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6" rupBuild="4505"/>
  <workbookPr/>
  <bookViews>
    <workbookView xWindow="0" yWindow="0" windowWidth="24240" windowHeight="13740" activeTab="7"/>
  </bookViews>
  <sheets>
    <sheet name="Инструкция" sheetId="13" r:id="rId2"/>
    <sheet name="2 класс" sheetId="1" r:id="rId3"/>
    <sheet name="3 класс" sheetId="2" r:id="rId4"/>
    <sheet name="4 класс" sheetId="3" r:id="rId5"/>
    <sheet name="5 класс" sheetId="5" r:id="rId6"/>
    <sheet name="6 класс" sheetId="6" r:id="rId7"/>
    <sheet name="7 класс" sheetId="7" r:id="rId8"/>
    <sheet name="8 класс" sheetId="8" r:id="rId9"/>
    <sheet name="9 класс" sheetId="9" r:id="rId10"/>
    <sheet name="10 класс" sheetId="11" r:id="rId11"/>
    <sheet name="11 класс" sheetId="12" r:id="rId12"/>
    <sheet name="Итог по классам" sheetId="10" r:id="rId13"/>
  </sheets>
  <definedNames>
    <definedName name="cl10name">'10 класс'!$D$6</definedName>
    <definedName name="cl11name">'11 класс'!$D$6</definedName>
    <definedName name="cl2name">'2 класс'!$D$6</definedName>
    <definedName name="cl3name">'3 класс'!$D$6</definedName>
    <definedName name="cl4name">'4 класс'!$D$6</definedName>
    <definedName name="cl5name">'5 класс'!$D$6</definedName>
    <definedName name="cl6name">'6 класс'!$D$6</definedName>
    <definedName name="cl7name">'7 класс'!$D$6</definedName>
    <definedName name="cl8name">'8 класс'!$D$6</definedName>
    <definedName name="cl9name">'9 класс'!$D$6</definedName>
    <definedName name="class10_1">'10 класс'!$D$7:$W$7</definedName>
    <definedName name="class10_2">'10 класс'!$X$7:$AV$7</definedName>
    <definedName name="class11_1">'11 класс'!$D$7:$W$7</definedName>
    <definedName name="class11_2">'11 класс'!$X$7:$AV$7</definedName>
    <definedName name="class2_1">'2 класс'!$D$7:$W$7</definedName>
    <definedName name="class2_2">'2 класс'!$X$7:$AV$7</definedName>
    <definedName name="class3_1">'3 класс'!$D$7:$W$7</definedName>
    <definedName name="class3_2">'3 класс'!$X$7:$AV$7</definedName>
    <definedName name="class4_1">'4 класс'!$D$7:$W$7</definedName>
    <definedName name="class4_2">'4 класс'!$X$7:$AV$7</definedName>
    <definedName name="class5_1">'5 класс'!$D$7:$W$7</definedName>
    <definedName name="class5_2">'5 класс'!$X$7:$AV$7</definedName>
    <definedName name="class6_1">'6 класс'!$D$7:$W$7</definedName>
    <definedName name="class6_2">'6 класс'!$X$7:$AV$7</definedName>
    <definedName name="class7_1">'7 класс'!$D$7:$W$7</definedName>
    <definedName name="class7_2">'7 класс'!$X$7:$AV$7</definedName>
    <definedName name="class8_1">'8 класс'!$D$7:$W$7</definedName>
    <definedName name="class8_2">'8 класс'!$X$7:$AV$7</definedName>
    <definedName name="class9_1">'9 класс'!$D$7:$W$7</definedName>
    <definedName name="class9_2">'9 класс'!$X$7:$AV$7</definedName>
  </definedNames>
  <calcPr calcId="124519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755" i="1" l="1"/>
</calcChain>
</file>

<file path=xl/sharedStrings.xml><?xml version="1.0" encoding="utf-8"?>
<sst xmlns="http://schemas.openxmlformats.org/spreadsheetml/2006/main" count="20053" uniqueCount="126">
  <si>
    <t>Русский язык</t>
  </si>
  <si>
    <t>Литературное чтение</t>
  </si>
  <si>
    <t>Родной язык и (или) государственный язык республики РФ</t>
  </si>
  <si>
    <t>Литературное чтение на родном языке</t>
  </si>
  <si>
    <t>Иностранный язык</t>
  </si>
  <si>
    <t>Математика</t>
  </si>
  <si>
    <t>Окружающий мир</t>
  </si>
  <si>
    <t>Основы религиозных культур и светской этики</t>
  </si>
  <si>
    <t>Музыка</t>
  </si>
  <si>
    <t>Технология</t>
  </si>
  <si>
    <t>Физическая культура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</si>
  <si>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</si>
  <si>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</si>
  <si>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</si>
  <si>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</si>
  <si>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</si>
  <si>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</si>
  <si>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</si>
  <si>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</si>
  <si>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</si>
  <si>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Класс</t>
  </si>
  <si>
    <t>2 класс</t>
  </si>
  <si>
    <t>Всего</t>
  </si>
  <si>
    <t>Изобразительное искусство</t>
  </si>
  <si>
    <t>График проведения оценочных процедур в образовательной организации</t>
  </si>
  <si>
    <t>Учебный предмет</t>
  </si>
  <si>
    <t>1 неделя</t>
  </si>
  <si>
    <t>2 неделя</t>
  </si>
  <si>
    <t>3 неделя</t>
  </si>
  <si>
    <t>4 неделя</t>
  </si>
  <si>
    <t xml:space="preserve">Количество классов в параллели 2 классов: </t>
  </si>
  <si>
    <t>ф</t>
  </si>
  <si>
    <t>р</t>
  </si>
  <si>
    <t>ш</t>
  </si>
  <si>
    <t>Метапредметные работы</t>
  </si>
  <si>
    <t>Итого 1 полугодие</t>
  </si>
  <si>
    <t xml:space="preserve">Федеральные </t>
  </si>
  <si>
    <t>Региональные</t>
  </si>
  <si>
    <t>Школьные</t>
  </si>
  <si>
    <t>Итого 2 полугодие</t>
  </si>
  <si>
    <t>Период проведения оценочных процедур</t>
  </si>
  <si>
    <t xml:space="preserve">Количество классов в параллели 3 классов: </t>
  </si>
  <si>
    <t>3 класс</t>
  </si>
  <si>
    <t xml:space="preserve">Количество классов в параллели 4 классов: </t>
  </si>
  <si>
    <t>4 класс</t>
  </si>
  <si>
    <t>Литература</t>
  </si>
  <si>
    <t>Родная литература</t>
  </si>
  <si>
    <t>Второй иностранный язык</t>
  </si>
  <si>
    <t>Информатика</t>
  </si>
  <si>
    <t>История</t>
  </si>
  <si>
    <t>Обществознание</t>
  </si>
  <si>
    <t>География</t>
  </si>
  <si>
    <t>Физика</t>
  </si>
  <si>
    <t>Химия</t>
  </si>
  <si>
    <t>Биология</t>
  </si>
  <si>
    <t>Основы безопасности жизнедеятельности</t>
  </si>
  <si>
    <t>5 класс</t>
  </si>
  <si>
    <t xml:space="preserve">Количество классов в параллели 5 классов: </t>
  </si>
  <si>
    <t xml:space="preserve">Количество классов в параллели 6 классов: </t>
  </si>
  <si>
    <t>6 класс</t>
  </si>
  <si>
    <t xml:space="preserve">Количество классов в параллели 7 классов: </t>
  </si>
  <si>
    <t>7 класс</t>
  </si>
  <si>
    <t xml:space="preserve">Количество классов в параллели 8 классов: </t>
  </si>
  <si>
    <t>8 класс</t>
  </si>
  <si>
    <t xml:space="preserve">Количество классов в параллели 9 классов: </t>
  </si>
  <si>
    <t>9 класс</t>
  </si>
  <si>
    <t>Родной язык</t>
  </si>
  <si>
    <t>Экономика</t>
  </si>
  <si>
    <t>Право</t>
  </si>
  <si>
    <t>Россия в мире</t>
  </si>
  <si>
    <t>Астрономия</t>
  </si>
  <si>
    <t>Естествознание</t>
  </si>
  <si>
    <t>Экология</t>
  </si>
  <si>
    <t xml:space="preserve">Количество классов в параллели 10 классов: </t>
  </si>
  <si>
    <t>10 класс</t>
  </si>
  <si>
    <t>Начальное общее образование</t>
  </si>
  <si>
    <t>Основное общее образование</t>
  </si>
  <si>
    <t>Среднее общее образование</t>
  </si>
  <si>
    <t>11 класс</t>
  </si>
  <si>
    <t xml:space="preserve">Количество классов в параллели 11 классов: </t>
  </si>
  <si>
    <t xml:space="preserve">  1.1.  </t>
  </si>
  <si>
    <t xml:space="preserve"> 2.1.</t>
  </si>
  <si>
    <t>Для удобства использования рекомендуется распечатать данную инструкцию.</t>
  </si>
  <si>
    <t xml:space="preserve"> 2.3.</t>
  </si>
  <si>
    <t>Для редактирования частично заполненного поля пользуйтесь клавишей F2 (Fn+F2).</t>
  </si>
  <si>
    <t xml:space="preserve"> 2.4.</t>
  </si>
  <si>
    <t>В ряде ячеек данные можно выбирать из списка. У таких ячеек в правом нижнем углу появляется стрелка выпадающего списка (как и у ячейки справа). Нажмите на стрелку и, воспользовавшись полосой прокрутки, выберите нужное вам значение.</t>
  </si>
  <si>
    <t xml:space="preserve"> 2.5.</t>
  </si>
  <si>
    <t>В процессе работы над файлом не реже чем раз в 5-7 минут сохраняйте его, нажимая Ctrl+S.</t>
  </si>
  <si>
    <t xml:space="preserve"> 2.6.</t>
  </si>
  <si>
    <t xml:space="preserve"> 2.7.</t>
  </si>
  <si>
    <t xml:space="preserve"> 2.8.</t>
  </si>
  <si>
    <t>При работе Вам будет видна только часть данных. Для перемещения используйте стрелки на клавиатуре и полосы прокрутки на экране.</t>
  </si>
  <si>
    <t>Заполнение отдельных разделов</t>
  </si>
  <si>
    <t>3. Описание разделов (листов) формы отчёта</t>
  </si>
  <si>
    <t>3.1.</t>
  </si>
  <si>
    <t>3.2.</t>
  </si>
  <si>
    <t>3.3.</t>
  </si>
  <si>
    <t xml:space="preserve"> 4.1.</t>
  </si>
  <si>
    <t>4.2.</t>
  </si>
  <si>
    <t>4.3.</t>
  </si>
  <si>
    <t>4.4.</t>
  </si>
  <si>
    <t>4.5.</t>
  </si>
  <si>
    <t xml:space="preserve">4.5. </t>
  </si>
  <si>
    <t>График проведения оценочных процедур</t>
  </si>
  <si>
    <t>Инструкция по заполнению таблицы</t>
  </si>
  <si>
    <t>Данная таблица предназначена для сбора информации об оценочных процедурах, которые проводятся в ОО.</t>
  </si>
  <si>
    <t>1. Технические особенности работы с таблицей</t>
  </si>
  <si>
    <t>Данная таблица предназначена для работы в MS Excel 2013 и более поздних версиях</t>
  </si>
  <si>
    <t>2. Общие рекомендации по заполнению таблицы</t>
  </si>
  <si>
    <t>Не рекомендуем отключать защиту данного файла, так как работа таблицы может быть нарушена</t>
  </si>
  <si>
    <t>2.2.</t>
  </si>
  <si>
    <t>Раздел "Инструкция" содержит инструкцию по заполнению таблицы.</t>
  </si>
  <si>
    <t>Раздел "Итог по классам" формируется автоматически по мере заполнения остальных разделов и не требует отдельного заполнения.</t>
  </si>
  <si>
    <t>4. Разделы "2 класс" - "11 класс"</t>
  </si>
  <si>
    <t xml:space="preserve">Перейдите в раздел "2 класс" (ярлычки внизу экрана). </t>
  </si>
  <si>
    <t>Для каждого класса укажите оценочные процедуры по каждому из учебных предметов. Для этого в ячейке, находящейся на пересечении учебного предмета и периода проведения, выберите из выпадающего списка необходимый вид оценочной процедуры. В таблице предусмотрены следующие виды оценочных процедур: "ф" - федеральные оценочные процедуры, "р" - региональные оценочные процедуры и "ш" - школьные оценочные процедуры.</t>
  </si>
  <si>
    <t>Названия учебных предметов также не предназначены для редактирования.</t>
  </si>
  <si>
    <t>4.6.</t>
  </si>
  <si>
    <t>После заполнения информации по всем классам в параллели, перейдите на следующий лист и повторите все вышеуказанные действия.</t>
  </si>
  <si>
    <r>
      <rPr>
        <b/>
        <sz val="12"/>
        <color indexed="60"/>
        <rFont val="Times New Roman"/>
        <family val="1"/>
        <charset val="204"/>
      </rPr>
      <t xml:space="preserve">Внимание! Категорически запрещается удалять ячейки, строки, столбцы и двигать ячейки мышью.
</t>
    </r>
    <r>
      <rPr>
        <sz val="12"/>
        <rFont val="Times New Roman"/>
        <family val="1"/>
        <charset val="204"/>
      </rPr>
      <t xml:space="preserve">Для очистки ячейки при работе в Microsoft Excel пользуйтесь клавишей DEL, при работе в OpenOffice Calc - клавишей BACKSPACE или DEL. Если при нажатии BACKSPACE или DEL (в OpenOffice Calc) появляется диалоговое окно, нужно установить параметры удаления содержимого, убрав галки со всех указанных по умолчанию параметров, и выбрать только удаление </t>
    </r>
    <r>
      <rPr>
        <b/>
        <sz val="12"/>
        <rFont val="Times New Roman"/>
        <family val="1"/>
        <charset val="204"/>
      </rPr>
      <t>текста</t>
    </r>
    <r>
      <rPr>
        <sz val="12"/>
        <rFont val="Times New Roman"/>
        <family val="1"/>
        <charset val="204"/>
      </rPr>
      <t xml:space="preserve"> и </t>
    </r>
    <r>
      <rPr>
        <b/>
        <sz val="12"/>
        <rFont val="Times New Roman"/>
        <family val="1"/>
        <charset val="204"/>
      </rPr>
      <t>чисел</t>
    </r>
    <r>
      <rPr>
        <sz val="12"/>
        <rFont val="Times New Roman"/>
        <family val="1"/>
        <charset val="204"/>
      </rPr>
      <t>.
Для копирования информации внутри файла пользуйтесь Ctrl+C(копирование) и Ctrl+V(вставка).</t>
    </r>
  </si>
  <si>
    <r>
      <t xml:space="preserve">Копируя данные из других источников, обязательно используйте режим </t>
    </r>
    <r>
      <rPr>
        <b/>
        <sz val="12"/>
        <rFont val="Times New Roman"/>
        <family val="1"/>
        <charset val="204"/>
      </rPr>
      <t>специальной вставки</t>
    </r>
    <r>
      <rPr>
        <sz val="12"/>
        <rFont val="Times New Roman"/>
        <family val="1"/>
        <charset val="204"/>
      </rPr>
      <t>:
при работе в Microsoft Excel правая кнопка мыши (или меню - правка) - специальная вставка - текст;
при работе в OpenOffice Calc правая кнопка мыши (или меню - правка)  - вставить как - текст без форматирования.
В противном случае возможно повреждение логической схемы таблицы и, как следствие, искажение передаваемых данных.</t>
    </r>
  </si>
  <si>
    <t>Укажите количество классов в параллели в отведенном для этого поле.  В зависимости от указанного количества будет сформировано соответствующее количество строк для заполнения.</t>
  </si>
  <si>
    <t>Укажите букву (или иное название) класса в соответствующем поле.</t>
  </si>
  <si>
    <t>Разделы "2 класс"-"11 класс" содержат перечень учебных предметов, соответствующих ФГОС НОО, ООО или СОО (в зависимости от класса), а также календарный график учебного года (по неделям). На каждом листе необходимо отметить оценочные процедуры (для соответствующей графы "Период проведения оценочной процедур", для соответствующего предмета для каждого из классов в параллели).</t>
  </si>
  <si>
    <t>Столбец "Всего" подсчитывает количество оценочных процедур за один месяц, он не предназначен для редактирования.</t>
  </si>
</sst>
</file>

<file path=xl/styles.xml><?xml version="1.0" encoding="utf-8"?>
<styleSheet xmlns="http://schemas.openxmlformats.org/spreadsheetml/2006/main">
  <numFmts count="1">
    <numFmt numFmtId="164" formatCode=";;;"/>
  </numFmts>
  <fonts count="22">
    <font>
      <sz val="12"/>
      <color theme="1"/>
      <name val="Calibri"/>
      <family val="2"/>
      <charset val="204"/>
      <scheme val="minor"/>
    </font>
    <font>
      <sz val="10"/>
      <color theme="1"/>
      <name val="Arial"/>
      <family val="2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9C6500"/>
      <name val="Calibri"/>
      <family val="2"/>
      <charset val="204"/>
      <scheme val="minor"/>
    </font>
    <font>
      <sz val="10"/>
      <name val="Arial"/>
      <family val="2"/>
      <charset val="204"/>
    </font>
    <font>
      <u val="single"/>
      <sz val="11"/>
      <color indexed="12"/>
      <name val="Calibri"/>
      <family val="2"/>
      <charset val="204"/>
    </font>
    <font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indexed="6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color indexed="6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6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099930003285408"/>
        <bgColor indexed="64"/>
      </patternFill>
    </fill>
    <fill>
      <patternFill patternType="solid">
        <fgColor theme="3" tint="0.599960029125214"/>
        <bgColor indexed="64"/>
      </patternFill>
    </fill>
    <fill>
      <patternFill patternType="solid">
        <fgColor theme="0" tint="-0.149949997663498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medium">
        <color auto="1"/>
      </left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/>
      <top style="thin">
        <color auto="1"/>
      </top>
      <bottom/>
    </border>
    <border>
      <left style="medium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/>
      <top/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 style="thin">
        <color auto="1"/>
      </left>
      <right/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</borders>
  <cellStyleXfs count="23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6" fillId="2" borderId="0" applyNumberFormat="0" applyBorder="0" applyAlignment="0" applyProtection="0"/>
    <xf numFmtId="0" fontId="7" fillId="0" borderId="0">
      <alignment/>
      <protection/>
    </xf>
    <xf numFmtId="0" fontId="8" fillId="0" borderId="0" applyNumberFormat="0" applyFill="0" applyBorder="0">
      <alignment/>
      <protection locked="0"/>
    </xf>
  </cellStyleXfs>
  <cellXfs count="91">
    <xf numFmtId="0" fontId="0" fillId="0" borderId="0" xfId="0"/>
    <xf numFmtId="0" fontId="4" fillId="3" borderId="1" xfId="0" applyFont="1" applyFill="1" applyBorder="1" applyAlignment="1" applyProtection="1">
      <alignment horizontal="right" vertical="top"/>
      <protection hidden="1"/>
    </xf>
    <xf numFmtId="0" fontId="4" fillId="3" borderId="2" xfId="0" applyFont="1" applyFill="1" applyBorder="1" applyAlignment="1" applyProtection="1">
      <alignment horizontal="right" vertical="top"/>
      <protection hidden="1"/>
    </xf>
    <xf numFmtId="0" fontId="3" fillId="0" borderId="3" xfId="0" applyFont="1" applyBorder="1" applyAlignment="1" applyProtection="1">
      <alignment horizontal="center" vertical="center"/>
      <protection/>
    </xf>
    <xf numFmtId="0" fontId="3" fillId="0" borderId="4" xfId="0" applyFont="1" applyBorder="1" applyAlignment="1" applyProtection="1">
      <alignment horizontal="center" vertical="center"/>
      <protection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top"/>
      <protection hidden="1" locked="0"/>
    </xf>
    <xf numFmtId="0" fontId="4" fillId="3" borderId="7" xfId="0" applyFont="1" applyFill="1" applyBorder="1" applyAlignment="1" applyProtection="1">
      <alignment horizontal="left" vertical="top"/>
      <protection hidden="1" locked="0"/>
    </xf>
    <xf numFmtId="0" fontId="10" fillId="0" borderId="0" xfId="21" applyFont="1" applyAlignment="1" applyProtection="1">
      <alignment horizontal="center" vertical="center"/>
      <protection hidden="1"/>
    </xf>
    <xf numFmtId="0" fontId="3" fillId="4" borderId="8" xfId="0" applyFont="1" applyFill="1" applyBorder="1" applyAlignment="1" applyProtection="1">
      <alignment horizontal="center" vertical="center"/>
      <protection hidden="1" locked="0"/>
    </xf>
    <xf numFmtId="0" fontId="3" fillId="4" borderId="2" xfId="0" applyFont="1" applyFill="1" applyBorder="1" applyAlignment="1" applyProtection="1">
      <alignment horizontal="center" vertical="center"/>
      <protection hidden="1" locked="0"/>
    </xf>
    <xf numFmtId="0" fontId="14" fillId="0" borderId="0" xfId="21" applyFont="1" applyAlignment="1" applyProtection="1">
      <alignment horizontal="left" vertical="center" wrapText="1"/>
      <protection hidden="1"/>
    </xf>
    <xf numFmtId="0" fontId="9" fillId="2" borderId="0" xfId="20" applyFont="1" applyAlignment="1" applyProtection="1">
      <alignment horizontal="center" vertical="center" wrapText="1"/>
      <protection hidden="1"/>
    </xf>
    <xf numFmtId="0" fontId="4" fillId="5" borderId="2" xfId="0" applyFont="1" applyFill="1" applyBorder="1" applyAlignment="1" applyProtection="1">
      <alignment vertical="top"/>
      <protection hidden="1"/>
    </xf>
    <xf numFmtId="0" fontId="4" fillId="5" borderId="6" xfId="0" applyFont="1" applyFill="1" applyBorder="1" applyAlignment="1" applyProtection="1">
      <alignment vertical="top"/>
      <protection hidden="1"/>
    </xf>
    <xf numFmtId="0" fontId="3" fillId="0" borderId="5" xfId="0" applyFont="1" applyBorder="1" applyAlignment="1" applyProtection="1">
      <alignment vertical="top"/>
      <protection hidden="1"/>
    </xf>
    <xf numFmtId="0" fontId="3" fillId="0" borderId="9" xfId="0" applyFont="1" applyBorder="1" applyAlignment="1" applyProtection="1">
      <alignment horizontal="center" vertical="center" textRotation="90" wrapText="1"/>
      <protection/>
    </xf>
    <xf numFmtId="0" fontId="3" fillId="0" borderId="10" xfId="0" applyFont="1" applyBorder="1" applyAlignment="1" applyProtection="1">
      <alignment horizontal="center" vertical="center" textRotation="90" wrapText="1"/>
      <protection/>
    </xf>
    <xf numFmtId="0" fontId="3" fillId="0" borderId="10" xfId="0" applyFont="1" applyBorder="1" applyAlignment="1" applyProtection="1">
      <alignment horizontal="center" vertical="center" textRotation="90" wrapText="1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vertical="top"/>
      <protection locked="0"/>
    </xf>
    <xf numFmtId="0" fontId="0" fillId="0" borderId="0" xfId="0" applyProtection="1">
      <protection locked="0"/>
    </xf>
    <xf numFmtId="0" fontId="3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vertical="top"/>
      <protection hidden="1" locked="0"/>
    </xf>
    <xf numFmtId="0" fontId="3" fillId="0" borderId="5" xfId="0" applyFont="1" applyBorder="1" applyAlignment="1" applyProtection="1">
      <alignment vertical="top"/>
      <protection locked="0"/>
    </xf>
    <xf numFmtId="0" fontId="0" fillId="0" borderId="5" xfId="0" applyBorder="1" applyProtection="1">
      <protection locked="0"/>
    </xf>
    <xf numFmtId="0" fontId="3" fillId="0" borderId="10" xfId="0" applyFont="1" applyBorder="1" applyAlignment="1" applyProtection="1">
      <alignment vertical="top"/>
      <protection locked="0"/>
    </xf>
    <xf numFmtId="0" fontId="0" fillId="0" borderId="10" xfId="0" applyBorder="1" applyProtection="1"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 applyProtection="1">
      <alignment vertical="top"/>
      <protection hidden="1"/>
    </xf>
    <xf numFmtId="0" fontId="3" fillId="6" borderId="10" xfId="0" applyFont="1" applyFill="1" applyBorder="1" applyAlignment="1" applyProtection="1">
      <alignment vertical="top"/>
      <protection hidden="1"/>
    </xf>
    <xf numFmtId="164" fontId="3" fillId="0" borderId="0" xfId="0" applyNumberFormat="1" applyFont="1" applyAlignment="1" applyProtection="1">
      <alignment vertical="top"/>
      <protection locked="0"/>
    </xf>
    <xf numFmtId="0" fontId="4" fillId="5" borderId="12" xfId="0" applyFont="1" applyFill="1" applyBorder="1" applyAlignment="1" applyProtection="1">
      <alignment vertical="top"/>
      <protection hidden="1" locked="0"/>
    </xf>
    <xf numFmtId="0" fontId="4" fillId="5" borderId="13" xfId="0" applyFont="1" applyFill="1" applyBorder="1" applyAlignment="1" applyProtection="1">
      <alignment vertical="top"/>
      <protection hidden="1" locked="0"/>
    </xf>
    <xf numFmtId="0" fontId="4" fillId="5" borderId="0" xfId="0" applyFont="1" applyFill="1" applyBorder="1" applyAlignment="1" applyProtection="1">
      <alignment vertical="top"/>
      <protection hidden="1" locked="0"/>
    </xf>
    <xf numFmtId="0" fontId="3" fillId="0" borderId="14" xfId="0" applyFont="1" applyBorder="1" applyAlignment="1" applyProtection="1">
      <alignment vertical="top"/>
      <protection hidden="1"/>
    </xf>
    <xf numFmtId="0" fontId="3" fillId="0" borderId="15" xfId="0" applyFont="1" applyBorder="1" applyAlignment="1" applyProtection="1">
      <alignment vertical="top"/>
      <protection hidden="1"/>
    </xf>
    <xf numFmtId="0" fontId="3" fillId="0" borderId="2" xfId="0" applyFont="1" applyBorder="1" applyAlignment="1" applyProtection="1">
      <alignment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3" fillId="0" borderId="11" xfId="0" applyFont="1" applyBorder="1" applyAlignment="1" applyProtection="1">
      <alignment horizontal="center" vertical="center" textRotation="90" wrapText="1"/>
      <protection hidden="1"/>
    </xf>
    <xf numFmtId="0" fontId="3" fillId="6" borderId="2" xfId="0" applyFont="1" applyFill="1" applyBorder="1" applyAlignment="1" applyProtection="1">
      <alignment vertical="top"/>
      <protection hidden="1"/>
    </xf>
    <xf numFmtId="0" fontId="3" fillId="6" borderId="11" xfId="0" applyFont="1" applyFill="1" applyBorder="1" applyAlignment="1" applyProtection="1">
      <alignment vertical="top"/>
      <protection hidden="1"/>
    </xf>
    <xf numFmtId="0" fontId="5" fillId="7" borderId="2" xfId="0" applyFont="1" applyFill="1" applyBorder="1" applyAlignment="1" applyProtection="1">
      <alignment vertical="top"/>
      <protection hidden="1"/>
    </xf>
    <xf numFmtId="0" fontId="5" fillId="7" borderId="6" xfId="0" applyFont="1" applyFill="1" applyBorder="1" applyAlignment="1" applyProtection="1">
      <alignment vertical="top"/>
      <protection hidden="1"/>
    </xf>
    <xf numFmtId="0" fontId="2" fillId="7" borderId="2" xfId="0" applyFont="1" applyFill="1" applyBorder="1" applyAlignment="1" applyProtection="1">
      <alignment vertical="top"/>
      <protection hidden="1" locked="0"/>
    </xf>
    <xf numFmtId="0" fontId="2" fillId="7" borderId="6" xfId="0" applyFont="1" applyFill="1" applyBorder="1" applyAlignment="1" applyProtection="1">
      <alignment vertical="top"/>
      <protection hidden="1" locked="0"/>
    </xf>
    <xf numFmtId="0" fontId="2" fillId="7" borderId="6" xfId="0" applyFont="1" applyFill="1" applyBorder="1" applyAlignment="1" applyProtection="1">
      <alignment vertical="top"/>
      <protection hidden="1"/>
    </xf>
    <xf numFmtId="0" fontId="4" fillId="5" borderId="5" xfId="0" applyFont="1" applyFill="1" applyBorder="1" applyAlignment="1" applyProtection="1">
      <alignment vertical="top"/>
      <protection hidden="1"/>
    </xf>
    <xf numFmtId="0" fontId="4" fillId="8" borderId="5" xfId="0" applyFont="1" applyFill="1" applyBorder="1" applyAlignment="1" applyProtection="1">
      <alignment vertical="top"/>
      <protection hidden="1"/>
    </xf>
    <xf numFmtId="0" fontId="3" fillId="0" borderId="9" xfId="0" applyFont="1" applyFill="1" applyBorder="1" applyAlignment="1" applyProtection="1">
      <alignment vertical="top" textRotation="90"/>
      <protection hidden="1"/>
    </xf>
    <xf numFmtId="0" fontId="3" fillId="0" borderId="10" xfId="0" applyFont="1" applyFill="1" applyBorder="1" applyAlignment="1" applyProtection="1">
      <alignment vertical="top" textRotation="90"/>
      <protection hidden="1"/>
    </xf>
    <xf numFmtId="0" fontId="3" fillId="0" borderId="16" xfId="0" applyFont="1" applyFill="1" applyBorder="1" applyAlignment="1" applyProtection="1">
      <alignment vertical="top" textRotation="90"/>
      <protection hidden="1"/>
    </xf>
    <xf numFmtId="0" fontId="3" fillId="0" borderId="11" xfId="0" applyFont="1" applyFill="1" applyBorder="1" applyAlignment="1" applyProtection="1">
      <alignment vertical="top" textRotation="90"/>
      <protection hidden="1"/>
    </xf>
    <xf numFmtId="0" fontId="0" fillId="0" borderId="0" xfId="0" applyProtection="1">
      <protection hidden="1"/>
    </xf>
    <xf numFmtId="0" fontId="0" fillId="0" borderId="17" xfId="0" applyBorder="1" applyProtection="1">
      <protection hidden="1"/>
    </xf>
    <xf numFmtId="0" fontId="4" fillId="5" borderId="0" xfId="0" applyFont="1" applyFill="1" applyBorder="1" applyAlignment="1" applyProtection="1">
      <alignment vertical="top"/>
      <protection hidden="1"/>
    </xf>
    <xf numFmtId="0" fontId="3" fillId="0" borderId="10" xfId="0" applyFont="1" applyBorder="1" applyAlignment="1" applyProtection="1">
      <alignment vertical="top"/>
      <protection hidden="1"/>
    </xf>
    <xf numFmtId="0" fontId="0" fillId="0" borderId="0" xfId="0" applyBorder="1"/>
    <xf numFmtId="0" fontId="3" fillId="0" borderId="0" xfId="0" applyFont="1" applyAlignment="1" applyProtection="1">
      <alignment vertical="center"/>
      <protection hidden="1"/>
    </xf>
    <xf numFmtId="0" fontId="11" fillId="0" borderId="0" xfId="21" applyFont="1" applyAlignment="1" applyProtection="1">
      <alignment vertical="center"/>
      <protection hidden="1"/>
    </xf>
    <xf numFmtId="0" fontId="12" fillId="0" borderId="0" xfId="21" applyFont="1" applyAlignment="1" applyProtection="1">
      <alignment horizontal="left" vertical="center" wrapText="1"/>
      <protection hidden="1"/>
    </xf>
    <xf numFmtId="0" fontId="3" fillId="0" borderId="0" xfId="0" applyFont="1" applyProtection="1">
      <protection hidden="1"/>
    </xf>
    <xf numFmtId="0" fontId="13" fillId="0" borderId="0" xfId="21" applyFont="1" applyAlignment="1" applyProtection="1">
      <alignment horizontal="left" vertical="center"/>
      <protection hidden="1"/>
    </xf>
    <xf numFmtId="0" fontId="14" fillId="0" borderId="0" xfId="21" applyFont="1" applyAlignment="1" applyProtection="1">
      <alignment horizontal="left" vertical="center"/>
      <protection hidden="1"/>
    </xf>
    <xf numFmtId="0" fontId="12" fillId="0" borderId="0" xfId="21" applyFont="1" applyAlignment="1" applyProtection="1">
      <alignment horizontal="left" vertical="top" wrapText="1"/>
      <protection hidden="1"/>
    </xf>
    <xf numFmtId="0" fontId="13" fillId="0" borderId="0" xfId="21" applyFont="1" applyAlignment="1" applyProtection="1">
      <alignment horizontal="left" vertical="top"/>
      <protection hidden="1"/>
    </xf>
    <xf numFmtId="0" fontId="15" fillId="0" borderId="0" xfId="21" applyFont="1" applyAlignment="1" applyProtection="1">
      <alignment horizontal="left" vertical="top" wrapText="1"/>
      <protection hidden="1"/>
    </xf>
    <xf numFmtId="0" fontId="15" fillId="0" borderId="0" xfId="21" applyFont="1" applyAlignment="1" applyProtection="1">
      <alignment horizontal="center" vertical="center" wrapText="1"/>
      <protection hidden="1"/>
    </xf>
    <xf numFmtId="16" fontId="16" fillId="0" borderId="0" xfId="21" applyNumberFormat="1" applyFont="1" applyAlignment="1" applyProtection="1">
      <alignment horizontal="left" vertical="top"/>
      <protection hidden="1"/>
    </xf>
    <xf numFmtId="0" fontId="17" fillId="0" borderId="0" xfId="0" applyFont="1" applyAlignment="1" applyProtection="1">
      <alignment vertical="top"/>
      <protection hidden="1"/>
    </xf>
    <xf numFmtId="0" fontId="18" fillId="0" borderId="0" xfId="0" applyFont="1" applyAlignment="1" applyProtection="1">
      <alignment vertical="top"/>
      <protection hidden="1"/>
    </xf>
    <xf numFmtId="0" fontId="19" fillId="0" borderId="0" xfId="0" applyFont="1" applyAlignment="1" applyProtection="1">
      <alignment/>
      <protection hidden="1"/>
    </xf>
    <xf numFmtId="0" fontId="3" fillId="0" borderId="0" xfId="0" applyFont="1" applyAlignment="1" applyProtection="1">
      <alignment vertical="top" wrapText="1"/>
      <protection hidden="1"/>
    </xf>
    <xf numFmtId="0" fontId="14" fillId="0" borderId="0" xfId="21" applyFont="1" applyAlignment="1" applyProtection="1">
      <alignment horizontal="right" vertical="top" wrapText="1"/>
      <protection hidden="1"/>
    </xf>
    <xf numFmtId="0" fontId="14" fillId="0" borderId="0" xfId="21" applyFont="1" applyAlignment="1" applyProtection="1">
      <alignment horizontal="left" vertical="top" wrapText="1"/>
      <protection hidden="1"/>
    </xf>
    <xf numFmtId="16" fontId="14" fillId="0" borderId="0" xfId="21" applyNumberFormat="1" applyFont="1" applyAlignment="1" applyProtection="1">
      <alignment horizontal="right" vertical="top"/>
      <protection hidden="1"/>
    </xf>
    <xf numFmtId="0" fontId="20" fillId="0" borderId="0" xfId="21" applyFont="1" applyAlignment="1" applyProtection="1">
      <alignment horizontal="left" vertical="top" wrapText="1"/>
      <protection hidden="1"/>
    </xf>
    <xf numFmtId="16" fontId="14" fillId="0" borderId="0" xfId="21" applyNumberFormat="1" applyFont="1" applyAlignment="1">
      <alignment horizontal="right" vertical="top"/>
      <protection/>
    </xf>
    <xf numFmtId="0" fontId="14" fillId="0" borderId="0" xfId="21" applyFont="1" applyAlignment="1">
      <alignment vertical="top" wrapText="1"/>
      <protection/>
    </xf>
    <xf numFmtId="0" fontId="14" fillId="0" borderId="0" xfId="0" applyFont="1" applyAlignment="1" applyProtection="1">
      <alignment horizontal="right" vertical="top"/>
      <protection hidden="1"/>
    </xf>
    <xf numFmtId="16" fontId="14" fillId="0" borderId="0" xfId="0" applyNumberFormat="1" applyFont="1" applyAlignment="1" applyProtection="1">
      <alignment horizontal="right" vertical="top"/>
      <protection hidden="1"/>
    </xf>
    <xf numFmtId="0" fontId="3" fillId="0" borderId="18" xfId="0" applyFont="1" applyBorder="1" applyAlignment="1" applyProtection="1">
      <alignment horizontal="center" vertical="center"/>
      <protection/>
    </xf>
    <xf numFmtId="0" fontId="3" fillId="0" borderId="4" xfId="0" applyFont="1" applyFill="1" applyBorder="1" applyAlignment="1" applyProtection="1">
      <alignment horizontal="center" vertical="top" wrapText="1"/>
      <protection hidden="1"/>
    </xf>
    <xf numFmtId="0" fontId="3" fillId="0" borderId="3" xfId="0" applyFont="1" applyFill="1" applyBorder="1" applyAlignment="1" applyProtection="1">
      <alignment horizontal="center" vertical="top" wrapText="1"/>
      <protection hidden="1"/>
    </xf>
    <xf numFmtId="0" fontId="3" fillId="0" borderId="19" xfId="0" applyFont="1" applyFill="1" applyBorder="1" applyAlignment="1" applyProtection="1">
      <alignment horizontal="center" vertical="top" wrapText="1"/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</cellXfs>
  <cellStyles count="9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Нейтральный" xfId="20" builtinId="28"/>
    <cellStyle name="Обычный_dr5m_form22EX03" xfId="21"/>
    <cellStyle name="Гиперссылка_анкета для OO 5 с буквами" xfId="22"/>
  </cellStyles>
  <dxfs count="32">
    <dxf>
      <numFmt numFmtId="164" formatCode=";;;"/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6" Type="http://schemas.openxmlformats.org/officeDocument/2006/relationships/calcChain" Target="calcChain.xml" /><Relationship Id="rId14" Type="http://schemas.openxmlformats.org/officeDocument/2006/relationships/styles" Target="styles.xml" /><Relationship Id="rId1" Type="http://schemas.openxmlformats.org/officeDocument/2006/relationships/theme" Target="theme/theme1.xml" /><Relationship Id="rId5" Type="http://schemas.openxmlformats.org/officeDocument/2006/relationships/worksheet" Target="worksheets/sheet4.xml" /><Relationship Id="rId9" Type="http://schemas.openxmlformats.org/officeDocument/2006/relationships/worksheet" Target="worksheets/sheet8.xml" /><Relationship Id="rId6" Type="http://schemas.openxmlformats.org/officeDocument/2006/relationships/worksheet" Target="worksheets/sheet5.xml" /><Relationship Id="rId15" Type="http://schemas.openxmlformats.org/officeDocument/2006/relationships/sharedStrings" Target="sharedStrings.xml" /><Relationship Id="rId2" Type="http://schemas.openxmlformats.org/officeDocument/2006/relationships/worksheet" Target="worksheets/sheet1.xml" /><Relationship Id="rId4" Type="http://schemas.openxmlformats.org/officeDocument/2006/relationships/worksheet" Target="worksheets/sheet3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12" Type="http://schemas.openxmlformats.org/officeDocument/2006/relationships/worksheet" Target="worksheets/sheet11.xml" /><Relationship Id="rId13" Type="http://schemas.openxmlformats.org/officeDocument/2006/relationships/worksheet" Target="worksheets/sheet12.xml" /><Relationship Id="rId3" Type="http://schemas.openxmlformats.org/officeDocument/2006/relationships/worksheet" Target="worksheets/sheet2.xml" /><Relationship Id="rId7" Type="http://schemas.openxmlformats.org/officeDocument/2006/relationships/worksheet" Target="worksheets/sheet6.xml" /><Relationship Id="rId8" Type="http://schemas.openxmlformats.org/officeDocument/2006/relationships/worksheet" Target="worksheets/sheet7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D159"/>
  <sheetViews>
    <sheetView workbookViewId="0" topLeftCell="A13">
      <selection pane="topLeft" activeCell="A1" sqref="A1:B1"/>
    </sheetView>
  </sheetViews>
  <sheetFormatPr defaultColWidth="0" defaultRowHeight="15.75"/>
  <cols>
    <col min="1" max="1" width="12.5" style="65" customWidth="1"/>
    <col min="2" max="2" width="61.5" style="65" customWidth="1"/>
    <col min="3" max="4" width="3.75" style="65" customWidth="1"/>
    <col min="5" max="10" width="7.625" style="65" hidden="1" customWidth="1"/>
    <col min="11" max="16384" width="8" style="65" hidden="1"/>
  </cols>
  <sheetData>
    <row r="1" spans="1:2" s="62" customFormat="1" ht="54.75" customHeight="1">
      <c r="A1" s="14" t="s">
        <v>104</v>
      </c>
      <c s="14"/>
    </row>
    <row r="2" spans="1:3" s="62" customFormat="1" ht="22.15" customHeight="1">
      <c r="A2" s="10" t="s">
        <v>105</v>
      </c>
      <c s="10"/>
      <c s="63"/>
    </row>
    <row r="3" spans="1:3" ht="52.5" customHeight="1">
      <c r="A3" s="13" t="s">
        <v>106</v>
      </c>
      <c s="13"/>
      <c s="64"/>
    </row>
    <row r="4" spans="1:3" s="62" customFormat="1" ht="18.75">
      <c r="A4" s="66" t="s">
        <v>107</v>
      </c>
      <c s="67"/>
      <c s="63"/>
    </row>
    <row r="5" spans="1:3" s="62" customFormat="1" ht="31.5">
      <c r="A5" s="77" t="s">
        <v>80</v>
      </c>
      <c s="78" t="s">
        <v>108</v>
      </c>
      <c s="63"/>
    </row>
    <row r="6" spans="1:3" s="62" customFormat="1" ht="15.75">
      <c r="A6" s="69" t="s">
        <v>109</v>
      </c>
      <c s="70"/>
      <c s="71"/>
    </row>
    <row r="7" spans="1:3" s="62" customFormat="1" ht="31.5">
      <c r="A7" s="79" t="s">
        <v>81</v>
      </c>
      <c s="78" t="s">
        <v>82</v>
      </c>
      <c s="63"/>
    </row>
    <row r="8" spans="1:3" s="62" customFormat="1" ht="31.5">
      <c r="A8" s="79" t="s">
        <v>111</v>
      </c>
      <c s="78" t="s">
        <v>84</v>
      </c>
      <c s="63"/>
    </row>
    <row r="9" spans="1:4" s="62" customFormat="1" ht="63">
      <c r="A9" s="79" t="s">
        <v>83</v>
      </c>
      <c s="78" t="s">
        <v>86</v>
      </c>
      <c s="12"/>
      <c s="11"/>
    </row>
    <row r="10" spans="1:3" s="62" customFormat="1" ht="31.5">
      <c r="A10" s="79" t="s">
        <v>85</v>
      </c>
      <c s="78" t="s">
        <v>88</v>
      </c>
      <c s="63"/>
    </row>
    <row r="11" spans="1:3" s="62" customFormat="1" ht="157.5">
      <c r="A11" s="79" t="s">
        <v>87</v>
      </c>
      <c s="80" t="s">
        <v>120</v>
      </c>
      <c s="63"/>
    </row>
    <row r="12" spans="1:3" s="62" customFormat="1" ht="126">
      <c r="A12" s="79" t="s">
        <v>89</v>
      </c>
      <c s="78" t="s">
        <v>121</v>
      </c>
      <c s="63"/>
    </row>
    <row r="13" spans="1:3" s="62" customFormat="1" ht="31.5">
      <c r="A13" s="79" t="s">
        <v>90</v>
      </c>
      <c s="78" t="s">
        <v>92</v>
      </c>
      <c s="63"/>
    </row>
    <row r="14" spans="1:3" s="62" customFormat="1" ht="31.5">
      <c r="A14" s="79" t="s">
        <v>91</v>
      </c>
      <c s="78" t="s">
        <v>110</v>
      </c>
      <c s="63"/>
    </row>
    <row r="15" spans="1:3" s="62" customFormat="1" ht="18.75">
      <c r="A15" s="72" t="s">
        <v>93</v>
      </c>
      <c s="68"/>
      <c s="63"/>
    </row>
    <row r="16" spans="1:3" s="62" customFormat="1" ht="18.75">
      <c r="A16" s="69" t="s">
        <v>94</v>
      </c>
      <c s="68"/>
      <c s="63"/>
    </row>
    <row r="17" spans="1:3" s="62" customFormat="1" ht="18.75">
      <c r="A17" s="79" t="s">
        <v>95</v>
      </c>
      <c s="78" t="s">
        <v>112</v>
      </c>
      <c s="63"/>
    </row>
    <row r="18" spans="1:2" ht="110.25">
      <c r="A18" s="79" t="s">
        <v>96</v>
      </c>
      <c s="78" t="s">
        <v>124</v>
      </c>
    </row>
    <row r="19" spans="1:3" s="62" customFormat="1" ht="34.5" customHeight="1">
      <c r="A19" s="79" t="s">
        <v>97</v>
      </c>
      <c s="78" t="s">
        <v>113</v>
      </c>
      <c s="63"/>
    </row>
    <row r="20" spans="1:3" s="62" customFormat="1" ht="18.75">
      <c r="A20" s="69" t="s">
        <v>114</v>
      </c>
      <c s="68"/>
      <c s="63"/>
    </row>
    <row r="21" spans="1:3" s="62" customFormat="1" ht="18.75">
      <c r="A21" s="81" t="s">
        <v>98</v>
      </c>
      <c s="82" t="s">
        <v>115</v>
      </c>
      <c s="63"/>
    </row>
    <row r="22" spans="1:3" s="62" customFormat="1" ht="47.25">
      <c r="A22" s="81" t="s">
        <v>99</v>
      </c>
      <c s="82" t="s">
        <v>122</v>
      </c>
      <c s="63"/>
    </row>
    <row r="23" spans="1:3" s="62" customFormat="1" ht="18.75">
      <c r="A23" s="83" t="s">
        <v>100</v>
      </c>
      <c s="82" t="s">
        <v>123</v>
      </c>
      <c s="63"/>
    </row>
    <row r="24" spans="1:3" s="62" customFormat="1" ht="110.25">
      <c r="A24" s="79" t="s">
        <v>101</v>
      </c>
      <c s="78" t="s">
        <v>116</v>
      </c>
      <c s="63"/>
    </row>
    <row r="25" spans="1:3" s="62" customFormat="1" ht="31.5">
      <c r="A25" s="79" t="s">
        <v>102</v>
      </c>
      <c s="78" t="s">
        <v>125</v>
      </c>
      <c s="63"/>
    </row>
    <row r="26" spans="1:3" s="62" customFormat="1" ht="31.5">
      <c r="A26" s="84" t="s">
        <v>103</v>
      </c>
      <c s="78" t="s">
        <v>117</v>
      </c>
      <c s="63"/>
    </row>
    <row r="27" spans="1:2" s="62" customFormat="1" ht="47.25">
      <c r="A27" s="84" t="s">
        <v>118</v>
      </c>
      <c s="78" t="s">
        <v>119</v>
      </c>
    </row>
    <row r="28" spans="1:1" ht="15.75">
      <c r="A28" s="73"/>
    </row>
    <row r="29" spans="1:2" ht="15.75">
      <c r="A29" s="74"/>
      <c s="75"/>
    </row>
    <row r="30" spans="1:3" ht="15.75">
      <c r="A30" s="42"/>
      <c s="76"/>
      <c s="75"/>
    </row>
    <row r="31" spans="1:3" ht="15.75">
      <c r="A31" s="42"/>
      <c s="76"/>
      <c s="42"/>
    </row>
    <row r="32" spans="1:3" ht="15.75">
      <c r="A32" s="42"/>
      <c s="76"/>
      <c s="42"/>
    </row>
    <row r="33" spans="1:3" ht="15.75">
      <c r="A33" s="42"/>
      <c s="76"/>
      <c s="42"/>
    </row>
    <row r="34" spans="1:3" ht="15.75">
      <c r="A34" s="42"/>
      <c s="76"/>
      <c s="42"/>
    </row>
    <row r="35" spans="1:3" ht="15.75">
      <c r="A35" s="42"/>
      <c s="76"/>
      <c s="42"/>
    </row>
    <row r="36" spans="1:3" ht="15.75">
      <c r="A36" s="42"/>
      <c s="76"/>
      <c s="42"/>
    </row>
    <row r="37" spans="1:3" ht="15.75">
      <c r="A37" s="42"/>
      <c s="76"/>
      <c s="42"/>
    </row>
    <row r="38" spans="1:3" ht="15.75">
      <c r="A38" s="42"/>
      <c s="76"/>
      <c s="42"/>
    </row>
    <row r="39" spans="1:3" ht="15.75">
      <c r="A39" s="42"/>
      <c s="76"/>
      <c s="42"/>
    </row>
    <row r="40" spans="1:3" ht="15.75">
      <c r="A40" s="42"/>
      <c s="76"/>
      <c s="42"/>
    </row>
    <row r="41" spans="1:3" ht="15.75">
      <c r="A41" s="42"/>
      <c s="76"/>
      <c s="42"/>
    </row>
    <row r="42" spans="1:3" ht="15.75">
      <c r="A42" s="42"/>
      <c s="76"/>
      <c s="42"/>
    </row>
    <row r="43" spans="1:3" ht="15.75">
      <c r="A43" s="42"/>
      <c s="76"/>
      <c s="42"/>
    </row>
    <row r="44" spans="1:3" ht="15.75">
      <c r="A44" s="42"/>
      <c s="76"/>
      <c s="42"/>
    </row>
    <row r="45" spans="1:3" ht="15.75">
      <c r="A45" s="42"/>
      <c s="76"/>
      <c s="42"/>
    </row>
    <row r="46" spans="1:3" ht="15.75">
      <c r="A46" s="42"/>
      <c s="76"/>
      <c s="42"/>
    </row>
    <row r="47" spans="1:3" ht="15.75">
      <c r="A47" s="42"/>
      <c s="76"/>
      <c s="42"/>
    </row>
    <row r="48" spans="1:3" ht="15.75">
      <c r="A48" s="42"/>
      <c s="76"/>
      <c s="42"/>
    </row>
    <row r="49" spans="1:3" ht="15.75">
      <c r="A49" s="42"/>
      <c s="76"/>
      <c s="42"/>
    </row>
    <row r="50" spans="1:3" ht="15.75">
      <c r="A50" s="42"/>
      <c s="76"/>
      <c s="42"/>
    </row>
    <row r="51" spans="1:3" ht="15.75">
      <c r="A51" s="42"/>
      <c s="76"/>
      <c s="42"/>
    </row>
    <row r="52" spans="1:3" ht="15.75">
      <c r="A52" s="42"/>
      <c s="76"/>
      <c s="42"/>
    </row>
    <row r="53" spans="1:3" ht="15.75">
      <c r="A53" s="42"/>
      <c s="76"/>
      <c s="42"/>
    </row>
    <row r="54" spans="1:3" ht="15.75">
      <c r="A54" s="42"/>
      <c s="76"/>
      <c s="42"/>
    </row>
    <row r="55" spans="1:3" ht="15.75">
      <c r="A55" s="42"/>
      <c s="76"/>
      <c s="42"/>
    </row>
    <row r="56" spans="1:3" ht="15.75">
      <c r="A56" s="42"/>
      <c s="76"/>
      <c s="42"/>
    </row>
    <row r="57" spans="1:3" ht="15.75">
      <c r="A57" s="42"/>
      <c s="76"/>
      <c s="42"/>
    </row>
    <row r="58" spans="1:3" ht="15.75">
      <c r="A58" s="42"/>
      <c s="76"/>
      <c s="42"/>
    </row>
    <row r="59" spans="1:3" ht="15.75">
      <c r="A59" s="42"/>
      <c s="76"/>
      <c s="42"/>
    </row>
    <row r="60" spans="1:3" ht="15.75">
      <c r="A60" s="42"/>
      <c s="76"/>
      <c s="42"/>
    </row>
    <row r="61" spans="1:3" ht="15.75">
      <c r="A61" s="42"/>
      <c s="76"/>
      <c s="42"/>
    </row>
    <row r="62" spans="1:3" ht="15.75">
      <c r="A62" s="42"/>
      <c s="76"/>
      <c s="42"/>
    </row>
    <row r="63" spans="1:3" ht="15.75">
      <c r="A63" s="42"/>
      <c s="76"/>
      <c s="42"/>
    </row>
    <row r="64" spans="1:3" ht="15.75">
      <c r="A64" s="42"/>
      <c s="76"/>
      <c s="42"/>
    </row>
    <row r="65" spans="1:3" ht="15.75">
      <c r="A65" s="42"/>
      <c s="76"/>
      <c s="42"/>
    </row>
    <row r="66" spans="1:3" ht="15.75">
      <c r="A66" s="42"/>
      <c s="76"/>
      <c s="42"/>
    </row>
    <row r="67" spans="1:3" ht="15.75">
      <c r="A67" s="42"/>
      <c s="76"/>
      <c s="42"/>
    </row>
    <row r="68" spans="1:3" ht="15.75">
      <c r="A68" s="42"/>
      <c s="76"/>
      <c s="42"/>
    </row>
    <row r="69" spans="1:3" ht="15.75">
      <c r="A69" s="42"/>
      <c s="76"/>
      <c s="42"/>
    </row>
    <row r="70" spans="1:3" ht="15.75">
      <c r="A70" s="42"/>
      <c s="76"/>
      <c s="42"/>
    </row>
    <row r="71" spans="1:3" ht="15.75">
      <c r="A71" s="42"/>
      <c s="76"/>
      <c s="42"/>
    </row>
    <row r="72" spans="1:3" ht="15.75">
      <c r="A72" s="42"/>
      <c s="76"/>
      <c s="42"/>
    </row>
    <row r="73" spans="1:3" ht="15.75">
      <c r="A73" s="42"/>
      <c s="76"/>
      <c s="42"/>
    </row>
    <row r="74" spans="1:3" ht="15.75">
      <c r="A74" s="42"/>
      <c s="76"/>
      <c s="42"/>
    </row>
    <row r="75" spans="1:3" ht="15.75">
      <c r="A75" s="42"/>
      <c s="76"/>
      <c s="42"/>
    </row>
    <row r="76" spans="1:3" ht="15.75">
      <c r="A76" s="42"/>
      <c s="76"/>
      <c s="42"/>
    </row>
    <row r="77" spans="1:3" ht="15.75">
      <c r="A77" s="42"/>
      <c s="76"/>
      <c s="42"/>
    </row>
    <row r="78" spans="1:3" ht="15.75">
      <c r="A78" s="42"/>
      <c s="76"/>
      <c s="42"/>
    </row>
    <row r="79" spans="1:3" ht="15.75">
      <c r="A79" s="42"/>
      <c s="76"/>
      <c s="42"/>
    </row>
    <row r="80" spans="1:3" ht="15.75">
      <c r="A80" s="42"/>
      <c s="76"/>
      <c s="42"/>
    </row>
    <row r="81" spans="1:3" ht="15.75">
      <c r="A81" s="42"/>
      <c s="76"/>
      <c s="42"/>
    </row>
    <row r="82" spans="1:3" ht="15.75">
      <c r="A82" s="42"/>
      <c s="76"/>
      <c s="42"/>
    </row>
    <row r="83" spans="1:3" ht="15.75">
      <c r="A83" s="42"/>
      <c s="76"/>
      <c s="42"/>
    </row>
    <row r="84" spans="1:3" ht="15.75">
      <c r="A84" s="42"/>
      <c s="76"/>
      <c s="42"/>
    </row>
    <row r="85" spans="1:3" ht="15.75">
      <c r="A85" s="42"/>
      <c s="76"/>
      <c s="42"/>
    </row>
    <row r="86" spans="1:3" ht="15.75">
      <c r="A86" s="42"/>
      <c s="76"/>
      <c s="42"/>
    </row>
    <row r="87" spans="1:3" ht="15.75">
      <c r="A87" s="42"/>
      <c s="76"/>
      <c s="42"/>
    </row>
    <row r="88" spans="1:3" ht="15.75">
      <c r="A88" s="42"/>
      <c s="76"/>
      <c s="42"/>
    </row>
    <row r="89" spans="1:3" ht="15.75">
      <c r="A89" s="42"/>
      <c s="76"/>
      <c s="42"/>
    </row>
    <row r="90" spans="1:3" ht="15.75">
      <c r="A90" s="42"/>
      <c s="76"/>
      <c s="42"/>
    </row>
    <row r="91" spans="1:3" ht="15.75">
      <c r="A91" s="42"/>
      <c s="76"/>
      <c s="42"/>
    </row>
    <row r="92" spans="1:3" ht="15.75">
      <c r="A92" s="42"/>
      <c s="76"/>
      <c s="42"/>
    </row>
    <row r="93" spans="1:3" ht="15.75">
      <c r="A93" s="42"/>
      <c r="C93" s="42"/>
    </row>
    <row r="94" spans="1:1" ht="15.75">
      <c r="A94" s="42"/>
    </row>
    <row r="95" spans="1:1" ht="15.75">
      <c r="A95" s="42"/>
    </row>
    <row r="96" spans="1:1" ht="15.75">
      <c r="A96" s="42"/>
    </row>
    <row r="97" spans="1:1" ht="15.75">
      <c r="A97" s="42"/>
    </row>
    <row r="98" spans="1:1" ht="15.75">
      <c r="A98" s="42"/>
    </row>
    <row r="99" spans="1:1" ht="15.75">
      <c r="A99" s="42"/>
    </row>
    <row r="100" spans="1:1" ht="15.75">
      <c r="A100" s="42"/>
    </row>
    <row r="101" spans="1:1" ht="15.75">
      <c r="A101" s="42"/>
    </row>
    <row r="102" spans="1:1" ht="15.75">
      <c r="A102" s="42"/>
    </row>
    <row r="103" spans="1:1" ht="15.75">
      <c r="A103" s="42"/>
    </row>
    <row r="104" spans="1:1" ht="15.75">
      <c r="A104" s="42"/>
    </row>
    <row r="105" spans="1:1" ht="15.75">
      <c r="A105" s="42"/>
    </row>
    <row r="106" spans="1:1" ht="15.75">
      <c r="A106" s="42"/>
    </row>
    <row r="107" spans="1:1" ht="15.75">
      <c r="A107" s="42"/>
    </row>
    <row r="108" spans="1:1" ht="15.75">
      <c r="A108" s="42"/>
    </row>
    <row r="109" spans="1:1" ht="15.75">
      <c r="A109" s="42"/>
    </row>
    <row r="110" spans="1:1" ht="15.75">
      <c r="A110" s="42"/>
    </row>
    <row r="111" spans="1:1" ht="15.75">
      <c r="A111" s="42"/>
    </row>
    <row r="112" spans="1:1" ht="15.75">
      <c r="A112" s="42"/>
    </row>
    <row r="113" spans="1:1" ht="15.75">
      <c r="A113" s="42"/>
    </row>
    <row r="114" spans="1:1" ht="15.75">
      <c r="A114" s="42"/>
    </row>
    <row r="115" spans="1:1" ht="15.75">
      <c r="A115" s="42"/>
    </row>
    <row r="116" spans="1:1" ht="15.75">
      <c r="A116" s="42"/>
    </row>
    <row r="117" spans="1:1" ht="15.75">
      <c r="A117" s="42"/>
    </row>
    <row r="118" spans="1:1" ht="15.75">
      <c r="A118" s="42"/>
    </row>
    <row r="119" spans="1:1" ht="15.75">
      <c r="A119" s="42"/>
    </row>
    <row r="120" spans="1:1" ht="15.75">
      <c r="A120" s="42"/>
    </row>
    <row r="121" spans="1:1" ht="15.75">
      <c r="A121" s="42"/>
    </row>
    <row r="122" spans="1:1" ht="15.75">
      <c r="A122" s="42"/>
    </row>
    <row r="123" spans="1:1" ht="15.75">
      <c r="A123" s="42"/>
    </row>
    <row r="124" spans="1:1" ht="15.75">
      <c r="A124" s="42"/>
    </row>
    <row r="125" spans="1:1" ht="15.75">
      <c r="A125" s="42"/>
    </row>
    <row r="126" spans="1:1" ht="15.75">
      <c r="A126" s="42"/>
    </row>
    <row r="127" spans="1:1" ht="15.75">
      <c r="A127" s="42"/>
    </row>
    <row r="128" spans="1:1" ht="15.75">
      <c r="A128" s="42"/>
    </row>
    <row r="129" spans="1:1" ht="15.75">
      <c r="A129" s="42"/>
    </row>
    <row r="130" spans="1:1" ht="15.75">
      <c r="A130" s="42"/>
    </row>
    <row r="131" spans="1:1" ht="15.75">
      <c r="A131" s="42"/>
    </row>
    <row r="132" spans="1:1" ht="15.75">
      <c r="A132" s="42"/>
    </row>
    <row r="133" spans="1:1" ht="15.75">
      <c r="A133" s="42"/>
    </row>
    <row r="134" spans="1:1" ht="15.75">
      <c r="A134" s="42"/>
    </row>
    <row r="135" spans="1:1" ht="15.75">
      <c r="A135" s="42"/>
    </row>
    <row r="136" spans="1:1" ht="15.75">
      <c r="A136" s="42"/>
    </row>
    <row r="137" spans="1:1" ht="15.75">
      <c r="A137" s="42"/>
    </row>
    <row r="138" spans="1:1" ht="15.75">
      <c r="A138" s="42"/>
    </row>
    <row r="139" spans="1:1" ht="15.75">
      <c r="A139" s="42"/>
    </row>
    <row r="140" spans="1:1" ht="15.75">
      <c r="A140" s="42"/>
    </row>
    <row r="141" spans="1:1" ht="15.75">
      <c r="A141" s="42"/>
    </row>
    <row r="142" spans="1:1" ht="15.75">
      <c r="A142" s="42"/>
    </row>
    <row r="143" spans="1:1" ht="15.75">
      <c r="A143" s="42"/>
    </row>
    <row r="144" spans="1:1" ht="15.75">
      <c r="A144" s="42"/>
    </row>
    <row r="145" spans="1:1" ht="15.75">
      <c r="A145" s="42"/>
    </row>
    <row r="146" spans="1:1" ht="15.75">
      <c r="A146" s="42"/>
    </row>
    <row r="147" spans="1:1" ht="15.75">
      <c r="A147" s="42"/>
    </row>
    <row r="148" spans="1:1" ht="15.75">
      <c r="A148" s="42"/>
    </row>
    <row r="149" spans="1:1" ht="15.75">
      <c r="A149" s="42"/>
    </row>
    <row r="150" spans="1:1" ht="15.75">
      <c r="A150" s="42"/>
    </row>
    <row r="151" spans="1:1" ht="15.75">
      <c r="A151" s="42"/>
    </row>
    <row r="152" spans="1:1" ht="15.75">
      <c r="A152" s="42"/>
    </row>
    <row r="153" spans="1:1" ht="15.75">
      <c r="A153" s="42"/>
    </row>
    <row r="154" spans="1:1" ht="15.75">
      <c r="A154" s="42"/>
    </row>
    <row r="155" spans="1:1" ht="15.75">
      <c r="A155" s="42"/>
    </row>
    <row r="156" spans="1:1" ht="15.75">
      <c r="A156" s="42"/>
    </row>
    <row r="157" spans="1:1" ht="15.75">
      <c r="A157" s="42"/>
    </row>
    <row r="158" spans="1:1" ht="15.75">
      <c r="A158" s="42"/>
    </row>
    <row r="159" spans="1:1" ht="15.75">
      <c r="A159" s="42"/>
    </row>
  </sheetData>
  <sheetProtection sheet="1" objects="1" scenarios="1"/>
  <mergeCells count="4">
    <mergeCell ref="A1:B1"/>
    <mergeCell ref="A3:B3"/>
    <mergeCell ref="C9:D9"/>
    <mergeCell ref="A2:B2"/>
  </mergeCells>
  <dataValidations count="1">
    <dataValidation type="list" allowBlank="1" showInputMessage="1" showErrorMessage="1" sqref="C9:D9">
      <formula1>"знач1,знач2,знач3"</formula1>
    </dataValidation>
  </dataValidations>
  <pageMargins left="0.7" right="0.7" top="0.75" bottom="0.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1255"/>
  <sheetViews>
    <sheetView workbookViewId="0" topLeftCell="A1">
      <pane xSplit="3" ySplit="4" topLeftCell="D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C2" sqref="C2"/>
    </sheetView>
  </sheetViews>
  <sheetFormatPr defaultColWidth="10.875" defaultRowHeight="15.75"/>
  <cols>
    <col min="1" max="1" width="3.37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73</v>
      </c>
      <c s="32"/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74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17" t="s">
        <v>0</v>
      </c>
      <c s="40" t="s">
        <v>74</v>
      </c>
      <c s="28"/>
      <c s="28"/>
      <c s="28"/>
      <c s="29"/>
      <c s="33">
        <f>COUNTA(D7:G7)</f>
        <v>0</v>
      </c>
      <c s="28"/>
      <c s="28"/>
      <c s="28"/>
      <c s="29"/>
      <c s="33">
        <f t="shared" si="0" ref="M7:M29">COUNTA(I7:L7)</f>
        <v>0</v>
      </c>
      <c s="28"/>
      <c s="28"/>
      <c s="28"/>
      <c s="29"/>
      <c s="33">
        <f t="shared" si="1" ref="R7:R29">COUNTA(N7:Q7)</f>
        <v>0</v>
      </c>
      <c s="28"/>
      <c s="28"/>
      <c s="28"/>
      <c s="29"/>
      <c s="33">
        <f t="shared" si="2" ref="W7:W29">COUNTA(S7:V7)</f>
        <v>0</v>
      </c>
      <c s="28"/>
      <c s="28"/>
      <c s="28"/>
      <c s="29"/>
      <c s="33">
        <f t="shared" si="3" ref="AB7:AB29">COUNTA(X7:AA7)</f>
        <v>0</v>
      </c>
      <c s="28"/>
      <c s="28"/>
      <c s="28"/>
      <c s="29"/>
      <c s="33">
        <f t="shared" si="4" ref="AG7:AG29">COUNTA(AC7:AF7)</f>
        <v>0</v>
      </c>
      <c s="28"/>
      <c s="28"/>
      <c s="28"/>
      <c s="29"/>
      <c s="33">
        <f t="shared" si="5" ref="AL7:AL29">COUNTA(AH7:AK7)</f>
        <v>0</v>
      </c>
      <c s="28"/>
      <c s="28"/>
      <c s="28"/>
      <c s="29"/>
      <c s="33">
        <f t="shared" si="6" ref="AQ7:AQ29">COUNTA(AM7:AP7)</f>
        <v>0</v>
      </c>
      <c s="28"/>
      <c s="28"/>
      <c s="28"/>
      <c s="29"/>
      <c s="44">
        <f t="shared" si="7" ref="AV7:AV29">COUNTA(AR7:AU7)</f>
        <v>0</v>
      </c>
    </row>
    <row r="8" spans="1:48" ht="15.75">
      <c r="A8" s="27">
        <v>1</v>
      </c>
      <c s="17" t="s">
        <v>45</v>
      </c>
      <c s="40" t="s">
        <v>74</v>
      </c>
      <c s="28"/>
      <c s="28"/>
      <c s="28"/>
      <c s="29"/>
      <c s="33">
        <f t="shared" si="8" ref="H8:H29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66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46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2" spans="1:48" ht="15.75">
      <c r="A12" s="27">
        <v>1</v>
      </c>
      <c s="17" t="s">
        <v>47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3" spans="1:48" ht="15.75">
      <c r="A13" s="27">
        <v>1</v>
      </c>
      <c s="17" t="s">
        <v>49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4" spans="1:48" ht="15.75">
      <c r="A14" s="27">
        <v>1</v>
      </c>
      <c s="17" t="s">
        <v>51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67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68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50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69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17" t="s">
        <v>5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0" spans="1:48" ht="15.75">
      <c r="A20" s="27">
        <v>1</v>
      </c>
      <c s="17" t="s">
        <v>48</v>
      </c>
      <c s="40" t="s">
        <v>74</v>
      </c>
      <c s="28"/>
      <c s="28"/>
      <c s="28"/>
      <c s="29"/>
      <c s="33">
        <f t="shared" si="9" ref="H20:H25">COUNTA(D20:G20)</f>
        <v>0</v>
      </c>
      <c s="28"/>
      <c s="28"/>
      <c s="28"/>
      <c s="29"/>
      <c s="33">
        <f t="shared" si="10" ref="M20:M25">COUNTA(I20:L20)</f>
        <v>0</v>
      </c>
      <c s="28"/>
      <c s="28"/>
      <c s="28"/>
      <c s="29"/>
      <c s="33">
        <f t="shared" si="11" ref="R20:R25">COUNTA(N20:Q20)</f>
        <v>0</v>
      </c>
      <c s="28"/>
      <c s="28"/>
      <c s="28"/>
      <c s="29"/>
      <c s="33">
        <f t="shared" si="12" ref="W20:W25">COUNTA(S20:V20)</f>
        <v>0</v>
      </c>
      <c s="28"/>
      <c s="28"/>
      <c s="28"/>
      <c s="29"/>
      <c s="33">
        <f t="shared" si="13" ref="AB20:AB25">COUNTA(X20:AA20)</f>
        <v>0</v>
      </c>
      <c s="28"/>
      <c s="28"/>
      <c s="28"/>
      <c s="29"/>
      <c s="33">
        <f t="shared" si="14" ref="AG20:AG25">COUNTA(AC20:AF20)</f>
        <v>0</v>
      </c>
      <c s="28"/>
      <c s="28"/>
      <c s="28"/>
      <c s="29"/>
      <c s="33">
        <f t="shared" si="15" ref="AL20:AL25">COUNTA(AH20:AK20)</f>
        <v>0</v>
      </c>
      <c s="28"/>
      <c s="28"/>
      <c s="28"/>
      <c s="29"/>
      <c s="33">
        <f t="shared" si="16" ref="AQ20:AQ25">COUNTA(AM20:AP20)</f>
        <v>0</v>
      </c>
      <c s="28"/>
      <c s="28"/>
      <c s="28"/>
      <c s="29"/>
      <c s="44">
        <f t="shared" si="17" ref="AV20:AV25">COUNTA(AR20:AU20)</f>
        <v>0</v>
      </c>
    </row>
    <row r="21" spans="1:48" ht="15.75">
      <c r="A21" s="27">
        <v>1</v>
      </c>
      <c s="17" t="s">
        <v>52</v>
      </c>
      <c s="40" t="s">
        <v>74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22" spans="1:48" ht="15.75">
      <c r="A22" s="27">
        <v>1</v>
      </c>
      <c s="17" t="s">
        <v>53</v>
      </c>
      <c s="40" t="s">
        <v>74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23" spans="1:48" ht="15.75">
      <c r="A23" s="27">
        <v>1</v>
      </c>
      <c s="17" t="s">
        <v>54</v>
      </c>
      <c s="40" t="s">
        <v>74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24" spans="1:48" ht="15.75">
      <c r="A24" s="27">
        <v>1</v>
      </c>
      <c s="17" t="s">
        <v>70</v>
      </c>
      <c s="40" t="s">
        <v>74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25" spans="1:48" ht="15.75">
      <c r="A25" s="27">
        <v>1</v>
      </c>
      <c s="17" t="s">
        <v>71</v>
      </c>
      <c s="40" t="s">
        <v>74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26" spans="1:48" ht="15.75">
      <c r="A26" s="27">
        <v>1</v>
      </c>
      <c s="17" t="s">
        <v>10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7" spans="1:48" ht="15.75">
      <c r="A27" s="27">
        <v>1</v>
      </c>
      <c s="17" t="s">
        <v>72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8" spans="1:48" ht="15.75">
      <c r="A28" s="27">
        <v>1</v>
      </c>
      <c s="17" t="s">
        <v>55</v>
      </c>
      <c s="40" t="s">
        <v>74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9" spans="1:48" ht="15.75">
      <c r="A29" s="27">
        <v>1</v>
      </c>
      <c s="41" t="s">
        <v>34</v>
      </c>
      <c s="40" t="s">
        <v>74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30" spans="1:48" s="27" customFormat="1" ht="15.75">
      <c r="A30" s="27">
        <v>1</v>
      </c>
      <c s="46"/>
      <c s="47"/>
      <c s="48"/>
      <c s="49"/>
      <c s="49"/>
      <c s="49"/>
      <c s="50">
        <f>SUM(H7:H29)</f>
        <v>0</v>
      </c>
      <c s="49"/>
      <c s="49"/>
      <c s="49"/>
      <c s="49"/>
      <c s="50">
        <f t="shared" si="18" ref="M30">SUM(M7:M29)</f>
        <v>0</v>
      </c>
      <c s="49"/>
      <c s="49"/>
      <c s="49"/>
      <c s="49"/>
      <c s="50">
        <f t="shared" si="19" ref="R30">SUM(R7:R29)</f>
        <v>0</v>
      </c>
      <c s="49"/>
      <c s="49"/>
      <c s="49"/>
      <c s="49"/>
      <c s="50">
        <f t="shared" si="20" ref="W30">SUM(W7:W29)</f>
        <v>0</v>
      </c>
      <c s="49"/>
      <c s="49"/>
      <c s="49"/>
      <c s="49"/>
      <c s="50">
        <f t="shared" si="21" ref="AB30">SUM(AB7:AB29)</f>
        <v>0</v>
      </c>
      <c s="49"/>
      <c s="49"/>
      <c s="49"/>
      <c s="49"/>
      <c s="50">
        <f t="shared" si="22" ref="AG30">SUM(AG7:AG29)</f>
        <v>0</v>
      </c>
      <c s="49"/>
      <c s="49"/>
      <c s="49"/>
      <c s="49"/>
      <c s="50">
        <f t="shared" si="23" ref="AL30">SUM(AL7:AL29)</f>
        <v>0</v>
      </c>
      <c s="49"/>
      <c s="49"/>
      <c s="49"/>
      <c s="49"/>
      <c s="50">
        <f t="shared" si="24" ref="AQ30">SUM(AQ7:AQ29)</f>
        <v>0</v>
      </c>
      <c s="49"/>
      <c s="49"/>
      <c s="49"/>
      <c s="49"/>
      <c s="50">
        <f t="shared" si="25" ref="AV30">SUM(AV7:AV29)</f>
        <v>0</v>
      </c>
    </row>
    <row r="31" spans="1:48" ht="15.75">
      <c r="A31" s="27">
        <f>A6+1</f>
        <v>2</v>
      </c>
      <c s="2" t="str">
        <f t="shared" si="26" ref="B31">"Буква (или иное название) класса "&amp;A31&amp;":"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2" spans="1:48" ht="15.75">
      <c r="A32" s="27">
        <f t="shared" si="27" ref="A32:A95">A7+1</f>
        <v>2</v>
      </c>
      <c s="17" t="s">
        <v>0</v>
      </c>
      <c s="40" t="s">
        <v>74</v>
      </c>
      <c s="28"/>
      <c s="28"/>
      <c s="28"/>
      <c s="29"/>
      <c s="33">
        <f t="shared" si="28" ref="H32:H54">COUNTA(D32:G32)</f>
        <v>0</v>
      </c>
      <c s="28"/>
      <c s="28"/>
      <c s="28"/>
      <c s="29"/>
      <c s="33">
        <f t="shared" si="29" ref="M32:M54">COUNTA(I32:L32)</f>
        <v>0</v>
      </c>
      <c s="28"/>
      <c s="28"/>
      <c s="28"/>
      <c s="29"/>
      <c s="33">
        <f t="shared" si="30" ref="R32:R54">COUNTA(N32:Q32)</f>
        <v>0</v>
      </c>
      <c s="28"/>
      <c s="28"/>
      <c s="28"/>
      <c s="29"/>
      <c s="33">
        <f t="shared" si="31" ref="W32:W54">COUNTA(S32:V32)</f>
        <v>0</v>
      </c>
      <c s="28"/>
      <c s="28"/>
      <c s="28"/>
      <c s="29"/>
      <c s="33">
        <f t="shared" si="32" ref="AB32:AB54">COUNTA(X32:AA32)</f>
        <v>0</v>
      </c>
      <c s="28"/>
      <c s="28"/>
      <c s="28"/>
      <c s="29"/>
      <c s="33">
        <f t="shared" si="33" ref="AG32:AG54">COUNTA(AC32:AF32)</f>
        <v>0</v>
      </c>
      <c s="28"/>
      <c s="28"/>
      <c s="28"/>
      <c s="29"/>
      <c s="33">
        <f t="shared" si="34" ref="AL32:AL54">COUNTA(AH32:AK32)</f>
        <v>0</v>
      </c>
      <c s="28"/>
      <c s="28"/>
      <c s="28"/>
      <c s="29"/>
      <c s="33">
        <f t="shared" si="35" ref="AQ32:AQ54">COUNTA(AM32:AP32)</f>
        <v>0</v>
      </c>
      <c s="28"/>
      <c s="28"/>
      <c s="28"/>
      <c s="29"/>
      <c s="44">
        <f t="shared" si="36" ref="AV32:AV54">COUNTA(AR32:AU32)</f>
        <v>0</v>
      </c>
    </row>
    <row r="33" spans="1:48" ht="15.75">
      <c r="A33" s="27">
        <f t="shared" si="27"/>
        <v>2</v>
      </c>
      <c s="17" t="s">
        <v>45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4" spans="1:48" ht="15.75">
      <c r="A34" s="27">
        <f t="shared" si="27"/>
        <v>2</v>
      </c>
      <c s="17" t="s">
        <v>66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5" spans="1:48" ht="15.75">
      <c r="A35" s="27">
        <f t="shared" si="27"/>
        <v>2</v>
      </c>
      <c s="17" t="s">
        <v>46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6" spans="1:48" ht="15.75">
      <c r="A36" s="27">
        <f t="shared" si="27"/>
        <v>2</v>
      </c>
      <c s="17" t="s">
        <v>4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7" spans="1:48" ht="15.75">
      <c r="A37" s="27">
        <f t="shared" si="27"/>
        <v>2</v>
      </c>
      <c s="17" t="s">
        <v>47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8" spans="1:48" ht="15.75">
      <c r="A38" s="27">
        <f t="shared" si="27"/>
        <v>2</v>
      </c>
      <c s="17" t="s">
        <v>49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9" spans="1:48" ht="15.75">
      <c r="A39" s="27">
        <f t="shared" si="27"/>
        <v>2</v>
      </c>
      <c s="17" t="s">
        <v>51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0" spans="1:48" ht="15.75">
      <c r="A40" s="27">
        <f t="shared" si="27"/>
        <v>2</v>
      </c>
      <c s="17" t="s">
        <v>67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1" spans="1:48" ht="15.75">
      <c r="A41" s="27">
        <f t="shared" si="27"/>
        <v>2</v>
      </c>
      <c s="17" t="s">
        <v>68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2" spans="1:48" ht="15.75">
      <c r="A42" s="27">
        <f t="shared" si="27"/>
        <v>2</v>
      </c>
      <c s="17" t="s">
        <v>50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3" spans="1:48" ht="15.75">
      <c r="A43" s="27">
        <f t="shared" si="27"/>
        <v>2</v>
      </c>
      <c s="17" t="s">
        <v>69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4" spans="1:48" ht="15.75">
      <c r="A44" s="27">
        <f t="shared" si="27"/>
        <v>2</v>
      </c>
      <c s="17" t="s">
        <v>5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5" spans="1:48" ht="15.75">
      <c r="A45" s="27">
        <f t="shared" si="27"/>
        <v>2</v>
      </c>
      <c s="17" t="s">
        <v>48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6" spans="1:48" ht="15.75">
      <c r="A46" s="27">
        <f t="shared" si="27"/>
        <v>2</v>
      </c>
      <c s="17" t="s">
        <v>52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7" spans="1:48" ht="15.75">
      <c r="A47" s="27">
        <f t="shared" si="27"/>
        <v>2</v>
      </c>
      <c s="17" t="s">
        <v>53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8" spans="1:48" ht="15.75">
      <c r="A48" s="27">
        <f t="shared" si="27"/>
        <v>2</v>
      </c>
      <c s="17" t="s">
        <v>54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9" spans="1:48" ht="15.75">
      <c r="A49" s="27">
        <f t="shared" si="27"/>
        <v>2</v>
      </c>
      <c s="17" t="s">
        <v>70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50" spans="1:48" ht="15.75">
      <c r="A50" s="27">
        <f t="shared" si="27"/>
        <v>2</v>
      </c>
      <c s="17" t="s">
        <v>71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51" spans="1:48" ht="15.75">
      <c r="A51" s="27">
        <f t="shared" si="27"/>
        <v>2</v>
      </c>
      <c s="17" t="s">
        <v>10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52" spans="1:48" ht="15.75">
      <c r="A52" s="27">
        <f t="shared" si="27"/>
        <v>2</v>
      </c>
      <c s="17" t="s">
        <v>72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53" spans="1:48" ht="15.75">
      <c r="A53" s="27">
        <f t="shared" si="27"/>
        <v>2</v>
      </c>
      <c s="17" t="s">
        <v>55</v>
      </c>
      <c s="40" t="s">
        <v>74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54" spans="1:48" ht="15.75">
      <c r="A54" s="27">
        <f t="shared" si="27"/>
        <v>2</v>
      </c>
      <c s="41" t="s">
        <v>34</v>
      </c>
      <c s="40" t="s">
        <v>74</v>
      </c>
      <c s="30"/>
      <c s="30"/>
      <c s="30"/>
      <c s="31"/>
      <c s="34">
        <f t="shared" si="28"/>
        <v>0</v>
      </c>
      <c s="30"/>
      <c s="30"/>
      <c s="30"/>
      <c s="31"/>
      <c s="34">
        <f t="shared" si="29"/>
        <v>0</v>
      </c>
      <c s="30"/>
      <c s="30"/>
      <c s="30"/>
      <c s="31"/>
      <c s="34">
        <f t="shared" si="30"/>
        <v>0</v>
      </c>
      <c s="30"/>
      <c s="30"/>
      <c s="30"/>
      <c s="31"/>
      <c s="34">
        <f t="shared" si="31"/>
        <v>0</v>
      </c>
      <c s="30"/>
      <c s="30"/>
      <c s="30"/>
      <c s="31"/>
      <c s="34">
        <f t="shared" si="32"/>
        <v>0</v>
      </c>
      <c s="30"/>
      <c s="30"/>
      <c s="30"/>
      <c s="31"/>
      <c s="34">
        <f t="shared" si="33"/>
        <v>0</v>
      </c>
      <c s="30"/>
      <c s="30"/>
      <c s="30"/>
      <c s="31"/>
      <c s="34">
        <f t="shared" si="34"/>
        <v>0</v>
      </c>
      <c s="30"/>
      <c s="30"/>
      <c s="30"/>
      <c s="31"/>
      <c s="34">
        <f t="shared" si="35"/>
        <v>0</v>
      </c>
      <c s="30"/>
      <c s="30"/>
      <c s="30"/>
      <c s="31"/>
      <c s="45">
        <f t="shared" si="36"/>
        <v>0</v>
      </c>
    </row>
    <row r="55" spans="1:48" ht="15.75">
      <c r="A55" s="27">
        <f t="shared" si="27"/>
        <v>2</v>
      </c>
      <c s="46"/>
      <c s="47"/>
      <c s="48"/>
      <c s="49"/>
      <c s="49"/>
      <c s="49"/>
      <c s="50">
        <f t="shared" si="37" ref="H55">SUM(H32:H54)</f>
        <v>0</v>
      </c>
      <c s="49"/>
      <c s="49"/>
      <c s="49"/>
      <c s="49"/>
      <c s="50">
        <f t="shared" si="38" ref="M55:M105">SUM(M32:M54)</f>
        <v>0</v>
      </c>
      <c s="49"/>
      <c s="49"/>
      <c s="49"/>
      <c s="49"/>
      <c s="50">
        <f t="shared" si="39" ref="R55:R105">SUM(R32:R54)</f>
        <v>0</v>
      </c>
      <c s="49"/>
      <c s="49"/>
      <c s="49"/>
      <c s="49"/>
      <c s="50">
        <f t="shared" si="40" ref="W55:W105">SUM(W32:W54)</f>
        <v>0</v>
      </c>
      <c s="49"/>
      <c s="49"/>
      <c s="49"/>
      <c s="49"/>
      <c s="50">
        <f t="shared" si="41" ref="AB55:AB105">SUM(AB32:AB54)</f>
        <v>0</v>
      </c>
      <c s="49"/>
      <c s="49"/>
      <c s="49"/>
      <c s="49"/>
      <c s="50">
        <f t="shared" si="42" ref="AG55:AG105">SUM(AG32:AG54)</f>
        <v>0</v>
      </c>
      <c s="49"/>
      <c s="49"/>
      <c s="49"/>
      <c s="49"/>
      <c s="50">
        <f t="shared" si="43" ref="AL55:AL105">SUM(AL32:AL54)</f>
        <v>0</v>
      </c>
      <c s="49"/>
      <c s="49"/>
      <c s="49"/>
      <c s="49"/>
      <c s="50">
        <f t="shared" si="44" ref="AQ55:AQ105">SUM(AQ32:AQ54)</f>
        <v>0</v>
      </c>
      <c s="49"/>
      <c s="49"/>
      <c s="49"/>
      <c s="49"/>
      <c s="50">
        <f t="shared" si="45" ref="AV55:AV105">SUM(AV32:AV54)</f>
        <v>0</v>
      </c>
    </row>
    <row r="56" spans="1:48" ht="15.75">
      <c r="A56" s="27">
        <f t="shared" si="27"/>
        <v>3</v>
      </c>
      <c s="2" t="str">
        <f t="shared" si="46" ref="B56">"Буква (или иное название) класса "&amp;A56&amp;":"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" spans="1:48" ht="15.75">
      <c r="A57" s="27">
        <f t="shared" si="27"/>
        <v>3</v>
      </c>
      <c s="17" t="s">
        <v>0</v>
      </c>
      <c s="40" t="s">
        <v>74</v>
      </c>
      <c s="28"/>
      <c s="28"/>
      <c s="28"/>
      <c s="29"/>
      <c s="33">
        <f t="shared" si="47" ref="H57:H79">COUNTA(D57:G57)</f>
        <v>0</v>
      </c>
      <c s="28"/>
      <c s="28"/>
      <c s="28"/>
      <c s="29"/>
      <c s="33">
        <f t="shared" si="48" ref="M57:M79">COUNTA(I57:L57)</f>
        <v>0</v>
      </c>
      <c s="28"/>
      <c s="28"/>
      <c s="28"/>
      <c s="29"/>
      <c s="33">
        <f t="shared" si="49" ref="R57:R79">COUNTA(N57:Q57)</f>
        <v>0</v>
      </c>
      <c s="28"/>
      <c s="28"/>
      <c s="28"/>
      <c s="29"/>
      <c s="33">
        <f t="shared" si="50" ref="W57:W79">COUNTA(S57:V57)</f>
        <v>0</v>
      </c>
      <c s="28"/>
      <c s="28"/>
      <c s="28"/>
      <c s="29"/>
      <c s="33">
        <f t="shared" si="51" ref="AB57:AB79">COUNTA(X57:AA57)</f>
        <v>0</v>
      </c>
      <c s="28"/>
      <c s="28"/>
      <c s="28"/>
      <c s="29"/>
      <c s="33">
        <f t="shared" si="52" ref="AG57:AG79">COUNTA(AC57:AF57)</f>
        <v>0</v>
      </c>
      <c s="28"/>
      <c s="28"/>
      <c s="28"/>
      <c s="29"/>
      <c s="33">
        <f t="shared" si="53" ref="AL57:AL79">COUNTA(AH57:AK57)</f>
        <v>0</v>
      </c>
      <c s="28"/>
      <c s="28"/>
      <c s="28"/>
      <c s="29"/>
      <c s="33">
        <f t="shared" si="54" ref="AQ57:AQ79">COUNTA(AM57:AP57)</f>
        <v>0</v>
      </c>
      <c s="28"/>
      <c s="28"/>
      <c s="28"/>
      <c s="29"/>
      <c s="44">
        <f t="shared" si="55" ref="AV57:AV79">COUNTA(AR57:AU57)</f>
        <v>0</v>
      </c>
    </row>
    <row r="58" spans="1:48" ht="15.75">
      <c r="A58" s="27">
        <f t="shared" si="27"/>
        <v>3</v>
      </c>
      <c s="17" t="s">
        <v>45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59" spans="1:48" ht="15.75">
      <c r="A59" s="27">
        <f t="shared" si="27"/>
        <v>3</v>
      </c>
      <c s="17" t="s">
        <v>66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0" spans="1:48" ht="15.75">
      <c r="A60" s="27">
        <f t="shared" si="27"/>
        <v>3</v>
      </c>
      <c s="17" t="s">
        <v>46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1" spans="1:48" ht="15.75">
      <c r="A61" s="27">
        <f t="shared" si="27"/>
        <v>3</v>
      </c>
      <c s="17" t="s">
        <v>4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2" spans="1:48" ht="15.75">
      <c r="A62" s="27">
        <f t="shared" si="27"/>
        <v>3</v>
      </c>
      <c s="17" t="s">
        <v>47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3" spans="1:48" ht="15.75">
      <c r="A63" s="27">
        <f t="shared" si="27"/>
        <v>3</v>
      </c>
      <c s="17" t="s">
        <v>49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4" spans="1:48" ht="15.75">
      <c r="A64" s="27">
        <f t="shared" si="27"/>
        <v>3</v>
      </c>
      <c s="17" t="s">
        <v>51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5" spans="1:48" ht="15.75">
      <c r="A65" s="27">
        <f t="shared" si="27"/>
        <v>3</v>
      </c>
      <c s="17" t="s">
        <v>67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6" spans="1:48" ht="15.75">
      <c r="A66" s="27">
        <f t="shared" si="27"/>
        <v>3</v>
      </c>
      <c s="17" t="s">
        <v>68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7" spans="1:48" ht="15.75">
      <c r="A67" s="27">
        <f t="shared" si="27"/>
        <v>3</v>
      </c>
      <c s="17" t="s">
        <v>50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8" spans="1:48" ht="15.75">
      <c r="A68" s="27">
        <f t="shared" si="27"/>
        <v>3</v>
      </c>
      <c s="17" t="s">
        <v>69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9" spans="1:48" ht="15.75">
      <c r="A69" s="27">
        <f t="shared" si="27"/>
        <v>3</v>
      </c>
      <c s="17" t="s">
        <v>5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0" spans="1:48" ht="15.75">
      <c r="A70" s="27">
        <f t="shared" si="27"/>
        <v>3</v>
      </c>
      <c s="17" t="s">
        <v>48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1" spans="1:48" ht="15.75">
      <c r="A71" s="27">
        <f t="shared" si="27"/>
        <v>3</v>
      </c>
      <c s="17" t="s">
        <v>52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2" spans="1:48" ht="15.75">
      <c r="A72" s="27">
        <f t="shared" si="27"/>
        <v>3</v>
      </c>
      <c s="17" t="s">
        <v>53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3" spans="1:48" ht="15.75">
      <c r="A73" s="27">
        <f t="shared" si="27"/>
        <v>3</v>
      </c>
      <c s="17" t="s">
        <v>54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4" spans="1:48" ht="15.75">
      <c r="A74" s="27">
        <f t="shared" si="27"/>
        <v>3</v>
      </c>
      <c s="17" t="s">
        <v>70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5" spans="1:48" ht="15.75">
      <c r="A75" s="27">
        <f t="shared" si="27"/>
        <v>3</v>
      </c>
      <c s="17" t="s">
        <v>71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6" spans="1:48" ht="15.75">
      <c r="A76" s="27">
        <f t="shared" si="27"/>
        <v>3</v>
      </c>
      <c s="17" t="s">
        <v>10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7" spans="1:48" ht="15.75">
      <c r="A77" s="27">
        <f t="shared" si="27"/>
        <v>3</v>
      </c>
      <c s="17" t="s">
        <v>72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8" spans="1:48" ht="15.75">
      <c r="A78" s="27">
        <f t="shared" si="27"/>
        <v>3</v>
      </c>
      <c s="17" t="s">
        <v>55</v>
      </c>
      <c s="40" t="s">
        <v>74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9" spans="1:48" ht="15.75">
      <c r="A79" s="27">
        <f t="shared" si="27"/>
        <v>3</v>
      </c>
      <c s="41" t="s">
        <v>34</v>
      </c>
      <c s="40" t="s">
        <v>74</v>
      </c>
      <c s="30"/>
      <c s="30"/>
      <c s="30"/>
      <c s="31"/>
      <c s="34">
        <f t="shared" si="47"/>
        <v>0</v>
      </c>
      <c s="30"/>
      <c s="30"/>
      <c s="30"/>
      <c s="31"/>
      <c s="34">
        <f t="shared" si="48"/>
        <v>0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34">
        <f t="shared" si="53"/>
        <v>0</v>
      </c>
      <c s="30"/>
      <c s="30"/>
      <c s="30"/>
      <c s="31"/>
      <c s="34">
        <f t="shared" si="54"/>
        <v>0</v>
      </c>
      <c s="30"/>
      <c s="30"/>
      <c s="30"/>
      <c s="31"/>
      <c s="45">
        <f t="shared" si="55"/>
        <v>0</v>
      </c>
    </row>
    <row r="80" spans="1:48" ht="15.75">
      <c r="A80" s="27">
        <f t="shared" si="27"/>
        <v>3</v>
      </c>
      <c s="46"/>
      <c s="47"/>
      <c s="48"/>
      <c s="49"/>
      <c s="49"/>
      <c s="49"/>
      <c s="50">
        <f t="shared" si="56" ref="H80">SUM(H57:H79)</f>
        <v>0</v>
      </c>
      <c s="49"/>
      <c s="49"/>
      <c s="49"/>
      <c s="49"/>
      <c s="50">
        <f t="shared" si="38"/>
        <v>0</v>
      </c>
      <c s="49"/>
      <c s="49"/>
      <c s="49"/>
      <c s="49"/>
      <c s="50">
        <f t="shared" si="39"/>
        <v>0</v>
      </c>
      <c s="49"/>
      <c s="49"/>
      <c s="49"/>
      <c s="49"/>
      <c s="50">
        <f t="shared" si="40"/>
        <v>0</v>
      </c>
      <c s="49"/>
      <c s="49"/>
      <c s="49"/>
      <c s="49"/>
      <c s="50">
        <f t="shared" si="41"/>
        <v>0</v>
      </c>
      <c s="49"/>
      <c s="49"/>
      <c s="49"/>
      <c s="49"/>
      <c s="50">
        <f t="shared" si="42"/>
        <v>0</v>
      </c>
      <c s="49"/>
      <c s="49"/>
      <c s="49"/>
      <c s="49"/>
      <c s="50">
        <f t="shared" si="43"/>
        <v>0</v>
      </c>
      <c s="49"/>
      <c s="49"/>
      <c s="49"/>
      <c s="49"/>
      <c s="50">
        <f t="shared" si="44"/>
        <v>0</v>
      </c>
      <c s="49"/>
      <c s="49"/>
      <c s="49"/>
      <c s="49"/>
      <c s="50">
        <f t="shared" si="45"/>
        <v>0</v>
      </c>
    </row>
    <row r="81" spans="1:48" ht="15.75">
      <c r="A81" s="27">
        <f t="shared" si="27"/>
        <v>4</v>
      </c>
      <c s="2" t="str">
        <f t="shared" si="57" ref="B81">"Буква (или иное название) класса "&amp;A81&amp;":"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" spans="1:48" ht="15.75">
      <c r="A82" s="27">
        <f t="shared" si="27"/>
        <v>4</v>
      </c>
      <c s="17" t="s">
        <v>0</v>
      </c>
      <c s="40" t="s">
        <v>74</v>
      </c>
      <c s="28"/>
      <c s="28"/>
      <c s="28"/>
      <c s="29"/>
      <c s="33">
        <f t="shared" si="58" ref="H82:H104">COUNTA(D82:G82)</f>
        <v>0</v>
      </c>
      <c s="28"/>
      <c s="28"/>
      <c s="28"/>
      <c s="29"/>
      <c s="33">
        <f t="shared" si="59" ref="M82:M104">COUNTA(I82:L82)</f>
        <v>0</v>
      </c>
      <c s="28"/>
      <c s="28"/>
      <c s="28"/>
      <c s="29"/>
      <c s="33">
        <f t="shared" si="60" ref="R82:R104">COUNTA(N82:Q82)</f>
        <v>0</v>
      </c>
      <c s="28"/>
      <c s="28"/>
      <c s="28"/>
      <c s="29"/>
      <c s="33">
        <f t="shared" si="61" ref="W82:W104">COUNTA(S82:V82)</f>
        <v>0</v>
      </c>
      <c s="28"/>
      <c s="28"/>
      <c s="28"/>
      <c s="29"/>
      <c s="33">
        <f t="shared" si="62" ref="AB82:AB104">COUNTA(X82:AA82)</f>
        <v>0</v>
      </c>
      <c s="28"/>
      <c s="28"/>
      <c s="28"/>
      <c s="29"/>
      <c s="33">
        <f t="shared" si="63" ref="AG82:AG104">COUNTA(AC82:AF82)</f>
        <v>0</v>
      </c>
      <c s="28"/>
      <c s="28"/>
      <c s="28"/>
      <c s="29"/>
      <c s="33">
        <f t="shared" si="64" ref="AL82:AL104">COUNTA(AH82:AK82)</f>
        <v>0</v>
      </c>
      <c s="28"/>
      <c s="28"/>
      <c s="28"/>
      <c s="29"/>
      <c s="33">
        <f t="shared" si="65" ref="AQ82:AQ104">COUNTA(AM82:AP82)</f>
        <v>0</v>
      </c>
      <c s="28"/>
      <c s="28"/>
      <c s="28"/>
      <c s="29"/>
      <c s="44">
        <f t="shared" si="66" ref="AV82:AV104">COUNTA(AR82:AU82)</f>
        <v>0</v>
      </c>
    </row>
    <row r="83" spans="1:48" ht="15.75">
      <c r="A83" s="27">
        <f t="shared" si="27"/>
        <v>4</v>
      </c>
      <c s="17" t="s">
        <v>45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4" spans="1:48" ht="15.75">
      <c r="A84" s="27">
        <f t="shared" si="27"/>
        <v>4</v>
      </c>
      <c s="17" t="s">
        <v>66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5" spans="1:48" ht="15.75">
      <c r="A85" s="27">
        <f t="shared" si="27"/>
        <v>4</v>
      </c>
      <c s="17" t="s">
        <v>46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6" spans="1:48" ht="15.75">
      <c r="A86" s="27">
        <f t="shared" si="27"/>
        <v>4</v>
      </c>
      <c s="17" t="s">
        <v>4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7" spans="1:48" ht="15.75">
      <c r="A87" s="27">
        <f t="shared" si="27"/>
        <v>4</v>
      </c>
      <c s="17" t="s">
        <v>47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8" spans="1:48" ht="15.75">
      <c r="A88" s="27">
        <f t="shared" si="27"/>
        <v>4</v>
      </c>
      <c s="17" t="s">
        <v>49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9" spans="1:48" ht="15.75">
      <c r="A89" s="27">
        <f t="shared" si="27"/>
        <v>4</v>
      </c>
      <c s="17" t="s">
        <v>51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0" spans="1:48" ht="15.75">
      <c r="A90" s="27">
        <f t="shared" si="27"/>
        <v>4</v>
      </c>
      <c s="17" t="s">
        <v>67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1" spans="1:48" ht="15.75">
      <c r="A91" s="27">
        <f t="shared" si="27"/>
        <v>4</v>
      </c>
      <c s="17" t="s">
        <v>68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2" spans="1:48" ht="15.75">
      <c r="A92" s="27">
        <f t="shared" si="27"/>
        <v>4</v>
      </c>
      <c s="17" t="s">
        <v>50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3" spans="1:48" ht="15.75">
      <c r="A93" s="27">
        <f t="shared" si="27"/>
        <v>4</v>
      </c>
      <c s="17" t="s">
        <v>69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4" spans="1:48" ht="15.75">
      <c r="A94" s="27">
        <f t="shared" si="27"/>
        <v>4</v>
      </c>
      <c s="17" t="s">
        <v>5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5" spans="1:48" ht="15.75">
      <c r="A95" s="27">
        <f t="shared" si="27"/>
        <v>4</v>
      </c>
      <c s="17" t="s">
        <v>48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6" spans="1:48" ht="15.75">
      <c r="A96" s="27">
        <f t="shared" si="67" ref="A96:A159">A71+1</f>
        <v>4</v>
      </c>
      <c s="17" t="s">
        <v>52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7" spans="1:48" ht="15.75">
      <c r="A97" s="27">
        <f t="shared" si="67"/>
        <v>4</v>
      </c>
      <c s="17" t="s">
        <v>53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8" spans="1:48" ht="15.75">
      <c r="A98" s="27">
        <f t="shared" si="67"/>
        <v>4</v>
      </c>
      <c s="17" t="s">
        <v>54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9" spans="1:48" ht="15.75">
      <c r="A99" s="27">
        <f t="shared" si="67"/>
        <v>4</v>
      </c>
      <c s="17" t="s">
        <v>70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100" spans="1:48" ht="15.75">
      <c r="A100" s="27">
        <f t="shared" si="67"/>
        <v>4</v>
      </c>
      <c s="17" t="s">
        <v>71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101" spans="1:48" ht="15.75">
      <c r="A101" s="27">
        <f t="shared" si="67"/>
        <v>4</v>
      </c>
      <c s="17" t="s">
        <v>10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102" spans="1:48" ht="15.75">
      <c r="A102" s="27">
        <f t="shared" si="67"/>
        <v>4</v>
      </c>
      <c s="17" t="s">
        <v>72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103" spans="1:48" ht="15.75">
      <c r="A103" s="27">
        <f t="shared" si="67"/>
        <v>4</v>
      </c>
      <c s="17" t="s">
        <v>55</v>
      </c>
      <c s="40" t="s">
        <v>74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104" spans="1:48" ht="15.75">
      <c r="A104" s="27">
        <f t="shared" si="67"/>
        <v>4</v>
      </c>
      <c s="41" t="s">
        <v>34</v>
      </c>
      <c s="40" t="s">
        <v>74</v>
      </c>
      <c s="30"/>
      <c s="30"/>
      <c s="30"/>
      <c s="31"/>
      <c s="34">
        <f t="shared" si="58"/>
        <v>0</v>
      </c>
      <c s="30"/>
      <c s="30"/>
      <c s="30"/>
      <c s="31"/>
      <c s="34">
        <f t="shared" si="59"/>
        <v>0</v>
      </c>
      <c s="30"/>
      <c s="30"/>
      <c s="30"/>
      <c s="31"/>
      <c s="34">
        <f t="shared" si="60"/>
        <v>0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34">
        <f t="shared" si="63"/>
        <v>0</v>
      </c>
      <c s="30"/>
      <c s="30"/>
      <c s="30"/>
      <c s="31"/>
      <c s="34">
        <f t="shared" si="64"/>
        <v>0</v>
      </c>
      <c s="30"/>
      <c s="30"/>
      <c s="30"/>
      <c s="31"/>
      <c s="34">
        <f t="shared" si="65"/>
        <v>0</v>
      </c>
      <c s="30"/>
      <c s="30"/>
      <c s="30"/>
      <c s="31"/>
      <c s="45">
        <f t="shared" si="66"/>
        <v>0</v>
      </c>
    </row>
    <row r="105" spans="1:48" ht="15.75">
      <c r="A105" s="27">
        <f t="shared" si="67"/>
        <v>4</v>
      </c>
      <c s="46"/>
      <c s="47"/>
      <c s="48"/>
      <c s="49"/>
      <c s="49"/>
      <c s="49"/>
      <c s="50">
        <f t="shared" si="68" ref="H105">SUM(H82:H104)</f>
        <v>0</v>
      </c>
      <c s="49"/>
      <c s="49"/>
      <c s="49"/>
      <c s="49"/>
      <c s="50">
        <f t="shared" si="38"/>
        <v>0</v>
      </c>
      <c s="49"/>
      <c s="49"/>
      <c s="49"/>
      <c s="49"/>
      <c s="50">
        <f t="shared" si="39"/>
        <v>0</v>
      </c>
      <c s="49"/>
      <c s="49"/>
      <c s="49"/>
      <c s="49"/>
      <c s="50">
        <f t="shared" si="40"/>
        <v>0</v>
      </c>
      <c s="49"/>
      <c s="49"/>
      <c s="49"/>
      <c s="49"/>
      <c s="50">
        <f t="shared" si="41"/>
        <v>0</v>
      </c>
      <c s="49"/>
      <c s="49"/>
      <c s="49"/>
      <c s="49"/>
      <c s="50">
        <f t="shared" si="42"/>
        <v>0</v>
      </c>
      <c s="49"/>
      <c s="49"/>
      <c s="49"/>
      <c s="49"/>
      <c s="50">
        <f t="shared" si="43"/>
        <v>0</v>
      </c>
      <c s="49"/>
      <c s="49"/>
      <c s="49"/>
      <c s="49"/>
      <c s="50">
        <f t="shared" si="44"/>
        <v>0</v>
      </c>
      <c s="49"/>
      <c s="49"/>
      <c s="49"/>
      <c s="49"/>
      <c s="50">
        <f t="shared" si="45"/>
        <v>0</v>
      </c>
    </row>
    <row r="106" spans="1:48" ht="15.75">
      <c r="A106" s="27">
        <f t="shared" si="67"/>
        <v>5</v>
      </c>
      <c s="2" t="str">
        <f t="shared" si="69" ref="B106">"Буква (или иное название) класса "&amp;A106&amp;":"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7" spans="1:48" ht="15.75">
      <c r="A107" s="27">
        <f t="shared" si="67"/>
        <v>5</v>
      </c>
      <c s="17" t="s">
        <v>0</v>
      </c>
      <c s="40" t="s">
        <v>74</v>
      </c>
      <c s="28"/>
      <c s="28"/>
      <c s="28"/>
      <c s="29"/>
      <c s="33">
        <f t="shared" si="70" ref="H107:H129">COUNTA(D107:G107)</f>
        <v>0</v>
      </c>
      <c s="28"/>
      <c s="28"/>
      <c s="28"/>
      <c s="29"/>
      <c s="33">
        <f t="shared" si="71" ref="M107:M129">COUNTA(I107:L107)</f>
        <v>0</v>
      </c>
      <c s="28"/>
      <c s="28"/>
      <c s="28"/>
      <c s="29"/>
      <c s="33">
        <f t="shared" si="72" ref="R107:R129">COUNTA(N107:Q107)</f>
        <v>0</v>
      </c>
      <c s="28"/>
      <c s="28"/>
      <c s="28"/>
      <c s="29"/>
      <c s="33">
        <f t="shared" si="73" ref="W107:W129">COUNTA(S107:V107)</f>
        <v>0</v>
      </c>
      <c s="28"/>
      <c s="28"/>
      <c s="28"/>
      <c s="29"/>
      <c s="33">
        <f t="shared" si="74" ref="AB107:AB129">COUNTA(X107:AA107)</f>
        <v>0</v>
      </c>
      <c s="28"/>
      <c s="28"/>
      <c s="28"/>
      <c s="29"/>
      <c s="33">
        <f t="shared" si="75" ref="AG107:AG129">COUNTA(AC107:AF107)</f>
        <v>0</v>
      </c>
      <c s="28"/>
      <c s="28"/>
      <c s="28"/>
      <c s="29"/>
      <c s="33">
        <f t="shared" si="76" ref="AL107:AL129">COUNTA(AH107:AK107)</f>
        <v>0</v>
      </c>
      <c s="28"/>
      <c s="28"/>
      <c s="28"/>
      <c s="29"/>
      <c s="33">
        <f t="shared" si="77" ref="AQ107:AQ129">COUNTA(AM107:AP107)</f>
        <v>0</v>
      </c>
      <c s="28"/>
      <c s="28"/>
      <c s="28"/>
      <c s="29"/>
      <c s="44">
        <f t="shared" si="78" ref="AV107:AV129">COUNTA(AR107:AU107)</f>
        <v>0</v>
      </c>
    </row>
    <row r="108" spans="1:48" ht="15.75">
      <c r="A108" s="27">
        <f t="shared" si="67"/>
        <v>5</v>
      </c>
      <c s="17" t="s">
        <v>45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9" spans="1:48" ht="15.75">
      <c r="A109" s="27">
        <f t="shared" si="67"/>
        <v>5</v>
      </c>
      <c s="17" t="s">
        <v>66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0" spans="1:48" ht="15.75">
      <c r="A110" s="27">
        <f t="shared" si="67"/>
        <v>5</v>
      </c>
      <c s="17" t="s">
        <v>46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1" spans="1:48" ht="15.75">
      <c r="A111" s="27">
        <f t="shared" si="67"/>
        <v>5</v>
      </c>
      <c s="17" t="s">
        <v>4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2" spans="1:48" ht="15.75">
      <c r="A112" s="27">
        <f t="shared" si="67"/>
        <v>5</v>
      </c>
      <c s="17" t="s">
        <v>47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3" spans="1:48" ht="15.75">
      <c r="A113" s="27">
        <f t="shared" si="67"/>
        <v>5</v>
      </c>
      <c s="17" t="s">
        <v>49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4" spans="1:48" ht="15.75">
      <c r="A114" s="27">
        <f t="shared" si="67"/>
        <v>5</v>
      </c>
      <c s="17" t="s">
        <v>51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5" spans="1:48" ht="15.75">
      <c r="A115" s="27">
        <f t="shared" si="67"/>
        <v>5</v>
      </c>
      <c s="17" t="s">
        <v>67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6" spans="1:48" ht="15.75">
      <c r="A116" s="27">
        <f t="shared" si="67"/>
        <v>5</v>
      </c>
      <c s="17" t="s">
        <v>68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7" spans="1:48" ht="15.75">
      <c r="A117" s="27">
        <f t="shared" si="67"/>
        <v>5</v>
      </c>
      <c s="17" t="s">
        <v>50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8" spans="1:48" ht="15.75">
      <c r="A118" s="27">
        <f t="shared" si="67"/>
        <v>5</v>
      </c>
      <c s="17" t="s">
        <v>69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9" spans="1:48" ht="15.75">
      <c r="A119" s="27">
        <f t="shared" si="67"/>
        <v>5</v>
      </c>
      <c s="17" t="s">
        <v>5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0" spans="1:48" ht="15.75">
      <c r="A120" s="27">
        <f t="shared" si="67"/>
        <v>5</v>
      </c>
      <c s="17" t="s">
        <v>48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1" spans="1:48" ht="15.75">
      <c r="A121" s="27">
        <f t="shared" si="67"/>
        <v>5</v>
      </c>
      <c s="17" t="s">
        <v>52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2" spans="1:48" ht="15.75">
      <c r="A122" s="27">
        <f t="shared" si="67"/>
        <v>5</v>
      </c>
      <c s="17" t="s">
        <v>53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3" spans="1:48" ht="15.75">
      <c r="A123" s="27">
        <f t="shared" si="67"/>
        <v>5</v>
      </c>
      <c s="17" t="s">
        <v>54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4" spans="1:48" ht="15.75">
      <c r="A124" s="27">
        <f t="shared" si="67"/>
        <v>5</v>
      </c>
      <c s="17" t="s">
        <v>70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5" spans="1:48" ht="15.75">
      <c r="A125" s="27">
        <f t="shared" si="67"/>
        <v>5</v>
      </c>
      <c s="17" t="s">
        <v>71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6" spans="1:48" ht="15.75">
      <c r="A126" s="27">
        <f t="shared" si="67"/>
        <v>5</v>
      </c>
      <c s="17" t="s">
        <v>10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7" spans="1:48" ht="15.75">
      <c r="A127" s="27">
        <f t="shared" si="67"/>
        <v>5</v>
      </c>
      <c s="17" t="s">
        <v>72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8" spans="1:48" ht="15.75">
      <c r="A128" s="27">
        <f t="shared" si="67"/>
        <v>5</v>
      </c>
      <c s="17" t="s">
        <v>55</v>
      </c>
      <c s="40" t="s">
        <v>74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29" spans="1:48" ht="15.75">
      <c r="A129" s="27">
        <f t="shared" si="67"/>
        <v>5</v>
      </c>
      <c s="41" t="s">
        <v>34</v>
      </c>
      <c s="40" t="s">
        <v>74</v>
      </c>
      <c s="30"/>
      <c s="30"/>
      <c s="30"/>
      <c s="31"/>
      <c s="34">
        <f t="shared" si="70"/>
        <v>0</v>
      </c>
      <c s="30"/>
      <c s="30"/>
      <c s="30"/>
      <c s="31"/>
      <c s="34">
        <f t="shared" si="71"/>
        <v>0</v>
      </c>
      <c s="30"/>
      <c s="30"/>
      <c s="30"/>
      <c s="31"/>
      <c s="34">
        <f t="shared" si="72"/>
        <v>0</v>
      </c>
      <c s="30"/>
      <c s="30"/>
      <c s="30"/>
      <c s="31"/>
      <c s="34">
        <f t="shared" si="73"/>
        <v>0</v>
      </c>
      <c s="30"/>
      <c s="30"/>
      <c s="30"/>
      <c s="31"/>
      <c s="34">
        <f t="shared" si="74"/>
        <v>0</v>
      </c>
      <c s="30"/>
      <c s="30"/>
      <c s="30"/>
      <c s="31"/>
      <c s="34">
        <f t="shared" si="75"/>
        <v>0</v>
      </c>
      <c s="30"/>
      <c s="30"/>
      <c s="30"/>
      <c s="31"/>
      <c s="34">
        <f t="shared" si="76"/>
        <v>0</v>
      </c>
      <c s="30"/>
      <c s="30"/>
      <c s="30"/>
      <c s="31"/>
      <c s="34">
        <f t="shared" si="77"/>
        <v>0</v>
      </c>
      <c s="30"/>
      <c s="30"/>
      <c s="30"/>
      <c s="31"/>
      <c s="45">
        <f t="shared" si="78"/>
        <v>0</v>
      </c>
    </row>
    <row r="130" spans="1:48" ht="15.75">
      <c r="A130" s="27">
        <f t="shared" si="67"/>
        <v>5</v>
      </c>
      <c s="46"/>
      <c s="47"/>
      <c s="48"/>
      <c s="49"/>
      <c s="49"/>
      <c s="49"/>
      <c s="50">
        <f t="shared" si="79" ref="H130">SUM(H107:H129)</f>
        <v>0</v>
      </c>
      <c s="49"/>
      <c s="49"/>
      <c s="49"/>
      <c s="49"/>
      <c s="50">
        <f t="shared" si="80" ref="M130:M180">SUM(M107:M129)</f>
        <v>0</v>
      </c>
      <c s="49"/>
      <c s="49"/>
      <c s="49"/>
      <c s="49"/>
      <c s="50">
        <f t="shared" si="81" ref="R130:R180">SUM(R107:R129)</f>
        <v>0</v>
      </c>
      <c s="49"/>
      <c s="49"/>
      <c s="49"/>
      <c s="49"/>
      <c s="50">
        <f t="shared" si="82" ref="W130:W180">SUM(W107:W129)</f>
        <v>0</v>
      </c>
      <c s="49"/>
      <c s="49"/>
      <c s="49"/>
      <c s="49"/>
      <c s="50">
        <f t="shared" si="83" ref="AB130:AB180">SUM(AB107:AB129)</f>
        <v>0</v>
      </c>
      <c s="49"/>
      <c s="49"/>
      <c s="49"/>
      <c s="49"/>
      <c s="50">
        <f t="shared" si="84" ref="AG130:AG180">SUM(AG107:AG129)</f>
        <v>0</v>
      </c>
      <c s="49"/>
      <c s="49"/>
      <c s="49"/>
      <c s="49"/>
      <c s="50">
        <f t="shared" si="85" ref="AL130:AL180">SUM(AL107:AL129)</f>
        <v>0</v>
      </c>
      <c s="49"/>
      <c s="49"/>
      <c s="49"/>
      <c s="49"/>
      <c s="50">
        <f t="shared" si="86" ref="AQ130:AQ180">SUM(AQ107:AQ129)</f>
        <v>0</v>
      </c>
      <c s="49"/>
      <c s="49"/>
      <c s="49"/>
      <c s="49"/>
      <c s="50">
        <f t="shared" si="87" ref="AV130:AV180">SUM(AV107:AV129)</f>
        <v>0</v>
      </c>
    </row>
    <row r="131" spans="1:48" ht="15.75">
      <c r="A131" s="27">
        <f t="shared" si="67"/>
        <v>6</v>
      </c>
      <c s="2" t="str">
        <f t="shared" si="88" ref="B131">"Буква (или иное название) класса "&amp;A131&amp;":"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32" spans="1:48" ht="15.75">
      <c r="A132" s="27">
        <f t="shared" si="67"/>
        <v>6</v>
      </c>
      <c s="17" t="s">
        <v>0</v>
      </c>
      <c s="40" t="s">
        <v>74</v>
      </c>
      <c s="28"/>
      <c s="28"/>
      <c s="28"/>
      <c s="29"/>
      <c s="33">
        <f t="shared" si="89" ref="H132:H154">COUNTA(D132:G132)</f>
        <v>0</v>
      </c>
      <c s="28"/>
      <c s="28"/>
      <c s="28"/>
      <c s="29"/>
      <c s="33">
        <f t="shared" si="90" ref="M132:M154">COUNTA(I132:L132)</f>
        <v>0</v>
      </c>
      <c s="28"/>
      <c s="28"/>
      <c s="28"/>
      <c s="29"/>
      <c s="33">
        <f t="shared" si="91" ref="R132:R154">COUNTA(N132:Q132)</f>
        <v>0</v>
      </c>
      <c s="28"/>
      <c s="28"/>
      <c s="28"/>
      <c s="29"/>
      <c s="33">
        <f t="shared" si="92" ref="W132:W154">COUNTA(S132:V132)</f>
        <v>0</v>
      </c>
      <c s="28"/>
      <c s="28"/>
      <c s="28"/>
      <c s="29"/>
      <c s="33">
        <f t="shared" si="93" ref="AB132:AB154">COUNTA(X132:AA132)</f>
        <v>0</v>
      </c>
      <c s="28"/>
      <c s="28"/>
      <c s="28"/>
      <c s="29"/>
      <c s="33">
        <f t="shared" si="94" ref="AG132:AG154">COUNTA(AC132:AF132)</f>
        <v>0</v>
      </c>
      <c s="28"/>
      <c s="28"/>
      <c s="28"/>
      <c s="29"/>
      <c s="33">
        <f t="shared" si="95" ref="AL132:AL154">COUNTA(AH132:AK132)</f>
        <v>0</v>
      </c>
      <c s="28"/>
      <c s="28"/>
      <c s="28"/>
      <c s="29"/>
      <c s="33">
        <f t="shared" si="96" ref="AQ132:AQ154">COUNTA(AM132:AP132)</f>
        <v>0</v>
      </c>
      <c s="28"/>
      <c s="28"/>
      <c s="28"/>
      <c s="29"/>
      <c s="44">
        <f t="shared" si="97" ref="AV132:AV154">COUNTA(AR132:AU132)</f>
        <v>0</v>
      </c>
    </row>
    <row r="133" spans="1:48" ht="15.75">
      <c r="A133" s="27">
        <f t="shared" si="67"/>
        <v>6</v>
      </c>
      <c s="17" t="s">
        <v>45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4" spans="1:48" ht="15.75">
      <c r="A134" s="27">
        <f t="shared" si="67"/>
        <v>6</v>
      </c>
      <c s="17" t="s">
        <v>66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5" spans="1:48" ht="15.75">
      <c r="A135" s="27">
        <f t="shared" si="67"/>
        <v>6</v>
      </c>
      <c s="17" t="s">
        <v>46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6" spans="1:48" ht="15.75">
      <c r="A136" s="27">
        <f t="shared" si="67"/>
        <v>6</v>
      </c>
      <c s="17" t="s">
        <v>4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7" spans="1:48" ht="15.75">
      <c r="A137" s="27">
        <f t="shared" si="67"/>
        <v>6</v>
      </c>
      <c s="17" t="s">
        <v>47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8" spans="1:48" ht="15.75">
      <c r="A138" s="27">
        <f t="shared" si="67"/>
        <v>6</v>
      </c>
      <c s="17" t="s">
        <v>49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9" spans="1:48" ht="15.75">
      <c r="A139" s="27">
        <f t="shared" si="67"/>
        <v>6</v>
      </c>
      <c s="17" t="s">
        <v>51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0" spans="1:48" ht="15.75">
      <c r="A140" s="27">
        <f t="shared" si="67"/>
        <v>6</v>
      </c>
      <c s="17" t="s">
        <v>67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1" spans="1:48" ht="15.75">
      <c r="A141" s="27">
        <f t="shared" si="67"/>
        <v>6</v>
      </c>
      <c s="17" t="s">
        <v>68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2" spans="1:48" ht="15.75">
      <c r="A142" s="27">
        <f t="shared" si="67"/>
        <v>6</v>
      </c>
      <c s="17" t="s">
        <v>50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3" spans="1:48" ht="15.75">
      <c r="A143" s="27">
        <f t="shared" si="67"/>
        <v>6</v>
      </c>
      <c s="17" t="s">
        <v>69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4" spans="1:48" ht="15.75">
      <c r="A144" s="27">
        <f t="shared" si="67"/>
        <v>6</v>
      </c>
      <c s="17" t="s">
        <v>5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5" spans="1:48" ht="15.75">
      <c r="A145" s="27">
        <f t="shared" si="67"/>
        <v>6</v>
      </c>
      <c s="17" t="s">
        <v>48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6" spans="1:48" ht="15.75">
      <c r="A146" s="27">
        <f t="shared" si="67"/>
        <v>6</v>
      </c>
      <c s="17" t="s">
        <v>52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7" spans="1:48" ht="15.75">
      <c r="A147" s="27">
        <f t="shared" si="67"/>
        <v>6</v>
      </c>
      <c s="17" t="s">
        <v>53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8" spans="1:48" ht="15.75">
      <c r="A148" s="27">
        <f t="shared" si="67"/>
        <v>6</v>
      </c>
      <c s="17" t="s">
        <v>54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49" spans="1:48" ht="15.75">
      <c r="A149" s="27">
        <f t="shared" si="67"/>
        <v>6</v>
      </c>
      <c s="17" t="s">
        <v>70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50" spans="1:48" ht="15.75">
      <c r="A150" s="27">
        <f t="shared" si="67"/>
        <v>6</v>
      </c>
      <c s="17" t="s">
        <v>71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51" spans="1:48" ht="15.75">
      <c r="A151" s="27">
        <f t="shared" si="67"/>
        <v>6</v>
      </c>
      <c s="17" t="s">
        <v>10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52" spans="1:48" ht="15.75">
      <c r="A152" s="27">
        <f t="shared" si="67"/>
        <v>6</v>
      </c>
      <c s="17" t="s">
        <v>72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53" spans="1:48" ht="15.75">
      <c r="A153" s="27">
        <f t="shared" si="67"/>
        <v>6</v>
      </c>
      <c s="17" t="s">
        <v>55</v>
      </c>
      <c s="40" t="s">
        <v>74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54" spans="1:48" ht="15.75">
      <c r="A154" s="27">
        <f t="shared" si="67"/>
        <v>6</v>
      </c>
      <c s="41" t="s">
        <v>34</v>
      </c>
      <c s="40" t="s">
        <v>74</v>
      </c>
      <c s="30"/>
      <c s="30"/>
      <c s="30"/>
      <c s="31"/>
      <c s="34">
        <f t="shared" si="89"/>
        <v>0</v>
      </c>
      <c s="30"/>
      <c s="30"/>
      <c s="30"/>
      <c s="31"/>
      <c s="34">
        <f t="shared" si="90"/>
        <v>0</v>
      </c>
      <c s="30"/>
      <c s="30"/>
      <c s="30"/>
      <c s="31"/>
      <c s="34">
        <f t="shared" si="91"/>
        <v>0</v>
      </c>
      <c s="30"/>
      <c s="30"/>
      <c s="30"/>
      <c s="31"/>
      <c s="34">
        <f t="shared" si="92"/>
        <v>0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45">
        <f t="shared" si="97"/>
        <v>0</v>
      </c>
    </row>
    <row r="155" spans="1:48" ht="15.75">
      <c r="A155" s="27">
        <f t="shared" si="67"/>
        <v>6</v>
      </c>
      <c s="46"/>
      <c s="47"/>
      <c s="48"/>
      <c s="49"/>
      <c s="49"/>
      <c s="49"/>
      <c s="50">
        <f t="shared" si="98" ref="H155">SUM(H132:H154)</f>
        <v>0</v>
      </c>
      <c s="49"/>
      <c s="49"/>
      <c s="49"/>
      <c s="49"/>
      <c s="50">
        <f t="shared" si="80"/>
        <v>0</v>
      </c>
      <c s="49"/>
      <c s="49"/>
      <c s="49"/>
      <c s="49"/>
      <c s="50">
        <f t="shared" si="81"/>
        <v>0</v>
      </c>
      <c s="49"/>
      <c s="49"/>
      <c s="49"/>
      <c s="49"/>
      <c s="50">
        <f t="shared" si="82"/>
        <v>0</v>
      </c>
      <c s="49"/>
      <c s="49"/>
      <c s="49"/>
      <c s="49"/>
      <c s="50">
        <f t="shared" si="83"/>
        <v>0</v>
      </c>
      <c s="49"/>
      <c s="49"/>
      <c s="49"/>
      <c s="49"/>
      <c s="50">
        <f t="shared" si="84"/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</row>
    <row r="156" spans="1:48" ht="15.75">
      <c r="A156" s="27">
        <f t="shared" si="67"/>
        <v>7</v>
      </c>
      <c s="2" t="str">
        <f t="shared" si="99" ref="B156">"Буква (или иное название) класса "&amp;A156&amp;":"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57" spans="1:48" ht="15.75">
      <c r="A157" s="27">
        <f t="shared" si="67"/>
        <v>7</v>
      </c>
      <c s="17" t="s">
        <v>0</v>
      </c>
      <c s="40" t="s">
        <v>74</v>
      </c>
      <c s="28"/>
      <c s="28"/>
      <c s="28"/>
      <c s="29"/>
      <c s="33">
        <f t="shared" si="100" ref="H157:H179">COUNTA(D157:G157)</f>
        <v>0</v>
      </c>
      <c s="28"/>
      <c s="28"/>
      <c s="28"/>
      <c s="29"/>
      <c s="33">
        <f t="shared" si="101" ref="M157:M179">COUNTA(I157:L157)</f>
        <v>0</v>
      </c>
      <c s="28"/>
      <c s="28"/>
      <c s="28"/>
      <c s="29"/>
      <c s="33">
        <f t="shared" si="102" ref="R157:R179">COUNTA(N157:Q157)</f>
        <v>0</v>
      </c>
      <c s="28"/>
      <c s="28"/>
      <c s="28"/>
      <c s="29"/>
      <c s="33">
        <f t="shared" si="103" ref="W157:W179">COUNTA(S157:V157)</f>
        <v>0</v>
      </c>
      <c s="28"/>
      <c s="28"/>
      <c s="28"/>
      <c s="29"/>
      <c s="33">
        <f t="shared" si="104" ref="AB157:AB179">COUNTA(X157:AA157)</f>
        <v>0</v>
      </c>
      <c s="28"/>
      <c s="28"/>
      <c s="28"/>
      <c s="29"/>
      <c s="33">
        <f t="shared" si="105" ref="AG157:AG179">COUNTA(AC157:AF157)</f>
        <v>0</v>
      </c>
      <c s="28"/>
      <c s="28"/>
      <c s="28"/>
      <c s="29"/>
      <c s="33">
        <f t="shared" si="106" ref="AL157:AL179">COUNTA(AH157:AK157)</f>
        <v>0</v>
      </c>
      <c s="28"/>
      <c s="28"/>
      <c s="28"/>
      <c s="29"/>
      <c s="33">
        <f t="shared" si="107" ref="AQ157:AQ179">COUNTA(AM157:AP157)</f>
        <v>0</v>
      </c>
      <c s="28"/>
      <c s="28"/>
      <c s="28"/>
      <c s="29"/>
      <c s="44">
        <f t="shared" si="108" ref="AV157:AV179">COUNTA(AR157:AU157)</f>
        <v>0</v>
      </c>
    </row>
    <row r="158" spans="1:48" ht="15.75">
      <c r="A158" s="27">
        <f t="shared" si="67"/>
        <v>7</v>
      </c>
      <c s="17" t="s">
        <v>45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9" spans="1:48" ht="15.75">
      <c r="A159" s="27">
        <f t="shared" si="67"/>
        <v>7</v>
      </c>
      <c s="17" t="s">
        <v>66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0" spans="1:48" ht="15.75">
      <c r="A160" s="27">
        <f t="shared" si="109" ref="A160:A223">A135+1</f>
        <v>7</v>
      </c>
      <c s="17" t="s">
        <v>46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1" spans="1:48" ht="15.75">
      <c r="A161" s="27">
        <f t="shared" si="109"/>
        <v>7</v>
      </c>
      <c s="17" t="s">
        <v>4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2" spans="1:48" ht="15.75">
      <c r="A162" s="27">
        <f t="shared" si="109"/>
        <v>7</v>
      </c>
      <c s="17" t="s">
        <v>47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3" spans="1:48" ht="15.75">
      <c r="A163" s="27">
        <f t="shared" si="109"/>
        <v>7</v>
      </c>
      <c s="17" t="s">
        <v>49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4" spans="1:48" ht="15.75">
      <c r="A164" s="27">
        <f t="shared" si="109"/>
        <v>7</v>
      </c>
      <c s="17" t="s">
        <v>51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5" spans="1:48" ht="15.75">
      <c r="A165" s="27">
        <f t="shared" si="109"/>
        <v>7</v>
      </c>
      <c s="17" t="s">
        <v>67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6" spans="1:48" ht="15.75">
      <c r="A166" s="27">
        <f t="shared" si="109"/>
        <v>7</v>
      </c>
      <c s="17" t="s">
        <v>68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7" spans="1:48" ht="15.75">
      <c r="A167" s="27">
        <f t="shared" si="109"/>
        <v>7</v>
      </c>
      <c s="17" t="s">
        <v>50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8" spans="1:48" ht="15.75">
      <c r="A168" s="27">
        <f t="shared" si="109"/>
        <v>7</v>
      </c>
      <c s="17" t="s">
        <v>69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69" spans="1:48" ht="15.75">
      <c r="A169" s="27">
        <f t="shared" si="109"/>
        <v>7</v>
      </c>
      <c s="17" t="s">
        <v>5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0" spans="1:48" ht="15.75">
      <c r="A170" s="27">
        <f t="shared" si="109"/>
        <v>7</v>
      </c>
      <c s="17" t="s">
        <v>48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1" spans="1:48" ht="15.75">
      <c r="A171" s="27">
        <f t="shared" si="109"/>
        <v>7</v>
      </c>
      <c s="17" t="s">
        <v>52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2" spans="1:48" ht="15.75">
      <c r="A172" s="27">
        <f t="shared" si="109"/>
        <v>7</v>
      </c>
      <c s="17" t="s">
        <v>53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3" spans="1:48" ht="15.75">
      <c r="A173" s="27">
        <f t="shared" si="109"/>
        <v>7</v>
      </c>
      <c s="17" t="s">
        <v>54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4" spans="1:48" ht="15.75">
      <c r="A174" s="27">
        <f t="shared" si="109"/>
        <v>7</v>
      </c>
      <c s="17" t="s">
        <v>70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5" spans="1:48" ht="15.75">
      <c r="A175" s="27">
        <f t="shared" si="109"/>
        <v>7</v>
      </c>
      <c s="17" t="s">
        <v>71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6" spans="1:48" ht="15.75">
      <c r="A176" s="27">
        <f t="shared" si="109"/>
        <v>7</v>
      </c>
      <c s="17" t="s">
        <v>10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7" spans="1:48" ht="15.75">
      <c r="A177" s="27">
        <f t="shared" si="109"/>
        <v>7</v>
      </c>
      <c s="17" t="s">
        <v>72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8" spans="1:48" ht="15.75">
      <c r="A178" s="27">
        <f t="shared" si="109"/>
        <v>7</v>
      </c>
      <c s="17" t="s">
        <v>55</v>
      </c>
      <c s="40" t="s">
        <v>74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79" spans="1:48" ht="15.75">
      <c r="A179" s="27">
        <f t="shared" si="109"/>
        <v>7</v>
      </c>
      <c s="41" t="s">
        <v>34</v>
      </c>
      <c s="40" t="s">
        <v>74</v>
      </c>
      <c s="30"/>
      <c s="30"/>
      <c s="30"/>
      <c s="31"/>
      <c s="34">
        <f t="shared" si="100"/>
        <v>0</v>
      </c>
      <c s="30"/>
      <c s="30"/>
      <c s="30"/>
      <c s="31"/>
      <c s="34">
        <f t="shared" si="101"/>
        <v>0</v>
      </c>
      <c s="30"/>
      <c s="30"/>
      <c s="30"/>
      <c s="31"/>
      <c s="34">
        <f t="shared" si="102"/>
        <v>0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45">
        <f t="shared" si="108"/>
        <v>0</v>
      </c>
    </row>
    <row r="180" spans="1:48" ht="15.75">
      <c r="A180" s="27">
        <f t="shared" si="109"/>
        <v>7</v>
      </c>
      <c s="46"/>
      <c s="47"/>
      <c s="48"/>
      <c s="49"/>
      <c s="49"/>
      <c s="49"/>
      <c s="50">
        <f t="shared" si="110" ref="H180">SUM(H157:H179)</f>
        <v>0</v>
      </c>
      <c s="49"/>
      <c s="49"/>
      <c s="49"/>
      <c s="49"/>
      <c s="50">
        <f t="shared" si="80"/>
        <v>0</v>
      </c>
      <c s="49"/>
      <c s="49"/>
      <c s="49"/>
      <c s="49"/>
      <c s="50">
        <f t="shared" si="81"/>
        <v>0</v>
      </c>
      <c s="49"/>
      <c s="49"/>
      <c s="49"/>
      <c s="49"/>
      <c s="50">
        <f t="shared" si="82"/>
        <v>0</v>
      </c>
      <c s="49"/>
      <c s="49"/>
      <c s="49"/>
      <c s="49"/>
      <c s="50">
        <f t="shared" si="83"/>
        <v>0</v>
      </c>
      <c s="49"/>
      <c s="49"/>
      <c s="49"/>
      <c s="49"/>
      <c s="50">
        <f t="shared" si="84"/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</row>
    <row r="181" spans="1:48" ht="15.75">
      <c r="A181" s="27">
        <f t="shared" si="109"/>
        <v>8</v>
      </c>
      <c s="2" t="str">
        <f t="shared" si="111" ref="B181">"Буква (или иное название) класса "&amp;A181&amp;":"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2" spans="1:48" ht="15.75">
      <c r="A182" s="27">
        <f t="shared" si="109"/>
        <v>8</v>
      </c>
      <c s="17" t="s">
        <v>0</v>
      </c>
      <c s="40" t="s">
        <v>74</v>
      </c>
      <c s="28"/>
      <c s="28"/>
      <c s="28"/>
      <c s="29"/>
      <c s="33">
        <f t="shared" si="112" ref="H182:H204">COUNTA(D182:G182)</f>
        <v>0</v>
      </c>
      <c s="28"/>
      <c s="28"/>
      <c s="28"/>
      <c s="29"/>
      <c s="33">
        <f t="shared" si="113" ref="M182:M204">COUNTA(I182:L182)</f>
        <v>0</v>
      </c>
      <c s="28"/>
      <c s="28"/>
      <c s="28"/>
      <c s="29"/>
      <c s="33">
        <f t="shared" si="114" ref="R182:R204">COUNTA(N182:Q182)</f>
        <v>0</v>
      </c>
      <c s="28"/>
      <c s="28"/>
      <c s="28"/>
      <c s="29"/>
      <c s="33">
        <f t="shared" si="115" ref="W182:W204">COUNTA(S182:V182)</f>
        <v>0</v>
      </c>
      <c s="28"/>
      <c s="28"/>
      <c s="28"/>
      <c s="29"/>
      <c s="33">
        <f t="shared" si="116" ref="AB182:AB204">COUNTA(X182:AA182)</f>
        <v>0</v>
      </c>
      <c s="28"/>
      <c s="28"/>
      <c s="28"/>
      <c s="29"/>
      <c s="33">
        <f t="shared" si="117" ref="AG182:AG204">COUNTA(AC182:AF182)</f>
        <v>0</v>
      </c>
      <c s="28"/>
      <c s="28"/>
      <c s="28"/>
      <c s="29"/>
      <c s="33">
        <f t="shared" si="118" ref="AL182:AL204">COUNTA(AH182:AK182)</f>
        <v>0</v>
      </c>
      <c s="28"/>
      <c s="28"/>
      <c s="28"/>
      <c s="29"/>
      <c s="33">
        <f t="shared" si="119" ref="AQ182:AQ204">COUNTA(AM182:AP182)</f>
        <v>0</v>
      </c>
      <c s="28"/>
      <c s="28"/>
      <c s="28"/>
      <c s="29"/>
      <c s="44">
        <f t="shared" si="120" ref="AV182:AV204">COUNTA(AR182:AU182)</f>
        <v>0</v>
      </c>
    </row>
    <row r="183" spans="1:48" ht="15.75">
      <c r="A183" s="27">
        <f t="shared" si="109"/>
        <v>8</v>
      </c>
      <c s="17" t="s">
        <v>45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84" spans="1:48" ht="15.75">
      <c r="A184" s="27">
        <f t="shared" si="109"/>
        <v>8</v>
      </c>
      <c s="17" t="s">
        <v>66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85" spans="1:48" ht="15.75">
      <c r="A185" s="27">
        <f t="shared" si="109"/>
        <v>8</v>
      </c>
      <c s="17" t="s">
        <v>46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86" spans="1:48" ht="15.75">
      <c r="A186" s="27">
        <f t="shared" si="109"/>
        <v>8</v>
      </c>
      <c s="17" t="s">
        <v>4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87" spans="1:48" ht="15.75">
      <c r="A187" s="27">
        <f t="shared" si="109"/>
        <v>8</v>
      </c>
      <c s="17" t="s">
        <v>47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88" spans="1:48" ht="15.75">
      <c r="A188" s="27">
        <f t="shared" si="109"/>
        <v>8</v>
      </c>
      <c s="17" t="s">
        <v>49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89" spans="1:48" ht="15.75">
      <c r="A189" s="27">
        <f t="shared" si="109"/>
        <v>8</v>
      </c>
      <c s="17" t="s">
        <v>51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0" spans="1:48" ht="15.75">
      <c r="A190" s="27">
        <f t="shared" si="109"/>
        <v>8</v>
      </c>
      <c s="17" t="s">
        <v>67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1" spans="1:48" ht="15.75">
      <c r="A191" s="27">
        <f t="shared" si="109"/>
        <v>8</v>
      </c>
      <c s="17" t="s">
        <v>68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2" spans="1:48" ht="15.75">
      <c r="A192" s="27">
        <f t="shared" si="109"/>
        <v>8</v>
      </c>
      <c s="17" t="s">
        <v>50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3" spans="1:48" ht="15.75">
      <c r="A193" s="27">
        <f t="shared" si="109"/>
        <v>8</v>
      </c>
      <c s="17" t="s">
        <v>69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4" spans="1:48" ht="15.75">
      <c r="A194" s="27">
        <f t="shared" si="109"/>
        <v>8</v>
      </c>
      <c s="17" t="s">
        <v>5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5" spans="1:48" ht="15.75">
      <c r="A195" s="27">
        <f t="shared" si="109"/>
        <v>8</v>
      </c>
      <c s="17" t="s">
        <v>48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6" spans="1:48" ht="15.75">
      <c r="A196" s="27">
        <f t="shared" si="109"/>
        <v>8</v>
      </c>
      <c s="17" t="s">
        <v>52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7" spans="1:48" ht="15.75">
      <c r="A197" s="27">
        <f t="shared" si="109"/>
        <v>8</v>
      </c>
      <c s="17" t="s">
        <v>53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8" spans="1:48" ht="15.75">
      <c r="A198" s="27">
        <f t="shared" si="109"/>
        <v>8</v>
      </c>
      <c s="17" t="s">
        <v>54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99" spans="1:48" ht="15.75">
      <c r="A199" s="27">
        <f t="shared" si="109"/>
        <v>8</v>
      </c>
      <c s="17" t="s">
        <v>70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200" spans="1:48" ht="15.75">
      <c r="A200" s="27">
        <f t="shared" si="109"/>
        <v>8</v>
      </c>
      <c s="17" t="s">
        <v>71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201" spans="1:48" ht="15.75">
      <c r="A201" s="27">
        <f t="shared" si="109"/>
        <v>8</v>
      </c>
      <c s="17" t="s">
        <v>10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202" spans="1:48" ht="15.75">
      <c r="A202" s="27">
        <f t="shared" si="109"/>
        <v>8</v>
      </c>
      <c s="17" t="s">
        <v>72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203" spans="1:48" ht="15.75">
      <c r="A203" s="27">
        <f t="shared" si="109"/>
        <v>8</v>
      </c>
      <c s="17" t="s">
        <v>55</v>
      </c>
      <c s="40" t="s">
        <v>74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204" spans="1:48" ht="15.75">
      <c r="A204" s="27">
        <f t="shared" si="109"/>
        <v>8</v>
      </c>
      <c s="41" t="s">
        <v>34</v>
      </c>
      <c s="40" t="s">
        <v>74</v>
      </c>
      <c s="30"/>
      <c s="30"/>
      <c s="30"/>
      <c s="31"/>
      <c s="34">
        <f t="shared" si="112"/>
        <v>0</v>
      </c>
      <c s="30"/>
      <c s="30"/>
      <c s="30"/>
      <c s="31"/>
      <c s="34">
        <f t="shared" si="113"/>
        <v>0</v>
      </c>
      <c s="30"/>
      <c s="30"/>
      <c s="30"/>
      <c s="31"/>
      <c s="34">
        <f t="shared" si="114"/>
        <v>0</v>
      </c>
      <c s="30"/>
      <c s="30"/>
      <c s="30"/>
      <c s="31"/>
      <c s="34">
        <f t="shared" si="115"/>
        <v>0</v>
      </c>
      <c s="30"/>
      <c s="30"/>
      <c s="30"/>
      <c s="31"/>
      <c s="34">
        <f t="shared" si="116"/>
        <v>0</v>
      </c>
      <c s="30"/>
      <c s="30"/>
      <c s="30"/>
      <c s="31"/>
      <c s="34">
        <f t="shared" si="117"/>
        <v>0</v>
      </c>
      <c s="30"/>
      <c s="30"/>
      <c s="30"/>
      <c s="31"/>
      <c s="34">
        <f t="shared" si="118"/>
        <v>0</v>
      </c>
      <c s="30"/>
      <c s="30"/>
      <c s="30"/>
      <c s="31"/>
      <c s="34">
        <f t="shared" si="119"/>
        <v>0</v>
      </c>
      <c s="30"/>
      <c s="30"/>
      <c s="30"/>
      <c s="31"/>
      <c s="45">
        <f t="shared" si="120"/>
        <v>0</v>
      </c>
    </row>
    <row r="205" spans="1:48" ht="15.75">
      <c r="A205" s="27">
        <f t="shared" si="109"/>
        <v>8</v>
      </c>
      <c s="46"/>
      <c s="47"/>
      <c s="48"/>
      <c s="49"/>
      <c s="49"/>
      <c s="49"/>
      <c s="50">
        <f t="shared" si="121" ref="H205">SUM(H182:H204)</f>
        <v>0</v>
      </c>
      <c s="49"/>
      <c s="49"/>
      <c s="49"/>
      <c s="49"/>
      <c s="50">
        <f t="shared" si="122" ref="M205:M255">SUM(M182:M204)</f>
        <v>0</v>
      </c>
      <c s="49"/>
      <c s="49"/>
      <c s="49"/>
      <c s="49"/>
      <c s="50">
        <f t="shared" si="123" ref="R205:R255">SUM(R182:R204)</f>
        <v>0</v>
      </c>
      <c s="49"/>
      <c s="49"/>
      <c s="49"/>
      <c s="49"/>
      <c s="50">
        <f t="shared" si="124" ref="W205:W255">SUM(W182:W204)</f>
        <v>0</v>
      </c>
      <c s="49"/>
      <c s="49"/>
      <c s="49"/>
      <c s="49"/>
      <c s="50">
        <f t="shared" si="125" ref="AB205:AB255">SUM(AB182:AB204)</f>
        <v>0</v>
      </c>
      <c s="49"/>
      <c s="49"/>
      <c s="49"/>
      <c s="49"/>
      <c s="50">
        <f t="shared" si="126" ref="AG205:AG255">SUM(AG182:AG204)</f>
        <v>0</v>
      </c>
      <c s="49"/>
      <c s="49"/>
      <c s="49"/>
      <c s="49"/>
      <c s="50">
        <f t="shared" si="127" ref="AL205:AL255">SUM(AL182:AL204)</f>
        <v>0</v>
      </c>
      <c s="49"/>
      <c s="49"/>
      <c s="49"/>
      <c s="49"/>
      <c s="50">
        <f t="shared" si="128" ref="AQ205:AQ255">SUM(AQ182:AQ204)</f>
        <v>0</v>
      </c>
      <c s="49"/>
      <c s="49"/>
      <c s="49"/>
      <c s="49"/>
      <c s="50">
        <f t="shared" si="129" ref="AV205:AV255">SUM(AV182:AV204)</f>
        <v>0</v>
      </c>
    </row>
    <row r="206" spans="1:48" ht="15.75">
      <c r="A206" s="27">
        <f t="shared" si="109"/>
        <v>9</v>
      </c>
      <c s="2" t="str">
        <f t="shared" si="130" ref="B206">"Буква (или иное название) класса "&amp;A206&amp;":"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7" spans="1:48" ht="15.75">
      <c r="A207" s="27">
        <f t="shared" si="109"/>
        <v>9</v>
      </c>
      <c s="17" t="s">
        <v>0</v>
      </c>
      <c s="40" t="s">
        <v>74</v>
      </c>
      <c s="28"/>
      <c s="28"/>
      <c s="28"/>
      <c s="29"/>
      <c s="33">
        <f t="shared" si="131" ref="H207:H229">COUNTA(D207:G207)</f>
        <v>0</v>
      </c>
      <c s="28"/>
      <c s="28"/>
      <c s="28"/>
      <c s="29"/>
      <c s="33">
        <f t="shared" si="132" ref="M207:M229">COUNTA(I207:L207)</f>
        <v>0</v>
      </c>
      <c s="28"/>
      <c s="28"/>
      <c s="28"/>
      <c s="29"/>
      <c s="33">
        <f t="shared" si="133" ref="R207:R229">COUNTA(N207:Q207)</f>
        <v>0</v>
      </c>
      <c s="28"/>
      <c s="28"/>
      <c s="28"/>
      <c s="29"/>
      <c s="33">
        <f t="shared" si="134" ref="W207:W229">COUNTA(S207:V207)</f>
        <v>0</v>
      </c>
      <c s="28"/>
      <c s="28"/>
      <c s="28"/>
      <c s="29"/>
      <c s="33">
        <f t="shared" si="135" ref="AB207:AB229">COUNTA(X207:AA207)</f>
        <v>0</v>
      </c>
      <c s="28"/>
      <c s="28"/>
      <c s="28"/>
      <c s="29"/>
      <c s="33">
        <f t="shared" si="136" ref="AG207:AG229">COUNTA(AC207:AF207)</f>
        <v>0</v>
      </c>
      <c s="28"/>
      <c s="28"/>
      <c s="28"/>
      <c s="29"/>
      <c s="33">
        <f t="shared" si="137" ref="AL207:AL229">COUNTA(AH207:AK207)</f>
        <v>0</v>
      </c>
      <c s="28"/>
      <c s="28"/>
      <c s="28"/>
      <c s="29"/>
      <c s="33">
        <f t="shared" si="138" ref="AQ207:AQ229">COUNTA(AM207:AP207)</f>
        <v>0</v>
      </c>
      <c s="28"/>
      <c s="28"/>
      <c s="28"/>
      <c s="29"/>
      <c s="44">
        <f t="shared" si="139" ref="AV207:AV229">COUNTA(AR207:AU207)</f>
        <v>0</v>
      </c>
    </row>
    <row r="208" spans="1:48" ht="15.75">
      <c r="A208" s="27">
        <f t="shared" si="109"/>
        <v>9</v>
      </c>
      <c s="17" t="s">
        <v>45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09" spans="1:48" ht="15.75">
      <c r="A209" s="27">
        <f t="shared" si="109"/>
        <v>9</v>
      </c>
      <c s="17" t="s">
        <v>66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0" spans="1:48" ht="15.75">
      <c r="A210" s="27">
        <f t="shared" si="109"/>
        <v>9</v>
      </c>
      <c s="17" t="s">
        <v>46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1" spans="1:48" ht="15.75">
      <c r="A211" s="27">
        <f t="shared" si="109"/>
        <v>9</v>
      </c>
      <c s="17" t="s">
        <v>4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2" spans="1:48" ht="15.75">
      <c r="A212" s="27">
        <f t="shared" si="109"/>
        <v>9</v>
      </c>
      <c s="17" t="s">
        <v>47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3" spans="1:48" ht="15.75">
      <c r="A213" s="27">
        <f t="shared" si="109"/>
        <v>9</v>
      </c>
      <c s="17" t="s">
        <v>49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4" spans="1:48" ht="15.75">
      <c r="A214" s="27">
        <f t="shared" si="109"/>
        <v>9</v>
      </c>
      <c s="17" t="s">
        <v>51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5" spans="1:48" ht="15.75">
      <c r="A215" s="27">
        <f t="shared" si="109"/>
        <v>9</v>
      </c>
      <c s="17" t="s">
        <v>67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6" spans="1:48" ht="15.75">
      <c r="A216" s="27">
        <f t="shared" si="109"/>
        <v>9</v>
      </c>
      <c s="17" t="s">
        <v>68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7" spans="1:48" ht="15.75">
      <c r="A217" s="27">
        <f t="shared" si="109"/>
        <v>9</v>
      </c>
      <c s="17" t="s">
        <v>50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8" spans="1:48" ht="15.75">
      <c r="A218" s="27">
        <f t="shared" si="109"/>
        <v>9</v>
      </c>
      <c s="17" t="s">
        <v>69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19" spans="1:48" ht="15.75">
      <c r="A219" s="27">
        <f t="shared" si="109"/>
        <v>9</v>
      </c>
      <c s="17" t="s">
        <v>5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0" spans="1:48" ht="15.75">
      <c r="A220" s="27">
        <f t="shared" si="109"/>
        <v>9</v>
      </c>
      <c s="17" t="s">
        <v>48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1" spans="1:48" ht="15.75">
      <c r="A221" s="27">
        <f t="shared" si="109"/>
        <v>9</v>
      </c>
      <c s="17" t="s">
        <v>52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2" spans="1:48" ht="15.75">
      <c r="A222" s="27">
        <f t="shared" si="109"/>
        <v>9</v>
      </c>
      <c s="17" t="s">
        <v>53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3" spans="1:48" ht="15.75">
      <c r="A223" s="27">
        <f t="shared" si="109"/>
        <v>9</v>
      </c>
      <c s="17" t="s">
        <v>54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4" spans="1:48" ht="15.75">
      <c r="A224" s="27">
        <f t="shared" si="140" ref="A224:A287">A199+1</f>
        <v>9</v>
      </c>
      <c s="17" t="s">
        <v>70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5" spans="1:48" ht="15.75">
      <c r="A225" s="27">
        <f t="shared" si="140"/>
        <v>9</v>
      </c>
      <c s="17" t="s">
        <v>71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6" spans="1:48" ht="15.75">
      <c r="A226" s="27">
        <f t="shared" si="140"/>
        <v>9</v>
      </c>
      <c s="17" t="s">
        <v>10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7" spans="1:48" ht="15.75">
      <c r="A227" s="27">
        <f t="shared" si="140"/>
        <v>9</v>
      </c>
      <c s="17" t="s">
        <v>72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8" spans="1:48" ht="15.75">
      <c r="A228" s="27">
        <f t="shared" si="140"/>
        <v>9</v>
      </c>
      <c s="17" t="s">
        <v>55</v>
      </c>
      <c s="40" t="s">
        <v>74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29" spans="1:48" ht="15.75">
      <c r="A229" s="27">
        <f t="shared" si="140"/>
        <v>9</v>
      </c>
      <c s="41" t="s">
        <v>34</v>
      </c>
      <c s="40" t="s">
        <v>74</v>
      </c>
      <c s="30"/>
      <c s="30"/>
      <c s="30"/>
      <c s="31"/>
      <c s="34">
        <f t="shared" si="131"/>
        <v>0</v>
      </c>
      <c s="30"/>
      <c s="30"/>
      <c s="30"/>
      <c s="31"/>
      <c s="34">
        <f t="shared" si="132"/>
        <v>0</v>
      </c>
      <c s="30"/>
      <c s="30"/>
      <c s="30"/>
      <c s="31"/>
      <c s="34">
        <f t="shared" si="133"/>
        <v>0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45">
        <f t="shared" si="139"/>
        <v>0</v>
      </c>
    </row>
    <row r="230" spans="1:48" ht="15.75">
      <c r="A230" s="27">
        <f t="shared" si="140"/>
        <v>9</v>
      </c>
      <c s="46"/>
      <c s="47"/>
      <c s="48"/>
      <c s="49"/>
      <c s="49"/>
      <c s="49"/>
      <c s="50">
        <f t="shared" si="141" ref="H230">SUM(H207:H229)</f>
        <v>0</v>
      </c>
      <c s="49"/>
      <c s="49"/>
      <c s="49"/>
      <c s="49"/>
      <c s="50">
        <f t="shared" si="122"/>
        <v>0</v>
      </c>
      <c s="49"/>
      <c s="49"/>
      <c s="49"/>
      <c s="49"/>
      <c s="50">
        <f t="shared" si="123"/>
        <v>0</v>
      </c>
      <c s="49"/>
      <c s="49"/>
      <c s="49"/>
      <c s="49"/>
      <c s="50">
        <f t="shared" si="124"/>
        <v>0</v>
      </c>
      <c s="49"/>
      <c s="49"/>
      <c s="49"/>
      <c s="49"/>
      <c s="50">
        <f t="shared" si="125"/>
        <v>0</v>
      </c>
      <c s="49"/>
      <c s="49"/>
      <c s="49"/>
      <c s="49"/>
      <c s="50">
        <f t="shared" si="126"/>
        <v>0</v>
      </c>
      <c s="49"/>
      <c s="49"/>
      <c s="49"/>
      <c s="49"/>
      <c s="50">
        <f t="shared" si="127"/>
        <v>0</v>
      </c>
      <c s="49"/>
      <c s="49"/>
      <c s="49"/>
      <c s="49"/>
      <c s="50">
        <f t="shared" si="128"/>
        <v>0</v>
      </c>
      <c s="49"/>
      <c s="49"/>
      <c s="49"/>
      <c s="49"/>
      <c s="50">
        <f t="shared" si="129"/>
        <v>0</v>
      </c>
    </row>
    <row r="231" spans="1:48" ht="15.75">
      <c r="A231" s="27">
        <f t="shared" si="140"/>
        <v>10</v>
      </c>
      <c s="2" t="str">
        <f t="shared" si="142" ref="B231">"Буква (или иное название) класса "&amp;A231&amp;":"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32" spans="1:48" ht="15.75">
      <c r="A232" s="27">
        <f t="shared" si="140"/>
        <v>10</v>
      </c>
      <c s="17" t="s">
        <v>0</v>
      </c>
      <c s="40" t="s">
        <v>74</v>
      </c>
      <c s="28"/>
      <c s="28"/>
      <c s="28"/>
      <c s="29"/>
      <c s="33">
        <f t="shared" si="143" ref="H232:H254">COUNTA(D232:G232)</f>
        <v>0</v>
      </c>
      <c s="28"/>
      <c s="28"/>
      <c s="28"/>
      <c s="29"/>
      <c s="33">
        <f t="shared" si="144" ref="M232:M254">COUNTA(I232:L232)</f>
        <v>0</v>
      </c>
      <c s="28"/>
      <c s="28"/>
      <c s="28"/>
      <c s="29"/>
      <c s="33">
        <f t="shared" si="145" ref="R232:R254">COUNTA(N232:Q232)</f>
        <v>0</v>
      </c>
      <c s="28"/>
      <c s="28"/>
      <c s="28"/>
      <c s="29"/>
      <c s="33">
        <f t="shared" si="146" ref="W232:W254">COUNTA(S232:V232)</f>
        <v>0</v>
      </c>
      <c s="28"/>
      <c s="28"/>
      <c s="28"/>
      <c s="29"/>
      <c s="33">
        <f t="shared" si="147" ref="AB232:AB254">COUNTA(X232:AA232)</f>
        <v>0</v>
      </c>
      <c s="28"/>
      <c s="28"/>
      <c s="28"/>
      <c s="29"/>
      <c s="33">
        <f t="shared" si="148" ref="AG232:AG254">COUNTA(AC232:AF232)</f>
        <v>0</v>
      </c>
      <c s="28"/>
      <c s="28"/>
      <c s="28"/>
      <c s="29"/>
      <c s="33">
        <f t="shared" si="149" ref="AL232:AL254">COUNTA(AH232:AK232)</f>
        <v>0</v>
      </c>
      <c s="28"/>
      <c s="28"/>
      <c s="28"/>
      <c s="29"/>
      <c s="33">
        <f t="shared" si="150" ref="AQ232:AQ254">COUNTA(AM232:AP232)</f>
        <v>0</v>
      </c>
      <c s="28"/>
      <c s="28"/>
      <c s="28"/>
      <c s="29"/>
      <c s="44">
        <f t="shared" si="151" ref="AV232:AV254">COUNTA(AR232:AU232)</f>
        <v>0</v>
      </c>
    </row>
    <row r="233" spans="1:48" ht="15.75">
      <c r="A233" s="27">
        <f t="shared" si="140"/>
        <v>10</v>
      </c>
      <c s="17" t="s">
        <v>45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34" spans="1:48" ht="15.75">
      <c r="A234" s="27">
        <f t="shared" si="140"/>
        <v>10</v>
      </c>
      <c s="17" t="s">
        <v>66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35" spans="1:48" ht="15.75">
      <c r="A235" s="27">
        <f t="shared" si="140"/>
        <v>10</v>
      </c>
      <c s="17" t="s">
        <v>46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36" spans="1:48" ht="15.75">
      <c r="A236" s="27">
        <f t="shared" si="140"/>
        <v>10</v>
      </c>
      <c s="17" t="s">
        <v>4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37" spans="1:48" ht="15.75">
      <c r="A237" s="27">
        <f t="shared" si="140"/>
        <v>10</v>
      </c>
      <c s="17" t="s">
        <v>47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38" spans="1:48" ht="15.75">
      <c r="A238" s="27">
        <f t="shared" si="140"/>
        <v>10</v>
      </c>
      <c s="17" t="s">
        <v>49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39" spans="1:48" ht="15.75">
      <c r="A239" s="27">
        <f t="shared" si="140"/>
        <v>10</v>
      </c>
      <c s="17" t="s">
        <v>51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0" spans="1:48" ht="15.75">
      <c r="A240" s="27">
        <f t="shared" si="140"/>
        <v>10</v>
      </c>
      <c s="17" t="s">
        <v>67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1" spans="1:48" ht="15.75">
      <c r="A241" s="27">
        <f t="shared" si="140"/>
        <v>10</v>
      </c>
      <c s="17" t="s">
        <v>68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2" spans="1:48" ht="15.75">
      <c r="A242" s="27">
        <f t="shared" si="140"/>
        <v>10</v>
      </c>
      <c s="17" t="s">
        <v>50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3" spans="1:48" ht="15.75">
      <c r="A243" s="27">
        <f t="shared" si="140"/>
        <v>10</v>
      </c>
      <c s="17" t="s">
        <v>69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4" spans="1:48" ht="15.75">
      <c r="A244" s="27">
        <f t="shared" si="140"/>
        <v>10</v>
      </c>
      <c s="17" t="s">
        <v>5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5" spans="1:48" ht="15.75">
      <c r="A245" s="27">
        <f t="shared" si="140"/>
        <v>10</v>
      </c>
      <c s="17" t="s">
        <v>48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6" spans="1:48" ht="15.75">
      <c r="A246" s="27">
        <f t="shared" si="140"/>
        <v>10</v>
      </c>
      <c s="17" t="s">
        <v>52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7" spans="1:48" ht="15.75">
      <c r="A247" s="27">
        <f t="shared" si="140"/>
        <v>10</v>
      </c>
      <c s="17" t="s">
        <v>53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8" spans="1:48" ht="15.75">
      <c r="A248" s="27">
        <f t="shared" si="140"/>
        <v>10</v>
      </c>
      <c s="17" t="s">
        <v>54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49" spans="1:48" ht="15.75">
      <c r="A249" s="27">
        <f t="shared" si="140"/>
        <v>10</v>
      </c>
      <c s="17" t="s">
        <v>70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50" spans="1:48" ht="15.75">
      <c r="A250" s="27">
        <f t="shared" si="140"/>
        <v>10</v>
      </c>
      <c s="17" t="s">
        <v>71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51" spans="1:48" ht="15.75">
      <c r="A251" s="27">
        <f t="shared" si="140"/>
        <v>10</v>
      </c>
      <c s="17" t="s">
        <v>10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52" spans="1:48" ht="15.75">
      <c r="A252" s="27">
        <f t="shared" si="140"/>
        <v>10</v>
      </c>
      <c s="17" t="s">
        <v>72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53" spans="1:48" ht="15.75">
      <c r="A253" s="27">
        <f t="shared" si="140"/>
        <v>10</v>
      </c>
      <c s="17" t="s">
        <v>55</v>
      </c>
      <c s="40" t="s">
        <v>74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44">
        <f t="shared" si="151"/>
        <v>0</v>
      </c>
    </row>
    <row r="254" spans="1:48" ht="15.75">
      <c r="A254" s="27">
        <f t="shared" si="140"/>
        <v>10</v>
      </c>
      <c s="41" t="s">
        <v>34</v>
      </c>
      <c s="40" t="s">
        <v>74</v>
      </c>
      <c s="30"/>
      <c s="30"/>
      <c s="30"/>
      <c s="31"/>
      <c s="34">
        <f t="shared" si="143"/>
        <v>0</v>
      </c>
      <c s="30"/>
      <c s="30"/>
      <c s="30"/>
      <c s="31"/>
      <c s="34">
        <f t="shared" si="144"/>
        <v>0</v>
      </c>
      <c s="30"/>
      <c s="30"/>
      <c s="30"/>
      <c s="31"/>
      <c s="34">
        <f t="shared" si="145"/>
        <v>0</v>
      </c>
      <c s="30"/>
      <c s="30"/>
      <c s="30"/>
      <c s="31"/>
      <c s="34">
        <f t="shared" si="146"/>
        <v>0</v>
      </c>
      <c s="30"/>
      <c s="30"/>
      <c s="30"/>
      <c s="31"/>
      <c s="34">
        <f t="shared" si="147"/>
        <v>0</v>
      </c>
      <c s="30"/>
      <c s="30"/>
      <c s="30"/>
      <c s="31"/>
      <c s="34">
        <f t="shared" si="148"/>
        <v>0</v>
      </c>
      <c s="30"/>
      <c s="30"/>
      <c s="30"/>
      <c s="31"/>
      <c s="34">
        <f t="shared" si="149"/>
        <v>0</v>
      </c>
      <c s="30"/>
      <c s="30"/>
      <c s="30"/>
      <c s="31"/>
      <c s="34">
        <f t="shared" si="150"/>
        <v>0</v>
      </c>
      <c s="30"/>
      <c s="30"/>
      <c s="30"/>
      <c s="31"/>
      <c s="45">
        <f t="shared" si="151"/>
        <v>0</v>
      </c>
    </row>
    <row r="255" spans="1:48" ht="15.75">
      <c r="A255" s="27">
        <f t="shared" si="140"/>
        <v>10</v>
      </c>
      <c s="46"/>
      <c s="47"/>
      <c s="48"/>
      <c s="49"/>
      <c s="49"/>
      <c s="49"/>
      <c s="50">
        <f t="shared" si="152" ref="H255">SUM(H232:H254)</f>
        <v>0</v>
      </c>
      <c s="49"/>
      <c s="49"/>
      <c s="49"/>
      <c s="49"/>
      <c s="50">
        <f t="shared" si="122"/>
        <v>0</v>
      </c>
      <c s="49"/>
      <c s="49"/>
      <c s="49"/>
      <c s="49"/>
      <c s="50">
        <f t="shared" si="123"/>
        <v>0</v>
      </c>
      <c s="49"/>
      <c s="49"/>
      <c s="49"/>
      <c s="49"/>
      <c s="50">
        <f t="shared" si="124"/>
        <v>0</v>
      </c>
      <c s="49"/>
      <c s="49"/>
      <c s="49"/>
      <c s="49"/>
      <c s="50">
        <f t="shared" si="125"/>
        <v>0</v>
      </c>
      <c s="49"/>
      <c s="49"/>
      <c s="49"/>
      <c s="49"/>
      <c s="50">
        <f t="shared" si="126"/>
        <v>0</v>
      </c>
      <c s="49"/>
      <c s="49"/>
      <c s="49"/>
      <c s="49"/>
      <c s="50">
        <f t="shared" si="127"/>
        <v>0</v>
      </c>
      <c s="49"/>
      <c s="49"/>
      <c s="49"/>
      <c s="49"/>
      <c s="50">
        <f t="shared" si="128"/>
        <v>0</v>
      </c>
      <c s="49"/>
      <c s="49"/>
      <c s="49"/>
      <c s="49"/>
      <c s="50">
        <f t="shared" si="129"/>
        <v>0</v>
      </c>
    </row>
    <row r="256" spans="1:48" ht="15.75">
      <c r="A256" s="27">
        <f t="shared" si="140"/>
        <v>11</v>
      </c>
      <c s="2" t="str">
        <f t="shared" si="153" ref="B256">"Буква (или иное название) класса "&amp;A256&amp;":"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57" spans="1:48" ht="15.75">
      <c r="A257" s="27">
        <f t="shared" si="140"/>
        <v>11</v>
      </c>
      <c s="17" t="s">
        <v>0</v>
      </c>
      <c s="40" t="s">
        <v>74</v>
      </c>
      <c s="28"/>
      <c s="28"/>
      <c s="28"/>
      <c s="29"/>
      <c s="33">
        <f t="shared" si="154" ref="H257:H279">COUNTA(D257:G257)</f>
        <v>0</v>
      </c>
      <c s="28"/>
      <c s="28"/>
      <c s="28"/>
      <c s="29"/>
      <c s="33">
        <f t="shared" si="155" ref="M257:M279">COUNTA(I257:L257)</f>
        <v>0</v>
      </c>
      <c s="28"/>
      <c s="28"/>
      <c s="28"/>
      <c s="29"/>
      <c s="33">
        <f t="shared" si="156" ref="R257:R279">COUNTA(N257:Q257)</f>
        <v>0</v>
      </c>
      <c s="28"/>
      <c s="28"/>
      <c s="28"/>
      <c s="29"/>
      <c s="33">
        <f t="shared" si="157" ref="W257:W279">COUNTA(S257:V257)</f>
        <v>0</v>
      </c>
      <c s="28"/>
      <c s="28"/>
      <c s="28"/>
      <c s="29"/>
      <c s="33">
        <f t="shared" si="158" ref="AB257:AB279">COUNTA(X257:AA257)</f>
        <v>0</v>
      </c>
      <c s="28"/>
      <c s="28"/>
      <c s="28"/>
      <c s="29"/>
      <c s="33">
        <f t="shared" si="159" ref="AG257:AG279">COUNTA(AC257:AF257)</f>
        <v>0</v>
      </c>
      <c s="28"/>
      <c s="28"/>
      <c s="28"/>
      <c s="29"/>
      <c s="33">
        <f t="shared" si="160" ref="AL257:AL279">COUNTA(AH257:AK257)</f>
        <v>0</v>
      </c>
      <c s="28"/>
      <c s="28"/>
      <c s="28"/>
      <c s="29"/>
      <c s="33">
        <f t="shared" si="161" ref="AQ257:AQ279">COUNTA(AM257:AP257)</f>
        <v>0</v>
      </c>
      <c s="28"/>
      <c s="28"/>
      <c s="28"/>
      <c s="29"/>
      <c s="44">
        <f t="shared" si="162" ref="AV257:AV279">COUNTA(AR257:AU257)</f>
        <v>0</v>
      </c>
    </row>
    <row r="258" spans="1:48" ht="15.75">
      <c r="A258" s="27">
        <f t="shared" si="140"/>
        <v>11</v>
      </c>
      <c s="17" t="s">
        <v>45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59" spans="1:48" ht="15.75">
      <c r="A259" s="27">
        <f t="shared" si="140"/>
        <v>11</v>
      </c>
      <c s="17" t="s">
        <v>66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0" spans="1:48" ht="15.75">
      <c r="A260" s="27">
        <f t="shared" si="140"/>
        <v>11</v>
      </c>
      <c s="17" t="s">
        <v>46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1" spans="1:48" ht="15.75">
      <c r="A261" s="27">
        <f t="shared" si="140"/>
        <v>11</v>
      </c>
      <c s="17" t="s">
        <v>4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2" spans="1:48" ht="15.75">
      <c r="A262" s="27">
        <f t="shared" si="140"/>
        <v>11</v>
      </c>
      <c s="17" t="s">
        <v>47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3" spans="1:48" ht="15.75">
      <c r="A263" s="27">
        <f t="shared" si="140"/>
        <v>11</v>
      </c>
      <c s="17" t="s">
        <v>49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4" spans="1:48" ht="15.75">
      <c r="A264" s="27">
        <f t="shared" si="140"/>
        <v>11</v>
      </c>
      <c s="17" t="s">
        <v>51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5" spans="1:48" ht="15.75">
      <c r="A265" s="27">
        <f t="shared" si="140"/>
        <v>11</v>
      </c>
      <c s="17" t="s">
        <v>67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6" spans="1:48" ht="15.75">
      <c r="A266" s="27">
        <f t="shared" si="140"/>
        <v>11</v>
      </c>
      <c s="17" t="s">
        <v>68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7" spans="1:48" ht="15.75">
      <c r="A267" s="27">
        <f t="shared" si="140"/>
        <v>11</v>
      </c>
      <c s="17" t="s">
        <v>50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8" spans="1:48" ht="15.75">
      <c r="A268" s="27">
        <f t="shared" si="140"/>
        <v>11</v>
      </c>
      <c s="17" t="s">
        <v>69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69" spans="1:48" ht="15.75">
      <c r="A269" s="27">
        <f t="shared" si="140"/>
        <v>11</v>
      </c>
      <c s="17" t="s">
        <v>5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0" spans="1:48" ht="15.75">
      <c r="A270" s="27">
        <f t="shared" si="140"/>
        <v>11</v>
      </c>
      <c s="17" t="s">
        <v>48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1" spans="1:48" ht="15.75">
      <c r="A271" s="27">
        <f t="shared" si="140"/>
        <v>11</v>
      </c>
      <c s="17" t="s">
        <v>52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2" spans="1:48" ht="15.75">
      <c r="A272" s="27">
        <f t="shared" si="140"/>
        <v>11</v>
      </c>
      <c s="17" t="s">
        <v>53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3" spans="1:48" ht="15.75">
      <c r="A273" s="27">
        <f t="shared" si="140"/>
        <v>11</v>
      </c>
      <c s="17" t="s">
        <v>54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4" spans="1:48" ht="15.75">
      <c r="A274" s="27">
        <f t="shared" si="140"/>
        <v>11</v>
      </c>
      <c s="17" t="s">
        <v>70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5" spans="1:48" ht="15.75">
      <c r="A275" s="27">
        <f t="shared" si="140"/>
        <v>11</v>
      </c>
      <c s="17" t="s">
        <v>71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6" spans="1:48" ht="15.75">
      <c r="A276" s="27">
        <f t="shared" si="140"/>
        <v>11</v>
      </c>
      <c s="17" t="s">
        <v>10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7" spans="1:48" ht="15.75">
      <c r="A277" s="27">
        <f t="shared" si="140"/>
        <v>11</v>
      </c>
      <c s="17" t="s">
        <v>72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8" spans="1:48" ht="15.75">
      <c r="A278" s="27">
        <f t="shared" si="140"/>
        <v>11</v>
      </c>
      <c s="17" t="s">
        <v>55</v>
      </c>
      <c s="40" t="s">
        <v>74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79" spans="1:48" ht="15.75">
      <c r="A279" s="27">
        <f t="shared" si="140"/>
        <v>11</v>
      </c>
      <c s="41" t="s">
        <v>34</v>
      </c>
      <c s="40" t="s">
        <v>74</v>
      </c>
      <c s="30"/>
      <c s="30"/>
      <c s="30"/>
      <c s="31"/>
      <c s="34">
        <f t="shared" si="154"/>
        <v>0</v>
      </c>
      <c s="30"/>
      <c s="30"/>
      <c s="30"/>
      <c s="31"/>
      <c s="34">
        <f t="shared" si="155"/>
        <v>0</v>
      </c>
      <c s="30"/>
      <c s="30"/>
      <c s="30"/>
      <c s="31"/>
      <c s="34">
        <f t="shared" si="156"/>
        <v>0</v>
      </c>
      <c s="30"/>
      <c s="30"/>
      <c s="30"/>
      <c s="31"/>
      <c s="34">
        <f t="shared" si="157"/>
        <v>0</v>
      </c>
      <c s="30"/>
      <c s="30"/>
      <c s="30"/>
      <c s="31"/>
      <c s="34">
        <f t="shared" si="158"/>
        <v>0</v>
      </c>
      <c s="30"/>
      <c s="30"/>
      <c s="30"/>
      <c s="31"/>
      <c s="34">
        <f t="shared" si="159"/>
        <v>0</v>
      </c>
      <c s="30"/>
      <c s="30"/>
      <c s="30"/>
      <c s="31"/>
      <c s="34">
        <f t="shared" si="160"/>
        <v>0</v>
      </c>
      <c s="30"/>
      <c s="30"/>
      <c s="30"/>
      <c s="31"/>
      <c s="34">
        <f t="shared" si="161"/>
        <v>0</v>
      </c>
      <c s="30"/>
      <c s="30"/>
      <c s="30"/>
      <c s="31"/>
      <c s="45">
        <f t="shared" si="162"/>
        <v>0</v>
      </c>
    </row>
    <row r="280" spans="1:48" ht="15.75">
      <c r="A280" s="27">
        <f t="shared" si="140"/>
        <v>11</v>
      </c>
      <c s="46"/>
      <c s="47"/>
      <c s="48"/>
      <c s="49"/>
      <c s="49"/>
      <c s="49"/>
      <c s="50">
        <f t="shared" si="163" ref="H280">SUM(H257:H279)</f>
        <v>0</v>
      </c>
      <c s="49"/>
      <c s="49"/>
      <c s="49"/>
      <c s="49"/>
      <c s="50">
        <f t="shared" si="164" ref="M280:M330">SUM(M257:M279)</f>
        <v>0</v>
      </c>
      <c s="49"/>
      <c s="49"/>
      <c s="49"/>
      <c s="49"/>
      <c s="50">
        <f t="shared" si="165" ref="R280:R330">SUM(R257:R279)</f>
        <v>0</v>
      </c>
      <c s="49"/>
      <c s="49"/>
      <c s="49"/>
      <c s="49"/>
      <c s="50">
        <f t="shared" si="166" ref="W280:W330">SUM(W257:W279)</f>
        <v>0</v>
      </c>
      <c s="49"/>
      <c s="49"/>
      <c s="49"/>
      <c s="49"/>
      <c s="50">
        <f t="shared" si="167" ref="AB280:AB330">SUM(AB257:AB279)</f>
        <v>0</v>
      </c>
      <c s="49"/>
      <c s="49"/>
      <c s="49"/>
      <c s="49"/>
      <c s="50">
        <f t="shared" si="168" ref="AG280:AG330">SUM(AG257:AG279)</f>
        <v>0</v>
      </c>
      <c s="49"/>
      <c s="49"/>
      <c s="49"/>
      <c s="49"/>
      <c s="50">
        <f t="shared" si="169" ref="AL280:AL330">SUM(AL257:AL279)</f>
        <v>0</v>
      </c>
      <c s="49"/>
      <c s="49"/>
      <c s="49"/>
      <c s="49"/>
      <c s="50">
        <f t="shared" si="170" ref="AQ280:AQ330">SUM(AQ257:AQ279)</f>
        <v>0</v>
      </c>
      <c s="49"/>
      <c s="49"/>
      <c s="49"/>
      <c s="49"/>
      <c s="50">
        <f t="shared" si="171" ref="AV280:AV330">SUM(AV257:AV279)</f>
        <v>0</v>
      </c>
    </row>
    <row r="281" spans="1:48" ht="15.75">
      <c r="A281" s="27">
        <f t="shared" si="140"/>
        <v>12</v>
      </c>
      <c s="2" t="str">
        <f t="shared" si="172" ref="B281">"Буква (или иное название) класса "&amp;A281&amp;":"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82" spans="1:48" ht="15.75">
      <c r="A282" s="27">
        <f t="shared" si="140"/>
        <v>12</v>
      </c>
      <c s="17" t="s">
        <v>0</v>
      </c>
      <c s="40" t="s">
        <v>74</v>
      </c>
      <c s="28"/>
      <c s="28"/>
      <c s="28"/>
      <c s="29"/>
      <c s="33">
        <f t="shared" si="173" ref="H282:H304">COUNTA(D282:G282)</f>
        <v>0</v>
      </c>
      <c s="28"/>
      <c s="28"/>
      <c s="28"/>
      <c s="29"/>
      <c s="33">
        <f t="shared" si="174" ref="M282:M304">COUNTA(I282:L282)</f>
        <v>0</v>
      </c>
      <c s="28"/>
      <c s="28"/>
      <c s="28"/>
      <c s="29"/>
      <c s="33">
        <f t="shared" si="175" ref="R282:R304">COUNTA(N282:Q282)</f>
        <v>0</v>
      </c>
      <c s="28"/>
      <c s="28"/>
      <c s="28"/>
      <c s="29"/>
      <c s="33">
        <f t="shared" si="176" ref="W282:W304">COUNTA(S282:V282)</f>
        <v>0</v>
      </c>
      <c s="28"/>
      <c s="28"/>
      <c s="28"/>
      <c s="29"/>
      <c s="33">
        <f t="shared" si="177" ref="AB282:AB304">COUNTA(X282:AA282)</f>
        <v>0</v>
      </c>
      <c s="28"/>
      <c s="28"/>
      <c s="28"/>
      <c s="29"/>
      <c s="33">
        <f t="shared" si="178" ref="AG282:AG304">COUNTA(AC282:AF282)</f>
        <v>0</v>
      </c>
      <c s="28"/>
      <c s="28"/>
      <c s="28"/>
      <c s="29"/>
      <c s="33">
        <f t="shared" si="179" ref="AL282:AL304">COUNTA(AH282:AK282)</f>
        <v>0</v>
      </c>
      <c s="28"/>
      <c s="28"/>
      <c s="28"/>
      <c s="29"/>
      <c s="33">
        <f t="shared" si="180" ref="AQ282:AQ304">COUNTA(AM282:AP282)</f>
        <v>0</v>
      </c>
      <c s="28"/>
      <c s="28"/>
      <c s="28"/>
      <c s="29"/>
      <c s="44">
        <f t="shared" si="181" ref="AV282:AV304">COUNTA(AR282:AU282)</f>
        <v>0</v>
      </c>
    </row>
    <row r="283" spans="1:48" ht="15.75">
      <c r="A283" s="27">
        <f t="shared" si="140"/>
        <v>12</v>
      </c>
      <c s="17" t="s">
        <v>45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84" spans="1:48" ht="15.75">
      <c r="A284" s="27">
        <f t="shared" si="140"/>
        <v>12</v>
      </c>
      <c s="17" t="s">
        <v>66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85" spans="1:48" ht="15.75">
      <c r="A285" s="27">
        <f t="shared" si="140"/>
        <v>12</v>
      </c>
      <c s="17" t="s">
        <v>46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86" spans="1:48" ht="15.75">
      <c r="A286" s="27">
        <f t="shared" si="140"/>
        <v>12</v>
      </c>
      <c s="17" t="s">
        <v>4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87" spans="1:48" ht="15.75">
      <c r="A287" s="27">
        <f t="shared" si="140"/>
        <v>12</v>
      </c>
      <c s="17" t="s">
        <v>47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88" spans="1:48" ht="15.75">
      <c r="A288" s="27">
        <f t="shared" si="182" ref="A288:A351">A263+1</f>
        <v>12</v>
      </c>
      <c s="17" t="s">
        <v>49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89" spans="1:48" ht="15.75">
      <c r="A289" s="27">
        <f t="shared" si="182"/>
        <v>12</v>
      </c>
      <c s="17" t="s">
        <v>51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0" spans="1:48" ht="15.75">
      <c r="A290" s="27">
        <f t="shared" si="182"/>
        <v>12</v>
      </c>
      <c s="17" t="s">
        <v>67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1" spans="1:48" ht="15.75">
      <c r="A291" s="27">
        <f t="shared" si="182"/>
        <v>12</v>
      </c>
      <c s="17" t="s">
        <v>68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2" spans="1:48" ht="15.75">
      <c r="A292" s="27">
        <f t="shared" si="182"/>
        <v>12</v>
      </c>
      <c s="17" t="s">
        <v>50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3" spans="1:48" ht="15.75">
      <c r="A293" s="27">
        <f t="shared" si="182"/>
        <v>12</v>
      </c>
      <c s="17" t="s">
        <v>69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4" spans="1:48" ht="15.75">
      <c r="A294" s="27">
        <f t="shared" si="182"/>
        <v>12</v>
      </c>
      <c s="17" t="s">
        <v>5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5" spans="1:48" ht="15.75">
      <c r="A295" s="27">
        <f t="shared" si="182"/>
        <v>12</v>
      </c>
      <c s="17" t="s">
        <v>48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6" spans="1:48" ht="15.75">
      <c r="A296" s="27">
        <f t="shared" si="182"/>
        <v>12</v>
      </c>
      <c s="17" t="s">
        <v>52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7" spans="1:48" ht="15.75">
      <c r="A297" s="27">
        <f t="shared" si="182"/>
        <v>12</v>
      </c>
      <c s="17" t="s">
        <v>53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8" spans="1:48" ht="15.75">
      <c r="A298" s="27">
        <f t="shared" si="182"/>
        <v>12</v>
      </c>
      <c s="17" t="s">
        <v>54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99" spans="1:48" ht="15.75">
      <c r="A299" s="27">
        <f t="shared" si="182"/>
        <v>12</v>
      </c>
      <c s="17" t="s">
        <v>70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300" spans="1:48" ht="15.75">
      <c r="A300" s="27">
        <f t="shared" si="182"/>
        <v>12</v>
      </c>
      <c s="17" t="s">
        <v>71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301" spans="1:48" ht="15.75">
      <c r="A301" s="27">
        <f t="shared" si="182"/>
        <v>12</v>
      </c>
      <c s="17" t="s">
        <v>10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302" spans="1:48" ht="15.75">
      <c r="A302" s="27">
        <f t="shared" si="182"/>
        <v>12</v>
      </c>
      <c s="17" t="s">
        <v>72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303" spans="1:48" ht="15.75">
      <c r="A303" s="27">
        <f t="shared" si="182"/>
        <v>12</v>
      </c>
      <c s="17" t="s">
        <v>55</v>
      </c>
      <c s="40" t="s">
        <v>74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304" spans="1:48" ht="15.75">
      <c r="A304" s="27">
        <f t="shared" si="182"/>
        <v>12</v>
      </c>
      <c s="41" t="s">
        <v>34</v>
      </c>
      <c s="40" t="s">
        <v>74</v>
      </c>
      <c s="30"/>
      <c s="30"/>
      <c s="30"/>
      <c s="31"/>
      <c s="34">
        <f t="shared" si="173"/>
        <v>0</v>
      </c>
      <c s="30"/>
      <c s="30"/>
      <c s="30"/>
      <c s="31"/>
      <c s="34">
        <f t="shared" si="174"/>
        <v>0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34">
        <f t="shared" si="179"/>
        <v>0</v>
      </c>
      <c s="30"/>
      <c s="30"/>
      <c s="30"/>
      <c s="31"/>
      <c s="34">
        <f t="shared" si="180"/>
        <v>0</v>
      </c>
      <c s="30"/>
      <c s="30"/>
      <c s="30"/>
      <c s="31"/>
      <c s="45">
        <f t="shared" si="181"/>
        <v>0</v>
      </c>
    </row>
    <row r="305" spans="1:48" ht="15.75">
      <c r="A305" s="27">
        <f t="shared" si="182"/>
        <v>12</v>
      </c>
      <c s="46"/>
      <c s="47"/>
      <c s="48"/>
      <c s="49"/>
      <c s="49"/>
      <c s="49"/>
      <c s="50">
        <f t="shared" si="183" ref="H305">SUM(H282:H304)</f>
        <v>0</v>
      </c>
      <c s="49"/>
      <c s="49"/>
      <c s="49"/>
      <c s="49"/>
      <c s="50">
        <f t="shared" si="164"/>
        <v>0</v>
      </c>
      <c s="49"/>
      <c s="49"/>
      <c s="49"/>
      <c s="49"/>
      <c s="50">
        <f t="shared" si="165"/>
        <v>0</v>
      </c>
      <c s="49"/>
      <c s="49"/>
      <c s="49"/>
      <c s="49"/>
      <c s="50">
        <f t="shared" si="166"/>
        <v>0</v>
      </c>
      <c s="49"/>
      <c s="49"/>
      <c s="49"/>
      <c s="49"/>
      <c s="50">
        <f t="shared" si="167"/>
        <v>0</v>
      </c>
      <c s="49"/>
      <c s="49"/>
      <c s="49"/>
      <c s="49"/>
      <c s="50">
        <f t="shared" si="168"/>
        <v>0</v>
      </c>
      <c s="49"/>
      <c s="49"/>
      <c s="49"/>
      <c s="49"/>
      <c s="50">
        <f t="shared" si="169"/>
        <v>0</v>
      </c>
      <c s="49"/>
      <c s="49"/>
      <c s="49"/>
      <c s="49"/>
      <c s="50">
        <f t="shared" si="170"/>
        <v>0</v>
      </c>
      <c s="49"/>
      <c s="49"/>
      <c s="49"/>
      <c s="49"/>
      <c s="50">
        <f t="shared" si="171"/>
        <v>0</v>
      </c>
    </row>
    <row r="306" spans="1:48" ht="15.75">
      <c r="A306" s="27">
        <f t="shared" si="182"/>
        <v>13</v>
      </c>
      <c s="2" t="str">
        <f t="shared" si="184" ref="B306">"Буква (или иное название) класса "&amp;A306&amp;":"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07" spans="1:48" ht="15.75">
      <c r="A307" s="27">
        <f t="shared" si="182"/>
        <v>13</v>
      </c>
      <c s="17" t="s">
        <v>0</v>
      </c>
      <c s="40" t="s">
        <v>74</v>
      </c>
      <c s="28"/>
      <c s="28"/>
      <c s="28"/>
      <c s="29"/>
      <c s="33">
        <f t="shared" si="185" ref="H307:H329">COUNTA(D307:G307)</f>
        <v>0</v>
      </c>
      <c s="28"/>
      <c s="28"/>
      <c s="28"/>
      <c s="29"/>
      <c s="33">
        <f t="shared" si="186" ref="M307:M329">COUNTA(I307:L307)</f>
        <v>0</v>
      </c>
      <c s="28"/>
      <c s="28"/>
      <c s="28"/>
      <c s="29"/>
      <c s="33">
        <f t="shared" si="187" ref="R307:R329">COUNTA(N307:Q307)</f>
        <v>0</v>
      </c>
      <c s="28"/>
      <c s="28"/>
      <c s="28"/>
      <c s="29"/>
      <c s="33">
        <f t="shared" si="188" ref="W307:W329">COUNTA(S307:V307)</f>
        <v>0</v>
      </c>
      <c s="28"/>
      <c s="28"/>
      <c s="28"/>
      <c s="29"/>
      <c s="33">
        <f t="shared" si="189" ref="AB307:AB329">COUNTA(X307:AA307)</f>
        <v>0</v>
      </c>
      <c s="28"/>
      <c s="28"/>
      <c s="28"/>
      <c s="29"/>
      <c s="33">
        <f t="shared" si="190" ref="AG307:AG329">COUNTA(AC307:AF307)</f>
        <v>0</v>
      </c>
      <c s="28"/>
      <c s="28"/>
      <c s="28"/>
      <c s="29"/>
      <c s="33">
        <f t="shared" si="191" ref="AL307:AL329">COUNTA(AH307:AK307)</f>
        <v>0</v>
      </c>
      <c s="28"/>
      <c s="28"/>
      <c s="28"/>
      <c s="29"/>
      <c s="33">
        <f t="shared" si="192" ref="AQ307:AQ329">COUNTA(AM307:AP307)</f>
        <v>0</v>
      </c>
      <c s="28"/>
      <c s="28"/>
      <c s="28"/>
      <c s="29"/>
      <c s="44">
        <f t="shared" si="193" ref="AV307:AV329">COUNTA(AR307:AU307)</f>
        <v>0</v>
      </c>
    </row>
    <row r="308" spans="1:48" ht="15.75">
      <c r="A308" s="27">
        <f t="shared" si="182"/>
        <v>13</v>
      </c>
      <c s="17" t="s">
        <v>45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09" spans="1:48" ht="15.75">
      <c r="A309" s="27">
        <f t="shared" si="182"/>
        <v>13</v>
      </c>
      <c s="17" t="s">
        <v>66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0" spans="1:48" ht="15.75">
      <c r="A310" s="27">
        <f t="shared" si="182"/>
        <v>13</v>
      </c>
      <c s="17" t="s">
        <v>46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1" spans="1:48" ht="15.75">
      <c r="A311" s="27">
        <f t="shared" si="182"/>
        <v>13</v>
      </c>
      <c s="17" t="s">
        <v>4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2" spans="1:48" ht="15.75">
      <c r="A312" s="27">
        <f t="shared" si="182"/>
        <v>13</v>
      </c>
      <c s="17" t="s">
        <v>47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3" spans="1:48" ht="15.75">
      <c r="A313" s="27">
        <f t="shared" si="182"/>
        <v>13</v>
      </c>
      <c s="17" t="s">
        <v>49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4" spans="1:48" ht="15.75">
      <c r="A314" s="27">
        <f t="shared" si="182"/>
        <v>13</v>
      </c>
      <c s="17" t="s">
        <v>51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5" spans="1:48" ht="15.75">
      <c r="A315" s="27">
        <f t="shared" si="182"/>
        <v>13</v>
      </c>
      <c s="17" t="s">
        <v>67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6" spans="1:48" ht="15.75">
      <c r="A316" s="27">
        <f t="shared" si="182"/>
        <v>13</v>
      </c>
      <c s="17" t="s">
        <v>68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7" spans="1:48" ht="15.75">
      <c r="A317" s="27">
        <f t="shared" si="182"/>
        <v>13</v>
      </c>
      <c s="17" t="s">
        <v>50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8" spans="1:48" ht="15.75">
      <c r="A318" s="27">
        <f t="shared" si="182"/>
        <v>13</v>
      </c>
      <c s="17" t="s">
        <v>69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19" spans="1:48" ht="15.75">
      <c r="A319" s="27">
        <f t="shared" si="182"/>
        <v>13</v>
      </c>
      <c s="17" t="s">
        <v>5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0" spans="1:48" ht="15.75">
      <c r="A320" s="27">
        <f t="shared" si="182"/>
        <v>13</v>
      </c>
      <c s="17" t="s">
        <v>48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1" spans="1:48" ht="15.75">
      <c r="A321" s="27">
        <f t="shared" si="182"/>
        <v>13</v>
      </c>
      <c s="17" t="s">
        <v>52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2" spans="1:48" ht="15.75">
      <c r="A322" s="27">
        <f t="shared" si="182"/>
        <v>13</v>
      </c>
      <c s="17" t="s">
        <v>53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3" spans="1:48" ht="15.75">
      <c r="A323" s="27">
        <f t="shared" si="182"/>
        <v>13</v>
      </c>
      <c s="17" t="s">
        <v>54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4" spans="1:48" ht="15.75">
      <c r="A324" s="27">
        <f t="shared" si="182"/>
        <v>13</v>
      </c>
      <c s="17" t="s">
        <v>70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5" spans="1:48" ht="15.75">
      <c r="A325" s="27">
        <f t="shared" si="182"/>
        <v>13</v>
      </c>
      <c s="17" t="s">
        <v>71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6" spans="1:48" ht="15.75">
      <c r="A326" s="27">
        <f t="shared" si="182"/>
        <v>13</v>
      </c>
      <c s="17" t="s">
        <v>10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7" spans="1:48" ht="15.75">
      <c r="A327" s="27">
        <f t="shared" si="182"/>
        <v>13</v>
      </c>
      <c s="17" t="s">
        <v>72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8" spans="1:48" ht="15.75">
      <c r="A328" s="27">
        <f t="shared" si="182"/>
        <v>13</v>
      </c>
      <c s="17" t="s">
        <v>55</v>
      </c>
      <c s="40" t="s">
        <v>74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44">
        <f t="shared" si="193"/>
        <v>0</v>
      </c>
    </row>
    <row r="329" spans="1:48" ht="15.75">
      <c r="A329" s="27">
        <f t="shared" si="182"/>
        <v>13</v>
      </c>
      <c s="41" t="s">
        <v>34</v>
      </c>
      <c s="40" t="s">
        <v>74</v>
      </c>
      <c s="30"/>
      <c s="30"/>
      <c s="30"/>
      <c s="31"/>
      <c s="34">
        <f t="shared" si="185"/>
        <v>0</v>
      </c>
      <c s="30"/>
      <c s="30"/>
      <c s="30"/>
      <c s="31"/>
      <c s="34">
        <f t="shared" si="186"/>
        <v>0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34">
        <f t="shared" si="189"/>
        <v>0</v>
      </c>
      <c s="30"/>
      <c s="30"/>
      <c s="30"/>
      <c s="31"/>
      <c s="34">
        <f t="shared" si="190"/>
        <v>0</v>
      </c>
      <c s="30"/>
      <c s="30"/>
      <c s="30"/>
      <c s="31"/>
      <c s="34">
        <f t="shared" si="191"/>
        <v>0</v>
      </c>
      <c s="30"/>
      <c s="30"/>
      <c s="30"/>
      <c s="31"/>
      <c s="34">
        <f t="shared" si="192"/>
        <v>0</v>
      </c>
      <c s="30"/>
      <c s="30"/>
      <c s="30"/>
      <c s="31"/>
      <c s="45">
        <f t="shared" si="193"/>
        <v>0</v>
      </c>
    </row>
    <row r="330" spans="1:48" ht="15.75">
      <c r="A330" s="27">
        <f t="shared" si="182"/>
        <v>13</v>
      </c>
      <c s="46"/>
      <c s="47"/>
      <c s="48"/>
      <c s="49"/>
      <c s="49"/>
      <c s="49"/>
      <c s="50">
        <f t="shared" si="194" ref="H330">SUM(H307:H329)</f>
        <v>0</v>
      </c>
      <c s="49"/>
      <c s="49"/>
      <c s="49"/>
      <c s="49"/>
      <c s="50">
        <f t="shared" si="164"/>
        <v>0</v>
      </c>
      <c s="49"/>
      <c s="49"/>
      <c s="49"/>
      <c s="49"/>
      <c s="50">
        <f t="shared" si="165"/>
        <v>0</v>
      </c>
      <c s="49"/>
      <c s="49"/>
      <c s="49"/>
      <c s="49"/>
      <c s="50">
        <f t="shared" si="166"/>
        <v>0</v>
      </c>
      <c s="49"/>
      <c s="49"/>
      <c s="49"/>
      <c s="49"/>
      <c s="50">
        <f t="shared" si="167"/>
        <v>0</v>
      </c>
      <c s="49"/>
      <c s="49"/>
      <c s="49"/>
      <c s="49"/>
      <c s="50">
        <f t="shared" si="168"/>
        <v>0</v>
      </c>
      <c s="49"/>
      <c s="49"/>
      <c s="49"/>
      <c s="49"/>
      <c s="50">
        <f t="shared" si="169"/>
        <v>0</v>
      </c>
      <c s="49"/>
      <c s="49"/>
      <c s="49"/>
      <c s="49"/>
      <c s="50">
        <f t="shared" si="170"/>
        <v>0</v>
      </c>
      <c s="49"/>
      <c s="49"/>
      <c s="49"/>
      <c s="49"/>
      <c s="50">
        <f t="shared" si="171"/>
        <v>0</v>
      </c>
    </row>
    <row r="331" spans="1:48" ht="15.75">
      <c r="A331" s="27">
        <f t="shared" si="182"/>
        <v>14</v>
      </c>
      <c s="2" t="str">
        <f t="shared" si="195" ref="B331">"Буква (или иное название) класса "&amp;A331&amp;":"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2" spans="1:48" ht="15.75">
      <c r="A332" s="27">
        <f t="shared" si="182"/>
        <v>14</v>
      </c>
      <c s="17" t="s">
        <v>0</v>
      </c>
      <c s="40" t="s">
        <v>74</v>
      </c>
      <c s="28"/>
      <c s="28"/>
      <c s="28"/>
      <c s="29"/>
      <c s="33">
        <f t="shared" si="196" ref="H332:H354">COUNTA(D332:G332)</f>
        <v>0</v>
      </c>
      <c s="28"/>
      <c s="28"/>
      <c s="28"/>
      <c s="29"/>
      <c s="33">
        <f t="shared" si="197" ref="M332:M354">COUNTA(I332:L332)</f>
        <v>0</v>
      </c>
      <c s="28"/>
      <c s="28"/>
      <c s="28"/>
      <c s="29"/>
      <c s="33">
        <f t="shared" si="198" ref="R332:R354">COUNTA(N332:Q332)</f>
        <v>0</v>
      </c>
      <c s="28"/>
      <c s="28"/>
      <c s="28"/>
      <c s="29"/>
      <c s="33">
        <f t="shared" si="199" ref="W332:W354">COUNTA(S332:V332)</f>
        <v>0</v>
      </c>
      <c s="28"/>
      <c s="28"/>
      <c s="28"/>
      <c s="29"/>
      <c s="33">
        <f t="shared" si="200" ref="AB332:AB354">COUNTA(X332:AA332)</f>
        <v>0</v>
      </c>
      <c s="28"/>
      <c s="28"/>
      <c s="28"/>
      <c s="29"/>
      <c s="33">
        <f t="shared" si="201" ref="AG332:AG354">COUNTA(AC332:AF332)</f>
        <v>0</v>
      </c>
      <c s="28"/>
      <c s="28"/>
      <c s="28"/>
      <c s="29"/>
      <c s="33">
        <f t="shared" si="202" ref="AL332:AL354">COUNTA(AH332:AK332)</f>
        <v>0</v>
      </c>
      <c s="28"/>
      <c s="28"/>
      <c s="28"/>
      <c s="29"/>
      <c s="33">
        <f t="shared" si="203" ref="AQ332:AQ354">COUNTA(AM332:AP332)</f>
        <v>0</v>
      </c>
      <c s="28"/>
      <c s="28"/>
      <c s="28"/>
      <c s="29"/>
      <c s="44">
        <f t="shared" si="204" ref="AV332:AV354">COUNTA(AR332:AU332)</f>
        <v>0</v>
      </c>
    </row>
    <row r="333" spans="1:48" ht="15.75">
      <c r="A333" s="27">
        <f t="shared" si="182"/>
        <v>14</v>
      </c>
      <c s="17" t="s">
        <v>45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34" spans="1:48" ht="15.75">
      <c r="A334" s="27">
        <f t="shared" si="182"/>
        <v>14</v>
      </c>
      <c s="17" t="s">
        <v>66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35" spans="1:48" ht="15.75">
      <c r="A335" s="27">
        <f t="shared" si="182"/>
        <v>14</v>
      </c>
      <c s="17" t="s">
        <v>46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36" spans="1:48" ht="15.75">
      <c r="A336" s="27">
        <f t="shared" si="182"/>
        <v>14</v>
      </c>
      <c s="17" t="s">
        <v>4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37" spans="1:48" ht="15.75">
      <c r="A337" s="27">
        <f t="shared" si="182"/>
        <v>14</v>
      </c>
      <c s="17" t="s">
        <v>47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38" spans="1:48" ht="15.75">
      <c r="A338" s="27">
        <f t="shared" si="182"/>
        <v>14</v>
      </c>
      <c s="17" t="s">
        <v>49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39" spans="1:48" ht="15.75">
      <c r="A339" s="27">
        <f t="shared" si="182"/>
        <v>14</v>
      </c>
      <c s="17" t="s">
        <v>51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0" spans="1:48" ht="15.75">
      <c r="A340" s="27">
        <f t="shared" si="182"/>
        <v>14</v>
      </c>
      <c s="17" t="s">
        <v>67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1" spans="1:48" ht="15.75">
      <c r="A341" s="27">
        <f t="shared" si="182"/>
        <v>14</v>
      </c>
      <c s="17" t="s">
        <v>68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2" spans="1:48" ht="15.75">
      <c r="A342" s="27">
        <f t="shared" si="182"/>
        <v>14</v>
      </c>
      <c s="17" t="s">
        <v>50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3" spans="1:48" ht="15.75">
      <c r="A343" s="27">
        <f t="shared" si="182"/>
        <v>14</v>
      </c>
      <c s="17" t="s">
        <v>69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4" spans="1:48" ht="15.75">
      <c r="A344" s="27">
        <f t="shared" si="182"/>
        <v>14</v>
      </c>
      <c s="17" t="s">
        <v>5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5" spans="1:48" ht="15.75">
      <c r="A345" s="27">
        <f t="shared" si="182"/>
        <v>14</v>
      </c>
      <c s="17" t="s">
        <v>48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6" spans="1:48" ht="15.75">
      <c r="A346" s="27">
        <f t="shared" si="182"/>
        <v>14</v>
      </c>
      <c s="17" t="s">
        <v>52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7" spans="1:48" ht="15.75">
      <c r="A347" s="27">
        <f t="shared" si="182"/>
        <v>14</v>
      </c>
      <c s="17" t="s">
        <v>53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8" spans="1:48" ht="15.75">
      <c r="A348" s="27">
        <f t="shared" si="182"/>
        <v>14</v>
      </c>
      <c s="17" t="s">
        <v>54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49" spans="1:48" ht="15.75">
      <c r="A349" s="27">
        <f t="shared" si="182"/>
        <v>14</v>
      </c>
      <c s="17" t="s">
        <v>70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50" spans="1:48" ht="15.75">
      <c r="A350" s="27">
        <f t="shared" si="182"/>
        <v>14</v>
      </c>
      <c s="17" t="s">
        <v>71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51" spans="1:48" ht="15.75">
      <c r="A351" s="27">
        <f t="shared" si="182"/>
        <v>14</v>
      </c>
      <c s="17" t="s">
        <v>10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52" spans="1:48" ht="15.75">
      <c r="A352" s="27">
        <f t="shared" si="205" ref="A352:A415">A327+1</f>
        <v>14</v>
      </c>
      <c s="17" t="s">
        <v>72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53" spans="1:48" ht="15.75">
      <c r="A353" s="27">
        <f t="shared" si="205"/>
        <v>14</v>
      </c>
      <c s="17" t="s">
        <v>55</v>
      </c>
      <c s="40" t="s">
        <v>74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54" spans="1:48" ht="15.75">
      <c r="A354" s="27">
        <f t="shared" si="205"/>
        <v>14</v>
      </c>
      <c s="41" t="s">
        <v>34</v>
      </c>
      <c s="40" t="s">
        <v>74</v>
      </c>
      <c s="30"/>
      <c s="30"/>
      <c s="30"/>
      <c s="31"/>
      <c s="34">
        <f t="shared" si="196"/>
        <v>0</v>
      </c>
      <c s="30"/>
      <c s="30"/>
      <c s="30"/>
      <c s="31"/>
      <c s="34">
        <f t="shared" si="197"/>
        <v>0</v>
      </c>
      <c s="30"/>
      <c s="30"/>
      <c s="30"/>
      <c s="31"/>
      <c s="34">
        <f t="shared" si="198"/>
        <v>0</v>
      </c>
      <c s="30"/>
      <c s="30"/>
      <c s="30"/>
      <c s="31"/>
      <c s="34">
        <f t="shared" si="199"/>
        <v>0</v>
      </c>
      <c s="30"/>
      <c s="30"/>
      <c s="30"/>
      <c s="31"/>
      <c s="34">
        <f t="shared" si="200"/>
        <v>0</v>
      </c>
      <c s="30"/>
      <c s="30"/>
      <c s="30"/>
      <c s="31"/>
      <c s="34">
        <f t="shared" si="201"/>
        <v>0</v>
      </c>
      <c s="30"/>
      <c s="30"/>
      <c s="30"/>
      <c s="31"/>
      <c s="34">
        <f t="shared" si="202"/>
        <v>0</v>
      </c>
      <c s="30"/>
      <c s="30"/>
      <c s="30"/>
      <c s="31"/>
      <c s="34">
        <f t="shared" si="203"/>
        <v>0</v>
      </c>
      <c s="30"/>
      <c s="30"/>
      <c s="30"/>
      <c s="31"/>
      <c s="45">
        <f t="shared" si="204"/>
        <v>0</v>
      </c>
    </row>
    <row r="355" spans="1:48" ht="15.75">
      <c r="A355" s="27">
        <f t="shared" si="205"/>
        <v>14</v>
      </c>
      <c s="46"/>
      <c s="47"/>
      <c s="48"/>
      <c s="49"/>
      <c s="49"/>
      <c s="49"/>
      <c s="50">
        <f t="shared" si="206" ref="H355">SUM(H332:H354)</f>
        <v>0</v>
      </c>
      <c s="49"/>
      <c s="49"/>
      <c s="49"/>
      <c s="49"/>
      <c s="50">
        <f t="shared" si="207" ref="M355:M405">SUM(M332:M354)</f>
        <v>0</v>
      </c>
      <c s="49"/>
      <c s="49"/>
      <c s="49"/>
      <c s="49"/>
      <c s="50">
        <f t="shared" si="208" ref="R355:R405">SUM(R332:R354)</f>
        <v>0</v>
      </c>
      <c s="49"/>
      <c s="49"/>
      <c s="49"/>
      <c s="49"/>
      <c s="50">
        <f t="shared" si="209" ref="W355:W405">SUM(W332:W354)</f>
        <v>0</v>
      </c>
      <c s="49"/>
      <c s="49"/>
      <c s="49"/>
      <c s="49"/>
      <c s="50">
        <f t="shared" si="210" ref="AB355:AB405">SUM(AB332:AB354)</f>
        <v>0</v>
      </c>
      <c s="49"/>
      <c s="49"/>
      <c s="49"/>
      <c s="49"/>
      <c s="50">
        <f t="shared" si="211" ref="AG355:AG405">SUM(AG332:AG354)</f>
        <v>0</v>
      </c>
      <c s="49"/>
      <c s="49"/>
      <c s="49"/>
      <c s="49"/>
      <c s="50">
        <f t="shared" si="212" ref="AL355:AL405">SUM(AL332:AL354)</f>
        <v>0</v>
      </c>
      <c s="49"/>
      <c s="49"/>
      <c s="49"/>
      <c s="49"/>
      <c s="50">
        <f t="shared" si="213" ref="AQ355:AQ405">SUM(AQ332:AQ354)</f>
        <v>0</v>
      </c>
      <c s="49"/>
      <c s="49"/>
      <c s="49"/>
      <c s="49"/>
      <c s="50">
        <f t="shared" si="214" ref="AV355:AV405">SUM(AV332:AV354)</f>
        <v>0</v>
      </c>
    </row>
    <row r="356" spans="1:48" ht="15.75">
      <c r="A356" s="27">
        <f t="shared" si="205"/>
        <v>15</v>
      </c>
      <c s="2" t="str">
        <f t="shared" si="215" ref="B356">"Буква (или иное название) класса "&amp;A356&amp;":"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7" spans="1:48" ht="15.75">
      <c r="A357" s="27">
        <f t="shared" si="205"/>
        <v>15</v>
      </c>
      <c s="17" t="s">
        <v>0</v>
      </c>
      <c s="40" t="s">
        <v>74</v>
      </c>
      <c s="28"/>
      <c s="28"/>
      <c s="28"/>
      <c s="29"/>
      <c s="33">
        <f t="shared" si="216" ref="H357:H379">COUNTA(D357:G357)</f>
        <v>0</v>
      </c>
      <c s="28"/>
      <c s="28"/>
      <c s="28"/>
      <c s="29"/>
      <c s="33">
        <f t="shared" si="217" ref="M357:M379">COUNTA(I357:L357)</f>
        <v>0</v>
      </c>
      <c s="28"/>
      <c s="28"/>
      <c s="28"/>
      <c s="29"/>
      <c s="33">
        <f t="shared" si="218" ref="R357:R379">COUNTA(N357:Q357)</f>
        <v>0</v>
      </c>
      <c s="28"/>
      <c s="28"/>
      <c s="28"/>
      <c s="29"/>
      <c s="33">
        <f t="shared" si="219" ref="W357:W379">COUNTA(S357:V357)</f>
        <v>0</v>
      </c>
      <c s="28"/>
      <c s="28"/>
      <c s="28"/>
      <c s="29"/>
      <c s="33">
        <f t="shared" si="220" ref="AB357:AB379">COUNTA(X357:AA357)</f>
        <v>0</v>
      </c>
      <c s="28"/>
      <c s="28"/>
      <c s="28"/>
      <c s="29"/>
      <c s="33">
        <f t="shared" si="221" ref="AG357:AG379">COUNTA(AC357:AF357)</f>
        <v>0</v>
      </c>
      <c s="28"/>
      <c s="28"/>
      <c s="28"/>
      <c s="29"/>
      <c s="33">
        <f t="shared" si="222" ref="AL357:AL379">COUNTA(AH357:AK357)</f>
        <v>0</v>
      </c>
      <c s="28"/>
      <c s="28"/>
      <c s="28"/>
      <c s="29"/>
      <c s="33">
        <f t="shared" si="223" ref="AQ357:AQ379">COUNTA(AM357:AP357)</f>
        <v>0</v>
      </c>
      <c s="28"/>
      <c s="28"/>
      <c s="28"/>
      <c s="29"/>
      <c s="44">
        <f t="shared" si="224" ref="AV357:AV379">COUNTA(AR357:AU357)</f>
        <v>0</v>
      </c>
    </row>
    <row r="358" spans="1:48" ht="15.75">
      <c r="A358" s="27">
        <f t="shared" si="205"/>
        <v>15</v>
      </c>
      <c s="17" t="s">
        <v>45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59" spans="1:48" ht="15.75">
      <c r="A359" s="27">
        <f t="shared" si="205"/>
        <v>15</v>
      </c>
      <c s="17" t="s">
        <v>66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0" spans="1:48" ht="15.75">
      <c r="A360" s="27">
        <f t="shared" si="205"/>
        <v>15</v>
      </c>
      <c s="17" t="s">
        <v>46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1" spans="1:48" ht="15.75">
      <c r="A361" s="27">
        <f t="shared" si="205"/>
        <v>15</v>
      </c>
      <c s="17" t="s">
        <v>4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2" spans="1:48" ht="15.75">
      <c r="A362" s="27">
        <f t="shared" si="205"/>
        <v>15</v>
      </c>
      <c s="17" t="s">
        <v>47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3" spans="1:48" ht="15.75">
      <c r="A363" s="27">
        <f t="shared" si="205"/>
        <v>15</v>
      </c>
      <c s="17" t="s">
        <v>49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4" spans="1:48" ht="15.75">
      <c r="A364" s="27">
        <f t="shared" si="205"/>
        <v>15</v>
      </c>
      <c s="17" t="s">
        <v>51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5" spans="1:48" ht="15.75">
      <c r="A365" s="27">
        <f t="shared" si="205"/>
        <v>15</v>
      </c>
      <c s="17" t="s">
        <v>67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6" spans="1:48" ht="15.75">
      <c r="A366" s="27">
        <f t="shared" si="205"/>
        <v>15</v>
      </c>
      <c s="17" t="s">
        <v>68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7" spans="1:48" ht="15.75">
      <c r="A367" s="27">
        <f t="shared" si="205"/>
        <v>15</v>
      </c>
      <c s="17" t="s">
        <v>50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8" spans="1:48" ht="15.75">
      <c r="A368" s="27">
        <f t="shared" si="205"/>
        <v>15</v>
      </c>
      <c s="17" t="s">
        <v>69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69" spans="1:48" ht="15.75">
      <c r="A369" s="27">
        <f t="shared" si="205"/>
        <v>15</v>
      </c>
      <c s="17" t="s">
        <v>5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0" spans="1:48" ht="15.75">
      <c r="A370" s="27">
        <f t="shared" si="205"/>
        <v>15</v>
      </c>
      <c s="17" t="s">
        <v>48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1" spans="1:48" ht="15.75">
      <c r="A371" s="27">
        <f t="shared" si="205"/>
        <v>15</v>
      </c>
      <c s="17" t="s">
        <v>52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2" spans="1:48" ht="15.75">
      <c r="A372" s="27">
        <f t="shared" si="205"/>
        <v>15</v>
      </c>
      <c s="17" t="s">
        <v>53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3" spans="1:48" ht="15.75">
      <c r="A373" s="27">
        <f t="shared" si="205"/>
        <v>15</v>
      </c>
      <c s="17" t="s">
        <v>54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4" spans="1:48" ht="15.75">
      <c r="A374" s="27">
        <f t="shared" si="205"/>
        <v>15</v>
      </c>
      <c s="17" t="s">
        <v>70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5" spans="1:48" ht="15.75">
      <c r="A375" s="27">
        <f t="shared" si="205"/>
        <v>15</v>
      </c>
      <c s="17" t="s">
        <v>71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6" spans="1:48" ht="15.75">
      <c r="A376" s="27">
        <f t="shared" si="205"/>
        <v>15</v>
      </c>
      <c s="17" t="s">
        <v>10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7" spans="1:48" ht="15.75">
      <c r="A377" s="27">
        <f t="shared" si="205"/>
        <v>15</v>
      </c>
      <c s="17" t="s">
        <v>72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8" spans="1:48" ht="15.75">
      <c r="A378" s="27">
        <f t="shared" si="205"/>
        <v>15</v>
      </c>
      <c s="17" t="s">
        <v>55</v>
      </c>
      <c s="40" t="s">
        <v>74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44">
        <f t="shared" si="224"/>
        <v>0</v>
      </c>
    </row>
    <row r="379" spans="1:48" ht="15.75">
      <c r="A379" s="27">
        <f t="shared" si="205"/>
        <v>15</v>
      </c>
      <c s="41" t="s">
        <v>34</v>
      </c>
      <c s="40" t="s">
        <v>74</v>
      </c>
      <c s="30"/>
      <c s="30"/>
      <c s="30"/>
      <c s="31"/>
      <c s="34">
        <f t="shared" si="216"/>
        <v>0</v>
      </c>
      <c s="30"/>
      <c s="30"/>
      <c s="30"/>
      <c s="31"/>
      <c s="34">
        <f t="shared" si="217"/>
        <v>0</v>
      </c>
      <c s="30"/>
      <c s="30"/>
      <c s="30"/>
      <c s="31"/>
      <c s="34">
        <f t="shared" si="218"/>
        <v>0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45">
        <f t="shared" si="224"/>
        <v>0</v>
      </c>
    </row>
    <row r="380" spans="1:48" ht="15.75">
      <c r="A380" s="27">
        <f t="shared" si="205"/>
        <v>15</v>
      </c>
      <c s="46"/>
      <c s="47"/>
      <c s="48"/>
      <c s="49"/>
      <c s="49"/>
      <c s="49"/>
      <c s="50">
        <f t="shared" si="225" ref="H380">SUM(H357:H379)</f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  <c s="49"/>
      <c s="49"/>
      <c s="49"/>
      <c s="49"/>
      <c s="50">
        <f t="shared" si="209"/>
        <v>0</v>
      </c>
      <c s="49"/>
      <c s="49"/>
      <c s="49"/>
      <c s="49"/>
      <c s="50">
        <f t="shared" si="210"/>
        <v>0</v>
      </c>
      <c s="49"/>
      <c s="49"/>
      <c s="49"/>
      <c s="49"/>
      <c s="50">
        <f t="shared" si="211"/>
        <v>0</v>
      </c>
      <c s="49"/>
      <c s="49"/>
      <c s="49"/>
      <c s="49"/>
      <c s="50">
        <f t="shared" si="212"/>
        <v>0</v>
      </c>
      <c s="49"/>
      <c s="49"/>
      <c s="49"/>
      <c s="49"/>
      <c s="50">
        <f t="shared" si="213"/>
        <v>0</v>
      </c>
      <c s="49"/>
      <c s="49"/>
      <c s="49"/>
      <c s="49"/>
      <c s="50">
        <f t="shared" si="214"/>
        <v>0</v>
      </c>
    </row>
    <row r="381" spans="1:48" ht="15.75">
      <c r="A381" s="27">
        <f t="shared" si="205"/>
        <v>16</v>
      </c>
      <c s="2" t="str">
        <f t="shared" si="226" ref="B381">"Буква (или иное название) класса "&amp;A381&amp;":"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2" spans="1:48" ht="15.75">
      <c r="A382" s="27">
        <f t="shared" si="205"/>
        <v>16</v>
      </c>
      <c s="17" t="s">
        <v>0</v>
      </c>
      <c s="40" t="s">
        <v>74</v>
      </c>
      <c s="28"/>
      <c s="28"/>
      <c s="28"/>
      <c s="29"/>
      <c s="33">
        <f t="shared" si="227" ref="H382:H404">COUNTA(D382:G382)</f>
        <v>0</v>
      </c>
      <c s="28"/>
      <c s="28"/>
      <c s="28"/>
      <c s="29"/>
      <c s="33">
        <f t="shared" si="228" ref="M382:M404">COUNTA(I382:L382)</f>
        <v>0</v>
      </c>
      <c s="28"/>
      <c s="28"/>
      <c s="28"/>
      <c s="29"/>
      <c s="33">
        <f t="shared" si="229" ref="R382:R404">COUNTA(N382:Q382)</f>
        <v>0</v>
      </c>
      <c s="28"/>
      <c s="28"/>
      <c s="28"/>
      <c s="29"/>
      <c s="33">
        <f t="shared" si="230" ref="W382:W404">COUNTA(S382:V382)</f>
        <v>0</v>
      </c>
      <c s="28"/>
      <c s="28"/>
      <c s="28"/>
      <c s="29"/>
      <c s="33">
        <f t="shared" si="231" ref="AB382:AB404">COUNTA(X382:AA382)</f>
        <v>0</v>
      </c>
      <c s="28"/>
      <c s="28"/>
      <c s="28"/>
      <c s="29"/>
      <c s="33">
        <f t="shared" si="232" ref="AG382:AG404">COUNTA(AC382:AF382)</f>
        <v>0</v>
      </c>
      <c s="28"/>
      <c s="28"/>
      <c s="28"/>
      <c s="29"/>
      <c s="33">
        <f t="shared" si="233" ref="AL382:AL404">COUNTA(AH382:AK382)</f>
        <v>0</v>
      </c>
      <c s="28"/>
      <c s="28"/>
      <c s="28"/>
      <c s="29"/>
      <c s="33">
        <f t="shared" si="234" ref="AQ382:AQ404">COUNTA(AM382:AP382)</f>
        <v>0</v>
      </c>
      <c s="28"/>
      <c s="28"/>
      <c s="28"/>
      <c s="29"/>
      <c s="44">
        <f t="shared" si="235" ref="AV382:AV404">COUNTA(AR382:AU382)</f>
        <v>0</v>
      </c>
    </row>
    <row r="383" spans="1:48" ht="15.75">
      <c r="A383" s="27">
        <f t="shared" si="205"/>
        <v>16</v>
      </c>
      <c s="17" t="s">
        <v>45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84" spans="1:48" ht="15.75">
      <c r="A384" s="27">
        <f t="shared" si="205"/>
        <v>16</v>
      </c>
      <c s="17" t="s">
        <v>66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85" spans="1:48" ht="15.75">
      <c r="A385" s="27">
        <f t="shared" si="205"/>
        <v>16</v>
      </c>
      <c s="17" t="s">
        <v>46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86" spans="1:48" ht="15.75">
      <c r="A386" s="27">
        <f t="shared" si="205"/>
        <v>16</v>
      </c>
      <c s="17" t="s">
        <v>4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87" spans="1:48" ht="15.75">
      <c r="A387" s="27">
        <f t="shared" si="205"/>
        <v>16</v>
      </c>
      <c s="17" t="s">
        <v>47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88" spans="1:48" ht="15.75">
      <c r="A388" s="27">
        <f t="shared" si="205"/>
        <v>16</v>
      </c>
      <c s="17" t="s">
        <v>49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89" spans="1:48" ht="15.75">
      <c r="A389" s="27">
        <f t="shared" si="205"/>
        <v>16</v>
      </c>
      <c s="17" t="s">
        <v>51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0" spans="1:48" ht="15.75">
      <c r="A390" s="27">
        <f t="shared" si="205"/>
        <v>16</v>
      </c>
      <c s="17" t="s">
        <v>67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1" spans="1:48" ht="15.75">
      <c r="A391" s="27">
        <f t="shared" si="205"/>
        <v>16</v>
      </c>
      <c s="17" t="s">
        <v>68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2" spans="1:48" ht="15.75">
      <c r="A392" s="27">
        <f t="shared" si="205"/>
        <v>16</v>
      </c>
      <c s="17" t="s">
        <v>50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3" spans="1:48" ht="15.75">
      <c r="A393" s="27">
        <f t="shared" si="205"/>
        <v>16</v>
      </c>
      <c s="17" t="s">
        <v>69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4" spans="1:48" ht="15.75">
      <c r="A394" s="27">
        <f t="shared" si="205"/>
        <v>16</v>
      </c>
      <c s="17" t="s">
        <v>5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5" spans="1:48" ht="15.75">
      <c r="A395" s="27">
        <f t="shared" si="205"/>
        <v>16</v>
      </c>
      <c s="17" t="s">
        <v>48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6" spans="1:48" ht="15.75">
      <c r="A396" s="27">
        <f t="shared" si="205"/>
        <v>16</v>
      </c>
      <c s="17" t="s">
        <v>52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7" spans="1:48" ht="15.75">
      <c r="A397" s="27">
        <f t="shared" si="205"/>
        <v>16</v>
      </c>
      <c s="17" t="s">
        <v>53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8" spans="1:48" ht="15.75">
      <c r="A398" s="27">
        <f t="shared" si="205"/>
        <v>16</v>
      </c>
      <c s="17" t="s">
        <v>54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399" spans="1:48" ht="15.75">
      <c r="A399" s="27">
        <f t="shared" si="205"/>
        <v>16</v>
      </c>
      <c s="17" t="s">
        <v>70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400" spans="1:48" ht="15.75">
      <c r="A400" s="27">
        <f t="shared" si="205"/>
        <v>16</v>
      </c>
      <c s="17" t="s">
        <v>71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401" spans="1:48" ht="15.75">
      <c r="A401" s="27">
        <f t="shared" si="205"/>
        <v>16</v>
      </c>
      <c s="17" t="s">
        <v>10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402" spans="1:48" ht="15.75">
      <c r="A402" s="27">
        <f t="shared" si="205"/>
        <v>16</v>
      </c>
      <c s="17" t="s">
        <v>72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403" spans="1:48" ht="15.75">
      <c r="A403" s="27">
        <f t="shared" si="205"/>
        <v>16</v>
      </c>
      <c s="17" t="s">
        <v>55</v>
      </c>
      <c s="40" t="s">
        <v>74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44">
        <f t="shared" si="235"/>
        <v>0</v>
      </c>
    </row>
    <row r="404" spans="1:48" ht="15.75">
      <c r="A404" s="27">
        <f t="shared" si="205"/>
        <v>16</v>
      </c>
      <c s="41" t="s">
        <v>34</v>
      </c>
      <c s="40" t="s">
        <v>74</v>
      </c>
      <c s="30"/>
      <c s="30"/>
      <c s="30"/>
      <c s="31"/>
      <c s="34">
        <f t="shared" si="227"/>
        <v>0</v>
      </c>
      <c s="30"/>
      <c s="30"/>
      <c s="30"/>
      <c s="31"/>
      <c s="34">
        <f t="shared" si="228"/>
        <v>0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45">
        <f t="shared" si="235"/>
        <v>0</v>
      </c>
    </row>
    <row r="405" spans="1:48" ht="15.75">
      <c r="A405" s="27">
        <f t="shared" si="205"/>
        <v>16</v>
      </c>
      <c s="46"/>
      <c s="47"/>
      <c s="48"/>
      <c s="49"/>
      <c s="49"/>
      <c s="49"/>
      <c s="50">
        <f t="shared" si="236" ref="H405">SUM(H382:H404)</f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  <c s="49"/>
      <c s="49"/>
      <c s="49"/>
      <c s="49"/>
      <c s="50">
        <f t="shared" si="209"/>
        <v>0</v>
      </c>
      <c s="49"/>
      <c s="49"/>
      <c s="49"/>
      <c s="49"/>
      <c s="50">
        <f t="shared" si="210"/>
        <v>0</v>
      </c>
      <c s="49"/>
      <c s="49"/>
      <c s="49"/>
      <c s="49"/>
      <c s="50">
        <f t="shared" si="211"/>
        <v>0</v>
      </c>
      <c s="49"/>
      <c s="49"/>
      <c s="49"/>
      <c s="49"/>
      <c s="50">
        <f t="shared" si="212"/>
        <v>0</v>
      </c>
      <c s="49"/>
      <c s="49"/>
      <c s="49"/>
      <c s="49"/>
      <c s="50">
        <f t="shared" si="213"/>
        <v>0</v>
      </c>
      <c s="49"/>
      <c s="49"/>
      <c s="49"/>
      <c s="49"/>
      <c s="50">
        <f t="shared" si="214"/>
        <v>0</v>
      </c>
    </row>
    <row r="406" spans="1:48" ht="15.75">
      <c r="A406" s="27">
        <f t="shared" si="205"/>
        <v>17</v>
      </c>
      <c s="2" t="str">
        <f t="shared" si="237" ref="B406">"Буква (или иное название) класса "&amp;A406&amp;":"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07" spans="1:48" ht="15.75">
      <c r="A407" s="27">
        <f t="shared" si="205"/>
        <v>17</v>
      </c>
      <c s="17" t="s">
        <v>0</v>
      </c>
      <c s="40" t="s">
        <v>74</v>
      </c>
      <c s="28"/>
      <c s="28"/>
      <c s="28"/>
      <c s="29"/>
      <c s="33">
        <f t="shared" si="238" ref="H407:H429">COUNTA(D407:G407)</f>
        <v>0</v>
      </c>
      <c s="28"/>
      <c s="28"/>
      <c s="28"/>
      <c s="29"/>
      <c s="33">
        <f t="shared" si="239" ref="M407:M429">COUNTA(I407:L407)</f>
        <v>0</v>
      </c>
      <c s="28"/>
      <c s="28"/>
      <c s="28"/>
      <c s="29"/>
      <c s="33">
        <f t="shared" si="240" ref="R407:R429">COUNTA(N407:Q407)</f>
        <v>0</v>
      </c>
      <c s="28"/>
      <c s="28"/>
      <c s="28"/>
      <c s="29"/>
      <c s="33">
        <f t="shared" si="241" ref="W407:W429">COUNTA(S407:V407)</f>
        <v>0</v>
      </c>
      <c s="28"/>
      <c s="28"/>
      <c s="28"/>
      <c s="29"/>
      <c s="33">
        <f t="shared" si="242" ref="AB407:AB429">COUNTA(X407:AA407)</f>
        <v>0</v>
      </c>
      <c s="28"/>
      <c s="28"/>
      <c s="28"/>
      <c s="29"/>
      <c s="33">
        <f t="shared" si="243" ref="AG407:AG429">COUNTA(AC407:AF407)</f>
        <v>0</v>
      </c>
      <c s="28"/>
      <c s="28"/>
      <c s="28"/>
      <c s="29"/>
      <c s="33">
        <f t="shared" si="244" ref="AL407:AL429">COUNTA(AH407:AK407)</f>
        <v>0</v>
      </c>
      <c s="28"/>
      <c s="28"/>
      <c s="28"/>
      <c s="29"/>
      <c s="33">
        <f t="shared" si="245" ref="AQ407:AQ429">COUNTA(AM407:AP407)</f>
        <v>0</v>
      </c>
      <c s="28"/>
      <c s="28"/>
      <c s="28"/>
      <c s="29"/>
      <c s="44">
        <f t="shared" si="246" ref="AV407:AV429">COUNTA(AR407:AU407)</f>
        <v>0</v>
      </c>
    </row>
    <row r="408" spans="1:48" ht="15.75">
      <c r="A408" s="27">
        <f t="shared" si="205"/>
        <v>17</v>
      </c>
      <c s="17" t="s">
        <v>45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09" spans="1:48" ht="15.75">
      <c r="A409" s="27">
        <f t="shared" si="205"/>
        <v>17</v>
      </c>
      <c s="17" t="s">
        <v>66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0" spans="1:48" ht="15.75">
      <c r="A410" s="27">
        <f t="shared" si="205"/>
        <v>17</v>
      </c>
      <c s="17" t="s">
        <v>46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1" spans="1:48" ht="15.75">
      <c r="A411" s="27">
        <f t="shared" si="205"/>
        <v>17</v>
      </c>
      <c s="17" t="s">
        <v>4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2" spans="1:48" ht="15.75">
      <c r="A412" s="27">
        <f t="shared" si="205"/>
        <v>17</v>
      </c>
      <c s="17" t="s">
        <v>47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3" spans="1:48" ht="15.75">
      <c r="A413" s="27">
        <f t="shared" si="205"/>
        <v>17</v>
      </c>
      <c s="17" t="s">
        <v>49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4" spans="1:48" ht="15.75">
      <c r="A414" s="27">
        <f t="shared" si="205"/>
        <v>17</v>
      </c>
      <c s="17" t="s">
        <v>51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5" spans="1:48" ht="15.75">
      <c r="A415" s="27">
        <f t="shared" si="205"/>
        <v>17</v>
      </c>
      <c s="17" t="s">
        <v>67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6" spans="1:48" ht="15.75">
      <c r="A416" s="27">
        <f t="shared" si="247" ref="A416:A479">A391+1</f>
        <v>17</v>
      </c>
      <c s="17" t="s">
        <v>68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7" spans="1:48" ht="15.75">
      <c r="A417" s="27">
        <f t="shared" si="247"/>
        <v>17</v>
      </c>
      <c s="17" t="s">
        <v>50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8" spans="1:48" ht="15.75">
      <c r="A418" s="27">
        <f t="shared" si="247"/>
        <v>17</v>
      </c>
      <c s="17" t="s">
        <v>69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19" spans="1:48" ht="15.75">
      <c r="A419" s="27">
        <f t="shared" si="247"/>
        <v>17</v>
      </c>
      <c s="17" t="s">
        <v>5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0" spans="1:48" ht="15.75">
      <c r="A420" s="27">
        <f t="shared" si="247"/>
        <v>17</v>
      </c>
      <c s="17" t="s">
        <v>48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1" spans="1:48" ht="15.75">
      <c r="A421" s="27">
        <f t="shared" si="247"/>
        <v>17</v>
      </c>
      <c s="17" t="s">
        <v>52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2" spans="1:48" ht="15.75">
      <c r="A422" s="27">
        <f t="shared" si="247"/>
        <v>17</v>
      </c>
      <c s="17" t="s">
        <v>53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3" spans="1:48" ht="15.75">
      <c r="A423" s="27">
        <f t="shared" si="247"/>
        <v>17</v>
      </c>
      <c s="17" t="s">
        <v>54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4" spans="1:48" ht="15.75">
      <c r="A424" s="27">
        <f t="shared" si="247"/>
        <v>17</v>
      </c>
      <c s="17" t="s">
        <v>70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5" spans="1:48" ht="15.75">
      <c r="A425" s="27">
        <f t="shared" si="247"/>
        <v>17</v>
      </c>
      <c s="17" t="s">
        <v>71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6" spans="1:48" ht="15.75">
      <c r="A426" s="27">
        <f t="shared" si="247"/>
        <v>17</v>
      </c>
      <c s="17" t="s">
        <v>10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7" spans="1:48" ht="15.75">
      <c r="A427" s="27">
        <f t="shared" si="247"/>
        <v>17</v>
      </c>
      <c s="17" t="s">
        <v>72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8" spans="1:48" ht="15.75">
      <c r="A428" s="27">
        <f t="shared" si="247"/>
        <v>17</v>
      </c>
      <c s="17" t="s">
        <v>55</v>
      </c>
      <c s="40" t="s">
        <v>74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429" spans="1:48" ht="15.75">
      <c r="A429" s="27">
        <f t="shared" si="247"/>
        <v>17</v>
      </c>
      <c s="41" t="s">
        <v>34</v>
      </c>
      <c s="40" t="s">
        <v>74</v>
      </c>
      <c s="30"/>
      <c s="30"/>
      <c s="30"/>
      <c s="31"/>
      <c s="34">
        <f t="shared" si="238"/>
        <v>0</v>
      </c>
      <c s="30"/>
      <c s="30"/>
      <c s="30"/>
      <c s="31"/>
      <c s="34">
        <f t="shared" si="239"/>
        <v>0</v>
      </c>
      <c s="30"/>
      <c s="30"/>
      <c s="30"/>
      <c s="31"/>
      <c s="34">
        <f t="shared" si="240"/>
        <v>0</v>
      </c>
      <c s="30"/>
      <c s="30"/>
      <c s="30"/>
      <c s="31"/>
      <c s="34">
        <f t="shared" si="241"/>
        <v>0</v>
      </c>
      <c s="30"/>
      <c s="30"/>
      <c s="30"/>
      <c s="31"/>
      <c s="34">
        <f t="shared" si="242"/>
        <v>0</v>
      </c>
      <c s="30"/>
      <c s="30"/>
      <c s="30"/>
      <c s="31"/>
      <c s="34">
        <f t="shared" si="243"/>
        <v>0</v>
      </c>
      <c s="30"/>
      <c s="30"/>
      <c s="30"/>
      <c s="31"/>
      <c s="34">
        <f t="shared" si="244"/>
        <v>0</v>
      </c>
      <c s="30"/>
      <c s="30"/>
      <c s="30"/>
      <c s="31"/>
      <c s="34">
        <f t="shared" si="245"/>
        <v>0</v>
      </c>
      <c s="30"/>
      <c s="30"/>
      <c s="30"/>
      <c s="31"/>
      <c s="45">
        <f t="shared" si="246"/>
        <v>0</v>
      </c>
    </row>
    <row r="430" spans="1:48" ht="15.75">
      <c r="A430" s="27">
        <f t="shared" si="247"/>
        <v>17</v>
      </c>
      <c s="46"/>
      <c s="47"/>
      <c s="48"/>
      <c s="49"/>
      <c s="49"/>
      <c s="49"/>
      <c s="50">
        <f t="shared" si="248" ref="H430">SUM(H407:H429)</f>
        <v>0</v>
      </c>
      <c s="49"/>
      <c s="49"/>
      <c s="49"/>
      <c s="49"/>
      <c s="50">
        <f t="shared" si="249" ref="M430:M480">SUM(M407:M429)</f>
        <v>0</v>
      </c>
      <c s="49"/>
      <c s="49"/>
      <c s="49"/>
      <c s="49"/>
      <c s="50">
        <f t="shared" si="250" ref="R430:R480">SUM(R407:R429)</f>
        <v>0</v>
      </c>
      <c s="49"/>
      <c s="49"/>
      <c s="49"/>
      <c s="49"/>
      <c s="50">
        <f t="shared" si="251" ref="W430:W480">SUM(W407:W429)</f>
        <v>0</v>
      </c>
      <c s="49"/>
      <c s="49"/>
      <c s="49"/>
      <c s="49"/>
      <c s="50">
        <f t="shared" si="252" ref="AB430:AB480">SUM(AB407:AB429)</f>
        <v>0</v>
      </c>
      <c s="49"/>
      <c s="49"/>
      <c s="49"/>
      <c s="49"/>
      <c s="50">
        <f t="shared" si="253" ref="AG430:AG480">SUM(AG407:AG429)</f>
        <v>0</v>
      </c>
      <c s="49"/>
      <c s="49"/>
      <c s="49"/>
      <c s="49"/>
      <c s="50">
        <f t="shared" si="254" ref="AL430:AL480">SUM(AL407:AL429)</f>
        <v>0</v>
      </c>
      <c s="49"/>
      <c s="49"/>
      <c s="49"/>
      <c s="49"/>
      <c s="50">
        <f t="shared" si="255" ref="AQ430:AQ480">SUM(AQ407:AQ429)</f>
        <v>0</v>
      </c>
      <c s="49"/>
      <c s="49"/>
      <c s="49"/>
      <c s="49"/>
      <c s="50">
        <f t="shared" si="256" ref="AV430:AV480">SUM(AV407:AV429)</f>
        <v>0</v>
      </c>
    </row>
    <row r="431" spans="1:48" ht="15.75">
      <c r="A431" s="27">
        <f t="shared" si="247"/>
        <v>18</v>
      </c>
      <c s="2" t="str">
        <f t="shared" si="257" ref="B431">"Буква (или иное название) класса "&amp;A431&amp;":"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32" spans="1:48" ht="15.75">
      <c r="A432" s="27">
        <f t="shared" si="247"/>
        <v>18</v>
      </c>
      <c s="17" t="s">
        <v>0</v>
      </c>
      <c s="40" t="s">
        <v>74</v>
      </c>
      <c s="28"/>
      <c s="28"/>
      <c s="28"/>
      <c s="29"/>
      <c s="33">
        <f t="shared" si="258" ref="H432:H454">COUNTA(D432:G432)</f>
        <v>0</v>
      </c>
      <c s="28"/>
      <c s="28"/>
      <c s="28"/>
      <c s="29"/>
      <c s="33">
        <f t="shared" si="259" ref="M432:M454">COUNTA(I432:L432)</f>
        <v>0</v>
      </c>
      <c s="28"/>
      <c s="28"/>
      <c s="28"/>
      <c s="29"/>
      <c s="33">
        <f t="shared" si="260" ref="R432:R454">COUNTA(N432:Q432)</f>
        <v>0</v>
      </c>
      <c s="28"/>
      <c s="28"/>
      <c s="28"/>
      <c s="29"/>
      <c s="33">
        <f t="shared" si="261" ref="W432:W454">COUNTA(S432:V432)</f>
        <v>0</v>
      </c>
      <c s="28"/>
      <c s="28"/>
      <c s="28"/>
      <c s="29"/>
      <c s="33">
        <f t="shared" si="262" ref="AB432:AB454">COUNTA(X432:AA432)</f>
        <v>0</v>
      </c>
      <c s="28"/>
      <c s="28"/>
      <c s="28"/>
      <c s="29"/>
      <c s="33">
        <f t="shared" si="263" ref="AG432:AG454">COUNTA(AC432:AF432)</f>
        <v>0</v>
      </c>
      <c s="28"/>
      <c s="28"/>
      <c s="28"/>
      <c s="29"/>
      <c s="33">
        <f t="shared" si="264" ref="AL432:AL454">COUNTA(AH432:AK432)</f>
        <v>0</v>
      </c>
      <c s="28"/>
      <c s="28"/>
      <c s="28"/>
      <c s="29"/>
      <c s="33">
        <f t="shared" si="265" ref="AQ432:AQ454">COUNTA(AM432:AP432)</f>
        <v>0</v>
      </c>
      <c s="28"/>
      <c s="28"/>
      <c s="28"/>
      <c s="29"/>
      <c s="44">
        <f t="shared" si="266" ref="AV432:AV454">COUNTA(AR432:AU432)</f>
        <v>0</v>
      </c>
    </row>
    <row r="433" spans="1:48" ht="15.75">
      <c r="A433" s="27">
        <f t="shared" si="247"/>
        <v>18</v>
      </c>
      <c s="17" t="s">
        <v>45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34" spans="1:48" ht="15.75">
      <c r="A434" s="27">
        <f t="shared" si="247"/>
        <v>18</v>
      </c>
      <c s="17" t="s">
        <v>66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35" spans="1:48" ht="15.75">
      <c r="A435" s="27">
        <f t="shared" si="247"/>
        <v>18</v>
      </c>
      <c s="17" t="s">
        <v>46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36" spans="1:48" ht="15.75">
      <c r="A436" s="27">
        <f t="shared" si="247"/>
        <v>18</v>
      </c>
      <c s="17" t="s">
        <v>4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37" spans="1:48" ht="15.75">
      <c r="A437" s="27">
        <f t="shared" si="247"/>
        <v>18</v>
      </c>
      <c s="17" t="s">
        <v>47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38" spans="1:48" ht="15.75">
      <c r="A438" s="27">
        <f t="shared" si="247"/>
        <v>18</v>
      </c>
      <c s="17" t="s">
        <v>49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39" spans="1:48" ht="15.75">
      <c r="A439" s="27">
        <f t="shared" si="247"/>
        <v>18</v>
      </c>
      <c s="17" t="s">
        <v>51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0" spans="1:48" ht="15.75">
      <c r="A440" s="27">
        <f t="shared" si="247"/>
        <v>18</v>
      </c>
      <c s="17" t="s">
        <v>67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1" spans="1:48" ht="15.75">
      <c r="A441" s="27">
        <f t="shared" si="247"/>
        <v>18</v>
      </c>
      <c s="17" t="s">
        <v>68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2" spans="1:48" ht="15.75">
      <c r="A442" s="27">
        <f t="shared" si="247"/>
        <v>18</v>
      </c>
      <c s="17" t="s">
        <v>50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3" spans="1:48" ht="15.75">
      <c r="A443" s="27">
        <f t="shared" si="247"/>
        <v>18</v>
      </c>
      <c s="17" t="s">
        <v>69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4" spans="1:48" ht="15.75">
      <c r="A444" s="27">
        <f t="shared" si="247"/>
        <v>18</v>
      </c>
      <c s="17" t="s">
        <v>5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5" spans="1:48" ht="15.75">
      <c r="A445" s="27">
        <f t="shared" si="247"/>
        <v>18</v>
      </c>
      <c s="17" t="s">
        <v>48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6" spans="1:48" ht="15.75">
      <c r="A446" s="27">
        <f t="shared" si="247"/>
        <v>18</v>
      </c>
      <c s="17" t="s">
        <v>52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7" spans="1:48" ht="15.75">
      <c r="A447" s="27">
        <f t="shared" si="247"/>
        <v>18</v>
      </c>
      <c s="17" t="s">
        <v>53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8" spans="1:48" ht="15.75">
      <c r="A448" s="27">
        <f t="shared" si="247"/>
        <v>18</v>
      </c>
      <c s="17" t="s">
        <v>54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49" spans="1:48" ht="15.75">
      <c r="A449" s="27">
        <f t="shared" si="247"/>
        <v>18</v>
      </c>
      <c s="17" t="s">
        <v>70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50" spans="1:48" ht="15.75">
      <c r="A450" s="27">
        <f t="shared" si="247"/>
        <v>18</v>
      </c>
      <c s="17" t="s">
        <v>71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51" spans="1:48" ht="15.75">
      <c r="A451" s="27">
        <f t="shared" si="247"/>
        <v>18</v>
      </c>
      <c s="17" t="s">
        <v>10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52" spans="1:48" ht="15.75">
      <c r="A452" s="27">
        <f t="shared" si="247"/>
        <v>18</v>
      </c>
      <c s="17" t="s">
        <v>72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53" spans="1:48" ht="15.75">
      <c r="A453" s="27">
        <f t="shared" si="247"/>
        <v>18</v>
      </c>
      <c s="17" t="s">
        <v>55</v>
      </c>
      <c s="40" t="s">
        <v>74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44">
        <f t="shared" si="266"/>
        <v>0</v>
      </c>
    </row>
    <row r="454" spans="1:48" ht="15.75">
      <c r="A454" s="27">
        <f t="shared" si="247"/>
        <v>18</v>
      </c>
      <c s="41" t="s">
        <v>34</v>
      </c>
      <c s="40" t="s">
        <v>74</v>
      </c>
      <c s="30"/>
      <c s="30"/>
      <c s="30"/>
      <c s="31"/>
      <c s="34">
        <f t="shared" si="258"/>
        <v>0</v>
      </c>
      <c s="30"/>
      <c s="30"/>
      <c s="30"/>
      <c s="31"/>
      <c s="34">
        <f t="shared" si="259"/>
        <v>0</v>
      </c>
      <c s="30"/>
      <c s="30"/>
      <c s="30"/>
      <c s="31"/>
      <c s="34">
        <f t="shared" si="260"/>
        <v>0</v>
      </c>
      <c s="30"/>
      <c s="30"/>
      <c s="30"/>
      <c s="31"/>
      <c s="34">
        <f t="shared" si="261"/>
        <v>0</v>
      </c>
      <c s="30"/>
      <c s="30"/>
      <c s="30"/>
      <c s="31"/>
      <c s="34">
        <f t="shared" si="262"/>
        <v>0</v>
      </c>
      <c s="30"/>
      <c s="30"/>
      <c s="30"/>
      <c s="31"/>
      <c s="34">
        <f t="shared" si="263"/>
        <v>0</v>
      </c>
      <c s="30"/>
      <c s="30"/>
      <c s="30"/>
      <c s="31"/>
      <c s="34">
        <f t="shared" si="264"/>
        <v>0</v>
      </c>
      <c s="30"/>
      <c s="30"/>
      <c s="30"/>
      <c s="31"/>
      <c s="34">
        <f t="shared" si="265"/>
        <v>0</v>
      </c>
      <c s="30"/>
      <c s="30"/>
      <c s="30"/>
      <c s="31"/>
      <c s="45">
        <f t="shared" si="266"/>
        <v>0</v>
      </c>
    </row>
    <row r="455" spans="1:48" ht="15.75">
      <c r="A455" s="27">
        <f t="shared" si="247"/>
        <v>18</v>
      </c>
      <c s="46"/>
      <c s="47"/>
      <c s="48"/>
      <c s="49"/>
      <c s="49"/>
      <c s="49"/>
      <c s="50">
        <f t="shared" si="267" ref="H455">SUM(H432:H454)</f>
        <v>0</v>
      </c>
      <c s="49"/>
      <c s="49"/>
      <c s="49"/>
      <c s="49"/>
      <c s="50">
        <f t="shared" si="249"/>
        <v>0</v>
      </c>
      <c s="49"/>
      <c s="49"/>
      <c s="49"/>
      <c s="49"/>
      <c s="50">
        <f t="shared" si="250"/>
        <v>0</v>
      </c>
      <c s="49"/>
      <c s="49"/>
      <c s="49"/>
      <c s="49"/>
      <c s="50">
        <f t="shared" si="251"/>
        <v>0</v>
      </c>
      <c s="49"/>
      <c s="49"/>
      <c s="49"/>
      <c s="49"/>
      <c s="50">
        <f t="shared" si="252"/>
        <v>0</v>
      </c>
      <c s="49"/>
      <c s="49"/>
      <c s="49"/>
      <c s="49"/>
      <c s="50">
        <f t="shared" si="253"/>
        <v>0</v>
      </c>
      <c s="49"/>
      <c s="49"/>
      <c s="49"/>
      <c s="49"/>
      <c s="50">
        <f t="shared" si="254"/>
        <v>0</v>
      </c>
      <c s="49"/>
      <c s="49"/>
      <c s="49"/>
      <c s="49"/>
      <c s="50">
        <f t="shared" si="255"/>
        <v>0</v>
      </c>
      <c s="49"/>
      <c s="49"/>
      <c s="49"/>
      <c s="49"/>
      <c s="50">
        <f t="shared" si="256"/>
        <v>0</v>
      </c>
    </row>
    <row r="456" spans="1:48" ht="15.75">
      <c r="A456" s="27">
        <f t="shared" si="247"/>
        <v>19</v>
      </c>
      <c s="2" t="str">
        <f t="shared" si="268" ref="B456">"Буква (или иное название) класса "&amp;A456&amp;":"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57" spans="1:48" ht="15.75">
      <c r="A457" s="27">
        <f t="shared" si="247"/>
        <v>19</v>
      </c>
      <c s="17" t="s">
        <v>0</v>
      </c>
      <c s="40" t="s">
        <v>74</v>
      </c>
      <c s="28"/>
      <c s="28"/>
      <c s="28"/>
      <c s="29"/>
      <c s="33">
        <f t="shared" si="269" ref="H457:H479">COUNTA(D457:G457)</f>
        <v>0</v>
      </c>
      <c s="28"/>
      <c s="28"/>
      <c s="28"/>
      <c s="29"/>
      <c s="33">
        <f t="shared" si="270" ref="M457:M479">COUNTA(I457:L457)</f>
        <v>0</v>
      </c>
      <c s="28"/>
      <c s="28"/>
      <c s="28"/>
      <c s="29"/>
      <c s="33">
        <f t="shared" si="271" ref="R457:R479">COUNTA(N457:Q457)</f>
        <v>0</v>
      </c>
      <c s="28"/>
      <c s="28"/>
      <c s="28"/>
      <c s="29"/>
      <c s="33">
        <f t="shared" si="272" ref="W457:W479">COUNTA(S457:V457)</f>
        <v>0</v>
      </c>
      <c s="28"/>
      <c s="28"/>
      <c s="28"/>
      <c s="29"/>
      <c s="33">
        <f t="shared" si="273" ref="AB457:AB479">COUNTA(X457:AA457)</f>
        <v>0</v>
      </c>
      <c s="28"/>
      <c s="28"/>
      <c s="28"/>
      <c s="29"/>
      <c s="33">
        <f t="shared" si="274" ref="AG457:AG479">COUNTA(AC457:AF457)</f>
        <v>0</v>
      </c>
      <c s="28"/>
      <c s="28"/>
      <c s="28"/>
      <c s="29"/>
      <c s="33">
        <f t="shared" si="275" ref="AL457:AL479">COUNTA(AH457:AK457)</f>
        <v>0</v>
      </c>
      <c s="28"/>
      <c s="28"/>
      <c s="28"/>
      <c s="29"/>
      <c s="33">
        <f t="shared" si="276" ref="AQ457:AQ479">COUNTA(AM457:AP457)</f>
        <v>0</v>
      </c>
      <c s="28"/>
      <c s="28"/>
      <c s="28"/>
      <c s="29"/>
      <c s="44">
        <f t="shared" si="277" ref="AV457:AV479">COUNTA(AR457:AU457)</f>
        <v>0</v>
      </c>
    </row>
    <row r="458" spans="1:48" ht="15.75">
      <c r="A458" s="27">
        <f t="shared" si="247"/>
        <v>19</v>
      </c>
      <c s="17" t="s">
        <v>45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59" spans="1:48" ht="15.75">
      <c r="A459" s="27">
        <f t="shared" si="247"/>
        <v>19</v>
      </c>
      <c s="17" t="s">
        <v>66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0" spans="1:48" ht="15.75">
      <c r="A460" s="27">
        <f t="shared" si="247"/>
        <v>19</v>
      </c>
      <c s="17" t="s">
        <v>46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1" spans="1:48" ht="15.75">
      <c r="A461" s="27">
        <f t="shared" si="247"/>
        <v>19</v>
      </c>
      <c s="17" t="s">
        <v>4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2" spans="1:48" ht="15.75">
      <c r="A462" s="27">
        <f t="shared" si="247"/>
        <v>19</v>
      </c>
      <c s="17" t="s">
        <v>47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3" spans="1:48" ht="15.75">
      <c r="A463" s="27">
        <f t="shared" si="247"/>
        <v>19</v>
      </c>
      <c s="17" t="s">
        <v>49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4" spans="1:48" ht="15.75">
      <c r="A464" s="27">
        <f t="shared" si="247"/>
        <v>19</v>
      </c>
      <c s="17" t="s">
        <v>51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5" spans="1:48" ht="15.75">
      <c r="A465" s="27">
        <f t="shared" si="247"/>
        <v>19</v>
      </c>
      <c s="17" t="s">
        <v>67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6" spans="1:48" ht="15.75">
      <c r="A466" s="27">
        <f t="shared" si="247"/>
        <v>19</v>
      </c>
      <c s="17" t="s">
        <v>68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7" spans="1:48" ht="15.75">
      <c r="A467" s="27">
        <f t="shared" si="247"/>
        <v>19</v>
      </c>
      <c s="17" t="s">
        <v>50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8" spans="1:48" ht="15.75">
      <c r="A468" s="27">
        <f t="shared" si="247"/>
        <v>19</v>
      </c>
      <c s="17" t="s">
        <v>69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69" spans="1:48" ht="15.75">
      <c r="A469" s="27">
        <f t="shared" si="247"/>
        <v>19</v>
      </c>
      <c s="17" t="s">
        <v>5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0" spans="1:48" ht="15.75">
      <c r="A470" s="27">
        <f t="shared" si="247"/>
        <v>19</v>
      </c>
      <c s="17" t="s">
        <v>48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1" spans="1:48" ht="15.75">
      <c r="A471" s="27">
        <f t="shared" si="247"/>
        <v>19</v>
      </c>
      <c s="17" t="s">
        <v>52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2" spans="1:48" ht="15.75">
      <c r="A472" s="27">
        <f t="shared" si="247"/>
        <v>19</v>
      </c>
      <c s="17" t="s">
        <v>53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3" spans="1:48" ht="15.75">
      <c r="A473" s="27">
        <f t="shared" si="247"/>
        <v>19</v>
      </c>
      <c s="17" t="s">
        <v>54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4" spans="1:48" ht="15.75">
      <c r="A474" s="27">
        <f t="shared" si="247"/>
        <v>19</v>
      </c>
      <c s="17" t="s">
        <v>70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5" spans="1:48" ht="15.75">
      <c r="A475" s="27">
        <f t="shared" si="247"/>
        <v>19</v>
      </c>
      <c s="17" t="s">
        <v>71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6" spans="1:48" ht="15.75">
      <c r="A476" s="27">
        <f t="shared" si="247"/>
        <v>19</v>
      </c>
      <c s="17" t="s">
        <v>10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7" spans="1:48" ht="15.75">
      <c r="A477" s="27">
        <f t="shared" si="247"/>
        <v>19</v>
      </c>
      <c s="17" t="s">
        <v>72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8" spans="1:48" ht="15.75">
      <c r="A478" s="27">
        <f t="shared" si="247"/>
        <v>19</v>
      </c>
      <c s="17" t="s">
        <v>55</v>
      </c>
      <c s="40" t="s">
        <v>74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44">
        <f t="shared" si="277"/>
        <v>0</v>
      </c>
    </row>
    <row r="479" spans="1:48" ht="15.75">
      <c r="A479" s="27">
        <f t="shared" si="247"/>
        <v>19</v>
      </c>
      <c s="41" t="s">
        <v>34</v>
      </c>
      <c s="40" t="s">
        <v>74</v>
      </c>
      <c s="30"/>
      <c s="30"/>
      <c s="30"/>
      <c s="31"/>
      <c s="34">
        <f t="shared" si="269"/>
        <v>0</v>
      </c>
      <c s="30"/>
      <c s="30"/>
      <c s="30"/>
      <c s="31"/>
      <c s="34">
        <f t="shared" si="270"/>
        <v>0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34">
        <f t="shared" si="275"/>
        <v>0</v>
      </c>
      <c s="30"/>
      <c s="30"/>
      <c s="30"/>
      <c s="31"/>
      <c s="34">
        <f t="shared" si="276"/>
        <v>0</v>
      </c>
      <c s="30"/>
      <c s="30"/>
      <c s="30"/>
      <c s="31"/>
      <c s="45">
        <f t="shared" si="277"/>
        <v>0</v>
      </c>
    </row>
    <row r="480" spans="1:48" ht="15.75">
      <c r="A480" s="27">
        <f t="shared" si="278" ref="A480:A543">A455+1</f>
        <v>19</v>
      </c>
      <c s="46"/>
      <c s="47"/>
      <c s="48"/>
      <c s="49"/>
      <c s="49"/>
      <c s="49"/>
      <c s="50">
        <f t="shared" si="279" ref="H480">SUM(H457:H479)</f>
        <v>0</v>
      </c>
      <c s="49"/>
      <c s="49"/>
      <c s="49"/>
      <c s="49"/>
      <c s="50">
        <f t="shared" si="249"/>
        <v>0</v>
      </c>
      <c s="49"/>
      <c s="49"/>
      <c s="49"/>
      <c s="49"/>
      <c s="50">
        <f t="shared" si="250"/>
        <v>0</v>
      </c>
      <c s="49"/>
      <c s="49"/>
      <c s="49"/>
      <c s="49"/>
      <c s="50">
        <f t="shared" si="251"/>
        <v>0</v>
      </c>
      <c s="49"/>
      <c s="49"/>
      <c s="49"/>
      <c s="49"/>
      <c s="50">
        <f t="shared" si="252"/>
        <v>0</v>
      </c>
      <c s="49"/>
      <c s="49"/>
      <c s="49"/>
      <c s="49"/>
      <c s="50">
        <f t="shared" si="253"/>
        <v>0</v>
      </c>
      <c s="49"/>
      <c s="49"/>
      <c s="49"/>
      <c s="49"/>
      <c s="50">
        <f t="shared" si="254"/>
        <v>0</v>
      </c>
      <c s="49"/>
      <c s="49"/>
      <c s="49"/>
      <c s="49"/>
      <c s="50">
        <f t="shared" si="255"/>
        <v>0</v>
      </c>
      <c s="49"/>
      <c s="49"/>
      <c s="49"/>
      <c s="49"/>
      <c s="50">
        <f t="shared" si="256"/>
        <v>0</v>
      </c>
    </row>
    <row r="481" spans="1:48" ht="15.75">
      <c r="A481" s="27">
        <f t="shared" si="278"/>
        <v>20</v>
      </c>
      <c s="2" t="str">
        <f t="shared" si="280" ref="B481">"Буква (или иное название) класса "&amp;A481&amp;":"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82" spans="1:48" ht="15.75">
      <c r="A482" s="27">
        <f t="shared" si="278"/>
        <v>20</v>
      </c>
      <c s="17" t="s">
        <v>0</v>
      </c>
      <c s="40" t="s">
        <v>74</v>
      </c>
      <c s="28"/>
      <c s="28"/>
      <c s="28"/>
      <c s="29"/>
      <c s="33">
        <f t="shared" si="281" ref="H482:H504">COUNTA(D482:G482)</f>
        <v>0</v>
      </c>
      <c s="28"/>
      <c s="28"/>
      <c s="28"/>
      <c s="29"/>
      <c s="33">
        <f t="shared" si="282" ref="M482:M504">COUNTA(I482:L482)</f>
        <v>0</v>
      </c>
      <c s="28"/>
      <c s="28"/>
      <c s="28"/>
      <c s="29"/>
      <c s="33">
        <f t="shared" si="283" ref="R482:R504">COUNTA(N482:Q482)</f>
        <v>0</v>
      </c>
      <c s="28"/>
      <c s="28"/>
      <c s="28"/>
      <c s="29"/>
      <c s="33">
        <f t="shared" si="284" ref="W482:W504">COUNTA(S482:V482)</f>
        <v>0</v>
      </c>
      <c s="28"/>
      <c s="28"/>
      <c s="28"/>
      <c s="29"/>
      <c s="33">
        <f t="shared" si="285" ref="AB482:AB504">COUNTA(X482:AA482)</f>
        <v>0</v>
      </c>
      <c s="28"/>
      <c s="28"/>
      <c s="28"/>
      <c s="29"/>
      <c s="33">
        <f t="shared" si="286" ref="AG482:AG504">COUNTA(AC482:AF482)</f>
        <v>0</v>
      </c>
      <c s="28"/>
      <c s="28"/>
      <c s="28"/>
      <c s="29"/>
      <c s="33">
        <f t="shared" si="287" ref="AL482:AL504">COUNTA(AH482:AK482)</f>
        <v>0</v>
      </c>
      <c s="28"/>
      <c s="28"/>
      <c s="28"/>
      <c s="29"/>
      <c s="33">
        <f t="shared" si="288" ref="AQ482:AQ504">COUNTA(AM482:AP482)</f>
        <v>0</v>
      </c>
      <c s="28"/>
      <c s="28"/>
      <c s="28"/>
      <c s="29"/>
      <c s="44">
        <f t="shared" si="289" ref="AV482:AV504">COUNTA(AR482:AU482)</f>
        <v>0</v>
      </c>
    </row>
    <row r="483" spans="1:48" ht="15.75">
      <c r="A483" s="27">
        <f t="shared" si="278"/>
        <v>20</v>
      </c>
      <c s="17" t="s">
        <v>45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84" spans="1:48" ht="15.75">
      <c r="A484" s="27">
        <f t="shared" si="278"/>
        <v>20</v>
      </c>
      <c s="17" t="s">
        <v>66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85" spans="1:48" ht="15.75">
      <c r="A485" s="27">
        <f t="shared" si="278"/>
        <v>20</v>
      </c>
      <c s="17" t="s">
        <v>46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86" spans="1:48" ht="15.75">
      <c r="A486" s="27">
        <f t="shared" si="278"/>
        <v>20</v>
      </c>
      <c s="17" t="s">
        <v>4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87" spans="1:48" ht="15.75">
      <c r="A487" s="27">
        <f t="shared" si="278"/>
        <v>20</v>
      </c>
      <c s="17" t="s">
        <v>47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88" spans="1:48" ht="15.75">
      <c r="A488" s="27">
        <f t="shared" si="278"/>
        <v>20</v>
      </c>
      <c s="17" t="s">
        <v>49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89" spans="1:48" ht="15.75">
      <c r="A489" s="27">
        <f t="shared" si="278"/>
        <v>20</v>
      </c>
      <c s="17" t="s">
        <v>51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0" spans="1:48" ht="15.75">
      <c r="A490" s="27">
        <f t="shared" si="278"/>
        <v>20</v>
      </c>
      <c s="17" t="s">
        <v>67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1" spans="1:48" ht="15.75">
      <c r="A491" s="27">
        <f t="shared" si="278"/>
        <v>20</v>
      </c>
      <c s="17" t="s">
        <v>68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2" spans="1:48" ht="15.75">
      <c r="A492" s="27">
        <f t="shared" si="278"/>
        <v>20</v>
      </c>
      <c s="17" t="s">
        <v>50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3" spans="1:48" ht="15.75">
      <c r="A493" s="27">
        <f t="shared" si="278"/>
        <v>20</v>
      </c>
      <c s="17" t="s">
        <v>69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4" spans="1:48" ht="15.75">
      <c r="A494" s="27">
        <f t="shared" si="278"/>
        <v>20</v>
      </c>
      <c s="17" t="s">
        <v>5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5" spans="1:48" ht="15.75">
      <c r="A495" s="27">
        <f t="shared" si="278"/>
        <v>20</v>
      </c>
      <c s="17" t="s">
        <v>48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6" spans="1:48" ht="15.75">
      <c r="A496" s="27">
        <f t="shared" si="278"/>
        <v>20</v>
      </c>
      <c s="17" t="s">
        <v>52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7" spans="1:48" ht="15.75">
      <c r="A497" s="27">
        <f t="shared" si="278"/>
        <v>20</v>
      </c>
      <c s="17" t="s">
        <v>53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8" spans="1:48" ht="15.75">
      <c r="A498" s="27">
        <f t="shared" si="278"/>
        <v>20</v>
      </c>
      <c s="17" t="s">
        <v>54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499" spans="1:48" ht="15.75">
      <c r="A499" s="27">
        <f t="shared" si="278"/>
        <v>20</v>
      </c>
      <c s="17" t="s">
        <v>70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500" spans="1:48" ht="15.75">
      <c r="A500" s="27">
        <f t="shared" si="278"/>
        <v>20</v>
      </c>
      <c s="17" t="s">
        <v>71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501" spans="1:48" ht="15.75">
      <c r="A501" s="27">
        <f t="shared" si="278"/>
        <v>20</v>
      </c>
      <c s="17" t="s">
        <v>10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502" spans="1:48" ht="15.75">
      <c r="A502" s="27">
        <f t="shared" si="278"/>
        <v>20</v>
      </c>
      <c s="17" t="s">
        <v>72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503" spans="1:48" ht="15.75">
      <c r="A503" s="27">
        <f t="shared" si="278"/>
        <v>20</v>
      </c>
      <c s="17" t="s">
        <v>55</v>
      </c>
      <c s="40" t="s">
        <v>74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44">
        <f t="shared" si="289"/>
        <v>0</v>
      </c>
    </row>
    <row r="504" spans="1:48" ht="15.75">
      <c r="A504" s="27">
        <f t="shared" si="278"/>
        <v>20</v>
      </c>
      <c s="41" t="s">
        <v>34</v>
      </c>
      <c s="40" t="s">
        <v>74</v>
      </c>
      <c s="30"/>
      <c s="30"/>
      <c s="30"/>
      <c s="31"/>
      <c s="34">
        <f t="shared" si="281"/>
        <v>0</v>
      </c>
      <c s="30"/>
      <c s="30"/>
      <c s="30"/>
      <c s="31"/>
      <c s="34">
        <f t="shared" si="282"/>
        <v>0</v>
      </c>
      <c s="30"/>
      <c s="30"/>
      <c s="30"/>
      <c s="31"/>
      <c s="34">
        <f t="shared" si="283"/>
        <v>0</v>
      </c>
      <c s="30"/>
      <c s="30"/>
      <c s="30"/>
      <c s="31"/>
      <c s="34">
        <f t="shared" si="284"/>
        <v>0</v>
      </c>
      <c s="30"/>
      <c s="30"/>
      <c s="30"/>
      <c s="31"/>
      <c s="34">
        <f t="shared" si="285"/>
        <v>0</v>
      </c>
      <c s="30"/>
      <c s="30"/>
      <c s="30"/>
      <c s="31"/>
      <c s="34">
        <f t="shared" si="286"/>
        <v>0</v>
      </c>
      <c s="30"/>
      <c s="30"/>
      <c s="30"/>
      <c s="31"/>
      <c s="34">
        <f t="shared" si="287"/>
        <v>0</v>
      </c>
      <c s="30"/>
      <c s="30"/>
      <c s="30"/>
      <c s="31"/>
      <c s="34">
        <f t="shared" si="288"/>
        <v>0</v>
      </c>
      <c s="30"/>
      <c s="30"/>
      <c s="30"/>
      <c s="31"/>
      <c s="45">
        <f t="shared" si="289"/>
        <v>0</v>
      </c>
    </row>
    <row r="505" spans="1:48" ht="15.75">
      <c r="A505" s="27">
        <f t="shared" si="278"/>
        <v>20</v>
      </c>
      <c s="46"/>
      <c s="47"/>
      <c s="48"/>
      <c s="49"/>
      <c s="49"/>
      <c s="49"/>
      <c s="50">
        <f t="shared" si="290" ref="H505">SUM(H482:H504)</f>
        <v>0</v>
      </c>
      <c s="49"/>
      <c s="49"/>
      <c s="49"/>
      <c s="49"/>
      <c s="50">
        <f t="shared" si="291" ref="M505:M555">SUM(M482:M504)</f>
        <v>0</v>
      </c>
      <c s="49"/>
      <c s="49"/>
      <c s="49"/>
      <c s="49"/>
      <c s="50">
        <f t="shared" si="292" ref="R505:R555">SUM(R482:R504)</f>
        <v>0</v>
      </c>
      <c s="49"/>
      <c s="49"/>
      <c s="49"/>
      <c s="49"/>
      <c s="50">
        <f t="shared" si="293" ref="W505:W555">SUM(W482:W504)</f>
        <v>0</v>
      </c>
      <c s="49"/>
      <c s="49"/>
      <c s="49"/>
      <c s="49"/>
      <c s="50">
        <f t="shared" si="294" ref="AB505:AB555">SUM(AB482:AB504)</f>
        <v>0</v>
      </c>
      <c s="49"/>
      <c s="49"/>
      <c s="49"/>
      <c s="49"/>
      <c s="50">
        <f t="shared" si="295" ref="AG505:AG555">SUM(AG482:AG504)</f>
        <v>0</v>
      </c>
      <c s="49"/>
      <c s="49"/>
      <c s="49"/>
      <c s="49"/>
      <c s="50">
        <f t="shared" si="296" ref="AL505:AL555">SUM(AL482:AL504)</f>
        <v>0</v>
      </c>
      <c s="49"/>
      <c s="49"/>
      <c s="49"/>
      <c s="49"/>
      <c s="50">
        <f t="shared" si="297" ref="AQ505:AQ555">SUM(AQ482:AQ504)</f>
        <v>0</v>
      </c>
      <c s="49"/>
      <c s="49"/>
      <c s="49"/>
      <c s="49"/>
      <c s="50">
        <f t="shared" si="298" ref="AV505:AV555">SUM(AV482:AV504)</f>
        <v>0</v>
      </c>
    </row>
    <row r="506" spans="1:48" ht="15.75">
      <c r="A506" s="27">
        <f t="shared" si="278"/>
        <v>21</v>
      </c>
      <c s="2" t="str">
        <f t="shared" si="299" ref="B506">"Буква (или иное название) класса "&amp;A506&amp;":"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07" spans="1:48" ht="15.75">
      <c r="A507" s="27">
        <f t="shared" si="278"/>
        <v>21</v>
      </c>
      <c s="17" t="s">
        <v>0</v>
      </c>
      <c s="40" t="s">
        <v>74</v>
      </c>
      <c s="28"/>
      <c s="28"/>
      <c s="28"/>
      <c s="29"/>
      <c s="33">
        <f t="shared" si="300" ref="H507:H529">COUNTA(D507:G507)</f>
        <v>0</v>
      </c>
      <c s="28"/>
      <c s="28"/>
      <c s="28"/>
      <c s="29"/>
      <c s="33">
        <f t="shared" si="301" ref="M507:M529">COUNTA(I507:L507)</f>
        <v>0</v>
      </c>
      <c s="28"/>
      <c s="28"/>
      <c s="28"/>
      <c s="29"/>
      <c s="33">
        <f t="shared" si="302" ref="R507:R529">COUNTA(N507:Q507)</f>
        <v>0</v>
      </c>
      <c s="28"/>
      <c s="28"/>
      <c s="28"/>
      <c s="29"/>
      <c s="33">
        <f t="shared" si="303" ref="W507:W529">COUNTA(S507:V507)</f>
        <v>0</v>
      </c>
      <c s="28"/>
      <c s="28"/>
      <c s="28"/>
      <c s="29"/>
      <c s="33">
        <f t="shared" si="304" ref="AB507:AB529">COUNTA(X507:AA507)</f>
        <v>0</v>
      </c>
      <c s="28"/>
      <c s="28"/>
      <c s="28"/>
      <c s="29"/>
      <c s="33">
        <f t="shared" si="305" ref="AG507:AG529">COUNTA(AC507:AF507)</f>
        <v>0</v>
      </c>
      <c s="28"/>
      <c s="28"/>
      <c s="28"/>
      <c s="29"/>
      <c s="33">
        <f t="shared" si="306" ref="AL507:AL529">COUNTA(AH507:AK507)</f>
        <v>0</v>
      </c>
      <c s="28"/>
      <c s="28"/>
      <c s="28"/>
      <c s="29"/>
      <c s="33">
        <f t="shared" si="307" ref="AQ507:AQ529">COUNTA(AM507:AP507)</f>
        <v>0</v>
      </c>
      <c s="28"/>
      <c s="28"/>
      <c s="28"/>
      <c s="29"/>
      <c s="44">
        <f t="shared" si="308" ref="AV507:AV529">COUNTA(AR507:AU507)</f>
        <v>0</v>
      </c>
    </row>
    <row r="508" spans="1:48" ht="15.75">
      <c r="A508" s="27">
        <f t="shared" si="278"/>
        <v>21</v>
      </c>
      <c s="17" t="s">
        <v>45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09" spans="1:48" ht="15.75">
      <c r="A509" s="27">
        <f t="shared" si="278"/>
        <v>21</v>
      </c>
      <c s="17" t="s">
        <v>66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0" spans="1:48" ht="15.75">
      <c r="A510" s="27">
        <f t="shared" si="278"/>
        <v>21</v>
      </c>
      <c s="17" t="s">
        <v>46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1" spans="1:48" ht="15.75">
      <c r="A511" s="27">
        <f t="shared" si="278"/>
        <v>21</v>
      </c>
      <c s="17" t="s">
        <v>4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2" spans="1:48" ht="15.75">
      <c r="A512" s="27">
        <f t="shared" si="278"/>
        <v>21</v>
      </c>
      <c s="17" t="s">
        <v>47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3" spans="1:48" ht="15.75">
      <c r="A513" s="27">
        <f t="shared" si="278"/>
        <v>21</v>
      </c>
      <c s="17" t="s">
        <v>49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4" spans="1:48" ht="15.75">
      <c r="A514" s="27">
        <f t="shared" si="278"/>
        <v>21</v>
      </c>
      <c s="17" t="s">
        <v>51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5" spans="1:48" ht="15.75">
      <c r="A515" s="27">
        <f t="shared" si="278"/>
        <v>21</v>
      </c>
      <c s="17" t="s">
        <v>67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6" spans="1:48" ht="15.75">
      <c r="A516" s="27">
        <f t="shared" si="278"/>
        <v>21</v>
      </c>
      <c s="17" t="s">
        <v>68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7" spans="1:48" ht="15.75">
      <c r="A517" s="27">
        <f t="shared" si="278"/>
        <v>21</v>
      </c>
      <c s="17" t="s">
        <v>50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8" spans="1:48" ht="15.75">
      <c r="A518" s="27">
        <f t="shared" si="278"/>
        <v>21</v>
      </c>
      <c s="17" t="s">
        <v>69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19" spans="1:48" ht="15.75">
      <c r="A519" s="27">
        <f t="shared" si="278"/>
        <v>21</v>
      </c>
      <c s="17" t="s">
        <v>5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0" spans="1:48" ht="15.75">
      <c r="A520" s="27">
        <f t="shared" si="278"/>
        <v>21</v>
      </c>
      <c s="17" t="s">
        <v>48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1" spans="1:48" ht="15.75">
      <c r="A521" s="27">
        <f t="shared" si="278"/>
        <v>21</v>
      </c>
      <c s="17" t="s">
        <v>52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2" spans="1:48" ht="15.75">
      <c r="A522" s="27">
        <f t="shared" si="278"/>
        <v>21</v>
      </c>
      <c s="17" t="s">
        <v>53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3" spans="1:48" ht="15.75">
      <c r="A523" s="27">
        <f t="shared" si="278"/>
        <v>21</v>
      </c>
      <c s="17" t="s">
        <v>54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4" spans="1:48" ht="15.75">
      <c r="A524" s="27">
        <f t="shared" si="278"/>
        <v>21</v>
      </c>
      <c s="17" t="s">
        <v>70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5" spans="1:48" ht="15.75">
      <c r="A525" s="27">
        <f t="shared" si="278"/>
        <v>21</v>
      </c>
      <c s="17" t="s">
        <v>71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6" spans="1:48" ht="15.75">
      <c r="A526" s="27">
        <f t="shared" si="278"/>
        <v>21</v>
      </c>
      <c s="17" t="s">
        <v>10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7" spans="1:48" ht="15.75">
      <c r="A527" s="27">
        <f t="shared" si="278"/>
        <v>21</v>
      </c>
      <c s="17" t="s">
        <v>72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8" spans="1:48" ht="15.75">
      <c r="A528" s="27">
        <f t="shared" si="278"/>
        <v>21</v>
      </c>
      <c s="17" t="s">
        <v>55</v>
      </c>
      <c s="40" t="s">
        <v>74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44">
        <f t="shared" si="308"/>
        <v>0</v>
      </c>
    </row>
    <row r="529" spans="1:48" ht="15.75">
      <c r="A529" s="27">
        <f t="shared" si="278"/>
        <v>21</v>
      </c>
      <c s="41" t="s">
        <v>34</v>
      </c>
      <c s="40" t="s">
        <v>74</v>
      </c>
      <c s="30"/>
      <c s="30"/>
      <c s="30"/>
      <c s="31"/>
      <c s="34">
        <f t="shared" si="300"/>
        <v>0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34">
        <f t="shared" si="305"/>
        <v>0</v>
      </c>
      <c s="30"/>
      <c s="30"/>
      <c s="30"/>
      <c s="31"/>
      <c s="34">
        <f t="shared" si="306"/>
        <v>0</v>
      </c>
      <c s="30"/>
      <c s="30"/>
      <c s="30"/>
      <c s="31"/>
      <c s="34">
        <f t="shared" si="307"/>
        <v>0</v>
      </c>
      <c s="30"/>
      <c s="30"/>
      <c s="30"/>
      <c s="31"/>
      <c s="45">
        <f t="shared" si="308"/>
        <v>0</v>
      </c>
    </row>
    <row r="530" spans="1:48" ht="15.75">
      <c r="A530" s="27">
        <f t="shared" si="278"/>
        <v>21</v>
      </c>
      <c s="46"/>
      <c s="47"/>
      <c s="48"/>
      <c s="49"/>
      <c s="49"/>
      <c s="49"/>
      <c s="50">
        <f t="shared" si="309" ref="H530">SUM(H507:H529)</f>
        <v>0</v>
      </c>
      <c s="49"/>
      <c s="49"/>
      <c s="49"/>
      <c s="49"/>
      <c s="50">
        <f t="shared" si="291"/>
        <v>0</v>
      </c>
      <c s="49"/>
      <c s="49"/>
      <c s="49"/>
      <c s="49"/>
      <c s="50">
        <f t="shared" si="292"/>
        <v>0</v>
      </c>
      <c s="49"/>
      <c s="49"/>
      <c s="49"/>
      <c s="49"/>
      <c s="50">
        <f t="shared" si="293"/>
        <v>0</v>
      </c>
      <c s="49"/>
      <c s="49"/>
      <c s="49"/>
      <c s="49"/>
      <c s="50">
        <f t="shared" si="294"/>
        <v>0</v>
      </c>
      <c s="49"/>
      <c s="49"/>
      <c s="49"/>
      <c s="49"/>
      <c s="50">
        <f t="shared" si="295"/>
        <v>0</v>
      </c>
      <c s="49"/>
      <c s="49"/>
      <c s="49"/>
      <c s="49"/>
      <c s="50">
        <f t="shared" si="296"/>
        <v>0</v>
      </c>
      <c s="49"/>
      <c s="49"/>
      <c s="49"/>
      <c s="49"/>
      <c s="50">
        <f t="shared" si="297"/>
        <v>0</v>
      </c>
      <c s="49"/>
      <c s="49"/>
      <c s="49"/>
      <c s="49"/>
      <c s="50">
        <f t="shared" si="298"/>
        <v>0</v>
      </c>
    </row>
    <row r="531" spans="1:48" ht="15.75">
      <c r="A531" s="27">
        <f t="shared" si="278"/>
        <v>22</v>
      </c>
      <c s="2" t="str">
        <f t="shared" si="310" ref="B531">"Буква (или иное название) класса "&amp;A531&amp;":"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2" spans="1:48" ht="15.75">
      <c r="A532" s="27">
        <f t="shared" si="278"/>
        <v>22</v>
      </c>
      <c s="17" t="s">
        <v>0</v>
      </c>
      <c s="40" t="s">
        <v>74</v>
      </c>
      <c s="28"/>
      <c s="28"/>
      <c s="28"/>
      <c s="29"/>
      <c s="33">
        <f t="shared" si="311" ref="H532:H554">COUNTA(D532:G532)</f>
        <v>0</v>
      </c>
      <c s="28"/>
      <c s="28"/>
      <c s="28"/>
      <c s="29"/>
      <c s="33">
        <f t="shared" si="312" ref="M532:M554">COUNTA(I532:L532)</f>
        <v>0</v>
      </c>
      <c s="28"/>
      <c s="28"/>
      <c s="28"/>
      <c s="29"/>
      <c s="33">
        <f t="shared" si="313" ref="R532:R554">COUNTA(N532:Q532)</f>
        <v>0</v>
      </c>
      <c s="28"/>
      <c s="28"/>
      <c s="28"/>
      <c s="29"/>
      <c s="33">
        <f t="shared" si="314" ref="W532:W554">COUNTA(S532:V532)</f>
        <v>0</v>
      </c>
      <c s="28"/>
      <c s="28"/>
      <c s="28"/>
      <c s="29"/>
      <c s="33">
        <f t="shared" si="315" ref="AB532:AB554">COUNTA(X532:AA532)</f>
        <v>0</v>
      </c>
      <c s="28"/>
      <c s="28"/>
      <c s="28"/>
      <c s="29"/>
      <c s="33">
        <f t="shared" si="316" ref="AG532:AG554">COUNTA(AC532:AF532)</f>
        <v>0</v>
      </c>
      <c s="28"/>
      <c s="28"/>
      <c s="28"/>
      <c s="29"/>
      <c s="33">
        <f t="shared" si="317" ref="AL532:AL554">COUNTA(AH532:AK532)</f>
        <v>0</v>
      </c>
      <c s="28"/>
      <c s="28"/>
      <c s="28"/>
      <c s="29"/>
      <c s="33">
        <f t="shared" si="318" ref="AQ532:AQ554">COUNTA(AM532:AP532)</f>
        <v>0</v>
      </c>
      <c s="28"/>
      <c s="28"/>
      <c s="28"/>
      <c s="29"/>
      <c s="44">
        <f t="shared" si="319" ref="AV532:AV554">COUNTA(AR532:AU532)</f>
        <v>0</v>
      </c>
    </row>
    <row r="533" spans="1:48" ht="15.75">
      <c r="A533" s="27">
        <f t="shared" si="278"/>
        <v>22</v>
      </c>
      <c s="17" t="s">
        <v>45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34" spans="1:48" ht="15.75">
      <c r="A534" s="27">
        <f t="shared" si="278"/>
        <v>22</v>
      </c>
      <c s="17" t="s">
        <v>66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35" spans="1:48" ht="15.75">
      <c r="A535" s="27">
        <f t="shared" si="278"/>
        <v>22</v>
      </c>
      <c s="17" t="s">
        <v>46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36" spans="1:48" ht="15.75">
      <c r="A536" s="27">
        <f t="shared" si="278"/>
        <v>22</v>
      </c>
      <c s="17" t="s">
        <v>4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37" spans="1:48" ht="15.75">
      <c r="A537" s="27">
        <f t="shared" si="278"/>
        <v>22</v>
      </c>
      <c s="17" t="s">
        <v>47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38" spans="1:48" ht="15.75">
      <c r="A538" s="27">
        <f t="shared" si="278"/>
        <v>22</v>
      </c>
      <c s="17" t="s">
        <v>49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39" spans="1:48" ht="15.75">
      <c r="A539" s="27">
        <f t="shared" si="278"/>
        <v>22</v>
      </c>
      <c s="17" t="s">
        <v>51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0" spans="1:48" ht="15.75">
      <c r="A540" s="27">
        <f t="shared" si="278"/>
        <v>22</v>
      </c>
      <c s="17" t="s">
        <v>67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1" spans="1:48" ht="15.75">
      <c r="A541" s="27">
        <f t="shared" si="278"/>
        <v>22</v>
      </c>
      <c s="17" t="s">
        <v>68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2" spans="1:48" ht="15.75">
      <c r="A542" s="27">
        <f t="shared" si="278"/>
        <v>22</v>
      </c>
      <c s="17" t="s">
        <v>50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3" spans="1:48" ht="15.75">
      <c r="A543" s="27">
        <f t="shared" si="278"/>
        <v>22</v>
      </c>
      <c s="17" t="s">
        <v>69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4" spans="1:48" ht="15.75">
      <c r="A544" s="27">
        <f t="shared" si="320" ref="A544:A607">A519+1</f>
        <v>22</v>
      </c>
      <c s="17" t="s">
        <v>5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5" spans="1:48" ht="15.75">
      <c r="A545" s="27">
        <f t="shared" si="320"/>
        <v>22</v>
      </c>
      <c s="17" t="s">
        <v>48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6" spans="1:48" ht="15.75">
      <c r="A546" s="27">
        <f t="shared" si="320"/>
        <v>22</v>
      </c>
      <c s="17" t="s">
        <v>52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7" spans="1:48" ht="15.75">
      <c r="A547" s="27">
        <f t="shared" si="320"/>
        <v>22</v>
      </c>
      <c s="17" t="s">
        <v>53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8" spans="1:48" ht="15.75">
      <c r="A548" s="27">
        <f t="shared" si="320"/>
        <v>22</v>
      </c>
      <c s="17" t="s">
        <v>54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49" spans="1:48" ht="15.75">
      <c r="A549" s="27">
        <f t="shared" si="320"/>
        <v>22</v>
      </c>
      <c s="17" t="s">
        <v>70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50" spans="1:48" ht="15.75">
      <c r="A550" s="27">
        <f t="shared" si="320"/>
        <v>22</v>
      </c>
      <c s="17" t="s">
        <v>71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51" spans="1:48" ht="15.75">
      <c r="A551" s="27">
        <f t="shared" si="320"/>
        <v>22</v>
      </c>
      <c s="17" t="s">
        <v>10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52" spans="1:48" ht="15.75">
      <c r="A552" s="27">
        <f t="shared" si="320"/>
        <v>22</v>
      </c>
      <c s="17" t="s">
        <v>72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53" spans="1:48" ht="15.75">
      <c r="A553" s="27">
        <f t="shared" si="320"/>
        <v>22</v>
      </c>
      <c s="17" t="s">
        <v>55</v>
      </c>
      <c s="40" t="s">
        <v>74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44">
        <f t="shared" si="319"/>
        <v>0</v>
      </c>
    </row>
    <row r="554" spans="1:48" ht="15.75">
      <c r="A554" s="27">
        <f t="shared" si="320"/>
        <v>22</v>
      </c>
      <c s="41" t="s">
        <v>34</v>
      </c>
      <c s="40" t="s">
        <v>74</v>
      </c>
      <c s="30"/>
      <c s="30"/>
      <c s="30"/>
      <c s="31"/>
      <c s="34">
        <f t="shared" si="311"/>
        <v>0</v>
      </c>
      <c s="30"/>
      <c s="30"/>
      <c s="30"/>
      <c s="31"/>
      <c s="34">
        <f t="shared" si="312"/>
        <v>0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34">
        <f t="shared" si="315"/>
        <v>0</v>
      </c>
      <c s="30"/>
      <c s="30"/>
      <c s="30"/>
      <c s="31"/>
      <c s="34">
        <f t="shared" si="316"/>
        <v>0</v>
      </c>
      <c s="30"/>
      <c s="30"/>
      <c s="30"/>
      <c s="31"/>
      <c s="34">
        <f t="shared" si="317"/>
        <v>0</v>
      </c>
      <c s="30"/>
      <c s="30"/>
      <c s="30"/>
      <c s="31"/>
      <c s="34">
        <f t="shared" si="318"/>
        <v>0</v>
      </c>
      <c s="30"/>
      <c s="30"/>
      <c s="30"/>
      <c s="31"/>
      <c s="45">
        <f t="shared" si="319"/>
        <v>0</v>
      </c>
    </row>
    <row r="555" spans="1:48" ht="15.75">
      <c r="A555" s="27">
        <f t="shared" si="320"/>
        <v>22</v>
      </c>
      <c s="46"/>
      <c s="47"/>
      <c s="48"/>
      <c s="49"/>
      <c s="49"/>
      <c s="49"/>
      <c s="50">
        <f t="shared" si="321" ref="H555">SUM(H532:H554)</f>
        <v>0</v>
      </c>
      <c s="49"/>
      <c s="49"/>
      <c s="49"/>
      <c s="49"/>
      <c s="50">
        <f t="shared" si="291"/>
        <v>0</v>
      </c>
      <c s="49"/>
      <c s="49"/>
      <c s="49"/>
      <c s="49"/>
      <c s="50">
        <f t="shared" si="292"/>
        <v>0</v>
      </c>
      <c s="49"/>
      <c s="49"/>
      <c s="49"/>
      <c s="49"/>
      <c s="50">
        <f t="shared" si="293"/>
        <v>0</v>
      </c>
      <c s="49"/>
      <c s="49"/>
      <c s="49"/>
      <c s="49"/>
      <c s="50">
        <f t="shared" si="294"/>
        <v>0</v>
      </c>
      <c s="49"/>
      <c s="49"/>
      <c s="49"/>
      <c s="49"/>
      <c s="50">
        <f t="shared" si="295"/>
        <v>0</v>
      </c>
      <c s="49"/>
      <c s="49"/>
      <c s="49"/>
      <c s="49"/>
      <c s="50">
        <f t="shared" si="296"/>
        <v>0</v>
      </c>
      <c s="49"/>
      <c s="49"/>
      <c s="49"/>
      <c s="49"/>
      <c s="50">
        <f t="shared" si="297"/>
        <v>0</v>
      </c>
      <c s="49"/>
      <c s="49"/>
      <c s="49"/>
      <c s="49"/>
      <c s="50">
        <f t="shared" si="298"/>
        <v>0</v>
      </c>
    </row>
    <row r="556" spans="1:48" ht="15.75">
      <c r="A556" s="27">
        <f t="shared" si="320"/>
        <v>23</v>
      </c>
      <c s="2" t="str">
        <f t="shared" si="322" ref="B556">"Буква (или иное название) класса "&amp;A556&amp;":"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57" spans="1:48" ht="15.75">
      <c r="A557" s="27">
        <f t="shared" si="320"/>
        <v>23</v>
      </c>
      <c s="17" t="s">
        <v>0</v>
      </c>
      <c s="40" t="s">
        <v>74</v>
      </c>
      <c s="28"/>
      <c s="28"/>
      <c s="28"/>
      <c s="29"/>
      <c s="33">
        <f t="shared" si="323" ref="H557:H579">COUNTA(D557:G557)</f>
        <v>0</v>
      </c>
      <c s="28"/>
      <c s="28"/>
      <c s="28"/>
      <c s="29"/>
      <c s="33">
        <f t="shared" si="324" ref="M557:M579">COUNTA(I557:L557)</f>
        <v>0</v>
      </c>
      <c s="28"/>
      <c s="28"/>
      <c s="28"/>
      <c s="29"/>
      <c s="33">
        <f t="shared" si="325" ref="R557:R579">COUNTA(N557:Q557)</f>
        <v>0</v>
      </c>
      <c s="28"/>
      <c s="28"/>
      <c s="28"/>
      <c s="29"/>
      <c s="33">
        <f t="shared" si="326" ref="W557:W579">COUNTA(S557:V557)</f>
        <v>0</v>
      </c>
      <c s="28"/>
      <c s="28"/>
      <c s="28"/>
      <c s="29"/>
      <c s="33">
        <f t="shared" si="327" ref="AB557:AB579">COUNTA(X557:AA557)</f>
        <v>0</v>
      </c>
      <c s="28"/>
      <c s="28"/>
      <c s="28"/>
      <c s="29"/>
      <c s="33">
        <f t="shared" si="328" ref="AG557:AG579">COUNTA(AC557:AF557)</f>
        <v>0</v>
      </c>
      <c s="28"/>
      <c s="28"/>
      <c s="28"/>
      <c s="29"/>
      <c s="33">
        <f t="shared" si="329" ref="AL557:AL579">COUNTA(AH557:AK557)</f>
        <v>0</v>
      </c>
      <c s="28"/>
      <c s="28"/>
      <c s="28"/>
      <c s="29"/>
      <c s="33">
        <f t="shared" si="330" ref="AQ557:AQ579">COUNTA(AM557:AP557)</f>
        <v>0</v>
      </c>
      <c s="28"/>
      <c s="28"/>
      <c s="28"/>
      <c s="29"/>
      <c s="44">
        <f t="shared" si="331" ref="AV557:AV579">COUNTA(AR557:AU557)</f>
        <v>0</v>
      </c>
    </row>
    <row r="558" spans="1:48" ht="15.75">
      <c r="A558" s="27">
        <f t="shared" si="320"/>
        <v>23</v>
      </c>
      <c s="17" t="s">
        <v>45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59" spans="1:48" ht="15.75">
      <c r="A559" s="27">
        <f t="shared" si="320"/>
        <v>23</v>
      </c>
      <c s="17" t="s">
        <v>66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0" spans="1:48" ht="15.75">
      <c r="A560" s="27">
        <f t="shared" si="320"/>
        <v>23</v>
      </c>
      <c s="17" t="s">
        <v>46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1" spans="1:48" ht="15.75">
      <c r="A561" s="27">
        <f t="shared" si="320"/>
        <v>23</v>
      </c>
      <c s="17" t="s">
        <v>4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2" spans="1:48" ht="15.75">
      <c r="A562" s="27">
        <f t="shared" si="320"/>
        <v>23</v>
      </c>
      <c s="17" t="s">
        <v>47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3" spans="1:48" ht="15.75">
      <c r="A563" s="27">
        <f t="shared" si="320"/>
        <v>23</v>
      </c>
      <c s="17" t="s">
        <v>49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4" spans="1:48" ht="15.75">
      <c r="A564" s="27">
        <f t="shared" si="320"/>
        <v>23</v>
      </c>
      <c s="17" t="s">
        <v>51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5" spans="1:48" ht="15.75">
      <c r="A565" s="27">
        <f t="shared" si="320"/>
        <v>23</v>
      </c>
      <c s="17" t="s">
        <v>67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6" spans="1:48" ht="15.75">
      <c r="A566" s="27">
        <f t="shared" si="320"/>
        <v>23</v>
      </c>
      <c s="17" t="s">
        <v>68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7" spans="1:48" ht="15.75">
      <c r="A567" s="27">
        <f t="shared" si="320"/>
        <v>23</v>
      </c>
      <c s="17" t="s">
        <v>50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8" spans="1:48" ht="15.75">
      <c r="A568" s="27">
        <f t="shared" si="320"/>
        <v>23</v>
      </c>
      <c s="17" t="s">
        <v>69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69" spans="1:48" ht="15.75">
      <c r="A569" s="27">
        <f t="shared" si="320"/>
        <v>23</v>
      </c>
      <c s="17" t="s">
        <v>5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0" spans="1:48" ht="15.75">
      <c r="A570" s="27">
        <f t="shared" si="320"/>
        <v>23</v>
      </c>
      <c s="17" t="s">
        <v>48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1" spans="1:48" ht="15.75">
      <c r="A571" s="27">
        <f t="shared" si="320"/>
        <v>23</v>
      </c>
      <c s="17" t="s">
        <v>52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2" spans="1:48" ht="15.75">
      <c r="A572" s="27">
        <f t="shared" si="320"/>
        <v>23</v>
      </c>
      <c s="17" t="s">
        <v>53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3" spans="1:48" ht="15.75">
      <c r="A573" s="27">
        <f t="shared" si="320"/>
        <v>23</v>
      </c>
      <c s="17" t="s">
        <v>54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4" spans="1:48" ht="15.75">
      <c r="A574" s="27">
        <f t="shared" si="320"/>
        <v>23</v>
      </c>
      <c s="17" t="s">
        <v>70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5" spans="1:48" ht="15.75">
      <c r="A575" s="27">
        <f t="shared" si="320"/>
        <v>23</v>
      </c>
      <c s="17" t="s">
        <v>71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6" spans="1:48" ht="15.75">
      <c r="A576" s="27">
        <f t="shared" si="320"/>
        <v>23</v>
      </c>
      <c s="17" t="s">
        <v>10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7" spans="1:48" ht="15.75">
      <c r="A577" s="27">
        <f t="shared" si="320"/>
        <v>23</v>
      </c>
      <c s="17" t="s">
        <v>72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8" spans="1:48" ht="15.75">
      <c r="A578" s="27">
        <f t="shared" si="320"/>
        <v>23</v>
      </c>
      <c s="17" t="s">
        <v>55</v>
      </c>
      <c s="40" t="s">
        <v>74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44">
        <f t="shared" si="331"/>
        <v>0</v>
      </c>
    </row>
    <row r="579" spans="1:48" ht="15.75">
      <c r="A579" s="27">
        <f t="shared" si="320"/>
        <v>23</v>
      </c>
      <c s="41" t="s">
        <v>34</v>
      </c>
      <c s="40" t="s">
        <v>74</v>
      </c>
      <c s="30"/>
      <c s="30"/>
      <c s="30"/>
      <c s="31"/>
      <c s="34">
        <f t="shared" si="323"/>
        <v>0</v>
      </c>
      <c s="30"/>
      <c s="30"/>
      <c s="30"/>
      <c s="31"/>
      <c s="34">
        <f t="shared" si="324"/>
        <v>0</v>
      </c>
      <c s="30"/>
      <c s="30"/>
      <c s="30"/>
      <c s="31"/>
      <c s="34">
        <f t="shared" si="325"/>
        <v>0</v>
      </c>
      <c s="30"/>
      <c s="30"/>
      <c s="30"/>
      <c s="31"/>
      <c s="34">
        <f t="shared" si="326"/>
        <v>0</v>
      </c>
      <c s="30"/>
      <c s="30"/>
      <c s="30"/>
      <c s="31"/>
      <c s="34">
        <f t="shared" si="327"/>
        <v>0</v>
      </c>
      <c s="30"/>
      <c s="30"/>
      <c s="30"/>
      <c s="31"/>
      <c s="34">
        <f t="shared" si="328"/>
        <v>0</v>
      </c>
      <c s="30"/>
      <c s="30"/>
      <c s="30"/>
      <c s="31"/>
      <c s="34">
        <f t="shared" si="329"/>
        <v>0</v>
      </c>
      <c s="30"/>
      <c s="30"/>
      <c s="30"/>
      <c s="31"/>
      <c s="34">
        <f t="shared" si="330"/>
        <v>0</v>
      </c>
      <c s="30"/>
      <c s="30"/>
      <c s="30"/>
      <c s="31"/>
      <c s="45">
        <f t="shared" si="331"/>
        <v>0</v>
      </c>
    </row>
    <row r="580" spans="1:48" ht="15.75">
      <c r="A580" s="27">
        <f t="shared" si="320"/>
        <v>23</v>
      </c>
      <c s="46"/>
      <c s="47"/>
      <c s="48"/>
      <c s="49"/>
      <c s="49"/>
      <c s="49"/>
      <c s="50">
        <f t="shared" si="332" ref="H580">SUM(H557:H579)</f>
        <v>0</v>
      </c>
      <c s="49"/>
      <c s="49"/>
      <c s="49"/>
      <c s="49"/>
      <c s="50">
        <f t="shared" si="333" ref="M580:M630">SUM(M557:M579)</f>
        <v>0</v>
      </c>
      <c s="49"/>
      <c s="49"/>
      <c s="49"/>
      <c s="49"/>
      <c s="50">
        <f t="shared" si="334" ref="R580:R630">SUM(R557:R579)</f>
        <v>0</v>
      </c>
      <c s="49"/>
      <c s="49"/>
      <c s="49"/>
      <c s="49"/>
      <c s="50">
        <f t="shared" si="335" ref="W580:W630">SUM(W557:W579)</f>
        <v>0</v>
      </c>
      <c s="49"/>
      <c s="49"/>
      <c s="49"/>
      <c s="49"/>
      <c s="50">
        <f t="shared" si="336" ref="AB580:AB630">SUM(AB557:AB579)</f>
        <v>0</v>
      </c>
      <c s="49"/>
      <c s="49"/>
      <c s="49"/>
      <c s="49"/>
      <c s="50">
        <f t="shared" si="337" ref="AG580:AG630">SUM(AG557:AG579)</f>
        <v>0</v>
      </c>
      <c s="49"/>
      <c s="49"/>
      <c s="49"/>
      <c s="49"/>
      <c s="50">
        <f t="shared" si="338" ref="AL580:AL630">SUM(AL557:AL579)</f>
        <v>0</v>
      </c>
      <c s="49"/>
      <c s="49"/>
      <c s="49"/>
      <c s="49"/>
      <c s="50">
        <f t="shared" si="339" ref="AQ580:AQ630">SUM(AQ557:AQ579)</f>
        <v>0</v>
      </c>
      <c s="49"/>
      <c s="49"/>
      <c s="49"/>
      <c s="49"/>
      <c s="50">
        <f t="shared" si="340" ref="AV580:AV630">SUM(AV557:AV579)</f>
        <v>0</v>
      </c>
    </row>
    <row r="581" spans="1:48" ht="15.75">
      <c r="A581" s="27">
        <f t="shared" si="320"/>
        <v>24</v>
      </c>
      <c s="2" t="str">
        <f t="shared" si="341" ref="B581">"Буква (или иное название) класса "&amp;A581&amp;":"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82" spans="1:48" ht="15.75">
      <c r="A582" s="27">
        <f t="shared" si="320"/>
        <v>24</v>
      </c>
      <c s="17" t="s">
        <v>0</v>
      </c>
      <c s="40" t="s">
        <v>74</v>
      </c>
      <c s="28"/>
      <c s="28"/>
      <c s="28"/>
      <c s="29"/>
      <c s="33">
        <f t="shared" si="342" ref="H582:H604">COUNTA(D582:G582)</f>
        <v>0</v>
      </c>
      <c s="28"/>
      <c s="28"/>
      <c s="28"/>
      <c s="29"/>
      <c s="33">
        <f t="shared" si="343" ref="M582:M604">COUNTA(I582:L582)</f>
        <v>0</v>
      </c>
      <c s="28"/>
      <c s="28"/>
      <c s="28"/>
      <c s="29"/>
      <c s="33">
        <f t="shared" si="344" ref="R582:R604">COUNTA(N582:Q582)</f>
        <v>0</v>
      </c>
      <c s="28"/>
      <c s="28"/>
      <c s="28"/>
      <c s="29"/>
      <c s="33">
        <f t="shared" si="345" ref="W582:W604">COUNTA(S582:V582)</f>
        <v>0</v>
      </c>
      <c s="28"/>
      <c s="28"/>
      <c s="28"/>
      <c s="29"/>
      <c s="33">
        <f t="shared" si="346" ref="AB582:AB604">COUNTA(X582:AA582)</f>
        <v>0</v>
      </c>
      <c s="28"/>
      <c s="28"/>
      <c s="28"/>
      <c s="29"/>
      <c s="33">
        <f t="shared" si="347" ref="AG582:AG604">COUNTA(AC582:AF582)</f>
        <v>0</v>
      </c>
      <c s="28"/>
      <c s="28"/>
      <c s="28"/>
      <c s="29"/>
      <c s="33">
        <f t="shared" si="348" ref="AL582:AL604">COUNTA(AH582:AK582)</f>
        <v>0</v>
      </c>
      <c s="28"/>
      <c s="28"/>
      <c s="28"/>
      <c s="29"/>
      <c s="33">
        <f t="shared" si="349" ref="AQ582:AQ604">COUNTA(AM582:AP582)</f>
        <v>0</v>
      </c>
      <c s="28"/>
      <c s="28"/>
      <c s="28"/>
      <c s="29"/>
      <c s="44">
        <f t="shared" si="350" ref="AV582:AV604">COUNTA(AR582:AU582)</f>
        <v>0</v>
      </c>
    </row>
    <row r="583" spans="1:48" ht="15.75">
      <c r="A583" s="27">
        <f t="shared" si="320"/>
        <v>24</v>
      </c>
      <c s="17" t="s">
        <v>45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84" spans="1:48" ht="15.75">
      <c r="A584" s="27">
        <f t="shared" si="320"/>
        <v>24</v>
      </c>
      <c s="17" t="s">
        <v>66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85" spans="1:48" ht="15.75">
      <c r="A585" s="27">
        <f t="shared" si="320"/>
        <v>24</v>
      </c>
      <c s="17" t="s">
        <v>46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86" spans="1:48" ht="15.75">
      <c r="A586" s="27">
        <f t="shared" si="320"/>
        <v>24</v>
      </c>
      <c s="17" t="s">
        <v>4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87" spans="1:48" ht="15.75">
      <c r="A587" s="27">
        <f t="shared" si="320"/>
        <v>24</v>
      </c>
      <c s="17" t="s">
        <v>47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88" spans="1:48" ht="15.75">
      <c r="A588" s="27">
        <f t="shared" si="320"/>
        <v>24</v>
      </c>
      <c s="17" t="s">
        <v>49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89" spans="1:48" ht="15.75">
      <c r="A589" s="27">
        <f t="shared" si="320"/>
        <v>24</v>
      </c>
      <c s="17" t="s">
        <v>51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0" spans="1:48" ht="15.75">
      <c r="A590" s="27">
        <f t="shared" si="320"/>
        <v>24</v>
      </c>
      <c s="17" t="s">
        <v>67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1" spans="1:48" ht="15.75">
      <c r="A591" s="27">
        <f t="shared" si="320"/>
        <v>24</v>
      </c>
      <c s="17" t="s">
        <v>68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2" spans="1:48" ht="15.75">
      <c r="A592" s="27">
        <f t="shared" si="320"/>
        <v>24</v>
      </c>
      <c s="17" t="s">
        <v>50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3" spans="1:48" ht="15.75">
      <c r="A593" s="27">
        <f t="shared" si="320"/>
        <v>24</v>
      </c>
      <c s="17" t="s">
        <v>69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4" spans="1:48" ht="15.75">
      <c r="A594" s="27">
        <f t="shared" si="320"/>
        <v>24</v>
      </c>
      <c s="17" t="s">
        <v>5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5" spans="1:48" ht="15.75">
      <c r="A595" s="27">
        <f t="shared" si="320"/>
        <v>24</v>
      </c>
      <c s="17" t="s">
        <v>48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6" spans="1:48" ht="15.75">
      <c r="A596" s="27">
        <f t="shared" si="320"/>
        <v>24</v>
      </c>
      <c s="17" t="s">
        <v>52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7" spans="1:48" ht="15.75">
      <c r="A597" s="27">
        <f t="shared" si="320"/>
        <v>24</v>
      </c>
      <c s="17" t="s">
        <v>53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8" spans="1:48" ht="15.75">
      <c r="A598" s="27">
        <f t="shared" si="320"/>
        <v>24</v>
      </c>
      <c s="17" t="s">
        <v>54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599" spans="1:48" ht="15.75">
      <c r="A599" s="27">
        <f t="shared" si="320"/>
        <v>24</v>
      </c>
      <c s="17" t="s">
        <v>70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600" spans="1:48" ht="15.75">
      <c r="A600" s="27">
        <f t="shared" si="320"/>
        <v>24</v>
      </c>
      <c s="17" t="s">
        <v>71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601" spans="1:48" ht="15.75">
      <c r="A601" s="27">
        <f t="shared" si="320"/>
        <v>24</v>
      </c>
      <c s="17" t="s">
        <v>10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602" spans="1:48" ht="15.75">
      <c r="A602" s="27">
        <f t="shared" si="320"/>
        <v>24</v>
      </c>
      <c s="17" t="s">
        <v>72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603" spans="1:48" ht="15.75">
      <c r="A603" s="27">
        <f t="shared" si="320"/>
        <v>24</v>
      </c>
      <c s="17" t="s">
        <v>55</v>
      </c>
      <c s="40" t="s">
        <v>74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44">
        <f t="shared" si="350"/>
        <v>0</v>
      </c>
    </row>
    <row r="604" spans="1:48" ht="15.75">
      <c r="A604" s="27">
        <f t="shared" si="320"/>
        <v>24</v>
      </c>
      <c s="41" t="s">
        <v>34</v>
      </c>
      <c s="40" t="s">
        <v>74</v>
      </c>
      <c s="30"/>
      <c s="30"/>
      <c s="30"/>
      <c s="31"/>
      <c s="34">
        <f t="shared" si="342"/>
        <v>0</v>
      </c>
      <c s="30"/>
      <c s="30"/>
      <c s="30"/>
      <c s="31"/>
      <c s="34">
        <f t="shared" si="343"/>
        <v>0</v>
      </c>
      <c s="30"/>
      <c s="30"/>
      <c s="30"/>
      <c s="31"/>
      <c s="34">
        <f t="shared" si="344"/>
        <v>0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45">
        <f t="shared" si="350"/>
        <v>0</v>
      </c>
    </row>
    <row r="605" spans="1:48" ht="15.75">
      <c r="A605" s="27">
        <f t="shared" si="320"/>
        <v>24</v>
      </c>
      <c s="46"/>
      <c s="47"/>
      <c s="48"/>
      <c s="49"/>
      <c s="49"/>
      <c s="49"/>
      <c s="50">
        <f t="shared" si="351" ref="H605">SUM(H582:H604)</f>
        <v>0</v>
      </c>
      <c s="49"/>
      <c s="49"/>
      <c s="49"/>
      <c s="49"/>
      <c s="50">
        <f t="shared" si="333"/>
        <v>0</v>
      </c>
      <c s="49"/>
      <c s="49"/>
      <c s="49"/>
      <c s="49"/>
      <c s="50">
        <f t="shared" si="334"/>
        <v>0</v>
      </c>
      <c s="49"/>
      <c s="49"/>
      <c s="49"/>
      <c s="49"/>
      <c s="50">
        <f t="shared" si="335"/>
        <v>0</v>
      </c>
      <c s="49"/>
      <c s="49"/>
      <c s="49"/>
      <c s="49"/>
      <c s="50">
        <f t="shared" si="336"/>
        <v>0</v>
      </c>
      <c s="49"/>
      <c s="49"/>
      <c s="49"/>
      <c s="49"/>
      <c s="50">
        <f t="shared" si="337"/>
        <v>0</v>
      </c>
      <c s="49"/>
      <c s="49"/>
      <c s="49"/>
      <c s="49"/>
      <c s="50">
        <f t="shared" si="338"/>
        <v>0</v>
      </c>
      <c s="49"/>
      <c s="49"/>
      <c s="49"/>
      <c s="49"/>
      <c s="50">
        <f t="shared" si="339"/>
        <v>0</v>
      </c>
      <c s="49"/>
      <c s="49"/>
      <c s="49"/>
      <c s="49"/>
      <c s="50">
        <f t="shared" si="340"/>
        <v>0</v>
      </c>
    </row>
    <row r="606" spans="1:48" ht="15.75">
      <c r="A606" s="27">
        <f t="shared" si="320"/>
        <v>25</v>
      </c>
      <c s="2" t="str">
        <f t="shared" si="352" ref="B606">"Буква (или иное название) класса "&amp;A606&amp;":"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7" spans="1:48" ht="15.75">
      <c r="A607" s="27">
        <f t="shared" si="320"/>
        <v>25</v>
      </c>
      <c s="17" t="s">
        <v>0</v>
      </c>
      <c s="40" t="s">
        <v>74</v>
      </c>
      <c s="28"/>
      <c s="28"/>
      <c s="28"/>
      <c s="29"/>
      <c s="33">
        <f t="shared" si="353" ref="H607:H629">COUNTA(D607:G607)</f>
        <v>0</v>
      </c>
      <c s="28"/>
      <c s="28"/>
      <c s="28"/>
      <c s="29"/>
      <c s="33">
        <f t="shared" si="354" ref="M607:M629">COUNTA(I607:L607)</f>
        <v>0</v>
      </c>
      <c s="28"/>
      <c s="28"/>
      <c s="28"/>
      <c s="29"/>
      <c s="33">
        <f t="shared" si="355" ref="R607:R629">COUNTA(N607:Q607)</f>
        <v>0</v>
      </c>
      <c s="28"/>
      <c s="28"/>
      <c s="28"/>
      <c s="29"/>
      <c s="33">
        <f t="shared" si="356" ref="W607:W629">COUNTA(S607:V607)</f>
        <v>0</v>
      </c>
      <c s="28"/>
      <c s="28"/>
      <c s="28"/>
      <c s="29"/>
      <c s="33">
        <f t="shared" si="357" ref="AB607:AB629">COUNTA(X607:AA607)</f>
        <v>0</v>
      </c>
      <c s="28"/>
      <c s="28"/>
      <c s="28"/>
      <c s="29"/>
      <c s="33">
        <f t="shared" si="358" ref="AG607:AG629">COUNTA(AC607:AF607)</f>
        <v>0</v>
      </c>
      <c s="28"/>
      <c s="28"/>
      <c s="28"/>
      <c s="29"/>
      <c s="33">
        <f t="shared" si="359" ref="AL607:AL629">COUNTA(AH607:AK607)</f>
        <v>0</v>
      </c>
      <c s="28"/>
      <c s="28"/>
      <c s="28"/>
      <c s="29"/>
      <c s="33">
        <f t="shared" si="360" ref="AQ607:AQ629">COUNTA(AM607:AP607)</f>
        <v>0</v>
      </c>
      <c s="28"/>
      <c s="28"/>
      <c s="28"/>
      <c s="29"/>
      <c s="44">
        <f t="shared" si="361" ref="AV607:AV629">COUNTA(AR607:AU607)</f>
        <v>0</v>
      </c>
    </row>
    <row r="608" spans="1:48" ht="15.75">
      <c r="A608" s="27">
        <f t="shared" si="362" ref="A608:A671">A583+1</f>
        <v>25</v>
      </c>
      <c s="17" t="s">
        <v>45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09" spans="1:48" ht="15.75">
      <c r="A609" s="27">
        <f t="shared" si="362"/>
        <v>25</v>
      </c>
      <c s="17" t="s">
        <v>66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0" spans="1:48" ht="15.75">
      <c r="A610" s="27">
        <f t="shared" si="362"/>
        <v>25</v>
      </c>
      <c s="17" t="s">
        <v>46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1" spans="1:48" ht="15.75">
      <c r="A611" s="27">
        <f t="shared" si="362"/>
        <v>25</v>
      </c>
      <c s="17" t="s">
        <v>4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2" spans="1:48" ht="15.75">
      <c r="A612" s="27">
        <f t="shared" si="362"/>
        <v>25</v>
      </c>
      <c s="17" t="s">
        <v>47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3" spans="1:48" ht="15.75">
      <c r="A613" s="27">
        <f t="shared" si="362"/>
        <v>25</v>
      </c>
      <c s="17" t="s">
        <v>49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4" spans="1:48" ht="15.75">
      <c r="A614" s="27">
        <f t="shared" si="362"/>
        <v>25</v>
      </c>
      <c s="17" t="s">
        <v>51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5" spans="1:48" ht="15.75">
      <c r="A615" s="27">
        <f t="shared" si="362"/>
        <v>25</v>
      </c>
      <c s="17" t="s">
        <v>67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6" spans="1:48" ht="15.75">
      <c r="A616" s="27">
        <f t="shared" si="362"/>
        <v>25</v>
      </c>
      <c s="17" t="s">
        <v>68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7" spans="1:48" ht="15.75">
      <c r="A617" s="27">
        <f t="shared" si="362"/>
        <v>25</v>
      </c>
      <c s="17" t="s">
        <v>50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8" spans="1:48" ht="15.75">
      <c r="A618" s="27">
        <f t="shared" si="362"/>
        <v>25</v>
      </c>
      <c s="17" t="s">
        <v>69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19" spans="1:48" ht="15.75">
      <c r="A619" s="27">
        <f t="shared" si="362"/>
        <v>25</v>
      </c>
      <c s="17" t="s">
        <v>5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0" spans="1:48" ht="15.75">
      <c r="A620" s="27">
        <f t="shared" si="362"/>
        <v>25</v>
      </c>
      <c s="17" t="s">
        <v>48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1" spans="1:48" ht="15.75">
      <c r="A621" s="27">
        <f t="shared" si="362"/>
        <v>25</v>
      </c>
      <c s="17" t="s">
        <v>52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2" spans="1:48" ht="15.75">
      <c r="A622" s="27">
        <f t="shared" si="362"/>
        <v>25</v>
      </c>
      <c s="17" t="s">
        <v>53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3" spans="1:48" ht="15.75">
      <c r="A623" s="27">
        <f t="shared" si="362"/>
        <v>25</v>
      </c>
      <c s="17" t="s">
        <v>54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4" spans="1:48" ht="15.75">
      <c r="A624" s="27">
        <f t="shared" si="362"/>
        <v>25</v>
      </c>
      <c s="17" t="s">
        <v>70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5" spans="1:48" ht="15.75">
      <c r="A625" s="27">
        <f t="shared" si="362"/>
        <v>25</v>
      </c>
      <c s="17" t="s">
        <v>71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6" spans="1:48" ht="15.75">
      <c r="A626" s="27">
        <f t="shared" si="362"/>
        <v>25</v>
      </c>
      <c s="17" t="s">
        <v>10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7" spans="1:48" ht="15.75">
      <c r="A627" s="27">
        <f t="shared" si="362"/>
        <v>25</v>
      </c>
      <c s="17" t="s">
        <v>72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8" spans="1:48" ht="15.75">
      <c r="A628" s="27">
        <f t="shared" si="362"/>
        <v>25</v>
      </c>
      <c s="17" t="s">
        <v>55</v>
      </c>
      <c s="40" t="s">
        <v>74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44">
        <f t="shared" si="361"/>
        <v>0</v>
      </c>
    </row>
    <row r="629" spans="1:48" ht="15.75">
      <c r="A629" s="27">
        <f t="shared" si="362"/>
        <v>25</v>
      </c>
      <c s="41" t="s">
        <v>34</v>
      </c>
      <c s="40" t="s">
        <v>74</v>
      </c>
      <c s="30"/>
      <c s="30"/>
      <c s="30"/>
      <c s="31"/>
      <c s="34">
        <f t="shared" si="353"/>
        <v>0</v>
      </c>
      <c s="30"/>
      <c s="30"/>
      <c s="30"/>
      <c s="31"/>
      <c s="34">
        <f t="shared" si="354"/>
        <v>0</v>
      </c>
      <c s="30"/>
      <c s="30"/>
      <c s="30"/>
      <c s="31"/>
      <c s="34">
        <f t="shared" si="355"/>
        <v>0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45">
        <f t="shared" si="361"/>
        <v>0</v>
      </c>
    </row>
    <row r="630" spans="1:48" ht="15.75">
      <c r="A630" s="27">
        <f t="shared" si="362"/>
        <v>25</v>
      </c>
      <c s="46"/>
      <c s="47"/>
      <c s="48"/>
      <c s="49"/>
      <c s="49"/>
      <c s="49"/>
      <c s="50">
        <f t="shared" si="363" ref="H630">SUM(H607:H629)</f>
        <v>0</v>
      </c>
      <c s="49"/>
      <c s="49"/>
      <c s="49"/>
      <c s="49"/>
      <c s="50">
        <f t="shared" si="333"/>
        <v>0</v>
      </c>
      <c s="49"/>
      <c s="49"/>
      <c s="49"/>
      <c s="49"/>
      <c s="50">
        <f t="shared" si="334"/>
        <v>0</v>
      </c>
      <c s="49"/>
      <c s="49"/>
      <c s="49"/>
      <c s="49"/>
      <c s="50">
        <f t="shared" si="335"/>
        <v>0</v>
      </c>
      <c s="49"/>
      <c s="49"/>
      <c s="49"/>
      <c s="49"/>
      <c s="50">
        <f t="shared" si="336"/>
        <v>0</v>
      </c>
      <c s="49"/>
      <c s="49"/>
      <c s="49"/>
      <c s="49"/>
      <c s="50">
        <f t="shared" si="337"/>
        <v>0</v>
      </c>
      <c s="49"/>
      <c s="49"/>
      <c s="49"/>
      <c s="49"/>
      <c s="50">
        <f t="shared" si="338"/>
        <v>0</v>
      </c>
      <c s="49"/>
      <c s="49"/>
      <c s="49"/>
      <c s="49"/>
      <c s="50">
        <f t="shared" si="339"/>
        <v>0</v>
      </c>
      <c s="49"/>
      <c s="49"/>
      <c s="49"/>
      <c s="49"/>
      <c s="50">
        <f t="shared" si="340"/>
        <v>0</v>
      </c>
    </row>
    <row r="631" spans="1:48" ht="15.75">
      <c r="A631" s="27">
        <f t="shared" si="362"/>
        <v>26</v>
      </c>
      <c s="2" t="str">
        <f t="shared" si="364" ref="B631">"Буква (или иное название) класса "&amp;A631&amp;":"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32" spans="1:48" ht="15.75">
      <c r="A632" s="27">
        <f t="shared" si="362"/>
        <v>26</v>
      </c>
      <c s="17" t="s">
        <v>0</v>
      </c>
      <c s="40" t="s">
        <v>74</v>
      </c>
      <c s="28"/>
      <c s="28"/>
      <c s="28"/>
      <c s="29"/>
      <c s="33">
        <f t="shared" si="365" ref="H632:H654">COUNTA(D632:G632)</f>
        <v>0</v>
      </c>
      <c s="28"/>
      <c s="28"/>
      <c s="28"/>
      <c s="29"/>
      <c s="33">
        <f t="shared" si="366" ref="M632:M654">COUNTA(I632:L632)</f>
        <v>0</v>
      </c>
      <c s="28"/>
      <c s="28"/>
      <c s="28"/>
      <c s="29"/>
      <c s="33">
        <f t="shared" si="367" ref="R632:R654">COUNTA(N632:Q632)</f>
        <v>0</v>
      </c>
      <c s="28"/>
      <c s="28"/>
      <c s="28"/>
      <c s="29"/>
      <c s="33">
        <f t="shared" si="368" ref="W632:W654">COUNTA(S632:V632)</f>
        <v>0</v>
      </c>
      <c s="28"/>
      <c s="28"/>
      <c s="28"/>
      <c s="29"/>
      <c s="33">
        <f t="shared" si="369" ref="AB632:AB654">COUNTA(X632:AA632)</f>
        <v>0</v>
      </c>
      <c s="28"/>
      <c s="28"/>
      <c s="28"/>
      <c s="29"/>
      <c s="33">
        <f t="shared" si="370" ref="AG632:AG654">COUNTA(AC632:AF632)</f>
        <v>0</v>
      </c>
      <c s="28"/>
      <c s="28"/>
      <c s="28"/>
      <c s="29"/>
      <c s="33">
        <f t="shared" si="371" ref="AL632:AL654">COUNTA(AH632:AK632)</f>
        <v>0</v>
      </c>
      <c s="28"/>
      <c s="28"/>
      <c s="28"/>
      <c s="29"/>
      <c s="33">
        <f t="shared" si="372" ref="AQ632:AQ654">COUNTA(AM632:AP632)</f>
        <v>0</v>
      </c>
      <c s="28"/>
      <c s="28"/>
      <c s="28"/>
      <c s="29"/>
      <c s="44">
        <f t="shared" si="373" ref="AV632:AV654">COUNTA(AR632:AU632)</f>
        <v>0</v>
      </c>
    </row>
    <row r="633" spans="1:48" ht="15.75">
      <c r="A633" s="27">
        <f t="shared" si="362"/>
        <v>26</v>
      </c>
      <c s="17" t="s">
        <v>45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34" spans="1:48" ht="15.75">
      <c r="A634" s="27">
        <f t="shared" si="362"/>
        <v>26</v>
      </c>
      <c s="17" t="s">
        <v>66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35" spans="1:48" ht="15.75">
      <c r="A635" s="27">
        <f t="shared" si="362"/>
        <v>26</v>
      </c>
      <c s="17" t="s">
        <v>46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36" spans="1:48" ht="15.75">
      <c r="A636" s="27">
        <f t="shared" si="362"/>
        <v>26</v>
      </c>
      <c s="17" t="s">
        <v>4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37" spans="1:48" ht="15.75">
      <c r="A637" s="27">
        <f t="shared" si="362"/>
        <v>26</v>
      </c>
      <c s="17" t="s">
        <v>47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38" spans="1:48" ht="15.75">
      <c r="A638" s="27">
        <f t="shared" si="362"/>
        <v>26</v>
      </c>
      <c s="17" t="s">
        <v>49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39" spans="1:48" ht="15.75">
      <c r="A639" s="27">
        <f t="shared" si="362"/>
        <v>26</v>
      </c>
      <c s="17" t="s">
        <v>51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0" spans="1:48" ht="15.75">
      <c r="A640" s="27">
        <f t="shared" si="362"/>
        <v>26</v>
      </c>
      <c s="17" t="s">
        <v>67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1" spans="1:48" ht="15.75">
      <c r="A641" s="27">
        <f t="shared" si="362"/>
        <v>26</v>
      </c>
      <c s="17" t="s">
        <v>68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2" spans="1:48" ht="15.75">
      <c r="A642" s="27">
        <f t="shared" si="362"/>
        <v>26</v>
      </c>
      <c s="17" t="s">
        <v>50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3" spans="1:48" ht="15.75">
      <c r="A643" s="27">
        <f t="shared" si="362"/>
        <v>26</v>
      </c>
      <c s="17" t="s">
        <v>69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4" spans="1:48" ht="15.75">
      <c r="A644" s="27">
        <f t="shared" si="362"/>
        <v>26</v>
      </c>
      <c s="17" t="s">
        <v>5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5" spans="1:48" ht="15.75">
      <c r="A645" s="27">
        <f t="shared" si="362"/>
        <v>26</v>
      </c>
      <c s="17" t="s">
        <v>48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6" spans="1:48" ht="15.75">
      <c r="A646" s="27">
        <f t="shared" si="362"/>
        <v>26</v>
      </c>
      <c s="17" t="s">
        <v>52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7" spans="1:48" ht="15.75">
      <c r="A647" s="27">
        <f t="shared" si="362"/>
        <v>26</v>
      </c>
      <c s="17" t="s">
        <v>53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8" spans="1:48" ht="15.75">
      <c r="A648" s="27">
        <f t="shared" si="362"/>
        <v>26</v>
      </c>
      <c s="17" t="s">
        <v>54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49" spans="1:48" ht="15.75">
      <c r="A649" s="27">
        <f t="shared" si="362"/>
        <v>26</v>
      </c>
      <c s="17" t="s">
        <v>70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50" spans="1:48" ht="15.75">
      <c r="A650" s="27">
        <f t="shared" si="362"/>
        <v>26</v>
      </c>
      <c s="17" t="s">
        <v>71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51" spans="1:48" ht="15.75">
      <c r="A651" s="27">
        <f t="shared" si="362"/>
        <v>26</v>
      </c>
      <c s="17" t="s">
        <v>10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52" spans="1:48" ht="15.75">
      <c r="A652" s="27">
        <f t="shared" si="362"/>
        <v>26</v>
      </c>
      <c s="17" t="s">
        <v>72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53" spans="1:48" ht="15.75">
      <c r="A653" s="27">
        <f t="shared" si="362"/>
        <v>26</v>
      </c>
      <c s="17" t="s">
        <v>55</v>
      </c>
      <c s="40" t="s">
        <v>74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654" spans="1:48" ht="15.75">
      <c r="A654" s="27">
        <f t="shared" si="362"/>
        <v>26</v>
      </c>
      <c s="41" t="s">
        <v>34</v>
      </c>
      <c s="40" t="s">
        <v>74</v>
      </c>
      <c s="30"/>
      <c s="30"/>
      <c s="30"/>
      <c s="31"/>
      <c s="34">
        <f t="shared" si="365"/>
        <v>0</v>
      </c>
      <c s="30"/>
      <c s="30"/>
      <c s="30"/>
      <c s="31"/>
      <c s="34">
        <f t="shared" si="366"/>
        <v>0</v>
      </c>
      <c s="30"/>
      <c s="30"/>
      <c s="30"/>
      <c s="31"/>
      <c s="34">
        <f t="shared" si="367"/>
        <v>0</v>
      </c>
      <c s="30"/>
      <c s="30"/>
      <c s="30"/>
      <c s="31"/>
      <c s="34">
        <f t="shared" si="368"/>
        <v>0</v>
      </c>
      <c s="30"/>
      <c s="30"/>
      <c s="30"/>
      <c s="31"/>
      <c s="34">
        <f t="shared" si="369"/>
        <v>0</v>
      </c>
      <c s="30"/>
      <c s="30"/>
      <c s="30"/>
      <c s="31"/>
      <c s="34">
        <f t="shared" si="370"/>
        <v>0</v>
      </c>
      <c s="30"/>
      <c s="30"/>
      <c s="30"/>
      <c s="31"/>
      <c s="34">
        <f t="shared" si="371"/>
        <v>0</v>
      </c>
      <c s="30"/>
      <c s="30"/>
      <c s="30"/>
      <c s="31"/>
      <c s="34">
        <f t="shared" si="372"/>
        <v>0</v>
      </c>
      <c s="30"/>
      <c s="30"/>
      <c s="30"/>
      <c s="31"/>
      <c s="45">
        <f t="shared" si="373"/>
        <v>0</v>
      </c>
    </row>
    <row r="655" spans="1:48" ht="15.75">
      <c r="A655" s="27">
        <f t="shared" si="362"/>
        <v>26</v>
      </c>
      <c s="46"/>
      <c s="47"/>
      <c s="48"/>
      <c s="49"/>
      <c s="49"/>
      <c s="49"/>
      <c s="50">
        <f t="shared" si="374" ref="H655">SUM(H632:H654)</f>
        <v>0</v>
      </c>
      <c s="49"/>
      <c s="49"/>
      <c s="49"/>
      <c s="49"/>
      <c s="50">
        <f t="shared" si="375" ref="M655:M705">SUM(M632:M654)</f>
        <v>0</v>
      </c>
      <c s="49"/>
      <c s="49"/>
      <c s="49"/>
      <c s="49"/>
      <c s="50">
        <f t="shared" si="376" ref="R655:R705">SUM(R632:R654)</f>
        <v>0</v>
      </c>
      <c s="49"/>
      <c s="49"/>
      <c s="49"/>
      <c s="49"/>
      <c s="50">
        <f t="shared" si="377" ref="W655:W705">SUM(W632:W654)</f>
        <v>0</v>
      </c>
      <c s="49"/>
      <c s="49"/>
      <c s="49"/>
      <c s="49"/>
      <c s="50">
        <f t="shared" si="378" ref="AB655:AB705">SUM(AB632:AB654)</f>
        <v>0</v>
      </c>
      <c s="49"/>
      <c s="49"/>
      <c s="49"/>
      <c s="49"/>
      <c s="50">
        <f t="shared" si="379" ref="AG655:AG705">SUM(AG632:AG654)</f>
        <v>0</v>
      </c>
      <c s="49"/>
      <c s="49"/>
      <c s="49"/>
      <c s="49"/>
      <c s="50">
        <f t="shared" si="380" ref="AL655:AL705">SUM(AL632:AL654)</f>
        <v>0</v>
      </c>
      <c s="49"/>
      <c s="49"/>
      <c s="49"/>
      <c s="49"/>
      <c s="50">
        <f t="shared" si="381" ref="AQ655:AQ705">SUM(AQ632:AQ654)</f>
        <v>0</v>
      </c>
      <c s="49"/>
      <c s="49"/>
      <c s="49"/>
      <c s="49"/>
      <c s="50">
        <f t="shared" si="382" ref="AV655:AV705">SUM(AV632:AV654)</f>
        <v>0</v>
      </c>
    </row>
    <row r="656" spans="1:48" ht="15.75">
      <c r="A656" s="27">
        <f t="shared" si="362"/>
        <v>27</v>
      </c>
      <c s="2" t="str">
        <f t="shared" si="383" ref="B656">"Буква (или иное название) класса "&amp;A656&amp;":"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57" spans="1:48" ht="15.75">
      <c r="A657" s="27">
        <f t="shared" si="362"/>
        <v>27</v>
      </c>
      <c s="17" t="s">
        <v>0</v>
      </c>
      <c s="40" t="s">
        <v>74</v>
      </c>
      <c s="28"/>
      <c s="28"/>
      <c s="28"/>
      <c s="29"/>
      <c s="33">
        <f t="shared" si="384" ref="H657:H679">COUNTA(D657:G657)</f>
        <v>0</v>
      </c>
      <c s="28"/>
      <c s="28"/>
      <c s="28"/>
      <c s="29"/>
      <c s="33">
        <f t="shared" si="385" ref="M657:M679">COUNTA(I657:L657)</f>
        <v>0</v>
      </c>
      <c s="28"/>
      <c s="28"/>
      <c s="28"/>
      <c s="29"/>
      <c s="33">
        <f t="shared" si="386" ref="R657:R679">COUNTA(N657:Q657)</f>
        <v>0</v>
      </c>
      <c s="28"/>
      <c s="28"/>
      <c s="28"/>
      <c s="29"/>
      <c s="33">
        <f t="shared" si="387" ref="W657:W679">COUNTA(S657:V657)</f>
        <v>0</v>
      </c>
      <c s="28"/>
      <c s="28"/>
      <c s="28"/>
      <c s="29"/>
      <c s="33">
        <f t="shared" si="388" ref="AB657:AB679">COUNTA(X657:AA657)</f>
        <v>0</v>
      </c>
      <c s="28"/>
      <c s="28"/>
      <c s="28"/>
      <c s="29"/>
      <c s="33">
        <f t="shared" si="389" ref="AG657:AG679">COUNTA(AC657:AF657)</f>
        <v>0</v>
      </c>
      <c s="28"/>
      <c s="28"/>
      <c s="28"/>
      <c s="29"/>
      <c s="33">
        <f t="shared" si="390" ref="AL657:AL679">COUNTA(AH657:AK657)</f>
        <v>0</v>
      </c>
      <c s="28"/>
      <c s="28"/>
      <c s="28"/>
      <c s="29"/>
      <c s="33">
        <f t="shared" si="391" ref="AQ657:AQ679">COUNTA(AM657:AP657)</f>
        <v>0</v>
      </c>
      <c s="28"/>
      <c s="28"/>
      <c s="28"/>
      <c s="29"/>
      <c s="44">
        <f t="shared" si="392" ref="AV657:AV679">COUNTA(AR657:AU657)</f>
        <v>0</v>
      </c>
    </row>
    <row r="658" spans="1:48" ht="15.75">
      <c r="A658" s="27">
        <f t="shared" si="362"/>
        <v>27</v>
      </c>
      <c s="17" t="s">
        <v>45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59" spans="1:48" ht="15.75">
      <c r="A659" s="27">
        <f t="shared" si="362"/>
        <v>27</v>
      </c>
      <c s="17" t="s">
        <v>66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0" spans="1:48" ht="15.75">
      <c r="A660" s="27">
        <f t="shared" si="362"/>
        <v>27</v>
      </c>
      <c s="17" t="s">
        <v>46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1" spans="1:48" ht="15.75">
      <c r="A661" s="27">
        <f t="shared" si="362"/>
        <v>27</v>
      </c>
      <c s="17" t="s">
        <v>4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2" spans="1:48" ht="15.75">
      <c r="A662" s="27">
        <f t="shared" si="362"/>
        <v>27</v>
      </c>
      <c s="17" t="s">
        <v>47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3" spans="1:48" ht="15.75">
      <c r="A663" s="27">
        <f t="shared" si="362"/>
        <v>27</v>
      </c>
      <c s="17" t="s">
        <v>49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4" spans="1:48" ht="15.75">
      <c r="A664" s="27">
        <f t="shared" si="362"/>
        <v>27</v>
      </c>
      <c s="17" t="s">
        <v>51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5" spans="1:48" ht="15.75">
      <c r="A665" s="27">
        <f t="shared" si="362"/>
        <v>27</v>
      </c>
      <c s="17" t="s">
        <v>67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6" spans="1:48" ht="15.75">
      <c r="A666" s="27">
        <f t="shared" si="362"/>
        <v>27</v>
      </c>
      <c s="17" t="s">
        <v>68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7" spans="1:48" ht="15.75">
      <c r="A667" s="27">
        <f t="shared" si="362"/>
        <v>27</v>
      </c>
      <c s="17" t="s">
        <v>50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8" spans="1:48" ht="15.75">
      <c r="A668" s="27">
        <f t="shared" si="362"/>
        <v>27</v>
      </c>
      <c s="17" t="s">
        <v>69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69" spans="1:48" ht="15.75">
      <c r="A669" s="27">
        <f t="shared" si="362"/>
        <v>27</v>
      </c>
      <c s="17" t="s">
        <v>5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0" spans="1:48" ht="15.75">
      <c r="A670" s="27">
        <f t="shared" si="362"/>
        <v>27</v>
      </c>
      <c s="17" t="s">
        <v>48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1" spans="1:48" ht="15.75">
      <c r="A671" s="27">
        <f t="shared" si="362"/>
        <v>27</v>
      </c>
      <c s="17" t="s">
        <v>52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2" spans="1:48" ht="15.75">
      <c r="A672" s="27">
        <f t="shared" si="393" ref="A672:A735">A647+1</f>
        <v>27</v>
      </c>
      <c s="17" t="s">
        <v>53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3" spans="1:48" ht="15.75">
      <c r="A673" s="27">
        <f t="shared" si="393"/>
        <v>27</v>
      </c>
      <c s="17" t="s">
        <v>54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4" spans="1:48" ht="15.75">
      <c r="A674" s="27">
        <f t="shared" si="393"/>
        <v>27</v>
      </c>
      <c s="17" t="s">
        <v>70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5" spans="1:48" ht="15.75">
      <c r="A675" s="27">
        <f t="shared" si="393"/>
        <v>27</v>
      </c>
      <c s="17" t="s">
        <v>71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6" spans="1:48" ht="15.75">
      <c r="A676" s="27">
        <f t="shared" si="393"/>
        <v>27</v>
      </c>
      <c s="17" t="s">
        <v>10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7" spans="1:48" ht="15.75">
      <c r="A677" s="27">
        <f t="shared" si="393"/>
        <v>27</v>
      </c>
      <c s="17" t="s">
        <v>72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8" spans="1:48" ht="15.75">
      <c r="A678" s="27">
        <f t="shared" si="393"/>
        <v>27</v>
      </c>
      <c s="17" t="s">
        <v>55</v>
      </c>
      <c s="40" t="s">
        <v>74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679" spans="1:48" ht="15.75">
      <c r="A679" s="27">
        <f t="shared" si="393"/>
        <v>27</v>
      </c>
      <c s="41" t="s">
        <v>34</v>
      </c>
      <c s="40" t="s">
        <v>74</v>
      </c>
      <c s="30"/>
      <c s="30"/>
      <c s="30"/>
      <c s="31"/>
      <c s="34">
        <f t="shared" si="384"/>
        <v>0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34">
        <f t="shared" si="391"/>
        <v>0</v>
      </c>
      <c s="30"/>
      <c s="30"/>
      <c s="30"/>
      <c s="31"/>
      <c s="45">
        <f t="shared" si="392"/>
        <v>0</v>
      </c>
    </row>
    <row r="680" spans="1:48" ht="15.75">
      <c r="A680" s="27">
        <f t="shared" si="393"/>
        <v>27</v>
      </c>
      <c s="46"/>
      <c s="47"/>
      <c s="48"/>
      <c s="49"/>
      <c s="49"/>
      <c s="49"/>
      <c s="50">
        <f t="shared" si="394" ref="H680">SUM(H657:H679)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681" spans="1:48" ht="15.75">
      <c r="A681" s="27">
        <f t="shared" si="393"/>
        <v>28</v>
      </c>
      <c s="2" t="str">
        <f t="shared" si="395" ref="B681">"Буква (или иное название) класса "&amp;A681&amp;":"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2" spans="1:48" ht="15.75">
      <c r="A682" s="27">
        <f t="shared" si="393"/>
        <v>28</v>
      </c>
      <c s="17" t="s">
        <v>0</v>
      </c>
      <c s="40" t="s">
        <v>74</v>
      </c>
      <c s="28"/>
      <c s="28"/>
      <c s="28"/>
      <c s="29"/>
      <c s="33">
        <f t="shared" si="396" ref="H682:H704">COUNTA(D682:G682)</f>
        <v>0</v>
      </c>
      <c s="28"/>
      <c s="28"/>
      <c s="28"/>
      <c s="29"/>
      <c s="33">
        <f t="shared" si="397" ref="M682:M704">COUNTA(I682:L682)</f>
        <v>0</v>
      </c>
      <c s="28"/>
      <c s="28"/>
      <c s="28"/>
      <c s="29"/>
      <c s="33">
        <f t="shared" si="398" ref="R682:R704">COUNTA(N682:Q682)</f>
        <v>0</v>
      </c>
      <c s="28"/>
      <c s="28"/>
      <c s="28"/>
      <c s="29"/>
      <c s="33">
        <f t="shared" si="399" ref="W682:W704">COUNTA(S682:V682)</f>
        <v>0</v>
      </c>
      <c s="28"/>
      <c s="28"/>
      <c s="28"/>
      <c s="29"/>
      <c s="33">
        <f t="shared" si="400" ref="AB682:AB704">COUNTA(X682:AA682)</f>
        <v>0</v>
      </c>
      <c s="28"/>
      <c s="28"/>
      <c s="28"/>
      <c s="29"/>
      <c s="33">
        <f t="shared" si="401" ref="AG682:AG704">COUNTA(AC682:AF682)</f>
        <v>0</v>
      </c>
      <c s="28"/>
      <c s="28"/>
      <c s="28"/>
      <c s="29"/>
      <c s="33">
        <f t="shared" si="402" ref="AL682:AL704">COUNTA(AH682:AK682)</f>
        <v>0</v>
      </c>
      <c s="28"/>
      <c s="28"/>
      <c s="28"/>
      <c s="29"/>
      <c s="33">
        <f t="shared" si="403" ref="AQ682:AQ704">COUNTA(AM682:AP682)</f>
        <v>0</v>
      </c>
      <c s="28"/>
      <c s="28"/>
      <c s="28"/>
      <c s="29"/>
      <c s="44">
        <f t="shared" si="404" ref="AV682:AV704">COUNTA(AR682:AU682)</f>
        <v>0</v>
      </c>
    </row>
    <row r="683" spans="1:48" ht="15.75">
      <c r="A683" s="27">
        <f t="shared" si="393"/>
        <v>28</v>
      </c>
      <c s="17" t="s">
        <v>45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84" spans="1:48" ht="15.75">
      <c r="A684" s="27">
        <f t="shared" si="393"/>
        <v>28</v>
      </c>
      <c s="17" t="s">
        <v>66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85" spans="1:48" ht="15.75">
      <c r="A685" s="27">
        <f t="shared" si="393"/>
        <v>28</v>
      </c>
      <c s="17" t="s">
        <v>46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86" spans="1:48" ht="15.75">
      <c r="A686" s="27">
        <f t="shared" si="393"/>
        <v>28</v>
      </c>
      <c s="17" t="s">
        <v>4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87" spans="1:48" ht="15.75">
      <c r="A687" s="27">
        <f t="shared" si="393"/>
        <v>28</v>
      </c>
      <c s="17" t="s">
        <v>47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88" spans="1:48" ht="15.75">
      <c r="A688" s="27">
        <f t="shared" si="393"/>
        <v>28</v>
      </c>
      <c s="17" t="s">
        <v>49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89" spans="1:48" ht="15.75">
      <c r="A689" s="27">
        <f t="shared" si="393"/>
        <v>28</v>
      </c>
      <c s="17" t="s">
        <v>51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0" spans="1:48" ht="15.75">
      <c r="A690" s="27">
        <f t="shared" si="393"/>
        <v>28</v>
      </c>
      <c s="17" t="s">
        <v>67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1" spans="1:48" ht="15.75">
      <c r="A691" s="27">
        <f t="shared" si="393"/>
        <v>28</v>
      </c>
      <c s="17" t="s">
        <v>68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2" spans="1:48" ht="15.75">
      <c r="A692" s="27">
        <f t="shared" si="393"/>
        <v>28</v>
      </c>
      <c s="17" t="s">
        <v>50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3" spans="1:48" ht="15.75">
      <c r="A693" s="27">
        <f t="shared" si="393"/>
        <v>28</v>
      </c>
      <c s="17" t="s">
        <v>69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4" spans="1:48" ht="15.75">
      <c r="A694" s="27">
        <f t="shared" si="393"/>
        <v>28</v>
      </c>
      <c s="17" t="s">
        <v>5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5" spans="1:48" ht="15.75">
      <c r="A695" s="27">
        <f t="shared" si="393"/>
        <v>28</v>
      </c>
      <c s="17" t="s">
        <v>48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6" spans="1:48" ht="15.75">
      <c r="A696" s="27">
        <f t="shared" si="393"/>
        <v>28</v>
      </c>
      <c s="17" t="s">
        <v>52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7" spans="1:48" ht="15.75">
      <c r="A697" s="27">
        <f t="shared" si="393"/>
        <v>28</v>
      </c>
      <c s="17" t="s">
        <v>53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8" spans="1:48" ht="15.75">
      <c r="A698" s="27">
        <f t="shared" si="393"/>
        <v>28</v>
      </c>
      <c s="17" t="s">
        <v>54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699" spans="1:48" ht="15.75">
      <c r="A699" s="27">
        <f t="shared" si="393"/>
        <v>28</v>
      </c>
      <c s="17" t="s">
        <v>70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700" spans="1:48" ht="15.75">
      <c r="A700" s="27">
        <f t="shared" si="393"/>
        <v>28</v>
      </c>
      <c s="17" t="s">
        <v>71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701" spans="1:48" ht="15.75">
      <c r="A701" s="27">
        <f t="shared" si="393"/>
        <v>28</v>
      </c>
      <c s="17" t="s">
        <v>10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702" spans="1:48" ht="15.75">
      <c r="A702" s="27">
        <f t="shared" si="393"/>
        <v>28</v>
      </c>
      <c s="17" t="s">
        <v>72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703" spans="1:48" ht="15.75">
      <c r="A703" s="27">
        <f t="shared" si="393"/>
        <v>28</v>
      </c>
      <c s="17" t="s">
        <v>55</v>
      </c>
      <c s="40" t="s">
        <v>74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44">
        <f t="shared" si="404"/>
        <v>0</v>
      </c>
    </row>
    <row r="704" spans="1:48" ht="15.75">
      <c r="A704" s="27">
        <f t="shared" si="393"/>
        <v>28</v>
      </c>
      <c s="41" t="s">
        <v>34</v>
      </c>
      <c s="40" t="s">
        <v>74</v>
      </c>
      <c s="30"/>
      <c s="30"/>
      <c s="30"/>
      <c s="31"/>
      <c s="34">
        <f t="shared" si="396"/>
        <v>0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34">
        <f t="shared" si="401"/>
        <v>0</v>
      </c>
      <c s="30"/>
      <c s="30"/>
      <c s="30"/>
      <c s="31"/>
      <c s="34">
        <f t="shared" si="402"/>
        <v>0</v>
      </c>
      <c s="30"/>
      <c s="30"/>
      <c s="30"/>
      <c s="31"/>
      <c s="34">
        <f t="shared" si="403"/>
        <v>0</v>
      </c>
      <c s="30"/>
      <c s="30"/>
      <c s="30"/>
      <c s="31"/>
      <c s="45">
        <f t="shared" si="404"/>
        <v>0</v>
      </c>
    </row>
    <row r="705" spans="1:48" ht="15.75">
      <c r="A705" s="27">
        <f t="shared" si="393"/>
        <v>28</v>
      </c>
      <c s="46"/>
      <c s="47"/>
      <c s="48"/>
      <c s="49"/>
      <c s="49"/>
      <c s="49"/>
      <c s="50">
        <f t="shared" si="405" ref="H705">SUM(H682:H704)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706" spans="1:48" ht="15.75">
      <c r="A706" s="27">
        <f t="shared" si="393"/>
        <v>29</v>
      </c>
      <c s="2" t="str">
        <f t="shared" si="406" ref="B706">"Буква (или иное название) класса "&amp;A706&amp;":"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07" spans="1:48" ht="15.75">
      <c r="A707" s="27">
        <f t="shared" si="393"/>
        <v>29</v>
      </c>
      <c s="17" t="s">
        <v>0</v>
      </c>
      <c s="40" t="s">
        <v>74</v>
      </c>
      <c s="28"/>
      <c s="28"/>
      <c s="28"/>
      <c s="29"/>
      <c s="33">
        <f t="shared" si="407" ref="H707:H729">COUNTA(D707:G707)</f>
        <v>0</v>
      </c>
      <c s="28"/>
      <c s="28"/>
      <c s="28"/>
      <c s="29"/>
      <c s="33">
        <f t="shared" si="408" ref="M707:M729">COUNTA(I707:L707)</f>
        <v>0</v>
      </c>
      <c s="28"/>
      <c s="28"/>
      <c s="28"/>
      <c s="29"/>
      <c s="33">
        <f t="shared" si="409" ref="R707:R729">COUNTA(N707:Q707)</f>
        <v>0</v>
      </c>
      <c s="28"/>
      <c s="28"/>
      <c s="28"/>
      <c s="29"/>
      <c s="33">
        <f t="shared" si="410" ref="W707:W729">COUNTA(S707:V707)</f>
        <v>0</v>
      </c>
      <c s="28"/>
      <c s="28"/>
      <c s="28"/>
      <c s="29"/>
      <c s="33">
        <f t="shared" si="411" ref="AB707:AB729">COUNTA(X707:AA707)</f>
        <v>0</v>
      </c>
      <c s="28"/>
      <c s="28"/>
      <c s="28"/>
      <c s="29"/>
      <c s="33">
        <f t="shared" si="412" ref="AG707:AG729">COUNTA(AC707:AF707)</f>
        <v>0</v>
      </c>
      <c s="28"/>
      <c s="28"/>
      <c s="28"/>
      <c s="29"/>
      <c s="33">
        <f t="shared" si="413" ref="AL707:AL729">COUNTA(AH707:AK707)</f>
        <v>0</v>
      </c>
      <c s="28"/>
      <c s="28"/>
      <c s="28"/>
      <c s="29"/>
      <c s="33">
        <f t="shared" si="414" ref="AQ707:AQ729">COUNTA(AM707:AP707)</f>
        <v>0</v>
      </c>
      <c s="28"/>
      <c s="28"/>
      <c s="28"/>
      <c s="29"/>
      <c s="44">
        <f t="shared" si="415" ref="AV707:AV729">COUNTA(AR707:AU707)</f>
        <v>0</v>
      </c>
    </row>
    <row r="708" spans="1:48" ht="15.75">
      <c r="A708" s="27">
        <f t="shared" si="393"/>
        <v>29</v>
      </c>
      <c s="17" t="s">
        <v>45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09" spans="1:48" ht="15.75">
      <c r="A709" s="27">
        <f t="shared" si="393"/>
        <v>29</v>
      </c>
      <c s="17" t="s">
        <v>66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0" spans="1:48" ht="15.75">
      <c r="A710" s="27">
        <f t="shared" si="393"/>
        <v>29</v>
      </c>
      <c s="17" t="s">
        <v>46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1" spans="1:48" ht="15.75">
      <c r="A711" s="27">
        <f t="shared" si="393"/>
        <v>29</v>
      </c>
      <c s="17" t="s">
        <v>4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2" spans="1:48" ht="15.75">
      <c r="A712" s="27">
        <f t="shared" si="393"/>
        <v>29</v>
      </c>
      <c s="17" t="s">
        <v>47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3" spans="1:48" ht="15.75">
      <c r="A713" s="27">
        <f t="shared" si="393"/>
        <v>29</v>
      </c>
      <c s="17" t="s">
        <v>49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4" spans="1:48" ht="15.75">
      <c r="A714" s="27">
        <f t="shared" si="393"/>
        <v>29</v>
      </c>
      <c s="17" t="s">
        <v>51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5" spans="1:48" ht="15.75">
      <c r="A715" s="27">
        <f t="shared" si="393"/>
        <v>29</v>
      </c>
      <c s="17" t="s">
        <v>67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6" spans="1:48" ht="15.75">
      <c r="A716" s="27">
        <f t="shared" si="393"/>
        <v>29</v>
      </c>
      <c s="17" t="s">
        <v>68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7" spans="1:48" ht="15.75">
      <c r="A717" s="27">
        <f t="shared" si="393"/>
        <v>29</v>
      </c>
      <c s="17" t="s">
        <v>50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8" spans="1:48" ht="15.75">
      <c r="A718" s="27">
        <f t="shared" si="393"/>
        <v>29</v>
      </c>
      <c s="17" t="s">
        <v>69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19" spans="1:48" ht="15.75">
      <c r="A719" s="27">
        <f t="shared" si="393"/>
        <v>29</v>
      </c>
      <c s="17" t="s">
        <v>5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0" spans="1:48" ht="15.75">
      <c r="A720" s="27">
        <f t="shared" si="393"/>
        <v>29</v>
      </c>
      <c s="17" t="s">
        <v>48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1" spans="1:48" ht="15.75">
      <c r="A721" s="27">
        <f t="shared" si="393"/>
        <v>29</v>
      </c>
      <c s="17" t="s">
        <v>52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2" spans="1:48" ht="15.75">
      <c r="A722" s="27">
        <f t="shared" si="393"/>
        <v>29</v>
      </c>
      <c s="17" t="s">
        <v>53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3" spans="1:48" ht="15.75">
      <c r="A723" s="27">
        <f t="shared" si="393"/>
        <v>29</v>
      </c>
      <c s="17" t="s">
        <v>54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4" spans="1:48" ht="15.75">
      <c r="A724" s="27">
        <f t="shared" si="393"/>
        <v>29</v>
      </c>
      <c s="17" t="s">
        <v>70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5" spans="1:48" ht="15.75">
      <c r="A725" s="27">
        <f t="shared" si="393"/>
        <v>29</v>
      </c>
      <c s="17" t="s">
        <v>71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6" spans="1:48" ht="15.75">
      <c r="A726" s="27">
        <f t="shared" si="393"/>
        <v>29</v>
      </c>
      <c s="17" t="s">
        <v>10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7" spans="1:48" ht="15.75">
      <c r="A727" s="27">
        <f t="shared" si="393"/>
        <v>29</v>
      </c>
      <c s="17" t="s">
        <v>72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8" spans="1:48" ht="15.75">
      <c r="A728" s="27">
        <f t="shared" si="393"/>
        <v>29</v>
      </c>
      <c s="17" t="s">
        <v>55</v>
      </c>
      <c s="40" t="s">
        <v>74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44">
        <f t="shared" si="415"/>
        <v>0</v>
      </c>
    </row>
    <row r="729" spans="1:48" ht="15.75">
      <c r="A729" s="27">
        <f t="shared" si="393"/>
        <v>29</v>
      </c>
      <c s="41" t="s">
        <v>34</v>
      </c>
      <c s="40" t="s">
        <v>74</v>
      </c>
      <c s="30"/>
      <c s="30"/>
      <c s="30"/>
      <c s="31"/>
      <c s="34">
        <f t="shared" si="407"/>
        <v>0</v>
      </c>
      <c s="30"/>
      <c s="30"/>
      <c s="30"/>
      <c s="31"/>
      <c s="34">
        <f t="shared" si="408"/>
        <v>0</v>
      </c>
      <c s="30"/>
      <c s="30"/>
      <c s="30"/>
      <c s="31"/>
      <c s="34">
        <f t="shared" si="409"/>
        <v>0</v>
      </c>
      <c s="30"/>
      <c s="30"/>
      <c s="30"/>
      <c s="31"/>
      <c s="34">
        <f t="shared" si="410"/>
        <v>0</v>
      </c>
      <c s="30"/>
      <c s="30"/>
      <c s="30"/>
      <c s="31"/>
      <c s="34">
        <f t="shared" si="411"/>
        <v>0</v>
      </c>
      <c s="30"/>
      <c s="30"/>
      <c s="30"/>
      <c s="31"/>
      <c s="34">
        <f t="shared" si="412"/>
        <v>0</v>
      </c>
      <c s="30"/>
      <c s="30"/>
      <c s="30"/>
      <c s="31"/>
      <c s="34">
        <f t="shared" si="413"/>
        <v>0</v>
      </c>
      <c s="30"/>
      <c s="30"/>
      <c s="30"/>
      <c s="31"/>
      <c s="34">
        <f t="shared" si="414"/>
        <v>0</v>
      </c>
      <c s="30"/>
      <c s="30"/>
      <c s="30"/>
      <c s="31"/>
      <c s="45">
        <f t="shared" si="415"/>
        <v>0</v>
      </c>
    </row>
    <row r="730" spans="1:48" ht="15.75">
      <c r="A730" s="27">
        <f t="shared" si="393"/>
        <v>29</v>
      </c>
      <c s="46"/>
      <c s="47"/>
      <c s="48"/>
      <c s="49"/>
      <c s="49"/>
      <c s="49"/>
      <c s="50">
        <f t="shared" si="416" ref="H730">SUM(H707:H729)</f>
        <v>0</v>
      </c>
      <c s="49"/>
      <c s="49"/>
      <c s="49"/>
      <c s="49"/>
      <c s="50">
        <f t="shared" si="417" ref="M730:M780">SUM(M707:M729)</f>
        <v>0</v>
      </c>
      <c s="49"/>
      <c s="49"/>
      <c s="49"/>
      <c s="49"/>
      <c s="50">
        <f t="shared" si="418" ref="R730:R780">SUM(R707:R729)</f>
        <v>0</v>
      </c>
      <c s="49"/>
      <c s="49"/>
      <c s="49"/>
      <c s="49"/>
      <c s="50">
        <f t="shared" si="419" ref="W730:W780">SUM(W707:W729)</f>
        <v>0</v>
      </c>
      <c s="49"/>
      <c s="49"/>
      <c s="49"/>
      <c s="49"/>
      <c s="50">
        <f t="shared" si="420" ref="AB730:AB780">SUM(AB707:AB729)</f>
        <v>0</v>
      </c>
      <c s="49"/>
      <c s="49"/>
      <c s="49"/>
      <c s="49"/>
      <c s="50">
        <f t="shared" si="421" ref="AG730:AG780">SUM(AG707:AG729)</f>
        <v>0</v>
      </c>
      <c s="49"/>
      <c s="49"/>
      <c s="49"/>
      <c s="49"/>
      <c s="50">
        <f t="shared" si="422" ref="AL730:AL780">SUM(AL707:AL729)</f>
        <v>0</v>
      </c>
      <c s="49"/>
      <c s="49"/>
      <c s="49"/>
      <c s="49"/>
      <c s="50">
        <f t="shared" si="423" ref="AQ730:AQ780">SUM(AQ707:AQ729)</f>
        <v>0</v>
      </c>
      <c s="49"/>
      <c s="49"/>
      <c s="49"/>
      <c s="49"/>
      <c s="50">
        <f t="shared" si="424" ref="AV730:AV780">SUM(AV707:AV729)</f>
        <v>0</v>
      </c>
    </row>
    <row r="731" spans="1:48" ht="15.75">
      <c r="A731" s="27">
        <f t="shared" si="393"/>
        <v>30</v>
      </c>
      <c s="2" t="str">
        <f t="shared" si="425" ref="B731">"Буква (или иное название) класса "&amp;A731&amp;":"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2" spans="1:48" ht="15.75">
      <c r="A732" s="27">
        <f t="shared" si="393"/>
        <v>30</v>
      </c>
      <c s="17" t="s">
        <v>0</v>
      </c>
      <c s="40" t="s">
        <v>74</v>
      </c>
      <c s="28"/>
      <c s="28"/>
      <c s="28"/>
      <c s="29"/>
      <c s="33">
        <f t="shared" si="426" ref="H732:H754">COUNTA(D732:G732)</f>
        <v>0</v>
      </c>
      <c s="28"/>
      <c s="28"/>
      <c s="28"/>
      <c s="29"/>
      <c s="33">
        <f t="shared" si="427" ref="M732:M754">COUNTA(I732:L732)</f>
        <v>0</v>
      </c>
      <c s="28"/>
      <c s="28"/>
      <c s="28"/>
      <c s="29"/>
      <c s="33">
        <f t="shared" si="428" ref="R732:R754">COUNTA(N732:Q732)</f>
        <v>0</v>
      </c>
      <c s="28"/>
      <c s="28"/>
      <c s="28"/>
      <c s="29"/>
      <c s="33">
        <f t="shared" si="429" ref="W732:W754">COUNTA(S732:V732)</f>
        <v>0</v>
      </c>
      <c s="28"/>
      <c s="28"/>
      <c s="28"/>
      <c s="29"/>
      <c s="33">
        <f t="shared" si="430" ref="AB732:AB754">COUNTA(X732:AA732)</f>
        <v>0</v>
      </c>
      <c s="28"/>
      <c s="28"/>
      <c s="28"/>
      <c s="29"/>
      <c s="33">
        <f t="shared" si="431" ref="AG732:AG754">COUNTA(AC732:AF732)</f>
        <v>0</v>
      </c>
      <c s="28"/>
      <c s="28"/>
      <c s="28"/>
      <c s="29"/>
      <c s="33">
        <f t="shared" si="432" ref="AL732:AL754">COUNTA(AH732:AK732)</f>
        <v>0</v>
      </c>
      <c s="28"/>
      <c s="28"/>
      <c s="28"/>
      <c s="29"/>
      <c s="33">
        <f t="shared" si="433" ref="AQ732:AQ754">COUNTA(AM732:AP732)</f>
        <v>0</v>
      </c>
      <c s="28"/>
      <c s="28"/>
      <c s="28"/>
      <c s="29"/>
      <c s="44">
        <f t="shared" si="434" ref="AV732:AV754">COUNTA(AR732:AU732)</f>
        <v>0</v>
      </c>
    </row>
    <row r="733" spans="1:48" ht="15.75">
      <c r="A733" s="27">
        <f t="shared" si="393"/>
        <v>30</v>
      </c>
      <c s="17" t="s">
        <v>45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34" spans="1:48" ht="15.75">
      <c r="A734" s="27">
        <f t="shared" si="393"/>
        <v>30</v>
      </c>
      <c s="17" t="s">
        <v>66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35" spans="1:48" ht="15.75">
      <c r="A735" s="27">
        <f t="shared" si="393"/>
        <v>30</v>
      </c>
      <c s="17" t="s">
        <v>46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36" spans="1:48" ht="15.75">
      <c r="A736" s="27">
        <f t="shared" si="435" ref="A736:A799">A711+1</f>
        <v>30</v>
      </c>
      <c s="17" t="s">
        <v>4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37" spans="1:48" ht="15.75">
      <c r="A737" s="27">
        <f t="shared" si="435"/>
        <v>30</v>
      </c>
      <c s="17" t="s">
        <v>47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38" spans="1:48" ht="15.75">
      <c r="A738" s="27">
        <f t="shared" si="435"/>
        <v>30</v>
      </c>
      <c s="17" t="s">
        <v>49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39" spans="1:48" ht="15.75">
      <c r="A739" s="27">
        <f t="shared" si="435"/>
        <v>30</v>
      </c>
      <c s="17" t="s">
        <v>51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0" spans="1:48" ht="15.75">
      <c r="A740" s="27">
        <f t="shared" si="435"/>
        <v>30</v>
      </c>
      <c s="17" t="s">
        <v>67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1" spans="1:48" ht="15.75">
      <c r="A741" s="27">
        <f t="shared" si="435"/>
        <v>30</v>
      </c>
      <c s="17" t="s">
        <v>68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2" spans="1:48" ht="15.75">
      <c r="A742" s="27">
        <f t="shared" si="435"/>
        <v>30</v>
      </c>
      <c s="17" t="s">
        <v>50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3" spans="1:48" ht="15.75">
      <c r="A743" s="27">
        <f t="shared" si="435"/>
        <v>30</v>
      </c>
      <c s="17" t="s">
        <v>69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4" spans="1:48" ht="15.75">
      <c r="A744" s="27">
        <f t="shared" si="435"/>
        <v>30</v>
      </c>
      <c s="17" t="s">
        <v>5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5" spans="1:48" ht="15.75">
      <c r="A745" s="27">
        <f t="shared" si="435"/>
        <v>30</v>
      </c>
      <c s="17" t="s">
        <v>48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6" spans="1:48" ht="15.75">
      <c r="A746" s="27">
        <f t="shared" si="435"/>
        <v>30</v>
      </c>
      <c s="17" t="s">
        <v>52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7" spans="1:48" ht="15.75">
      <c r="A747" s="27">
        <f t="shared" si="435"/>
        <v>30</v>
      </c>
      <c s="17" t="s">
        <v>53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8" spans="1:48" ht="15.75">
      <c r="A748" s="27">
        <f t="shared" si="435"/>
        <v>30</v>
      </c>
      <c s="17" t="s">
        <v>54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49" spans="1:48" ht="15.75">
      <c r="A749" s="27">
        <f t="shared" si="435"/>
        <v>30</v>
      </c>
      <c s="17" t="s">
        <v>70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50" spans="1:48" ht="15.75">
      <c r="A750" s="27">
        <f t="shared" si="435"/>
        <v>30</v>
      </c>
      <c s="17" t="s">
        <v>71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51" spans="1:48" ht="15.75">
      <c r="A751" s="27">
        <f t="shared" si="435"/>
        <v>30</v>
      </c>
      <c s="17" t="s">
        <v>10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52" spans="1:48" ht="15.75">
      <c r="A752" s="27">
        <f t="shared" si="435"/>
        <v>30</v>
      </c>
      <c s="17" t="s">
        <v>72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53" spans="1:48" ht="15.75">
      <c r="A753" s="27">
        <f t="shared" si="435"/>
        <v>30</v>
      </c>
      <c s="17" t="s">
        <v>55</v>
      </c>
      <c s="40" t="s">
        <v>74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44">
        <f t="shared" si="434"/>
        <v>0</v>
      </c>
    </row>
    <row r="754" spans="1:48" ht="15.75">
      <c r="A754" s="27">
        <f t="shared" si="435"/>
        <v>30</v>
      </c>
      <c s="41" t="s">
        <v>34</v>
      </c>
      <c s="40" t="s">
        <v>74</v>
      </c>
      <c s="30"/>
      <c s="30"/>
      <c s="30"/>
      <c s="31"/>
      <c s="34">
        <f t="shared" si="426"/>
        <v>0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34">
        <f t="shared" si="431"/>
        <v>0</v>
      </c>
      <c s="30"/>
      <c s="30"/>
      <c s="30"/>
      <c s="31"/>
      <c s="34">
        <f t="shared" si="432"/>
        <v>0</v>
      </c>
      <c s="30"/>
      <c s="30"/>
      <c s="30"/>
      <c s="31"/>
      <c s="34">
        <f t="shared" si="433"/>
        <v>0</v>
      </c>
      <c s="30"/>
      <c s="30"/>
      <c s="30"/>
      <c s="31"/>
      <c s="45">
        <f t="shared" si="434"/>
        <v>0</v>
      </c>
    </row>
    <row r="755" spans="1:48" ht="15.75">
      <c r="A755" s="27">
        <f t="shared" si="435"/>
        <v>30</v>
      </c>
      <c s="46"/>
      <c s="47"/>
      <c s="48"/>
      <c s="49"/>
      <c s="49"/>
      <c s="49"/>
      <c s="50">
        <f t="shared" si="436" ref="H755">SUM(H732:H754)</f>
        <v>0</v>
      </c>
      <c s="49"/>
      <c s="49"/>
      <c s="49"/>
      <c s="49"/>
      <c s="50">
        <f t="shared" si="417"/>
        <v>0</v>
      </c>
      <c s="49"/>
      <c s="49"/>
      <c s="49"/>
      <c s="49"/>
      <c s="50">
        <f t="shared" si="418"/>
        <v>0</v>
      </c>
      <c s="49"/>
      <c s="49"/>
      <c s="49"/>
      <c s="49"/>
      <c s="50">
        <f t="shared" si="419"/>
        <v>0</v>
      </c>
      <c s="49"/>
      <c s="49"/>
      <c s="49"/>
      <c s="49"/>
      <c s="50">
        <f t="shared" si="420"/>
        <v>0</v>
      </c>
      <c s="49"/>
      <c s="49"/>
      <c s="49"/>
      <c s="49"/>
      <c s="50">
        <f t="shared" si="421"/>
        <v>0</v>
      </c>
      <c s="49"/>
      <c s="49"/>
      <c s="49"/>
      <c s="49"/>
      <c s="50">
        <f t="shared" si="422"/>
        <v>0</v>
      </c>
      <c s="49"/>
      <c s="49"/>
      <c s="49"/>
      <c s="49"/>
      <c s="50">
        <f t="shared" si="423"/>
        <v>0</v>
      </c>
      <c s="49"/>
      <c s="49"/>
      <c s="49"/>
      <c s="49"/>
      <c s="50">
        <f t="shared" si="424"/>
        <v>0</v>
      </c>
    </row>
    <row r="756" spans="1:48" ht="15.75">
      <c r="A756" s="27">
        <f t="shared" si="435"/>
        <v>31</v>
      </c>
      <c s="2" t="str">
        <f t="shared" si="437" ref="B756">"Буква (или иное название) класса "&amp;A756&amp;":"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57" spans="1:48" ht="15.75">
      <c r="A757" s="27">
        <f t="shared" si="435"/>
        <v>31</v>
      </c>
      <c s="17" t="s">
        <v>0</v>
      </c>
      <c s="40" t="s">
        <v>74</v>
      </c>
      <c s="28"/>
      <c s="28"/>
      <c s="28"/>
      <c s="29"/>
      <c s="33">
        <f t="shared" si="438" ref="H757:H779">COUNTA(D757:G757)</f>
        <v>0</v>
      </c>
      <c s="28"/>
      <c s="28"/>
      <c s="28"/>
      <c s="29"/>
      <c s="33">
        <f t="shared" si="439" ref="M757:M779">COUNTA(I757:L757)</f>
        <v>0</v>
      </c>
      <c s="28"/>
      <c s="28"/>
      <c s="28"/>
      <c s="29"/>
      <c s="33">
        <f t="shared" si="440" ref="R757:R779">COUNTA(N757:Q757)</f>
        <v>0</v>
      </c>
      <c s="28"/>
      <c s="28"/>
      <c s="28"/>
      <c s="29"/>
      <c s="33">
        <f t="shared" si="441" ref="W757:W779">COUNTA(S757:V757)</f>
        <v>0</v>
      </c>
      <c s="28"/>
      <c s="28"/>
      <c s="28"/>
      <c s="29"/>
      <c s="33">
        <f t="shared" si="442" ref="AB757:AB779">COUNTA(X757:AA757)</f>
        <v>0</v>
      </c>
      <c s="28"/>
      <c s="28"/>
      <c s="28"/>
      <c s="29"/>
      <c s="33">
        <f t="shared" si="443" ref="AG757:AG779">COUNTA(AC757:AF757)</f>
        <v>0</v>
      </c>
      <c s="28"/>
      <c s="28"/>
      <c s="28"/>
      <c s="29"/>
      <c s="33">
        <f t="shared" si="444" ref="AL757:AL779">COUNTA(AH757:AK757)</f>
        <v>0</v>
      </c>
      <c s="28"/>
      <c s="28"/>
      <c s="28"/>
      <c s="29"/>
      <c s="33">
        <f t="shared" si="445" ref="AQ757:AQ779">COUNTA(AM757:AP757)</f>
        <v>0</v>
      </c>
      <c s="28"/>
      <c s="28"/>
      <c s="28"/>
      <c s="29"/>
      <c s="44">
        <f t="shared" si="446" ref="AV757:AV779">COUNTA(AR757:AU757)</f>
        <v>0</v>
      </c>
    </row>
    <row r="758" spans="1:48" ht="15.75">
      <c r="A758" s="27">
        <f t="shared" si="435"/>
        <v>31</v>
      </c>
      <c s="17" t="s">
        <v>45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59" spans="1:48" ht="15.75">
      <c r="A759" s="27">
        <f t="shared" si="435"/>
        <v>31</v>
      </c>
      <c s="17" t="s">
        <v>66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0" spans="1:48" ht="15.75">
      <c r="A760" s="27">
        <f t="shared" si="435"/>
        <v>31</v>
      </c>
      <c s="17" t="s">
        <v>46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1" spans="1:48" ht="15.75">
      <c r="A761" s="27">
        <f t="shared" si="435"/>
        <v>31</v>
      </c>
      <c s="17" t="s">
        <v>4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2" spans="1:48" ht="15.75">
      <c r="A762" s="27">
        <f t="shared" si="435"/>
        <v>31</v>
      </c>
      <c s="17" t="s">
        <v>47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3" spans="1:48" ht="15.75">
      <c r="A763" s="27">
        <f t="shared" si="435"/>
        <v>31</v>
      </c>
      <c s="17" t="s">
        <v>49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4" spans="1:48" ht="15.75">
      <c r="A764" s="27">
        <f t="shared" si="435"/>
        <v>31</v>
      </c>
      <c s="17" t="s">
        <v>51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5" spans="1:48" ht="15.75">
      <c r="A765" s="27">
        <f t="shared" si="435"/>
        <v>31</v>
      </c>
      <c s="17" t="s">
        <v>67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6" spans="1:48" ht="15.75">
      <c r="A766" s="27">
        <f t="shared" si="435"/>
        <v>31</v>
      </c>
      <c s="17" t="s">
        <v>68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7" spans="1:48" ht="15.75">
      <c r="A767" s="27">
        <f t="shared" si="435"/>
        <v>31</v>
      </c>
      <c s="17" t="s">
        <v>50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8" spans="1:48" ht="15.75">
      <c r="A768" s="27">
        <f t="shared" si="435"/>
        <v>31</v>
      </c>
      <c s="17" t="s">
        <v>69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69" spans="1:48" ht="15.75">
      <c r="A769" s="27">
        <f t="shared" si="435"/>
        <v>31</v>
      </c>
      <c s="17" t="s">
        <v>5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0" spans="1:48" ht="15.75">
      <c r="A770" s="27">
        <f t="shared" si="435"/>
        <v>31</v>
      </c>
      <c s="17" t="s">
        <v>48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1" spans="1:48" ht="15.75">
      <c r="A771" s="27">
        <f t="shared" si="435"/>
        <v>31</v>
      </c>
      <c s="17" t="s">
        <v>52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2" spans="1:48" ht="15.75">
      <c r="A772" s="27">
        <f t="shared" si="435"/>
        <v>31</v>
      </c>
      <c s="17" t="s">
        <v>53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3" spans="1:48" ht="15.75">
      <c r="A773" s="27">
        <f t="shared" si="435"/>
        <v>31</v>
      </c>
      <c s="17" t="s">
        <v>54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4" spans="1:48" ht="15.75">
      <c r="A774" s="27">
        <f t="shared" si="435"/>
        <v>31</v>
      </c>
      <c s="17" t="s">
        <v>70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5" spans="1:48" ht="15.75">
      <c r="A775" s="27">
        <f t="shared" si="435"/>
        <v>31</v>
      </c>
      <c s="17" t="s">
        <v>71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6" spans="1:48" ht="15.75">
      <c r="A776" s="27">
        <f t="shared" si="435"/>
        <v>31</v>
      </c>
      <c s="17" t="s">
        <v>10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7" spans="1:48" ht="15.75">
      <c r="A777" s="27">
        <f t="shared" si="435"/>
        <v>31</v>
      </c>
      <c s="17" t="s">
        <v>72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8" spans="1:48" ht="15.75">
      <c r="A778" s="27">
        <f t="shared" si="435"/>
        <v>31</v>
      </c>
      <c s="17" t="s">
        <v>55</v>
      </c>
      <c s="40" t="s">
        <v>74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44">
        <f t="shared" si="446"/>
        <v>0</v>
      </c>
    </row>
    <row r="779" spans="1:48" ht="15.75">
      <c r="A779" s="27">
        <f t="shared" si="435"/>
        <v>31</v>
      </c>
      <c s="41" t="s">
        <v>34</v>
      </c>
      <c s="40" t="s">
        <v>74</v>
      </c>
      <c s="30"/>
      <c s="30"/>
      <c s="30"/>
      <c s="31"/>
      <c s="34">
        <f t="shared" si="438"/>
        <v>0</v>
      </c>
      <c s="30"/>
      <c s="30"/>
      <c s="30"/>
      <c s="31"/>
      <c s="34">
        <f t="shared" si="439"/>
        <v>0</v>
      </c>
      <c s="30"/>
      <c s="30"/>
      <c s="30"/>
      <c s="31"/>
      <c s="34">
        <f t="shared" si="440"/>
        <v>0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45">
        <f t="shared" si="446"/>
        <v>0</v>
      </c>
    </row>
    <row r="780" spans="1:48" ht="15.75">
      <c r="A780" s="27">
        <f t="shared" si="435"/>
        <v>31</v>
      </c>
      <c s="46"/>
      <c s="47"/>
      <c s="48"/>
      <c s="49"/>
      <c s="49"/>
      <c s="49"/>
      <c s="50">
        <f t="shared" si="447" ref="H780">SUM(H757:H779)</f>
        <v>0</v>
      </c>
      <c s="49"/>
      <c s="49"/>
      <c s="49"/>
      <c s="49"/>
      <c s="50">
        <f t="shared" si="417"/>
        <v>0</v>
      </c>
      <c s="49"/>
      <c s="49"/>
      <c s="49"/>
      <c s="49"/>
      <c s="50">
        <f t="shared" si="418"/>
        <v>0</v>
      </c>
      <c s="49"/>
      <c s="49"/>
      <c s="49"/>
      <c s="49"/>
      <c s="50">
        <f t="shared" si="419"/>
        <v>0</v>
      </c>
      <c s="49"/>
      <c s="49"/>
      <c s="49"/>
      <c s="49"/>
      <c s="50">
        <f t="shared" si="420"/>
        <v>0</v>
      </c>
      <c s="49"/>
      <c s="49"/>
      <c s="49"/>
      <c s="49"/>
      <c s="50">
        <f t="shared" si="421"/>
        <v>0</v>
      </c>
      <c s="49"/>
      <c s="49"/>
      <c s="49"/>
      <c s="49"/>
      <c s="50">
        <f t="shared" si="422"/>
        <v>0</v>
      </c>
      <c s="49"/>
      <c s="49"/>
      <c s="49"/>
      <c s="49"/>
      <c s="50">
        <f t="shared" si="423"/>
        <v>0</v>
      </c>
      <c s="49"/>
      <c s="49"/>
      <c s="49"/>
      <c s="49"/>
      <c s="50">
        <f t="shared" si="424"/>
        <v>0</v>
      </c>
    </row>
    <row r="781" spans="1:48" ht="15.75">
      <c r="A781" s="27">
        <f t="shared" si="435"/>
        <v>32</v>
      </c>
      <c s="2" t="str">
        <f t="shared" si="448" ref="B781">"Буква (или иное название) класса "&amp;A781&amp;":"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82" spans="1:48" ht="15.75">
      <c r="A782" s="27">
        <f t="shared" si="435"/>
        <v>32</v>
      </c>
      <c s="17" t="s">
        <v>0</v>
      </c>
      <c s="40" t="s">
        <v>74</v>
      </c>
      <c s="28"/>
      <c s="28"/>
      <c s="28"/>
      <c s="29"/>
      <c s="33">
        <f t="shared" si="449" ref="H782:H804">COUNTA(D782:G782)</f>
        <v>0</v>
      </c>
      <c s="28"/>
      <c s="28"/>
      <c s="28"/>
      <c s="29"/>
      <c s="33">
        <f t="shared" si="450" ref="M782:M804">COUNTA(I782:L782)</f>
        <v>0</v>
      </c>
      <c s="28"/>
      <c s="28"/>
      <c s="28"/>
      <c s="29"/>
      <c s="33">
        <f t="shared" si="451" ref="R782:R804">COUNTA(N782:Q782)</f>
        <v>0</v>
      </c>
      <c s="28"/>
      <c s="28"/>
      <c s="28"/>
      <c s="29"/>
      <c s="33">
        <f t="shared" si="452" ref="W782:W804">COUNTA(S782:V782)</f>
        <v>0</v>
      </c>
      <c s="28"/>
      <c s="28"/>
      <c s="28"/>
      <c s="29"/>
      <c s="33">
        <f t="shared" si="453" ref="AB782:AB804">COUNTA(X782:AA782)</f>
        <v>0</v>
      </c>
      <c s="28"/>
      <c s="28"/>
      <c s="28"/>
      <c s="29"/>
      <c s="33">
        <f t="shared" si="454" ref="AG782:AG804">COUNTA(AC782:AF782)</f>
        <v>0</v>
      </c>
      <c s="28"/>
      <c s="28"/>
      <c s="28"/>
      <c s="29"/>
      <c s="33">
        <f t="shared" si="455" ref="AL782:AL804">COUNTA(AH782:AK782)</f>
        <v>0</v>
      </c>
      <c s="28"/>
      <c s="28"/>
      <c s="28"/>
      <c s="29"/>
      <c s="33">
        <f t="shared" si="456" ref="AQ782:AQ804">COUNTA(AM782:AP782)</f>
        <v>0</v>
      </c>
      <c s="28"/>
      <c s="28"/>
      <c s="28"/>
      <c s="29"/>
      <c s="44">
        <f t="shared" si="457" ref="AV782:AV804">COUNTA(AR782:AU782)</f>
        <v>0</v>
      </c>
    </row>
    <row r="783" spans="1:48" ht="15.75">
      <c r="A783" s="27">
        <f t="shared" si="435"/>
        <v>32</v>
      </c>
      <c s="17" t="s">
        <v>45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84" spans="1:48" ht="15.75">
      <c r="A784" s="27">
        <f t="shared" si="435"/>
        <v>32</v>
      </c>
      <c s="17" t="s">
        <v>66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85" spans="1:48" ht="15.75">
      <c r="A785" s="27">
        <f t="shared" si="435"/>
        <v>32</v>
      </c>
      <c s="17" t="s">
        <v>46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86" spans="1:48" ht="15.75">
      <c r="A786" s="27">
        <f t="shared" si="435"/>
        <v>32</v>
      </c>
      <c s="17" t="s">
        <v>4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87" spans="1:48" ht="15.75">
      <c r="A787" s="27">
        <f t="shared" si="435"/>
        <v>32</v>
      </c>
      <c s="17" t="s">
        <v>47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88" spans="1:48" ht="15.75">
      <c r="A788" s="27">
        <f t="shared" si="435"/>
        <v>32</v>
      </c>
      <c s="17" t="s">
        <v>49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89" spans="1:48" ht="15.75">
      <c r="A789" s="27">
        <f t="shared" si="435"/>
        <v>32</v>
      </c>
      <c s="17" t="s">
        <v>51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0" spans="1:48" ht="15.75">
      <c r="A790" s="27">
        <f t="shared" si="435"/>
        <v>32</v>
      </c>
      <c s="17" t="s">
        <v>67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1" spans="1:48" ht="15.75">
      <c r="A791" s="27">
        <f t="shared" si="435"/>
        <v>32</v>
      </c>
      <c s="17" t="s">
        <v>68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2" spans="1:48" ht="15.75">
      <c r="A792" s="27">
        <f t="shared" si="435"/>
        <v>32</v>
      </c>
      <c s="17" t="s">
        <v>50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3" spans="1:48" ht="15.75">
      <c r="A793" s="27">
        <f t="shared" si="435"/>
        <v>32</v>
      </c>
      <c s="17" t="s">
        <v>69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4" spans="1:48" ht="15.75">
      <c r="A794" s="27">
        <f t="shared" si="435"/>
        <v>32</v>
      </c>
      <c s="17" t="s">
        <v>5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5" spans="1:48" ht="15.75">
      <c r="A795" s="27">
        <f t="shared" si="435"/>
        <v>32</v>
      </c>
      <c s="17" t="s">
        <v>48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6" spans="1:48" ht="15.75">
      <c r="A796" s="27">
        <f t="shared" si="435"/>
        <v>32</v>
      </c>
      <c s="17" t="s">
        <v>52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7" spans="1:48" ht="15.75">
      <c r="A797" s="27">
        <f t="shared" si="435"/>
        <v>32</v>
      </c>
      <c s="17" t="s">
        <v>53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8" spans="1:48" ht="15.75">
      <c r="A798" s="27">
        <f t="shared" si="435"/>
        <v>32</v>
      </c>
      <c s="17" t="s">
        <v>54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799" spans="1:48" ht="15.75">
      <c r="A799" s="27">
        <f t="shared" si="435"/>
        <v>32</v>
      </c>
      <c s="17" t="s">
        <v>70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800" spans="1:48" ht="15.75">
      <c r="A800" s="27">
        <f t="shared" si="458" ref="A800:A863">A775+1</f>
        <v>32</v>
      </c>
      <c s="17" t="s">
        <v>71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801" spans="1:48" ht="15.75">
      <c r="A801" s="27">
        <f t="shared" si="458"/>
        <v>32</v>
      </c>
      <c s="17" t="s">
        <v>10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802" spans="1:48" ht="15.75">
      <c r="A802" s="27">
        <f t="shared" si="458"/>
        <v>32</v>
      </c>
      <c s="17" t="s">
        <v>72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803" spans="1:48" ht="15.75">
      <c r="A803" s="27">
        <f t="shared" si="458"/>
        <v>32</v>
      </c>
      <c s="17" t="s">
        <v>55</v>
      </c>
      <c s="40" t="s">
        <v>74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44">
        <f t="shared" si="457"/>
        <v>0</v>
      </c>
    </row>
    <row r="804" spans="1:48" ht="15.75">
      <c r="A804" s="27">
        <f t="shared" si="458"/>
        <v>32</v>
      </c>
      <c s="41" t="s">
        <v>34</v>
      </c>
      <c s="40" t="s">
        <v>74</v>
      </c>
      <c s="30"/>
      <c s="30"/>
      <c s="30"/>
      <c s="31"/>
      <c s="34">
        <f t="shared" si="449"/>
        <v>0</v>
      </c>
      <c s="30"/>
      <c s="30"/>
      <c s="30"/>
      <c s="31"/>
      <c s="34">
        <f t="shared" si="450"/>
        <v>0</v>
      </c>
      <c s="30"/>
      <c s="30"/>
      <c s="30"/>
      <c s="31"/>
      <c s="34">
        <f t="shared" si="451"/>
        <v>0</v>
      </c>
      <c s="30"/>
      <c s="30"/>
      <c s="30"/>
      <c s="31"/>
      <c s="34">
        <f t="shared" si="452"/>
        <v>0</v>
      </c>
      <c s="30"/>
      <c s="30"/>
      <c s="30"/>
      <c s="31"/>
      <c s="34">
        <f t="shared" si="453"/>
        <v>0</v>
      </c>
      <c s="30"/>
      <c s="30"/>
      <c s="30"/>
      <c s="31"/>
      <c s="34">
        <f t="shared" si="454"/>
        <v>0</v>
      </c>
      <c s="30"/>
      <c s="30"/>
      <c s="30"/>
      <c s="31"/>
      <c s="34">
        <f t="shared" si="455"/>
        <v>0</v>
      </c>
      <c s="30"/>
      <c s="30"/>
      <c s="30"/>
      <c s="31"/>
      <c s="34">
        <f t="shared" si="456"/>
        <v>0</v>
      </c>
      <c s="30"/>
      <c s="30"/>
      <c s="30"/>
      <c s="31"/>
      <c s="45">
        <f t="shared" si="457"/>
        <v>0</v>
      </c>
    </row>
    <row r="805" spans="1:48" ht="15.75">
      <c r="A805" s="27">
        <f t="shared" si="458"/>
        <v>32</v>
      </c>
      <c s="46"/>
      <c s="47"/>
      <c s="48"/>
      <c s="49"/>
      <c s="49"/>
      <c s="49"/>
      <c s="50">
        <f t="shared" si="459" ref="H805">SUM(H782:H804)</f>
        <v>0</v>
      </c>
      <c s="49"/>
      <c s="49"/>
      <c s="49"/>
      <c s="49"/>
      <c s="50">
        <f t="shared" si="460" ref="M805:M855">SUM(M782:M804)</f>
        <v>0</v>
      </c>
      <c s="49"/>
      <c s="49"/>
      <c s="49"/>
      <c s="49"/>
      <c s="50">
        <f t="shared" si="461" ref="R805:R855">SUM(R782:R804)</f>
        <v>0</v>
      </c>
      <c s="49"/>
      <c s="49"/>
      <c s="49"/>
      <c s="49"/>
      <c s="50">
        <f t="shared" si="462" ref="W805:W855">SUM(W782:W804)</f>
        <v>0</v>
      </c>
      <c s="49"/>
      <c s="49"/>
      <c s="49"/>
      <c s="49"/>
      <c s="50">
        <f t="shared" si="463" ref="AB805:AB855">SUM(AB782:AB804)</f>
        <v>0</v>
      </c>
      <c s="49"/>
      <c s="49"/>
      <c s="49"/>
      <c s="49"/>
      <c s="50">
        <f t="shared" si="464" ref="AG805:AG855">SUM(AG782:AG804)</f>
        <v>0</v>
      </c>
      <c s="49"/>
      <c s="49"/>
      <c s="49"/>
      <c s="49"/>
      <c s="50">
        <f t="shared" si="465" ref="AL805:AL855">SUM(AL782:AL804)</f>
        <v>0</v>
      </c>
      <c s="49"/>
      <c s="49"/>
      <c s="49"/>
      <c s="49"/>
      <c s="50">
        <f t="shared" si="466" ref="AQ805:AQ855">SUM(AQ782:AQ804)</f>
        <v>0</v>
      </c>
      <c s="49"/>
      <c s="49"/>
      <c s="49"/>
      <c s="49"/>
      <c s="50">
        <f t="shared" si="467" ref="AV805:AV855">SUM(AV782:AV804)</f>
        <v>0</v>
      </c>
    </row>
    <row r="806" spans="1:48" ht="15.75">
      <c r="A806" s="27">
        <f t="shared" si="458"/>
        <v>33</v>
      </c>
      <c s="2" t="str">
        <f t="shared" si="468" ref="B806">"Буква (или иное название) класса "&amp;A806&amp;":"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07" spans="1:48" ht="15.75">
      <c r="A807" s="27">
        <f t="shared" si="458"/>
        <v>33</v>
      </c>
      <c s="17" t="s">
        <v>0</v>
      </c>
      <c s="40" t="s">
        <v>74</v>
      </c>
      <c s="28"/>
      <c s="28"/>
      <c s="28"/>
      <c s="29"/>
      <c s="33">
        <f t="shared" si="469" ref="H807:H829">COUNTA(D807:G807)</f>
        <v>0</v>
      </c>
      <c s="28"/>
      <c s="28"/>
      <c s="28"/>
      <c s="29"/>
      <c s="33">
        <f t="shared" si="470" ref="M807:M829">COUNTA(I807:L807)</f>
        <v>0</v>
      </c>
      <c s="28"/>
      <c s="28"/>
      <c s="28"/>
      <c s="29"/>
      <c s="33">
        <f t="shared" si="471" ref="R807:R829">COUNTA(N807:Q807)</f>
        <v>0</v>
      </c>
      <c s="28"/>
      <c s="28"/>
      <c s="28"/>
      <c s="29"/>
      <c s="33">
        <f t="shared" si="472" ref="W807:W829">COUNTA(S807:V807)</f>
        <v>0</v>
      </c>
      <c s="28"/>
      <c s="28"/>
      <c s="28"/>
      <c s="29"/>
      <c s="33">
        <f t="shared" si="473" ref="AB807:AB829">COUNTA(X807:AA807)</f>
        <v>0</v>
      </c>
      <c s="28"/>
      <c s="28"/>
      <c s="28"/>
      <c s="29"/>
      <c s="33">
        <f t="shared" si="474" ref="AG807:AG829">COUNTA(AC807:AF807)</f>
        <v>0</v>
      </c>
      <c s="28"/>
      <c s="28"/>
      <c s="28"/>
      <c s="29"/>
      <c s="33">
        <f t="shared" si="475" ref="AL807:AL829">COUNTA(AH807:AK807)</f>
        <v>0</v>
      </c>
      <c s="28"/>
      <c s="28"/>
      <c s="28"/>
      <c s="29"/>
      <c s="33">
        <f t="shared" si="476" ref="AQ807:AQ829">COUNTA(AM807:AP807)</f>
        <v>0</v>
      </c>
      <c s="28"/>
      <c s="28"/>
      <c s="28"/>
      <c s="29"/>
      <c s="44">
        <f t="shared" si="477" ref="AV807:AV829">COUNTA(AR807:AU807)</f>
        <v>0</v>
      </c>
    </row>
    <row r="808" spans="1:48" ht="15.75">
      <c r="A808" s="27">
        <f t="shared" si="458"/>
        <v>33</v>
      </c>
      <c s="17" t="s">
        <v>45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09" spans="1:48" ht="15.75">
      <c r="A809" s="27">
        <f t="shared" si="458"/>
        <v>33</v>
      </c>
      <c s="17" t="s">
        <v>66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0" spans="1:48" ht="15.75">
      <c r="A810" s="27">
        <f t="shared" si="458"/>
        <v>33</v>
      </c>
      <c s="17" t="s">
        <v>46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1" spans="1:48" ht="15.75">
      <c r="A811" s="27">
        <f t="shared" si="458"/>
        <v>33</v>
      </c>
      <c s="17" t="s">
        <v>4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2" spans="1:48" ht="15.75">
      <c r="A812" s="27">
        <f t="shared" si="458"/>
        <v>33</v>
      </c>
      <c s="17" t="s">
        <v>47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3" spans="1:48" ht="15.75">
      <c r="A813" s="27">
        <f t="shared" si="458"/>
        <v>33</v>
      </c>
      <c s="17" t="s">
        <v>49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4" spans="1:48" ht="15.75">
      <c r="A814" s="27">
        <f t="shared" si="458"/>
        <v>33</v>
      </c>
      <c s="17" t="s">
        <v>51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5" spans="1:48" ht="15.75">
      <c r="A815" s="27">
        <f t="shared" si="458"/>
        <v>33</v>
      </c>
      <c s="17" t="s">
        <v>67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6" spans="1:48" ht="15.75">
      <c r="A816" s="27">
        <f t="shared" si="458"/>
        <v>33</v>
      </c>
      <c s="17" t="s">
        <v>68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7" spans="1:48" ht="15.75">
      <c r="A817" s="27">
        <f t="shared" si="458"/>
        <v>33</v>
      </c>
      <c s="17" t="s">
        <v>50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8" spans="1:48" ht="15.75">
      <c r="A818" s="27">
        <f t="shared" si="458"/>
        <v>33</v>
      </c>
      <c s="17" t="s">
        <v>69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19" spans="1:48" ht="15.75">
      <c r="A819" s="27">
        <f t="shared" si="458"/>
        <v>33</v>
      </c>
      <c s="17" t="s">
        <v>5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0" spans="1:48" ht="15.75">
      <c r="A820" s="27">
        <f t="shared" si="458"/>
        <v>33</v>
      </c>
      <c s="17" t="s">
        <v>48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1" spans="1:48" ht="15.75">
      <c r="A821" s="27">
        <f t="shared" si="458"/>
        <v>33</v>
      </c>
      <c s="17" t="s">
        <v>52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2" spans="1:48" ht="15.75">
      <c r="A822" s="27">
        <f t="shared" si="458"/>
        <v>33</v>
      </c>
      <c s="17" t="s">
        <v>53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3" spans="1:48" ht="15.75">
      <c r="A823" s="27">
        <f t="shared" si="458"/>
        <v>33</v>
      </c>
      <c s="17" t="s">
        <v>54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4" spans="1:48" ht="15.75">
      <c r="A824" s="27">
        <f t="shared" si="458"/>
        <v>33</v>
      </c>
      <c s="17" t="s">
        <v>70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5" spans="1:48" ht="15.75">
      <c r="A825" s="27">
        <f t="shared" si="458"/>
        <v>33</v>
      </c>
      <c s="17" t="s">
        <v>71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6" spans="1:48" ht="15.75">
      <c r="A826" s="27">
        <f t="shared" si="458"/>
        <v>33</v>
      </c>
      <c s="17" t="s">
        <v>10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7" spans="1:48" ht="15.75">
      <c r="A827" s="27">
        <f t="shared" si="458"/>
        <v>33</v>
      </c>
      <c s="17" t="s">
        <v>72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8" spans="1:48" ht="15.75">
      <c r="A828" s="27">
        <f t="shared" si="458"/>
        <v>33</v>
      </c>
      <c s="17" t="s">
        <v>55</v>
      </c>
      <c s="40" t="s">
        <v>74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44">
        <f t="shared" si="477"/>
        <v>0</v>
      </c>
    </row>
    <row r="829" spans="1:48" ht="15.75">
      <c r="A829" s="27">
        <f t="shared" si="458"/>
        <v>33</v>
      </c>
      <c s="41" t="s">
        <v>34</v>
      </c>
      <c s="40" t="s">
        <v>74</v>
      </c>
      <c s="30"/>
      <c s="30"/>
      <c s="30"/>
      <c s="31"/>
      <c s="34">
        <f t="shared" si="469"/>
        <v>0</v>
      </c>
      <c s="30"/>
      <c s="30"/>
      <c s="30"/>
      <c s="31"/>
      <c s="34">
        <f t="shared" si="470"/>
        <v>0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45">
        <f t="shared" si="477"/>
        <v>0</v>
      </c>
    </row>
    <row r="830" spans="1:48" ht="15.75">
      <c r="A830" s="27">
        <f t="shared" si="458"/>
        <v>33</v>
      </c>
      <c s="46"/>
      <c s="47"/>
      <c s="48"/>
      <c s="49"/>
      <c s="49"/>
      <c s="49"/>
      <c s="50">
        <f t="shared" si="478" ref="H830">SUM(H807:H829)</f>
        <v>0</v>
      </c>
      <c s="49"/>
      <c s="49"/>
      <c s="49"/>
      <c s="49"/>
      <c s="50">
        <f t="shared" si="460"/>
        <v>0</v>
      </c>
      <c s="49"/>
      <c s="49"/>
      <c s="49"/>
      <c s="49"/>
      <c s="50">
        <f t="shared" si="461"/>
        <v>0</v>
      </c>
      <c s="49"/>
      <c s="49"/>
      <c s="49"/>
      <c s="49"/>
      <c s="50">
        <f t="shared" si="462"/>
        <v>0</v>
      </c>
      <c s="49"/>
      <c s="49"/>
      <c s="49"/>
      <c s="49"/>
      <c s="50">
        <f t="shared" si="463"/>
        <v>0</v>
      </c>
      <c s="49"/>
      <c s="49"/>
      <c s="49"/>
      <c s="49"/>
      <c s="50">
        <f t="shared" si="464"/>
        <v>0</v>
      </c>
      <c s="49"/>
      <c s="49"/>
      <c s="49"/>
      <c s="49"/>
      <c s="50">
        <f t="shared" si="465"/>
        <v>0</v>
      </c>
      <c s="49"/>
      <c s="49"/>
      <c s="49"/>
      <c s="49"/>
      <c s="50">
        <f t="shared" si="466"/>
        <v>0</v>
      </c>
      <c s="49"/>
      <c s="49"/>
      <c s="49"/>
      <c s="49"/>
      <c s="50">
        <f t="shared" si="467"/>
        <v>0</v>
      </c>
    </row>
    <row r="831" spans="1:48" ht="15.75">
      <c r="A831" s="27">
        <f t="shared" si="458"/>
        <v>34</v>
      </c>
      <c s="2" t="str">
        <f t="shared" si="479" ref="B831">"Буква (или иное название) класса "&amp;A831&amp;":"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32" spans="1:48" ht="15.75">
      <c r="A832" s="27">
        <f t="shared" si="458"/>
        <v>34</v>
      </c>
      <c s="17" t="s">
        <v>0</v>
      </c>
      <c s="40" t="s">
        <v>74</v>
      </c>
      <c s="28"/>
      <c s="28"/>
      <c s="28"/>
      <c s="29"/>
      <c s="33">
        <f t="shared" si="480" ref="H832:H854">COUNTA(D832:G832)</f>
        <v>0</v>
      </c>
      <c s="28"/>
      <c s="28"/>
      <c s="28"/>
      <c s="29"/>
      <c s="33">
        <f t="shared" si="481" ref="M832:M854">COUNTA(I832:L832)</f>
        <v>0</v>
      </c>
      <c s="28"/>
      <c s="28"/>
      <c s="28"/>
      <c s="29"/>
      <c s="33">
        <f t="shared" si="482" ref="R832:R854">COUNTA(N832:Q832)</f>
        <v>0</v>
      </c>
      <c s="28"/>
      <c s="28"/>
      <c s="28"/>
      <c s="29"/>
      <c s="33">
        <f t="shared" si="483" ref="W832:W854">COUNTA(S832:V832)</f>
        <v>0</v>
      </c>
      <c s="28"/>
      <c s="28"/>
      <c s="28"/>
      <c s="29"/>
      <c s="33">
        <f t="shared" si="484" ref="AB832:AB854">COUNTA(X832:AA832)</f>
        <v>0</v>
      </c>
      <c s="28"/>
      <c s="28"/>
      <c s="28"/>
      <c s="29"/>
      <c s="33">
        <f t="shared" si="485" ref="AG832:AG854">COUNTA(AC832:AF832)</f>
        <v>0</v>
      </c>
      <c s="28"/>
      <c s="28"/>
      <c s="28"/>
      <c s="29"/>
      <c s="33">
        <f t="shared" si="486" ref="AL832:AL854">COUNTA(AH832:AK832)</f>
        <v>0</v>
      </c>
      <c s="28"/>
      <c s="28"/>
      <c s="28"/>
      <c s="29"/>
      <c s="33">
        <f t="shared" si="487" ref="AQ832:AQ854">COUNTA(AM832:AP832)</f>
        <v>0</v>
      </c>
      <c s="28"/>
      <c s="28"/>
      <c s="28"/>
      <c s="29"/>
      <c s="44">
        <f t="shared" si="488" ref="AV832:AV854">COUNTA(AR832:AU832)</f>
        <v>0</v>
      </c>
    </row>
    <row r="833" spans="1:48" ht="15.75">
      <c r="A833" s="27">
        <f t="shared" si="458"/>
        <v>34</v>
      </c>
      <c s="17" t="s">
        <v>45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34" spans="1:48" ht="15.75">
      <c r="A834" s="27">
        <f t="shared" si="458"/>
        <v>34</v>
      </c>
      <c s="17" t="s">
        <v>66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35" spans="1:48" ht="15.75">
      <c r="A835" s="27">
        <f t="shared" si="458"/>
        <v>34</v>
      </c>
      <c s="17" t="s">
        <v>46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36" spans="1:48" ht="15.75">
      <c r="A836" s="27">
        <f t="shared" si="458"/>
        <v>34</v>
      </c>
      <c s="17" t="s">
        <v>4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37" spans="1:48" ht="15.75">
      <c r="A837" s="27">
        <f t="shared" si="458"/>
        <v>34</v>
      </c>
      <c s="17" t="s">
        <v>47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38" spans="1:48" ht="15.75">
      <c r="A838" s="27">
        <f t="shared" si="458"/>
        <v>34</v>
      </c>
      <c s="17" t="s">
        <v>49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39" spans="1:48" ht="15.75">
      <c r="A839" s="27">
        <f t="shared" si="458"/>
        <v>34</v>
      </c>
      <c s="17" t="s">
        <v>51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0" spans="1:48" ht="15.75">
      <c r="A840" s="27">
        <f t="shared" si="458"/>
        <v>34</v>
      </c>
      <c s="17" t="s">
        <v>67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1" spans="1:48" ht="15.75">
      <c r="A841" s="27">
        <f t="shared" si="458"/>
        <v>34</v>
      </c>
      <c s="17" t="s">
        <v>68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2" spans="1:48" ht="15.75">
      <c r="A842" s="27">
        <f t="shared" si="458"/>
        <v>34</v>
      </c>
      <c s="17" t="s">
        <v>50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3" spans="1:48" ht="15.75">
      <c r="A843" s="27">
        <f t="shared" si="458"/>
        <v>34</v>
      </c>
      <c s="17" t="s">
        <v>69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4" spans="1:48" ht="15.75">
      <c r="A844" s="27">
        <f t="shared" si="458"/>
        <v>34</v>
      </c>
      <c s="17" t="s">
        <v>5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5" spans="1:48" ht="15.75">
      <c r="A845" s="27">
        <f t="shared" si="458"/>
        <v>34</v>
      </c>
      <c s="17" t="s">
        <v>48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6" spans="1:48" ht="15.75">
      <c r="A846" s="27">
        <f t="shared" si="458"/>
        <v>34</v>
      </c>
      <c s="17" t="s">
        <v>52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7" spans="1:48" ht="15.75">
      <c r="A847" s="27">
        <f t="shared" si="458"/>
        <v>34</v>
      </c>
      <c s="17" t="s">
        <v>53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8" spans="1:48" ht="15.75">
      <c r="A848" s="27">
        <f t="shared" si="458"/>
        <v>34</v>
      </c>
      <c s="17" t="s">
        <v>54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49" spans="1:48" ht="15.75">
      <c r="A849" s="27">
        <f t="shared" si="458"/>
        <v>34</v>
      </c>
      <c s="17" t="s">
        <v>70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50" spans="1:48" ht="15.75">
      <c r="A850" s="27">
        <f t="shared" si="458"/>
        <v>34</v>
      </c>
      <c s="17" t="s">
        <v>71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51" spans="1:48" ht="15.75">
      <c r="A851" s="27">
        <f t="shared" si="458"/>
        <v>34</v>
      </c>
      <c s="17" t="s">
        <v>10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52" spans="1:48" ht="15.75">
      <c r="A852" s="27">
        <f t="shared" si="458"/>
        <v>34</v>
      </c>
      <c s="17" t="s">
        <v>72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53" spans="1:48" ht="15.75">
      <c r="A853" s="27">
        <f t="shared" si="458"/>
        <v>34</v>
      </c>
      <c s="17" t="s">
        <v>55</v>
      </c>
      <c s="40" t="s">
        <v>74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44">
        <f t="shared" si="488"/>
        <v>0</v>
      </c>
    </row>
    <row r="854" spans="1:48" ht="15.75">
      <c r="A854" s="27">
        <f t="shared" si="458"/>
        <v>34</v>
      </c>
      <c s="41" t="s">
        <v>34</v>
      </c>
      <c s="40" t="s">
        <v>74</v>
      </c>
      <c s="30"/>
      <c s="30"/>
      <c s="30"/>
      <c s="31"/>
      <c s="34">
        <f t="shared" si="480"/>
        <v>0</v>
      </c>
      <c s="30"/>
      <c s="30"/>
      <c s="30"/>
      <c s="31"/>
      <c s="34">
        <f t="shared" si="481"/>
        <v>0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45">
        <f t="shared" si="488"/>
        <v>0</v>
      </c>
    </row>
    <row r="855" spans="1:48" ht="15.75">
      <c r="A855" s="27">
        <f t="shared" si="458"/>
        <v>34</v>
      </c>
      <c s="46"/>
      <c s="47"/>
      <c s="48"/>
      <c s="49"/>
      <c s="49"/>
      <c s="49"/>
      <c s="50">
        <f t="shared" si="489" ref="H855">SUM(H832:H854)</f>
        <v>0</v>
      </c>
      <c s="49"/>
      <c s="49"/>
      <c s="49"/>
      <c s="49"/>
      <c s="50">
        <f t="shared" si="460"/>
        <v>0</v>
      </c>
      <c s="49"/>
      <c s="49"/>
      <c s="49"/>
      <c s="49"/>
      <c s="50">
        <f t="shared" si="461"/>
        <v>0</v>
      </c>
      <c s="49"/>
      <c s="49"/>
      <c s="49"/>
      <c s="49"/>
      <c s="50">
        <f t="shared" si="462"/>
        <v>0</v>
      </c>
      <c s="49"/>
      <c s="49"/>
      <c s="49"/>
      <c s="49"/>
      <c s="50">
        <f t="shared" si="463"/>
        <v>0</v>
      </c>
      <c s="49"/>
      <c s="49"/>
      <c s="49"/>
      <c s="49"/>
      <c s="50">
        <f t="shared" si="464"/>
        <v>0</v>
      </c>
      <c s="49"/>
      <c s="49"/>
      <c s="49"/>
      <c s="49"/>
      <c s="50">
        <f t="shared" si="465"/>
        <v>0</v>
      </c>
      <c s="49"/>
      <c s="49"/>
      <c s="49"/>
      <c s="49"/>
      <c s="50">
        <f t="shared" si="466"/>
        <v>0</v>
      </c>
      <c s="49"/>
      <c s="49"/>
      <c s="49"/>
      <c s="49"/>
      <c s="50">
        <f t="shared" si="467"/>
        <v>0</v>
      </c>
    </row>
    <row r="856" spans="1:48" ht="15.75">
      <c r="A856" s="27">
        <f t="shared" si="458"/>
        <v>35</v>
      </c>
      <c s="2" t="str">
        <f t="shared" si="490" ref="B856">"Буква (или иное название) класса "&amp;A856&amp;":"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57" spans="1:48" ht="15.75">
      <c r="A857" s="27">
        <f t="shared" si="458"/>
        <v>35</v>
      </c>
      <c s="17" t="s">
        <v>0</v>
      </c>
      <c s="40" t="s">
        <v>74</v>
      </c>
      <c s="28"/>
      <c s="28"/>
      <c s="28"/>
      <c s="29"/>
      <c s="33">
        <f t="shared" si="491" ref="H857:H879">COUNTA(D857:G857)</f>
        <v>0</v>
      </c>
      <c s="28"/>
      <c s="28"/>
      <c s="28"/>
      <c s="29"/>
      <c s="33">
        <f t="shared" si="492" ref="M857:M879">COUNTA(I857:L857)</f>
        <v>0</v>
      </c>
      <c s="28"/>
      <c s="28"/>
      <c s="28"/>
      <c s="29"/>
      <c s="33">
        <f t="shared" si="493" ref="R857:R879">COUNTA(N857:Q857)</f>
        <v>0</v>
      </c>
      <c s="28"/>
      <c s="28"/>
      <c s="28"/>
      <c s="29"/>
      <c s="33">
        <f t="shared" si="494" ref="W857:W879">COUNTA(S857:V857)</f>
        <v>0</v>
      </c>
      <c s="28"/>
      <c s="28"/>
      <c s="28"/>
      <c s="29"/>
      <c s="33">
        <f t="shared" si="495" ref="AB857:AB879">COUNTA(X857:AA857)</f>
        <v>0</v>
      </c>
      <c s="28"/>
      <c s="28"/>
      <c s="28"/>
      <c s="29"/>
      <c s="33">
        <f t="shared" si="496" ref="AG857:AG879">COUNTA(AC857:AF857)</f>
        <v>0</v>
      </c>
      <c s="28"/>
      <c s="28"/>
      <c s="28"/>
      <c s="29"/>
      <c s="33">
        <f t="shared" si="497" ref="AL857:AL879">COUNTA(AH857:AK857)</f>
        <v>0</v>
      </c>
      <c s="28"/>
      <c s="28"/>
      <c s="28"/>
      <c s="29"/>
      <c s="33">
        <f t="shared" si="498" ref="AQ857:AQ879">COUNTA(AM857:AP857)</f>
        <v>0</v>
      </c>
      <c s="28"/>
      <c s="28"/>
      <c s="28"/>
      <c s="29"/>
      <c s="44">
        <f t="shared" si="499" ref="AV857:AV879">COUNTA(AR857:AU857)</f>
        <v>0</v>
      </c>
    </row>
    <row r="858" spans="1:48" ht="15.75">
      <c r="A858" s="27">
        <f t="shared" si="458"/>
        <v>35</v>
      </c>
      <c s="17" t="s">
        <v>45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59" spans="1:48" ht="15.75">
      <c r="A859" s="27">
        <f t="shared" si="458"/>
        <v>35</v>
      </c>
      <c s="17" t="s">
        <v>66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0" spans="1:48" ht="15.75">
      <c r="A860" s="27">
        <f t="shared" si="458"/>
        <v>35</v>
      </c>
      <c s="17" t="s">
        <v>46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1" spans="1:48" ht="15.75">
      <c r="A861" s="27">
        <f t="shared" si="458"/>
        <v>35</v>
      </c>
      <c s="17" t="s">
        <v>4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2" spans="1:48" ht="15.75">
      <c r="A862" s="27">
        <f t="shared" si="458"/>
        <v>35</v>
      </c>
      <c s="17" t="s">
        <v>47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3" spans="1:48" ht="15.75">
      <c r="A863" s="27">
        <f t="shared" si="458"/>
        <v>35</v>
      </c>
      <c s="17" t="s">
        <v>49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4" spans="1:48" ht="15.75">
      <c r="A864" s="27">
        <f t="shared" si="500" ref="A864:A927">A839+1</f>
        <v>35</v>
      </c>
      <c s="17" t="s">
        <v>51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5" spans="1:48" ht="15.75">
      <c r="A865" s="27">
        <f t="shared" si="500"/>
        <v>35</v>
      </c>
      <c s="17" t="s">
        <v>67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6" spans="1:48" ht="15.75">
      <c r="A866" s="27">
        <f t="shared" si="500"/>
        <v>35</v>
      </c>
      <c s="17" t="s">
        <v>68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7" spans="1:48" ht="15.75">
      <c r="A867" s="27">
        <f t="shared" si="500"/>
        <v>35</v>
      </c>
      <c s="17" t="s">
        <v>50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8" spans="1:48" ht="15.75">
      <c r="A868" s="27">
        <f t="shared" si="500"/>
        <v>35</v>
      </c>
      <c s="17" t="s">
        <v>69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69" spans="1:48" ht="15.75">
      <c r="A869" s="27">
        <f t="shared" si="500"/>
        <v>35</v>
      </c>
      <c s="17" t="s">
        <v>5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0" spans="1:48" ht="15.75">
      <c r="A870" s="27">
        <f t="shared" si="500"/>
        <v>35</v>
      </c>
      <c s="17" t="s">
        <v>48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1" spans="1:48" ht="15.75">
      <c r="A871" s="27">
        <f t="shared" si="500"/>
        <v>35</v>
      </c>
      <c s="17" t="s">
        <v>52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2" spans="1:48" ht="15.75">
      <c r="A872" s="27">
        <f t="shared" si="500"/>
        <v>35</v>
      </c>
      <c s="17" t="s">
        <v>53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3" spans="1:48" ht="15.75">
      <c r="A873" s="27">
        <f t="shared" si="500"/>
        <v>35</v>
      </c>
      <c s="17" t="s">
        <v>54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4" spans="1:48" ht="15.75">
      <c r="A874" s="27">
        <f t="shared" si="500"/>
        <v>35</v>
      </c>
      <c s="17" t="s">
        <v>70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5" spans="1:48" ht="15.75">
      <c r="A875" s="27">
        <f t="shared" si="500"/>
        <v>35</v>
      </c>
      <c s="17" t="s">
        <v>71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6" spans="1:48" ht="15.75">
      <c r="A876" s="27">
        <f t="shared" si="500"/>
        <v>35</v>
      </c>
      <c s="17" t="s">
        <v>10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7" spans="1:48" ht="15.75">
      <c r="A877" s="27">
        <f t="shared" si="500"/>
        <v>35</v>
      </c>
      <c s="17" t="s">
        <v>72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8" spans="1:48" ht="15.75">
      <c r="A878" s="27">
        <f t="shared" si="500"/>
        <v>35</v>
      </c>
      <c s="17" t="s">
        <v>55</v>
      </c>
      <c s="40" t="s">
        <v>74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33">
        <f t="shared" si="498"/>
        <v>0</v>
      </c>
      <c s="28"/>
      <c s="28"/>
      <c s="28"/>
      <c s="29"/>
      <c s="44">
        <f t="shared" si="499"/>
        <v>0</v>
      </c>
    </row>
    <row r="879" spans="1:48" ht="15.75">
      <c r="A879" s="27">
        <f t="shared" si="500"/>
        <v>35</v>
      </c>
      <c s="41" t="s">
        <v>34</v>
      </c>
      <c s="40" t="s">
        <v>74</v>
      </c>
      <c s="30"/>
      <c s="30"/>
      <c s="30"/>
      <c s="31"/>
      <c s="34">
        <f t="shared" si="491"/>
        <v>0</v>
      </c>
      <c s="30"/>
      <c s="30"/>
      <c s="30"/>
      <c s="31"/>
      <c s="34">
        <f t="shared" si="492"/>
        <v>0</v>
      </c>
      <c s="30"/>
      <c s="30"/>
      <c s="30"/>
      <c s="31"/>
      <c s="34">
        <f t="shared" si="493"/>
        <v>0</v>
      </c>
      <c s="30"/>
      <c s="30"/>
      <c s="30"/>
      <c s="31"/>
      <c s="34">
        <f t="shared" si="494"/>
        <v>0</v>
      </c>
      <c s="30"/>
      <c s="30"/>
      <c s="30"/>
      <c s="31"/>
      <c s="34">
        <f t="shared" si="495"/>
        <v>0</v>
      </c>
      <c s="30"/>
      <c s="30"/>
      <c s="30"/>
      <c s="31"/>
      <c s="34">
        <f t="shared" si="496"/>
        <v>0</v>
      </c>
      <c s="30"/>
      <c s="30"/>
      <c s="30"/>
      <c s="31"/>
      <c s="34">
        <f t="shared" si="497"/>
        <v>0</v>
      </c>
      <c s="30"/>
      <c s="30"/>
      <c s="30"/>
      <c s="31"/>
      <c s="34">
        <f t="shared" si="498"/>
        <v>0</v>
      </c>
      <c s="30"/>
      <c s="30"/>
      <c s="30"/>
      <c s="31"/>
      <c s="45">
        <f t="shared" si="499"/>
        <v>0</v>
      </c>
    </row>
    <row r="880" spans="1:48" ht="15.75">
      <c r="A880" s="27">
        <f t="shared" si="500"/>
        <v>35</v>
      </c>
      <c s="46"/>
      <c s="47"/>
      <c s="48"/>
      <c s="49"/>
      <c s="49"/>
      <c s="49"/>
      <c s="50">
        <f t="shared" si="501" ref="H880">SUM(H857:H879)</f>
        <v>0</v>
      </c>
      <c s="49"/>
      <c s="49"/>
      <c s="49"/>
      <c s="49"/>
      <c s="50">
        <f t="shared" si="502" ref="M880:M930">SUM(M857:M879)</f>
        <v>0</v>
      </c>
      <c s="49"/>
      <c s="49"/>
      <c s="49"/>
      <c s="49"/>
      <c s="50">
        <f t="shared" si="503" ref="R880:R930">SUM(R857:R879)</f>
        <v>0</v>
      </c>
      <c s="49"/>
      <c s="49"/>
      <c s="49"/>
      <c s="49"/>
      <c s="50">
        <f t="shared" si="504" ref="W880:W930">SUM(W857:W879)</f>
        <v>0</v>
      </c>
      <c s="49"/>
      <c s="49"/>
      <c s="49"/>
      <c s="49"/>
      <c s="50">
        <f t="shared" si="505" ref="AB880:AB930">SUM(AB857:AB879)</f>
        <v>0</v>
      </c>
      <c s="49"/>
      <c s="49"/>
      <c s="49"/>
      <c s="49"/>
      <c s="50">
        <f t="shared" si="506" ref="AG880:AG930">SUM(AG857:AG879)</f>
        <v>0</v>
      </c>
      <c s="49"/>
      <c s="49"/>
      <c s="49"/>
      <c s="49"/>
      <c s="50">
        <f t="shared" si="507" ref="AL880:AL930">SUM(AL857:AL879)</f>
        <v>0</v>
      </c>
      <c s="49"/>
      <c s="49"/>
      <c s="49"/>
      <c s="49"/>
      <c s="50">
        <f t="shared" si="508" ref="AQ880:AQ930">SUM(AQ857:AQ879)</f>
        <v>0</v>
      </c>
      <c s="49"/>
      <c s="49"/>
      <c s="49"/>
      <c s="49"/>
      <c s="50">
        <f t="shared" si="509" ref="AV880:AV930">SUM(AV857:AV879)</f>
        <v>0</v>
      </c>
    </row>
    <row r="881" spans="1:48" ht="15.75">
      <c r="A881" s="27">
        <f t="shared" si="500"/>
        <v>36</v>
      </c>
      <c s="2" t="str">
        <f t="shared" si="510" ref="B881">"Буква (или иное название) класса "&amp;A881&amp;":"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82" spans="1:48" ht="15.75">
      <c r="A882" s="27">
        <f t="shared" si="500"/>
        <v>36</v>
      </c>
      <c s="17" t="s">
        <v>0</v>
      </c>
      <c s="40" t="s">
        <v>74</v>
      </c>
      <c s="28"/>
      <c s="28"/>
      <c s="28"/>
      <c s="29"/>
      <c s="33">
        <f t="shared" si="511" ref="H882:H904">COUNTA(D882:G882)</f>
        <v>0</v>
      </c>
      <c s="28"/>
      <c s="28"/>
      <c s="28"/>
      <c s="29"/>
      <c s="33">
        <f t="shared" si="512" ref="M882:M904">COUNTA(I882:L882)</f>
        <v>0</v>
      </c>
      <c s="28"/>
      <c s="28"/>
      <c s="28"/>
      <c s="29"/>
      <c s="33">
        <f t="shared" si="513" ref="R882:R904">COUNTA(N882:Q882)</f>
        <v>0</v>
      </c>
      <c s="28"/>
      <c s="28"/>
      <c s="28"/>
      <c s="29"/>
      <c s="33">
        <f t="shared" si="514" ref="W882:W904">COUNTA(S882:V882)</f>
        <v>0</v>
      </c>
      <c s="28"/>
      <c s="28"/>
      <c s="28"/>
      <c s="29"/>
      <c s="33">
        <f t="shared" si="515" ref="AB882:AB904">COUNTA(X882:AA882)</f>
        <v>0</v>
      </c>
      <c s="28"/>
      <c s="28"/>
      <c s="28"/>
      <c s="29"/>
      <c s="33">
        <f t="shared" si="516" ref="AG882:AG904">COUNTA(AC882:AF882)</f>
        <v>0</v>
      </c>
      <c s="28"/>
      <c s="28"/>
      <c s="28"/>
      <c s="29"/>
      <c s="33">
        <f t="shared" si="517" ref="AL882:AL904">COUNTA(AH882:AK882)</f>
        <v>0</v>
      </c>
      <c s="28"/>
      <c s="28"/>
      <c s="28"/>
      <c s="29"/>
      <c s="33">
        <f t="shared" si="518" ref="AQ882:AQ904">COUNTA(AM882:AP882)</f>
        <v>0</v>
      </c>
      <c s="28"/>
      <c s="28"/>
      <c s="28"/>
      <c s="29"/>
      <c s="44">
        <f t="shared" si="519" ref="AV882:AV904">COUNTA(AR882:AU882)</f>
        <v>0</v>
      </c>
    </row>
    <row r="883" spans="1:48" ht="15.75">
      <c r="A883" s="27">
        <f t="shared" si="500"/>
        <v>36</v>
      </c>
      <c s="17" t="s">
        <v>45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84" spans="1:48" ht="15.75">
      <c r="A884" s="27">
        <f t="shared" si="500"/>
        <v>36</v>
      </c>
      <c s="17" t="s">
        <v>66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85" spans="1:48" ht="15.75">
      <c r="A885" s="27">
        <f t="shared" si="500"/>
        <v>36</v>
      </c>
      <c s="17" t="s">
        <v>46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86" spans="1:48" ht="15.75">
      <c r="A886" s="27">
        <f t="shared" si="500"/>
        <v>36</v>
      </c>
      <c s="17" t="s">
        <v>4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87" spans="1:48" ht="15.75">
      <c r="A887" s="27">
        <f t="shared" si="500"/>
        <v>36</v>
      </c>
      <c s="17" t="s">
        <v>47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88" spans="1:48" ht="15.75">
      <c r="A888" s="27">
        <f t="shared" si="500"/>
        <v>36</v>
      </c>
      <c s="17" t="s">
        <v>49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89" spans="1:48" ht="15.75">
      <c r="A889" s="27">
        <f t="shared" si="500"/>
        <v>36</v>
      </c>
      <c s="17" t="s">
        <v>51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0" spans="1:48" ht="15.75">
      <c r="A890" s="27">
        <f t="shared" si="500"/>
        <v>36</v>
      </c>
      <c s="17" t="s">
        <v>67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1" spans="1:48" ht="15.75">
      <c r="A891" s="27">
        <f t="shared" si="500"/>
        <v>36</v>
      </c>
      <c s="17" t="s">
        <v>68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2" spans="1:48" ht="15.75">
      <c r="A892" s="27">
        <f t="shared" si="500"/>
        <v>36</v>
      </c>
      <c s="17" t="s">
        <v>50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3" spans="1:48" ht="15.75">
      <c r="A893" s="27">
        <f t="shared" si="500"/>
        <v>36</v>
      </c>
      <c s="17" t="s">
        <v>69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4" spans="1:48" ht="15.75">
      <c r="A894" s="27">
        <f t="shared" si="500"/>
        <v>36</v>
      </c>
      <c s="17" t="s">
        <v>5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5" spans="1:48" ht="15.75">
      <c r="A895" s="27">
        <f t="shared" si="500"/>
        <v>36</v>
      </c>
      <c s="17" t="s">
        <v>48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6" spans="1:48" ht="15.75">
      <c r="A896" s="27">
        <f t="shared" si="500"/>
        <v>36</v>
      </c>
      <c s="17" t="s">
        <v>52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7" spans="1:48" ht="15.75">
      <c r="A897" s="27">
        <f t="shared" si="500"/>
        <v>36</v>
      </c>
      <c s="17" t="s">
        <v>53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8" spans="1:48" ht="15.75">
      <c r="A898" s="27">
        <f t="shared" si="500"/>
        <v>36</v>
      </c>
      <c s="17" t="s">
        <v>54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899" spans="1:48" ht="15.75">
      <c r="A899" s="27">
        <f t="shared" si="500"/>
        <v>36</v>
      </c>
      <c s="17" t="s">
        <v>70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900" spans="1:48" ht="15.75">
      <c r="A900" s="27">
        <f t="shared" si="500"/>
        <v>36</v>
      </c>
      <c s="17" t="s">
        <v>71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901" spans="1:48" ht="15.75">
      <c r="A901" s="27">
        <f t="shared" si="500"/>
        <v>36</v>
      </c>
      <c s="17" t="s">
        <v>10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902" spans="1:48" ht="15.75">
      <c r="A902" s="27">
        <f t="shared" si="500"/>
        <v>36</v>
      </c>
      <c s="17" t="s">
        <v>72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903" spans="1:48" ht="15.75">
      <c r="A903" s="27">
        <f t="shared" si="500"/>
        <v>36</v>
      </c>
      <c s="17" t="s">
        <v>55</v>
      </c>
      <c s="40" t="s">
        <v>74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44">
        <f t="shared" si="519"/>
        <v>0</v>
      </c>
    </row>
    <row r="904" spans="1:48" ht="15.75">
      <c r="A904" s="27">
        <f t="shared" si="500"/>
        <v>36</v>
      </c>
      <c s="41" t="s">
        <v>34</v>
      </c>
      <c s="40" t="s">
        <v>74</v>
      </c>
      <c s="30"/>
      <c s="30"/>
      <c s="30"/>
      <c s="31"/>
      <c s="34">
        <f t="shared" si="511"/>
        <v>0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34">
        <f t="shared" si="517"/>
        <v>0</v>
      </c>
      <c s="30"/>
      <c s="30"/>
      <c s="30"/>
      <c s="31"/>
      <c s="34">
        <f t="shared" si="518"/>
        <v>0</v>
      </c>
      <c s="30"/>
      <c s="30"/>
      <c s="30"/>
      <c s="31"/>
      <c s="45">
        <f t="shared" si="519"/>
        <v>0</v>
      </c>
    </row>
    <row r="905" spans="1:48" ht="15.75">
      <c r="A905" s="27">
        <f t="shared" si="500"/>
        <v>36</v>
      </c>
      <c s="46"/>
      <c s="47"/>
      <c s="48"/>
      <c s="49"/>
      <c s="49"/>
      <c s="49"/>
      <c s="50">
        <f t="shared" si="520" ref="H905">SUM(H882:H904)</f>
        <v>0</v>
      </c>
      <c s="49"/>
      <c s="49"/>
      <c s="49"/>
      <c s="49"/>
      <c s="50">
        <f t="shared" si="502"/>
        <v>0</v>
      </c>
      <c s="49"/>
      <c s="49"/>
      <c s="49"/>
      <c s="49"/>
      <c s="50">
        <f t="shared" si="503"/>
        <v>0</v>
      </c>
      <c s="49"/>
      <c s="49"/>
      <c s="49"/>
      <c s="49"/>
      <c s="50">
        <f t="shared" si="504"/>
        <v>0</v>
      </c>
      <c s="49"/>
      <c s="49"/>
      <c s="49"/>
      <c s="49"/>
      <c s="50">
        <f t="shared" si="505"/>
        <v>0</v>
      </c>
      <c s="49"/>
      <c s="49"/>
      <c s="49"/>
      <c s="49"/>
      <c s="50">
        <f t="shared" si="506"/>
        <v>0</v>
      </c>
      <c s="49"/>
      <c s="49"/>
      <c s="49"/>
      <c s="49"/>
      <c s="50">
        <f t="shared" si="507"/>
        <v>0</v>
      </c>
      <c s="49"/>
      <c s="49"/>
      <c s="49"/>
      <c s="49"/>
      <c s="50">
        <f t="shared" si="508"/>
        <v>0</v>
      </c>
      <c s="49"/>
      <c s="49"/>
      <c s="49"/>
      <c s="49"/>
      <c s="50">
        <f t="shared" si="509"/>
        <v>0</v>
      </c>
    </row>
    <row r="906" spans="1:48" ht="15.75">
      <c r="A906" s="27">
        <f t="shared" si="500"/>
        <v>37</v>
      </c>
      <c s="2" t="str">
        <f t="shared" si="521" ref="B906">"Буква (или иное название) класса "&amp;A906&amp;":"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07" spans="1:48" ht="15.75">
      <c r="A907" s="27">
        <f t="shared" si="500"/>
        <v>37</v>
      </c>
      <c s="17" t="s">
        <v>0</v>
      </c>
      <c s="40" t="s">
        <v>74</v>
      </c>
      <c s="28"/>
      <c s="28"/>
      <c s="28"/>
      <c s="29"/>
      <c s="33">
        <f t="shared" si="522" ref="H907:H929">COUNTA(D907:G907)</f>
        <v>0</v>
      </c>
      <c s="28"/>
      <c s="28"/>
      <c s="28"/>
      <c s="29"/>
      <c s="33">
        <f t="shared" si="523" ref="M907:M929">COUNTA(I907:L907)</f>
        <v>0</v>
      </c>
      <c s="28"/>
      <c s="28"/>
      <c s="28"/>
      <c s="29"/>
      <c s="33">
        <f t="shared" si="524" ref="R907:R929">COUNTA(N907:Q907)</f>
        <v>0</v>
      </c>
      <c s="28"/>
      <c s="28"/>
      <c s="28"/>
      <c s="29"/>
      <c s="33">
        <f t="shared" si="525" ref="W907:W929">COUNTA(S907:V907)</f>
        <v>0</v>
      </c>
      <c s="28"/>
      <c s="28"/>
      <c s="28"/>
      <c s="29"/>
      <c s="33">
        <f t="shared" si="526" ref="AB907:AB929">COUNTA(X907:AA907)</f>
        <v>0</v>
      </c>
      <c s="28"/>
      <c s="28"/>
      <c s="28"/>
      <c s="29"/>
      <c s="33">
        <f t="shared" si="527" ref="AG907:AG929">COUNTA(AC907:AF907)</f>
        <v>0</v>
      </c>
      <c s="28"/>
      <c s="28"/>
      <c s="28"/>
      <c s="29"/>
      <c s="33">
        <f t="shared" si="528" ref="AL907:AL929">COUNTA(AH907:AK907)</f>
        <v>0</v>
      </c>
      <c s="28"/>
      <c s="28"/>
      <c s="28"/>
      <c s="29"/>
      <c s="33">
        <f t="shared" si="529" ref="AQ907:AQ929">COUNTA(AM907:AP907)</f>
        <v>0</v>
      </c>
      <c s="28"/>
      <c s="28"/>
      <c s="28"/>
      <c s="29"/>
      <c s="44">
        <f t="shared" si="530" ref="AV907:AV929">COUNTA(AR907:AU907)</f>
        <v>0</v>
      </c>
    </row>
    <row r="908" spans="1:48" ht="15.75">
      <c r="A908" s="27">
        <f t="shared" si="500"/>
        <v>37</v>
      </c>
      <c s="17" t="s">
        <v>45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09" spans="1:48" ht="15.75">
      <c r="A909" s="27">
        <f t="shared" si="500"/>
        <v>37</v>
      </c>
      <c s="17" t="s">
        <v>66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0" spans="1:48" ht="15.75">
      <c r="A910" s="27">
        <f t="shared" si="500"/>
        <v>37</v>
      </c>
      <c s="17" t="s">
        <v>46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1" spans="1:48" ht="15.75">
      <c r="A911" s="27">
        <f t="shared" si="500"/>
        <v>37</v>
      </c>
      <c s="17" t="s">
        <v>4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2" spans="1:48" ht="15.75">
      <c r="A912" s="27">
        <f t="shared" si="500"/>
        <v>37</v>
      </c>
      <c s="17" t="s">
        <v>47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3" spans="1:48" ht="15.75">
      <c r="A913" s="27">
        <f t="shared" si="500"/>
        <v>37</v>
      </c>
      <c s="17" t="s">
        <v>49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4" spans="1:48" ht="15.75">
      <c r="A914" s="27">
        <f t="shared" si="500"/>
        <v>37</v>
      </c>
      <c s="17" t="s">
        <v>51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5" spans="1:48" ht="15.75">
      <c r="A915" s="27">
        <f t="shared" si="500"/>
        <v>37</v>
      </c>
      <c s="17" t="s">
        <v>67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6" spans="1:48" ht="15.75">
      <c r="A916" s="27">
        <f t="shared" si="500"/>
        <v>37</v>
      </c>
      <c s="17" t="s">
        <v>68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7" spans="1:48" ht="15.75">
      <c r="A917" s="27">
        <f t="shared" si="500"/>
        <v>37</v>
      </c>
      <c s="17" t="s">
        <v>50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8" spans="1:48" ht="15.75">
      <c r="A918" s="27">
        <f t="shared" si="500"/>
        <v>37</v>
      </c>
      <c s="17" t="s">
        <v>69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19" spans="1:48" ht="15.75">
      <c r="A919" s="27">
        <f t="shared" si="500"/>
        <v>37</v>
      </c>
      <c s="17" t="s">
        <v>5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0" spans="1:48" ht="15.75">
      <c r="A920" s="27">
        <f t="shared" si="500"/>
        <v>37</v>
      </c>
      <c s="17" t="s">
        <v>48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1" spans="1:48" ht="15.75">
      <c r="A921" s="27">
        <f t="shared" si="500"/>
        <v>37</v>
      </c>
      <c s="17" t="s">
        <v>52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2" spans="1:48" ht="15.75">
      <c r="A922" s="27">
        <f t="shared" si="500"/>
        <v>37</v>
      </c>
      <c s="17" t="s">
        <v>53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3" spans="1:48" ht="15.75">
      <c r="A923" s="27">
        <f t="shared" si="500"/>
        <v>37</v>
      </c>
      <c s="17" t="s">
        <v>54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4" spans="1:48" ht="15.75">
      <c r="A924" s="27">
        <f t="shared" si="500"/>
        <v>37</v>
      </c>
      <c s="17" t="s">
        <v>70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5" spans="1:48" ht="15.75">
      <c r="A925" s="27">
        <f t="shared" si="500"/>
        <v>37</v>
      </c>
      <c s="17" t="s">
        <v>71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6" spans="1:48" ht="15.75">
      <c r="A926" s="27">
        <f t="shared" si="500"/>
        <v>37</v>
      </c>
      <c s="17" t="s">
        <v>10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7" spans="1:48" ht="15.75">
      <c r="A927" s="27">
        <f t="shared" si="500"/>
        <v>37</v>
      </c>
      <c s="17" t="s">
        <v>72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8" spans="1:48" ht="15.75">
      <c r="A928" s="27">
        <f t="shared" si="531" ref="A928:A991">A903+1</f>
        <v>37</v>
      </c>
      <c s="17" t="s">
        <v>55</v>
      </c>
      <c s="40" t="s">
        <v>74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44">
        <f t="shared" si="530"/>
        <v>0</v>
      </c>
    </row>
    <row r="929" spans="1:48" ht="15.75">
      <c r="A929" s="27">
        <f t="shared" si="531"/>
        <v>37</v>
      </c>
      <c s="41" t="s">
        <v>34</v>
      </c>
      <c s="40" t="s">
        <v>74</v>
      </c>
      <c s="30"/>
      <c s="30"/>
      <c s="30"/>
      <c s="31"/>
      <c s="34">
        <f t="shared" si="522"/>
        <v>0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34">
        <f t="shared" si="527"/>
        <v>0</v>
      </c>
      <c s="30"/>
      <c s="30"/>
      <c s="30"/>
      <c s="31"/>
      <c s="34">
        <f t="shared" si="528"/>
        <v>0</v>
      </c>
      <c s="30"/>
      <c s="30"/>
      <c s="30"/>
      <c s="31"/>
      <c s="34">
        <f t="shared" si="529"/>
        <v>0</v>
      </c>
      <c s="30"/>
      <c s="30"/>
      <c s="30"/>
      <c s="31"/>
      <c s="45">
        <f t="shared" si="530"/>
        <v>0</v>
      </c>
    </row>
    <row r="930" spans="1:48" ht="15.75">
      <c r="A930" s="27">
        <f t="shared" si="531"/>
        <v>37</v>
      </c>
      <c s="46"/>
      <c s="47"/>
      <c s="48"/>
      <c s="49"/>
      <c s="49"/>
      <c s="49"/>
      <c s="50">
        <f t="shared" si="532" ref="H930">SUM(H907:H929)</f>
        <v>0</v>
      </c>
      <c s="49"/>
      <c s="49"/>
      <c s="49"/>
      <c s="49"/>
      <c s="50">
        <f t="shared" si="502"/>
        <v>0</v>
      </c>
      <c s="49"/>
      <c s="49"/>
      <c s="49"/>
      <c s="49"/>
      <c s="50">
        <f t="shared" si="503"/>
        <v>0</v>
      </c>
      <c s="49"/>
      <c s="49"/>
      <c s="49"/>
      <c s="49"/>
      <c s="50">
        <f t="shared" si="504"/>
        <v>0</v>
      </c>
      <c s="49"/>
      <c s="49"/>
      <c s="49"/>
      <c s="49"/>
      <c s="50">
        <f t="shared" si="505"/>
        <v>0</v>
      </c>
      <c s="49"/>
      <c s="49"/>
      <c s="49"/>
      <c s="49"/>
      <c s="50">
        <f t="shared" si="506"/>
        <v>0</v>
      </c>
      <c s="49"/>
      <c s="49"/>
      <c s="49"/>
      <c s="49"/>
      <c s="50">
        <f t="shared" si="507"/>
        <v>0</v>
      </c>
      <c s="49"/>
      <c s="49"/>
      <c s="49"/>
      <c s="49"/>
      <c s="50">
        <f t="shared" si="508"/>
        <v>0</v>
      </c>
      <c s="49"/>
      <c s="49"/>
      <c s="49"/>
      <c s="49"/>
      <c s="50">
        <f t="shared" si="509"/>
        <v>0</v>
      </c>
    </row>
    <row r="931" spans="1:48" ht="15.75">
      <c r="A931" s="27">
        <f t="shared" si="531"/>
        <v>38</v>
      </c>
      <c s="2" t="str">
        <f t="shared" si="533" ref="B931">"Буква (или иное название) класса "&amp;A931&amp;":"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32" spans="1:48" ht="15.75">
      <c r="A932" s="27">
        <f t="shared" si="531"/>
        <v>38</v>
      </c>
      <c s="17" t="s">
        <v>0</v>
      </c>
      <c s="40" t="s">
        <v>74</v>
      </c>
      <c s="28"/>
      <c s="28"/>
      <c s="28"/>
      <c s="29"/>
      <c s="33">
        <f t="shared" si="534" ref="H932:H954">COUNTA(D932:G932)</f>
        <v>0</v>
      </c>
      <c s="28"/>
      <c s="28"/>
      <c s="28"/>
      <c s="29"/>
      <c s="33">
        <f t="shared" si="535" ref="M932:M954">COUNTA(I932:L932)</f>
        <v>0</v>
      </c>
      <c s="28"/>
      <c s="28"/>
      <c s="28"/>
      <c s="29"/>
      <c s="33">
        <f t="shared" si="536" ref="R932:R954">COUNTA(N932:Q932)</f>
        <v>0</v>
      </c>
      <c s="28"/>
      <c s="28"/>
      <c s="28"/>
      <c s="29"/>
      <c s="33">
        <f t="shared" si="537" ref="W932:W954">COUNTA(S932:V932)</f>
        <v>0</v>
      </c>
      <c s="28"/>
      <c s="28"/>
      <c s="28"/>
      <c s="29"/>
      <c s="33">
        <f t="shared" si="538" ref="AB932:AB954">COUNTA(X932:AA932)</f>
        <v>0</v>
      </c>
      <c s="28"/>
      <c s="28"/>
      <c s="28"/>
      <c s="29"/>
      <c s="33">
        <f t="shared" si="539" ref="AG932:AG954">COUNTA(AC932:AF932)</f>
        <v>0</v>
      </c>
      <c s="28"/>
      <c s="28"/>
      <c s="28"/>
      <c s="29"/>
      <c s="33">
        <f t="shared" si="540" ref="AL932:AL954">COUNTA(AH932:AK932)</f>
        <v>0</v>
      </c>
      <c s="28"/>
      <c s="28"/>
      <c s="28"/>
      <c s="29"/>
      <c s="33">
        <f t="shared" si="541" ref="AQ932:AQ954">COUNTA(AM932:AP932)</f>
        <v>0</v>
      </c>
      <c s="28"/>
      <c s="28"/>
      <c s="28"/>
      <c s="29"/>
      <c s="44">
        <f t="shared" si="542" ref="AV932:AV954">COUNTA(AR932:AU932)</f>
        <v>0</v>
      </c>
    </row>
    <row r="933" spans="1:48" ht="15.75">
      <c r="A933" s="27">
        <f t="shared" si="531"/>
        <v>38</v>
      </c>
      <c s="17" t="s">
        <v>45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34" spans="1:48" ht="15.75">
      <c r="A934" s="27">
        <f t="shared" si="531"/>
        <v>38</v>
      </c>
      <c s="17" t="s">
        <v>66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35" spans="1:48" ht="15.75">
      <c r="A935" s="27">
        <f t="shared" si="531"/>
        <v>38</v>
      </c>
      <c s="17" t="s">
        <v>46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36" spans="1:48" ht="15.75">
      <c r="A936" s="27">
        <f t="shared" si="531"/>
        <v>38</v>
      </c>
      <c s="17" t="s">
        <v>4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37" spans="1:48" ht="15.75">
      <c r="A937" s="27">
        <f t="shared" si="531"/>
        <v>38</v>
      </c>
      <c s="17" t="s">
        <v>47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38" spans="1:48" ht="15.75">
      <c r="A938" s="27">
        <f t="shared" si="531"/>
        <v>38</v>
      </c>
      <c s="17" t="s">
        <v>49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39" spans="1:48" ht="15.75">
      <c r="A939" s="27">
        <f t="shared" si="531"/>
        <v>38</v>
      </c>
      <c s="17" t="s">
        <v>51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0" spans="1:48" ht="15.75">
      <c r="A940" s="27">
        <f t="shared" si="531"/>
        <v>38</v>
      </c>
      <c s="17" t="s">
        <v>67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1" spans="1:48" ht="15.75">
      <c r="A941" s="27">
        <f t="shared" si="531"/>
        <v>38</v>
      </c>
      <c s="17" t="s">
        <v>68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2" spans="1:48" ht="15.75">
      <c r="A942" s="27">
        <f t="shared" si="531"/>
        <v>38</v>
      </c>
      <c s="17" t="s">
        <v>50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3" spans="1:48" ht="15.75">
      <c r="A943" s="27">
        <f t="shared" si="531"/>
        <v>38</v>
      </c>
      <c s="17" t="s">
        <v>69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4" spans="1:48" ht="15.75">
      <c r="A944" s="27">
        <f t="shared" si="531"/>
        <v>38</v>
      </c>
      <c s="17" t="s">
        <v>5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5" spans="1:48" ht="15.75">
      <c r="A945" s="27">
        <f t="shared" si="531"/>
        <v>38</v>
      </c>
      <c s="17" t="s">
        <v>48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6" spans="1:48" ht="15.75">
      <c r="A946" s="27">
        <f t="shared" si="531"/>
        <v>38</v>
      </c>
      <c s="17" t="s">
        <v>52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7" spans="1:48" ht="15.75">
      <c r="A947" s="27">
        <f t="shared" si="531"/>
        <v>38</v>
      </c>
      <c s="17" t="s">
        <v>53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8" spans="1:48" ht="15.75">
      <c r="A948" s="27">
        <f t="shared" si="531"/>
        <v>38</v>
      </c>
      <c s="17" t="s">
        <v>54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49" spans="1:48" ht="15.75">
      <c r="A949" s="27">
        <f t="shared" si="531"/>
        <v>38</v>
      </c>
      <c s="17" t="s">
        <v>70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50" spans="1:48" ht="15.75">
      <c r="A950" s="27">
        <f t="shared" si="531"/>
        <v>38</v>
      </c>
      <c s="17" t="s">
        <v>71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51" spans="1:48" ht="15.75">
      <c r="A951" s="27">
        <f t="shared" si="531"/>
        <v>38</v>
      </c>
      <c s="17" t="s">
        <v>10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52" spans="1:48" ht="15.75">
      <c r="A952" s="27">
        <f t="shared" si="531"/>
        <v>38</v>
      </c>
      <c s="17" t="s">
        <v>72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53" spans="1:48" ht="15.75">
      <c r="A953" s="27">
        <f t="shared" si="531"/>
        <v>38</v>
      </c>
      <c s="17" t="s">
        <v>55</v>
      </c>
      <c s="40" t="s">
        <v>74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44">
        <f t="shared" si="542"/>
        <v>0</v>
      </c>
    </row>
    <row r="954" spans="1:48" ht="15.75">
      <c r="A954" s="27">
        <f t="shared" si="531"/>
        <v>38</v>
      </c>
      <c s="41" t="s">
        <v>34</v>
      </c>
      <c s="40" t="s">
        <v>74</v>
      </c>
      <c s="30"/>
      <c s="30"/>
      <c s="30"/>
      <c s="31"/>
      <c s="34">
        <f t="shared" si="534"/>
        <v>0</v>
      </c>
      <c s="30"/>
      <c s="30"/>
      <c s="30"/>
      <c s="31"/>
      <c s="34">
        <f t="shared" si="535"/>
        <v>0</v>
      </c>
      <c s="30"/>
      <c s="30"/>
      <c s="30"/>
      <c s="31"/>
      <c s="34">
        <f t="shared" si="536"/>
        <v>0</v>
      </c>
      <c s="30"/>
      <c s="30"/>
      <c s="30"/>
      <c s="31"/>
      <c s="34">
        <f t="shared" si="537"/>
        <v>0</v>
      </c>
      <c s="30"/>
      <c s="30"/>
      <c s="30"/>
      <c s="31"/>
      <c s="34">
        <f t="shared" si="538"/>
        <v>0</v>
      </c>
      <c s="30"/>
      <c s="30"/>
      <c s="30"/>
      <c s="31"/>
      <c s="34">
        <f t="shared" si="539"/>
        <v>0</v>
      </c>
      <c s="30"/>
      <c s="30"/>
      <c s="30"/>
      <c s="31"/>
      <c s="34">
        <f t="shared" si="540"/>
        <v>0</v>
      </c>
      <c s="30"/>
      <c s="30"/>
      <c s="30"/>
      <c s="31"/>
      <c s="34">
        <f t="shared" si="541"/>
        <v>0</v>
      </c>
      <c s="30"/>
      <c s="30"/>
      <c s="30"/>
      <c s="31"/>
      <c s="45">
        <f t="shared" si="542"/>
        <v>0</v>
      </c>
    </row>
    <row r="955" spans="1:48" ht="15.75">
      <c r="A955" s="27">
        <f t="shared" si="531"/>
        <v>38</v>
      </c>
      <c s="46"/>
      <c s="47"/>
      <c s="48"/>
      <c s="49"/>
      <c s="49"/>
      <c s="49"/>
      <c s="50">
        <f t="shared" si="543" ref="H955">SUM(H932:H954)</f>
        <v>0</v>
      </c>
      <c s="49"/>
      <c s="49"/>
      <c s="49"/>
      <c s="49"/>
      <c s="50">
        <f t="shared" si="544" ref="M955:M1005">SUM(M932:M954)</f>
        <v>0</v>
      </c>
      <c s="49"/>
      <c s="49"/>
      <c s="49"/>
      <c s="49"/>
      <c s="50">
        <f t="shared" si="545" ref="R955:R1005">SUM(R932:R954)</f>
        <v>0</v>
      </c>
      <c s="49"/>
      <c s="49"/>
      <c s="49"/>
      <c s="49"/>
      <c s="50">
        <f t="shared" si="546" ref="W955:W1005">SUM(W932:W954)</f>
        <v>0</v>
      </c>
      <c s="49"/>
      <c s="49"/>
      <c s="49"/>
      <c s="49"/>
      <c s="50">
        <f t="shared" si="547" ref="AB955:AB1005">SUM(AB932:AB954)</f>
        <v>0</v>
      </c>
      <c s="49"/>
      <c s="49"/>
      <c s="49"/>
      <c s="49"/>
      <c s="50">
        <f t="shared" si="548" ref="AG955:AG1005">SUM(AG932:AG954)</f>
        <v>0</v>
      </c>
      <c s="49"/>
      <c s="49"/>
      <c s="49"/>
      <c s="49"/>
      <c s="50">
        <f t="shared" si="549" ref="AL955:AL1005">SUM(AL932:AL954)</f>
        <v>0</v>
      </c>
      <c s="49"/>
      <c s="49"/>
      <c s="49"/>
      <c s="49"/>
      <c s="50">
        <f t="shared" si="550" ref="AQ955:AQ1005">SUM(AQ932:AQ954)</f>
        <v>0</v>
      </c>
      <c s="49"/>
      <c s="49"/>
      <c s="49"/>
      <c s="49"/>
      <c s="50">
        <f t="shared" si="551" ref="AV955:AV1005">SUM(AV932:AV954)</f>
        <v>0</v>
      </c>
    </row>
    <row r="956" spans="1:48" ht="15.75">
      <c r="A956" s="27">
        <f t="shared" si="531"/>
        <v>39</v>
      </c>
      <c s="2" t="str">
        <f t="shared" si="552" ref="B956">"Буква (или иное название) класса "&amp;A956&amp;":"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7" spans="1:48" ht="15.75">
      <c r="A957" s="27">
        <f t="shared" si="531"/>
        <v>39</v>
      </c>
      <c s="17" t="s">
        <v>0</v>
      </c>
      <c s="40" t="s">
        <v>74</v>
      </c>
      <c s="28"/>
      <c s="28"/>
      <c s="28"/>
      <c s="29"/>
      <c s="33">
        <f t="shared" si="553" ref="H957:H979">COUNTA(D957:G957)</f>
        <v>0</v>
      </c>
      <c s="28"/>
      <c s="28"/>
      <c s="28"/>
      <c s="29"/>
      <c s="33">
        <f t="shared" si="554" ref="M957:M979">COUNTA(I957:L957)</f>
        <v>0</v>
      </c>
      <c s="28"/>
      <c s="28"/>
      <c s="28"/>
      <c s="29"/>
      <c s="33">
        <f t="shared" si="555" ref="R957:R979">COUNTA(N957:Q957)</f>
        <v>0</v>
      </c>
      <c s="28"/>
      <c s="28"/>
      <c s="28"/>
      <c s="29"/>
      <c s="33">
        <f t="shared" si="556" ref="W957:W979">COUNTA(S957:V957)</f>
        <v>0</v>
      </c>
      <c s="28"/>
      <c s="28"/>
      <c s="28"/>
      <c s="29"/>
      <c s="33">
        <f t="shared" si="557" ref="AB957:AB979">COUNTA(X957:AA957)</f>
        <v>0</v>
      </c>
      <c s="28"/>
      <c s="28"/>
      <c s="28"/>
      <c s="29"/>
      <c s="33">
        <f t="shared" si="558" ref="AG957:AG979">COUNTA(AC957:AF957)</f>
        <v>0</v>
      </c>
      <c s="28"/>
      <c s="28"/>
      <c s="28"/>
      <c s="29"/>
      <c s="33">
        <f t="shared" si="559" ref="AL957:AL979">COUNTA(AH957:AK957)</f>
        <v>0</v>
      </c>
      <c s="28"/>
      <c s="28"/>
      <c s="28"/>
      <c s="29"/>
      <c s="33">
        <f t="shared" si="560" ref="AQ957:AQ979">COUNTA(AM957:AP957)</f>
        <v>0</v>
      </c>
      <c s="28"/>
      <c s="28"/>
      <c s="28"/>
      <c s="29"/>
      <c s="44">
        <f t="shared" si="561" ref="AV957:AV979">COUNTA(AR957:AU957)</f>
        <v>0</v>
      </c>
    </row>
    <row r="958" spans="1:48" ht="15.75">
      <c r="A958" s="27">
        <f t="shared" si="531"/>
        <v>39</v>
      </c>
      <c s="17" t="s">
        <v>45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59" spans="1:48" ht="15.75">
      <c r="A959" s="27">
        <f t="shared" si="531"/>
        <v>39</v>
      </c>
      <c s="17" t="s">
        <v>66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0" spans="1:48" ht="15.75">
      <c r="A960" s="27">
        <f t="shared" si="531"/>
        <v>39</v>
      </c>
      <c s="17" t="s">
        <v>46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1" spans="1:48" ht="15.75">
      <c r="A961" s="27">
        <f t="shared" si="531"/>
        <v>39</v>
      </c>
      <c s="17" t="s">
        <v>4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2" spans="1:48" ht="15.75">
      <c r="A962" s="27">
        <f t="shared" si="531"/>
        <v>39</v>
      </c>
      <c s="17" t="s">
        <v>47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3" spans="1:48" ht="15.75">
      <c r="A963" s="27">
        <f t="shared" si="531"/>
        <v>39</v>
      </c>
      <c s="17" t="s">
        <v>49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4" spans="1:48" ht="15.75">
      <c r="A964" s="27">
        <f t="shared" si="531"/>
        <v>39</v>
      </c>
      <c s="17" t="s">
        <v>51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5" spans="1:48" ht="15.75">
      <c r="A965" s="27">
        <f t="shared" si="531"/>
        <v>39</v>
      </c>
      <c s="17" t="s">
        <v>67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6" spans="1:48" ht="15.75">
      <c r="A966" s="27">
        <f t="shared" si="531"/>
        <v>39</v>
      </c>
      <c s="17" t="s">
        <v>68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7" spans="1:48" ht="15.75">
      <c r="A967" s="27">
        <f t="shared" si="531"/>
        <v>39</v>
      </c>
      <c s="17" t="s">
        <v>50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8" spans="1:48" ht="15.75">
      <c r="A968" s="27">
        <f t="shared" si="531"/>
        <v>39</v>
      </c>
      <c s="17" t="s">
        <v>69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69" spans="1:48" ht="15.75">
      <c r="A969" s="27">
        <f t="shared" si="531"/>
        <v>39</v>
      </c>
      <c s="17" t="s">
        <v>5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0" spans="1:48" ht="15.75">
      <c r="A970" s="27">
        <f t="shared" si="531"/>
        <v>39</v>
      </c>
      <c s="17" t="s">
        <v>48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1" spans="1:48" ht="15.75">
      <c r="A971" s="27">
        <f t="shared" si="531"/>
        <v>39</v>
      </c>
      <c s="17" t="s">
        <v>52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2" spans="1:48" ht="15.75">
      <c r="A972" s="27">
        <f t="shared" si="531"/>
        <v>39</v>
      </c>
      <c s="17" t="s">
        <v>53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3" spans="1:48" ht="15.75">
      <c r="A973" s="27">
        <f t="shared" si="531"/>
        <v>39</v>
      </c>
      <c s="17" t="s">
        <v>54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4" spans="1:48" ht="15.75">
      <c r="A974" s="27">
        <f t="shared" si="531"/>
        <v>39</v>
      </c>
      <c s="17" t="s">
        <v>70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5" spans="1:48" ht="15.75">
      <c r="A975" s="27">
        <f t="shared" si="531"/>
        <v>39</v>
      </c>
      <c s="17" t="s">
        <v>71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6" spans="1:48" ht="15.75">
      <c r="A976" s="27">
        <f t="shared" si="531"/>
        <v>39</v>
      </c>
      <c s="17" t="s">
        <v>10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7" spans="1:48" ht="15.75">
      <c r="A977" s="27">
        <f t="shared" si="531"/>
        <v>39</v>
      </c>
      <c s="17" t="s">
        <v>72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8" spans="1:48" ht="15.75">
      <c r="A978" s="27">
        <f t="shared" si="531"/>
        <v>39</v>
      </c>
      <c s="17" t="s">
        <v>55</v>
      </c>
      <c s="40" t="s">
        <v>74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44">
        <f t="shared" si="561"/>
        <v>0</v>
      </c>
    </row>
    <row r="979" spans="1:48" ht="15.75">
      <c r="A979" s="27">
        <f t="shared" si="531"/>
        <v>39</v>
      </c>
      <c s="41" t="s">
        <v>34</v>
      </c>
      <c s="40" t="s">
        <v>74</v>
      </c>
      <c s="30"/>
      <c s="30"/>
      <c s="30"/>
      <c s="31"/>
      <c s="34">
        <f t="shared" si="553"/>
        <v>0</v>
      </c>
      <c s="30"/>
      <c s="30"/>
      <c s="30"/>
      <c s="31"/>
      <c s="34">
        <f t="shared" si="554"/>
        <v>0</v>
      </c>
      <c s="30"/>
      <c s="30"/>
      <c s="30"/>
      <c s="31"/>
      <c s="34">
        <f t="shared" si="555"/>
        <v>0</v>
      </c>
      <c s="30"/>
      <c s="30"/>
      <c s="30"/>
      <c s="31"/>
      <c s="34">
        <f t="shared" si="556"/>
        <v>0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45">
        <f t="shared" si="561"/>
        <v>0</v>
      </c>
    </row>
    <row r="980" spans="1:48" ht="15.75">
      <c r="A980" s="27">
        <f t="shared" si="531"/>
        <v>39</v>
      </c>
      <c s="46"/>
      <c s="47"/>
      <c s="48"/>
      <c s="49"/>
      <c s="49"/>
      <c s="49"/>
      <c s="50">
        <f t="shared" si="562" ref="H980">SUM(H957:H979)</f>
        <v>0</v>
      </c>
      <c s="49"/>
      <c s="49"/>
      <c s="49"/>
      <c s="49"/>
      <c s="50">
        <f t="shared" si="544"/>
        <v>0</v>
      </c>
      <c s="49"/>
      <c s="49"/>
      <c s="49"/>
      <c s="49"/>
      <c s="50">
        <f t="shared" si="545"/>
        <v>0</v>
      </c>
      <c s="49"/>
      <c s="49"/>
      <c s="49"/>
      <c s="49"/>
      <c s="50">
        <f t="shared" si="546"/>
        <v>0</v>
      </c>
      <c s="49"/>
      <c s="49"/>
      <c s="49"/>
      <c s="49"/>
      <c s="50">
        <f t="shared" si="547"/>
        <v>0</v>
      </c>
      <c s="49"/>
      <c s="49"/>
      <c s="49"/>
      <c s="49"/>
      <c s="50">
        <f t="shared" si="548"/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</row>
    <row r="981" spans="1:48" ht="15.75">
      <c r="A981" s="27">
        <f t="shared" si="531"/>
        <v>40</v>
      </c>
      <c s="2" t="str">
        <f t="shared" si="563" ref="B981">"Буква (или иное название) класса "&amp;A981&amp;":"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82" spans="1:48" ht="15.75">
      <c r="A982" s="27">
        <f t="shared" si="531"/>
        <v>40</v>
      </c>
      <c s="17" t="s">
        <v>0</v>
      </c>
      <c s="40" t="s">
        <v>74</v>
      </c>
      <c s="28"/>
      <c s="28"/>
      <c s="28"/>
      <c s="29"/>
      <c s="33">
        <f t="shared" si="564" ref="H982:H1004">COUNTA(D982:G982)</f>
        <v>0</v>
      </c>
      <c s="28"/>
      <c s="28"/>
      <c s="28"/>
      <c s="29"/>
      <c s="33">
        <f t="shared" si="565" ref="M982:M1004">COUNTA(I982:L982)</f>
        <v>0</v>
      </c>
      <c s="28"/>
      <c s="28"/>
      <c s="28"/>
      <c s="29"/>
      <c s="33">
        <f t="shared" si="566" ref="R982:R1004">COUNTA(N982:Q982)</f>
        <v>0</v>
      </c>
      <c s="28"/>
      <c s="28"/>
      <c s="28"/>
      <c s="29"/>
      <c s="33">
        <f t="shared" si="567" ref="W982:W1004">COUNTA(S982:V982)</f>
        <v>0</v>
      </c>
      <c s="28"/>
      <c s="28"/>
      <c s="28"/>
      <c s="29"/>
      <c s="33">
        <f t="shared" si="568" ref="AB982:AB1004">COUNTA(X982:AA982)</f>
        <v>0</v>
      </c>
      <c s="28"/>
      <c s="28"/>
      <c s="28"/>
      <c s="29"/>
      <c s="33">
        <f t="shared" si="569" ref="AG982:AG1004">COUNTA(AC982:AF982)</f>
        <v>0</v>
      </c>
      <c s="28"/>
      <c s="28"/>
      <c s="28"/>
      <c s="29"/>
      <c s="33">
        <f t="shared" si="570" ref="AL982:AL1004">COUNTA(AH982:AK982)</f>
        <v>0</v>
      </c>
      <c s="28"/>
      <c s="28"/>
      <c s="28"/>
      <c s="29"/>
      <c s="33">
        <f t="shared" si="571" ref="AQ982:AQ1004">COUNTA(AM982:AP982)</f>
        <v>0</v>
      </c>
      <c s="28"/>
      <c s="28"/>
      <c s="28"/>
      <c s="29"/>
      <c s="44">
        <f t="shared" si="572" ref="AV982:AV1004">COUNTA(AR982:AU982)</f>
        <v>0</v>
      </c>
    </row>
    <row r="983" spans="1:48" ht="15.75">
      <c r="A983" s="27">
        <f t="shared" si="531"/>
        <v>40</v>
      </c>
      <c s="17" t="s">
        <v>45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84" spans="1:48" ht="15.75">
      <c r="A984" s="27">
        <f t="shared" si="531"/>
        <v>40</v>
      </c>
      <c s="17" t="s">
        <v>66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85" spans="1:48" ht="15.75">
      <c r="A985" s="27">
        <f t="shared" si="531"/>
        <v>40</v>
      </c>
      <c s="17" t="s">
        <v>46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86" spans="1:48" ht="15.75">
      <c r="A986" s="27">
        <f t="shared" si="531"/>
        <v>40</v>
      </c>
      <c s="17" t="s">
        <v>4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87" spans="1:48" ht="15.75">
      <c r="A987" s="27">
        <f t="shared" si="531"/>
        <v>40</v>
      </c>
      <c s="17" t="s">
        <v>47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88" spans="1:48" ht="15.75">
      <c r="A988" s="27">
        <f t="shared" si="531"/>
        <v>40</v>
      </c>
      <c s="17" t="s">
        <v>49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89" spans="1:48" ht="15.75">
      <c r="A989" s="27">
        <f t="shared" si="531"/>
        <v>40</v>
      </c>
      <c s="17" t="s">
        <v>51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0" spans="1:48" ht="15.75">
      <c r="A990" s="27">
        <f t="shared" si="531"/>
        <v>40</v>
      </c>
      <c s="17" t="s">
        <v>67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1" spans="1:48" ht="15.75">
      <c r="A991" s="27">
        <f t="shared" si="531"/>
        <v>40</v>
      </c>
      <c s="17" t="s">
        <v>68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2" spans="1:48" ht="15.75">
      <c r="A992" s="27">
        <f t="shared" si="573" ref="A992:A1055">A967+1</f>
        <v>40</v>
      </c>
      <c s="17" t="s">
        <v>50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3" spans="1:48" ht="15.75">
      <c r="A993" s="27">
        <f t="shared" si="573"/>
        <v>40</v>
      </c>
      <c s="17" t="s">
        <v>69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4" spans="1:48" ht="15.75">
      <c r="A994" s="27">
        <f t="shared" si="573"/>
        <v>40</v>
      </c>
      <c s="17" t="s">
        <v>5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5" spans="1:48" ht="15.75">
      <c r="A995" s="27">
        <f t="shared" si="573"/>
        <v>40</v>
      </c>
      <c s="17" t="s">
        <v>48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6" spans="1:48" ht="15.75">
      <c r="A996" s="27">
        <f t="shared" si="573"/>
        <v>40</v>
      </c>
      <c s="17" t="s">
        <v>52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7" spans="1:48" ht="15.75">
      <c r="A997" s="27">
        <f t="shared" si="573"/>
        <v>40</v>
      </c>
      <c s="17" t="s">
        <v>53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8" spans="1:48" ht="15.75">
      <c r="A998" s="27">
        <f t="shared" si="573"/>
        <v>40</v>
      </c>
      <c s="17" t="s">
        <v>54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999" spans="1:48" ht="15.75">
      <c r="A999" s="27">
        <f t="shared" si="573"/>
        <v>40</v>
      </c>
      <c s="17" t="s">
        <v>70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1000" spans="1:48" ht="15.75">
      <c r="A1000" s="27">
        <f t="shared" si="573"/>
        <v>40</v>
      </c>
      <c s="17" t="s">
        <v>71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1001" spans="1:48" ht="15.75">
      <c r="A1001" s="27">
        <f t="shared" si="573"/>
        <v>40</v>
      </c>
      <c s="17" t="s">
        <v>10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1002" spans="1:48" ht="15.75">
      <c r="A1002" s="27">
        <f t="shared" si="573"/>
        <v>40</v>
      </c>
      <c s="17" t="s">
        <v>72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1003" spans="1:48" ht="15.75">
      <c r="A1003" s="27">
        <f t="shared" si="573"/>
        <v>40</v>
      </c>
      <c s="17" t="s">
        <v>55</v>
      </c>
      <c s="40" t="s">
        <v>74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44">
        <f t="shared" si="572"/>
        <v>0</v>
      </c>
    </row>
    <row r="1004" spans="1:48" ht="15.75">
      <c r="A1004" s="27">
        <f t="shared" si="573"/>
        <v>40</v>
      </c>
      <c s="41" t="s">
        <v>34</v>
      </c>
      <c s="40" t="s">
        <v>74</v>
      </c>
      <c s="30"/>
      <c s="30"/>
      <c s="30"/>
      <c s="31"/>
      <c s="34">
        <f t="shared" si="564"/>
        <v>0</v>
      </c>
      <c s="30"/>
      <c s="30"/>
      <c s="30"/>
      <c s="31"/>
      <c s="34">
        <f t="shared" si="565"/>
        <v>0</v>
      </c>
      <c s="30"/>
      <c s="30"/>
      <c s="30"/>
      <c s="31"/>
      <c s="34">
        <f t="shared" si="566"/>
        <v>0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45">
        <f t="shared" si="572"/>
        <v>0</v>
      </c>
    </row>
    <row r="1005" spans="1:48" ht="15.75">
      <c r="A1005" s="27">
        <f t="shared" si="573"/>
        <v>40</v>
      </c>
      <c s="46"/>
      <c s="47"/>
      <c s="48"/>
      <c s="49"/>
      <c s="49"/>
      <c s="49"/>
      <c s="50">
        <f t="shared" si="574" ref="H1005">SUM(H982:H1004)</f>
        <v>0</v>
      </c>
      <c s="49"/>
      <c s="49"/>
      <c s="49"/>
      <c s="49"/>
      <c s="50">
        <f t="shared" si="544"/>
        <v>0</v>
      </c>
      <c s="49"/>
      <c s="49"/>
      <c s="49"/>
      <c s="49"/>
      <c s="50">
        <f t="shared" si="545"/>
        <v>0</v>
      </c>
      <c s="49"/>
      <c s="49"/>
      <c s="49"/>
      <c s="49"/>
      <c s="50">
        <f t="shared" si="546"/>
        <v>0</v>
      </c>
      <c s="49"/>
      <c s="49"/>
      <c s="49"/>
      <c s="49"/>
      <c s="50">
        <f t="shared" si="547"/>
        <v>0</v>
      </c>
      <c s="49"/>
      <c s="49"/>
      <c s="49"/>
      <c s="49"/>
      <c s="50">
        <f t="shared" si="548"/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</row>
    <row r="1006" spans="1:48" ht="15.75">
      <c r="A1006" s="27">
        <f t="shared" si="573"/>
        <v>41</v>
      </c>
      <c s="2" t="str">
        <f t="shared" si="575" ref="B1006">"Буква (или иное название) класса "&amp;A1006&amp;":"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07" spans="1:48" ht="15.75">
      <c r="A1007" s="27">
        <f t="shared" si="573"/>
        <v>41</v>
      </c>
      <c s="17" t="s">
        <v>0</v>
      </c>
      <c s="40" t="s">
        <v>74</v>
      </c>
      <c s="28"/>
      <c s="28"/>
      <c s="28"/>
      <c s="29"/>
      <c s="33">
        <f t="shared" si="576" ref="H1007:H1029">COUNTA(D1007:G1007)</f>
        <v>0</v>
      </c>
      <c s="28"/>
      <c s="28"/>
      <c s="28"/>
      <c s="29"/>
      <c s="33">
        <f t="shared" si="577" ref="M1007:M1029">COUNTA(I1007:L1007)</f>
        <v>0</v>
      </c>
      <c s="28"/>
      <c s="28"/>
      <c s="28"/>
      <c s="29"/>
      <c s="33">
        <f t="shared" si="578" ref="R1007:R1029">COUNTA(N1007:Q1007)</f>
        <v>0</v>
      </c>
      <c s="28"/>
      <c s="28"/>
      <c s="28"/>
      <c s="29"/>
      <c s="33">
        <f t="shared" si="579" ref="W1007:W1029">COUNTA(S1007:V1007)</f>
        <v>0</v>
      </c>
      <c s="28"/>
      <c s="28"/>
      <c s="28"/>
      <c s="29"/>
      <c s="33">
        <f t="shared" si="580" ref="AB1007:AB1029">COUNTA(X1007:AA1007)</f>
        <v>0</v>
      </c>
      <c s="28"/>
      <c s="28"/>
      <c s="28"/>
      <c s="29"/>
      <c s="33">
        <f t="shared" si="581" ref="AG1007:AG1029">COUNTA(AC1007:AF1007)</f>
        <v>0</v>
      </c>
      <c s="28"/>
      <c s="28"/>
      <c s="28"/>
      <c s="29"/>
      <c s="33">
        <f t="shared" si="582" ref="AL1007:AL1029">COUNTA(AH1007:AK1007)</f>
        <v>0</v>
      </c>
      <c s="28"/>
      <c s="28"/>
      <c s="28"/>
      <c s="29"/>
      <c s="33">
        <f t="shared" si="583" ref="AQ1007:AQ1029">COUNTA(AM1007:AP1007)</f>
        <v>0</v>
      </c>
      <c s="28"/>
      <c s="28"/>
      <c s="28"/>
      <c s="29"/>
      <c s="44">
        <f t="shared" si="584" ref="AV1007:AV1029">COUNTA(AR1007:AU1007)</f>
        <v>0</v>
      </c>
    </row>
    <row r="1008" spans="1:48" ht="15.75">
      <c r="A1008" s="27">
        <f t="shared" si="573"/>
        <v>41</v>
      </c>
      <c s="17" t="s">
        <v>45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09" spans="1:48" ht="15.75">
      <c r="A1009" s="27">
        <f t="shared" si="573"/>
        <v>41</v>
      </c>
      <c s="17" t="s">
        <v>66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0" spans="1:48" ht="15.75">
      <c r="A1010" s="27">
        <f t="shared" si="573"/>
        <v>41</v>
      </c>
      <c s="17" t="s">
        <v>46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1" spans="1:48" ht="15.75">
      <c r="A1011" s="27">
        <f t="shared" si="573"/>
        <v>41</v>
      </c>
      <c s="17" t="s">
        <v>4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2" spans="1:48" ht="15.75">
      <c r="A1012" s="27">
        <f t="shared" si="573"/>
        <v>41</v>
      </c>
      <c s="17" t="s">
        <v>47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3" spans="1:48" ht="15.75">
      <c r="A1013" s="27">
        <f t="shared" si="573"/>
        <v>41</v>
      </c>
      <c s="17" t="s">
        <v>49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4" spans="1:48" ht="15.75">
      <c r="A1014" s="27">
        <f t="shared" si="573"/>
        <v>41</v>
      </c>
      <c s="17" t="s">
        <v>51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5" spans="1:48" ht="15.75">
      <c r="A1015" s="27">
        <f t="shared" si="573"/>
        <v>41</v>
      </c>
      <c s="17" t="s">
        <v>67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6" spans="1:48" ht="15.75">
      <c r="A1016" s="27">
        <f t="shared" si="573"/>
        <v>41</v>
      </c>
      <c s="17" t="s">
        <v>68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7" spans="1:48" ht="15.75">
      <c r="A1017" s="27">
        <f t="shared" si="573"/>
        <v>41</v>
      </c>
      <c s="17" t="s">
        <v>50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8" spans="1:48" ht="15.75">
      <c r="A1018" s="27">
        <f t="shared" si="573"/>
        <v>41</v>
      </c>
      <c s="17" t="s">
        <v>69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19" spans="1:48" ht="15.75">
      <c r="A1019" s="27">
        <f t="shared" si="573"/>
        <v>41</v>
      </c>
      <c s="17" t="s">
        <v>5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0" spans="1:48" ht="15.75">
      <c r="A1020" s="27">
        <f t="shared" si="573"/>
        <v>41</v>
      </c>
      <c s="17" t="s">
        <v>48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1" spans="1:48" ht="15.75">
      <c r="A1021" s="27">
        <f t="shared" si="573"/>
        <v>41</v>
      </c>
      <c s="17" t="s">
        <v>52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2" spans="1:48" ht="15.75">
      <c r="A1022" s="27">
        <f t="shared" si="573"/>
        <v>41</v>
      </c>
      <c s="17" t="s">
        <v>53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3" spans="1:48" ht="15.75">
      <c r="A1023" s="27">
        <f t="shared" si="573"/>
        <v>41</v>
      </c>
      <c s="17" t="s">
        <v>54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4" spans="1:48" ht="15.75">
      <c r="A1024" s="27">
        <f t="shared" si="573"/>
        <v>41</v>
      </c>
      <c s="17" t="s">
        <v>70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5" spans="1:48" ht="15.75">
      <c r="A1025" s="27">
        <f t="shared" si="573"/>
        <v>41</v>
      </c>
      <c s="17" t="s">
        <v>71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6" spans="1:48" ht="15.75">
      <c r="A1026" s="27">
        <f t="shared" si="573"/>
        <v>41</v>
      </c>
      <c s="17" t="s">
        <v>10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7" spans="1:48" ht="15.75">
      <c r="A1027" s="27">
        <f t="shared" si="573"/>
        <v>41</v>
      </c>
      <c s="17" t="s">
        <v>72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8" spans="1:48" ht="15.75">
      <c r="A1028" s="27">
        <f t="shared" si="573"/>
        <v>41</v>
      </c>
      <c s="17" t="s">
        <v>55</v>
      </c>
      <c s="40" t="s">
        <v>74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44">
        <f t="shared" si="584"/>
        <v>0</v>
      </c>
    </row>
    <row r="1029" spans="1:48" ht="15.75">
      <c r="A1029" s="27">
        <f t="shared" si="573"/>
        <v>41</v>
      </c>
      <c s="41" t="s">
        <v>34</v>
      </c>
      <c s="40" t="s">
        <v>74</v>
      </c>
      <c s="30"/>
      <c s="30"/>
      <c s="30"/>
      <c s="31"/>
      <c s="34">
        <f t="shared" si="576"/>
        <v>0</v>
      </c>
      <c s="30"/>
      <c s="30"/>
      <c s="30"/>
      <c s="31"/>
      <c s="34">
        <f t="shared" si="577"/>
        <v>0</v>
      </c>
      <c s="30"/>
      <c s="30"/>
      <c s="30"/>
      <c s="31"/>
      <c s="34">
        <f t="shared" si="578"/>
        <v>0</v>
      </c>
      <c s="30"/>
      <c s="30"/>
      <c s="30"/>
      <c s="31"/>
      <c s="34">
        <f t="shared" si="579"/>
        <v>0</v>
      </c>
      <c s="30"/>
      <c s="30"/>
      <c s="30"/>
      <c s="31"/>
      <c s="34">
        <f t="shared" si="580"/>
        <v>0</v>
      </c>
      <c s="30"/>
      <c s="30"/>
      <c s="30"/>
      <c s="31"/>
      <c s="34">
        <f t="shared" si="581"/>
        <v>0</v>
      </c>
      <c s="30"/>
      <c s="30"/>
      <c s="30"/>
      <c s="31"/>
      <c s="34">
        <f t="shared" si="582"/>
        <v>0</v>
      </c>
      <c s="30"/>
      <c s="30"/>
      <c s="30"/>
      <c s="31"/>
      <c s="34">
        <f t="shared" si="583"/>
        <v>0</v>
      </c>
      <c s="30"/>
      <c s="30"/>
      <c s="30"/>
      <c s="31"/>
      <c s="45">
        <f t="shared" si="584"/>
        <v>0</v>
      </c>
    </row>
    <row r="1030" spans="1:48" ht="15.75">
      <c r="A1030" s="27">
        <f t="shared" si="573"/>
        <v>41</v>
      </c>
      <c s="46"/>
      <c s="47"/>
      <c s="48"/>
      <c s="49"/>
      <c s="49"/>
      <c s="49"/>
      <c s="50">
        <f t="shared" si="585" ref="H1030">SUM(H1007:H1029)</f>
        <v>0</v>
      </c>
      <c s="49"/>
      <c s="49"/>
      <c s="49"/>
      <c s="49"/>
      <c s="50">
        <f t="shared" si="586" ref="M1030:M1080">SUM(M1007:M1029)</f>
        <v>0</v>
      </c>
      <c s="49"/>
      <c s="49"/>
      <c s="49"/>
      <c s="49"/>
      <c s="50">
        <f t="shared" si="587" ref="R1030:R1080">SUM(R1007:R1029)</f>
        <v>0</v>
      </c>
      <c s="49"/>
      <c s="49"/>
      <c s="49"/>
      <c s="49"/>
      <c s="50">
        <f t="shared" si="588" ref="W1030:W1080">SUM(W1007:W1029)</f>
        <v>0</v>
      </c>
      <c s="49"/>
      <c s="49"/>
      <c s="49"/>
      <c s="49"/>
      <c s="50">
        <f t="shared" si="589" ref="AB1030:AB1080">SUM(AB1007:AB1029)</f>
        <v>0</v>
      </c>
      <c s="49"/>
      <c s="49"/>
      <c s="49"/>
      <c s="49"/>
      <c s="50">
        <f t="shared" si="590" ref="AG1030:AG1080">SUM(AG1007:AG1029)</f>
        <v>0</v>
      </c>
      <c s="49"/>
      <c s="49"/>
      <c s="49"/>
      <c s="49"/>
      <c s="50">
        <f t="shared" si="591" ref="AL1030:AL1080">SUM(AL1007:AL1029)</f>
        <v>0</v>
      </c>
      <c s="49"/>
      <c s="49"/>
      <c s="49"/>
      <c s="49"/>
      <c s="50">
        <f t="shared" si="592" ref="AQ1030:AQ1080">SUM(AQ1007:AQ1029)</f>
        <v>0</v>
      </c>
      <c s="49"/>
      <c s="49"/>
      <c s="49"/>
      <c s="49"/>
      <c s="50">
        <f t="shared" si="593" ref="AV1030:AV1080">SUM(AV1007:AV1029)</f>
        <v>0</v>
      </c>
    </row>
    <row r="1031" spans="1:48" ht="15.75">
      <c r="A1031" s="27">
        <f t="shared" si="573"/>
        <v>42</v>
      </c>
      <c s="2" t="str">
        <f t="shared" si="594" ref="B1031">"Буква (или иное название) класса "&amp;A1031&amp;":"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32" spans="1:48" ht="15.75">
      <c r="A1032" s="27">
        <f t="shared" si="573"/>
        <v>42</v>
      </c>
      <c s="17" t="s">
        <v>0</v>
      </c>
      <c s="40" t="s">
        <v>74</v>
      </c>
      <c s="28"/>
      <c s="28"/>
      <c s="28"/>
      <c s="29"/>
      <c s="33">
        <f t="shared" si="595" ref="H1032:H1054">COUNTA(D1032:G1032)</f>
        <v>0</v>
      </c>
      <c s="28"/>
      <c s="28"/>
      <c s="28"/>
      <c s="29"/>
      <c s="33">
        <f t="shared" si="596" ref="M1032:M1054">COUNTA(I1032:L1032)</f>
        <v>0</v>
      </c>
      <c s="28"/>
      <c s="28"/>
      <c s="28"/>
      <c s="29"/>
      <c s="33">
        <f t="shared" si="597" ref="R1032:R1054">COUNTA(N1032:Q1032)</f>
        <v>0</v>
      </c>
      <c s="28"/>
      <c s="28"/>
      <c s="28"/>
      <c s="29"/>
      <c s="33">
        <f t="shared" si="598" ref="W1032:W1054">COUNTA(S1032:V1032)</f>
        <v>0</v>
      </c>
      <c s="28"/>
      <c s="28"/>
      <c s="28"/>
      <c s="29"/>
      <c s="33">
        <f t="shared" si="599" ref="AB1032:AB1054">COUNTA(X1032:AA1032)</f>
        <v>0</v>
      </c>
      <c s="28"/>
      <c s="28"/>
      <c s="28"/>
      <c s="29"/>
      <c s="33">
        <f t="shared" si="600" ref="AG1032:AG1054">COUNTA(AC1032:AF1032)</f>
        <v>0</v>
      </c>
      <c s="28"/>
      <c s="28"/>
      <c s="28"/>
      <c s="29"/>
      <c s="33">
        <f t="shared" si="601" ref="AL1032:AL1054">COUNTA(AH1032:AK1032)</f>
        <v>0</v>
      </c>
      <c s="28"/>
      <c s="28"/>
      <c s="28"/>
      <c s="29"/>
      <c s="33">
        <f t="shared" si="602" ref="AQ1032:AQ1054">COUNTA(AM1032:AP1032)</f>
        <v>0</v>
      </c>
      <c s="28"/>
      <c s="28"/>
      <c s="28"/>
      <c s="29"/>
      <c s="44">
        <f t="shared" si="603" ref="AV1032:AV1054">COUNTA(AR1032:AU1032)</f>
        <v>0</v>
      </c>
    </row>
    <row r="1033" spans="1:48" ht="15.75">
      <c r="A1033" s="27">
        <f t="shared" si="573"/>
        <v>42</v>
      </c>
      <c s="17" t="s">
        <v>45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34" spans="1:48" ht="15.75">
      <c r="A1034" s="27">
        <f t="shared" si="573"/>
        <v>42</v>
      </c>
      <c s="17" t="s">
        <v>66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35" spans="1:48" ht="15.75">
      <c r="A1035" s="27">
        <f t="shared" si="573"/>
        <v>42</v>
      </c>
      <c s="17" t="s">
        <v>46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36" spans="1:48" ht="15.75">
      <c r="A1036" s="27">
        <f t="shared" si="573"/>
        <v>42</v>
      </c>
      <c s="17" t="s">
        <v>4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37" spans="1:48" ht="15.75">
      <c r="A1037" s="27">
        <f t="shared" si="573"/>
        <v>42</v>
      </c>
      <c s="17" t="s">
        <v>47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38" spans="1:48" ht="15.75">
      <c r="A1038" s="27">
        <f t="shared" si="573"/>
        <v>42</v>
      </c>
      <c s="17" t="s">
        <v>49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39" spans="1:48" ht="15.75">
      <c r="A1039" s="27">
        <f t="shared" si="573"/>
        <v>42</v>
      </c>
      <c s="17" t="s">
        <v>51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0" spans="1:48" ht="15.75">
      <c r="A1040" s="27">
        <f t="shared" si="573"/>
        <v>42</v>
      </c>
      <c s="17" t="s">
        <v>67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1" spans="1:48" ht="15.75">
      <c r="A1041" s="27">
        <f t="shared" si="573"/>
        <v>42</v>
      </c>
      <c s="17" t="s">
        <v>68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2" spans="1:48" ht="15.75">
      <c r="A1042" s="27">
        <f t="shared" si="573"/>
        <v>42</v>
      </c>
      <c s="17" t="s">
        <v>50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3" spans="1:48" ht="15.75">
      <c r="A1043" s="27">
        <f t="shared" si="573"/>
        <v>42</v>
      </c>
      <c s="17" t="s">
        <v>69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4" spans="1:48" ht="15.75">
      <c r="A1044" s="27">
        <f t="shared" si="573"/>
        <v>42</v>
      </c>
      <c s="17" t="s">
        <v>5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5" spans="1:48" ht="15.75">
      <c r="A1045" s="27">
        <f t="shared" si="573"/>
        <v>42</v>
      </c>
      <c s="17" t="s">
        <v>48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6" spans="1:48" ht="15.75">
      <c r="A1046" s="27">
        <f t="shared" si="573"/>
        <v>42</v>
      </c>
      <c s="17" t="s">
        <v>52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7" spans="1:48" ht="15.75">
      <c r="A1047" s="27">
        <f t="shared" si="573"/>
        <v>42</v>
      </c>
      <c s="17" t="s">
        <v>53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8" spans="1:48" ht="15.75">
      <c r="A1048" s="27">
        <f t="shared" si="573"/>
        <v>42</v>
      </c>
      <c s="17" t="s">
        <v>54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49" spans="1:48" ht="15.75">
      <c r="A1049" s="27">
        <f t="shared" si="573"/>
        <v>42</v>
      </c>
      <c s="17" t="s">
        <v>70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50" spans="1:48" ht="15.75">
      <c r="A1050" s="27">
        <f t="shared" si="573"/>
        <v>42</v>
      </c>
      <c s="17" t="s">
        <v>71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51" spans="1:48" ht="15.75">
      <c r="A1051" s="27">
        <f t="shared" si="573"/>
        <v>42</v>
      </c>
      <c s="17" t="s">
        <v>10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52" spans="1:48" ht="15.75">
      <c r="A1052" s="27">
        <f t="shared" si="573"/>
        <v>42</v>
      </c>
      <c s="17" t="s">
        <v>72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53" spans="1:48" ht="15.75">
      <c r="A1053" s="27">
        <f t="shared" si="573"/>
        <v>42</v>
      </c>
      <c s="17" t="s">
        <v>55</v>
      </c>
      <c s="40" t="s">
        <v>74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44">
        <f t="shared" si="603"/>
        <v>0</v>
      </c>
    </row>
    <row r="1054" spans="1:48" ht="15.75">
      <c r="A1054" s="27">
        <f t="shared" si="573"/>
        <v>42</v>
      </c>
      <c s="41" t="s">
        <v>34</v>
      </c>
      <c s="40" t="s">
        <v>74</v>
      </c>
      <c s="30"/>
      <c s="30"/>
      <c s="30"/>
      <c s="31"/>
      <c s="34">
        <f t="shared" si="595"/>
        <v>0</v>
      </c>
      <c s="30"/>
      <c s="30"/>
      <c s="30"/>
      <c s="31"/>
      <c s="34">
        <f t="shared" si="596"/>
        <v>0</v>
      </c>
      <c s="30"/>
      <c s="30"/>
      <c s="30"/>
      <c s="31"/>
      <c s="34">
        <f t="shared" si="597"/>
        <v>0</v>
      </c>
      <c s="30"/>
      <c s="30"/>
      <c s="30"/>
      <c s="31"/>
      <c s="34">
        <f t="shared" si="598"/>
        <v>0</v>
      </c>
      <c s="30"/>
      <c s="30"/>
      <c s="30"/>
      <c s="31"/>
      <c s="34">
        <f t="shared" si="599"/>
        <v>0</v>
      </c>
      <c s="30"/>
      <c s="30"/>
      <c s="30"/>
      <c s="31"/>
      <c s="34">
        <f t="shared" si="600"/>
        <v>0</v>
      </c>
      <c s="30"/>
      <c s="30"/>
      <c s="30"/>
      <c s="31"/>
      <c s="34">
        <f t="shared" si="601"/>
        <v>0</v>
      </c>
      <c s="30"/>
      <c s="30"/>
      <c s="30"/>
      <c s="31"/>
      <c s="34">
        <f t="shared" si="602"/>
        <v>0</v>
      </c>
      <c s="30"/>
      <c s="30"/>
      <c s="30"/>
      <c s="31"/>
      <c s="45">
        <f t="shared" si="603"/>
        <v>0</v>
      </c>
    </row>
    <row r="1055" spans="1:48" ht="15.75">
      <c r="A1055" s="27">
        <f t="shared" si="573"/>
        <v>42</v>
      </c>
      <c s="46"/>
      <c s="47"/>
      <c s="48"/>
      <c s="49"/>
      <c s="49"/>
      <c s="49"/>
      <c s="50">
        <f t="shared" si="604" ref="H1055">SUM(H1032:H1054)</f>
        <v>0</v>
      </c>
      <c s="49"/>
      <c s="49"/>
      <c s="49"/>
      <c s="49"/>
      <c s="50">
        <f t="shared" si="586"/>
        <v>0</v>
      </c>
      <c s="49"/>
      <c s="49"/>
      <c s="49"/>
      <c s="49"/>
      <c s="50">
        <f t="shared" si="587"/>
        <v>0</v>
      </c>
      <c s="49"/>
      <c s="49"/>
      <c s="49"/>
      <c s="49"/>
      <c s="50">
        <f t="shared" si="588"/>
        <v>0</v>
      </c>
      <c s="49"/>
      <c s="49"/>
      <c s="49"/>
      <c s="49"/>
      <c s="50">
        <f t="shared" si="589"/>
        <v>0</v>
      </c>
      <c s="49"/>
      <c s="49"/>
      <c s="49"/>
      <c s="49"/>
      <c s="50">
        <f t="shared" si="590"/>
        <v>0</v>
      </c>
      <c s="49"/>
      <c s="49"/>
      <c s="49"/>
      <c s="49"/>
      <c s="50">
        <f t="shared" si="591"/>
        <v>0</v>
      </c>
      <c s="49"/>
      <c s="49"/>
      <c s="49"/>
      <c s="49"/>
      <c s="50">
        <f t="shared" si="592"/>
        <v>0</v>
      </c>
      <c s="49"/>
      <c s="49"/>
      <c s="49"/>
      <c s="49"/>
      <c s="50">
        <f t="shared" si="593"/>
        <v>0</v>
      </c>
    </row>
    <row r="1056" spans="1:48" ht="15.75">
      <c r="A1056" s="27">
        <f t="shared" si="605" ref="A1056:A1119">A1031+1</f>
        <v>43</v>
      </c>
      <c s="2" t="str">
        <f t="shared" si="606" ref="B1056">"Буква (или иное название) класса "&amp;A1056&amp;":"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57" spans="1:48" ht="15.75">
      <c r="A1057" s="27">
        <f t="shared" si="605"/>
        <v>43</v>
      </c>
      <c s="17" t="s">
        <v>0</v>
      </c>
      <c s="40" t="s">
        <v>74</v>
      </c>
      <c s="28"/>
      <c s="28"/>
      <c s="28"/>
      <c s="29"/>
      <c s="33">
        <f t="shared" si="607" ref="H1057:H1079">COUNTA(D1057:G1057)</f>
        <v>0</v>
      </c>
      <c s="28"/>
      <c s="28"/>
      <c s="28"/>
      <c s="29"/>
      <c s="33">
        <f t="shared" si="608" ref="M1057:M1079">COUNTA(I1057:L1057)</f>
        <v>0</v>
      </c>
      <c s="28"/>
      <c s="28"/>
      <c s="28"/>
      <c s="29"/>
      <c s="33">
        <f t="shared" si="609" ref="R1057:R1079">COUNTA(N1057:Q1057)</f>
        <v>0</v>
      </c>
      <c s="28"/>
      <c s="28"/>
      <c s="28"/>
      <c s="29"/>
      <c s="33">
        <f t="shared" si="610" ref="W1057:W1079">COUNTA(S1057:V1057)</f>
        <v>0</v>
      </c>
      <c s="28"/>
      <c s="28"/>
      <c s="28"/>
      <c s="29"/>
      <c s="33">
        <f t="shared" si="611" ref="AB1057:AB1079">COUNTA(X1057:AA1057)</f>
        <v>0</v>
      </c>
      <c s="28"/>
      <c s="28"/>
      <c s="28"/>
      <c s="29"/>
      <c s="33">
        <f t="shared" si="612" ref="AG1057:AG1079">COUNTA(AC1057:AF1057)</f>
        <v>0</v>
      </c>
      <c s="28"/>
      <c s="28"/>
      <c s="28"/>
      <c s="29"/>
      <c s="33">
        <f t="shared" si="613" ref="AL1057:AL1079">COUNTA(AH1057:AK1057)</f>
        <v>0</v>
      </c>
      <c s="28"/>
      <c s="28"/>
      <c s="28"/>
      <c s="29"/>
      <c s="33">
        <f t="shared" si="614" ref="AQ1057:AQ1079">COUNTA(AM1057:AP1057)</f>
        <v>0</v>
      </c>
      <c s="28"/>
      <c s="28"/>
      <c s="28"/>
      <c s="29"/>
      <c s="44">
        <f t="shared" si="615" ref="AV1057:AV1079">COUNTA(AR1057:AU1057)</f>
        <v>0</v>
      </c>
    </row>
    <row r="1058" spans="1:48" ht="15.75">
      <c r="A1058" s="27">
        <f t="shared" si="605"/>
        <v>43</v>
      </c>
      <c s="17" t="s">
        <v>45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59" spans="1:48" ht="15.75">
      <c r="A1059" s="27">
        <f t="shared" si="605"/>
        <v>43</v>
      </c>
      <c s="17" t="s">
        <v>66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0" spans="1:48" ht="15.75">
      <c r="A1060" s="27">
        <f t="shared" si="605"/>
        <v>43</v>
      </c>
      <c s="17" t="s">
        <v>46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1" spans="1:48" ht="15.75">
      <c r="A1061" s="27">
        <f t="shared" si="605"/>
        <v>43</v>
      </c>
      <c s="17" t="s">
        <v>4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2" spans="1:48" ht="15.75">
      <c r="A1062" s="27">
        <f t="shared" si="605"/>
        <v>43</v>
      </c>
      <c s="17" t="s">
        <v>47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3" spans="1:48" ht="15.75">
      <c r="A1063" s="27">
        <f t="shared" si="605"/>
        <v>43</v>
      </c>
      <c s="17" t="s">
        <v>49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4" spans="1:48" ht="15.75">
      <c r="A1064" s="27">
        <f t="shared" si="605"/>
        <v>43</v>
      </c>
      <c s="17" t="s">
        <v>51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5" spans="1:48" ht="15.75">
      <c r="A1065" s="27">
        <f t="shared" si="605"/>
        <v>43</v>
      </c>
      <c s="17" t="s">
        <v>67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6" spans="1:48" ht="15.75">
      <c r="A1066" s="27">
        <f t="shared" si="605"/>
        <v>43</v>
      </c>
      <c s="17" t="s">
        <v>68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7" spans="1:48" ht="15.75">
      <c r="A1067" s="27">
        <f t="shared" si="605"/>
        <v>43</v>
      </c>
      <c s="17" t="s">
        <v>50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8" spans="1:48" ht="15.75">
      <c r="A1068" s="27">
        <f t="shared" si="605"/>
        <v>43</v>
      </c>
      <c s="17" t="s">
        <v>69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69" spans="1:48" ht="15.75">
      <c r="A1069" s="27">
        <f t="shared" si="605"/>
        <v>43</v>
      </c>
      <c s="17" t="s">
        <v>5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0" spans="1:48" ht="15.75">
      <c r="A1070" s="27">
        <f t="shared" si="605"/>
        <v>43</v>
      </c>
      <c s="17" t="s">
        <v>48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1" spans="1:48" ht="15.75">
      <c r="A1071" s="27">
        <f t="shared" si="605"/>
        <v>43</v>
      </c>
      <c s="17" t="s">
        <v>52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2" spans="1:48" ht="15.75">
      <c r="A1072" s="27">
        <f t="shared" si="605"/>
        <v>43</v>
      </c>
      <c s="17" t="s">
        <v>53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3" spans="1:48" ht="15.75">
      <c r="A1073" s="27">
        <f t="shared" si="605"/>
        <v>43</v>
      </c>
      <c s="17" t="s">
        <v>54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4" spans="1:48" ht="15.75">
      <c r="A1074" s="27">
        <f t="shared" si="605"/>
        <v>43</v>
      </c>
      <c s="17" t="s">
        <v>70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5" spans="1:48" ht="15.75">
      <c r="A1075" s="27">
        <f t="shared" si="605"/>
        <v>43</v>
      </c>
      <c s="17" t="s">
        <v>71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6" spans="1:48" ht="15.75">
      <c r="A1076" s="27">
        <f t="shared" si="605"/>
        <v>43</v>
      </c>
      <c s="17" t="s">
        <v>10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7" spans="1:48" ht="15.75">
      <c r="A1077" s="27">
        <f t="shared" si="605"/>
        <v>43</v>
      </c>
      <c s="17" t="s">
        <v>72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8" spans="1:48" ht="15.75">
      <c r="A1078" s="27">
        <f t="shared" si="605"/>
        <v>43</v>
      </c>
      <c s="17" t="s">
        <v>55</v>
      </c>
      <c s="40" t="s">
        <v>74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44">
        <f t="shared" si="615"/>
        <v>0</v>
      </c>
    </row>
    <row r="1079" spans="1:48" ht="15.75">
      <c r="A1079" s="27">
        <f t="shared" si="605"/>
        <v>43</v>
      </c>
      <c s="41" t="s">
        <v>34</v>
      </c>
      <c s="40" t="s">
        <v>74</v>
      </c>
      <c s="30"/>
      <c s="30"/>
      <c s="30"/>
      <c s="31"/>
      <c s="34">
        <f t="shared" si="607"/>
        <v>0</v>
      </c>
      <c s="30"/>
      <c s="30"/>
      <c s="30"/>
      <c s="31"/>
      <c s="34">
        <f t="shared" si="608"/>
        <v>0</v>
      </c>
      <c s="30"/>
      <c s="30"/>
      <c s="30"/>
      <c s="31"/>
      <c s="34">
        <f t="shared" si="609"/>
        <v>0</v>
      </c>
      <c s="30"/>
      <c s="30"/>
      <c s="30"/>
      <c s="31"/>
      <c s="34">
        <f t="shared" si="610"/>
        <v>0</v>
      </c>
      <c s="30"/>
      <c s="30"/>
      <c s="30"/>
      <c s="31"/>
      <c s="34">
        <f t="shared" si="611"/>
        <v>0</v>
      </c>
      <c s="30"/>
      <c s="30"/>
      <c s="30"/>
      <c s="31"/>
      <c s="34">
        <f t="shared" si="612"/>
        <v>0</v>
      </c>
      <c s="30"/>
      <c s="30"/>
      <c s="30"/>
      <c s="31"/>
      <c s="34">
        <f t="shared" si="613"/>
        <v>0</v>
      </c>
      <c s="30"/>
      <c s="30"/>
      <c s="30"/>
      <c s="31"/>
      <c s="34">
        <f t="shared" si="614"/>
        <v>0</v>
      </c>
      <c s="30"/>
      <c s="30"/>
      <c s="30"/>
      <c s="31"/>
      <c s="45">
        <f t="shared" si="615"/>
        <v>0</v>
      </c>
    </row>
    <row r="1080" spans="1:48" ht="15.75">
      <c r="A1080" s="27">
        <f t="shared" si="605"/>
        <v>43</v>
      </c>
      <c s="46"/>
      <c s="47"/>
      <c s="48"/>
      <c s="49"/>
      <c s="49"/>
      <c s="49"/>
      <c s="50">
        <f t="shared" si="616" ref="H1080">SUM(H1057:H1079)</f>
        <v>0</v>
      </c>
      <c s="49"/>
      <c s="49"/>
      <c s="49"/>
      <c s="49"/>
      <c s="50">
        <f t="shared" si="586"/>
        <v>0</v>
      </c>
      <c s="49"/>
      <c s="49"/>
      <c s="49"/>
      <c s="49"/>
      <c s="50">
        <f t="shared" si="587"/>
        <v>0</v>
      </c>
      <c s="49"/>
      <c s="49"/>
      <c s="49"/>
      <c s="49"/>
      <c s="50">
        <f t="shared" si="588"/>
        <v>0</v>
      </c>
      <c s="49"/>
      <c s="49"/>
      <c s="49"/>
      <c s="49"/>
      <c s="50">
        <f t="shared" si="589"/>
        <v>0</v>
      </c>
      <c s="49"/>
      <c s="49"/>
      <c s="49"/>
      <c s="49"/>
      <c s="50">
        <f t="shared" si="590"/>
        <v>0</v>
      </c>
      <c s="49"/>
      <c s="49"/>
      <c s="49"/>
      <c s="49"/>
      <c s="50">
        <f t="shared" si="591"/>
        <v>0</v>
      </c>
      <c s="49"/>
      <c s="49"/>
      <c s="49"/>
      <c s="49"/>
      <c s="50">
        <f t="shared" si="592"/>
        <v>0</v>
      </c>
      <c s="49"/>
      <c s="49"/>
      <c s="49"/>
      <c s="49"/>
      <c s="50">
        <f t="shared" si="593"/>
        <v>0</v>
      </c>
    </row>
    <row r="1081" spans="1:48" ht="15.75">
      <c r="A1081" s="27">
        <f t="shared" si="605"/>
        <v>44</v>
      </c>
      <c s="2" t="str">
        <f t="shared" si="617" ref="B1081">"Буква (или иное название) класса "&amp;A1081&amp;":"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82" spans="1:48" ht="15.75">
      <c r="A1082" s="27">
        <f t="shared" si="605"/>
        <v>44</v>
      </c>
      <c s="17" t="s">
        <v>0</v>
      </c>
      <c s="40" t="s">
        <v>74</v>
      </c>
      <c s="28"/>
      <c s="28"/>
      <c s="28"/>
      <c s="29"/>
      <c s="33">
        <f t="shared" si="618" ref="H1082:H1104">COUNTA(D1082:G1082)</f>
        <v>0</v>
      </c>
      <c s="28"/>
      <c s="28"/>
      <c s="28"/>
      <c s="29"/>
      <c s="33">
        <f t="shared" si="619" ref="M1082:M1104">COUNTA(I1082:L1082)</f>
        <v>0</v>
      </c>
      <c s="28"/>
      <c s="28"/>
      <c s="28"/>
      <c s="29"/>
      <c s="33">
        <f t="shared" si="620" ref="R1082:R1104">COUNTA(N1082:Q1082)</f>
        <v>0</v>
      </c>
      <c s="28"/>
      <c s="28"/>
      <c s="28"/>
      <c s="29"/>
      <c s="33">
        <f t="shared" si="621" ref="W1082:W1104">COUNTA(S1082:V1082)</f>
        <v>0</v>
      </c>
      <c s="28"/>
      <c s="28"/>
      <c s="28"/>
      <c s="29"/>
      <c s="33">
        <f t="shared" si="622" ref="AB1082:AB1104">COUNTA(X1082:AA1082)</f>
        <v>0</v>
      </c>
      <c s="28"/>
      <c s="28"/>
      <c s="28"/>
      <c s="29"/>
      <c s="33">
        <f t="shared" si="623" ref="AG1082:AG1104">COUNTA(AC1082:AF1082)</f>
        <v>0</v>
      </c>
      <c s="28"/>
      <c s="28"/>
      <c s="28"/>
      <c s="29"/>
      <c s="33">
        <f t="shared" si="624" ref="AL1082:AL1104">COUNTA(AH1082:AK1082)</f>
        <v>0</v>
      </c>
      <c s="28"/>
      <c s="28"/>
      <c s="28"/>
      <c s="29"/>
      <c s="33">
        <f t="shared" si="625" ref="AQ1082:AQ1104">COUNTA(AM1082:AP1082)</f>
        <v>0</v>
      </c>
      <c s="28"/>
      <c s="28"/>
      <c s="28"/>
      <c s="29"/>
      <c s="44">
        <f t="shared" si="626" ref="AV1082:AV1104">COUNTA(AR1082:AU1082)</f>
        <v>0</v>
      </c>
    </row>
    <row r="1083" spans="1:48" ht="15.75">
      <c r="A1083" s="27">
        <f t="shared" si="605"/>
        <v>44</v>
      </c>
      <c s="17" t="s">
        <v>45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84" spans="1:48" ht="15.75">
      <c r="A1084" s="27">
        <f t="shared" si="605"/>
        <v>44</v>
      </c>
      <c s="17" t="s">
        <v>66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85" spans="1:48" ht="15.75">
      <c r="A1085" s="27">
        <f t="shared" si="605"/>
        <v>44</v>
      </c>
      <c s="17" t="s">
        <v>46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86" spans="1:48" ht="15.75">
      <c r="A1086" s="27">
        <f t="shared" si="605"/>
        <v>44</v>
      </c>
      <c s="17" t="s">
        <v>4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87" spans="1:48" ht="15.75">
      <c r="A1087" s="27">
        <f t="shared" si="605"/>
        <v>44</v>
      </c>
      <c s="17" t="s">
        <v>47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88" spans="1:48" ht="15.75">
      <c r="A1088" s="27">
        <f t="shared" si="605"/>
        <v>44</v>
      </c>
      <c s="17" t="s">
        <v>49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89" spans="1:48" ht="15.75">
      <c r="A1089" s="27">
        <f t="shared" si="605"/>
        <v>44</v>
      </c>
      <c s="17" t="s">
        <v>51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0" spans="1:48" ht="15.75">
      <c r="A1090" s="27">
        <f t="shared" si="605"/>
        <v>44</v>
      </c>
      <c s="17" t="s">
        <v>67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1" spans="1:48" ht="15.75">
      <c r="A1091" s="27">
        <f t="shared" si="605"/>
        <v>44</v>
      </c>
      <c s="17" t="s">
        <v>68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2" spans="1:48" ht="15.75">
      <c r="A1092" s="27">
        <f t="shared" si="605"/>
        <v>44</v>
      </c>
      <c s="17" t="s">
        <v>50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3" spans="1:48" ht="15.75">
      <c r="A1093" s="27">
        <f t="shared" si="605"/>
        <v>44</v>
      </c>
      <c s="17" t="s">
        <v>69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4" spans="1:48" ht="15.75">
      <c r="A1094" s="27">
        <f t="shared" si="605"/>
        <v>44</v>
      </c>
      <c s="17" t="s">
        <v>5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5" spans="1:48" ht="15.75">
      <c r="A1095" s="27">
        <f t="shared" si="605"/>
        <v>44</v>
      </c>
      <c s="17" t="s">
        <v>48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6" spans="1:48" ht="15.75">
      <c r="A1096" s="27">
        <f t="shared" si="605"/>
        <v>44</v>
      </c>
      <c s="17" t="s">
        <v>52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7" spans="1:48" ht="15.75">
      <c r="A1097" s="27">
        <f t="shared" si="605"/>
        <v>44</v>
      </c>
      <c s="17" t="s">
        <v>53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8" spans="1:48" ht="15.75">
      <c r="A1098" s="27">
        <f t="shared" si="605"/>
        <v>44</v>
      </c>
      <c s="17" t="s">
        <v>54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099" spans="1:48" ht="15.75">
      <c r="A1099" s="27">
        <f t="shared" si="605"/>
        <v>44</v>
      </c>
      <c s="17" t="s">
        <v>70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100" spans="1:48" ht="15.75">
      <c r="A1100" s="27">
        <f t="shared" si="605"/>
        <v>44</v>
      </c>
      <c s="17" t="s">
        <v>71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101" spans="1:48" ht="15.75">
      <c r="A1101" s="27">
        <f t="shared" si="605"/>
        <v>44</v>
      </c>
      <c s="17" t="s">
        <v>10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102" spans="1:48" ht="15.75">
      <c r="A1102" s="27">
        <f t="shared" si="605"/>
        <v>44</v>
      </c>
      <c s="17" t="s">
        <v>72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103" spans="1:48" ht="15.75">
      <c r="A1103" s="27">
        <f t="shared" si="605"/>
        <v>44</v>
      </c>
      <c s="17" t="s">
        <v>55</v>
      </c>
      <c s="40" t="s">
        <v>74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33">
        <f t="shared" si="625"/>
        <v>0</v>
      </c>
      <c s="28"/>
      <c s="28"/>
      <c s="28"/>
      <c s="29"/>
      <c s="44">
        <f t="shared" si="626"/>
        <v>0</v>
      </c>
    </row>
    <row r="1104" spans="1:48" ht="15.75">
      <c r="A1104" s="27">
        <f t="shared" si="605"/>
        <v>44</v>
      </c>
      <c s="41" t="s">
        <v>34</v>
      </c>
      <c s="40" t="s">
        <v>74</v>
      </c>
      <c s="30"/>
      <c s="30"/>
      <c s="30"/>
      <c s="31"/>
      <c s="34">
        <f t="shared" si="618"/>
        <v>0</v>
      </c>
      <c s="30"/>
      <c s="30"/>
      <c s="30"/>
      <c s="31"/>
      <c s="34">
        <f t="shared" si="619"/>
        <v>0</v>
      </c>
      <c s="30"/>
      <c s="30"/>
      <c s="30"/>
      <c s="31"/>
      <c s="34">
        <f t="shared" si="620"/>
        <v>0</v>
      </c>
      <c s="30"/>
      <c s="30"/>
      <c s="30"/>
      <c s="31"/>
      <c s="34">
        <f t="shared" si="621"/>
        <v>0</v>
      </c>
      <c s="30"/>
      <c s="30"/>
      <c s="30"/>
      <c s="31"/>
      <c s="34">
        <f t="shared" si="622"/>
        <v>0</v>
      </c>
      <c s="30"/>
      <c s="30"/>
      <c s="30"/>
      <c s="31"/>
      <c s="34">
        <f t="shared" si="623"/>
        <v>0</v>
      </c>
      <c s="30"/>
      <c s="30"/>
      <c s="30"/>
      <c s="31"/>
      <c s="34">
        <f t="shared" si="624"/>
        <v>0</v>
      </c>
      <c s="30"/>
      <c s="30"/>
      <c s="30"/>
      <c s="31"/>
      <c s="34">
        <f t="shared" si="625"/>
        <v>0</v>
      </c>
      <c s="30"/>
      <c s="30"/>
      <c s="30"/>
      <c s="31"/>
      <c s="45">
        <f t="shared" si="626"/>
        <v>0</v>
      </c>
    </row>
    <row r="1105" spans="1:48" ht="15.75">
      <c r="A1105" s="27">
        <f t="shared" si="605"/>
        <v>44</v>
      </c>
      <c s="46"/>
      <c s="47"/>
      <c s="48"/>
      <c s="49"/>
      <c s="49"/>
      <c s="49"/>
      <c s="50">
        <f t="shared" si="627" ref="H1105">SUM(H1082:H1104)</f>
        <v>0</v>
      </c>
      <c s="49"/>
      <c s="49"/>
      <c s="49"/>
      <c s="49"/>
      <c s="50">
        <f t="shared" si="628" ref="M1105:M1155">SUM(M1082:M1104)</f>
        <v>0</v>
      </c>
      <c s="49"/>
      <c s="49"/>
      <c s="49"/>
      <c s="49"/>
      <c s="50">
        <f t="shared" si="629" ref="R1105:R1155">SUM(R1082:R1104)</f>
        <v>0</v>
      </c>
      <c s="49"/>
      <c s="49"/>
      <c s="49"/>
      <c s="49"/>
      <c s="50">
        <f t="shared" si="630" ref="W1105:W1155">SUM(W1082:W1104)</f>
        <v>0</v>
      </c>
      <c s="49"/>
      <c s="49"/>
      <c s="49"/>
      <c s="49"/>
      <c s="50">
        <f t="shared" si="631" ref="AB1105:AB1155">SUM(AB1082:AB1104)</f>
        <v>0</v>
      </c>
      <c s="49"/>
      <c s="49"/>
      <c s="49"/>
      <c s="49"/>
      <c s="50">
        <f t="shared" si="632" ref="AG1105:AG1155">SUM(AG1082:AG1104)</f>
        <v>0</v>
      </c>
      <c s="49"/>
      <c s="49"/>
      <c s="49"/>
      <c s="49"/>
      <c s="50">
        <f t="shared" si="633" ref="AL1105:AL1155">SUM(AL1082:AL1104)</f>
        <v>0</v>
      </c>
      <c s="49"/>
      <c s="49"/>
      <c s="49"/>
      <c s="49"/>
      <c s="50">
        <f t="shared" si="634" ref="AQ1105:AQ1155">SUM(AQ1082:AQ1104)</f>
        <v>0</v>
      </c>
      <c s="49"/>
      <c s="49"/>
      <c s="49"/>
      <c s="49"/>
      <c s="50">
        <f t="shared" si="635" ref="AV1105:AV1155">SUM(AV1082:AV1104)</f>
        <v>0</v>
      </c>
    </row>
    <row r="1106" spans="1:48" ht="15.75">
      <c r="A1106" s="27">
        <f t="shared" si="605"/>
        <v>45</v>
      </c>
      <c s="2" t="str">
        <f t="shared" si="636" ref="B1106">"Буква (или иное название) класса "&amp;A1106&amp;":"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07" spans="1:48" ht="15.75">
      <c r="A1107" s="27">
        <f t="shared" si="605"/>
        <v>45</v>
      </c>
      <c s="17" t="s">
        <v>0</v>
      </c>
      <c s="40" t="s">
        <v>74</v>
      </c>
      <c s="28"/>
      <c s="28"/>
      <c s="28"/>
      <c s="29"/>
      <c s="33">
        <f t="shared" si="637" ref="H1107:H1129">COUNTA(D1107:G1107)</f>
        <v>0</v>
      </c>
      <c s="28"/>
      <c s="28"/>
      <c s="28"/>
      <c s="29"/>
      <c s="33">
        <f t="shared" si="638" ref="M1107:M1129">COUNTA(I1107:L1107)</f>
        <v>0</v>
      </c>
      <c s="28"/>
      <c s="28"/>
      <c s="28"/>
      <c s="29"/>
      <c s="33">
        <f t="shared" si="639" ref="R1107:R1129">COUNTA(N1107:Q1107)</f>
        <v>0</v>
      </c>
      <c s="28"/>
      <c s="28"/>
      <c s="28"/>
      <c s="29"/>
      <c s="33">
        <f t="shared" si="640" ref="W1107:W1129">COUNTA(S1107:V1107)</f>
        <v>0</v>
      </c>
      <c s="28"/>
      <c s="28"/>
      <c s="28"/>
      <c s="29"/>
      <c s="33">
        <f t="shared" si="641" ref="AB1107:AB1129">COUNTA(X1107:AA1107)</f>
        <v>0</v>
      </c>
      <c s="28"/>
      <c s="28"/>
      <c s="28"/>
      <c s="29"/>
      <c s="33">
        <f t="shared" si="642" ref="AG1107:AG1129">COUNTA(AC1107:AF1107)</f>
        <v>0</v>
      </c>
      <c s="28"/>
      <c s="28"/>
      <c s="28"/>
      <c s="29"/>
      <c s="33">
        <f t="shared" si="643" ref="AL1107:AL1129">COUNTA(AH1107:AK1107)</f>
        <v>0</v>
      </c>
      <c s="28"/>
      <c s="28"/>
      <c s="28"/>
      <c s="29"/>
      <c s="33">
        <f t="shared" si="644" ref="AQ1107:AQ1129">COUNTA(AM1107:AP1107)</f>
        <v>0</v>
      </c>
      <c s="28"/>
      <c s="28"/>
      <c s="28"/>
      <c s="29"/>
      <c s="44">
        <f t="shared" si="645" ref="AV1107:AV1129">COUNTA(AR1107:AU1107)</f>
        <v>0</v>
      </c>
    </row>
    <row r="1108" spans="1:48" ht="15.75">
      <c r="A1108" s="27">
        <f t="shared" si="605"/>
        <v>45</v>
      </c>
      <c s="17" t="s">
        <v>45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09" spans="1:48" ht="15.75">
      <c r="A1109" s="27">
        <f t="shared" si="605"/>
        <v>45</v>
      </c>
      <c s="17" t="s">
        <v>66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0" spans="1:48" ht="15.75">
      <c r="A1110" s="27">
        <f t="shared" si="605"/>
        <v>45</v>
      </c>
      <c s="17" t="s">
        <v>46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1" spans="1:48" ht="15.75">
      <c r="A1111" s="27">
        <f t="shared" si="605"/>
        <v>45</v>
      </c>
      <c s="17" t="s">
        <v>4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2" spans="1:48" ht="15.75">
      <c r="A1112" s="27">
        <f t="shared" si="605"/>
        <v>45</v>
      </c>
      <c s="17" t="s">
        <v>47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3" spans="1:48" ht="15.75">
      <c r="A1113" s="27">
        <f t="shared" si="605"/>
        <v>45</v>
      </c>
      <c s="17" t="s">
        <v>49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4" spans="1:48" ht="15.75">
      <c r="A1114" s="27">
        <f t="shared" si="605"/>
        <v>45</v>
      </c>
      <c s="17" t="s">
        <v>51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5" spans="1:48" ht="15.75">
      <c r="A1115" s="27">
        <f t="shared" si="605"/>
        <v>45</v>
      </c>
      <c s="17" t="s">
        <v>67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6" spans="1:48" ht="15.75">
      <c r="A1116" s="27">
        <f t="shared" si="605"/>
        <v>45</v>
      </c>
      <c s="17" t="s">
        <v>68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7" spans="1:48" ht="15.75">
      <c r="A1117" s="27">
        <f t="shared" si="605"/>
        <v>45</v>
      </c>
      <c s="17" t="s">
        <v>50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8" spans="1:48" ht="15.75">
      <c r="A1118" s="27">
        <f t="shared" si="605"/>
        <v>45</v>
      </c>
      <c s="17" t="s">
        <v>69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19" spans="1:48" ht="15.75">
      <c r="A1119" s="27">
        <f t="shared" si="605"/>
        <v>45</v>
      </c>
      <c s="17" t="s">
        <v>5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0" spans="1:48" ht="15.75">
      <c r="A1120" s="27">
        <f t="shared" si="646" ref="A1120:A1184">A1095+1</f>
        <v>45</v>
      </c>
      <c s="17" t="s">
        <v>48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1" spans="1:48" ht="15.75">
      <c r="A1121" s="27">
        <f t="shared" si="646"/>
        <v>45</v>
      </c>
      <c s="17" t="s">
        <v>52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2" spans="1:48" ht="15.75">
      <c r="A1122" s="27">
        <f t="shared" si="646"/>
        <v>45</v>
      </c>
      <c s="17" t="s">
        <v>53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3" spans="1:48" ht="15.75">
      <c r="A1123" s="27">
        <f t="shared" si="646"/>
        <v>45</v>
      </c>
      <c s="17" t="s">
        <v>54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4" spans="1:48" ht="15.75">
      <c r="A1124" s="27">
        <f t="shared" si="646"/>
        <v>45</v>
      </c>
      <c s="17" t="s">
        <v>70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5" spans="1:48" ht="15.75">
      <c r="A1125" s="27">
        <f t="shared" si="646"/>
        <v>45</v>
      </c>
      <c s="17" t="s">
        <v>71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6" spans="1:48" ht="15.75">
      <c r="A1126" s="27">
        <f t="shared" si="646"/>
        <v>45</v>
      </c>
      <c s="17" t="s">
        <v>10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7" spans="1:48" ht="15.75">
      <c r="A1127" s="27">
        <f t="shared" si="646"/>
        <v>45</v>
      </c>
      <c s="17" t="s">
        <v>72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8" spans="1:48" ht="15.75">
      <c r="A1128" s="27">
        <f t="shared" si="646"/>
        <v>45</v>
      </c>
      <c s="17" t="s">
        <v>55</v>
      </c>
      <c s="40" t="s">
        <v>74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1129" spans="1:48" ht="15.75">
      <c r="A1129" s="27">
        <f t="shared" si="646"/>
        <v>45</v>
      </c>
      <c s="41" t="s">
        <v>34</v>
      </c>
      <c s="40" t="s">
        <v>74</v>
      </c>
      <c s="30"/>
      <c s="30"/>
      <c s="30"/>
      <c s="31"/>
      <c s="34">
        <f t="shared" si="637"/>
        <v>0</v>
      </c>
      <c s="30"/>
      <c s="30"/>
      <c s="30"/>
      <c s="31"/>
      <c s="34">
        <f t="shared" si="638"/>
        <v>0</v>
      </c>
      <c s="30"/>
      <c s="30"/>
      <c s="30"/>
      <c s="31"/>
      <c s="34">
        <f t="shared" si="639"/>
        <v>0</v>
      </c>
      <c s="30"/>
      <c s="30"/>
      <c s="30"/>
      <c s="31"/>
      <c s="34">
        <f t="shared" si="640"/>
        <v>0</v>
      </c>
      <c s="30"/>
      <c s="30"/>
      <c s="30"/>
      <c s="31"/>
      <c s="34">
        <f t="shared" si="641"/>
        <v>0</v>
      </c>
      <c s="30"/>
      <c s="30"/>
      <c s="30"/>
      <c s="31"/>
      <c s="34">
        <f t="shared" si="642"/>
        <v>0</v>
      </c>
      <c s="30"/>
      <c s="30"/>
      <c s="30"/>
      <c s="31"/>
      <c s="34">
        <f t="shared" si="643"/>
        <v>0</v>
      </c>
      <c s="30"/>
      <c s="30"/>
      <c s="30"/>
      <c s="31"/>
      <c s="34">
        <f t="shared" si="644"/>
        <v>0</v>
      </c>
      <c s="30"/>
      <c s="30"/>
      <c s="30"/>
      <c s="31"/>
      <c s="45">
        <f t="shared" si="645"/>
        <v>0</v>
      </c>
    </row>
    <row r="1130" spans="1:48" ht="15.75">
      <c r="A1130" s="27">
        <f t="shared" si="646"/>
        <v>45</v>
      </c>
      <c s="46"/>
      <c s="47"/>
      <c s="48"/>
      <c s="49"/>
      <c s="49"/>
      <c s="49"/>
      <c s="50">
        <f t="shared" si="647" ref="H1130">SUM(H1107:H1129)</f>
        <v>0</v>
      </c>
      <c s="49"/>
      <c s="49"/>
      <c s="49"/>
      <c s="49"/>
      <c s="50">
        <f t="shared" si="628"/>
        <v>0</v>
      </c>
      <c s="49"/>
      <c s="49"/>
      <c s="49"/>
      <c s="49"/>
      <c s="50">
        <f t="shared" si="629"/>
        <v>0</v>
      </c>
      <c s="49"/>
      <c s="49"/>
      <c s="49"/>
      <c s="49"/>
      <c s="50">
        <f t="shared" si="630"/>
        <v>0</v>
      </c>
      <c s="49"/>
      <c s="49"/>
      <c s="49"/>
      <c s="49"/>
      <c s="50">
        <f t="shared" si="631"/>
        <v>0</v>
      </c>
      <c s="49"/>
      <c s="49"/>
      <c s="49"/>
      <c s="49"/>
      <c s="50">
        <f t="shared" si="632"/>
        <v>0</v>
      </c>
      <c s="49"/>
      <c s="49"/>
      <c s="49"/>
      <c s="49"/>
      <c s="50">
        <f t="shared" si="633"/>
        <v>0</v>
      </c>
      <c s="49"/>
      <c s="49"/>
      <c s="49"/>
      <c s="49"/>
      <c s="50">
        <f t="shared" si="634"/>
        <v>0</v>
      </c>
      <c s="49"/>
      <c s="49"/>
      <c s="49"/>
      <c s="49"/>
      <c s="50">
        <f t="shared" si="635"/>
        <v>0</v>
      </c>
    </row>
    <row r="1131" spans="1:48" ht="15.75">
      <c r="A1131" s="27">
        <f t="shared" si="646"/>
        <v>46</v>
      </c>
      <c s="2" t="str">
        <f t="shared" si="648" ref="B1131">"Буква (или иное название) класса "&amp;A1131&amp;":"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32" spans="1:48" ht="15.75">
      <c r="A1132" s="27">
        <f t="shared" si="646"/>
        <v>46</v>
      </c>
      <c s="17" t="s">
        <v>0</v>
      </c>
      <c s="40" t="s">
        <v>74</v>
      </c>
      <c s="28"/>
      <c s="28"/>
      <c s="28"/>
      <c s="29"/>
      <c s="33">
        <f t="shared" si="649" ref="H1132:H1154">COUNTA(D1132:G1132)</f>
        <v>0</v>
      </c>
      <c s="28"/>
      <c s="28"/>
      <c s="28"/>
      <c s="29"/>
      <c s="33">
        <f t="shared" si="650" ref="M1132:M1154">COUNTA(I1132:L1132)</f>
        <v>0</v>
      </c>
      <c s="28"/>
      <c s="28"/>
      <c s="28"/>
      <c s="29"/>
      <c s="33">
        <f t="shared" si="651" ref="R1132:R1154">COUNTA(N1132:Q1132)</f>
        <v>0</v>
      </c>
      <c s="28"/>
      <c s="28"/>
      <c s="28"/>
      <c s="29"/>
      <c s="33">
        <f t="shared" si="652" ref="W1132:W1154">COUNTA(S1132:V1132)</f>
        <v>0</v>
      </c>
      <c s="28"/>
      <c s="28"/>
      <c s="28"/>
      <c s="29"/>
      <c s="33">
        <f t="shared" si="653" ref="AB1132:AB1154">COUNTA(X1132:AA1132)</f>
        <v>0</v>
      </c>
      <c s="28"/>
      <c s="28"/>
      <c s="28"/>
      <c s="29"/>
      <c s="33">
        <f t="shared" si="654" ref="AG1132:AG1154">COUNTA(AC1132:AF1132)</f>
        <v>0</v>
      </c>
      <c s="28"/>
      <c s="28"/>
      <c s="28"/>
      <c s="29"/>
      <c s="33">
        <f t="shared" si="655" ref="AL1132:AL1154">COUNTA(AH1132:AK1132)</f>
        <v>0</v>
      </c>
      <c s="28"/>
      <c s="28"/>
      <c s="28"/>
      <c s="29"/>
      <c s="33">
        <f t="shared" si="656" ref="AQ1132:AQ1154">COUNTA(AM1132:AP1132)</f>
        <v>0</v>
      </c>
      <c s="28"/>
      <c s="28"/>
      <c s="28"/>
      <c s="29"/>
      <c s="44">
        <f t="shared" si="657" ref="AV1132:AV1154">COUNTA(AR1132:AU1132)</f>
        <v>0</v>
      </c>
    </row>
    <row r="1133" spans="1:48" ht="15.75">
      <c r="A1133" s="27">
        <f t="shared" si="646"/>
        <v>46</v>
      </c>
      <c s="17" t="s">
        <v>45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34" spans="1:48" ht="15.75">
      <c r="A1134" s="27">
        <f t="shared" si="646"/>
        <v>46</v>
      </c>
      <c s="17" t="s">
        <v>66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35" spans="1:48" ht="15.75">
      <c r="A1135" s="27">
        <f t="shared" si="646"/>
        <v>46</v>
      </c>
      <c s="17" t="s">
        <v>46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36" spans="1:48" ht="15.75">
      <c r="A1136" s="27">
        <f t="shared" si="646"/>
        <v>46</v>
      </c>
      <c s="17" t="s">
        <v>4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37" spans="1:48" ht="15.75">
      <c r="A1137" s="27">
        <f t="shared" si="646"/>
        <v>46</v>
      </c>
      <c s="17" t="s">
        <v>47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38" spans="1:48" ht="15.75">
      <c r="A1138" s="27">
        <f t="shared" si="646"/>
        <v>46</v>
      </c>
      <c s="17" t="s">
        <v>49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39" spans="1:48" ht="15.75">
      <c r="A1139" s="27">
        <f t="shared" si="646"/>
        <v>46</v>
      </c>
      <c s="17" t="s">
        <v>51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0" spans="1:48" ht="15.75">
      <c r="A1140" s="27">
        <f t="shared" si="646"/>
        <v>46</v>
      </c>
      <c s="17" t="s">
        <v>67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1" spans="1:48" ht="15.75">
      <c r="A1141" s="27">
        <f t="shared" si="646"/>
        <v>46</v>
      </c>
      <c s="17" t="s">
        <v>68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2" spans="1:48" ht="15.75">
      <c r="A1142" s="27">
        <f t="shared" si="646"/>
        <v>46</v>
      </c>
      <c s="17" t="s">
        <v>50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3" spans="1:48" ht="15.75">
      <c r="A1143" s="27">
        <f t="shared" si="646"/>
        <v>46</v>
      </c>
      <c s="17" t="s">
        <v>69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4" spans="1:48" ht="15.75">
      <c r="A1144" s="27">
        <f t="shared" si="646"/>
        <v>46</v>
      </c>
      <c s="17" t="s">
        <v>5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5" spans="1:48" ht="15.75">
      <c r="A1145" s="27">
        <f t="shared" si="646"/>
        <v>46</v>
      </c>
      <c s="17" t="s">
        <v>48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6" spans="1:48" ht="15.75">
      <c r="A1146" s="27">
        <f t="shared" si="646"/>
        <v>46</v>
      </c>
      <c s="17" t="s">
        <v>52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7" spans="1:48" ht="15.75">
      <c r="A1147" s="27">
        <f t="shared" si="646"/>
        <v>46</v>
      </c>
      <c s="17" t="s">
        <v>53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8" spans="1:48" ht="15.75">
      <c r="A1148" s="27">
        <f t="shared" si="646"/>
        <v>46</v>
      </c>
      <c s="17" t="s">
        <v>54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49" spans="1:48" ht="15.75">
      <c r="A1149" s="27">
        <f t="shared" si="646"/>
        <v>46</v>
      </c>
      <c s="17" t="s">
        <v>70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50" spans="1:48" ht="15.75">
      <c r="A1150" s="27">
        <f t="shared" si="646"/>
        <v>46</v>
      </c>
      <c s="17" t="s">
        <v>71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51" spans="1:48" ht="15.75">
      <c r="A1151" s="27">
        <f t="shared" si="646"/>
        <v>46</v>
      </c>
      <c s="17" t="s">
        <v>10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52" spans="1:48" ht="15.75">
      <c r="A1152" s="27">
        <f t="shared" si="646"/>
        <v>46</v>
      </c>
      <c s="17" t="s">
        <v>72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53" spans="1:48" ht="15.75">
      <c r="A1153" s="27">
        <f t="shared" si="646"/>
        <v>46</v>
      </c>
      <c s="17" t="s">
        <v>55</v>
      </c>
      <c s="40" t="s">
        <v>74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154" spans="1:48" ht="15.75">
      <c r="A1154" s="27">
        <f t="shared" si="646"/>
        <v>46</v>
      </c>
      <c s="41" t="s">
        <v>34</v>
      </c>
      <c s="40" t="s">
        <v>74</v>
      </c>
      <c s="30"/>
      <c s="30"/>
      <c s="30"/>
      <c s="31"/>
      <c s="34">
        <f t="shared" si="649"/>
        <v>0</v>
      </c>
      <c s="30"/>
      <c s="30"/>
      <c s="30"/>
      <c s="31"/>
      <c s="34">
        <f t="shared" si="650"/>
        <v>0</v>
      </c>
      <c s="30"/>
      <c s="30"/>
      <c s="30"/>
      <c s="31"/>
      <c s="34">
        <f t="shared" si="651"/>
        <v>0</v>
      </c>
      <c s="30"/>
      <c s="30"/>
      <c s="30"/>
      <c s="31"/>
      <c s="34">
        <f t="shared" si="652"/>
        <v>0</v>
      </c>
      <c s="30"/>
      <c s="30"/>
      <c s="30"/>
      <c s="31"/>
      <c s="34">
        <f t="shared" si="653"/>
        <v>0</v>
      </c>
      <c s="30"/>
      <c s="30"/>
      <c s="30"/>
      <c s="31"/>
      <c s="34">
        <f t="shared" si="654"/>
        <v>0</v>
      </c>
      <c s="30"/>
      <c s="30"/>
      <c s="30"/>
      <c s="31"/>
      <c s="34">
        <f t="shared" si="655"/>
        <v>0</v>
      </c>
      <c s="30"/>
      <c s="30"/>
      <c s="30"/>
      <c s="31"/>
      <c s="34">
        <f t="shared" si="656"/>
        <v>0</v>
      </c>
      <c s="30"/>
      <c s="30"/>
      <c s="30"/>
      <c s="31"/>
      <c s="45">
        <f t="shared" si="657"/>
        <v>0</v>
      </c>
    </row>
    <row r="1155" spans="1:48" ht="15.75">
      <c r="A1155" s="27">
        <f t="shared" si="646"/>
        <v>46</v>
      </c>
      <c s="46"/>
      <c s="47"/>
      <c s="48"/>
      <c s="49"/>
      <c s="49"/>
      <c s="49"/>
      <c s="50">
        <f t="shared" si="658" ref="H1155">SUM(H1132:H1154)</f>
        <v>0</v>
      </c>
      <c s="49"/>
      <c s="49"/>
      <c s="49"/>
      <c s="49"/>
      <c s="50">
        <f t="shared" si="628"/>
        <v>0</v>
      </c>
      <c s="49"/>
      <c s="49"/>
      <c s="49"/>
      <c s="49"/>
      <c s="50">
        <f t="shared" si="629"/>
        <v>0</v>
      </c>
      <c s="49"/>
      <c s="49"/>
      <c s="49"/>
      <c s="49"/>
      <c s="50">
        <f t="shared" si="630"/>
        <v>0</v>
      </c>
      <c s="49"/>
      <c s="49"/>
      <c s="49"/>
      <c s="49"/>
      <c s="50">
        <f t="shared" si="631"/>
        <v>0</v>
      </c>
      <c s="49"/>
      <c s="49"/>
      <c s="49"/>
      <c s="49"/>
      <c s="50">
        <f t="shared" si="632"/>
        <v>0</v>
      </c>
      <c s="49"/>
      <c s="49"/>
      <c s="49"/>
      <c s="49"/>
      <c s="50">
        <f t="shared" si="633"/>
        <v>0</v>
      </c>
      <c s="49"/>
      <c s="49"/>
      <c s="49"/>
      <c s="49"/>
      <c s="50">
        <f t="shared" si="634"/>
        <v>0</v>
      </c>
      <c s="49"/>
      <c s="49"/>
      <c s="49"/>
      <c s="49"/>
      <c s="50">
        <f t="shared" si="635"/>
        <v>0</v>
      </c>
    </row>
    <row r="1156" spans="1:48" ht="15.75">
      <c r="A1156" s="27">
        <f t="shared" si="646"/>
        <v>47</v>
      </c>
      <c s="2" t="str">
        <f t="shared" si="659" ref="B1156">"Буква (или иное название) класса "&amp;A1156&amp;":"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57" spans="1:48" ht="15.75">
      <c r="A1157" s="27">
        <f t="shared" si="646"/>
        <v>47</v>
      </c>
      <c s="17" t="s">
        <v>0</v>
      </c>
      <c s="40" t="s">
        <v>74</v>
      </c>
      <c s="28"/>
      <c s="28"/>
      <c s="28"/>
      <c s="29"/>
      <c s="33">
        <f t="shared" si="660" ref="H1157:H1179">COUNTA(D1157:G1157)</f>
        <v>0</v>
      </c>
      <c s="28"/>
      <c s="28"/>
      <c s="28"/>
      <c s="29"/>
      <c s="33">
        <f t="shared" si="661" ref="M1157:M1179">COUNTA(I1157:L1157)</f>
        <v>0</v>
      </c>
      <c s="28"/>
      <c s="28"/>
      <c s="28"/>
      <c s="29"/>
      <c s="33">
        <f t="shared" si="662" ref="R1157:R1179">COUNTA(N1157:Q1157)</f>
        <v>0</v>
      </c>
      <c s="28"/>
      <c s="28"/>
      <c s="28"/>
      <c s="29"/>
      <c s="33">
        <f t="shared" si="663" ref="W1157:W1179">COUNTA(S1157:V1157)</f>
        <v>0</v>
      </c>
      <c s="28"/>
      <c s="28"/>
      <c s="28"/>
      <c s="29"/>
      <c s="33">
        <f t="shared" si="664" ref="AB1157:AB1179">COUNTA(X1157:AA1157)</f>
        <v>0</v>
      </c>
      <c s="28"/>
      <c s="28"/>
      <c s="28"/>
      <c s="29"/>
      <c s="33">
        <f t="shared" si="665" ref="AG1157:AG1179">COUNTA(AC1157:AF1157)</f>
        <v>0</v>
      </c>
      <c s="28"/>
      <c s="28"/>
      <c s="28"/>
      <c s="29"/>
      <c s="33">
        <f t="shared" si="666" ref="AL1157:AL1179">COUNTA(AH1157:AK1157)</f>
        <v>0</v>
      </c>
      <c s="28"/>
      <c s="28"/>
      <c s="28"/>
      <c s="29"/>
      <c s="33">
        <f t="shared" si="667" ref="AQ1157:AQ1179">COUNTA(AM1157:AP1157)</f>
        <v>0</v>
      </c>
      <c s="28"/>
      <c s="28"/>
      <c s="28"/>
      <c s="29"/>
      <c s="44">
        <f t="shared" si="668" ref="AV1157:AV1179">COUNTA(AR1157:AU1157)</f>
        <v>0</v>
      </c>
    </row>
    <row r="1158" spans="1:48" ht="15.75">
      <c r="A1158" s="27">
        <f t="shared" si="646"/>
        <v>47</v>
      </c>
      <c s="17" t="s">
        <v>45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59" spans="1:48" ht="15.75">
      <c r="A1159" s="27">
        <f t="shared" si="646"/>
        <v>47</v>
      </c>
      <c s="17" t="s">
        <v>66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0" spans="1:48" ht="15.75">
      <c r="A1160" s="27">
        <f t="shared" si="646"/>
        <v>47</v>
      </c>
      <c s="17" t="s">
        <v>46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1" spans="1:48" ht="15.75">
      <c r="A1161" s="27">
        <f t="shared" si="646"/>
        <v>47</v>
      </c>
      <c s="17" t="s">
        <v>4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2" spans="1:48" ht="15.75">
      <c r="A1162" s="27">
        <f t="shared" si="646"/>
        <v>47</v>
      </c>
      <c s="17" t="s">
        <v>47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3" spans="1:48" ht="15.75">
      <c r="A1163" s="27">
        <f t="shared" si="646"/>
        <v>47</v>
      </c>
      <c s="17" t="s">
        <v>49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4" spans="1:48" ht="15.75">
      <c r="A1164" s="27">
        <f t="shared" si="646"/>
        <v>47</v>
      </c>
      <c s="17" t="s">
        <v>51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5" spans="1:48" ht="15.75">
      <c r="A1165" s="27">
        <f t="shared" si="646"/>
        <v>47</v>
      </c>
      <c s="17" t="s">
        <v>67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6" spans="1:48" ht="15.75">
      <c r="A1166" s="27">
        <f t="shared" si="646"/>
        <v>47</v>
      </c>
      <c s="17" t="s">
        <v>68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7" spans="1:48" ht="15.75">
      <c r="A1167" s="27">
        <f t="shared" si="646"/>
        <v>47</v>
      </c>
      <c s="17" t="s">
        <v>50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8" spans="1:48" ht="15.75">
      <c r="A1168" s="27">
        <f t="shared" si="646"/>
        <v>47</v>
      </c>
      <c s="17" t="s">
        <v>69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69" spans="1:48" ht="15.75">
      <c r="A1169" s="27">
        <f t="shared" si="646"/>
        <v>47</v>
      </c>
      <c s="17" t="s">
        <v>5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0" spans="1:48" ht="15.75">
      <c r="A1170" s="27">
        <f t="shared" si="646"/>
        <v>47</v>
      </c>
      <c s="17" t="s">
        <v>48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1" spans="1:48" ht="15.75">
      <c r="A1171" s="27">
        <f t="shared" si="646"/>
        <v>47</v>
      </c>
      <c s="17" t="s">
        <v>52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2" spans="1:48" ht="15.75">
      <c r="A1172" s="27">
        <f t="shared" si="646"/>
        <v>47</v>
      </c>
      <c s="17" t="s">
        <v>53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3" spans="1:48" ht="15.75">
      <c r="A1173" s="27">
        <f t="shared" si="646"/>
        <v>47</v>
      </c>
      <c s="17" t="s">
        <v>54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4" spans="1:48" ht="15.75">
      <c r="A1174" s="27">
        <f t="shared" si="646"/>
        <v>47</v>
      </c>
      <c s="17" t="s">
        <v>70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5" spans="1:48" ht="15.75">
      <c r="A1175" s="27">
        <f t="shared" si="646"/>
        <v>47</v>
      </c>
      <c s="17" t="s">
        <v>71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6" spans="1:48" ht="15.75">
      <c r="A1176" s="27">
        <f t="shared" si="646"/>
        <v>47</v>
      </c>
      <c s="17" t="s">
        <v>10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7" spans="1:48" ht="15.75">
      <c r="A1177" s="27">
        <f t="shared" si="646"/>
        <v>47</v>
      </c>
      <c s="17" t="s">
        <v>72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8" spans="1:48" ht="15.75">
      <c r="A1178" s="27">
        <f t="shared" si="646"/>
        <v>47</v>
      </c>
      <c s="17" t="s">
        <v>55</v>
      </c>
      <c s="40" t="s">
        <v>74</v>
      </c>
      <c s="28"/>
      <c s="28"/>
      <c s="28"/>
      <c s="29"/>
      <c s="33">
        <f t="shared" si="660"/>
        <v>0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44">
        <f t="shared" si="668"/>
        <v>0</v>
      </c>
    </row>
    <row r="1179" spans="1:48" ht="15.75">
      <c r="A1179" s="27">
        <f t="shared" si="646"/>
        <v>47</v>
      </c>
      <c s="41" t="s">
        <v>34</v>
      </c>
      <c s="40" t="s">
        <v>74</v>
      </c>
      <c s="30"/>
      <c s="30"/>
      <c s="30"/>
      <c s="31"/>
      <c s="34">
        <f t="shared" si="660"/>
        <v>0</v>
      </c>
      <c s="30"/>
      <c s="30"/>
      <c s="30"/>
      <c s="31"/>
      <c s="34">
        <f t="shared" si="661"/>
        <v>0</v>
      </c>
      <c s="30"/>
      <c s="30"/>
      <c s="30"/>
      <c s="31"/>
      <c s="34">
        <f t="shared" si="662"/>
        <v>0</v>
      </c>
      <c s="30"/>
      <c s="30"/>
      <c s="30"/>
      <c s="31"/>
      <c s="34">
        <f t="shared" si="663"/>
        <v>0</v>
      </c>
      <c s="30"/>
      <c s="30"/>
      <c s="30"/>
      <c s="31"/>
      <c s="34">
        <f t="shared" si="664"/>
        <v>0</v>
      </c>
      <c s="30"/>
      <c s="30"/>
      <c s="30"/>
      <c s="31"/>
      <c s="34">
        <f t="shared" si="665"/>
        <v>0</v>
      </c>
      <c s="30"/>
      <c s="30"/>
      <c s="30"/>
      <c s="31"/>
      <c s="34">
        <f t="shared" si="666"/>
        <v>0</v>
      </c>
      <c s="30"/>
      <c s="30"/>
      <c s="30"/>
      <c s="31"/>
      <c s="34">
        <f t="shared" si="667"/>
        <v>0</v>
      </c>
      <c s="30"/>
      <c s="30"/>
      <c s="30"/>
      <c s="31"/>
      <c s="45">
        <f t="shared" si="668"/>
        <v>0</v>
      </c>
    </row>
    <row r="1180" spans="1:48" ht="15.75">
      <c r="A1180" s="27">
        <f t="shared" si="646"/>
        <v>47</v>
      </c>
      <c s="46"/>
      <c s="47"/>
      <c s="48"/>
      <c s="49"/>
      <c s="49"/>
      <c s="49"/>
      <c s="50">
        <f t="shared" si="669" ref="H1180">SUM(H1157:H1179)</f>
        <v>0</v>
      </c>
      <c s="49"/>
      <c s="49"/>
      <c s="49"/>
      <c s="49"/>
      <c s="50">
        <f t="shared" si="670" ref="M1180:M1230">SUM(M1157:M1179)</f>
        <v>0</v>
      </c>
      <c s="49"/>
      <c s="49"/>
      <c s="49"/>
      <c s="49"/>
      <c s="50">
        <f t="shared" si="671" ref="R1180:R1230">SUM(R1157:R1179)</f>
        <v>0</v>
      </c>
      <c s="49"/>
      <c s="49"/>
      <c s="49"/>
      <c s="49"/>
      <c s="50">
        <f t="shared" si="672" ref="W1180:W1230">SUM(W1157:W1179)</f>
        <v>0</v>
      </c>
      <c s="49"/>
      <c s="49"/>
      <c s="49"/>
      <c s="49"/>
      <c s="50">
        <f t="shared" si="673" ref="AB1180:AB1230">SUM(AB1157:AB1179)</f>
        <v>0</v>
      </c>
      <c s="49"/>
      <c s="49"/>
      <c s="49"/>
      <c s="49"/>
      <c s="50">
        <f t="shared" si="674" ref="AG1180:AG1230">SUM(AG1157:AG1179)</f>
        <v>0</v>
      </c>
      <c s="49"/>
      <c s="49"/>
      <c s="49"/>
      <c s="49"/>
      <c s="50">
        <f t="shared" si="675" ref="AL1180:AL1230">SUM(AL1157:AL1179)</f>
        <v>0</v>
      </c>
      <c s="49"/>
      <c s="49"/>
      <c s="49"/>
      <c s="49"/>
      <c s="50">
        <f t="shared" si="676" ref="AQ1180:AQ1230">SUM(AQ1157:AQ1179)</f>
        <v>0</v>
      </c>
      <c s="49"/>
      <c s="49"/>
      <c s="49"/>
      <c s="49"/>
      <c s="50">
        <f t="shared" si="677" ref="AV1180:AV1230">SUM(AV1157:AV1179)</f>
        <v>0</v>
      </c>
    </row>
    <row r="1181" spans="1:48" ht="15.75">
      <c r="A1181" s="27">
        <f t="shared" si="646"/>
        <v>48</v>
      </c>
      <c s="2" t="str">
        <f t="shared" si="678" ref="B1181">"Буква (или иное название) класса "&amp;A1181&amp;":"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82" spans="1:48" ht="15.75">
      <c r="A1182" s="27">
        <f t="shared" si="646"/>
        <v>48</v>
      </c>
      <c s="17" t="s">
        <v>0</v>
      </c>
      <c s="40" t="s">
        <v>74</v>
      </c>
      <c s="28"/>
      <c s="28"/>
      <c s="28"/>
      <c s="29"/>
      <c s="33">
        <f t="shared" si="679" ref="H1182:H1204">COUNTA(D1182:G1182)</f>
        <v>0</v>
      </c>
      <c s="28"/>
      <c s="28"/>
      <c s="28"/>
      <c s="29"/>
      <c s="33">
        <f t="shared" si="680" ref="M1182:M1204">COUNTA(I1182:L1182)</f>
        <v>0</v>
      </c>
      <c s="28"/>
      <c s="28"/>
      <c s="28"/>
      <c s="29"/>
      <c s="33">
        <f t="shared" si="681" ref="R1182:R1204">COUNTA(N1182:Q1182)</f>
        <v>0</v>
      </c>
      <c s="28"/>
      <c s="28"/>
      <c s="28"/>
      <c s="29"/>
      <c s="33">
        <f t="shared" si="682" ref="W1182:W1204">COUNTA(S1182:V1182)</f>
        <v>0</v>
      </c>
      <c s="28"/>
      <c s="28"/>
      <c s="28"/>
      <c s="29"/>
      <c s="33">
        <f t="shared" si="683" ref="AB1182:AB1204">COUNTA(X1182:AA1182)</f>
        <v>0</v>
      </c>
      <c s="28"/>
      <c s="28"/>
      <c s="28"/>
      <c s="29"/>
      <c s="33">
        <f t="shared" si="684" ref="AG1182:AG1204">COUNTA(AC1182:AF1182)</f>
        <v>0</v>
      </c>
      <c s="28"/>
      <c s="28"/>
      <c s="28"/>
      <c s="29"/>
      <c s="33">
        <f t="shared" si="685" ref="AL1182:AL1204">COUNTA(AH1182:AK1182)</f>
        <v>0</v>
      </c>
      <c s="28"/>
      <c s="28"/>
      <c s="28"/>
      <c s="29"/>
      <c s="33">
        <f t="shared" si="686" ref="AQ1182:AQ1204">COUNTA(AM1182:AP1182)</f>
        <v>0</v>
      </c>
      <c s="28"/>
      <c s="28"/>
      <c s="28"/>
      <c s="29"/>
      <c s="44">
        <f t="shared" si="687" ref="AV1182:AV1204">COUNTA(AR1182:AU1182)</f>
        <v>0</v>
      </c>
    </row>
    <row r="1183" spans="1:48" ht="15.75">
      <c r="A1183" s="27">
        <f t="shared" si="646"/>
        <v>48</v>
      </c>
      <c s="17" t="s">
        <v>45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84" spans="1:48" ht="15.75">
      <c r="A1184" s="27">
        <f t="shared" si="646"/>
        <v>48</v>
      </c>
      <c s="17" t="s">
        <v>66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85" spans="1:48" ht="15.75">
      <c r="A1185" s="27">
        <f t="shared" si="688" ref="A1185:A1248">A1160+1</f>
        <v>48</v>
      </c>
      <c s="17" t="s">
        <v>46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86" spans="1:48" ht="15.75">
      <c r="A1186" s="27">
        <f t="shared" si="688"/>
        <v>48</v>
      </c>
      <c s="17" t="s">
        <v>4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87" spans="1:48" ht="15.75">
      <c r="A1187" s="27">
        <f t="shared" si="688"/>
        <v>48</v>
      </c>
      <c s="17" t="s">
        <v>47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88" spans="1:48" ht="15.75">
      <c r="A1188" s="27">
        <f t="shared" si="688"/>
        <v>48</v>
      </c>
      <c s="17" t="s">
        <v>49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89" spans="1:48" ht="15.75">
      <c r="A1189" s="27">
        <f t="shared" si="688"/>
        <v>48</v>
      </c>
      <c s="17" t="s">
        <v>51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0" spans="1:48" ht="15.75">
      <c r="A1190" s="27">
        <f t="shared" si="688"/>
        <v>48</v>
      </c>
      <c s="17" t="s">
        <v>67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1" spans="1:48" ht="15.75">
      <c r="A1191" s="27">
        <f t="shared" si="688"/>
        <v>48</v>
      </c>
      <c s="17" t="s">
        <v>68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2" spans="1:48" ht="15.75">
      <c r="A1192" s="27">
        <f t="shared" si="688"/>
        <v>48</v>
      </c>
      <c s="17" t="s">
        <v>50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3" spans="1:48" ht="15.75">
      <c r="A1193" s="27">
        <f t="shared" si="688"/>
        <v>48</v>
      </c>
      <c s="17" t="s">
        <v>69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4" spans="1:48" ht="15.75">
      <c r="A1194" s="27">
        <f t="shared" si="688"/>
        <v>48</v>
      </c>
      <c s="17" t="s">
        <v>5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5" spans="1:48" ht="15.75">
      <c r="A1195" s="27">
        <f t="shared" si="688"/>
        <v>48</v>
      </c>
      <c s="17" t="s">
        <v>48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6" spans="1:48" ht="15.75">
      <c r="A1196" s="27">
        <f t="shared" si="688"/>
        <v>48</v>
      </c>
      <c s="17" t="s">
        <v>52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7" spans="1:48" ht="15.75">
      <c r="A1197" s="27">
        <f t="shared" si="688"/>
        <v>48</v>
      </c>
      <c s="17" t="s">
        <v>53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8" spans="1:48" ht="15.75">
      <c r="A1198" s="27">
        <f t="shared" si="688"/>
        <v>48</v>
      </c>
      <c s="17" t="s">
        <v>54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199" spans="1:48" ht="15.75">
      <c r="A1199" s="27">
        <f t="shared" si="688"/>
        <v>48</v>
      </c>
      <c s="17" t="s">
        <v>70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200" spans="1:48" ht="15.75">
      <c r="A1200" s="27">
        <f t="shared" si="688"/>
        <v>48</v>
      </c>
      <c s="17" t="s">
        <v>71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201" spans="1:48" ht="15.75">
      <c r="A1201" s="27">
        <f t="shared" si="688"/>
        <v>48</v>
      </c>
      <c s="17" t="s">
        <v>10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202" spans="1:48" ht="15.75">
      <c r="A1202" s="27">
        <f t="shared" si="688"/>
        <v>48</v>
      </c>
      <c s="17" t="s">
        <v>72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203" spans="1:48" ht="15.75">
      <c r="A1203" s="27">
        <f t="shared" si="688"/>
        <v>48</v>
      </c>
      <c s="17" t="s">
        <v>55</v>
      </c>
      <c s="40" t="s">
        <v>74</v>
      </c>
      <c s="28"/>
      <c s="28"/>
      <c s="28"/>
      <c s="29"/>
      <c s="33">
        <f t="shared" si="679"/>
        <v>0</v>
      </c>
      <c s="28"/>
      <c s="28"/>
      <c s="28"/>
      <c s="29"/>
      <c s="33">
        <f t="shared" si="680"/>
        <v>0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44">
        <f t="shared" si="687"/>
        <v>0</v>
      </c>
    </row>
    <row r="1204" spans="1:48" ht="15.75">
      <c r="A1204" s="27">
        <f t="shared" si="688"/>
        <v>48</v>
      </c>
      <c s="41" t="s">
        <v>34</v>
      </c>
      <c s="40" t="s">
        <v>74</v>
      </c>
      <c s="30"/>
      <c s="30"/>
      <c s="30"/>
      <c s="31"/>
      <c s="34">
        <f t="shared" si="679"/>
        <v>0</v>
      </c>
      <c s="30"/>
      <c s="30"/>
      <c s="30"/>
      <c s="31"/>
      <c s="34">
        <f t="shared" si="680"/>
        <v>0</v>
      </c>
      <c s="30"/>
      <c s="30"/>
      <c s="30"/>
      <c s="31"/>
      <c s="34">
        <f t="shared" si="681"/>
        <v>0</v>
      </c>
      <c s="30"/>
      <c s="30"/>
      <c s="30"/>
      <c s="31"/>
      <c s="34">
        <f t="shared" si="682"/>
        <v>0</v>
      </c>
      <c s="30"/>
      <c s="30"/>
      <c s="30"/>
      <c s="31"/>
      <c s="34">
        <f t="shared" si="683"/>
        <v>0</v>
      </c>
      <c s="30"/>
      <c s="30"/>
      <c s="30"/>
      <c s="31"/>
      <c s="34">
        <f t="shared" si="684"/>
        <v>0</v>
      </c>
      <c s="30"/>
      <c s="30"/>
      <c s="30"/>
      <c s="31"/>
      <c s="34">
        <f t="shared" si="685"/>
        <v>0</v>
      </c>
      <c s="30"/>
      <c s="30"/>
      <c s="30"/>
      <c s="31"/>
      <c s="34">
        <f t="shared" si="686"/>
        <v>0</v>
      </c>
      <c s="30"/>
      <c s="30"/>
      <c s="30"/>
      <c s="31"/>
      <c s="45">
        <f t="shared" si="687"/>
        <v>0</v>
      </c>
    </row>
    <row r="1205" spans="1:48" ht="15.75">
      <c r="A1205" s="27">
        <f t="shared" si="688"/>
        <v>48</v>
      </c>
      <c s="46"/>
      <c s="47"/>
      <c s="48"/>
      <c s="49"/>
      <c s="49"/>
      <c s="49"/>
      <c s="50">
        <f t="shared" si="689" ref="H1205">SUM(H1182:H1204)</f>
        <v>0</v>
      </c>
      <c s="49"/>
      <c s="49"/>
      <c s="49"/>
      <c s="49"/>
      <c s="50">
        <f t="shared" si="670"/>
        <v>0</v>
      </c>
      <c s="49"/>
      <c s="49"/>
      <c s="49"/>
      <c s="49"/>
      <c s="50">
        <f t="shared" si="671"/>
        <v>0</v>
      </c>
      <c s="49"/>
      <c s="49"/>
      <c s="49"/>
      <c s="49"/>
      <c s="50">
        <f t="shared" si="672"/>
        <v>0</v>
      </c>
      <c s="49"/>
      <c s="49"/>
      <c s="49"/>
      <c s="49"/>
      <c s="50">
        <f t="shared" si="673"/>
        <v>0</v>
      </c>
      <c s="49"/>
      <c s="49"/>
      <c s="49"/>
      <c s="49"/>
      <c s="50">
        <f t="shared" si="674"/>
        <v>0</v>
      </c>
      <c s="49"/>
      <c s="49"/>
      <c s="49"/>
      <c s="49"/>
      <c s="50">
        <f t="shared" si="675"/>
        <v>0</v>
      </c>
      <c s="49"/>
      <c s="49"/>
      <c s="49"/>
      <c s="49"/>
      <c s="50">
        <f t="shared" si="676"/>
        <v>0</v>
      </c>
      <c s="49"/>
      <c s="49"/>
      <c s="49"/>
      <c s="49"/>
      <c s="50">
        <f t="shared" si="677"/>
        <v>0</v>
      </c>
    </row>
    <row r="1206" spans="1:48" ht="15.75">
      <c r="A1206" s="27">
        <f t="shared" si="688"/>
        <v>49</v>
      </c>
      <c s="2" t="str">
        <f t="shared" si="690" ref="B1206">"Буква (или иное название) класса "&amp;A1206&amp;":"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207" spans="1:48" ht="15.75">
      <c r="A1207" s="27">
        <f t="shared" si="688"/>
        <v>49</v>
      </c>
      <c s="17" t="s">
        <v>0</v>
      </c>
      <c s="40" t="s">
        <v>74</v>
      </c>
      <c s="28"/>
      <c s="28"/>
      <c s="28"/>
      <c s="29"/>
      <c s="33">
        <f t="shared" si="691" ref="H1207:H1229">COUNTA(D1207:G1207)</f>
        <v>0</v>
      </c>
      <c s="28"/>
      <c s="28"/>
      <c s="28"/>
      <c s="29"/>
      <c s="33">
        <f t="shared" si="692" ref="M1207:M1229">COUNTA(I1207:L1207)</f>
        <v>0</v>
      </c>
      <c s="28"/>
      <c s="28"/>
      <c s="28"/>
      <c s="29"/>
      <c s="33">
        <f t="shared" si="693" ref="R1207:R1229">COUNTA(N1207:Q1207)</f>
        <v>0</v>
      </c>
      <c s="28"/>
      <c s="28"/>
      <c s="28"/>
      <c s="29"/>
      <c s="33">
        <f t="shared" si="694" ref="W1207:W1229">COUNTA(S1207:V1207)</f>
        <v>0</v>
      </c>
      <c s="28"/>
      <c s="28"/>
      <c s="28"/>
      <c s="29"/>
      <c s="33">
        <f t="shared" si="695" ref="AB1207:AB1229">COUNTA(X1207:AA1207)</f>
        <v>0</v>
      </c>
      <c s="28"/>
      <c s="28"/>
      <c s="28"/>
      <c s="29"/>
      <c s="33">
        <f t="shared" si="696" ref="AG1207:AG1229">COUNTA(AC1207:AF1207)</f>
        <v>0</v>
      </c>
      <c s="28"/>
      <c s="28"/>
      <c s="28"/>
      <c s="29"/>
      <c s="33">
        <f t="shared" si="697" ref="AL1207:AL1229">COUNTA(AH1207:AK1207)</f>
        <v>0</v>
      </c>
      <c s="28"/>
      <c s="28"/>
      <c s="28"/>
      <c s="29"/>
      <c s="33">
        <f t="shared" si="698" ref="AQ1207:AQ1229">COUNTA(AM1207:AP1207)</f>
        <v>0</v>
      </c>
      <c s="28"/>
      <c s="28"/>
      <c s="28"/>
      <c s="29"/>
      <c s="44">
        <f t="shared" si="699" ref="AV1207:AV1229">COUNTA(AR1207:AU1207)</f>
        <v>0</v>
      </c>
    </row>
    <row r="1208" spans="1:48" ht="15.75">
      <c r="A1208" s="27">
        <f t="shared" si="688"/>
        <v>49</v>
      </c>
      <c s="17" t="s">
        <v>45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09" spans="1:48" ht="15.75">
      <c r="A1209" s="27">
        <f t="shared" si="688"/>
        <v>49</v>
      </c>
      <c s="17" t="s">
        <v>66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0" spans="1:48" ht="15.75">
      <c r="A1210" s="27">
        <f t="shared" si="688"/>
        <v>49</v>
      </c>
      <c s="17" t="s">
        <v>46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1" spans="1:48" ht="15.75">
      <c r="A1211" s="27">
        <f t="shared" si="688"/>
        <v>49</v>
      </c>
      <c s="17" t="s">
        <v>4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2" spans="1:48" ht="15.75">
      <c r="A1212" s="27">
        <f t="shared" si="688"/>
        <v>49</v>
      </c>
      <c s="17" t="s">
        <v>47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3" spans="1:48" ht="15.75">
      <c r="A1213" s="27">
        <f t="shared" si="688"/>
        <v>49</v>
      </c>
      <c s="17" t="s">
        <v>49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4" spans="1:48" ht="15.75">
      <c r="A1214" s="27">
        <f t="shared" si="688"/>
        <v>49</v>
      </c>
      <c s="17" t="s">
        <v>51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5" spans="1:48" ht="15.75">
      <c r="A1215" s="27">
        <f t="shared" si="688"/>
        <v>49</v>
      </c>
      <c s="17" t="s">
        <v>67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6" spans="1:48" ht="15.75">
      <c r="A1216" s="27">
        <f t="shared" si="688"/>
        <v>49</v>
      </c>
      <c s="17" t="s">
        <v>68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7" spans="1:48" ht="15.75">
      <c r="A1217" s="27">
        <f t="shared" si="688"/>
        <v>49</v>
      </c>
      <c s="17" t="s">
        <v>50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8" spans="1:48" ht="15.75">
      <c r="A1218" s="27">
        <f t="shared" si="688"/>
        <v>49</v>
      </c>
      <c s="17" t="s">
        <v>69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19" spans="1:48" ht="15.75">
      <c r="A1219" s="27">
        <f t="shared" si="688"/>
        <v>49</v>
      </c>
      <c s="17" t="s">
        <v>5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0" spans="1:48" ht="15.75">
      <c r="A1220" s="27">
        <f t="shared" si="688"/>
        <v>49</v>
      </c>
      <c s="17" t="s">
        <v>48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1" spans="1:48" ht="15.75">
      <c r="A1221" s="27">
        <f t="shared" si="688"/>
        <v>49</v>
      </c>
      <c s="17" t="s">
        <v>52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2" spans="1:48" ht="15.75">
      <c r="A1222" s="27">
        <f t="shared" si="688"/>
        <v>49</v>
      </c>
      <c s="17" t="s">
        <v>53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3" spans="1:48" ht="15.75">
      <c r="A1223" s="27">
        <f t="shared" si="688"/>
        <v>49</v>
      </c>
      <c s="17" t="s">
        <v>54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4" spans="1:48" ht="15.75">
      <c r="A1224" s="27">
        <f t="shared" si="688"/>
        <v>49</v>
      </c>
      <c s="17" t="s">
        <v>70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5" spans="1:48" ht="15.75">
      <c r="A1225" s="27">
        <f t="shared" si="688"/>
        <v>49</v>
      </c>
      <c s="17" t="s">
        <v>71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6" spans="1:48" ht="15.75">
      <c r="A1226" s="27">
        <f t="shared" si="688"/>
        <v>49</v>
      </c>
      <c s="17" t="s">
        <v>10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7" spans="1:48" ht="15.75">
      <c r="A1227" s="27">
        <f t="shared" si="688"/>
        <v>49</v>
      </c>
      <c s="17" t="s">
        <v>72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8" spans="1:48" ht="15.75">
      <c r="A1228" s="27">
        <f t="shared" si="688"/>
        <v>49</v>
      </c>
      <c s="17" t="s">
        <v>55</v>
      </c>
      <c s="40" t="s">
        <v>74</v>
      </c>
      <c s="28"/>
      <c s="28"/>
      <c s="28"/>
      <c s="29"/>
      <c s="33">
        <f t="shared" si="691"/>
        <v>0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44">
        <f t="shared" si="699"/>
        <v>0</v>
      </c>
    </row>
    <row r="1229" spans="1:48" ht="15.75">
      <c r="A1229" s="27">
        <f t="shared" si="688"/>
        <v>49</v>
      </c>
      <c s="41" t="s">
        <v>34</v>
      </c>
      <c s="40" t="s">
        <v>74</v>
      </c>
      <c s="30"/>
      <c s="30"/>
      <c s="30"/>
      <c s="31"/>
      <c s="34">
        <f t="shared" si="691"/>
        <v>0</v>
      </c>
      <c s="30"/>
      <c s="30"/>
      <c s="30"/>
      <c s="31"/>
      <c s="34">
        <f t="shared" si="692"/>
        <v>0</v>
      </c>
      <c s="30"/>
      <c s="30"/>
      <c s="30"/>
      <c s="31"/>
      <c s="34">
        <f t="shared" si="693"/>
        <v>0</v>
      </c>
      <c s="30"/>
      <c s="30"/>
      <c s="30"/>
      <c s="31"/>
      <c s="34">
        <f t="shared" si="694"/>
        <v>0</v>
      </c>
      <c s="30"/>
      <c s="30"/>
      <c s="30"/>
      <c s="31"/>
      <c s="34">
        <f t="shared" si="695"/>
        <v>0</v>
      </c>
      <c s="30"/>
      <c s="30"/>
      <c s="30"/>
      <c s="31"/>
      <c s="34">
        <f t="shared" si="696"/>
        <v>0</v>
      </c>
      <c s="30"/>
      <c s="30"/>
      <c s="30"/>
      <c s="31"/>
      <c s="34">
        <f t="shared" si="697"/>
        <v>0</v>
      </c>
      <c s="30"/>
      <c s="30"/>
      <c s="30"/>
      <c s="31"/>
      <c s="34">
        <f t="shared" si="698"/>
        <v>0</v>
      </c>
      <c s="30"/>
      <c s="30"/>
      <c s="30"/>
      <c s="31"/>
      <c s="45">
        <f t="shared" si="699"/>
        <v>0</v>
      </c>
    </row>
    <row r="1230" spans="1:48" ht="15.75">
      <c r="A1230" s="27">
        <f t="shared" si="688"/>
        <v>49</v>
      </c>
      <c s="46"/>
      <c s="47"/>
      <c s="48"/>
      <c s="49"/>
      <c s="49"/>
      <c s="49"/>
      <c s="50">
        <f t="shared" si="700" ref="H1230">SUM(H1207:H1229)</f>
        <v>0</v>
      </c>
      <c s="49"/>
      <c s="49"/>
      <c s="49"/>
      <c s="49"/>
      <c s="50">
        <f t="shared" si="670"/>
        <v>0</v>
      </c>
      <c s="49"/>
      <c s="49"/>
      <c s="49"/>
      <c s="49"/>
      <c s="50">
        <f t="shared" si="671"/>
        <v>0</v>
      </c>
      <c s="49"/>
      <c s="49"/>
      <c s="49"/>
      <c s="49"/>
      <c s="50">
        <f t="shared" si="672"/>
        <v>0</v>
      </c>
      <c s="49"/>
      <c s="49"/>
      <c s="49"/>
      <c s="49"/>
      <c s="50">
        <f t="shared" si="673"/>
        <v>0</v>
      </c>
      <c s="49"/>
      <c s="49"/>
      <c s="49"/>
      <c s="49"/>
      <c s="50">
        <f t="shared" si="674"/>
        <v>0</v>
      </c>
      <c s="49"/>
      <c s="49"/>
      <c s="49"/>
      <c s="49"/>
      <c s="50">
        <f t="shared" si="675"/>
        <v>0</v>
      </c>
      <c s="49"/>
      <c s="49"/>
      <c s="49"/>
      <c s="49"/>
      <c s="50">
        <f t="shared" si="676"/>
        <v>0</v>
      </c>
      <c s="49"/>
      <c s="49"/>
      <c s="49"/>
      <c s="49"/>
      <c s="50">
        <f t="shared" si="677"/>
        <v>0</v>
      </c>
    </row>
    <row r="1231" spans="1:48" ht="15.75">
      <c r="A1231" s="27">
        <f t="shared" si="688"/>
        <v>50</v>
      </c>
      <c s="2" t="str">
        <f t="shared" si="701" ref="B1231">"Буква (или иное название) класса "&amp;A1231&amp;":"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232" spans="1:48" ht="15.75">
      <c r="A1232" s="27">
        <f t="shared" si="688"/>
        <v>50</v>
      </c>
      <c s="17" t="s">
        <v>0</v>
      </c>
      <c s="40" t="s">
        <v>74</v>
      </c>
      <c s="28"/>
      <c s="28"/>
      <c s="28"/>
      <c s="29"/>
      <c s="33">
        <f t="shared" si="702" ref="H1232:H1254">COUNTA(D1232:G1232)</f>
        <v>0</v>
      </c>
      <c s="28"/>
      <c s="28"/>
      <c s="28"/>
      <c s="29"/>
      <c s="33">
        <f t="shared" si="703" ref="M1232:M1254">COUNTA(I1232:L1232)</f>
        <v>0</v>
      </c>
      <c s="28"/>
      <c s="28"/>
      <c s="28"/>
      <c s="29"/>
      <c s="33">
        <f t="shared" si="704" ref="R1232:R1254">COUNTA(N1232:Q1232)</f>
        <v>0</v>
      </c>
      <c s="28"/>
      <c s="28"/>
      <c s="28"/>
      <c s="29"/>
      <c s="33">
        <f t="shared" si="705" ref="W1232:W1254">COUNTA(S1232:V1232)</f>
        <v>0</v>
      </c>
      <c s="28"/>
      <c s="28"/>
      <c s="28"/>
      <c s="29"/>
      <c s="33">
        <f t="shared" si="706" ref="AB1232:AB1254">COUNTA(X1232:AA1232)</f>
        <v>0</v>
      </c>
      <c s="28"/>
      <c s="28"/>
      <c s="28"/>
      <c s="29"/>
      <c s="33">
        <f t="shared" si="707" ref="AG1232:AG1254">COUNTA(AC1232:AF1232)</f>
        <v>0</v>
      </c>
      <c s="28"/>
      <c s="28"/>
      <c s="28"/>
      <c s="29"/>
      <c s="33">
        <f t="shared" si="708" ref="AL1232:AL1254">COUNTA(AH1232:AK1232)</f>
        <v>0</v>
      </c>
      <c s="28"/>
      <c s="28"/>
      <c s="28"/>
      <c s="29"/>
      <c s="33">
        <f t="shared" si="709" ref="AQ1232:AQ1254">COUNTA(AM1232:AP1232)</f>
        <v>0</v>
      </c>
      <c s="28"/>
      <c s="28"/>
      <c s="28"/>
      <c s="29"/>
      <c s="44">
        <f t="shared" si="710" ref="AV1232:AV1254">COUNTA(AR1232:AU1232)</f>
        <v>0</v>
      </c>
    </row>
    <row r="1233" spans="1:48" ht="15.75">
      <c r="A1233" s="27">
        <f t="shared" si="688"/>
        <v>50</v>
      </c>
      <c s="17" t="s">
        <v>45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34" spans="1:48" ht="15.75">
      <c r="A1234" s="27">
        <f t="shared" si="688"/>
        <v>50</v>
      </c>
      <c s="17" t="s">
        <v>66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35" spans="1:48" ht="15.75">
      <c r="A1235" s="27">
        <f t="shared" si="688"/>
        <v>50</v>
      </c>
      <c s="17" t="s">
        <v>46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36" spans="1:48" ht="15.75">
      <c r="A1236" s="27">
        <f t="shared" si="688"/>
        <v>50</v>
      </c>
      <c s="17" t="s">
        <v>4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37" spans="1:48" ht="15.75">
      <c r="A1237" s="27">
        <f t="shared" si="688"/>
        <v>50</v>
      </c>
      <c s="17" t="s">
        <v>47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38" spans="1:48" ht="15.75">
      <c r="A1238" s="27">
        <f t="shared" si="688"/>
        <v>50</v>
      </c>
      <c s="17" t="s">
        <v>49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39" spans="1:48" ht="15.75">
      <c r="A1239" s="27">
        <f t="shared" si="688"/>
        <v>50</v>
      </c>
      <c s="17" t="s">
        <v>51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0" spans="1:48" ht="15.75">
      <c r="A1240" s="27">
        <f t="shared" si="688"/>
        <v>50</v>
      </c>
      <c s="17" t="s">
        <v>67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1" spans="1:48" ht="15.75">
      <c r="A1241" s="27">
        <f t="shared" si="688"/>
        <v>50</v>
      </c>
      <c s="17" t="s">
        <v>68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2" spans="1:48" ht="15.75">
      <c r="A1242" s="27">
        <f t="shared" si="688"/>
        <v>50</v>
      </c>
      <c s="17" t="s">
        <v>50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3" spans="1:48" ht="15.75">
      <c r="A1243" s="27">
        <f t="shared" si="688"/>
        <v>50</v>
      </c>
      <c s="17" t="s">
        <v>69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4" spans="1:48" ht="15.75">
      <c r="A1244" s="27">
        <f t="shared" si="688"/>
        <v>50</v>
      </c>
      <c s="17" t="s">
        <v>5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5" spans="1:48" ht="15.75">
      <c r="A1245" s="27">
        <f t="shared" si="688"/>
        <v>50</v>
      </c>
      <c s="17" t="s">
        <v>48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6" spans="1:48" ht="15.75">
      <c r="A1246" s="27">
        <f t="shared" si="688"/>
        <v>50</v>
      </c>
      <c s="17" t="s">
        <v>52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7" spans="1:48" ht="15.75">
      <c r="A1247" s="27">
        <f t="shared" si="688"/>
        <v>50</v>
      </c>
      <c s="17" t="s">
        <v>53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8" spans="1:48" ht="15.75">
      <c r="A1248" s="27">
        <f t="shared" si="688"/>
        <v>50</v>
      </c>
      <c s="17" t="s">
        <v>54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49" spans="1:48" ht="15.75">
      <c r="A1249" s="27">
        <f t="shared" si="711" ref="A1249:A1255">A1224+1</f>
        <v>50</v>
      </c>
      <c s="17" t="s">
        <v>70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50" spans="1:48" ht="15.75">
      <c r="A1250" s="27">
        <f t="shared" si="711"/>
        <v>50</v>
      </c>
      <c s="17" t="s">
        <v>71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51" spans="1:48" ht="15.75">
      <c r="A1251" s="27">
        <f t="shared" si="711"/>
        <v>50</v>
      </c>
      <c s="17" t="s">
        <v>10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52" spans="1:48" ht="15.75">
      <c r="A1252" s="27">
        <f t="shared" si="711"/>
        <v>50</v>
      </c>
      <c s="17" t="s">
        <v>72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53" spans="1:48" ht="15.75">
      <c r="A1253" s="27">
        <f t="shared" si="711"/>
        <v>50</v>
      </c>
      <c s="17" t="s">
        <v>55</v>
      </c>
      <c s="40" t="s">
        <v>74</v>
      </c>
      <c s="28"/>
      <c s="28"/>
      <c s="28"/>
      <c s="29"/>
      <c s="33">
        <f t="shared" si="702"/>
        <v>0</v>
      </c>
      <c s="28"/>
      <c s="28"/>
      <c s="28"/>
      <c s="29"/>
      <c s="33">
        <f t="shared" si="703"/>
        <v>0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44">
        <f t="shared" si="710"/>
        <v>0</v>
      </c>
    </row>
    <row r="1254" spans="1:48" ht="15.75">
      <c r="A1254" s="27">
        <f t="shared" si="711"/>
        <v>50</v>
      </c>
      <c s="41" t="s">
        <v>34</v>
      </c>
      <c s="40" t="s">
        <v>74</v>
      </c>
      <c s="30"/>
      <c s="30"/>
      <c s="30"/>
      <c s="31"/>
      <c s="34">
        <f t="shared" si="702"/>
        <v>0</v>
      </c>
      <c s="30"/>
      <c s="30"/>
      <c s="30"/>
      <c s="31"/>
      <c s="34">
        <f t="shared" si="703"/>
        <v>0</v>
      </c>
      <c s="30"/>
      <c s="30"/>
      <c s="30"/>
      <c s="31"/>
      <c s="34">
        <f t="shared" si="704"/>
        <v>0</v>
      </c>
      <c s="30"/>
      <c s="30"/>
      <c s="30"/>
      <c s="31"/>
      <c s="34">
        <f t="shared" si="705"/>
        <v>0</v>
      </c>
      <c s="30"/>
      <c s="30"/>
      <c s="30"/>
      <c s="31"/>
      <c s="34">
        <f t="shared" si="706"/>
        <v>0</v>
      </c>
      <c s="30"/>
      <c s="30"/>
      <c s="30"/>
      <c s="31"/>
      <c s="34">
        <f t="shared" si="707"/>
        <v>0</v>
      </c>
      <c s="30"/>
      <c s="30"/>
      <c s="30"/>
      <c s="31"/>
      <c s="34">
        <f t="shared" si="708"/>
        <v>0</v>
      </c>
      <c s="30"/>
      <c s="30"/>
      <c s="30"/>
      <c s="31"/>
      <c s="34">
        <f t="shared" si="709"/>
        <v>0</v>
      </c>
      <c s="30"/>
      <c s="30"/>
      <c s="30"/>
      <c s="31"/>
      <c s="45">
        <f t="shared" si="710"/>
        <v>0</v>
      </c>
    </row>
    <row r="1255" spans="1:48" ht="15.75">
      <c r="A1255" s="27">
        <f t="shared" si="711"/>
        <v>50</v>
      </c>
      <c s="46"/>
      <c s="47"/>
      <c s="48"/>
      <c s="49"/>
      <c s="49"/>
      <c s="49"/>
      <c s="50">
        <f t="shared" si="712" ref="H1255">SUM(H1232:H1254)</f>
        <v>0</v>
      </c>
      <c s="49"/>
      <c s="49"/>
      <c s="49"/>
      <c s="49"/>
      <c s="50">
        <f t="shared" si="713" ref="M1255">SUM(M1232:M1254)</f>
        <v>0</v>
      </c>
      <c s="49"/>
      <c s="49"/>
      <c s="49"/>
      <c s="49"/>
      <c s="50">
        <f t="shared" si="714" ref="R1255">SUM(R1232:R1254)</f>
        <v>0</v>
      </c>
      <c s="49"/>
      <c s="49"/>
      <c s="49"/>
      <c s="49"/>
      <c s="50">
        <f t="shared" si="715" ref="W1255">SUM(W1232:W1254)</f>
        <v>0</v>
      </c>
      <c s="49"/>
      <c s="49"/>
      <c s="49"/>
      <c s="49"/>
      <c s="50">
        <f t="shared" si="716" ref="AB1255">SUM(AB1232:AB1254)</f>
        <v>0</v>
      </c>
      <c s="49"/>
      <c s="49"/>
      <c s="49"/>
      <c s="49"/>
      <c s="50">
        <f t="shared" si="717" ref="AG1255">SUM(AG1232:AG1254)</f>
        <v>0</v>
      </c>
      <c s="49"/>
      <c s="49"/>
      <c s="49"/>
      <c s="49"/>
      <c s="50">
        <f t="shared" si="718" ref="AL1255">SUM(AL1232:AL1254)</f>
        <v>0</v>
      </c>
      <c s="49"/>
      <c s="49"/>
      <c s="49"/>
      <c s="49"/>
      <c s="50">
        <f t="shared" si="719" ref="AQ1255">SUM(AQ1232:AQ1254)</f>
        <v>0</v>
      </c>
      <c s="49"/>
      <c s="49"/>
      <c s="49"/>
      <c s="49"/>
      <c s="50">
        <f t="shared" si="720" ref="AV1255">SUM(AV1232:AV1254)</f>
        <v>0</v>
      </c>
    </row>
  </sheetData>
  <sheetProtection password="CC6B" sheet="1" objects="1" scenarios="1"/>
  <mergeCells count="111">
    <mergeCell ref="B1231:C1231"/>
    <mergeCell ref="D1231:AV1231"/>
    <mergeCell ref="B1156:C1156"/>
    <mergeCell ref="D1156:AV1156"/>
    <mergeCell ref="B1181:C1181"/>
    <mergeCell ref="D1181:AV1181"/>
    <mergeCell ref="B1206:C1206"/>
    <mergeCell ref="D1206:AV1206"/>
    <mergeCell ref="B1081:C1081"/>
    <mergeCell ref="D1081:AV1081"/>
    <mergeCell ref="B1106:C1106"/>
    <mergeCell ref="D1106:AV1106"/>
    <mergeCell ref="B1131:C1131"/>
    <mergeCell ref="D1131:AV1131"/>
    <mergeCell ref="B1006:C1006"/>
    <mergeCell ref="D1006:AV1006"/>
    <mergeCell ref="B1031:C1031"/>
    <mergeCell ref="D1031:AV1031"/>
    <mergeCell ref="B1056:C1056"/>
    <mergeCell ref="D1056:AV1056"/>
    <mergeCell ref="B881:C881"/>
    <mergeCell ref="D881:AV881"/>
    <mergeCell ref="B906:C906"/>
    <mergeCell ref="D906:AV906"/>
    <mergeCell ref="B931:C931"/>
    <mergeCell ref="D931:AV931"/>
    <mergeCell ref="B956:C956"/>
    <mergeCell ref="D956:AV956"/>
    <mergeCell ref="B981:C981"/>
    <mergeCell ref="D981:AV981"/>
    <mergeCell ref="B756:C756"/>
    <mergeCell ref="D756:AV756"/>
    <mergeCell ref="B781:C781"/>
    <mergeCell ref="D781:AV781"/>
    <mergeCell ref="B806:C806"/>
    <mergeCell ref="D806:AV806"/>
    <mergeCell ref="B681:C681"/>
    <mergeCell ref="D681:AV681"/>
    <mergeCell ref="B706:C706"/>
    <mergeCell ref="D706:AV706"/>
    <mergeCell ref="B731:C731"/>
    <mergeCell ref="D731:AV731"/>
    <mergeCell ref="B356:C356"/>
    <mergeCell ref="D356:AV356"/>
    <mergeCell ref="B381:C381"/>
    <mergeCell ref="D381:AV381"/>
    <mergeCell ref="B406:C406"/>
    <mergeCell ref="D406:AV406"/>
    <mergeCell ref="B281:C281"/>
    <mergeCell ref="D281:AV281"/>
    <mergeCell ref="B306:C306"/>
    <mergeCell ref="D306:AV306"/>
    <mergeCell ref="B331:C331"/>
    <mergeCell ref="D331:AV331"/>
    <mergeCell ref="D206:AV206"/>
    <mergeCell ref="B56:C56"/>
    <mergeCell ref="D56:AV56"/>
    <mergeCell ref="B81:C81"/>
    <mergeCell ref="D81:AV81"/>
    <mergeCell ref="B106:C106"/>
    <mergeCell ref="D106:AV106"/>
    <mergeCell ref="B131:C131"/>
    <mergeCell ref="D131:AV131"/>
    <mergeCell ref="B831:C831"/>
    <mergeCell ref="D831:AV831"/>
    <mergeCell ref="B856:C856"/>
    <mergeCell ref="D856:AV856"/>
    <mergeCell ref="B656:C656"/>
    <mergeCell ref="D656:AV656"/>
    <mergeCell ref="B581:C581"/>
    <mergeCell ref="D581:AV581"/>
    <mergeCell ref="B431:C431"/>
    <mergeCell ref="D431:AV431"/>
    <mergeCell ref="B456:C456"/>
    <mergeCell ref="D456:AV456"/>
    <mergeCell ref="B556:C556"/>
    <mergeCell ref="D556:AV556"/>
    <mergeCell ref="B606:C606"/>
    <mergeCell ref="D606:AV606"/>
    <mergeCell ref="B631:C631"/>
    <mergeCell ref="D631:AV631"/>
    <mergeCell ref="B481:C481"/>
    <mergeCell ref="D481:AV481"/>
    <mergeCell ref="B506:C506"/>
    <mergeCell ref="D506:AV506"/>
    <mergeCell ref="B531:C531"/>
    <mergeCell ref="D531:AV531"/>
    <mergeCell ref="B1:C1"/>
    <mergeCell ref="B3:C3"/>
    <mergeCell ref="D3:H3"/>
    <mergeCell ref="I3:M3"/>
    <mergeCell ref="N3:R3"/>
    <mergeCell ref="S3:W3"/>
    <mergeCell ref="B231:C231"/>
    <mergeCell ref="D231:AV231"/>
    <mergeCell ref="B256:C256"/>
    <mergeCell ref="D256:AV256"/>
    <mergeCell ref="B31:C31"/>
    <mergeCell ref="D31:AV31"/>
    <mergeCell ref="X3:AB3"/>
    <mergeCell ref="AC3:AG3"/>
    <mergeCell ref="AH3:AL3"/>
    <mergeCell ref="AM3:AQ3"/>
    <mergeCell ref="AR3:AV3"/>
    <mergeCell ref="B6:C6"/>
    <mergeCell ref="D6:AV6"/>
    <mergeCell ref="B156:C156"/>
    <mergeCell ref="D156:AV156"/>
    <mergeCell ref="B181:C181"/>
    <mergeCell ref="D181:AV181"/>
    <mergeCell ref="B206:C206"/>
  </mergeCells>
  <conditionalFormatting sqref="B6:AV1255">
    <cfRule type="expression" priority="3" dxfId="1">
      <formula>$A6&gt;$C$2</formula>
    </cfRule>
  </conditionalFormatting>
  <conditionalFormatting sqref="D6:AV6 D31:AV31 D56:AV56 D81:AV81 D106:AV106 D131:AV131 D156:AV156 D181:AV181 D206:AV206 D231:AV231 D256:AV256 D281:AV281 D306:AV306 D331:AV331 D356:AV356 D381:AV381 D406:AV406 D431:AV431 D456:AV456 D481:AV481 D506:AV506 D531:AV531 D556:AV556 D581:AV581 D606:AV606 D631:AV631 D656:AV656 D681:AV681 D706:AV706 D731:AV731 D756:AV756 D781:AV781 D806:AV806 D831:AV831 D856:AV856 D881:AV881 D906:AV906 D931:AV931 D956:AV956 D981:AV981 D1006:AV1006 D1031:AV1031 D1056:AV1056 D1081:AV1081 D1106:AV1106 D1131:AV1131 D1156:AV1156 D1181:AV1181 D1206:AV1206 D1231:AV1231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29 AR7:AU29 AM7:AP29 AH7:AK29 AC7:AF29 X7:AA29 S7:V29 N7:Q29 I7:L29 D32:G54 D57:G79 D82:G104 D107:G129 D132:G154 D157:G179 D182:G204 D207:G229 D232:G254 D257:G279 D282:G304 D307:G329 D332:G354 D357:G379 D382:G404 D407:G429 D432:G454 D457:G479 D482:G504 D507:G529 D532:G554 D557:G579 D582:G604 D607:G629 D632:G654 D657:G679 D682:G704 D707:G729 D732:G754 D757:G779 D782:G804 D807:G829 D832:G854 D857:G879 D882:G904 D907:G929 D932:G954 D957:G979 D982:G1004 D1007:G1029 D1032:G1054 D1057:G1079 D1082:G1104 D1107:G1129 D1132:G1154 D1157:G1179 D1182:G1204 D1207:G1229 D1232:G1254 AR32:AU54 AR57:AU79 AR82:AU104 AR107:AU129 AR132:AU154 AR157:AU179 AR182:AU204 AR207:AU229 AR232:AU254 AR257:AU279 AR282:AU304 AR307:AU329 AR332:AU354 AR357:AU379 AR382:AU404 AR407:AU429 AR432:AU454 AR457:AU479 AR482:AU504 AR507:AU529 AR532:AU554 AR557:AU579 AR582:AU604 AR607:AU629 AR632:AU654 AR657:AU679 AR682:AU704 AR707:AU729 AR732:AU754 AR757:AU779 AR782:AU804 AR807:AU829 AR832:AU854 AR857:AU879 AR882:AU904 AR907:AU929 AR932:AU954 AR957:AU979 AR982:AU1004 AR1007:AU1029 AR1032:AU1054 AR1057:AU1079 AR1082:AU1104 AR1107:AU1129 AR1132:AU1154 AR1157:AU1179 AR1182:AU1204 AR1207:AU1229 AR1232:AU1254 AM32:AP54 AM57:AP79 AM82:AP104 AM107:AP129 AM132:AP154 AM157:AP179 AM182:AP204 AM207:AP229 AM232:AP254 AM257:AP279 AM282:AP304 AM307:AP329 AM332:AP354 AM357:AP379 AM382:AP404 AM407:AP429 AM432:AP454 AM457:AP479 AM482:AP504 AM507:AP529 AM532:AP554 AM557:AP579 AM582:AP604 AM607:AP629 AM632:AP654 AM657:AP679 AM682:AP704 AM707:AP729 AM732:AP754 AM757:AP779 AM782:AP804 AM807:AP829 AM832:AP854 AM857:AP879 AM882:AP904 AM907:AP929 AM932:AP954 AM957:AP979 AM982:AP1004 AM1007:AP1029 AM1032:AP1054 AM1057:AP1079 AM1082:AP1104 AM1107:AP1129 AM1132:AP1154 AM1157:AP1179 AM1182:AP1204 AM1207:AP1229 AM1232:AP1254 AH32:AK54 AH57:AK79 AH82:AK104 AH107:AK129 AH132:AK154 AH157:AK179 AH182:AK204 AH207:AK229 AH232:AK254 AH257:AK279 AH282:AK304 AH307:AK329 AH332:AK354 AH357:AK379 AH382:AK404 AH407:AK429 AH432:AK454 AH457:AK479 AH482:AK504 AH507:AK529 AH532:AK554 AH557:AK579 AH582:AK604 AH607:AK629 AH632:AK654 AH657:AK679 AH682:AK704 AH707:AK729 AH732:AK754 AH757:AK779 AH782:AK804 AH807:AK829 AH832:AK854 AH857:AK879 AH882:AK904 AH907:AK929 AH932:AK954 AH957:AK979 AH982:AK1004 AH1007:AK1029 AH1032:AK1054 AH1057:AK1079 AH1082:AK1104 AH1107:AK1129 AH1132:AK1154 AH1157:AK1179 AH1182:AK1204 AH1207:AK1229 AH1232:AK1254 AC32:AF54 AC57:AF79 AC82:AF104 AC107:AF129 AC132:AF154 AC157:AF179 AC182:AF204 AC207:AF229 AC232:AF254 AC257:AF279 AC282:AF304 AC307:AF329 AC332:AF354 AC357:AF379 AC382:AF404 AC407:AF429 AC432:AF454 AC457:AF479 AC482:AF504 AC507:AF529 AC532:AF554 AC557:AF579 AC582:AF604 AC607:AF629 AC632:AF654 AC657:AF679 AC682:AF704 AC707:AF729 AC732:AF754 AC757:AF779 AC782:AF804 AC807:AF829 AC832:AF854 AC857:AF879 AC882:AF904 AC907:AF929 AC932:AF954 AC957:AF979 AC982:AF1004 AC1007:AF1029 AC1032:AF1054 AC1057:AF1079 AC1082:AF1104 AC1107:AF1129 AC1132:AF1154 AC1157:AF1179 AC1182:AF1204 AC1207:AF1229 AC1232:AF1254 X32:AA54 X57:AA79 X82:AA104 X107:AA129 X132:AA154 X157:AA179 X182:AA204 X207:AA229 X232:AA254 X257:AA279 X282:AA304 X307:AA329 X332:AA354 X357:AA379 X382:AA404 X407:AA429 X432:AA454 X457:AA479 X482:AA504 X507:AA529 X532:AA554 X557:AA579 X582:AA604 X607:AA629 X632:AA654 X657:AA679 X682:AA704 X707:AA729 X732:AA754 X757:AA779 X782:AA804 X807:AA829 X832:AA854 X857:AA879 X882:AA904 X907:AA929 X932:AA954 X957:AA979 X982:AA1004 X1007:AA1029 X1032:AA1054 X1057:AA1079 X1082:AA1104 X1107:AA1129 X1132:AA1154 X1157:AA1179 X1182:AA1204 X1207:AA1229 X1232:AA1254 S32:V54 S57:V79 S82:V104 S107:V129 S132:V154 S157:V179 S182:V204 S207:V229 S232:V254 S257:V279 S282:V304 S307:V329 S332:V354 S357:V379 S382:V404 S407:V429 S432:V454 S457:V479 S482:V504 S507:V529 S532:V554 S557:V579 S582:V604 S607:V629 S632:V654 S657:V679 S682:V704 S707:V729 S732:V754 S757:V779 S782:V804 S807:V829 S832:V854 S857:V879 S882:V904 S907:V929 S932:V954 S957:V979 S982:V1004 S1007:V1029 S1032:V1054 S1057:V1079 S1082:V1104 S1107:V1129 S1132:V1154 S1157:V1179 S1182:V1204 S1207:V1229 S1232:V1254 N32:Q54 N57:Q79 N82:Q104 N107:Q129 N132:Q154 N157:Q179 N182:Q204 N207:Q229 N232:Q254 N257:Q279 N282:Q304 N307:Q329 N332:Q354 N357:Q379 N382:Q404 N407:Q429 N432:Q454 N457:Q479 N482:Q504 N507:Q529 N532:Q554 N557:Q579 N582:Q604 N607:Q629 N632:Q654 N657:Q679 N682:Q704 N707:Q729 N732:Q754 N757:Q779 N782:Q804 N807:Q829 N832:Q854 N857:Q879 N882:Q904 N907:Q929 N932:Q954 N957:Q979 N982:Q1004 N1007:Q1029 N1032:Q1054 N1057:Q1079 N1082:Q1104 N1107:Q1129 N1132:Q1154 N1157:Q1179 N1182:Q1204 N1207:Q1229 N1232:Q1254 I32:L54 I57:L79 I82:L104 I107:L129 I132:L154 I157:L179 I182:L204 I207:L229 I232:L254 I257:L279 I282:L304 I307:L329 I332:L354 I357:L379 I382:L404 I407:L429 I432:L454 I457:L479 I482:L504 I507:L529 I532:L554 I557:L579 I582:L604 I607:L629 I632:L654 I657:L679 I682:L704 I707:L729 I732:L754 I757:L779 I782:L804 I807:L829 I832:L854 I857:L879 I882:L904 I907:L929 I932:L954 I957:L979 I982:L1004 I1007:L1029 I1032:L1054 I1057:L1079 I1082:L1104 I1107:L1129 I1132:L1154 I1157:L1179 I1182:L1204 I1207:L1229 I1232:L125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1255"/>
  <sheetViews>
    <sheetView workbookViewId="0" topLeftCell="A1">
      <pane xSplit="3" ySplit="4" topLeftCell="D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B3" sqref="B3:C3"/>
    </sheetView>
  </sheetViews>
  <sheetFormatPr defaultColWidth="10.875" defaultRowHeight="15.75"/>
  <cols>
    <col min="1" max="1" width="3.37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79</v>
      </c>
      <c s="32">
        <v>50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78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17" t="s">
        <v>0</v>
      </c>
      <c s="40" t="s">
        <v>78</v>
      </c>
      <c s="28"/>
      <c s="28"/>
      <c s="28"/>
      <c s="29"/>
      <c s="33">
        <f>COUNTA(D7:G7)</f>
        <v>0</v>
      </c>
      <c s="28"/>
      <c s="28"/>
      <c s="28"/>
      <c s="29"/>
      <c s="33">
        <f t="shared" si="0" ref="M7:M29">COUNTA(I7:L7)</f>
        <v>0</v>
      </c>
      <c s="28"/>
      <c s="28"/>
      <c s="28"/>
      <c s="29"/>
      <c s="33">
        <f t="shared" si="1" ref="R7:R29">COUNTA(N7:Q7)</f>
        <v>0</v>
      </c>
      <c s="28"/>
      <c s="28"/>
      <c s="28"/>
      <c s="29"/>
      <c s="33">
        <f t="shared" si="2" ref="W7:W29">COUNTA(S7:V7)</f>
        <v>0</v>
      </c>
      <c s="28"/>
      <c s="28"/>
      <c s="28"/>
      <c s="29"/>
      <c s="33">
        <f t="shared" si="3" ref="AB7:AB29">COUNTA(X7:AA7)</f>
        <v>0</v>
      </c>
      <c s="28"/>
      <c s="28"/>
      <c s="28"/>
      <c s="29"/>
      <c s="33">
        <f t="shared" si="4" ref="AG7:AG29">COUNTA(AC7:AF7)</f>
        <v>0</v>
      </c>
      <c s="28"/>
      <c s="28"/>
      <c s="28"/>
      <c s="29"/>
      <c s="33">
        <f t="shared" si="5" ref="AL7:AL29">COUNTA(AH7:AK7)</f>
        <v>0</v>
      </c>
      <c s="28"/>
      <c s="28"/>
      <c s="28"/>
      <c s="29"/>
      <c s="33">
        <f t="shared" si="6" ref="AQ7:AQ29">COUNTA(AM7:AP7)</f>
        <v>0</v>
      </c>
      <c s="28"/>
      <c s="28"/>
      <c s="28"/>
      <c s="29"/>
      <c s="44">
        <f t="shared" si="7" ref="AV7:AV29">COUNTA(AR7:AU7)</f>
        <v>0</v>
      </c>
    </row>
    <row r="8" spans="1:48" ht="15.75">
      <c r="A8" s="27">
        <v>1</v>
      </c>
      <c s="17" t="s">
        <v>45</v>
      </c>
      <c s="40" t="s">
        <v>78</v>
      </c>
      <c s="28"/>
      <c s="28"/>
      <c s="28"/>
      <c s="29"/>
      <c s="33">
        <f t="shared" si="8" ref="H8:H29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66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46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2" spans="1:48" ht="15.75">
      <c r="A12" s="27">
        <v>1</v>
      </c>
      <c s="17" t="s">
        <v>47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3" spans="1:48" ht="15.75">
      <c r="A13" s="27">
        <v>1</v>
      </c>
      <c s="17" t="s">
        <v>49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4" spans="1:48" ht="15.75">
      <c r="A14" s="27">
        <v>1</v>
      </c>
      <c s="17" t="s">
        <v>51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67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68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50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69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17" t="s">
        <v>5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0" spans="1:48" ht="15.75">
      <c r="A20" s="27">
        <v>1</v>
      </c>
      <c s="17" t="s">
        <v>48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1" spans="1:48" ht="15.75">
      <c r="A21" s="27">
        <v>1</v>
      </c>
      <c s="17" t="s">
        <v>52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2" spans="1:48" ht="15.75">
      <c r="A22" s="27">
        <v>1</v>
      </c>
      <c s="17" t="s">
        <v>53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3" spans="1:48" ht="15.75">
      <c r="A23" s="27">
        <v>1</v>
      </c>
      <c s="17" t="s">
        <v>54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4" spans="1:48" ht="15.75">
      <c r="A24" s="27">
        <v>1</v>
      </c>
      <c s="17" t="s">
        <v>70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5" spans="1:48" ht="15.75">
      <c r="A25" s="27">
        <v>1</v>
      </c>
      <c s="17" t="s">
        <v>71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6" spans="1:48" ht="15.75">
      <c r="A26" s="27">
        <v>1</v>
      </c>
      <c s="17" t="s">
        <v>10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7" spans="1:48" ht="15.75">
      <c r="A27" s="27">
        <v>1</v>
      </c>
      <c s="17" t="s">
        <v>72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8" spans="1:48" ht="15.75">
      <c r="A28" s="27">
        <v>1</v>
      </c>
      <c s="17" t="s">
        <v>55</v>
      </c>
      <c s="40" t="s">
        <v>78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9" spans="1:48" ht="15.75">
      <c r="A29" s="27">
        <v>1</v>
      </c>
      <c s="41" t="s">
        <v>34</v>
      </c>
      <c s="40" t="s">
        <v>78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30" spans="1:48" s="27" customFormat="1" ht="15.75">
      <c r="A30" s="27">
        <v>1</v>
      </c>
      <c s="46"/>
      <c s="47"/>
      <c s="48"/>
      <c s="49"/>
      <c s="49"/>
      <c s="49"/>
      <c s="50">
        <f>SUM(H7:H29)</f>
        <v>0</v>
      </c>
      <c s="49"/>
      <c s="49"/>
      <c s="49"/>
      <c s="49"/>
      <c s="50">
        <f t="shared" si="9" ref="M30">SUM(M7:M29)</f>
        <v>0</v>
      </c>
      <c s="49"/>
      <c s="49"/>
      <c s="49"/>
      <c s="49"/>
      <c s="50">
        <f t="shared" si="10" ref="R30">SUM(R7:R29)</f>
        <v>0</v>
      </c>
      <c s="49"/>
      <c s="49"/>
      <c s="49"/>
      <c s="49"/>
      <c s="50">
        <f t="shared" si="11" ref="W30">SUM(W7:W29)</f>
        <v>0</v>
      </c>
      <c s="49"/>
      <c s="49"/>
      <c s="49"/>
      <c s="49"/>
      <c s="50">
        <f t="shared" si="12" ref="AB30">SUM(AB7:AB29)</f>
        <v>0</v>
      </c>
      <c s="49"/>
      <c s="49"/>
      <c s="49"/>
      <c s="49"/>
      <c s="50">
        <f t="shared" si="13" ref="AG30">SUM(AG7:AG29)</f>
        <v>0</v>
      </c>
      <c s="49"/>
      <c s="49"/>
      <c s="49"/>
      <c s="49"/>
      <c s="50">
        <f t="shared" si="14" ref="AL30">SUM(AL7:AL29)</f>
        <v>0</v>
      </c>
      <c s="49"/>
      <c s="49"/>
      <c s="49"/>
      <c s="49"/>
      <c s="50">
        <f t="shared" si="15" ref="AQ30">SUM(AQ7:AQ29)</f>
        <v>0</v>
      </c>
      <c s="49"/>
      <c s="49"/>
      <c s="49"/>
      <c s="49"/>
      <c s="50">
        <f t="shared" si="16" ref="AV30">SUM(AV7:AV29)</f>
        <v>0</v>
      </c>
    </row>
    <row r="31" spans="1:48" ht="15.75">
      <c r="A31" s="27">
        <f>A6+1</f>
        <v>2</v>
      </c>
      <c s="2" t="str">
        <f t="shared" si="17" ref="B31">"Буква (или иное название) класса "&amp;A31&amp;":"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2" spans="1:48" ht="15.75">
      <c r="A32" s="27">
        <f t="shared" si="18" ref="A32:A95">A7+1</f>
        <v>2</v>
      </c>
      <c s="17" t="s">
        <v>0</v>
      </c>
      <c s="40" t="s">
        <v>78</v>
      </c>
      <c s="28"/>
      <c s="28"/>
      <c s="28"/>
      <c s="29"/>
      <c s="33">
        <f t="shared" si="19" ref="H32:H54">COUNTA(D32:G32)</f>
        <v>0</v>
      </c>
      <c s="28"/>
      <c s="28"/>
      <c s="28"/>
      <c s="29"/>
      <c s="33">
        <f t="shared" si="20" ref="M32:M54">COUNTA(I32:L32)</f>
        <v>0</v>
      </c>
      <c s="28"/>
      <c s="28"/>
      <c s="28"/>
      <c s="29"/>
      <c s="33">
        <f t="shared" si="21" ref="R32:R54">COUNTA(N32:Q32)</f>
        <v>0</v>
      </c>
      <c s="28"/>
      <c s="28"/>
      <c s="28"/>
      <c s="29"/>
      <c s="33">
        <f t="shared" si="22" ref="W32:W54">COUNTA(S32:V32)</f>
        <v>0</v>
      </c>
      <c s="28"/>
      <c s="28"/>
      <c s="28"/>
      <c s="29"/>
      <c s="33">
        <f t="shared" si="23" ref="AB32:AB54">COUNTA(X32:AA32)</f>
        <v>0</v>
      </c>
      <c s="28"/>
      <c s="28"/>
      <c s="28"/>
      <c s="29"/>
      <c s="33">
        <f t="shared" si="24" ref="AG32:AG54">COUNTA(AC32:AF32)</f>
        <v>0</v>
      </c>
      <c s="28"/>
      <c s="28"/>
      <c s="28"/>
      <c s="29"/>
      <c s="33">
        <f t="shared" si="25" ref="AL32:AL54">COUNTA(AH32:AK32)</f>
        <v>0</v>
      </c>
      <c s="28"/>
      <c s="28"/>
      <c s="28"/>
      <c s="29"/>
      <c s="33">
        <f t="shared" si="26" ref="AQ32:AQ54">COUNTA(AM32:AP32)</f>
        <v>0</v>
      </c>
      <c s="28"/>
      <c s="28"/>
      <c s="28"/>
      <c s="29"/>
      <c s="44">
        <f t="shared" si="27" ref="AV32:AV54">COUNTA(AR32:AU32)</f>
        <v>0</v>
      </c>
    </row>
    <row r="33" spans="1:48" ht="15.75">
      <c r="A33" s="27">
        <f t="shared" si="18"/>
        <v>2</v>
      </c>
      <c s="17" t="s">
        <v>45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4" spans="1:48" ht="15.75">
      <c r="A34" s="27">
        <f t="shared" si="18"/>
        <v>2</v>
      </c>
      <c s="17" t="s">
        <v>66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5" spans="1:48" ht="15.75">
      <c r="A35" s="27">
        <f t="shared" si="18"/>
        <v>2</v>
      </c>
      <c s="17" t="s">
        <v>46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6" spans="1:48" ht="15.75">
      <c r="A36" s="27">
        <f t="shared" si="18"/>
        <v>2</v>
      </c>
      <c s="17" t="s">
        <v>4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7" spans="1:48" ht="15.75">
      <c r="A37" s="27">
        <f t="shared" si="18"/>
        <v>2</v>
      </c>
      <c s="17" t="s">
        <v>47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8" spans="1:48" ht="15.75">
      <c r="A38" s="27">
        <f t="shared" si="18"/>
        <v>2</v>
      </c>
      <c s="17" t="s">
        <v>49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9" spans="1:48" ht="15.75">
      <c r="A39" s="27">
        <f t="shared" si="18"/>
        <v>2</v>
      </c>
      <c s="17" t="s">
        <v>51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0" spans="1:48" ht="15.75">
      <c r="A40" s="27">
        <f t="shared" si="18"/>
        <v>2</v>
      </c>
      <c s="17" t="s">
        <v>67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1" spans="1:48" ht="15.75">
      <c r="A41" s="27">
        <f t="shared" si="18"/>
        <v>2</v>
      </c>
      <c s="17" t="s">
        <v>68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2" spans="1:48" ht="15.75">
      <c r="A42" s="27">
        <f t="shared" si="18"/>
        <v>2</v>
      </c>
      <c s="17" t="s">
        <v>50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3" spans="1:48" ht="15.75">
      <c r="A43" s="27">
        <f t="shared" si="18"/>
        <v>2</v>
      </c>
      <c s="17" t="s">
        <v>69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4" spans="1:48" ht="15.75">
      <c r="A44" s="27">
        <f t="shared" si="18"/>
        <v>2</v>
      </c>
      <c s="17" t="s">
        <v>5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5" spans="1:48" ht="15.75">
      <c r="A45" s="27">
        <f t="shared" si="18"/>
        <v>2</v>
      </c>
      <c s="17" t="s">
        <v>48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6" spans="1:48" ht="15.75">
      <c r="A46" s="27">
        <f t="shared" si="18"/>
        <v>2</v>
      </c>
      <c s="17" t="s">
        <v>52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7" spans="1:48" ht="15.75">
      <c r="A47" s="27">
        <f t="shared" si="18"/>
        <v>2</v>
      </c>
      <c s="17" t="s">
        <v>53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8" spans="1:48" ht="15.75">
      <c r="A48" s="27">
        <f t="shared" si="18"/>
        <v>2</v>
      </c>
      <c s="17" t="s">
        <v>54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9" spans="1:48" ht="15.75">
      <c r="A49" s="27">
        <f t="shared" si="18"/>
        <v>2</v>
      </c>
      <c s="17" t="s">
        <v>70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50" spans="1:48" ht="15.75">
      <c r="A50" s="27">
        <f t="shared" si="18"/>
        <v>2</v>
      </c>
      <c s="17" t="s">
        <v>71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51" spans="1:48" ht="15.75">
      <c r="A51" s="27">
        <f t="shared" si="18"/>
        <v>2</v>
      </c>
      <c s="17" t="s">
        <v>10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52" spans="1:48" ht="15.75">
      <c r="A52" s="27">
        <f t="shared" si="18"/>
        <v>2</v>
      </c>
      <c s="17" t="s">
        <v>72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53" spans="1:48" ht="15.75">
      <c r="A53" s="27">
        <f t="shared" si="18"/>
        <v>2</v>
      </c>
      <c s="17" t="s">
        <v>55</v>
      </c>
      <c s="40" t="s">
        <v>78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54" spans="1:48" ht="15.75">
      <c r="A54" s="27">
        <f t="shared" si="18"/>
        <v>2</v>
      </c>
      <c s="41" t="s">
        <v>34</v>
      </c>
      <c s="40" t="s">
        <v>78</v>
      </c>
      <c s="30"/>
      <c s="30"/>
      <c s="30"/>
      <c s="31"/>
      <c s="34">
        <f t="shared" si="19"/>
        <v>0</v>
      </c>
      <c s="30"/>
      <c s="30"/>
      <c s="30"/>
      <c s="31"/>
      <c s="34">
        <f t="shared" si="20"/>
        <v>0</v>
      </c>
      <c s="30"/>
      <c s="30"/>
      <c s="30"/>
      <c s="31"/>
      <c s="34">
        <f t="shared" si="21"/>
        <v>0</v>
      </c>
      <c s="30"/>
      <c s="30"/>
      <c s="30"/>
      <c s="31"/>
      <c s="34">
        <f t="shared" si="22"/>
        <v>0</v>
      </c>
      <c s="30"/>
      <c s="30"/>
      <c s="30"/>
      <c s="31"/>
      <c s="34">
        <f t="shared" si="23"/>
        <v>0</v>
      </c>
      <c s="30"/>
      <c s="30"/>
      <c s="30"/>
      <c s="31"/>
      <c s="34">
        <f t="shared" si="24"/>
        <v>0</v>
      </c>
      <c s="30"/>
      <c s="30"/>
      <c s="30"/>
      <c s="31"/>
      <c s="34">
        <f t="shared" si="25"/>
        <v>0</v>
      </c>
      <c s="30"/>
      <c s="30"/>
      <c s="30"/>
      <c s="31"/>
      <c s="34">
        <f t="shared" si="26"/>
        <v>0</v>
      </c>
      <c s="30"/>
      <c s="30"/>
      <c s="30"/>
      <c s="31"/>
      <c s="45">
        <f t="shared" si="27"/>
        <v>0</v>
      </c>
    </row>
    <row r="55" spans="1:48" ht="15.75">
      <c r="A55" s="27">
        <f t="shared" si="18"/>
        <v>2</v>
      </c>
      <c s="46"/>
      <c s="47"/>
      <c s="48"/>
      <c s="49"/>
      <c s="49"/>
      <c s="49"/>
      <c s="50">
        <f t="shared" si="28" ref="H55">SUM(H32:H54)</f>
        <v>0</v>
      </c>
      <c s="49"/>
      <c s="49"/>
      <c s="49"/>
      <c s="49"/>
      <c s="50">
        <f t="shared" si="29" ref="M55:M105">SUM(M32:M54)</f>
        <v>0</v>
      </c>
      <c s="49"/>
      <c s="49"/>
      <c s="49"/>
      <c s="49"/>
      <c s="50">
        <f t="shared" si="30" ref="R55:R105">SUM(R32:R54)</f>
        <v>0</v>
      </c>
      <c s="49"/>
      <c s="49"/>
      <c s="49"/>
      <c s="49"/>
      <c s="50">
        <f t="shared" si="31" ref="W55:W105">SUM(W32:W54)</f>
        <v>0</v>
      </c>
      <c s="49"/>
      <c s="49"/>
      <c s="49"/>
      <c s="49"/>
      <c s="50">
        <f t="shared" si="32" ref="AB55:AB105">SUM(AB32:AB54)</f>
        <v>0</v>
      </c>
      <c s="49"/>
      <c s="49"/>
      <c s="49"/>
      <c s="49"/>
      <c s="50">
        <f t="shared" si="33" ref="AG55:AG105">SUM(AG32:AG54)</f>
        <v>0</v>
      </c>
      <c s="49"/>
      <c s="49"/>
      <c s="49"/>
      <c s="49"/>
      <c s="50">
        <f t="shared" si="34" ref="AL55:AL105">SUM(AL32:AL54)</f>
        <v>0</v>
      </c>
      <c s="49"/>
      <c s="49"/>
      <c s="49"/>
      <c s="49"/>
      <c s="50">
        <f t="shared" si="35" ref="AQ55:AQ105">SUM(AQ32:AQ54)</f>
        <v>0</v>
      </c>
      <c s="49"/>
      <c s="49"/>
      <c s="49"/>
      <c s="49"/>
      <c s="50">
        <f t="shared" si="36" ref="AV55:AV105">SUM(AV32:AV54)</f>
        <v>0</v>
      </c>
    </row>
    <row r="56" spans="1:48" ht="15.75">
      <c r="A56" s="27">
        <f t="shared" si="18"/>
        <v>3</v>
      </c>
      <c s="2" t="str">
        <f t="shared" si="37" ref="B56">"Буква (или иное название) класса "&amp;A56&amp;":"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" spans="1:48" ht="15.75">
      <c r="A57" s="27">
        <f t="shared" si="18"/>
        <v>3</v>
      </c>
      <c s="17" t="s">
        <v>0</v>
      </c>
      <c s="40" t="s">
        <v>78</v>
      </c>
      <c s="28"/>
      <c s="28"/>
      <c s="28"/>
      <c s="29"/>
      <c s="33">
        <f t="shared" si="38" ref="H57:H79">COUNTA(D57:G57)</f>
        <v>0</v>
      </c>
      <c s="28"/>
      <c s="28"/>
      <c s="28"/>
      <c s="29"/>
      <c s="33">
        <f t="shared" si="39" ref="M57:M79">COUNTA(I57:L57)</f>
        <v>0</v>
      </c>
      <c s="28"/>
      <c s="28"/>
      <c s="28"/>
      <c s="29"/>
      <c s="33">
        <f t="shared" si="40" ref="R57:R79">COUNTA(N57:Q57)</f>
        <v>0</v>
      </c>
      <c s="28"/>
      <c s="28"/>
      <c s="28"/>
      <c s="29"/>
      <c s="33">
        <f t="shared" si="41" ref="W57:W79">COUNTA(S57:V57)</f>
        <v>0</v>
      </c>
      <c s="28"/>
      <c s="28"/>
      <c s="28"/>
      <c s="29"/>
      <c s="33">
        <f t="shared" si="42" ref="AB57:AB79">COUNTA(X57:AA57)</f>
        <v>0</v>
      </c>
      <c s="28"/>
      <c s="28"/>
      <c s="28"/>
      <c s="29"/>
      <c s="33">
        <f t="shared" si="43" ref="AG57:AG79">COUNTA(AC57:AF57)</f>
        <v>0</v>
      </c>
      <c s="28"/>
      <c s="28"/>
      <c s="28"/>
      <c s="29"/>
      <c s="33">
        <f t="shared" si="44" ref="AL57:AL79">COUNTA(AH57:AK57)</f>
        <v>0</v>
      </c>
      <c s="28"/>
      <c s="28"/>
      <c s="28"/>
      <c s="29"/>
      <c s="33">
        <f t="shared" si="45" ref="AQ57:AQ79">COUNTA(AM57:AP57)</f>
        <v>0</v>
      </c>
      <c s="28"/>
      <c s="28"/>
      <c s="28"/>
      <c s="29"/>
      <c s="44">
        <f t="shared" si="46" ref="AV57:AV79">COUNTA(AR57:AU57)</f>
        <v>0</v>
      </c>
    </row>
    <row r="58" spans="1:48" ht="15.75">
      <c r="A58" s="27">
        <f t="shared" si="18"/>
        <v>3</v>
      </c>
      <c s="17" t="s">
        <v>45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9" spans="1:48" ht="15.75">
      <c r="A59" s="27">
        <f t="shared" si="18"/>
        <v>3</v>
      </c>
      <c s="17" t="s">
        <v>66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0" spans="1:48" ht="15.75">
      <c r="A60" s="27">
        <f t="shared" si="18"/>
        <v>3</v>
      </c>
      <c s="17" t="s">
        <v>46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1" spans="1:48" ht="15.75">
      <c r="A61" s="27">
        <f t="shared" si="18"/>
        <v>3</v>
      </c>
      <c s="17" t="s">
        <v>4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2" spans="1:48" ht="15.75">
      <c r="A62" s="27">
        <f t="shared" si="18"/>
        <v>3</v>
      </c>
      <c s="17" t="s">
        <v>47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3" spans="1:48" ht="15.75">
      <c r="A63" s="27">
        <f t="shared" si="18"/>
        <v>3</v>
      </c>
      <c s="17" t="s">
        <v>49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4" spans="1:48" ht="15.75">
      <c r="A64" s="27">
        <f t="shared" si="18"/>
        <v>3</v>
      </c>
      <c s="17" t="s">
        <v>51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5" spans="1:48" ht="15.75">
      <c r="A65" s="27">
        <f t="shared" si="18"/>
        <v>3</v>
      </c>
      <c s="17" t="s">
        <v>67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6" spans="1:48" ht="15.75">
      <c r="A66" s="27">
        <f t="shared" si="18"/>
        <v>3</v>
      </c>
      <c s="17" t="s">
        <v>68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7" spans="1:48" ht="15.75">
      <c r="A67" s="27">
        <f t="shared" si="18"/>
        <v>3</v>
      </c>
      <c s="17" t="s">
        <v>50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8" spans="1:48" ht="15.75">
      <c r="A68" s="27">
        <f t="shared" si="18"/>
        <v>3</v>
      </c>
      <c s="17" t="s">
        <v>69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9" spans="1:48" ht="15.75">
      <c r="A69" s="27">
        <f t="shared" si="18"/>
        <v>3</v>
      </c>
      <c s="17" t="s">
        <v>5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0" spans="1:48" ht="15.75">
      <c r="A70" s="27">
        <f t="shared" si="18"/>
        <v>3</v>
      </c>
      <c s="17" t="s">
        <v>48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1" spans="1:48" ht="15.75">
      <c r="A71" s="27">
        <f t="shared" si="18"/>
        <v>3</v>
      </c>
      <c s="17" t="s">
        <v>52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2" spans="1:48" ht="15.75">
      <c r="A72" s="27">
        <f t="shared" si="18"/>
        <v>3</v>
      </c>
      <c s="17" t="s">
        <v>53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3" spans="1:48" ht="15.75">
      <c r="A73" s="27">
        <f t="shared" si="18"/>
        <v>3</v>
      </c>
      <c s="17" t="s">
        <v>54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4" spans="1:48" ht="15.75">
      <c r="A74" s="27">
        <f t="shared" si="18"/>
        <v>3</v>
      </c>
      <c s="17" t="s">
        <v>70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5" spans="1:48" ht="15.75">
      <c r="A75" s="27">
        <f t="shared" si="18"/>
        <v>3</v>
      </c>
      <c s="17" t="s">
        <v>71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6" spans="1:48" ht="15.75">
      <c r="A76" s="27">
        <f t="shared" si="18"/>
        <v>3</v>
      </c>
      <c s="17" t="s">
        <v>10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7" spans="1:48" ht="15.75">
      <c r="A77" s="27">
        <f t="shared" si="18"/>
        <v>3</v>
      </c>
      <c s="17" t="s">
        <v>72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8" spans="1:48" ht="15.75">
      <c r="A78" s="27">
        <f t="shared" si="18"/>
        <v>3</v>
      </c>
      <c s="17" t="s">
        <v>55</v>
      </c>
      <c s="40" t="s">
        <v>78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9" spans="1:48" ht="15.75">
      <c r="A79" s="27">
        <f t="shared" si="18"/>
        <v>3</v>
      </c>
      <c s="41" t="s">
        <v>34</v>
      </c>
      <c s="40" t="s">
        <v>78</v>
      </c>
      <c s="30"/>
      <c s="30"/>
      <c s="30"/>
      <c s="31"/>
      <c s="34">
        <f t="shared" si="38"/>
        <v>0</v>
      </c>
      <c s="30"/>
      <c s="30"/>
      <c s="30"/>
      <c s="31"/>
      <c s="34">
        <f t="shared" si="39"/>
        <v>0</v>
      </c>
      <c s="30"/>
      <c s="30"/>
      <c s="30"/>
      <c s="31"/>
      <c s="34">
        <f t="shared" si="40"/>
        <v>0</v>
      </c>
      <c s="30"/>
      <c s="30"/>
      <c s="30"/>
      <c s="31"/>
      <c s="34">
        <f t="shared" si="41"/>
        <v>0</v>
      </c>
      <c s="30"/>
      <c s="30"/>
      <c s="30"/>
      <c s="31"/>
      <c s="34">
        <f t="shared" si="42"/>
        <v>0</v>
      </c>
      <c s="30"/>
      <c s="30"/>
      <c s="30"/>
      <c s="31"/>
      <c s="34">
        <f t="shared" si="43"/>
        <v>0</v>
      </c>
      <c s="30"/>
      <c s="30"/>
      <c s="30"/>
      <c s="31"/>
      <c s="34">
        <f t="shared" si="44"/>
        <v>0</v>
      </c>
      <c s="30"/>
      <c s="30"/>
      <c s="30"/>
      <c s="31"/>
      <c s="34">
        <f t="shared" si="45"/>
        <v>0</v>
      </c>
      <c s="30"/>
      <c s="30"/>
      <c s="30"/>
      <c s="31"/>
      <c s="45">
        <f t="shared" si="46"/>
        <v>0</v>
      </c>
    </row>
    <row r="80" spans="1:48" ht="15.75">
      <c r="A80" s="27">
        <f t="shared" si="18"/>
        <v>3</v>
      </c>
      <c s="46"/>
      <c s="47"/>
      <c s="48"/>
      <c s="49"/>
      <c s="49"/>
      <c s="49"/>
      <c s="50">
        <f t="shared" si="47" ref="H80">SUM(H57:H79)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81" spans="1:48" ht="15.75">
      <c r="A81" s="27">
        <f t="shared" si="18"/>
        <v>4</v>
      </c>
      <c s="2" t="str">
        <f t="shared" si="48" ref="B81">"Буква (или иное название) класса "&amp;A81&amp;":"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" spans="1:48" ht="15.75">
      <c r="A82" s="27">
        <f t="shared" si="18"/>
        <v>4</v>
      </c>
      <c s="17" t="s">
        <v>0</v>
      </c>
      <c s="40" t="s">
        <v>78</v>
      </c>
      <c s="28"/>
      <c s="28"/>
      <c s="28"/>
      <c s="29"/>
      <c s="33">
        <f t="shared" si="49" ref="H82:H104">COUNTA(D82:G82)</f>
        <v>0</v>
      </c>
      <c s="28"/>
      <c s="28"/>
      <c s="28"/>
      <c s="29"/>
      <c s="33">
        <f t="shared" si="50" ref="M82:M104">COUNTA(I82:L82)</f>
        <v>0</v>
      </c>
      <c s="28"/>
      <c s="28"/>
      <c s="28"/>
      <c s="29"/>
      <c s="33">
        <f t="shared" si="51" ref="R82:R104">COUNTA(N82:Q82)</f>
        <v>0</v>
      </c>
      <c s="28"/>
      <c s="28"/>
      <c s="28"/>
      <c s="29"/>
      <c s="33">
        <f t="shared" si="52" ref="W82:W104">COUNTA(S82:V82)</f>
        <v>0</v>
      </c>
      <c s="28"/>
      <c s="28"/>
      <c s="28"/>
      <c s="29"/>
      <c s="33">
        <f t="shared" si="53" ref="AB82:AB104">COUNTA(X82:AA82)</f>
        <v>0</v>
      </c>
      <c s="28"/>
      <c s="28"/>
      <c s="28"/>
      <c s="29"/>
      <c s="33">
        <f t="shared" si="54" ref="AG82:AG104">COUNTA(AC82:AF82)</f>
        <v>0</v>
      </c>
      <c s="28"/>
      <c s="28"/>
      <c s="28"/>
      <c s="29"/>
      <c s="33">
        <f t="shared" si="55" ref="AL82:AL104">COUNTA(AH82:AK82)</f>
        <v>0</v>
      </c>
      <c s="28"/>
      <c s="28"/>
      <c s="28"/>
      <c s="29"/>
      <c s="33">
        <f t="shared" si="56" ref="AQ82:AQ104">COUNTA(AM82:AP82)</f>
        <v>0</v>
      </c>
      <c s="28"/>
      <c s="28"/>
      <c s="28"/>
      <c s="29"/>
      <c s="44">
        <f t="shared" si="57" ref="AV82:AV104">COUNTA(AR82:AU82)</f>
        <v>0</v>
      </c>
    </row>
    <row r="83" spans="1:48" ht="15.75">
      <c r="A83" s="27">
        <f t="shared" si="18"/>
        <v>4</v>
      </c>
      <c s="17" t="s">
        <v>45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4" spans="1:48" ht="15.75">
      <c r="A84" s="27">
        <f t="shared" si="18"/>
        <v>4</v>
      </c>
      <c s="17" t="s">
        <v>66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5" spans="1:48" ht="15.75">
      <c r="A85" s="27">
        <f t="shared" si="18"/>
        <v>4</v>
      </c>
      <c s="17" t="s">
        <v>46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6" spans="1:48" ht="15.75">
      <c r="A86" s="27">
        <f t="shared" si="18"/>
        <v>4</v>
      </c>
      <c s="17" t="s">
        <v>4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7" spans="1:48" ht="15.75">
      <c r="A87" s="27">
        <f t="shared" si="18"/>
        <v>4</v>
      </c>
      <c s="17" t="s">
        <v>47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8" spans="1:48" ht="15.75">
      <c r="A88" s="27">
        <f t="shared" si="18"/>
        <v>4</v>
      </c>
      <c s="17" t="s">
        <v>49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9" spans="1:48" ht="15.75">
      <c r="A89" s="27">
        <f t="shared" si="18"/>
        <v>4</v>
      </c>
      <c s="17" t="s">
        <v>51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0" spans="1:48" ht="15.75">
      <c r="A90" s="27">
        <f t="shared" si="18"/>
        <v>4</v>
      </c>
      <c s="17" t="s">
        <v>67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1" spans="1:48" ht="15.75">
      <c r="A91" s="27">
        <f t="shared" si="18"/>
        <v>4</v>
      </c>
      <c s="17" t="s">
        <v>68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2" spans="1:48" ht="15.75">
      <c r="A92" s="27">
        <f t="shared" si="18"/>
        <v>4</v>
      </c>
      <c s="17" t="s">
        <v>50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3" spans="1:48" ht="15.75">
      <c r="A93" s="27">
        <f t="shared" si="18"/>
        <v>4</v>
      </c>
      <c s="17" t="s">
        <v>69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4" spans="1:48" ht="15.75">
      <c r="A94" s="27">
        <f t="shared" si="18"/>
        <v>4</v>
      </c>
      <c s="17" t="s">
        <v>5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5" spans="1:48" ht="15.75">
      <c r="A95" s="27">
        <f t="shared" si="18"/>
        <v>4</v>
      </c>
      <c s="17" t="s">
        <v>48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6" spans="1:48" ht="15.75">
      <c r="A96" s="27">
        <f t="shared" si="58" ref="A96:A159">A71+1</f>
        <v>4</v>
      </c>
      <c s="17" t="s">
        <v>52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7" spans="1:48" ht="15.75">
      <c r="A97" s="27">
        <f t="shared" si="58"/>
        <v>4</v>
      </c>
      <c s="17" t="s">
        <v>53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8" spans="1:48" ht="15.75">
      <c r="A98" s="27">
        <f t="shared" si="58"/>
        <v>4</v>
      </c>
      <c s="17" t="s">
        <v>54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9" spans="1:48" ht="15.75">
      <c r="A99" s="27">
        <f t="shared" si="58"/>
        <v>4</v>
      </c>
      <c s="17" t="s">
        <v>70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100" spans="1:48" ht="15.75">
      <c r="A100" s="27">
        <f t="shared" si="58"/>
        <v>4</v>
      </c>
      <c s="17" t="s">
        <v>71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101" spans="1:48" ht="15.75">
      <c r="A101" s="27">
        <f t="shared" si="58"/>
        <v>4</v>
      </c>
      <c s="17" t="s">
        <v>10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102" spans="1:48" ht="15.75">
      <c r="A102" s="27">
        <f t="shared" si="58"/>
        <v>4</v>
      </c>
      <c s="17" t="s">
        <v>72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103" spans="1:48" ht="15.75">
      <c r="A103" s="27">
        <f t="shared" si="58"/>
        <v>4</v>
      </c>
      <c s="17" t="s">
        <v>55</v>
      </c>
      <c s="40" t="s">
        <v>78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104" spans="1:48" ht="15.75">
      <c r="A104" s="27">
        <f t="shared" si="58"/>
        <v>4</v>
      </c>
      <c s="41" t="s">
        <v>34</v>
      </c>
      <c s="40" t="s">
        <v>78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34">
        <f t="shared" si="53"/>
        <v>0</v>
      </c>
      <c s="30"/>
      <c s="30"/>
      <c s="30"/>
      <c s="31"/>
      <c s="34">
        <f t="shared" si="54"/>
        <v>0</v>
      </c>
      <c s="30"/>
      <c s="30"/>
      <c s="30"/>
      <c s="31"/>
      <c s="34">
        <f t="shared" si="55"/>
        <v>0</v>
      </c>
      <c s="30"/>
      <c s="30"/>
      <c s="30"/>
      <c s="31"/>
      <c s="34">
        <f t="shared" si="56"/>
        <v>0</v>
      </c>
      <c s="30"/>
      <c s="30"/>
      <c s="30"/>
      <c s="31"/>
      <c s="45">
        <f t="shared" si="57"/>
        <v>0</v>
      </c>
    </row>
    <row r="105" spans="1:48" ht="15.75">
      <c r="A105" s="27">
        <f t="shared" si="58"/>
        <v>4</v>
      </c>
      <c s="46"/>
      <c s="47"/>
      <c s="48"/>
      <c s="49"/>
      <c s="49"/>
      <c s="49"/>
      <c s="50">
        <f t="shared" si="59" ref="H105">SUM(H82:H104)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106" spans="1:48" ht="15.75">
      <c r="A106" s="27">
        <f t="shared" si="58"/>
        <v>5</v>
      </c>
      <c s="2" t="str">
        <f t="shared" si="60" ref="B106">"Буква (или иное название) класса "&amp;A106&amp;":"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7" spans="1:48" ht="15.75">
      <c r="A107" s="27">
        <f t="shared" si="58"/>
        <v>5</v>
      </c>
      <c s="17" t="s">
        <v>0</v>
      </c>
      <c s="40" t="s">
        <v>78</v>
      </c>
      <c s="28"/>
      <c s="28"/>
      <c s="28"/>
      <c s="29"/>
      <c s="33">
        <f t="shared" si="61" ref="H107:H129">COUNTA(D107:G107)</f>
        <v>0</v>
      </c>
      <c s="28"/>
      <c s="28"/>
      <c s="28"/>
      <c s="29"/>
      <c s="33">
        <f t="shared" si="62" ref="M107:M129">COUNTA(I107:L107)</f>
        <v>0</v>
      </c>
      <c s="28"/>
      <c s="28"/>
      <c s="28"/>
      <c s="29"/>
      <c s="33">
        <f t="shared" si="63" ref="R107:R129">COUNTA(N107:Q107)</f>
        <v>0</v>
      </c>
      <c s="28"/>
      <c s="28"/>
      <c s="28"/>
      <c s="29"/>
      <c s="33">
        <f t="shared" si="64" ref="W107:W129">COUNTA(S107:V107)</f>
        <v>0</v>
      </c>
      <c s="28"/>
      <c s="28"/>
      <c s="28"/>
      <c s="29"/>
      <c s="33">
        <f t="shared" si="65" ref="AB107:AB129">COUNTA(X107:AA107)</f>
        <v>0</v>
      </c>
      <c s="28"/>
      <c s="28"/>
      <c s="28"/>
      <c s="29"/>
      <c s="33">
        <f t="shared" si="66" ref="AG107:AG129">COUNTA(AC107:AF107)</f>
        <v>0</v>
      </c>
      <c s="28"/>
      <c s="28"/>
      <c s="28"/>
      <c s="29"/>
      <c s="33">
        <f t="shared" si="67" ref="AL107:AL129">COUNTA(AH107:AK107)</f>
        <v>0</v>
      </c>
      <c s="28"/>
      <c s="28"/>
      <c s="28"/>
      <c s="29"/>
      <c s="33">
        <f t="shared" si="68" ref="AQ107:AQ129">COUNTA(AM107:AP107)</f>
        <v>0</v>
      </c>
      <c s="28"/>
      <c s="28"/>
      <c s="28"/>
      <c s="29"/>
      <c s="44">
        <f t="shared" si="69" ref="AV107:AV129">COUNTA(AR107:AU107)</f>
        <v>0</v>
      </c>
    </row>
    <row r="108" spans="1:48" ht="15.75">
      <c r="A108" s="27">
        <f t="shared" si="58"/>
        <v>5</v>
      </c>
      <c s="17" t="s">
        <v>45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9" spans="1:48" ht="15.75">
      <c r="A109" s="27">
        <f t="shared" si="58"/>
        <v>5</v>
      </c>
      <c s="17" t="s">
        <v>66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0" spans="1:48" ht="15.75">
      <c r="A110" s="27">
        <f t="shared" si="58"/>
        <v>5</v>
      </c>
      <c s="17" t="s">
        <v>46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1" spans="1:48" ht="15.75">
      <c r="A111" s="27">
        <f t="shared" si="58"/>
        <v>5</v>
      </c>
      <c s="17" t="s">
        <v>4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2" spans="1:48" ht="15.75">
      <c r="A112" s="27">
        <f t="shared" si="58"/>
        <v>5</v>
      </c>
      <c s="17" t="s">
        <v>47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3" spans="1:48" ht="15.75">
      <c r="A113" s="27">
        <f t="shared" si="58"/>
        <v>5</v>
      </c>
      <c s="17" t="s">
        <v>49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4" spans="1:48" ht="15.75">
      <c r="A114" s="27">
        <f t="shared" si="58"/>
        <v>5</v>
      </c>
      <c s="17" t="s">
        <v>51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5" spans="1:48" ht="15.75">
      <c r="A115" s="27">
        <f t="shared" si="58"/>
        <v>5</v>
      </c>
      <c s="17" t="s">
        <v>67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6" spans="1:48" ht="15.75">
      <c r="A116" s="27">
        <f t="shared" si="58"/>
        <v>5</v>
      </c>
      <c s="17" t="s">
        <v>68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7" spans="1:48" ht="15.75">
      <c r="A117" s="27">
        <f t="shared" si="58"/>
        <v>5</v>
      </c>
      <c s="17" t="s">
        <v>50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8" spans="1:48" ht="15.75">
      <c r="A118" s="27">
        <f t="shared" si="58"/>
        <v>5</v>
      </c>
      <c s="17" t="s">
        <v>69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9" spans="1:48" ht="15.75">
      <c r="A119" s="27">
        <f t="shared" si="58"/>
        <v>5</v>
      </c>
      <c s="17" t="s">
        <v>5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0" spans="1:48" ht="15.75">
      <c r="A120" s="27">
        <f t="shared" si="58"/>
        <v>5</v>
      </c>
      <c s="17" t="s">
        <v>48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1" spans="1:48" ht="15.75">
      <c r="A121" s="27">
        <f t="shared" si="58"/>
        <v>5</v>
      </c>
      <c s="17" t="s">
        <v>52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2" spans="1:48" ht="15.75">
      <c r="A122" s="27">
        <f t="shared" si="58"/>
        <v>5</v>
      </c>
      <c s="17" t="s">
        <v>53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3" spans="1:48" ht="15.75">
      <c r="A123" s="27">
        <f t="shared" si="58"/>
        <v>5</v>
      </c>
      <c s="17" t="s">
        <v>54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4" spans="1:48" ht="15.75">
      <c r="A124" s="27">
        <f t="shared" si="58"/>
        <v>5</v>
      </c>
      <c s="17" t="s">
        <v>70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5" spans="1:48" ht="15.75">
      <c r="A125" s="27">
        <f t="shared" si="58"/>
        <v>5</v>
      </c>
      <c s="17" t="s">
        <v>71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6" spans="1:48" ht="15.75">
      <c r="A126" s="27">
        <f t="shared" si="58"/>
        <v>5</v>
      </c>
      <c s="17" t="s">
        <v>10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7" spans="1:48" ht="15.75">
      <c r="A127" s="27">
        <f t="shared" si="58"/>
        <v>5</v>
      </c>
      <c s="17" t="s">
        <v>72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8" spans="1:48" ht="15.75">
      <c r="A128" s="27">
        <f t="shared" si="58"/>
        <v>5</v>
      </c>
      <c s="17" t="s">
        <v>55</v>
      </c>
      <c s="40" t="s">
        <v>78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29" spans="1:48" ht="15.75">
      <c r="A129" s="27">
        <f t="shared" si="58"/>
        <v>5</v>
      </c>
      <c s="41" t="s">
        <v>34</v>
      </c>
      <c s="40" t="s">
        <v>78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34">
        <f t="shared" si="63"/>
        <v>0</v>
      </c>
      <c s="30"/>
      <c s="30"/>
      <c s="30"/>
      <c s="31"/>
      <c s="34">
        <f t="shared" si="64"/>
        <v>0</v>
      </c>
      <c s="30"/>
      <c s="30"/>
      <c s="30"/>
      <c s="31"/>
      <c s="34">
        <f t="shared" si="65"/>
        <v>0</v>
      </c>
      <c s="30"/>
      <c s="30"/>
      <c s="30"/>
      <c s="31"/>
      <c s="34">
        <f t="shared" si="66"/>
        <v>0</v>
      </c>
      <c s="30"/>
      <c s="30"/>
      <c s="30"/>
      <c s="31"/>
      <c s="34">
        <f t="shared" si="67"/>
        <v>0</v>
      </c>
      <c s="30"/>
      <c s="30"/>
      <c s="30"/>
      <c s="31"/>
      <c s="34">
        <f t="shared" si="68"/>
        <v>0</v>
      </c>
      <c s="30"/>
      <c s="30"/>
      <c s="30"/>
      <c s="31"/>
      <c s="45">
        <f t="shared" si="69"/>
        <v>0</v>
      </c>
    </row>
    <row r="130" spans="1:48" ht="15.75">
      <c r="A130" s="27">
        <f t="shared" si="58"/>
        <v>5</v>
      </c>
      <c s="46"/>
      <c s="47"/>
      <c s="48"/>
      <c s="49"/>
      <c s="49"/>
      <c s="49"/>
      <c s="50">
        <f t="shared" si="70" ref="H130">SUM(H107:H129)</f>
        <v>0</v>
      </c>
      <c s="49"/>
      <c s="49"/>
      <c s="49"/>
      <c s="49"/>
      <c s="50">
        <f t="shared" si="71" ref="M130:M180">SUM(M107:M129)</f>
        <v>0</v>
      </c>
      <c s="49"/>
      <c s="49"/>
      <c s="49"/>
      <c s="49"/>
      <c s="50">
        <f t="shared" si="72" ref="R130:R180">SUM(R107:R129)</f>
        <v>0</v>
      </c>
      <c s="49"/>
      <c s="49"/>
      <c s="49"/>
      <c s="49"/>
      <c s="50">
        <f t="shared" si="73" ref="W130:W180">SUM(W107:W129)</f>
        <v>0</v>
      </c>
      <c s="49"/>
      <c s="49"/>
      <c s="49"/>
      <c s="49"/>
      <c s="50">
        <f t="shared" si="74" ref="AB130:AB180">SUM(AB107:AB129)</f>
        <v>0</v>
      </c>
      <c s="49"/>
      <c s="49"/>
      <c s="49"/>
      <c s="49"/>
      <c s="50">
        <f t="shared" si="75" ref="AG130:AG180">SUM(AG107:AG129)</f>
        <v>0</v>
      </c>
      <c s="49"/>
      <c s="49"/>
      <c s="49"/>
      <c s="49"/>
      <c s="50">
        <f t="shared" si="76" ref="AL130:AL180">SUM(AL107:AL129)</f>
        <v>0</v>
      </c>
      <c s="49"/>
      <c s="49"/>
      <c s="49"/>
      <c s="49"/>
      <c s="50">
        <f t="shared" si="77" ref="AQ130:AQ180">SUM(AQ107:AQ129)</f>
        <v>0</v>
      </c>
      <c s="49"/>
      <c s="49"/>
      <c s="49"/>
      <c s="49"/>
      <c s="50">
        <f t="shared" si="78" ref="AV130:AV180">SUM(AV107:AV129)</f>
        <v>0</v>
      </c>
    </row>
    <row r="131" spans="1:48" ht="15.75">
      <c r="A131" s="27">
        <f t="shared" si="58"/>
        <v>6</v>
      </c>
      <c s="2" t="str">
        <f t="shared" si="79" ref="B131">"Буква (или иное название) класса "&amp;A131&amp;":"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32" spans="1:48" ht="15.75">
      <c r="A132" s="27">
        <f t="shared" si="58"/>
        <v>6</v>
      </c>
      <c s="17" t="s">
        <v>0</v>
      </c>
      <c s="40" t="s">
        <v>78</v>
      </c>
      <c s="28"/>
      <c s="28"/>
      <c s="28"/>
      <c s="29"/>
      <c s="33">
        <f t="shared" si="80" ref="H132:H154">COUNTA(D132:G132)</f>
        <v>0</v>
      </c>
      <c s="28"/>
      <c s="28"/>
      <c s="28"/>
      <c s="29"/>
      <c s="33">
        <f t="shared" si="81" ref="M132:M154">COUNTA(I132:L132)</f>
        <v>0</v>
      </c>
      <c s="28"/>
      <c s="28"/>
      <c s="28"/>
      <c s="29"/>
      <c s="33">
        <f t="shared" si="82" ref="R132:R154">COUNTA(N132:Q132)</f>
        <v>0</v>
      </c>
      <c s="28"/>
      <c s="28"/>
      <c s="28"/>
      <c s="29"/>
      <c s="33">
        <f t="shared" si="83" ref="W132:W154">COUNTA(S132:V132)</f>
        <v>0</v>
      </c>
      <c s="28"/>
      <c s="28"/>
      <c s="28"/>
      <c s="29"/>
      <c s="33">
        <f t="shared" si="84" ref="AB132:AB154">COUNTA(X132:AA132)</f>
        <v>0</v>
      </c>
      <c s="28"/>
      <c s="28"/>
      <c s="28"/>
      <c s="29"/>
      <c s="33">
        <f t="shared" si="85" ref="AG132:AG154">COUNTA(AC132:AF132)</f>
        <v>0</v>
      </c>
      <c s="28"/>
      <c s="28"/>
      <c s="28"/>
      <c s="29"/>
      <c s="33">
        <f t="shared" si="86" ref="AL132:AL154">COUNTA(AH132:AK132)</f>
        <v>0</v>
      </c>
      <c s="28"/>
      <c s="28"/>
      <c s="28"/>
      <c s="29"/>
      <c s="33">
        <f t="shared" si="87" ref="AQ132:AQ154">COUNTA(AM132:AP132)</f>
        <v>0</v>
      </c>
      <c s="28"/>
      <c s="28"/>
      <c s="28"/>
      <c s="29"/>
      <c s="44">
        <f t="shared" si="88" ref="AV132:AV154">COUNTA(AR132:AU132)</f>
        <v>0</v>
      </c>
    </row>
    <row r="133" spans="1:48" ht="15.75">
      <c r="A133" s="27">
        <f t="shared" si="58"/>
        <v>6</v>
      </c>
      <c s="17" t="s">
        <v>45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4" spans="1:48" ht="15.75">
      <c r="A134" s="27">
        <f t="shared" si="58"/>
        <v>6</v>
      </c>
      <c s="17" t="s">
        <v>66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5" spans="1:48" ht="15.75">
      <c r="A135" s="27">
        <f t="shared" si="58"/>
        <v>6</v>
      </c>
      <c s="17" t="s">
        <v>46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6" spans="1:48" ht="15.75">
      <c r="A136" s="27">
        <f t="shared" si="58"/>
        <v>6</v>
      </c>
      <c s="17" t="s">
        <v>4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7" spans="1:48" ht="15.75">
      <c r="A137" s="27">
        <f t="shared" si="58"/>
        <v>6</v>
      </c>
      <c s="17" t="s">
        <v>47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8" spans="1:48" ht="15.75">
      <c r="A138" s="27">
        <f t="shared" si="58"/>
        <v>6</v>
      </c>
      <c s="17" t="s">
        <v>49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9" spans="1:48" ht="15.75">
      <c r="A139" s="27">
        <f t="shared" si="58"/>
        <v>6</v>
      </c>
      <c s="17" t="s">
        <v>51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0" spans="1:48" ht="15.75">
      <c r="A140" s="27">
        <f t="shared" si="58"/>
        <v>6</v>
      </c>
      <c s="17" t="s">
        <v>67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1" spans="1:48" ht="15.75">
      <c r="A141" s="27">
        <f t="shared" si="58"/>
        <v>6</v>
      </c>
      <c s="17" t="s">
        <v>68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2" spans="1:48" ht="15.75">
      <c r="A142" s="27">
        <f t="shared" si="58"/>
        <v>6</v>
      </c>
      <c s="17" t="s">
        <v>50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3" spans="1:48" ht="15.75">
      <c r="A143" s="27">
        <f t="shared" si="58"/>
        <v>6</v>
      </c>
      <c s="17" t="s">
        <v>69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4" spans="1:48" ht="15.75">
      <c r="A144" s="27">
        <f t="shared" si="58"/>
        <v>6</v>
      </c>
      <c s="17" t="s">
        <v>5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5" spans="1:48" ht="15.75">
      <c r="A145" s="27">
        <f t="shared" si="58"/>
        <v>6</v>
      </c>
      <c s="17" t="s">
        <v>48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6" spans="1:48" ht="15.75">
      <c r="A146" s="27">
        <f t="shared" si="58"/>
        <v>6</v>
      </c>
      <c s="17" t="s">
        <v>52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7" spans="1:48" ht="15.75">
      <c r="A147" s="27">
        <f t="shared" si="58"/>
        <v>6</v>
      </c>
      <c s="17" t="s">
        <v>53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8" spans="1:48" ht="15.75">
      <c r="A148" s="27">
        <f t="shared" si="58"/>
        <v>6</v>
      </c>
      <c s="17" t="s">
        <v>54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49" spans="1:48" ht="15.75">
      <c r="A149" s="27">
        <f t="shared" si="58"/>
        <v>6</v>
      </c>
      <c s="17" t="s">
        <v>70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50" spans="1:48" ht="15.75">
      <c r="A150" s="27">
        <f t="shared" si="58"/>
        <v>6</v>
      </c>
      <c s="17" t="s">
        <v>71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51" spans="1:48" ht="15.75">
      <c r="A151" s="27">
        <f t="shared" si="58"/>
        <v>6</v>
      </c>
      <c s="17" t="s">
        <v>10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52" spans="1:48" ht="15.75">
      <c r="A152" s="27">
        <f t="shared" si="58"/>
        <v>6</v>
      </c>
      <c s="17" t="s">
        <v>72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53" spans="1:48" ht="15.75">
      <c r="A153" s="27">
        <f t="shared" si="58"/>
        <v>6</v>
      </c>
      <c s="17" t="s">
        <v>55</v>
      </c>
      <c s="40" t="s">
        <v>78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54" spans="1:48" ht="15.75">
      <c r="A154" s="27">
        <f t="shared" si="58"/>
        <v>6</v>
      </c>
      <c s="41" t="s">
        <v>34</v>
      </c>
      <c s="40" t="s">
        <v>78</v>
      </c>
      <c s="30"/>
      <c s="30"/>
      <c s="30"/>
      <c s="31"/>
      <c s="34">
        <f t="shared" si="80"/>
        <v>0</v>
      </c>
      <c s="30"/>
      <c s="30"/>
      <c s="30"/>
      <c s="31"/>
      <c s="34">
        <f t="shared" si="81"/>
        <v>0</v>
      </c>
      <c s="30"/>
      <c s="30"/>
      <c s="30"/>
      <c s="31"/>
      <c s="34">
        <f t="shared" si="82"/>
        <v>0</v>
      </c>
      <c s="30"/>
      <c s="30"/>
      <c s="30"/>
      <c s="31"/>
      <c s="34">
        <f t="shared" si="83"/>
        <v>0</v>
      </c>
      <c s="30"/>
      <c s="30"/>
      <c s="30"/>
      <c s="31"/>
      <c s="34">
        <f t="shared" si="84"/>
        <v>0</v>
      </c>
      <c s="30"/>
      <c s="30"/>
      <c s="30"/>
      <c s="31"/>
      <c s="34">
        <f t="shared" si="85"/>
        <v>0</v>
      </c>
      <c s="30"/>
      <c s="30"/>
      <c s="30"/>
      <c s="31"/>
      <c s="34">
        <f t="shared" si="86"/>
        <v>0</v>
      </c>
      <c s="30"/>
      <c s="30"/>
      <c s="30"/>
      <c s="31"/>
      <c s="34">
        <f t="shared" si="87"/>
        <v>0</v>
      </c>
      <c s="30"/>
      <c s="30"/>
      <c s="30"/>
      <c s="31"/>
      <c s="45">
        <f t="shared" si="88"/>
        <v>0</v>
      </c>
    </row>
    <row r="155" spans="1:48" ht="15.75">
      <c r="A155" s="27">
        <f t="shared" si="58"/>
        <v>6</v>
      </c>
      <c s="46"/>
      <c s="47"/>
      <c s="48"/>
      <c s="49"/>
      <c s="49"/>
      <c s="49"/>
      <c s="50">
        <f t="shared" si="89" ref="H155">SUM(H132:H154)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56" spans="1:48" ht="15.75">
      <c r="A156" s="27">
        <f t="shared" si="58"/>
        <v>7</v>
      </c>
      <c s="2" t="str">
        <f t="shared" si="90" ref="B156">"Буква (или иное название) класса "&amp;A156&amp;":"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57" spans="1:48" ht="15.75">
      <c r="A157" s="27">
        <f t="shared" si="58"/>
        <v>7</v>
      </c>
      <c s="17" t="s">
        <v>0</v>
      </c>
      <c s="40" t="s">
        <v>78</v>
      </c>
      <c s="28"/>
      <c s="28"/>
      <c s="28"/>
      <c s="29"/>
      <c s="33">
        <f t="shared" si="91" ref="H157:H179">COUNTA(D157:G157)</f>
        <v>0</v>
      </c>
      <c s="28"/>
      <c s="28"/>
      <c s="28"/>
      <c s="29"/>
      <c s="33">
        <f t="shared" si="92" ref="M157:M179">COUNTA(I157:L157)</f>
        <v>0</v>
      </c>
      <c s="28"/>
      <c s="28"/>
      <c s="28"/>
      <c s="29"/>
      <c s="33">
        <f t="shared" si="93" ref="R157:R179">COUNTA(N157:Q157)</f>
        <v>0</v>
      </c>
      <c s="28"/>
      <c s="28"/>
      <c s="28"/>
      <c s="29"/>
      <c s="33">
        <f t="shared" si="94" ref="W157:W179">COUNTA(S157:V157)</f>
        <v>0</v>
      </c>
      <c s="28"/>
      <c s="28"/>
      <c s="28"/>
      <c s="29"/>
      <c s="33">
        <f t="shared" si="95" ref="AB157:AB179">COUNTA(X157:AA157)</f>
        <v>0</v>
      </c>
      <c s="28"/>
      <c s="28"/>
      <c s="28"/>
      <c s="29"/>
      <c s="33">
        <f t="shared" si="96" ref="AG157:AG179">COUNTA(AC157:AF157)</f>
        <v>0</v>
      </c>
      <c s="28"/>
      <c s="28"/>
      <c s="28"/>
      <c s="29"/>
      <c s="33">
        <f t="shared" si="97" ref="AL157:AL179">COUNTA(AH157:AK157)</f>
        <v>0</v>
      </c>
      <c s="28"/>
      <c s="28"/>
      <c s="28"/>
      <c s="29"/>
      <c s="33">
        <f t="shared" si="98" ref="AQ157:AQ179">COUNTA(AM157:AP157)</f>
        <v>0</v>
      </c>
      <c s="28"/>
      <c s="28"/>
      <c s="28"/>
      <c s="29"/>
      <c s="44">
        <f t="shared" si="99" ref="AV157:AV179">COUNTA(AR157:AU157)</f>
        <v>0</v>
      </c>
    </row>
    <row r="158" spans="1:48" ht="15.75">
      <c r="A158" s="27">
        <f t="shared" si="58"/>
        <v>7</v>
      </c>
      <c s="17" t="s">
        <v>45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9" spans="1:48" ht="15.75">
      <c r="A159" s="27">
        <f t="shared" si="58"/>
        <v>7</v>
      </c>
      <c s="17" t="s">
        <v>66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0" spans="1:48" ht="15.75">
      <c r="A160" s="27">
        <f t="shared" si="100" ref="A160:A223">A135+1</f>
        <v>7</v>
      </c>
      <c s="17" t="s">
        <v>46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1" spans="1:48" ht="15.75">
      <c r="A161" s="27">
        <f t="shared" si="100"/>
        <v>7</v>
      </c>
      <c s="17" t="s">
        <v>4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2" spans="1:48" ht="15.75">
      <c r="A162" s="27">
        <f t="shared" si="100"/>
        <v>7</v>
      </c>
      <c s="17" t="s">
        <v>47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3" spans="1:48" ht="15.75">
      <c r="A163" s="27">
        <f t="shared" si="100"/>
        <v>7</v>
      </c>
      <c s="17" t="s">
        <v>49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4" spans="1:48" ht="15.75">
      <c r="A164" s="27">
        <f t="shared" si="100"/>
        <v>7</v>
      </c>
      <c s="17" t="s">
        <v>51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5" spans="1:48" ht="15.75">
      <c r="A165" s="27">
        <f t="shared" si="100"/>
        <v>7</v>
      </c>
      <c s="17" t="s">
        <v>67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6" spans="1:48" ht="15.75">
      <c r="A166" s="27">
        <f t="shared" si="100"/>
        <v>7</v>
      </c>
      <c s="17" t="s">
        <v>68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7" spans="1:48" ht="15.75">
      <c r="A167" s="27">
        <f t="shared" si="100"/>
        <v>7</v>
      </c>
      <c s="17" t="s">
        <v>50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8" spans="1:48" ht="15.75">
      <c r="A168" s="27">
        <f t="shared" si="100"/>
        <v>7</v>
      </c>
      <c s="17" t="s">
        <v>69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69" spans="1:48" ht="15.75">
      <c r="A169" s="27">
        <f t="shared" si="100"/>
        <v>7</v>
      </c>
      <c s="17" t="s">
        <v>5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0" spans="1:48" ht="15.75">
      <c r="A170" s="27">
        <f t="shared" si="100"/>
        <v>7</v>
      </c>
      <c s="17" t="s">
        <v>48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1" spans="1:48" ht="15.75">
      <c r="A171" s="27">
        <f t="shared" si="100"/>
        <v>7</v>
      </c>
      <c s="17" t="s">
        <v>52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2" spans="1:48" ht="15.75">
      <c r="A172" s="27">
        <f t="shared" si="100"/>
        <v>7</v>
      </c>
      <c s="17" t="s">
        <v>53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3" spans="1:48" ht="15.75">
      <c r="A173" s="27">
        <f t="shared" si="100"/>
        <v>7</v>
      </c>
      <c s="17" t="s">
        <v>54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4" spans="1:48" ht="15.75">
      <c r="A174" s="27">
        <f t="shared" si="100"/>
        <v>7</v>
      </c>
      <c s="17" t="s">
        <v>70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5" spans="1:48" ht="15.75">
      <c r="A175" s="27">
        <f t="shared" si="100"/>
        <v>7</v>
      </c>
      <c s="17" t="s">
        <v>71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6" spans="1:48" ht="15.75">
      <c r="A176" s="27">
        <f t="shared" si="100"/>
        <v>7</v>
      </c>
      <c s="17" t="s">
        <v>10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7" spans="1:48" ht="15.75">
      <c r="A177" s="27">
        <f t="shared" si="100"/>
        <v>7</v>
      </c>
      <c s="17" t="s">
        <v>72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8" spans="1:48" ht="15.75">
      <c r="A178" s="27">
        <f t="shared" si="100"/>
        <v>7</v>
      </c>
      <c s="17" t="s">
        <v>55</v>
      </c>
      <c s="40" t="s">
        <v>78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79" spans="1:48" ht="15.75">
      <c r="A179" s="27">
        <f t="shared" si="100"/>
        <v>7</v>
      </c>
      <c s="41" t="s">
        <v>34</v>
      </c>
      <c s="40" t="s">
        <v>78</v>
      </c>
      <c s="30"/>
      <c s="30"/>
      <c s="30"/>
      <c s="31"/>
      <c s="34">
        <f t="shared" si="91"/>
        <v>0</v>
      </c>
      <c s="30"/>
      <c s="30"/>
      <c s="30"/>
      <c s="31"/>
      <c s="34">
        <f t="shared" si="92"/>
        <v>0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34">
        <f t="shared" si="97"/>
        <v>0</v>
      </c>
      <c s="30"/>
      <c s="30"/>
      <c s="30"/>
      <c s="31"/>
      <c s="34">
        <f t="shared" si="98"/>
        <v>0</v>
      </c>
      <c s="30"/>
      <c s="30"/>
      <c s="30"/>
      <c s="31"/>
      <c s="45">
        <f t="shared" si="99"/>
        <v>0</v>
      </c>
    </row>
    <row r="180" spans="1:48" ht="15.75">
      <c r="A180" s="27">
        <f t="shared" si="100"/>
        <v>7</v>
      </c>
      <c s="46"/>
      <c s="47"/>
      <c s="48"/>
      <c s="49"/>
      <c s="49"/>
      <c s="49"/>
      <c s="50">
        <f t="shared" si="101" ref="H180">SUM(H157:H179)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81" spans="1:48" ht="15.75">
      <c r="A181" s="27">
        <f t="shared" si="100"/>
        <v>8</v>
      </c>
      <c s="2" t="str">
        <f t="shared" si="102" ref="B181">"Буква (или иное название) класса "&amp;A181&amp;":"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2" spans="1:48" ht="15.75">
      <c r="A182" s="27">
        <f t="shared" si="100"/>
        <v>8</v>
      </c>
      <c s="17" t="s">
        <v>0</v>
      </c>
      <c s="40" t="s">
        <v>78</v>
      </c>
      <c s="28"/>
      <c s="28"/>
      <c s="28"/>
      <c s="29"/>
      <c s="33">
        <f t="shared" si="103" ref="H182:H204">COUNTA(D182:G182)</f>
        <v>0</v>
      </c>
      <c s="28"/>
      <c s="28"/>
      <c s="28"/>
      <c s="29"/>
      <c s="33">
        <f t="shared" si="104" ref="M182:M204">COUNTA(I182:L182)</f>
        <v>0</v>
      </c>
      <c s="28"/>
      <c s="28"/>
      <c s="28"/>
      <c s="29"/>
      <c s="33">
        <f t="shared" si="105" ref="R182:R204">COUNTA(N182:Q182)</f>
        <v>0</v>
      </c>
      <c s="28"/>
      <c s="28"/>
      <c s="28"/>
      <c s="29"/>
      <c s="33">
        <f t="shared" si="106" ref="W182:W204">COUNTA(S182:V182)</f>
        <v>0</v>
      </c>
      <c s="28"/>
      <c s="28"/>
      <c s="28"/>
      <c s="29"/>
      <c s="33">
        <f t="shared" si="107" ref="AB182:AB204">COUNTA(X182:AA182)</f>
        <v>0</v>
      </c>
      <c s="28"/>
      <c s="28"/>
      <c s="28"/>
      <c s="29"/>
      <c s="33">
        <f t="shared" si="108" ref="AG182:AG204">COUNTA(AC182:AF182)</f>
        <v>0</v>
      </c>
      <c s="28"/>
      <c s="28"/>
      <c s="28"/>
      <c s="29"/>
      <c s="33">
        <f t="shared" si="109" ref="AL182:AL204">COUNTA(AH182:AK182)</f>
        <v>0</v>
      </c>
      <c s="28"/>
      <c s="28"/>
      <c s="28"/>
      <c s="29"/>
      <c s="33">
        <f t="shared" si="110" ref="AQ182:AQ204">COUNTA(AM182:AP182)</f>
        <v>0</v>
      </c>
      <c s="28"/>
      <c s="28"/>
      <c s="28"/>
      <c s="29"/>
      <c s="44">
        <f t="shared" si="111" ref="AV182:AV204">COUNTA(AR182:AU182)</f>
        <v>0</v>
      </c>
    </row>
    <row r="183" spans="1:48" ht="15.75">
      <c r="A183" s="27">
        <f t="shared" si="100"/>
        <v>8</v>
      </c>
      <c s="17" t="s">
        <v>45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4" spans="1:48" ht="15.75">
      <c r="A184" s="27">
        <f t="shared" si="100"/>
        <v>8</v>
      </c>
      <c s="17" t="s">
        <v>66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5" spans="1:48" ht="15.75">
      <c r="A185" s="27">
        <f t="shared" si="100"/>
        <v>8</v>
      </c>
      <c s="17" t="s">
        <v>46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6" spans="1:48" ht="15.75">
      <c r="A186" s="27">
        <f t="shared" si="100"/>
        <v>8</v>
      </c>
      <c s="17" t="s">
        <v>4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7" spans="1:48" ht="15.75">
      <c r="A187" s="27">
        <f t="shared" si="100"/>
        <v>8</v>
      </c>
      <c s="17" t="s">
        <v>47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8" spans="1:48" ht="15.75">
      <c r="A188" s="27">
        <f t="shared" si="100"/>
        <v>8</v>
      </c>
      <c s="17" t="s">
        <v>49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9" spans="1:48" ht="15.75">
      <c r="A189" s="27">
        <f t="shared" si="100"/>
        <v>8</v>
      </c>
      <c s="17" t="s">
        <v>51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0" spans="1:48" ht="15.75">
      <c r="A190" s="27">
        <f t="shared" si="100"/>
        <v>8</v>
      </c>
      <c s="17" t="s">
        <v>67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1" spans="1:48" ht="15.75">
      <c r="A191" s="27">
        <f t="shared" si="100"/>
        <v>8</v>
      </c>
      <c s="17" t="s">
        <v>68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2" spans="1:48" ht="15.75">
      <c r="A192" s="27">
        <f t="shared" si="100"/>
        <v>8</v>
      </c>
      <c s="17" t="s">
        <v>50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3" spans="1:48" ht="15.75">
      <c r="A193" s="27">
        <f t="shared" si="100"/>
        <v>8</v>
      </c>
      <c s="17" t="s">
        <v>69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4" spans="1:48" ht="15.75">
      <c r="A194" s="27">
        <f t="shared" si="100"/>
        <v>8</v>
      </c>
      <c s="17" t="s">
        <v>5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5" spans="1:48" ht="15.75">
      <c r="A195" s="27">
        <f t="shared" si="100"/>
        <v>8</v>
      </c>
      <c s="17" t="s">
        <v>48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6" spans="1:48" ht="15.75">
      <c r="A196" s="27">
        <f t="shared" si="100"/>
        <v>8</v>
      </c>
      <c s="17" t="s">
        <v>52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7" spans="1:48" ht="15.75">
      <c r="A197" s="27">
        <f t="shared" si="100"/>
        <v>8</v>
      </c>
      <c s="17" t="s">
        <v>53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8" spans="1:48" ht="15.75">
      <c r="A198" s="27">
        <f t="shared" si="100"/>
        <v>8</v>
      </c>
      <c s="17" t="s">
        <v>54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99" spans="1:48" ht="15.75">
      <c r="A199" s="27">
        <f t="shared" si="100"/>
        <v>8</v>
      </c>
      <c s="17" t="s">
        <v>70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200" spans="1:48" ht="15.75">
      <c r="A200" s="27">
        <f t="shared" si="100"/>
        <v>8</v>
      </c>
      <c s="17" t="s">
        <v>71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201" spans="1:48" ht="15.75">
      <c r="A201" s="27">
        <f t="shared" si="100"/>
        <v>8</v>
      </c>
      <c s="17" t="s">
        <v>10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202" spans="1:48" ht="15.75">
      <c r="A202" s="27">
        <f t="shared" si="100"/>
        <v>8</v>
      </c>
      <c s="17" t="s">
        <v>72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203" spans="1:48" ht="15.75">
      <c r="A203" s="27">
        <f t="shared" si="100"/>
        <v>8</v>
      </c>
      <c s="17" t="s">
        <v>55</v>
      </c>
      <c s="40" t="s">
        <v>78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204" spans="1:48" ht="15.75">
      <c r="A204" s="27">
        <f t="shared" si="100"/>
        <v>8</v>
      </c>
      <c s="41" t="s">
        <v>34</v>
      </c>
      <c s="40" t="s">
        <v>78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34">
        <f t="shared" si="108"/>
        <v>0</v>
      </c>
      <c s="30"/>
      <c s="30"/>
      <c s="30"/>
      <c s="31"/>
      <c s="34">
        <f t="shared" si="109"/>
        <v>0</v>
      </c>
      <c s="30"/>
      <c s="30"/>
      <c s="30"/>
      <c s="31"/>
      <c s="34">
        <f t="shared" si="110"/>
        <v>0</v>
      </c>
      <c s="30"/>
      <c s="30"/>
      <c s="30"/>
      <c s="31"/>
      <c s="45">
        <f t="shared" si="111"/>
        <v>0</v>
      </c>
    </row>
    <row r="205" spans="1:48" ht="15.75">
      <c r="A205" s="27">
        <f t="shared" si="100"/>
        <v>8</v>
      </c>
      <c s="46"/>
      <c s="47"/>
      <c s="48"/>
      <c s="49"/>
      <c s="49"/>
      <c s="49"/>
      <c s="50">
        <f t="shared" si="112" ref="H205">SUM(H182:H204)</f>
        <v>0</v>
      </c>
      <c s="49"/>
      <c s="49"/>
      <c s="49"/>
      <c s="49"/>
      <c s="50">
        <f t="shared" si="113" ref="M205:M255">SUM(M182:M204)</f>
        <v>0</v>
      </c>
      <c s="49"/>
      <c s="49"/>
      <c s="49"/>
      <c s="49"/>
      <c s="50">
        <f t="shared" si="114" ref="R205:R255">SUM(R182:R204)</f>
        <v>0</v>
      </c>
      <c s="49"/>
      <c s="49"/>
      <c s="49"/>
      <c s="49"/>
      <c s="50">
        <f t="shared" si="115" ref="W205:W255">SUM(W182:W204)</f>
        <v>0</v>
      </c>
      <c s="49"/>
      <c s="49"/>
      <c s="49"/>
      <c s="49"/>
      <c s="50">
        <f t="shared" si="116" ref="AB205:AB255">SUM(AB182:AB204)</f>
        <v>0</v>
      </c>
      <c s="49"/>
      <c s="49"/>
      <c s="49"/>
      <c s="49"/>
      <c s="50">
        <f t="shared" si="117" ref="AG205:AG255">SUM(AG182:AG204)</f>
        <v>0</v>
      </c>
      <c s="49"/>
      <c s="49"/>
      <c s="49"/>
      <c s="49"/>
      <c s="50">
        <f t="shared" si="118" ref="AL205:AL255">SUM(AL182:AL204)</f>
        <v>0</v>
      </c>
      <c s="49"/>
      <c s="49"/>
      <c s="49"/>
      <c s="49"/>
      <c s="50">
        <f t="shared" si="119" ref="AQ205:AQ255">SUM(AQ182:AQ204)</f>
        <v>0</v>
      </c>
      <c s="49"/>
      <c s="49"/>
      <c s="49"/>
      <c s="49"/>
      <c s="50">
        <f t="shared" si="120" ref="AV205:AV255">SUM(AV182:AV204)</f>
        <v>0</v>
      </c>
    </row>
    <row r="206" spans="1:48" ht="15.75">
      <c r="A206" s="27">
        <f t="shared" si="100"/>
        <v>9</v>
      </c>
      <c s="2" t="str">
        <f t="shared" si="121" ref="B206">"Буква (или иное название) класса "&amp;A206&amp;":"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7" spans="1:48" ht="15.75">
      <c r="A207" s="27">
        <f t="shared" si="100"/>
        <v>9</v>
      </c>
      <c s="17" t="s">
        <v>0</v>
      </c>
      <c s="40" t="s">
        <v>78</v>
      </c>
      <c s="28"/>
      <c s="28"/>
      <c s="28"/>
      <c s="29"/>
      <c s="33">
        <f t="shared" si="122" ref="H207:H229">COUNTA(D207:G207)</f>
        <v>0</v>
      </c>
      <c s="28"/>
      <c s="28"/>
      <c s="28"/>
      <c s="29"/>
      <c s="33">
        <f t="shared" si="123" ref="M207:M229">COUNTA(I207:L207)</f>
        <v>0</v>
      </c>
      <c s="28"/>
      <c s="28"/>
      <c s="28"/>
      <c s="29"/>
      <c s="33">
        <f t="shared" si="124" ref="R207:R229">COUNTA(N207:Q207)</f>
        <v>0</v>
      </c>
      <c s="28"/>
      <c s="28"/>
      <c s="28"/>
      <c s="29"/>
      <c s="33">
        <f t="shared" si="125" ref="W207:W229">COUNTA(S207:V207)</f>
        <v>0</v>
      </c>
      <c s="28"/>
      <c s="28"/>
      <c s="28"/>
      <c s="29"/>
      <c s="33">
        <f t="shared" si="126" ref="AB207:AB229">COUNTA(X207:AA207)</f>
        <v>0</v>
      </c>
      <c s="28"/>
      <c s="28"/>
      <c s="28"/>
      <c s="29"/>
      <c s="33">
        <f t="shared" si="127" ref="AG207:AG229">COUNTA(AC207:AF207)</f>
        <v>0</v>
      </c>
      <c s="28"/>
      <c s="28"/>
      <c s="28"/>
      <c s="29"/>
      <c s="33">
        <f t="shared" si="128" ref="AL207:AL229">COUNTA(AH207:AK207)</f>
        <v>0</v>
      </c>
      <c s="28"/>
      <c s="28"/>
      <c s="28"/>
      <c s="29"/>
      <c s="33">
        <f t="shared" si="129" ref="AQ207:AQ229">COUNTA(AM207:AP207)</f>
        <v>0</v>
      </c>
      <c s="28"/>
      <c s="28"/>
      <c s="28"/>
      <c s="29"/>
      <c s="44">
        <f t="shared" si="130" ref="AV207:AV229">COUNTA(AR207:AU207)</f>
        <v>0</v>
      </c>
    </row>
    <row r="208" spans="1:48" ht="15.75">
      <c r="A208" s="27">
        <f t="shared" si="100"/>
        <v>9</v>
      </c>
      <c s="17" t="s">
        <v>45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9" spans="1:48" ht="15.75">
      <c r="A209" s="27">
        <f t="shared" si="100"/>
        <v>9</v>
      </c>
      <c s="17" t="s">
        <v>66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0" spans="1:48" ht="15.75">
      <c r="A210" s="27">
        <f t="shared" si="100"/>
        <v>9</v>
      </c>
      <c s="17" t="s">
        <v>46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1" spans="1:48" ht="15.75">
      <c r="A211" s="27">
        <f t="shared" si="100"/>
        <v>9</v>
      </c>
      <c s="17" t="s">
        <v>4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2" spans="1:48" ht="15.75">
      <c r="A212" s="27">
        <f t="shared" si="100"/>
        <v>9</v>
      </c>
      <c s="17" t="s">
        <v>47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3" spans="1:48" ht="15.75">
      <c r="A213" s="27">
        <f t="shared" si="100"/>
        <v>9</v>
      </c>
      <c s="17" t="s">
        <v>49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4" spans="1:48" ht="15.75">
      <c r="A214" s="27">
        <f t="shared" si="100"/>
        <v>9</v>
      </c>
      <c s="17" t="s">
        <v>51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5" spans="1:48" ht="15.75">
      <c r="A215" s="27">
        <f t="shared" si="100"/>
        <v>9</v>
      </c>
      <c s="17" t="s">
        <v>67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6" spans="1:48" ht="15.75">
      <c r="A216" s="27">
        <f t="shared" si="100"/>
        <v>9</v>
      </c>
      <c s="17" t="s">
        <v>68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7" spans="1:48" ht="15.75">
      <c r="A217" s="27">
        <f t="shared" si="100"/>
        <v>9</v>
      </c>
      <c s="17" t="s">
        <v>50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8" spans="1:48" ht="15.75">
      <c r="A218" s="27">
        <f t="shared" si="100"/>
        <v>9</v>
      </c>
      <c s="17" t="s">
        <v>69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19" spans="1:48" ht="15.75">
      <c r="A219" s="27">
        <f t="shared" si="100"/>
        <v>9</v>
      </c>
      <c s="17" t="s">
        <v>5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0" spans="1:48" ht="15.75">
      <c r="A220" s="27">
        <f t="shared" si="100"/>
        <v>9</v>
      </c>
      <c s="17" t="s">
        <v>48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1" spans="1:48" ht="15.75">
      <c r="A221" s="27">
        <f t="shared" si="100"/>
        <v>9</v>
      </c>
      <c s="17" t="s">
        <v>52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2" spans="1:48" ht="15.75">
      <c r="A222" s="27">
        <f t="shared" si="100"/>
        <v>9</v>
      </c>
      <c s="17" t="s">
        <v>53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3" spans="1:48" ht="15.75">
      <c r="A223" s="27">
        <f t="shared" si="100"/>
        <v>9</v>
      </c>
      <c s="17" t="s">
        <v>54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4" spans="1:48" ht="15.75">
      <c r="A224" s="27">
        <f t="shared" si="131" ref="A224:A287">A199+1</f>
        <v>9</v>
      </c>
      <c s="17" t="s">
        <v>70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5" spans="1:48" ht="15.75">
      <c r="A225" s="27">
        <f t="shared" si="131"/>
        <v>9</v>
      </c>
      <c s="17" t="s">
        <v>71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6" spans="1:48" ht="15.75">
      <c r="A226" s="27">
        <f t="shared" si="131"/>
        <v>9</v>
      </c>
      <c s="17" t="s">
        <v>10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7" spans="1:48" ht="15.75">
      <c r="A227" s="27">
        <f t="shared" si="131"/>
        <v>9</v>
      </c>
      <c s="17" t="s">
        <v>72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8" spans="1:48" ht="15.75">
      <c r="A228" s="27">
        <f t="shared" si="131"/>
        <v>9</v>
      </c>
      <c s="17" t="s">
        <v>55</v>
      </c>
      <c s="40" t="s">
        <v>78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29" spans="1:48" ht="15.75">
      <c r="A229" s="27">
        <f t="shared" si="131"/>
        <v>9</v>
      </c>
      <c s="41" t="s">
        <v>34</v>
      </c>
      <c s="40" t="s">
        <v>78</v>
      </c>
      <c s="30"/>
      <c s="30"/>
      <c s="30"/>
      <c s="31"/>
      <c s="34">
        <f t="shared" si="122"/>
        <v>0</v>
      </c>
      <c s="30"/>
      <c s="30"/>
      <c s="30"/>
      <c s="31"/>
      <c s="34">
        <f t="shared" si="123"/>
        <v>0</v>
      </c>
      <c s="30"/>
      <c s="30"/>
      <c s="30"/>
      <c s="31"/>
      <c s="34">
        <f t="shared" si="124"/>
        <v>0</v>
      </c>
      <c s="30"/>
      <c s="30"/>
      <c s="30"/>
      <c s="31"/>
      <c s="34">
        <f t="shared" si="125"/>
        <v>0</v>
      </c>
      <c s="30"/>
      <c s="30"/>
      <c s="30"/>
      <c s="31"/>
      <c s="34">
        <f t="shared" si="126"/>
        <v>0</v>
      </c>
      <c s="30"/>
      <c s="30"/>
      <c s="30"/>
      <c s="31"/>
      <c s="34">
        <f t="shared" si="127"/>
        <v>0</v>
      </c>
      <c s="30"/>
      <c s="30"/>
      <c s="30"/>
      <c s="31"/>
      <c s="34">
        <f t="shared" si="128"/>
        <v>0</v>
      </c>
      <c s="30"/>
      <c s="30"/>
      <c s="30"/>
      <c s="31"/>
      <c s="34">
        <f t="shared" si="129"/>
        <v>0</v>
      </c>
      <c s="30"/>
      <c s="30"/>
      <c s="30"/>
      <c s="31"/>
      <c s="45">
        <f t="shared" si="130"/>
        <v>0</v>
      </c>
    </row>
    <row r="230" spans="1:48" ht="15.75">
      <c r="A230" s="27">
        <f t="shared" si="131"/>
        <v>9</v>
      </c>
      <c s="46"/>
      <c s="47"/>
      <c s="48"/>
      <c s="49"/>
      <c s="49"/>
      <c s="49"/>
      <c s="50">
        <f t="shared" si="132" ref="H230">SUM(H207:H229)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31" spans="1:48" ht="15.75">
      <c r="A231" s="27">
        <f t="shared" si="131"/>
        <v>10</v>
      </c>
      <c s="2" t="str">
        <f t="shared" si="133" ref="B231">"Буква (или иное название) класса "&amp;A231&amp;":"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32" spans="1:48" ht="15.75">
      <c r="A232" s="27">
        <f t="shared" si="131"/>
        <v>10</v>
      </c>
      <c s="17" t="s">
        <v>0</v>
      </c>
      <c s="40" t="s">
        <v>78</v>
      </c>
      <c s="28"/>
      <c s="28"/>
      <c s="28"/>
      <c s="29"/>
      <c s="33">
        <f t="shared" si="134" ref="H232:H254">COUNTA(D232:G232)</f>
        <v>0</v>
      </c>
      <c s="28"/>
      <c s="28"/>
      <c s="28"/>
      <c s="29"/>
      <c s="33">
        <f t="shared" si="135" ref="M232:M254">COUNTA(I232:L232)</f>
        <v>0</v>
      </c>
      <c s="28"/>
      <c s="28"/>
      <c s="28"/>
      <c s="29"/>
      <c s="33">
        <f t="shared" si="136" ref="R232:R254">COUNTA(N232:Q232)</f>
        <v>0</v>
      </c>
      <c s="28"/>
      <c s="28"/>
      <c s="28"/>
      <c s="29"/>
      <c s="33">
        <f t="shared" si="137" ref="W232:W254">COUNTA(S232:V232)</f>
        <v>0</v>
      </c>
      <c s="28"/>
      <c s="28"/>
      <c s="28"/>
      <c s="29"/>
      <c s="33">
        <f t="shared" si="138" ref="AB232:AB254">COUNTA(X232:AA232)</f>
        <v>0</v>
      </c>
      <c s="28"/>
      <c s="28"/>
      <c s="28"/>
      <c s="29"/>
      <c s="33">
        <f t="shared" si="139" ref="AG232:AG254">COUNTA(AC232:AF232)</f>
        <v>0</v>
      </c>
      <c s="28"/>
      <c s="28"/>
      <c s="28"/>
      <c s="29"/>
      <c s="33">
        <f t="shared" si="140" ref="AL232:AL254">COUNTA(AH232:AK232)</f>
        <v>0</v>
      </c>
      <c s="28"/>
      <c s="28"/>
      <c s="28"/>
      <c s="29"/>
      <c s="33">
        <f t="shared" si="141" ref="AQ232:AQ254">COUNTA(AM232:AP232)</f>
        <v>0</v>
      </c>
      <c s="28"/>
      <c s="28"/>
      <c s="28"/>
      <c s="29"/>
      <c s="44">
        <f t="shared" si="142" ref="AV232:AV254">COUNTA(AR232:AU232)</f>
        <v>0</v>
      </c>
    </row>
    <row r="233" spans="1:48" ht="15.75">
      <c r="A233" s="27">
        <f t="shared" si="131"/>
        <v>10</v>
      </c>
      <c s="17" t="s">
        <v>45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34" spans="1:48" ht="15.75">
      <c r="A234" s="27">
        <f t="shared" si="131"/>
        <v>10</v>
      </c>
      <c s="17" t="s">
        <v>66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35" spans="1:48" ht="15.75">
      <c r="A235" s="27">
        <f t="shared" si="131"/>
        <v>10</v>
      </c>
      <c s="17" t="s">
        <v>46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36" spans="1:48" ht="15.75">
      <c r="A236" s="27">
        <f t="shared" si="131"/>
        <v>10</v>
      </c>
      <c s="17" t="s">
        <v>4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37" spans="1:48" ht="15.75">
      <c r="A237" s="27">
        <f t="shared" si="131"/>
        <v>10</v>
      </c>
      <c s="17" t="s">
        <v>47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38" spans="1:48" ht="15.75">
      <c r="A238" s="27">
        <f t="shared" si="131"/>
        <v>10</v>
      </c>
      <c s="17" t="s">
        <v>49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39" spans="1:48" ht="15.75">
      <c r="A239" s="27">
        <f t="shared" si="131"/>
        <v>10</v>
      </c>
      <c s="17" t="s">
        <v>51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0" spans="1:48" ht="15.75">
      <c r="A240" s="27">
        <f t="shared" si="131"/>
        <v>10</v>
      </c>
      <c s="17" t="s">
        <v>67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1" spans="1:48" ht="15.75">
      <c r="A241" s="27">
        <f t="shared" si="131"/>
        <v>10</v>
      </c>
      <c s="17" t="s">
        <v>68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2" spans="1:48" ht="15.75">
      <c r="A242" s="27">
        <f t="shared" si="131"/>
        <v>10</v>
      </c>
      <c s="17" t="s">
        <v>50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3" spans="1:48" ht="15.75">
      <c r="A243" s="27">
        <f t="shared" si="131"/>
        <v>10</v>
      </c>
      <c s="17" t="s">
        <v>69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4" spans="1:48" ht="15.75">
      <c r="A244" s="27">
        <f t="shared" si="131"/>
        <v>10</v>
      </c>
      <c s="17" t="s">
        <v>5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5" spans="1:48" ht="15.75">
      <c r="A245" s="27">
        <f t="shared" si="131"/>
        <v>10</v>
      </c>
      <c s="17" t="s">
        <v>48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6" spans="1:48" ht="15.75">
      <c r="A246" s="27">
        <f t="shared" si="131"/>
        <v>10</v>
      </c>
      <c s="17" t="s">
        <v>52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7" spans="1:48" ht="15.75">
      <c r="A247" s="27">
        <f t="shared" si="131"/>
        <v>10</v>
      </c>
      <c s="17" t="s">
        <v>53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8" spans="1:48" ht="15.75">
      <c r="A248" s="27">
        <f t="shared" si="131"/>
        <v>10</v>
      </c>
      <c s="17" t="s">
        <v>54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49" spans="1:48" ht="15.75">
      <c r="A249" s="27">
        <f t="shared" si="131"/>
        <v>10</v>
      </c>
      <c s="17" t="s">
        <v>70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50" spans="1:48" ht="15.75">
      <c r="A250" s="27">
        <f t="shared" si="131"/>
        <v>10</v>
      </c>
      <c s="17" t="s">
        <v>71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51" spans="1:48" ht="15.75">
      <c r="A251" s="27">
        <f t="shared" si="131"/>
        <v>10</v>
      </c>
      <c s="17" t="s">
        <v>10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52" spans="1:48" ht="15.75">
      <c r="A252" s="27">
        <f t="shared" si="131"/>
        <v>10</v>
      </c>
      <c s="17" t="s">
        <v>72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53" spans="1:48" ht="15.75">
      <c r="A253" s="27">
        <f t="shared" si="131"/>
        <v>10</v>
      </c>
      <c s="17" t="s">
        <v>55</v>
      </c>
      <c s="40" t="s">
        <v>78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254" spans="1:48" ht="15.75">
      <c r="A254" s="27">
        <f t="shared" si="131"/>
        <v>10</v>
      </c>
      <c s="41" t="s">
        <v>34</v>
      </c>
      <c s="40" t="s">
        <v>78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34">
        <f t="shared" si="139"/>
        <v>0</v>
      </c>
      <c s="30"/>
      <c s="30"/>
      <c s="30"/>
      <c s="31"/>
      <c s="34">
        <f t="shared" si="140"/>
        <v>0</v>
      </c>
      <c s="30"/>
      <c s="30"/>
      <c s="30"/>
      <c s="31"/>
      <c s="34">
        <f t="shared" si="141"/>
        <v>0</v>
      </c>
      <c s="30"/>
      <c s="30"/>
      <c s="30"/>
      <c s="31"/>
      <c s="45">
        <f t="shared" si="142"/>
        <v>0</v>
      </c>
    </row>
    <row r="255" spans="1:48" ht="15.75">
      <c r="A255" s="27">
        <f t="shared" si="131"/>
        <v>10</v>
      </c>
      <c s="46"/>
      <c s="47"/>
      <c s="48"/>
      <c s="49"/>
      <c s="49"/>
      <c s="49"/>
      <c s="50">
        <f t="shared" si="143" ref="H255">SUM(H232:H254)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56" spans="1:48" ht="15.75">
      <c r="A256" s="27">
        <f t="shared" si="131"/>
        <v>11</v>
      </c>
      <c s="2" t="str">
        <f t="shared" si="144" ref="B256">"Буква (или иное название) класса "&amp;A256&amp;":"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57" spans="1:48" ht="15.75">
      <c r="A257" s="27">
        <f t="shared" si="131"/>
        <v>11</v>
      </c>
      <c s="17" t="s">
        <v>0</v>
      </c>
      <c s="40" t="s">
        <v>78</v>
      </c>
      <c s="28"/>
      <c s="28"/>
      <c s="28"/>
      <c s="29"/>
      <c s="33">
        <f t="shared" si="145" ref="H257:H279">COUNTA(D257:G257)</f>
        <v>0</v>
      </c>
      <c s="28"/>
      <c s="28"/>
      <c s="28"/>
      <c s="29"/>
      <c s="33">
        <f t="shared" si="146" ref="M257:M279">COUNTA(I257:L257)</f>
        <v>0</v>
      </c>
      <c s="28"/>
      <c s="28"/>
      <c s="28"/>
      <c s="29"/>
      <c s="33">
        <f t="shared" si="147" ref="R257:R279">COUNTA(N257:Q257)</f>
        <v>0</v>
      </c>
      <c s="28"/>
      <c s="28"/>
      <c s="28"/>
      <c s="29"/>
      <c s="33">
        <f t="shared" si="148" ref="W257:W279">COUNTA(S257:V257)</f>
        <v>0</v>
      </c>
      <c s="28"/>
      <c s="28"/>
      <c s="28"/>
      <c s="29"/>
      <c s="33">
        <f t="shared" si="149" ref="AB257:AB279">COUNTA(X257:AA257)</f>
        <v>0</v>
      </c>
      <c s="28"/>
      <c s="28"/>
      <c s="28"/>
      <c s="29"/>
      <c s="33">
        <f t="shared" si="150" ref="AG257:AG279">COUNTA(AC257:AF257)</f>
        <v>0</v>
      </c>
      <c s="28"/>
      <c s="28"/>
      <c s="28"/>
      <c s="29"/>
      <c s="33">
        <f t="shared" si="151" ref="AL257:AL279">COUNTA(AH257:AK257)</f>
        <v>0</v>
      </c>
      <c s="28"/>
      <c s="28"/>
      <c s="28"/>
      <c s="29"/>
      <c s="33">
        <f t="shared" si="152" ref="AQ257:AQ279">COUNTA(AM257:AP257)</f>
        <v>0</v>
      </c>
      <c s="28"/>
      <c s="28"/>
      <c s="28"/>
      <c s="29"/>
      <c s="44">
        <f t="shared" si="153" ref="AV257:AV279">COUNTA(AR257:AU257)</f>
        <v>0</v>
      </c>
    </row>
    <row r="258" spans="1:48" ht="15.75">
      <c r="A258" s="27">
        <f t="shared" si="131"/>
        <v>11</v>
      </c>
      <c s="17" t="s">
        <v>45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59" spans="1:48" ht="15.75">
      <c r="A259" s="27">
        <f t="shared" si="131"/>
        <v>11</v>
      </c>
      <c s="17" t="s">
        <v>66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0" spans="1:48" ht="15.75">
      <c r="A260" s="27">
        <f t="shared" si="131"/>
        <v>11</v>
      </c>
      <c s="17" t="s">
        <v>46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1" spans="1:48" ht="15.75">
      <c r="A261" s="27">
        <f t="shared" si="131"/>
        <v>11</v>
      </c>
      <c s="17" t="s">
        <v>4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2" spans="1:48" ht="15.75">
      <c r="A262" s="27">
        <f t="shared" si="131"/>
        <v>11</v>
      </c>
      <c s="17" t="s">
        <v>47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3" spans="1:48" ht="15.75">
      <c r="A263" s="27">
        <f t="shared" si="131"/>
        <v>11</v>
      </c>
      <c s="17" t="s">
        <v>49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4" spans="1:48" ht="15.75">
      <c r="A264" s="27">
        <f t="shared" si="131"/>
        <v>11</v>
      </c>
      <c s="17" t="s">
        <v>51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5" spans="1:48" ht="15.75">
      <c r="A265" s="27">
        <f t="shared" si="131"/>
        <v>11</v>
      </c>
      <c s="17" t="s">
        <v>67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6" spans="1:48" ht="15.75">
      <c r="A266" s="27">
        <f t="shared" si="131"/>
        <v>11</v>
      </c>
      <c s="17" t="s">
        <v>68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7" spans="1:48" ht="15.75">
      <c r="A267" s="27">
        <f t="shared" si="131"/>
        <v>11</v>
      </c>
      <c s="17" t="s">
        <v>50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8" spans="1:48" ht="15.75">
      <c r="A268" s="27">
        <f t="shared" si="131"/>
        <v>11</v>
      </c>
      <c s="17" t="s">
        <v>69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69" spans="1:48" ht="15.75">
      <c r="A269" s="27">
        <f t="shared" si="131"/>
        <v>11</v>
      </c>
      <c s="17" t="s">
        <v>5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0" spans="1:48" ht="15.75">
      <c r="A270" s="27">
        <f t="shared" si="131"/>
        <v>11</v>
      </c>
      <c s="17" t="s">
        <v>48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1" spans="1:48" ht="15.75">
      <c r="A271" s="27">
        <f t="shared" si="131"/>
        <v>11</v>
      </c>
      <c s="17" t="s">
        <v>52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2" spans="1:48" ht="15.75">
      <c r="A272" s="27">
        <f t="shared" si="131"/>
        <v>11</v>
      </c>
      <c s="17" t="s">
        <v>53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3" spans="1:48" ht="15.75">
      <c r="A273" s="27">
        <f t="shared" si="131"/>
        <v>11</v>
      </c>
      <c s="17" t="s">
        <v>54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4" spans="1:48" ht="15.75">
      <c r="A274" s="27">
        <f t="shared" si="131"/>
        <v>11</v>
      </c>
      <c s="17" t="s">
        <v>70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5" spans="1:48" ht="15.75">
      <c r="A275" s="27">
        <f t="shared" si="131"/>
        <v>11</v>
      </c>
      <c s="17" t="s">
        <v>71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6" spans="1:48" ht="15.75">
      <c r="A276" s="27">
        <f t="shared" si="131"/>
        <v>11</v>
      </c>
      <c s="17" t="s">
        <v>10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7" spans="1:48" ht="15.75">
      <c r="A277" s="27">
        <f t="shared" si="131"/>
        <v>11</v>
      </c>
      <c s="17" t="s">
        <v>72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8" spans="1:48" ht="15.75">
      <c r="A278" s="27">
        <f t="shared" si="131"/>
        <v>11</v>
      </c>
      <c s="17" t="s">
        <v>55</v>
      </c>
      <c s="40" t="s">
        <v>78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79" spans="1:48" ht="15.75">
      <c r="A279" s="27">
        <f t="shared" si="131"/>
        <v>11</v>
      </c>
      <c s="41" t="s">
        <v>34</v>
      </c>
      <c s="40" t="s">
        <v>78</v>
      </c>
      <c s="30"/>
      <c s="30"/>
      <c s="30"/>
      <c s="31"/>
      <c s="34">
        <f t="shared" si="145"/>
        <v>0</v>
      </c>
      <c s="30"/>
      <c s="30"/>
      <c s="30"/>
      <c s="31"/>
      <c s="34">
        <f t="shared" si="146"/>
        <v>0</v>
      </c>
      <c s="30"/>
      <c s="30"/>
      <c s="30"/>
      <c s="31"/>
      <c s="34">
        <f t="shared" si="147"/>
        <v>0</v>
      </c>
      <c s="30"/>
      <c s="30"/>
      <c s="30"/>
      <c s="31"/>
      <c s="34">
        <f t="shared" si="148"/>
        <v>0</v>
      </c>
      <c s="30"/>
      <c s="30"/>
      <c s="30"/>
      <c s="31"/>
      <c s="34">
        <f t="shared" si="149"/>
        <v>0</v>
      </c>
      <c s="30"/>
      <c s="30"/>
      <c s="30"/>
      <c s="31"/>
      <c s="34">
        <f t="shared" si="150"/>
        <v>0</v>
      </c>
      <c s="30"/>
      <c s="30"/>
      <c s="30"/>
      <c s="31"/>
      <c s="34">
        <f t="shared" si="151"/>
        <v>0</v>
      </c>
      <c s="30"/>
      <c s="30"/>
      <c s="30"/>
      <c s="31"/>
      <c s="34">
        <f t="shared" si="152"/>
        <v>0</v>
      </c>
      <c s="30"/>
      <c s="30"/>
      <c s="30"/>
      <c s="31"/>
      <c s="45">
        <f t="shared" si="153"/>
        <v>0</v>
      </c>
    </row>
    <row r="280" spans="1:48" ht="15.75">
      <c r="A280" s="27">
        <f t="shared" si="131"/>
        <v>11</v>
      </c>
      <c s="46"/>
      <c s="47"/>
      <c s="48"/>
      <c s="49"/>
      <c s="49"/>
      <c s="49"/>
      <c s="50">
        <f t="shared" si="154" ref="H280">SUM(H257:H279)</f>
        <v>0</v>
      </c>
      <c s="49"/>
      <c s="49"/>
      <c s="49"/>
      <c s="49"/>
      <c s="50">
        <f t="shared" si="155" ref="M280:M330">SUM(M257:M279)</f>
        <v>0</v>
      </c>
      <c s="49"/>
      <c s="49"/>
      <c s="49"/>
      <c s="49"/>
      <c s="50">
        <f t="shared" si="156" ref="R280:R330">SUM(R257:R279)</f>
        <v>0</v>
      </c>
      <c s="49"/>
      <c s="49"/>
      <c s="49"/>
      <c s="49"/>
      <c s="50">
        <f t="shared" si="157" ref="W280:W330">SUM(W257:W279)</f>
        <v>0</v>
      </c>
      <c s="49"/>
      <c s="49"/>
      <c s="49"/>
      <c s="49"/>
      <c s="50">
        <f t="shared" si="158" ref="AB280:AB330">SUM(AB257:AB279)</f>
        <v>0</v>
      </c>
      <c s="49"/>
      <c s="49"/>
      <c s="49"/>
      <c s="49"/>
      <c s="50">
        <f t="shared" si="159" ref="AG280:AG330">SUM(AG257:AG279)</f>
        <v>0</v>
      </c>
      <c s="49"/>
      <c s="49"/>
      <c s="49"/>
      <c s="49"/>
      <c s="50">
        <f t="shared" si="160" ref="AL280:AL330">SUM(AL257:AL279)</f>
        <v>0</v>
      </c>
      <c s="49"/>
      <c s="49"/>
      <c s="49"/>
      <c s="49"/>
      <c s="50">
        <f t="shared" si="161" ref="AQ280:AQ330">SUM(AQ257:AQ279)</f>
        <v>0</v>
      </c>
      <c s="49"/>
      <c s="49"/>
      <c s="49"/>
      <c s="49"/>
      <c s="50">
        <f t="shared" si="162" ref="AV280:AV330">SUM(AV257:AV279)</f>
        <v>0</v>
      </c>
    </row>
    <row r="281" spans="1:48" ht="15.75">
      <c r="A281" s="27">
        <f t="shared" si="131"/>
        <v>12</v>
      </c>
      <c s="2" t="str">
        <f t="shared" si="163" ref="B281">"Буква (или иное название) класса "&amp;A281&amp;":"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82" spans="1:48" ht="15.75">
      <c r="A282" s="27">
        <f t="shared" si="131"/>
        <v>12</v>
      </c>
      <c s="17" t="s">
        <v>0</v>
      </c>
      <c s="40" t="s">
        <v>78</v>
      </c>
      <c s="28"/>
      <c s="28"/>
      <c s="28"/>
      <c s="29"/>
      <c s="33">
        <f t="shared" si="164" ref="H282:H304">COUNTA(D282:G282)</f>
        <v>0</v>
      </c>
      <c s="28"/>
      <c s="28"/>
      <c s="28"/>
      <c s="29"/>
      <c s="33">
        <f t="shared" si="165" ref="M282:M304">COUNTA(I282:L282)</f>
        <v>0</v>
      </c>
      <c s="28"/>
      <c s="28"/>
      <c s="28"/>
      <c s="29"/>
      <c s="33">
        <f t="shared" si="166" ref="R282:R304">COUNTA(N282:Q282)</f>
        <v>0</v>
      </c>
      <c s="28"/>
      <c s="28"/>
      <c s="28"/>
      <c s="29"/>
      <c s="33">
        <f t="shared" si="167" ref="W282:W304">COUNTA(S282:V282)</f>
        <v>0</v>
      </c>
      <c s="28"/>
      <c s="28"/>
      <c s="28"/>
      <c s="29"/>
      <c s="33">
        <f t="shared" si="168" ref="AB282:AB304">COUNTA(X282:AA282)</f>
        <v>0</v>
      </c>
      <c s="28"/>
      <c s="28"/>
      <c s="28"/>
      <c s="29"/>
      <c s="33">
        <f t="shared" si="169" ref="AG282:AG304">COUNTA(AC282:AF282)</f>
        <v>0</v>
      </c>
      <c s="28"/>
      <c s="28"/>
      <c s="28"/>
      <c s="29"/>
      <c s="33">
        <f t="shared" si="170" ref="AL282:AL304">COUNTA(AH282:AK282)</f>
        <v>0</v>
      </c>
      <c s="28"/>
      <c s="28"/>
      <c s="28"/>
      <c s="29"/>
      <c s="33">
        <f t="shared" si="171" ref="AQ282:AQ304">COUNTA(AM282:AP282)</f>
        <v>0</v>
      </c>
      <c s="28"/>
      <c s="28"/>
      <c s="28"/>
      <c s="29"/>
      <c s="44">
        <f t="shared" si="172" ref="AV282:AV304">COUNTA(AR282:AU282)</f>
        <v>0</v>
      </c>
    </row>
    <row r="283" spans="1:48" ht="15.75">
      <c r="A283" s="27">
        <f t="shared" si="131"/>
        <v>12</v>
      </c>
      <c s="17" t="s">
        <v>45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84" spans="1:48" ht="15.75">
      <c r="A284" s="27">
        <f t="shared" si="131"/>
        <v>12</v>
      </c>
      <c s="17" t="s">
        <v>66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85" spans="1:48" ht="15.75">
      <c r="A285" s="27">
        <f t="shared" si="131"/>
        <v>12</v>
      </c>
      <c s="17" t="s">
        <v>46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86" spans="1:48" ht="15.75">
      <c r="A286" s="27">
        <f t="shared" si="131"/>
        <v>12</v>
      </c>
      <c s="17" t="s">
        <v>4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87" spans="1:48" ht="15.75">
      <c r="A287" s="27">
        <f t="shared" si="131"/>
        <v>12</v>
      </c>
      <c s="17" t="s">
        <v>47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88" spans="1:48" ht="15.75">
      <c r="A288" s="27">
        <f t="shared" si="173" ref="A288:A351">A263+1</f>
        <v>12</v>
      </c>
      <c s="17" t="s">
        <v>49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89" spans="1:48" ht="15.75">
      <c r="A289" s="27">
        <f t="shared" si="173"/>
        <v>12</v>
      </c>
      <c s="17" t="s">
        <v>51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0" spans="1:48" ht="15.75">
      <c r="A290" s="27">
        <f t="shared" si="173"/>
        <v>12</v>
      </c>
      <c s="17" t="s">
        <v>67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1" spans="1:48" ht="15.75">
      <c r="A291" s="27">
        <f t="shared" si="173"/>
        <v>12</v>
      </c>
      <c s="17" t="s">
        <v>68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2" spans="1:48" ht="15.75">
      <c r="A292" s="27">
        <f t="shared" si="173"/>
        <v>12</v>
      </c>
      <c s="17" t="s">
        <v>50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3" spans="1:48" ht="15.75">
      <c r="A293" s="27">
        <f t="shared" si="173"/>
        <v>12</v>
      </c>
      <c s="17" t="s">
        <v>69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4" spans="1:48" ht="15.75">
      <c r="A294" s="27">
        <f t="shared" si="173"/>
        <v>12</v>
      </c>
      <c s="17" t="s">
        <v>5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5" spans="1:48" ht="15.75">
      <c r="A295" s="27">
        <f t="shared" si="173"/>
        <v>12</v>
      </c>
      <c s="17" t="s">
        <v>48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6" spans="1:48" ht="15.75">
      <c r="A296" s="27">
        <f t="shared" si="173"/>
        <v>12</v>
      </c>
      <c s="17" t="s">
        <v>52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7" spans="1:48" ht="15.75">
      <c r="A297" s="27">
        <f t="shared" si="173"/>
        <v>12</v>
      </c>
      <c s="17" t="s">
        <v>53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8" spans="1:48" ht="15.75">
      <c r="A298" s="27">
        <f t="shared" si="173"/>
        <v>12</v>
      </c>
      <c s="17" t="s">
        <v>54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99" spans="1:48" ht="15.75">
      <c r="A299" s="27">
        <f t="shared" si="173"/>
        <v>12</v>
      </c>
      <c s="17" t="s">
        <v>70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300" spans="1:48" ht="15.75">
      <c r="A300" s="27">
        <f t="shared" si="173"/>
        <v>12</v>
      </c>
      <c s="17" t="s">
        <v>71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301" spans="1:48" ht="15.75">
      <c r="A301" s="27">
        <f t="shared" si="173"/>
        <v>12</v>
      </c>
      <c s="17" t="s">
        <v>10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302" spans="1:48" ht="15.75">
      <c r="A302" s="27">
        <f t="shared" si="173"/>
        <v>12</v>
      </c>
      <c s="17" t="s">
        <v>72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303" spans="1:48" ht="15.75">
      <c r="A303" s="27">
        <f t="shared" si="173"/>
        <v>12</v>
      </c>
      <c s="17" t="s">
        <v>55</v>
      </c>
      <c s="40" t="s">
        <v>78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304" spans="1:48" ht="15.75">
      <c r="A304" s="27">
        <f t="shared" si="173"/>
        <v>12</v>
      </c>
      <c s="41" t="s">
        <v>34</v>
      </c>
      <c s="40" t="s">
        <v>78</v>
      </c>
      <c s="30"/>
      <c s="30"/>
      <c s="30"/>
      <c s="31"/>
      <c s="34">
        <f t="shared" si="164"/>
        <v>0</v>
      </c>
      <c s="30"/>
      <c s="30"/>
      <c s="30"/>
      <c s="31"/>
      <c s="34">
        <f t="shared" si="165"/>
        <v>0</v>
      </c>
      <c s="30"/>
      <c s="30"/>
      <c s="30"/>
      <c s="31"/>
      <c s="34">
        <f t="shared" si="166"/>
        <v>0</v>
      </c>
      <c s="30"/>
      <c s="30"/>
      <c s="30"/>
      <c s="31"/>
      <c s="34">
        <f t="shared" si="167"/>
        <v>0</v>
      </c>
      <c s="30"/>
      <c s="30"/>
      <c s="30"/>
      <c s="31"/>
      <c s="34">
        <f t="shared" si="168"/>
        <v>0</v>
      </c>
      <c s="30"/>
      <c s="30"/>
      <c s="30"/>
      <c s="31"/>
      <c s="34">
        <f t="shared" si="169"/>
        <v>0</v>
      </c>
      <c s="30"/>
      <c s="30"/>
      <c s="30"/>
      <c s="31"/>
      <c s="34">
        <f t="shared" si="170"/>
        <v>0</v>
      </c>
      <c s="30"/>
      <c s="30"/>
      <c s="30"/>
      <c s="31"/>
      <c s="34">
        <f t="shared" si="171"/>
        <v>0</v>
      </c>
      <c s="30"/>
      <c s="30"/>
      <c s="30"/>
      <c s="31"/>
      <c s="45">
        <f t="shared" si="172"/>
        <v>0</v>
      </c>
    </row>
    <row r="305" spans="1:48" ht="15.75">
      <c r="A305" s="27">
        <f t="shared" si="173"/>
        <v>12</v>
      </c>
      <c s="46"/>
      <c s="47"/>
      <c s="48"/>
      <c s="49"/>
      <c s="49"/>
      <c s="49"/>
      <c s="50">
        <f t="shared" si="174" ref="H305">SUM(H282:H304)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306" spans="1:48" ht="15.75">
      <c r="A306" s="27">
        <f t="shared" si="173"/>
        <v>13</v>
      </c>
      <c s="2" t="str">
        <f t="shared" si="175" ref="B306">"Буква (или иное название) класса "&amp;A306&amp;":"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07" spans="1:48" ht="15.75">
      <c r="A307" s="27">
        <f t="shared" si="173"/>
        <v>13</v>
      </c>
      <c s="17" t="s">
        <v>0</v>
      </c>
      <c s="40" t="s">
        <v>78</v>
      </c>
      <c s="28"/>
      <c s="28"/>
      <c s="28"/>
      <c s="29"/>
      <c s="33">
        <f t="shared" si="176" ref="H307:H329">COUNTA(D307:G307)</f>
        <v>0</v>
      </c>
      <c s="28"/>
      <c s="28"/>
      <c s="28"/>
      <c s="29"/>
      <c s="33">
        <f t="shared" si="177" ref="M307:M329">COUNTA(I307:L307)</f>
        <v>0</v>
      </c>
      <c s="28"/>
      <c s="28"/>
      <c s="28"/>
      <c s="29"/>
      <c s="33">
        <f t="shared" si="178" ref="R307:R329">COUNTA(N307:Q307)</f>
        <v>0</v>
      </c>
      <c s="28"/>
      <c s="28"/>
      <c s="28"/>
      <c s="29"/>
      <c s="33">
        <f t="shared" si="179" ref="W307:W329">COUNTA(S307:V307)</f>
        <v>0</v>
      </c>
      <c s="28"/>
      <c s="28"/>
      <c s="28"/>
      <c s="29"/>
      <c s="33">
        <f t="shared" si="180" ref="AB307:AB329">COUNTA(X307:AA307)</f>
        <v>0</v>
      </c>
      <c s="28"/>
      <c s="28"/>
      <c s="28"/>
      <c s="29"/>
      <c s="33">
        <f t="shared" si="181" ref="AG307:AG329">COUNTA(AC307:AF307)</f>
        <v>0</v>
      </c>
      <c s="28"/>
      <c s="28"/>
      <c s="28"/>
      <c s="29"/>
      <c s="33">
        <f t="shared" si="182" ref="AL307:AL329">COUNTA(AH307:AK307)</f>
        <v>0</v>
      </c>
      <c s="28"/>
      <c s="28"/>
      <c s="28"/>
      <c s="29"/>
      <c s="33">
        <f t="shared" si="183" ref="AQ307:AQ329">COUNTA(AM307:AP307)</f>
        <v>0</v>
      </c>
      <c s="28"/>
      <c s="28"/>
      <c s="28"/>
      <c s="29"/>
      <c s="44">
        <f t="shared" si="184" ref="AV307:AV329">COUNTA(AR307:AU307)</f>
        <v>0</v>
      </c>
    </row>
    <row r="308" spans="1:48" ht="15.75">
      <c r="A308" s="27">
        <f t="shared" si="173"/>
        <v>13</v>
      </c>
      <c s="17" t="s">
        <v>45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09" spans="1:48" ht="15.75">
      <c r="A309" s="27">
        <f t="shared" si="173"/>
        <v>13</v>
      </c>
      <c s="17" t="s">
        <v>66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0" spans="1:48" ht="15.75">
      <c r="A310" s="27">
        <f t="shared" si="173"/>
        <v>13</v>
      </c>
      <c s="17" t="s">
        <v>46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1" spans="1:48" ht="15.75">
      <c r="A311" s="27">
        <f t="shared" si="173"/>
        <v>13</v>
      </c>
      <c s="17" t="s">
        <v>4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2" spans="1:48" ht="15.75">
      <c r="A312" s="27">
        <f t="shared" si="173"/>
        <v>13</v>
      </c>
      <c s="17" t="s">
        <v>47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3" spans="1:48" ht="15.75">
      <c r="A313" s="27">
        <f t="shared" si="173"/>
        <v>13</v>
      </c>
      <c s="17" t="s">
        <v>49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4" spans="1:48" ht="15.75">
      <c r="A314" s="27">
        <f t="shared" si="173"/>
        <v>13</v>
      </c>
      <c s="17" t="s">
        <v>51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5" spans="1:48" ht="15.75">
      <c r="A315" s="27">
        <f t="shared" si="173"/>
        <v>13</v>
      </c>
      <c s="17" t="s">
        <v>67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6" spans="1:48" ht="15.75">
      <c r="A316" s="27">
        <f t="shared" si="173"/>
        <v>13</v>
      </c>
      <c s="17" t="s">
        <v>68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7" spans="1:48" ht="15.75">
      <c r="A317" s="27">
        <f t="shared" si="173"/>
        <v>13</v>
      </c>
      <c s="17" t="s">
        <v>50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8" spans="1:48" ht="15.75">
      <c r="A318" s="27">
        <f t="shared" si="173"/>
        <v>13</v>
      </c>
      <c s="17" t="s">
        <v>69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19" spans="1:48" ht="15.75">
      <c r="A319" s="27">
        <f t="shared" si="173"/>
        <v>13</v>
      </c>
      <c s="17" t="s">
        <v>5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0" spans="1:48" ht="15.75">
      <c r="A320" s="27">
        <f t="shared" si="173"/>
        <v>13</v>
      </c>
      <c s="17" t="s">
        <v>48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1" spans="1:48" ht="15.75">
      <c r="A321" s="27">
        <f t="shared" si="173"/>
        <v>13</v>
      </c>
      <c s="17" t="s">
        <v>52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2" spans="1:48" ht="15.75">
      <c r="A322" s="27">
        <f t="shared" si="173"/>
        <v>13</v>
      </c>
      <c s="17" t="s">
        <v>53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3" spans="1:48" ht="15.75">
      <c r="A323" s="27">
        <f t="shared" si="173"/>
        <v>13</v>
      </c>
      <c s="17" t="s">
        <v>54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4" spans="1:48" ht="15.75">
      <c r="A324" s="27">
        <f t="shared" si="173"/>
        <v>13</v>
      </c>
      <c s="17" t="s">
        <v>70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5" spans="1:48" ht="15.75">
      <c r="A325" s="27">
        <f t="shared" si="173"/>
        <v>13</v>
      </c>
      <c s="17" t="s">
        <v>71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6" spans="1:48" ht="15.75">
      <c r="A326" s="27">
        <f t="shared" si="173"/>
        <v>13</v>
      </c>
      <c s="17" t="s">
        <v>10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7" spans="1:48" ht="15.75">
      <c r="A327" s="27">
        <f t="shared" si="173"/>
        <v>13</v>
      </c>
      <c s="17" t="s">
        <v>72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8" spans="1:48" ht="15.75">
      <c r="A328" s="27">
        <f t="shared" si="173"/>
        <v>13</v>
      </c>
      <c s="17" t="s">
        <v>55</v>
      </c>
      <c s="40" t="s">
        <v>78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44">
        <f t="shared" si="184"/>
        <v>0</v>
      </c>
    </row>
    <row r="329" spans="1:48" ht="15.75">
      <c r="A329" s="27">
        <f t="shared" si="173"/>
        <v>13</v>
      </c>
      <c s="41" t="s">
        <v>34</v>
      </c>
      <c s="40" t="s">
        <v>78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34">
        <f t="shared" si="179"/>
        <v>0</v>
      </c>
      <c s="30"/>
      <c s="30"/>
      <c s="30"/>
      <c s="31"/>
      <c s="34">
        <f t="shared" si="180"/>
        <v>0</v>
      </c>
      <c s="30"/>
      <c s="30"/>
      <c s="30"/>
      <c s="31"/>
      <c s="34">
        <f t="shared" si="181"/>
        <v>0</v>
      </c>
      <c s="30"/>
      <c s="30"/>
      <c s="30"/>
      <c s="31"/>
      <c s="34">
        <f t="shared" si="182"/>
        <v>0</v>
      </c>
      <c s="30"/>
      <c s="30"/>
      <c s="30"/>
      <c s="31"/>
      <c s="34">
        <f t="shared" si="183"/>
        <v>0</v>
      </c>
      <c s="30"/>
      <c s="30"/>
      <c s="30"/>
      <c s="31"/>
      <c s="45">
        <f t="shared" si="184"/>
        <v>0</v>
      </c>
    </row>
    <row r="330" spans="1:48" ht="15.75">
      <c r="A330" s="27">
        <f t="shared" si="173"/>
        <v>13</v>
      </c>
      <c s="46"/>
      <c s="47"/>
      <c s="48"/>
      <c s="49"/>
      <c s="49"/>
      <c s="49"/>
      <c s="50">
        <f t="shared" si="185" ref="H330">SUM(H307:H329)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331" spans="1:48" ht="15.75">
      <c r="A331" s="27">
        <f t="shared" si="173"/>
        <v>14</v>
      </c>
      <c s="2" t="str">
        <f t="shared" si="186" ref="B331">"Буква (или иное название) класса "&amp;A331&amp;":"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2" spans="1:48" ht="15.75">
      <c r="A332" s="27">
        <f t="shared" si="173"/>
        <v>14</v>
      </c>
      <c s="17" t="s">
        <v>0</v>
      </c>
      <c s="40" t="s">
        <v>78</v>
      </c>
      <c s="28"/>
      <c s="28"/>
      <c s="28"/>
      <c s="29"/>
      <c s="33">
        <f t="shared" si="187" ref="H332:H354">COUNTA(D332:G332)</f>
        <v>0</v>
      </c>
      <c s="28"/>
      <c s="28"/>
      <c s="28"/>
      <c s="29"/>
      <c s="33">
        <f t="shared" si="188" ref="M332:M354">COUNTA(I332:L332)</f>
        <v>0</v>
      </c>
      <c s="28"/>
      <c s="28"/>
      <c s="28"/>
      <c s="29"/>
      <c s="33">
        <f t="shared" si="189" ref="R332:R354">COUNTA(N332:Q332)</f>
        <v>0</v>
      </c>
      <c s="28"/>
      <c s="28"/>
      <c s="28"/>
      <c s="29"/>
      <c s="33">
        <f t="shared" si="190" ref="W332:W354">COUNTA(S332:V332)</f>
        <v>0</v>
      </c>
      <c s="28"/>
      <c s="28"/>
      <c s="28"/>
      <c s="29"/>
      <c s="33">
        <f t="shared" si="191" ref="AB332:AB354">COUNTA(X332:AA332)</f>
        <v>0</v>
      </c>
      <c s="28"/>
      <c s="28"/>
      <c s="28"/>
      <c s="29"/>
      <c s="33">
        <f t="shared" si="192" ref="AG332:AG354">COUNTA(AC332:AF332)</f>
        <v>0</v>
      </c>
      <c s="28"/>
      <c s="28"/>
      <c s="28"/>
      <c s="29"/>
      <c s="33">
        <f t="shared" si="193" ref="AL332:AL354">COUNTA(AH332:AK332)</f>
        <v>0</v>
      </c>
      <c s="28"/>
      <c s="28"/>
      <c s="28"/>
      <c s="29"/>
      <c s="33">
        <f t="shared" si="194" ref="AQ332:AQ354">COUNTA(AM332:AP332)</f>
        <v>0</v>
      </c>
      <c s="28"/>
      <c s="28"/>
      <c s="28"/>
      <c s="29"/>
      <c s="44">
        <f t="shared" si="195" ref="AV332:AV354">COUNTA(AR332:AU332)</f>
        <v>0</v>
      </c>
    </row>
    <row r="333" spans="1:48" ht="15.75">
      <c r="A333" s="27">
        <f t="shared" si="173"/>
        <v>14</v>
      </c>
      <c s="17" t="s">
        <v>45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34" spans="1:48" ht="15.75">
      <c r="A334" s="27">
        <f t="shared" si="173"/>
        <v>14</v>
      </c>
      <c s="17" t="s">
        <v>66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35" spans="1:48" ht="15.75">
      <c r="A335" s="27">
        <f t="shared" si="173"/>
        <v>14</v>
      </c>
      <c s="17" t="s">
        <v>46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36" spans="1:48" ht="15.75">
      <c r="A336" s="27">
        <f t="shared" si="173"/>
        <v>14</v>
      </c>
      <c s="17" t="s">
        <v>4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37" spans="1:48" ht="15.75">
      <c r="A337" s="27">
        <f t="shared" si="173"/>
        <v>14</v>
      </c>
      <c s="17" t="s">
        <v>47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38" spans="1:48" ht="15.75">
      <c r="A338" s="27">
        <f t="shared" si="173"/>
        <v>14</v>
      </c>
      <c s="17" t="s">
        <v>49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39" spans="1:48" ht="15.75">
      <c r="A339" s="27">
        <f t="shared" si="173"/>
        <v>14</v>
      </c>
      <c s="17" t="s">
        <v>51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0" spans="1:48" ht="15.75">
      <c r="A340" s="27">
        <f t="shared" si="173"/>
        <v>14</v>
      </c>
      <c s="17" t="s">
        <v>67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1" spans="1:48" ht="15.75">
      <c r="A341" s="27">
        <f t="shared" si="173"/>
        <v>14</v>
      </c>
      <c s="17" t="s">
        <v>68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2" spans="1:48" ht="15.75">
      <c r="A342" s="27">
        <f t="shared" si="173"/>
        <v>14</v>
      </c>
      <c s="17" t="s">
        <v>50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3" spans="1:48" ht="15.75">
      <c r="A343" s="27">
        <f t="shared" si="173"/>
        <v>14</v>
      </c>
      <c s="17" t="s">
        <v>69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4" spans="1:48" ht="15.75">
      <c r="A344" s="27">
        <f t="shared" si="173"/>
        <v>14</v>
      </c>
      <c s="17" t="s">
        <v>5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5" spans="1:48" ht="15.75">
      <c r="A345" s="27">
        <f t="shared" si="173"/>
        <v>14</v>
      </c>
      <c s="17" t="s">
        <v>48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6" spans="1:48" ht="15.75">
      <c r="A346" s="27">
        <f t="shared" si="173"/>
        <v>14</v>
      </c>
      <c s="17" t="s">
        <v>52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7" spans="1:48" ht="15.75">
      <c r="A347" s="27">
        <f t="shared" si="173"/>
        <v>14</v>
      </c>
      <c s="17" t="s">
        <v>53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8" spans="1:48" ht="15.75">
      <c r="A348" s="27">
        <f t="shared" si="173"/>
        <v>14</v>
      </c>
      <c s="17" t="s">
        <v>54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49" spans="1:48" ht="15.75">
      <c r="A349" s="27">
        <f t="shared" si="173"/>
        <v>14</v>
      </c>
      <c s="17" t="s">
        <v>70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50" spans="1:48" ht="15.75">
      <c r="A350" s="27">
        <f t="shared" si="173"/>
        <v>14</v>
      </c>
      <c s="17" t="s">
        <v>71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51" spans="1:48" ht="15.75">
      <c r="A351" s="27">
        <f t="shared" si="173"/>
        <v>14</v>
      </c>
      <c s="17" t="s">
        <v>10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52" spans="1:48" ht="15.75">
      <c r="A352" s="27">
        <f t="shared" si="196" ref="A352:A415">A327+1</f>
        <v>14</v>
      </c>
      <c s="17" t="s">
        <v>72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53" spans="1:48" ht="15.75">
      <c r="A353" s="27">
        <f t="shared" si="196"/>
        <v>14</v>
      </c>
      <c s="17" t="s">
        <v>55</v>
      </c>
      <c s="40" t="s">
        <v>78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54" spans="1:48" ht="15.75">
      <c r="A354" s="27">
        <f t="shared" si="196"/>
        <v>14</v>
      </c>
      <c s="41" t="s">
        <v>34</v>
      </c>
      <c s="40" t="s">
        <v>78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34">
        <f t="shared" si="189"/>
        <v>0</v>
      </c>
      <c s="30"/>
      <c s="30"/>
      <c s="30"/>
      <c s="31"/>
      <c s="34">
        <f t="shared" si="190"/>
        <v>0</v>
      </c>
      <c s="30"/>
      <c s="30"/>
      <c s="30"/>
      <c s="31"/>
      <c s="34">
        <f t="shared" si="191"/>
        <v>0</v>
      </c>
      <c s="30"/>
      <c s="30"/>
      <c s="30"/>
      <c s="31"/>
      <c s="34">
        <f t="shared" si="192"/>
        <v>0</v>
      </c>
      <c s="30"/>
      <c s="30"/>
      <c s="30"/>
      <c s="31"/>
      <c s="34">
        <f t="shared" si="193"/>
        <v>0</v>
      </c>
      <c s="30"/>
      <c s="30"/>
      <c s="30"/>
      <c s="31"/>
      <c s="34">
        <f t="shared" si="194"/>
        <v>0</v>
      </c>
      <c s="30"/>
      <c s="30"/>
      <c s="30"/>
      <c s="31"/>
      <c s="45">
        <f t="shared" si="195"/>
        <v>0</v>
      </c>
    </row>
    <row r="355" spans="1:48" ht="15.75">
      <c r="A355" s="27">
        <f t="shared" si="196"/>
        <v>14</v>
      </c>
      <c s="46"/>
      <c s="47"/>
      <c s="48"/>
      <c s="49"/>
      <c s="49"/>
      <c s="49"/>
      <c s="50">
        <f t="shared" si="197" ref="H355">SUM(H332:H354)</f>
        <v>0</v>
      </c>
      <c s="49"/>
      <c s="49"/>
      <c s="49"/>
      <c s="49"/>
      <c s="50">
        <f t="shared" si="198" ref="M355:M405">SUM(M332:M354)</f>
        <v>0</v>
      </c>
      <c s="49"/>
      <c s="49"/>
      <c s="49"/>
      <c s="49"/>
      <c s="50">
        <f t="shared" si="199" ref="R355:R405">SUM(R332:R354)</f>
        <v>0</v>
      </c>
      <c s="49"/>
      <c s="49"/>
      <c s="49"/>
      <c s="49"/>
      <c s="50">
        <f t="shared" si="200" ref="W355:W405">SUM(W332:W354)</f>
        <v>0</v>
      </c>
      <c s="49"/>
      <c s="49"/>
      <c s="49"/>
      <c s="49"/>
      <c s="50">
        <f t="shared" si="201" ref="AB355:AB405">SUM(AB332:AB354)</f>
        <v>0</v>
      </c>
      <c s="49"/>
      <c s="49"/>
      <c s="49"/>
      <c s="49"/>
      <c s="50">
        <f t="shared" si="202" ref="AG355:AG405">SUM(AG332:AG354)</f>
        <v>0</v>
      </c>
      <c s="49"/>
      <c s="49"/>
      <c s="49"/>
      <c s="49"/>
      <c s="50">
        <f t="shared" si="203" ref="AL355:AL405">SUM(AL332:AL354)</f>
        <v>0</v>
      </c>
      <c s="49"/>
      <c s="49"/>
      <c s="49"/>
      <c s="49"/>
      <c s="50">
        <f t="shared" si="204" ref="AQ355:AQ405">SUM(AQ332:AQ354)</f>
        <v>0</v>
      </c>
      <c s="49"/>
      <c s="49"/>
      <c s="49"/>
      <c s="49"/>
      <c s="50">
        <f t="shared" si="205" ref="AV355:AV405">SUM(AV332:AV354)</f>
        <v>0</v>
      </c>
    </row>
    <row r="356" spans="1:48" ht="15.75">
      <c r="A356" s="27">
        <f t="shared" si="196"/>
        <v>15</v>
      </c>
      <c s="2" t="str">
        <f t="shared" si="206" ref="B356">"Буква (или иное название) класса "&amp;A356&amp;":"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7" spans="1:48" ht="15.75">
      <c r="A357" s="27">
        <f t="shared" si="196"/>
        <v>15</v>
      </c>
      <c s="17" t="s">
        <v>0</v>
      </c>
      <c s="40" t="s">
        <v>78</v>
      </c>
      <c s="28"/>
      <c s="28"/>
      <c s="28"/>
      <c s="29"/>
      <c s="33">
        <f t="shared" si="207" ref="H357:H379">COUNTA(D357:G357)</f>
        <v>0</v>
      </c>
      <c s="28"/>
      <c s="28"/>
      <c s="28"/>
      <c s="29"/>
      <c s="33">
        <f t="shared" si="208" ref="M357:M379">COUNTA(I357:L357)</f>
        <v>0</v>
      </c>
      <c s="28"/>
      <c s="28"/>
      <c s="28"/>
      <c s="29"/>
      <c s="33">
        <f t="shared" si="209" ref="R357:R379">COUNTA(N357:Q357)</f>
        <v>0</v>
      </c>
      <c s="28"/>
      <c s="28"/>
      <c s="28"/>
      <c s="29"/>
      <c s="33">
        <f t="shared" si="210" ref="W357:W379">COUNTA(S357:V357)</f>
        <v>0</v>
      </c>
      <c s="28"/>
      <c s="28"/>
      <c s="28"/>
      <c s="29"/>
      <c s="33">
        <f t="shared" si="211" ref="AB357:AB379">COUNTA(X357:AA357)</f>
        <v>0</v>
      </c>
      <c s="28"/>
      <c s="28"/>
      <c s="28"/>
      <c s="29"/>
      <c s="33">
        <f t="shared" si="212" ref="AG357:AG379">COUNTA(AC357:AF357)</f>
        <v>0</v>
      </c>
      <c s="28"/>
      <c s="28"/>
      <c s="28"/>
      <c s="29"/>
      <c s="33">
        <f t="shared" si="213" ref="AL357:AL379">COUNTA(AH357:AK357)</f>
        <v>0</v>
      </c>
      <c s="28"/>
      <c s="28"/>
      <c s="28"/>
      <c s="29"/>
      <c s="33">
        <f t="shared" si="214" ref="AQ357:AQ379">COUNTA(AM357:AP357)</f>
        <v>0</v>
      </c>
      <c s="28"/>
      <c s="28"/>
      <c s="28"/>
      <c s="29"/>
      <c s="44">
        <f t="shared" si="215" ref="AV357:AV379">COUNTA(AR357:AU357)</f>
        <v>0</v>
      </c>
    </row>
    <row r="358" spans="1:48" ht="15.75">
      <c r="A358" s="27">
        <f t="shared" si="196"/>
        <v>15</v>
      </c>
      <c s="17" t="s">
        <v>45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59" spans="1:48" ht="15.75">
      <c r="A359" s="27">
        <f t="shared" si="196"/>
        <v>15</v>
      </c>
      <c s="17" t="s">
        <v>66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0" spans="1:48" ht="15.75">
      <c r="A360" s="27">
        <f t="shared" si="196"/>
        <v>15</v>
      </c>
      <c s="17" t="s">
        <v>46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1" spans="1:48" ht="15.75">
      <c r="A361" s="27">
        <f t="shared" si="196"/>
        <v>15</v>
      </c>
      <c s="17" t="s">
        <v>4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2" spans="1:48" ht="15.75">
      <c r="A362" s="27">
        <f t="shared" si="196"/>
        <v>15</v>
      </c>
      <c s="17" t="s">
        <v>47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3" spans="1:48" ht="15.75">
      <c r="A363" s="27">
        <f t="shared" si="196"/>
        <v>15</v>
      </c>
      <c s="17" t="s">
        <v>49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4" spans="1:48" ht="15.75">
      <c r="A364" s="27">
        <f t="shared" si="196"/>
        <v>15</v>
      </c>
      <c s="17" t="s">
        <v>51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5" spans="1:48" ht="15.75">
      <c r="A365" s="27">
        <f t="shared" si="196"/>
        <v>15</v>
      </c>
      <c s="17" t="s">
        <v>67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6" spans="1:48" ht="15.75">
      <c r="A366" s="27">
        <f t="shared" si="196"/>
        <v>15</v>
      </c>
      <c s="17" t="s">
        <v>68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7" spans="1:48" ht="15.75">
      <c r="A367" s="27">
        <f t="shared" si="196"/>
        <v>15</v>
      </c>
      <c s="17" t="s">
        <v>50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8" spans="1:48" ht="15.75">
      <c r="A368" s="27">
        <f t="shared" si="196"/>
        <v>15</v>
      </c>
      <c s="17" t="s">
        <v>69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69" spans="1:48" ht="15.75">
      <c r="A369" s="27">
        <f t="shared" si="196"/>
        <v>15</v>
      </c>
      <c s="17" t="s">
        <v>5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0" spans="1:48" ht="15.75">
      <c r="A370" s="27">
        <f t="shared" si="196"/>
        <v>15</v>
      </c>
      <c s="17" t="s">
        <v>48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1" spans="1:48" ht="15.75">
      <c r="A371" s="27">
        <f t="shared" si="196"/>
        <v>15</v>
      </c>
      <c s="17" t="s">
        <v>52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2" spans="1:48" ht="15.75">
      <c r="A372" s="27">
        <f t="shared" si="196"/>
        <v>15</v>
      </c>
      <c s="17" t="s">
        <v>53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3" spans="1:48" ht="15.75">
      <c r="A373" s="27">
        <f t="shared" si="196"/>
        <v>15</v>
      </c>
      <c s="17" t="s">
        <v>54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4" spans="1:48" ht="15.75">
      <c r="A374" s="27">
        <f t="shared" si="196"/>
        <v>15</v>
      </c>
      <c s="17" t="s">
        <v>70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5" spans="1:48" ht="15.75">
      <c r="A375" s="27">
        <f t="shared" si="196"/>
        <v>15</v>
      </c>
      <c s="17" t="s">
        <v>71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6" spans="1:48" ht="15.75">
      <c r="A376" s="27">
        <f t="shared" si="196"/>
        <v>15</v>
      </c>
      <c s="17" t="s">
        <v>10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7" spans="1:48" ht="15.75">
      <c r="A377" s="27">
        <f t="shared" si="196"/>
        <v>15</v>
      </c>
      <c s="17" t="s">
        <v>72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8" spans="1:48" ht="15.75">
      <c r="A378" s="27">
        <f t="shared" si="196"/>
        <v>15</v>
      </c>
      <c s="17" t="s">
        <v>55</v>
      </c>
      <c s="40" t="s">
        <v>78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44">
        <f t="shared" si="215"/>
        <v>0</v>
      </c>
    </row>
    <row r="379" spans="1:48" ht="15.75">
      <c r="A379" s="27">
        <f t="shared" si="196"/>
        <v>15</v>
      </c>
      <c s="41" t="s">
        <v>34</v>
      </c>
      <c s="40" t="s">
        <v>78</v>
      </c>
      <c s="30"/>
      <c s="30"/>
      <c s="30"/>
      <c s="31"/>
      <c s="34">
        <f t="shared" si="207"/>
        <v>0</v>
      </c>
      <c s="30"/>
      <c s="30"/>
      <c s="30"/>
      <c s="31"/>
      <c s="34">
        <f t="shared" si="208"/>
        <v>0</v>
      </c>
      <c s="30"/>
      <c s="30"/>
      <c s="30"/>
      <c s="31"/>
      <c s="34">
        <f t="shared" si="209"/>
        <v>0</v>
      </c>
      <c s="30"/>
      <c s="30"/>
      <c s="30"/>
      <c s="31"/>
      <c s="34">
        <f t="shared" si="210"/>
        <v>0</v>
      </c>
      <c s="30"/>
      <c s="30"/>
      <c s="30"/>
      <c s="31"/>
      <c s="34">
        <f t="shared" si="211"/>
        <v>0</v>
      </c>
      <c s="30"/>
      <c s="30"/>
      <c s="30"/>
      <c s="31"/>
      <c s="34">
        <f t="shared" si="212"/>
        <v>0</v>
      </c>
      <c s="30"/>
      <c s="30"/>
      <c s="30"/>
      <c s="31"/>
      <c s="34">
        <f t="shared" si="213"/>
        <v>0</v>
      </c>
      <c s="30"/>
      <c s="30"/>
      <c s="30"/>
      <c s="31"/>
      <c s="34">
        <f t="shared" si="214"/>
        <v>0</v>
      </c>
      <c s="30"/>
      <c s="30"/>
      <c s="30"/>
      <c s="31"/>
      <c s="45">
        <f t="shared" si="215"/>
        <v>0</v>
      </c>
    </row>
    <row r="380" spans="1:48" ht="15.75">
      <c r="A380" s="27">
        <f t="shared" si="196"/>
        <v>15</v>
      </c>
      <c s="46"/>
      <c s="47"/>
      <c s="48"/>
      <c s="49"/>
      <c s="49"/>
      <c s="49"/>
      <c s="50">
        <f t="shared" si="216" ref="H380">SUM(H357:H379)</f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</row>
    <row r="381" spans="1:48" ht="15.75">
      <c r="A381" s="27">
        <f t="shared" si="196"/>
        <v>16</v>
      </c>
      <c s="2" t="str">
        <f t="shared" si="217" ref="B381">"Буква (или иное название) класса "&amp;A381&amp;":"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2" spans="1:48" ht="15.75">
      <c r="A382" s="27">
        <f t="shared" si="196"/>
        <v>16</v>
      </c>
      <c s="17" t="s">
        <v>0</v>
      </c>
      <c s="40" t="s">
        <v>78</v>
      </c>
      <c s="28"/>
      <c s="28"/>
      <c s="28"/>
      <c s="29"/>
      <c s="33">
        <f t="shared" si="218" ref="H382:H404">COUNTA(D382:G382)</f>
        <v>0</v>
      </c>
      <c s="28"/>
      <c s="28"/>
      <c s="28"/>
      <c s="29"/>
      <c s="33">
        <f t="shared" si="219" ref="M382:M404">COUNTA(I382:L382)</f>
        <v>0</v>
      </c>
      <c s="28"/>
      <c s="28"/>
      <c s="28"/>
      <c s="29"/>
      <c s="33">
        <f t="shared" si="220" ref="R382:R404">COUNTA(N382:Q382)</f>
        <v>0</v>
      </c>
      <c s="28"/>
      <c s="28"/>
      <c s="28"/>
      <c s="29"/>
      <c s="33">
        <f t="shared" si="221" ref="W382:W404">COUNTA(S382:V382)</f>
        <v>0</v>
      </c>
      <c s="28"/>
      <c s="28"/>
      <c s="28"/>
      <c s="29"/>
      <c s="33">
        <f t="shared" si="222" ref="AB382:AB404">COUNTA(X382:AA382)</f>
        <v>0</v>
      </c>
      <c s="28"/>
      <c s="28"/>
      <c s="28"/>
      <c s="29"/>
      <c s="33">
        <f t="shared" si="223" ref="AG382:AG404">COUNTA(AC382:AF382)</f>
        <v>0</v>
      </c>
      <c s="28"/>
      <c s="28"/>
      <c s="28"/>
      <c s="29"/>
      <c s="33">
        <f t="shared" si="224" ref="AL382:AL404">COUNTA(AH382:AK382)</f>
        <v>0</v>
      </c>
      <c s="28"/>
      <c s="28"/>
      <c s="28"/>
      <c s="29"/>
      <c s="33">
        <f t="shared" si="225" ref="AQ382:AQ404">COUNTA(AM382:AP382)</f>
        <v>0</v>
      </c>
      <c s="28"/>
      <c s="28"/>
      <c s="28"/>
      <c s="29"/>
      <c s="44">
        <f t="shared" si="226" ref="AV382:AV404">COUNTA(AR382:AU382)</f>
        <v>0</v>
      </c>
    </row>
    <row r="383" spans="1:48" ht="15.75">
      <c r="A383" s="27">
        <f t="shared" si="196"/>
        <v>16</v>
      </c>
      <c s="17" t="s">
        <v>45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84" spans="1:48" ht="15.75">
      <c r="A384" s="27">
        <f t="shared" si="196"/>
        <v>16</v>
      </c>
      <c s="17" t="s">
        <v>66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85" spans="1:48" ht="15.75">
      <c r="A385" s="27">
        <f t="shared" si="196"/>
        <v>16</v>
      </c>
      <c s="17" t="s">
        <v>46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86" spans="1:48" ht="15.75">
      <c r="A386" s="27">
        <f t="shared" si="196"/>
        <v>16</v>
      </c>
      <c s="17" t="s">
        <v>4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87" spans="1:48" ht="15.75">
      <c r="A387" s="27">
        <f t="shared" si="196"/>
        <v>16</v>
      </c>
      <c s="17" t="s">
        <v>47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88" spans="1:48" ht="15.75">
      <c r="A388" s="27">
        <f t="shared" si="196"/>
        <v>16</v>
      </c>
      <c s="17" t="s">
        <v>49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89" spans="1:48" ht="15.75">
      <c r="A389" s="27">
        <f t="shared" si="196"/>
        <v>16</v>
      </c>
      <c s="17" t="s">
        <v>51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0" spans="1:48" ht="15.75">
      <c r="A390" s="27">
        <f t="shared" si="196"/>
        <v>16</v>
      </c>
      <c s="17" t="s">
        <v>67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1" spans="1:48" ht="15.75">
      <c r="A391" s="27">
        <f t="shared" si="196"/>
        <v>16</v>
      </c>
      <c s="17" t="s">
        <v>68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2" spans="1:48" ht="15.75">
      <c r="A392" s="27">
        <f t="shared" si="196"/>
        <v>16</v>
      </c>
      <c s="17" t="s">
        <v>50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3" spans="1:48" ht="15.75">
      <c r="A393" s="27">
        <f t="shared" si="196"/>
        <v>16</v>
      </c>
      <c s="17" t="s">
        <v>69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4" spans="1:48" ht="15.75">
      <c r="A394" s="27">
        <f t="shared" si="196"/>
        <v>16</v>
      </c>
      <c s="17" t="s">
        <v>5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5" spans="1:48" ht="15.75">
      <c r="A395" s="27">
        <f t="shared" si="196"/>
        <v>16</v>
      </c>
      <c s="17" t="s">
        <v>48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6" spans="1:48" ht="15.75">
      <c r="A396" s="27">
        <f t="shared" si="196"/>
        <v>16</v>
      </c>
      <c s="17" t="s">
        <v>52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7" spans="1:48" ht="15.75">
      <c r="A397" s="27">
        <f t="shared" si="196"/>
        <v>16</v>
      </c>
      <c s="17" t="s">
        <v>53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8" spans="1:48" ht="15.75">
      <c r="A398" s="27">
        <f t="shared" si="196"/>
        <v>16</v>
      </c>
      <c s="17" t="s">
        <v>54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399" spans="1:48" ht="15.75">
      <c r="A399" s="27">
        <f t="shared" si="196"/>
        <v>16</v>
      </c>
      <c s="17" t="s">
        <v>70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400" spans="1:48" ht="15.75">
      <c r="A400" s="27">
        <f t="shared" si="196"/>
        <v>16</v>
      </c>
      <c s="17" t="s">
        <v>71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401" spans="1:48" ht="15.75">
      <c r="A401" s="27">
        <f t="shared" si="196"/>
        <v>16</v>
      </c>
      <c s="17" t="s">
        <v>10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402" spans="1:48" ht="15.75">
      <c r="A402" s="27">
        <f t="shared" si="196"/>
        <v>16</v>
      </c>
      <c s="17" t="s">
        <v>72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403" spans="1:48" ht="15.75">
      <c r="A403" s="27">
        <f t="shared" si="196"/>
        <v>16</v>
      </c>
      <c s="17" t="s">
        <v>55</v>
      </c>
      <c s="40" t="s">
        <v>78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44">
        <f t="shared" si="226"/>
        <v>0</v>
      </c>
    </row>
    <row r="404" spans="1:48" ht="15.75">
      <c r="A404" s="27">
        <f t="shared" si="196"/>
        <v>16</v>
      </c>
      <c s="41" t="s">
        <v>34</v>
      </c>
      <c s="40" t="s">
        <v>78</v>
      </c>
      <c s="30"/>
      <c s="30"/>
      <c s="30"/>
      <c s="31"/>
      <c s="34">
        <f t="shared" si="218"/>
        <v>0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34">
        <f t="shared" si="224"/>
        <v>0</v>
      </c>
      <c s="30"/>
      <c s="30"/>
      <c s="30"/>
      <c s="31"/>
      <c s="34">
        <f t="shared" si="225"/>
        <v>0</v>
      </c>
      <c s="30"/>
      <c s="30"/>
      <c s="30"/>
      <c s="31"/>
      <c s="45">
        <f t="shared" si="226"/>
        <v>0</v>
      </c>
    </row>
    <row r="405" spans="1:48" ht="15.75">
      <c r="A405" s="27">
        <f t="shared" si="196"/>
        <v>16</v>
      </c>
      <c s="46"/>
      <c s="47"/>
      <c s="48"/>
      <c s="49"/>
      <c s="49"/>
      <c s="49"/>
      <c s="50">
        <f t="shared" si="227" ref="H405">SUM(H382:H404)</f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</row>
    <row r="406" spans="1:48" ht="15.75">
      <c r="A406" s="27">
        <f t="shared" si="196"/>
        <v>17</v>
      </c>
      <c s="2" t="str">
        <f t="shared" si="228" ref="B406">"Буква (или иное название) класса "&amp;A406&amp;":"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07" spans="1:48" ht="15.75">
      <c r="A407" s="27">
        <f t="shared" si="196"/>
        <v>17</v>
      </c>
      <c s="17" t="s">
        <v>0</v>
      </c>
      <c s="40" t="s">
        <v>78</v>
      </c>
      <c s="28"/>
      <c s="28"/>
      <c s="28"/>
      <c s="29"/>
      <c s="33">
        <f t="shared" si="229" ref="H407:H429">COUNTA(D407:G407)</f>
        <v>0</v>
      </c>
      <c s="28"/>
      <c s="28"/>
      <c s="28"/>
      <c s="29"/>
      <c s="33">
        <f t="shared" si="230" ref="M407:M429">COUNTA(I407:L407)</f>
        <v>0</v>
      </c>
      <c s="28"/>
      <c s="28"/>
      <c s="28"/>
      <c s="29"/>
      <c s="33">
        <f t="shared" si="231" ref="R407:R429">COUNTA(N407:Q407)</f>
        <v>0</v>
      </c>
      <c s="28"/>
      <c s="28"/>
      <c s="28"/>
      <c s="29"/>
      <c s="33">
        <f t="shared" si="232" ref="W407:W429">COUNTA(S407:V407)</f>
        <v>0</v>
      </c>
      <c s="28"/>
      <c s="28"/>
      <c s="28"/>
      <c s="29"/>
      <c s="33">
        <f t="shared" si="233" ref="AB407:AB429">COUNTA(X407:AA407)</f>
        <v>0</v>
      </c>
      <c s="28"/>
      <c s="28"/>
      <c s="28"/>
      <c s="29"/>
      <c s="33">
        <f t="shared" si="234" ref="AG407:AG429">COUNTA(AC407:AF407)</f>
        <v>0</v>
      </c>
      <c s="28"/>
      <c s="28"/>
      <c s="28"/>
      <c s="29"/>
      <c s="33">
        <f t="shared" si="235" ref="AL407:AL429">COUNTA(AH407:AK407)</f>
        <v>0</v>
      </c>
      <c s="28"/>
      <c s="28"/>
      <c s="28"/>
      <c s="29"/>
      <c s="33">
        <f t="shared" si="236" ref="AQ407:AQ429">COUNTA(AM407:AP407)</f>
        <v>0</v>
      </c>
      <c s="28"/>
      <c s="28"/>
      <c s="28"/>
      <c s="29"/>
      <c s="44">
        <f t="shared" si="237" ref="AV407:AV429">COUNTA(AR407:AU407)</f>
        <v>0</v>
      </c>
    </row>
    <row r="408" spans="1:48" ht="15.75">
      <c r="A408" s="27">
        <f t="shared" si="196"/>
        <v>17</v>
      </c>
      <c s="17" t="s">
        <v>45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09" spans="1:48" ht="15.75">
      <c r="A409" s="27">
        <f t="shared" si="196"/>
        <v>17</v>
      </c>
      <c s="17" t="s">
        <v>66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0" spans="1:48" ht="15.75">
      <c r="A410" s="27">
        <f t="shared" si="196"/>
        <v>17</v>
      </c>
      <c s="17" t="s">
        <v>46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1" spans="1:48" ht="15.75">
      <c r="A411" s="27">
        <f t="shared" si="196"/>
        <v>17</v>
      </c>
      <c s="17" t="s">
        <v>4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2" spans="1:48" ht="15.75">
      <c r="A412" s="27">
        <f t="shared" si="196"/>
        <v>17</v>
      </c>
      <c s="17" t="s">
        <v>47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3" spans="1:48" ht="15.75">
      <c r="A413" s="27">
        <f t="shared" si="196"/>
        <v>17</v>
      </c>
      <c s="17" t="s">
        <v>49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4" spans="1:48" ht="15.75">
      <c r="A414" s="27">
        <f t="shared" si="196"/>
        <v>17</v>
      </c>
      <c s="17" t="s">
        <v>51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5" spans="1:48" ht="15.75">
      <c r="A415" s="27">
        <f t="shared" si="196"/>
        <v>17</v>
      </c>
      <c s="17" t="s">
        <v>67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6" spans="1:48" ht="15.75">
      <c r="A416" s="27">
        <f t="shared" si="238" ref="A416:A479">A391+1</f>
        <v>17</v>
      </c>
      <c s="17" t="s">
        <v>68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7" spans="1:48" ht="15.75">
      <c r="A417" s="27">
        <f t="shared" si="238"/>
        <v>17</v>
      </c>
      <c s="17" t="s">
        <v>50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8" spans="1:48" ht="15.75">
      <c r="A418" s="27">
        <f t="shared" si="238"/>
        <v>17</v>
      </c>
      <c s="17" t="s">
        <v>69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19" spans="1:48" ht="15.75">
      <c r="A419" s="27">
        <f t="shared" si="238"/>
        <v>17</v>
      </c>
      <c s="17" t="s">
        <v>5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0" spans="1:48" ht="15.75">
      <c r="A420" s="27">
        <f t="shared" si="238"/>
        <v>17</v>
      </c>
      <c s="17" t="s">
        <v>48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1" spans="1:48" ht="15.75">
      <c r="A421" s="27">
        <f t="shared" si="238"/>
        <v>17</v>
      </c>
      <c s="17" t="s">
        <v>52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2" spans="1:48" ht="15.75">
      <c r="A422" s="27">
        <f t="shared" si="238"/>
        <v>17</v>
      </c>
      <c s="17" t="s">
        <v>53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3" spans="1:48" ht="15.75">
      <c r="A423" s="27">
        <f t="shared" si="238"/>
        <v>17</v>
      </c>
      <c s="17" t="s">
        <v>54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4" spans="1:48" ht="15.75">
      <c r="A424" s="27">
        <f t="shared" si="238"/>
        <v>17</v>
      </c>
      <c s="17" t="s">
        <v>70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5" spans="1:48" ht="15.75">
      <c r="A425" s="27">
        <f t="shared" si="238"/>
        <v>17</v>
      </c>
      <c s="17" t="s">
        <v>71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6" spans="1:48" ht="15.75">
      <c r="A426" s="27">
        <f t="shared" si="238"/>
        <v>17</v>
      </c>
      <c s="17" t="s">
        <v>10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7" spans="1:48" ht="15.75">
      <c r="A427" s="27">
        <f t="shared" si="238"/>
        <v>17</v>
      </c>
      <c s="17" t="s">
        <v>72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8" spans="1:48" ht="15.75">
      <c r="A428" s="27">
        <f t="shared" si="238"/>
        <v>17</v>
      </c>
      <c s="17" t="s">
        <v>55</v>
      </c>
      <c s="40" t="s">
        <v>78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429" spans="1:48" ht="15.75">
      <c r="A429" s="27">
        <f t="shared" si="238"/>
        <v>17</v>
      </c>
      <c s="41" t="s">
        <v>34</v>
      </c>
      <c s="40" t="s">
        <v>78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34">
        <f t="shared" si="235"/>
        <v>0</v>
      </c>
      <c s="30"/>
      <c s="30"/>
      <c s="30"/>
      <c s="31"/>
      <c s="34">
        <f t="shared" si="236"/>
        <v>0</v>
      </c>
      <c s="30"/>
      <c s="30"/>
      <c s="30"/>
      <c s="31"/>
      <c s="45">
        <f t="shared" si="237"/>
        <v>0</v>
      </c>
    </row>
    <row r="430" spans="1:48" ht="15.75">
      <c r="A430" s="27">
        <f t="shared" si="238"/>
        <v>17</v>
      </c>
      <c s="46"/>
      <c s="47"/>
      <c s="48"/>
      <c s="49"/>
      <c s="49"/>
      <c s="49"/>
      <c s="50">
        <f t="shared" si="239" ref="H430">SUM(H407:H429)</f>
        <v>0</v>
      </c>
      <c s="49"/>
      <c s="49"/>
      <c s="49"/>
      <c s="49"/>
      <c s="50">
        <f t="shared" si="240" ref="M430:M480">SUM(M407:M429)</f>
        <v>0</v>
      </c>
      <c s="49"/>
      <c s="49"/>
      <c s="49"/>
      <c s="49"/>
      <c s="50">
        <f t="shared" si="241" ref="R430:R480">SUM(R407:R429)</f>
        <v>0</v>
      </c>
      <c s="49"/>
      <c s="49"/>
      <c s="49"/>
      <c s="49"/>
      <c s="50">
        <f t="shared" si="242" ref="W430:W480">SUM(W407:W429)</f>
        <v>0</v>
      </c>
      <c s="49"/>
      <c s="49"/>
      <c s="49"/>
      <c s="49"/>
      <c s="50">
        <f t="shared" si="243" ref="AB430:AB480">SUM(AB407:AB429)</f>
        <v>0</v>
      </c>
      <c s="49"/>
      <c s="49"/>
      <c s="49"/>
      <c s="49"/>
      <c s="50">
        <f t="shared" si="244" ref="AG430:AG480">SUM(AG407:AG429)</f>
        <v>0</v>
      </c>
      <c s="49"/>
      <c s="49"/>
      <c s="49"/>
      <c s="49"/>
      <c s="50">
        <f t="shared" si="245" ref="AL430:AL480">SUM(AL407:AL429)</f>
        <v>0</v>
      </c>
      <c s="49"/>
      <c s="49"/>
      <c s="49"/>
      <c s="49"/>
      <c s="50">
        <f t="shared" si="246" ref="AQ430:AQ480">SUM(AQ407:AQ429)</f>
        <v>0</v>
      </c>
      <c s="49"/>
      <c s="49"/>
      <c s="49"/>
      <c s="49"/>
      <c s="50">
        <f t="shared" si="247" ref="AV430:AV480">SUM(AV407:AV429)</f>
        <v>0</v>
      </c>
    </row>
    <row r="431" spans="1:48" ht="15.75">
      <c r="A431" s="27">
        <f t="shared" si="238"/>
        <v>18</v>
      </c>
      <c s="2" t="str">
        <f t="shared" si="248" ref="B431">"Буква (или иное название) класса "&amp;A431&amp;":"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32" spans="1:48" ht="15.75">
      <c r="A432" s="27">
        <f t="shared" si="238"/>
        <v>18</v>
      </c>
      <c s="17" t="s">
        <v>0</v>
      </c>
      <c s="40" t="s">
        <v>78</v>
      </c>
      <c s="28"/>
      <c s="28"/>
      <c s="28"/>
      <c s="29"/>
      <c s="33">
        <f t="shared" si="249" ref="H432:H454">COUNTA(D432:G432)</f>
        <v>0</v>
      </c>
      <c s="28"/>
      <c s="28"/>
      <c s="28"/>
      <c s="29"/>
      <c s="33">
        <f t="shared" si="250" ref="M432:M454">COUNTA(I432:L432)</f>
        <v>0</v>
      </c>
      <c s="28"/>
      <c s="28"/>
      <c s="28"/>
      <c s="29"/>
      <c s="33">
        <f t="shared" si="251" ref="R432:R454">COUNTA(N432:Q432)</f>
        <v>0</v>
      </c>
      <c s="28"/>
      <c s="28"/>
      <c s="28"/>
      <c s="29"/>
      <c s="33">
        <f t="shared" si="252" ref="W432:W454">COUNTA(S432:V432)</f>
        <v>0</v>
      </c>
      <c s="28"/>
      <c s="28"/>
      <c s="28"/>
      <c s="29"/>
      <c s="33">
        <f t="shared" si="253" ref="AB432:AB454">COUNTA(X432:AA432)</f>
        <v>0</v>
      </c>
      <c s="28"/>
      <c s="28"/>
      <c s="28"/>
      <c s="29"/>
      <c s="33">
        <f t="shared" si="254" ref="AG432:AG454">COUNTA(AC432:AF432)</f>
        <v>0</v>
      </c>
      <c s="28"/>
      <c s="28"/>
      <c s="28"/>
      <c s="29"/>
      <c s="33">
        <f t="shared" si="255" ref="AL432:AL454">COUNTA(AH432:AK432)</f>
        <v>0</v>
      </c>
      <c s="28"/>
      <c s="28"/>
      <c s="28"/>
      <c s="29"/>
      <c s="33">
        <f t="shared" si="256" ref="AQ432:AQ454">COUNTA(AM432:AP432)</f>
        <v>0</v>
      </c>
      <c s="28"/>
      <c s="28"/>
      <c s="28"/>
      <c s="29"/>
      <c s="44">
        <f t="shared" si="257" ref="AV432:AV454">COUNTA(AR432:AU432)</f>
        <v>0</v>
      </c>
    </row>
    <row r="433" spans="1:48" ht="15.75">
      <c r="A433" s="27">
        <f t="shared" si="238"/>
        <v>18</v>
      </c>
      <c s="17" t="s">
        <v>45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34" spans="1:48" ht="15.75">
      <c r="A434" s="27">
        <f t="shared" si="238"/>
        <v>18</v>
      </c>
      <c s="17" t="s">
        <v>66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35" spans="1:48" ht="15.75">
      <c r="A435" s="27">
        <f t="shared" si="238"/>
        <v>18</v>
      </c>
      <c s="17" t="s">
        <v>46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36" spans="1:48" ht="15.75">
      <c r="A436" s="27">
        <f t="shared" si="238"/>
        <v>18</v>
      </c>
      <c s="17" t="s">
        <v>4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37" spans="1:48" ht="15.75">
      <c r="A437" s="27">
        <f t="shared" si="238"/>
        <v>18</v>
      </c>
      <c s="17" t="s">
        <v>47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38" spans="1:48" ht="15.75">
      <c r="A438" s="27">
        <f t="shared" si="238"/>
        <v>18</v>
      </c>
      <c s="17" t="s">
        <v>49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39" spans="1:48" ht="15.75">
      <c r="A439" s="27">
        <f t="shared" si="238"/>
        <v>18</v>
      </c>
      <c s="17" t="s">
        <v>51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0" spans="1:48" ht="15.75">
      <c r="A440" s="27">
        <f t="shared" si="238"/>
        <v>18</v>
      </c>
      <c s="17" t="s">
        <v>67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1" spans="1:48" ht="15.75">
      <c r="A441" s="27">
        <f t="shared" si="238"/>
        <v>18</v>
      </c>
      <c s="17" t="s">
        <v>68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2" spans="1:48" ht="15.75">
      <c r="A442" s="27">
        <f t="shared" si="238"/>
        <v>18</v>
      </c>
      <c s="17" t="s">
        <v>50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3" spans="1:48" ht="15.75">
      <c r="A443" s="27">
        <f t="shared" si="238"/>
        <v>18</v>
      </c>
      <c s="17" t="s">
        <v>69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4" spans="1:48" ht="15.75">
      <c r="A444" s="27">
        <f t="shared" si="238"/>
        <v>18</v>
      </c>
      <c s="17" t="s">
        <v>5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5" spans="1:48" ht="15.75">
      <c r="A445" s="27">
        <f t="shared" si="238"/>
        <v>18</v>
      </c>
      <c s="17" t="s">
        <v>48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6" spans="1:48" ht="15.75">
      <c r="A446" s="27">
        <f t="shared" si="238"/>
        <v>18</v>
      </c>
      <c s="17" t="s">
        <v>52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7" spans="1:48" ht="15.75">
      <c r="A447" s="27">
        <f t="shared" si="238"/>
        <v>18</v>
      </c>
      <c s="17" t="s">
        <v>53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8" spans="1:48" ht="15.75">
      <c r="A448" s="27">
        <f t="shared" si="238"/>
        <v>18</v>
      </c>
      <c s="17" t="s">
        <v>54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49" spans="1:48" ht="15.75">
      <c r="A449" s="27">
        <f t="shared" si="238"/>
        <v>18</v>
      </c>
      <c s="17" t="s">
        <v>70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50" spans="1:48" ht="15.75">
      <c r="A450" s="27">
        <f t="shared" si="238"/>
        <v>18</v>
      </c>
      <c s="17" t="s">
        <v>71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51" spans="1:48" ht="15.75">
      <c r="A451" s="27">
        <f t="shared" si="238"/>
        <v>18</v>
      </c>
      <c s="17" t="s">
        <v>10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52" spans="1:48" ht="15.75">
      <c r="A452" s="27">
        <f t="shared" si="238"/>
        <v>18</v>
      </c>
      <c s="17" t="s">
        <v>72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53" spans="1:48" ht="15.75">
      <c r="A453" s="27">
        <f t="shared" si="238"/>
        <v>18</v>
      </c>
      <c s="17" t="s">
        <v>55</v>
      </c>
      <c s="40" t="s">
        <v>78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454" spans="1:48" ht="15.75">
      <c r="A454" s="27">
        <f t="shared" si="238"/>
        <v>18</v>
      </c>
      <c s="41" t="s">
        <v>34</v>
      </c>
      <c s="40" t="s">
        <v>78</v>
      </c>
      <c s="30"/>
      <c s="30"/>
      <c s="30"/>
      <c s="31"/>
      <c s="34">
        <f t="shared" si="249"/>
        <v>0</v>
      </c>
      <c s="30"/>
      <c s="30"/>
      <c s="30"/>
      <c s="31"/>
      <c s="34">
        <f t="shared" si="250"/>
        <v>0</v>
      </c>
      <c s="30"/>
      <c s="30"/>
      <c s="30"/>
      <c s="31"/>
      <c s="34">
        <f t="shared" si="251"/>
        <v>0</v>
      </c>
      <c s="30"/>
      <c s="30"/>
      <c s="30"/>
      <c s="31"/>
      <c s="34">
        <f t="shared" si="252"/>
        <v>0</v>
      </c>
      <c s="30"/>
      <c s="30"/>
      <c s="30"/>
      <c s="31"/>
      <c s="34">
        <f t="shared" si="253"/>
        <v>0</v>
      </c>
      <c s="30"/>
      <c s="30"/>
      <c s="30"/>
      <c s="31"/>
      <c s="34">
        <f t="shared" si="254"/>
        <v>0</v>
      </c>
      <c s="30"/>
      <c s="30"/>
      <c s="30"/>
      <c s="31"/>
      <c s="34">
        <f t="shared" si="255"/>
        <v>0</v>
      </c>
      <c s="30"/>
      <c s="30"/>
      <c s="30"/>
      <c s="31"/>
      <c s="34">
        <f t="shared" si="256"/>
        <v>0</v>
      </c>
      <c s="30"/>
      <c s="30"/>
      <c s="30"/>
      <c s="31"/>
      <c s="45">
        <f t="shared" si="257"/>
        <v>0</v>
      </c>
    </row>
    <row r="455" spans="1:48" ht="15.75">
      <c r="A455" s="27">
        <f t="shared" si="238"/>
        <v>18</v>
      </c>
      <c s="46"/>
      <c s="47"/>
      <c s="48"/>
      <c s="49"/>
      <c s="49"/>
      <c s="49"/>
      <c s="50">
        <f t="shared" si="258" ref="H455">SUM(H432:H454)</f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  <c s="49"/>
      <c s="49"/>
      <c s="49"/>
      <c s="49"/>
      <c s="50">
        <f t="shared" si="247"/>
        <v>0</v>
      </c>
    </row>
    <row r="456" spans="1:48" ht="15.75">
      <c r="A456" s="27">
        <f t="shared" si="238"/>
        <v>19</v>
      </c>
      <c s="2" t="str">
        <f t="shared" si="259" ref="B456">"Буква (или иное название) класса "&amp;A456&amp;":"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57" spans="1:48" ht="15.75">
      <c r="A457" s="27">
        <f t="shared" si="238"/>
        <v>19</v>
      </c>
      <c s="17" t="s">
        <v>0</v>
      </c>
      <c s="40" t="s">
        <v>78</v>
      </c>
      <c s="28"/>
      <c s="28"/>
      <c s="28"/>
      <c s="29"/>
      <c s="33">
        <f t="shared" si="260" ref="H457:H479">COUNTA(D457:G457)</f>
        <v>0</v>
      </c>
      <c s="28"/>
      <c s="28"/>
      <c s="28"/>
      <c s="29"/>
      <c s="33">
        <f t="shared" si="261" ref="M457:M479">COUNTA(I457:L457)</f>
        <v>0</v>
      </c>
      <c s="28"/>
      <c s="28"/>
      <c s="28"/>
      <c s="29"/>
      <c s="33">
        <f t="shared" si="262" ref="R457:R479">COUNTA(N457:Q457)</f>
        <v>0</v>
      </c>
      <c s="28"/>
      <c s="28"/>
      <c s="28"/>
      <c s="29"/>
      <c s="33">
        <f t="shared" si="263" ref="W457:W479">COUNTA(S457:V457)</f>
        <v>0</v>
      </c>
      <c s="28"/>
      <c s="28"/>
      <c s="28"/>
      <c s="29"/>
      <c s="33">
        <f t="shared" si="264" ref="AB457:AB479">COUNTA(X457:AA457)</f>
        <v>0</v>
      </c>
      <c s="28"/>
      <c s="28"/>
      <c s="28"/>
      <c s="29"/>
      <c s="33">
        <f t="shared" si="265" ref="AG457:AG479">COUNTA(AC457:AF457)</f>
        <v>0</v>
      </c>
      <c s="28"/>
      <c s="28"/>
      <c s="28"/>
      <c s="29"/>
      <c s="33">
        <f t="shared" si="266" ref="AL457:AL479">COUNTA(AH457:AK457)</f>
        <v>0</v>
      </c>
      <c s="28"/>
      <c s="28"/>
      <c s="28"/>
      <c s="29"/>
      <c s="33">
        <f t="shared" si="267" ref="AQ457:AQ479">COUNTA(AM457:AP457)</f>
        <v>0</v>
      </c>
      <c s="28"/>
      <c s="28"/>
      <c s="28"/>
      <c s="29"/>
      <c s="44">
        <f t="shared" si="268" ref="AV457:AV479">COUNTA(AR457:AU457)</f>
        <v>0</v>
      </c>
    </row>
    <row r="458" spans="1:48" ht="15.75">
      <c r="A458" s="27">
        <f t="shared" si="238"/>
        <v>19</v>
      </c>
      <c s="17" t="s">
        <v>45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59" spans="1:48" ht="15.75">
      <c r="A459" s="27">
        <f t="shared" si="238"/>
        <v>19</v>
      </c>
      <c s="17" t="s">
        <v>66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0" spans="1:48" ht="15.75">
      <c r="A460" s="27">
        <f t="shared" si="238"/>
        <v>19</v>
      </c>
      <c s="17" t="s">
        <v>46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1" spans="1:48" ht="15.75">
      <c r="A461" s="27">
        <f t="shared" si="238"/>
        <v>19</v>
      </c>
      <c s="17" t="s">
        <v>4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2" spans="1:48" ht="15.75">
      <c r="A462" s="27">
        <f t="shared" si="238"/>
        <v>19</v>
      </c>
      <c s="17" t="s">
        <v>47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3" spans="1:48" ht="15.75">
      <c r="A463" s="27">
        <f t="shared" si="238"/>
        <v>19</v>
      </c>
      <c s="17" t="s">
        <v>49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4" spans="1:48" ht="15.75">
      <c r="A464" s="27">
        <f t="shared" si="238"/>
        <v>19</v>
      </c>
      <c s="17" t="s">
        <v>51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5" spans="1:48" ht="15.75">
      <c r="A465" s="27">
        <f t="shared" si="238"/>
        <v>19</v>
      </c>
      <c s="17" t="s">
        <v>67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6" spans="1:48" ht="15.75">
      <c r="A466" s="27">
        <f t="shared" si="238"/>
        <v>19</v>
      </c>
      <c s="17" t="s">
        <v>68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7" spans="1:48" ht="15.75">
      <c r="A467" s="27">
        <f t="shared" si="238"/>
        <v>19</v>
      </c>
      <c s="17" t="s">
        <v>50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8" spans="1:48" ht="15.75">
      <c r="A468" s="27">
        <f t="shared" si="238"/>
        <v>19</v>
      </c>
      <c s="17" t="s">
        <v>69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69" spans="1:48" ht="15.75">
      <c r="A469" s="27">
        <f t="shared" si="238"/>
        <v>19</v>
      </c>
      <c s="17" t="s">
        <v>5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0" spans="1:48" ht="15.75">
      <c r="A470" s="27">
        <f t="shared" si="238"/>
        <v>19</v>
      </c>
      <c s="17" t="s">
        <v>48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1" spans="1:48" ht="15.75">
      <c r="A471" s="27">
        <f t="shared" si="238"/>
        <v>19</v>
      </c>
      <c s="17" t="s">
        <v>52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2" spans="1:48" ht="15.75">
      <c r="A472" s="27">
        <f t="shared" si="238"/>
        <v>19</v>
      </c>
      <c s="17" t="s">
        <v>53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3" spans="1:48" ht="15.75">
      <c r="A473" s="27">
        <f t="shared" si="238"/>
        <v>19</v>
      </c>
      <c s="17" t="s">
        <v>54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4" spans="1:48" ht="15.75">
      <c r="A474" s="27">
        <f t="shared" si="238"/>
        <v>19</v>
      </c>
      <c s="17" t="s">
        <v>70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5" spans="1:48" ht="15.75">
      <c r="A475" s="27">
        <f t="shared" si="238"/>
        <v>19</v>
      </c>
      <c s="17" t="s">
        <v>71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6" spans="1:48" ht="15.75">
      <c r="A476" s="27">
        <f t="shared" si="238"/>
        <v>19</v>
      </c>
      <c s="17" t="s">
        <v>10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7" spans="1:48" ht="15.75">
      <c r="A477" s="27">
        <f t="shared" si="238"/>
        <v>19</v>
      </c>
      <c s="17" t="s">
        <v>72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8" spans="1:48" ht="15.75">
      <c r="A478" s="27">
        <f t="shared" si="238"/>
        <v>19</v>
      </c>
      <c s="17" t="s">
        <v>55</v>
      </c>
      <c s="40" t="s">
        <v>78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33">
        <f t="shared" si="267"/>
        <v>0</v>
      </c>
      <c s="28"/>
      <c s="28"/>
      <c s="28"/>
      <c s="29"/>
      <c s="44">
        <f t="shared" si="268"/>
        <v>0</v>
      </c>
    </row>
    <row r="479" spans="1:48" ht="15.75">
      <c r="A479" s="27">
        <f t="shared" si="238"/>
        <v>19</v>
      </c>
      <c s="41" t="s">
        <v>34</v>
      </c>
      <c s="40" t="s">
        <v>78</v>
      </c>
      <c s="30"/>
      <c s="30"/>
      <c s="30"/>
      <c s="31"/>
      <c s="34">
        <f t="shared" si="260"/>
        <v>0</v>
      </c>
      <c s="30"/>
      <c s="30"/>
      <c s="30"/>
      <c s="31"/>
      <c s="34">
        <f t="shared" si="261"/>
        <v>0</v>
      </c>
      <c s="30"/>
      <c s="30"/>
      <c s="30"/>
      <c s="31"/>
      <c s="34">
        <f t="shared" si="262"/>
        <v>0</v>
      </c>
      <c s="30"/>
      <c s="30"/>
      <c s="30"/>
      <c s="31"/>
      <c s="34">
        <f t="shared" si="263"/>
        <v>0</v>
      </c>
      <c s="30"/>
      <c s="30"/>
      <c s="30"/>
      <c s="31"/>
      <c s="34">
        <f t="shared" si="264"/>
        <v>0</v>
      </c>
      <c s="30"/>
      <c s="30"/>
      <c s="30"/>
      <c s="31"/>
      <c s="34">
        <f t="shared" si="265"/>
        <v>0</v>
      </c>
      <c s="30"/>
      <c s="30"/>
      <c s="30"/>
      <c s="31"/>
      <c s="34">
        <f t="shared" si="266"/>
        <v>0</v>
      </c>
      <c s="30"/>
      <c s="30"/>
      <c s="30"/>
      <c s="31"/>
      <c s="34">
        <f t="shared" si="267"/>
        <v>0</v>
      </c>
      <c s="30"/>
      <c s="30"/>
      <c s="30"/>
      <c s="31"/>
      <c s="45">
        <f t="shared" si="268"/>
        <v>0</v>
      </c>
    </row>
    <row r="480" spans="1:48" ht="15.75">
      <c r="A480" s="27">
        <f t="shared" si="269" ref="A480:A543">A455+1</f>
        <v>19</v>
      </c>
      <c s="46"/>
      <c s="47"/>
      <c s="48"/>
      <c s="49"/>
      <c s="49"/>
      <c s="49"/>
      <c s="50">
        <f t="shared" si="270" ref="H480">SUM(H457:H479)</f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  <c s="49"/>
      <c s="49"/>
      <c s="49"/>
      <c s="49"/>
      <c s="50">
        <f t="shared" si="247"/>
        <v>0</v>
      </c>
    </row>
    <row r="481" spans="1:48" ht="15.75">
      <c r="A481" s="27">
        <f t="shared" si="269"/>
        <v>20</v>
      </c>
      <c s="2" t="str">
        <f t="shared" si="271" ref="B481">"Буква (или иное название) класса "&amp;A481&amp;":"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82" spans="1:48" ht="15.75">
      <c r="A482" s="27">
        <f t="shared" si="269"/>
        <v>20</v>
      </c>
      <c s="17" t="s">
        <v>0</v>
      </c>
      <c s="40" t="s">
        <v>78</v>
      </c>
      <c s="28"/>
      <c s="28"/>
      <c s="28"/>
      <c s="29"/>
      <c s="33">
        <f t="shared" si="272" ref="H482:H504">COUNTA(D482:G482)</f>
        <v>0</v>
      </c>
      <c s="28"/>
      <c s="28"/>
      <c s="28"/>
      <c s="29"/>
      <c s="33">
        <f t="shared" si="273" ref="M482:M504">COUNTA(I482:L482)</f>
        <v>0</v>
      </c>
      <c s="28"/>
      <c s="28"/>
      <c s="28"/>
      <c s="29"/>
      <c s="33">
        <f t="shared" si="274" ref="R482:R504">COUNTA(N482:Q482)</f>
        <v>0</v>
      </c>
      <c s="28"/>
      <c s="28"/>
      <c s="28"/>
      <c s="29"/>
      <c s="33">
        <f t="shared" si="275" ref="W482:W504">COUNTA(S482:V482)</f>
        <v>0</v>
      </c>
      <c s="28"/>
      <c s="28"/>
      <c s="28"/>
      <c s="29"/>
      <c s="33">
        <f t="shared" si="276" ref="AB482:AB504">COUNTA(X482:AA482)</f>
        <v>0</v>
      </c>
      <c s="28"/>
      <c s="28"/>
      <c s="28"/>
      <c s="29"/>
      <c s="33">
        <f t="shared" si="277" ref="AG482:AG504">COUNTA(AC482:AF482)</f>
        <v>0</v>
      </c>
      <c s="28"/>
      <c s="28"/>
      <c s="28"/>
      <c s="29"/>
      <c s="33">
        <f t="shared" si="278" ref="AL482:AL504">COUNTA(AH482:AK482)</f>
        <v>0</v>
      </c>
      <c s="28"/>
      <c s="28"/>
      <c s="28"/>
      <c s="29"/>
      <c s="33">
        <f t="shared" si="279" ref="AQ482:AQ504">COUNTA(AM482:AP482)</f>
        <v>0</v>
      </c>
      <c s="28"/>
      <c s="28"/>
      <c s="28"/>
      <c s="29"/>
      <c s="44">
        <f t="shared" si="280" ref="AV482:AV504">COUNTA(AR482:AU482)</f>
        <v>0</v>
      </c>
    </row>
    <row r="483" spans="1:48" ht="15.75">
      <c r="A483" s="27">
        <f t="shared" si="269"/>
        <v>20</v>
      </c>
      <c s="17" t="s">
        <v>45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84" spans="1:48" ht="15.75">
      <c r="A484" s="27">
        <f t="shared" si="269"/>
        <v>20</v>
      </c>
      <c s="17" t="s">
        <v>66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85" spans="1:48" ht="15.75">
      <c r="A485" s="27">
        <f t="shared" si="269"/>
        <v>20</v>
      </c>
      <c s="17" t="s">
        <v>46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86" spans="1:48" ht="15.75">
      <c r="A486" s="27">
        <f t="shared" si="269"/>
        <v>20</v>
      </c>
      <c s="17" t="s">
        <v>4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87" spans="1:48" ht="15.75">
      <c r="A487" s="27">
        <f t="shared" si="269"/>
        <v>20</v>
      </c>
      <c s="17" t="s">
        <v>47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88" spans="1:48" ht="15.75">
      <c r="A488" s="27">
        <f t="shared" si="269"/>
        <v>20</v>
      </c>
      <c s="17" t="s">
        <v>49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89" spans="1:48" ht="15.75">
      <c r="A489" s="27">
        <f t="shared" si="269"/>
        <v>20</v>
      </c>
      <c s="17" t="s">
        <v>51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0" spans="1:48" ht="15.75">
      <c r="A490" s="27">
        <f t="shared" si="269"/>
        <v>20</v>
      </c>
      <c s="17" t="s">
        <v>67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1" spans="1:48" ht="15.75">
      <c r="A491" s="27">
        <f t="shared" si="269"/>
        <v>20</v>
      </c>
      <c s="17" t="s">
        <v>68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2" spans="1:48" ht="15.75">
      <c r="A492" s="27">
        <f t="shared" si="269"/>
        <v>20</v>
      </c>
      <c s="17" t="s">
        <v>50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3" spans="1:48" ht="15.75">
      <c r="A493" s="27">
        <f t="shared" si="269"/>
        <v>20</v>
      </c>
      <c s="17" t="s">
        <v>69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4" spans="1:48" ht="15.75">
      <c r="A494" s="27">
        <f t="shared" si="269"/>
        <v>20</v>
      </c>
      <c s="17" t="s">
        <v>5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5" spans="1:48" ht="15.75">
      <c r="A495" s="27">
        <f t="shared" si="269"/>
        <v>20</v>
      </c>
      <c s="17" t="s">
        <v>48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6" spans="1:48" ht="15.75">
      <c r="A496" s="27">
        <f t="shared" si="269"/>
        <v>20</v>
      </c>
      <c s="17" t="s">
        <v>52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7" spans="1:48" ht="15.75">
      <c r="A497" s="27">
        <f t="shared" si="269"/>
        <v>20</v>
      </c>
      <c s="17" t="s">
        <v>53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8" spans="1:48" ht="15.75">
      <c r="A498" s="27">
        <f t="shared" si="269"/>
        <v>20</v>
      </c>
      <c s="17" t="s">
        <v>54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499" spans="1:48" ht="15.75">
      <c r="A499" s="27">
        <f t="shared" si="269"/>
        <v>20</v>
      </c>
      <c s="17" t="s">
        <v>70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500" spans="1:48" ht="15.75">
      <c r="A500" s="27">
        <f t="shared" si="269"/>
        <v>20</v>
      </c>
      <c s="17" t="s">
        <v>71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501" spans="1:48" ht="15.75">
      <c r="A501" s="27">
        <f t="shared" si="269"/>
        <v>20</v>
      </c>
      <c s="17" t="s">
        <v>10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502" spans="1:48" ht="15.75">
      <c r="A502" s="27">
        <f t="shared" si="269"/>
        <v>20</v>
      </c>
      <c s="17" t="s">
        <v>72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503" spans="1:48" ht="15.75">
      <c r="A503" s="27">
        <f t="shared" si="269"/>
        <v>20</v>
      </c>
      <c s="17" t="s">
        <v>55</v>
      </c>
      <c s="40" t="s">
        <v>78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44">
        <f t="shared" si="280"/>
        <v>0</v>
      </c>
    </row>
    <row r="504" spans="1:48" ht="15.75">
      <c r="A504" s="27">
        <f t="shared" si="269"/>
        <v>20</v>
      </c>
      <c s="41" t="s">
        <v>34</v>
      </c>
      <c s="40" t="s">
        <v>78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34">
        <f t="shared" si="275"/>
        <v>0</v>
      </c>
      <c s="30"/>
      <c s="30"/>
      <c s="30"/>
      <c s="31"/>
      <c s="34">
        <f t="shared" si="276"/>
        <v>0</v>
      </c>
      <c s="30"/>
      <c s="30"/>
      <c s="30"/>
      <c s="31"/>
      <c s="34">
        <f t="shared" si="277"/>
        <v>0</v>
      </c>
      <c s="30"/>
      <c s="30"/>
      <c s="30"/>
      <c s="31"/>
      <c s="34">
        <f t="shared" si="278"/>
        <v>0</v>
      </c>
      <c s="30"/>
      <c s="30"/>
      <c s="30"/>
      <c s="31"/>
      <c s="34">
        <f t="shared" si="279"/>
        <v>0</v>
      </c>
      <c s="30"/>
      <c s="30"/>
      <c s="30"/>
      <c s="31"/>
      <c s="45">
        <f t="shared" si="280"/>
        <v>0</v>
      </c>
    </row>
    <row r="505" spans="1:48" ht="15.75">
      <c r="A505" s="27">
        <f t="shared" si="269"/>
        <v>20</v>
      </c>
      <c s="46"/>
      <c s="47"/>
      <c s="48"/>
      <c s="49"/>
      <c s="49"/>
      <c s="49"/>
      <c s="50">
        <f t="shared" si="281" ref="H505">SUM(H482:H504)</f>
        <v>0</v>
      </c>
      <c s="49"/>
      <c s="49"/>
      <c s="49"/>
      <c s="49"/>
      <c s="50">
        <f t="shared" si="282" ref="M505:M555">SUM(M482:M504)</f>
        <v>0</v>
      </c>
      <c s="49"/>
      <c s="49"/>
      <c s="49"/>
      <c s="49"/>
      <c s="50">
        <f t="shared" si="283" ref="R505:R555">SUM(R482:R504)</f>
        <v>0</v>
      </c>
      <c s="49"/>
      <c s="49"/>
      <c s="49"/>
      <c s="49"/>
      <c s="50">
        <f t="shared" si="284" ref="W505:W555">SUM(W482:W504)</f>
        <v>0</v>
      </c>
      <c s="49"/>
      <c s="49"/>
      <c s="49"/>
      <c s="49"/>
      <c s="50">
        <f t="shared" si="285" ref="AB505:AB555">SUM(AB482:AB504)</f>
        <v>0</v>
      </c>
      <c s="49"/>
      <c s="49"/>
      <c s="49"/>
      <c s="49"/>
      <c s="50">
        <f t="shared" si="286" ref="AG505:AG555">SUM(AG482:AG504)</f>
        <v>0</v>
      </c>
      <c s="49"/>
      <c s="49"/>
      <c s="49"/>
      <c s="49"/>
      <c s="50">
        <f t="shared" si="287" ref="AL505:AL555">SUM(AL482:AL504)</f>
        <v>0</v>
      </c>
      <c s="49"/>
      <c s="49"/>
      <c s="49"/>
      <c s="49"/>
      <c s="50">
        <f t="shared" si="288" ref="AQ505:AQ555">SUM(AQ482:AQ504)</f>
        <v>0</v>
      </c>
      <c s="49"/>
      <c s="49"/>
      <c s="49"/>
      <c s="49"/>
      <c s="50">
        <f t="shared" si="289" ref="AV505:AV555">SUM(AV482:AV504)</f>
        <v>0</v>
      </c>
    </row>
    <row r="506" spans="1:48" ht="15.75">
      <c r="A506" s="27">
        <f t="shared" si="269"/>
        <v>21</v>
      </c>
      <c s="2" t="str">
        <f t="shared" si="290" ref="B506">"Буква (или иное название) класса "&amp;A506&amp;":"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07" spans="1:48" ht="15.75">
      <c r="A507" s="27">
        <f t="shared" si="269"/>
        <v>21</v>
      </c>
      <c s="17" t="s">
        <v>0</v>
      </c>
      <c s="40" t="s">
        <v>78</v>
      </c>
      <c s="28"/>
      <c s="28"/>
      <c s="28"/>
      <c s="29"/>
      <c s="33">
        <f t="shared" si="291" ref="H507:H529">COUNTA(D507:G507)</f>
        <v>0</v>
      </c>
      <c s="28"/>
      <c s="28"/>
      <c s="28"/>
      <c s="29"/>
      <c s="33">
        <f t="shared" si="292" ref="M507:M529">COUNTA(I507:L507)</f>
        <v>0</v>
      </c>
      <c s="28"/>
      <c s="28"/>
      <c s="28"/>
      <c s="29"/>
      <c s="33">
        <f t="shared" si="293" ref="R507:R529">COUNTA(N507:Q507)</f>
        <v>0</v>
      </c>
      <c s="28"/>
      <c s="28"/>
      <c s="28"/>
      <c s="29"/>
      <c s="33">
        <f t="shared" si="294" ref="W507:W529">COUNTA(S507:V507)</f>
        <v>0</v>
      </c>
      <c s="28"/>
      <c s="28"/>
      <c s="28"/>
      <c s="29"/>
      <c s="33">
        <f t="shared" si="295" ref="AB507:AB529">COUNTA(X507:AA507)</f>
        <v>0</v>
      </c>
      <c s="28"/>
      <c s="28"/>
      <c s="28"/>
      <c s="29"/>
      <c s="33">
        <f t="shared" si="296" ref="AG507:AG529">COUNTA(AC507:AF507)</f>
        <v>0</v>
      </c>
      <c s="28"/>
      <c s="28"/>
      <c s="28"/>
      <c s="29"/>
      <c s="33">
        <f t="shared" si="297" ref="AL507:AL529">COUNTA(AH507:AK507)</f>
        <v>0</v>
      </c>
      <c s="28"/>
      <c s="28"/>
      <c s="28"/>
      <c s="29"/>
      <c s="33">
        <f t="shared" si="298" ref="AQ507:AQ529">COUNTA(AM507:AP507)</f>
        <v>0</v>
      </c>
      <c s="28"/>
      <c s="28"/>
      <c s="28"/>
      <c s="29"/>
      <c s="44">
        <f t="shared" si="299" ref="AV507:AV529">COUNTA(AR507:AU507)</f>
        <v>0</v>
      </c>
    </row>
    <row r="508" spans="1:48" ht="15.75">
      <c r="A508" s="27">
        <f t="shared" si="269"/>
        <v>21</v>
      </c>
      <c s="17" t="s">
        <v>45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09" spans="1:48" ht="15.75">
      <c r="A509" s="27">
        <f t="shared" si="269"/>
        <v>21</v>
      </c>
      <c s="17" t="s">
        <v>66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0" spans="1:48" ht="15.75">
      <c r="A510" s="27">
        <f t="shared" si="269"/>
        <v>21</v>
      </c>
      <c s="17" t="s">
        <v>46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1" spans="1:48" ht="15.75">
      <c r="A511" s="27">
        <f t="shared" si="269"/>
        <v>21</v>
      </c>
      <c s="17" t="s">
        <v>4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2" spans="1:48" ht="15.75">
      <c r="A512" s="27">
        <f t="shared" si="269"/>
        <v>21</v>
      </c>
      <c s="17" t="s">
        <v>47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3" spans="1:48" ht="15.75">
      <c r="A513" s="27">
        <f t="shared" si="269"/>
        <v>21</v>
      </c>
      <c s="17" t="s">
        <v>49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4" spans="1:48" ht="15.75">
      <c r="A514" s="27">
        <f t="shared" si="269"/>
        <v>21</v>
      </c>
      <c s="17" t="s">
        <v>51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5" spans="1:48" ht="15.75">
      <c r="A515" s="27">
        <f t="shared" si="269"/>
        <v>21</v>
      </c>
      <c s="17" t="s">
        <v>67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6" spans="1:48" ht="15.75">
      <c r="A516" s="27">
        <f t="shared" si="269"/>
        <v>21</v>
      </c>
      <c s="17" t="s">
        <v>68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7" spans="1:48" ht="15.75">
      <c r="A517" s="27">
        <f t="shared" si="269"/>
        <v>21</v>
      </c>
      <c s="17" t="s">
        <v>50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8" spans="1:48" ht="15.75">
      <c r="A518" s="27">
        <f t="shared" si="269"/>
        <v>21</v>
      </c>
      <c s="17" t="s">
        <v>69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19" spans="1:48" ht="15.75">
      <c r="A519" s="27">
        <f t="shared" si="269"/>
        <v>21</v>
      </c>
      <c s="17" t="s">
        <v>5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0" spans="1:48" ht="15.75">
      <c r="A520" s="27">
        <f t="shared" si="269"/>
        <v>21</v>
      </c>
      <c s="17" t="s">
        <v>48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1" spans="1:48" ht="15.75">
      <c r="A521" s="27">
        <f t="shared" si="269"/>
        <v>21</v>
      </c>
      <c s="17" t="s">
        <v>52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2" spans="1:48" ht="15.75">
      <c r="A522" s="27">
        <f t="shared" si="269"/>
        <v>21</v>
      </c>
      <c s="17" t="s">
        <v>53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3" spans="1:48" ht="15.75">
      <c r="A523" s="27">
        <f t="shared" si="269"/>
        <v>21</v>
      </c>
      <c s="17" t="s">
        <v>54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4" spans="1:48" ht="15.75">
      <c r="A524" s="27">
        <f t="shared" si="269"/>
        <v>21</v>
      </c>
      <c s="17" t="s">
        <v>70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5" spans="1:48" ht="15.75">
      <c r="A525" s="27">
        <f t="shared" si="269"/>
        <v>21</v>
      </c>
      <c s="17" t="s">
        <v>71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6" spans="1:48" ht="15.75">
      <c r="A526" s="27">
        <f t="shared" si="269"/>
        <v>21</v>
      </c>
      <c s="17" t="s">
        <v>10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7" spans="1:48" ht="15.75">
      <c r="A527" s="27">
        <f t="shared" si="269"/>
        <v>21</v>
      </c>
      <c s="17" t="s">
        <v>72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8" spans="1:48" ht="15.75">
      <c r="A528" s="27">
        <f t="shared" si="269"/>
        <v>21</v>
      </c>
      <c s="17" t="s">
        <v>55</v>
      </c>
      <c s="40" t="s">
        <v>78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44">
        <f t="shared" si="299"/>
        <v>0</v>
      </c>
    </row>
    <row r="529" spans="1:48" ht="15.75">
      <c r="A529" s="27">
        <f t="shared" si="269"/>
        <v>21</v>
      </c>
      <c s="41" t="s">
        <v>34</v>
      </c>
      <c s="40" t="s">
        <v>78</v>
      </c>
      <c s="30"/>
      <c s="30"/>
      <c s="30"/>
      <c s="31"/>
      <c s="34">
        <f t="shared" si="291"/>
        <v>0</v>
      </c>
      <c s="30"/>
      <c s="30"/>
      <c s="30"/>
      <c s="31"/>
      <c s="34">
        <f t="shared" si="292"/>
        <v>0</v>
      </c>
      <c s="30"/>
      <c s="30"/>
      <c s="30"/>
      <c s="31"/>
      <c s="34">
        <f t="shared" si="293"/>
        <v>0</v>
      </c>
      <c s="30"/>
      <c s="30"/>
      <c s="30"/>
      <c s="31"/>
      <c s="34">
        <f t="shared" si="294"/>
        <v>0</v>
      </c>
      <c s="30"/>
      <c s="30"/>
      <c s="30"/>
      <c s="31"/>
      <c s="34">
        <f t="shared" si="295"/>
        <v>0</v>
      </c>
      <c s="30"/>
      <c s="30"/>
      <c s="30"/>
      <c s="31"/>
      <c s="34">
        <f t="shared" si="296"/>
        <v>0</v>
      </c>
      <c s="30"/>
      <c s="30"/>
      <c s="30"/>
      <c s="31"/>
      <c s="34">
        <f t="shared" si="297"/>
        <v>0</v>
      </c>
      <c s="30"/>
      <c s="30"/>
      <c s="30"/>
      <c s="31"/>
      <c s="34">
        <f t="shared" si="298"/>
        <v>0</v>
      </c>
      <c s="30"/>
      <c s="30"/>
      <c s="30"/>
      <c s="31"/>
      <c s="45">
        <f t="shared" si="299"/>
        <v>0</v>
      </c>
    </row>
    <row r="530" spans="1:48" ht="15.75">
      <c r="A530" s="27">
        <f t="shared" si="269"/>
        <v>21</v>
      </c>
      <c s="46"/>
      <c s="47"/>
      <c s="48"/>
      <c s="49"/>
      <c s="49"/>
      <c s="49"/>
      <c s="50">
        <f t="shared" si="300" ref="H530">SUM(H507:H529)</f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  <c s="49"/>
      <c s="49"/>
      <c s="49"/>
      <c s="49"/>
      <c s="50">
        <f t="shared" si="289"/>
        <v>0</v>
      </c>
    </row>
    <row r="531" spans="1:48" ht="15.75">
      <c r="A531" s="27">
        <f t="shared" si="269"/>
        <v>22</v>
      </c>
      <c s="2" t="str">
        <f t="shared" si="301" ref="B531">"Буква (или иное название) класса "&amp;A531&amp;":"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2" spans="1:48" ht="15.75">
      <c r="A532" s="27">
        <f t="shared" si="269"/>
        <v>22</v>
      </c>
      <c s="17" t="s">
        <v>0</v>
      </c>
      <c s="40" t="s">
        <v>78</v>
      </c>
      <c s="28"/>
      <c s="28"/>
      <c s="28"/>
      <c s="29"/>
      <c s="33">
        <f t="shared" si="302" ref="H532:H554">COUNTA(D532:G532)</f>
        <v>0</v>
      </c>
      <c s="28"/>
      <c s="28"/>
      <c s="28"/>
      <c s="29"/>
      <c s="33">
        <f t="shared" si="303" ref="M532:M554">COUNTA(I532:L532)</f>
        <v>0</v>
      </c>
      <c s="28"/>
      <c s="28"/>
      <c s="28"/>
      <c s="29"/>
      <c s="33">
        <f t="shared" si="304" ref="R532:R554">COUNTA(N532:Q532)</f>
        <v>0</v>
      </c>
      <c s="28"/>
      <c s="28"/>
      <c s="28"/>
      <c s="29"/>
      <c s="33">
        <f t="shared" si="305" ref="W532:W554">COUNTA(S532:V532)</f>
        <v>0</v>
      </c>
      <c s="28"/>
      <c s="28"/>
      <c s="28"/>
      <c s="29"/>
      <c s="33">
        <f t="shared" si="306" ref="AB532:AB554">COUNTA(X532:AA532)</f>
        <v>0</v>
      </c>
      <c s="28"/>
      <c s="28"/>
      <c s="28"/>
      <c s="29"/>
      <c s="33">
        <f t="shared" si="307" ref="AG532:AG554">COUNTA(AC532:AF532)</f>
        <v>0</v>
      </c>
      <c s="28"/>
      <c s="28"/>
      <c s="28"/>
      <c s="29"/>
      <c s="33">
        <f t="shared" si="308" ref="AL532:AL554">COUNTA(AH532:AK532)</f>
        <v>0</v>
      </c>
      <c s="28"/>
      <c s="28"/>
      <c s="28"/>
      <c s="29"/>
      <c s="33">
        <f t="shared" si="309" ref="AQ532:AQ554">COUNTA(AM532:AP532)</f>
        <v>0</v>
      </c>
      <c s="28"/>
      <c s="28"/>
      <c s="28"/>
      <c s="29"/>
      <c s="44">
        <f t="shared" si="310" ref="AV532:AV554">COUNTA(AR532:AU532)</f>
        <v>0</v>
      </c>
    </row>
    <row r="533" spans="1:48" ht="15.75">
      <c r="A533" s="27">
        <f t="shared" si="269"/>
        <v>22</v>
      </c>
      <c s="17" t="s">
        <v>45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34" spans="1:48" ht="15.75">
      <c r="A534" s="27">
        <f t="shared" si="269"/>
        <v>22</v>
      </c>
      <c s="17" t="s">
        <v>66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35" spans="1:48" ht="15.75">
      <c r="A535" s="27">
        <f t="shared" si="269"/>
        <v>22</v>
      </c>
      <c s="17" t="s">
        <v>46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36" spans="1:48" ht="15.75">
      <c r="A536" s="27">
        <f t="shared" si="269"/>
        <v>22</v>
      </c>
      <c s="17" t="s">
        <v>4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37" spans="1:48" ht="15.75">
      <c r="A537" s="27">
        <f t="shared" si="269"/>
        <v>22</v>
      </c>
      <c s="17" t="s">
        <v>47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38" spans="1:48" ht="15.75">
      <c r="A538" s="27">
        <f t="shared" si="269"/>
        <v>22</v>
      </c>
      <c s="17" t="s">
        <v>49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39" spans="1:48" ht="15.75">
      <c r="A539" s="27">
        <f t="shared" si="269"/>
        <v>22</v>
      </c>
      <c s="17" t="s">
        <v>51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0" spans="1:48" ht="15.75">
      <c r="A540" s="27">
        <f t="shared" si="269"/>
        <v>22</v>
      </c>
      <c s="17" t="s">
        <v>67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1" spans="1:48" ht="15.75">
      <c r="A541" s="27">
        <f t="shared" si="269"/>
        <v>22</v>
      </c>
      <c s="17" t="s">
        <v>68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2" spans="1:48" ht="15.75">
      <c r="A542" s="27">
        <f t="shared" si="269"/>
        <v>22</v>
      </c>
      <c s="17" t="s">
        <v>50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3" spans="1:48" ht="15.75">
      <c r="A543" s="27">
        <f t="shared" si="269"/>
        <v>22</v>
      </c>
      <c s="17" t="s">
        <v>69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4" spans="1:48" ht="15.75">
      <c r="A544" s="27">
        <f t="shared" si="311" ref="A544:A607">A519+1</f>
        <v>22</v>
      </c>
      <c s="17" t="s">
        <v>5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5" spans="1:48" ht="15.75">
      <c r="A545" s="27">
        <f t="shared" si="311"/>
        <v>22</v>
      </c>
      <c s="17" t="s">
        <v>48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6" spans="1:48" ht="15.75">
      <c r="A546" s="27">
        <f t="shared" si="311"/>
        <v>22</v>
      </c>
      <c s="17" t="s">
        <v>52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7" spans="1:48" ht="15.75">
      <c r="A547" s="27">
        <f t="shared" si="311"/>
        <v>22</v>
      </c>
      <c s="17" t="s">
        <v>53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8" spans="1:48" ht="15.75">
      <c r="A548" s="27">
        <f t="shared" si="311"/>
        <v>22</v>
      </c>
      <c s="17" t="s">
        <v>54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49" spans="1:48" ht="15.75">
      <c r="A549" s="27">
        <f t="shared" si="311"/>
        <v>22</v>
      </c>
      <c s="17" t="s">
        <v>70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50" spans="1:48" ht="15.75">
      <c r="A550" s="27">
        <f t="shared" si="311"/>
        <v>22</v>
      </c>
      <c s="17" t="s">
        <v>71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51" spans="1:48" ht="15.75">
      <c r="A551" s="27">
        <f t="shared" si="311"/>
        <v>22</v>
      </c>
      <c s="17" t="s">
        <v>10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52" spans="1:48" ht="15.75">
      <c r="A552" s="27">
        <f t="shared" si="311"/>
        <v>22</v>
      </c>
      <c s="17" t="s">
        <v>72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53" spans="1:48" ht="15.75">
      <c r="A553" s="27">
        <f t="shared" si="311"/>
        <v>22</v>
      </c>
      <c s="17" t="s">
        <v>55</v>
      </c>
      <c s="40" t="s">
        <v>78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44">
        <f t="shared" si="310"/>
        <v>0</v>
      </c>
    </row>
    <row r="554" spans="1:48" ht="15.75">
      <c r="A554" s="27">
        <f t="shared" si="311"/>
        <v>22</v>
      </c>
      <c s="41" t="s">
        <v>34</v>
      </c>
      <c s="40" t="s">
        <v>78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34">
        <f t="shared" si="305"/>
        <v>0</v>
      </c>
      <c s="30"/>
      <c s="30"/>
      <c s="30"/>
      <c s="31"/>
      <c s="34">
        <f t="shared" si="306"/>
        <v>0</v>
      </c>
      <c s="30"/>
      <c s="30"/>
      <c s="30"/>
      <c s="31"/>
      <c s="34">
        <f t="shared" si="307"/>
        <v>0</v>
      </c>
      <c s="30"/>
      <c s="30"/>
      <c s="30"/>
      <c s="31"/>
      <c s="34">
        <f t="shared" si="308"/>
        <v>0</v>
      </c>
      <c s="30"/>
      <c s="30"/>
      <c s="30"/>
      <c s="31"/>
      <c s="34">
        <f t="shared" si="309"/>
        <v>0</v>
      </c>
      <c s="30"/>
      <c s="30"/>
      <c s="30"/>
      <c s="31"/>
      <c s="45">
        <f t="shared" si="310"/>
        <v>0</v>
      </c>
    </row>
    <row r="555" spans="1:48" ht="15.75">
      <c r="A555" s="27">
        <f t="shared" si="311"/>
        <v>22</v>
      </c>
      <c s="46"/>
      <c s="47"/>
      <c s="48"/>
      <c s="49"/>
      <c s="49"/>
      <c s="49"/>
      <c s="50">
        <f t="shared" si="312" ref="H555">SUM(H532:H554)</f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  <c s="49"/>
      <c s="49"/>
      <c s="49"/>
      <c s="49"/>
      <c s="50">
        <f t="shared" si="289"/>
        <v>0</v>
      </c>
    </row>
    <row r="556" spans="1:48" ht="15.75">
      <c r="A556" s="27">
        <f t="shared" si="311"/>
        <v>23</v>
      </c>
      <c s="2" t="str">
        <f t="shared" si="313" ref="B556">"Буква (или иное название) класса "&amp;A556&amp;":"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57" spans="1:48" ht="15.75">
      <c r="A557" s="27">
        <f t="shared" si="311"/>
        <v>23</v>
      </c>
      <c s="17" t="s">
        <v>0</v>
      </c>
      <c s="40" t="s">
        <v>78</v>
      </c>
      <c s="28"/>
      <c s="28"/>
      <c s="28"/>
      <c s="29"/>
      <c s="33">
        <f t="shared" si="314" ref="H557:H579">COUNTA(D557:G557)</f>
        <v>0</v>
      </c>
      <c s="28"/>
      <c s="28"/>
      <c s="28"/>
      <c s="29"/>
      <c s="33">
        <f t="shared" si="315" ref="M557:M579">COUNTA(I557:L557)</f>
        <v>0</v>
      </c>
      <c s="28"/>
      <c s="28"/>
      <c s="28"/>
      <c s="29"/>
      <c s="33">
        <f t="shared" si="316" ref="R557:R579">COUNTA(N557:Q557)</f>
        <v>0</v>
      </c>
      <c s="28"/>
      <c s="28"/>
      <c s="28"/>
      <c s="29"/>
      <c s="33">
        <f t="shared" si="317" ref="W557:W579">COUNTA(S557:V557)</f>
        <v>0</v>
      </c>
      <c s="28"/>
      <c s="28"/>
      <c s="28"/>
      <c s="29"/>
      <c s="33">
        <f t="shared" si="318" ref="AB557:AB579">COUNTA(X557:AA557)</f>
        <v>0</v>
      </c>
      <c s="28"/>
      <c s="28"/>
      <c s="28"/>
      <c s="29"/>
      <c s="33">
        <f t="shared" si="319" ref="AG557:AG579">COUNTA(AC557:AF557)</f>
        <v>0</v>
      </c>
      <c s="28"/>
      <c s="28"/>
      <c s="28"/>
      <c s="29"/>
      <c s="33">
        <f t="shared" si="320" ref="AL557:AL579">COUNTA(AH557:AK557)</f>
        <v>0</v>
      </c>
      <c s="28"/>
      <c s="28"/>
      <c s="28"/>
      <c s="29"/>
      <c s="33">
        <f t="shared" si="321" ref="AQ557:AQ579">COUNTA(AM557:AP557)</f>
        <v>0</v>
      </c>
      <c s="28"/>
      <c s="28"/>
      <c s="28"/>
      <c s="29"/>
      <c s="44">
        <f t="shared" si="322" ref="AV557:AV579">COUNTA(AR557:AU557)</f>
        <v>0</v>
      </c>
    </row>
    <row r="558" spans="1:48" ht="15.75">
      <c r="A558" s="27">
        <f t="shared" si="311"/>
        <v>23</v>
      </c>
      <c s="17" t="s">
        <v>45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59" spans="1:48" ht="15.75">
      <c r="A559" s="27">
        <f t="shared" si="311"/>
        <v>23</v>
      </c>
      <c s="17" t="s">
        <v>66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0" spans="1:48" ht="15.75">
      <c r="A560" s="27">
        <f t="shared" si="311"/>
        <v>23</v>
      </c>
      <c s="17" t="s">
        <v>46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1" spans="1:48" ht="15.75">
      <c r="A561" s="27">
        <f t="shared" si="311"/>
        <v>23</v>
      </c>
      <c s="17" t="s">
        <v>4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2" spans="1:48" ht="15.75">
      <c r="A562" s="27">
        <f t="shared" si="311"/>
        <v>23</v>
      </c>
      <c s="17" t="s">
        <v>47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3" spans="1:48" ht="15.75">
      <c r="A563" s="27">
        <f t="shared" si="311"/>
        <v>23</v>
      </c>
      <c s="17" t="s">
        <v>49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4" spans="1:48" ht="15.75">
      <c r="A564" s="27">
        <f t="shared" si="311"/>
        <v>23</v>
      </c>
      <c s="17" t="s">
        <v>51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5" spans="1:48" ht="15.75">
      <c r="A565" s="27">
        <f t="shared" si="311"/>
        <v>23</v>
      </c>
      <c s="17" t="s">
        <v>67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6" spans="1:48" ht="15.75">
      <c r="A566" s="27">
        <f t="shared" si="311"/>
        <v>23</v>
      </c>
      <c s="17" t="s">
        <v>68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7" spans="1:48" ht="15.75">
      <c r="A567" s="27">
        <f t="shared" si="311"/>
        <v>23</v>
      </c>
      <c s="17" t="s">
        <v>50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8" spans="1:48" ht="15.75">
      <c r="A568" s="27">
        <f t="shared" si="311"/>
        <v>23</v>
      </c>
      <c s="17" t="s">
        <v>69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69" spans="1:48" ht="15.75">
      <c r="A569" s="27">
        <f t="shared" si="311"/>
        <v>23</v>
      </c>
      <c s="17" t="s">
        <v>5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0" spans="1:48" ht="15.75">
      <c r="A570" s="27">
        <f t="shared" si="311"/>
        <v>23</v>
      </c>
      <c s="17" t="s">
        <v>48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1" spans="1:48" ht="15.75">
      <c r="A571" s="27">
        <f t="shared" si="311"/>
        <v>23</v>
      </c>
      <c s="17" t="s">
        <v>52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2" spans="1:48" ht="15.75">
      <c r="A572" s="27">
        <f t="shared" si="311"/>
        <v>23</v>
      </c>
      <c s="17" t="s">
        <v>53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3" spans="1:48" ht="15.75">
      <c r="A573" s="27">
        <f t="shared" si="311"/>
        <v>23</v>
      </c>
      <c s="17" t="s">
        <v>54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4" spans="1:48" ht="15.75">
      <c r="A574" s="27">
        <f t="shared" si="311"/>
        <v>23</v>
      </c>
      <c s="17" t="s">
        <v>70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5" spans="1:48" ht="15.75">
      <c r="A575" s="27">
        <f t="shared" si="311"/>
        <v>23</v>
      </c>
      <c s="17" t="s">
        <v>71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6" spans="1:48" ht="15.75">
      <c r="A576" s="27">
        <f t="shared" si="311"/>
        <v>23</v>
      </c>
      <c s="17" t="s">
        <v>10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7" spans="1:48" ht="15.75">
      <c r="A577" s="27">
        <f t="shared" si="311"/>
        <v>23</v>
      </c>
      <c s="17" t="s">
        <v>72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8" spans="1:48" ht="15.75">
      <c r="A578" s="27">
        <f t="shared" si="311"/>
        <v>23</v>
      </c>
      <c s="17" t="s">
        <v>55</v>
      </c>
      <c s="40" t="s">
        <v>78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33">
        <f t="shared" si="321"/>
        <v>0</v>
      </c>
      <c s="28"/>
      <c s="28"/>
      <c s="28"/>
      <c s="29"/>
      <c s="44">
        <f t="shared" si="322"/>
        <v>0</v>
      </c>
    </row>
    <row r="579" spans="1:48" ht="15.75">
      <c r="A579" s="27">
        <f t="shared" si="311"/>
        <v>23</v>
      </c>
      <c s="41" t="s">
        <v>34</v>
      </c>
      <c s="40" t="s">
        <v>78</v>
      </c>
      <c s="30"/>
      <c s="30"/>
      <c s="30"/>
      <c s="31"/>
      <c s="34">
        <f t="shared" si="314"/>
        <v>0</v>
      </c>
      <c s="30"/>
      <c s="30"/>
      <c s="30"/>
      <c s="31"/>
      <c s="34">
        <f t="shared" si="315"/>
        <v>0</v>
      </c>
      <c s="30"/>
      <c s="30"/>
      <c s="30"/>
      <c s="31"/>
      <c s="34">
        <f t="shared" si="316"/>
        <v>0</v>
      </c>
      <c s="30"/>
      <c s="30"/>
      <c s="30"/>
      <c s="31"/>
      <c s="34">
        <f t="shared" si="317"/>
        <v>0</v>
      </c>
      <c s="30"/>
      <c s="30"/>
      <c s="30"/>
      <c s="31"/>
      <c s="34">
        <f t="shared" si="318"/>
        <v>0</v>
      </c>
      <c s="30"/>
      <c s="30"/>
      <c s="30"/>
      <c s="31"/>
      <c s="34">
        <f t="shared" si="319"/>
        <v>0</v>
      </c>
      <c s="30"/>
      <c s="30"/>
      <c s="30"/>
      <c s="31"/>
      <c s="34">
        <f t="shared" si="320"/>
        <v>0</v>
      </c>
      <c s="30"/>
      <c s="30"/>
      <c s="30"/>
      <c s="31"/>
      <c s="34">
        <f t="shared" si="321"/>
        <v>0</v>
      </c>
      <c s="30"/>
      <c s="30"/>
      <c s="30"/>
      <c s="31"/>
      <c s="45">
        <f t="shared" si="322"/>
        <v>0</v>
      </c>
    </row>
    <row r="580" spans="1:48" ht="15.75">
      <c r="A580" s="27">
        <f t="shared" si="311"/>
        <v>23</v>
      </c>
      <c s="46"/>
      <c s="47"/>
      <c s="48"/>
      <c s="49"/>
      <c s="49"/>
      <c s="49"/>
      <c s="50">
        <f t="shared" si="323" ref="H580">SUM(H557:H579)</f>
        <v>0</v>
      </c>
      <c s="49"/>
      <c s="49"/>
      <c s="49"/>
      <c s="49"/>
      <c s="50">
        <f t="shared" si="324" ref="M580:M630">SUM(M557:M579)</f>
        <v>0</v>
      </c>
      <c s="49"/>
      <c s="49"/>
      <c s="49"/>
      <c s="49"/>
      <c s="50">
        <f t="shared" si="325" ref="R580:R630">SUM(R557:R579)</f>
        <v>0</v>
      </c>
      <c s="49"/>
      <c s="49"/>
      <c s="49"/>
      <c s="49"/>
      <c s="50">
        <f t="shared" si="326" ref="W580:W630">SUM(W557:W579)</f>
        <v>0</v>
      </c>
      <c s="49"/>
      <c s="49"/>
      <c s="49"/>
      <c s="49"/>
      <c s="50">
        <f t="shared" si="327" ref="AB580:AB630">SUM(AB557:AB579)</f>
        <v>0</v>
      </c>
      <c s="49"/>
      <c s="49"/>
      <c s="49"/>
      <c s="49"/>
      <c s="50">
        <f t="shared" si="328" ref="AG580:AG630">SUM(AG557:AG579)</f>
        <v>0</v>
      </c>
      <c s="49"/>
      <c s="49"/>
      <c s="49"/>
      <c s="49"/>
      <c s="50">
        <f t="shared" si="329" ref="AL580:AL630">SUM(AL557:AL579)</f>
        <v>0</v>
      </c>
      <c s="49"/>
      <c s="49"/>
      <c s="49"/>
      <c s="49"/>
      <c s="50">
        <f t="shared" si="330" ref="AQ580:AQ630">SUM(AQ557:AQ579)</f>
        <v>0</v>
      </c>
      <c s="49"/>
      <c s="49"/>
      <c s="49"/>
      <c s="49"/>
      <c s="50">
        <f t="shared" si="331" ref="AV580:AV630">SUM(AV557:AV579)</f>
        <v>0</v>
      </c>
    </row>
    <row r="581" spans="1:48" ht="15.75">
      <c r="A581" s="27">
        <f t="shared" si="311"/>
        <v>24</v>
      </c>
      <c s="2" t="str">
        <f t="shared" si="332" ref="B581">"Буква (или иное название) класса "&amp;A581&amp;":"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82" spans="1:48" ht="15.75">
      <c r="A582" s="27">
        <f t="shared" si="311"/>
        <v>24</v>
      </c>
      <c s="17" t="s">
        <v>0</v>
      </c>
      <c s="40" t="s">
        <v>78</v>
      </c>
      <c s="28"/>
      <c s="28"/>
      <c s="28"/>
      <c s="29"/>
      <c s="33">
        <f t="shared" si="333" ref="H582:H604">COUNTA(D582:G582)</f>
        <v>0</v>
      </c>
      <c s="28"/>
      <c s="28"/>
      <c s="28"/>
      <c s="29"/>
      <c s="33">
        <f t="shared" si="334" ref="M582:M604">COUNTA(I582:L582)</f>
        <v>0</v>
      </c>
      <c s="28"/>
      <c s="28"/>
      <c s="28"/>
      <c s="29"/>
      <c s="33">
        <f t="shared" si="335" ref="R582:R604">COUNTA(N582:Q582)</f>
        <v>0</v>
      </c>
      <c s="28"/>
      <c s="28"/>
      <c s="28"/>
      <c s="29"/>
      <c s="33">
        <f t="shared" si="336" ref="W582:W604">COUNTA(S582:V582)</f>
        <v>0</v>
      </c>
      <c s="28"/>
      <c s="28"/>
      <c s="28"/>
      <c s="29"/>
      <c s="33">
        <f t="shared" si="337" ref="AB582:AB604">COUNTA(X582:AA582)</f>
        <v>0</v>
      </c>
      <c s="28"/>
      <c s="28"/>
      <c s="28"/>
      <c s="29"/>
      <c s="33">
        <f t="shared" si="338" ref="AG582:AG604">COUNTA(AC582:AF582)</f>
        <v>0</v>
      </c>
      <c s="28"/>
      <c s="28"/>
      <c s="28"/>
      <c s="29"/>
      <c s="33">
        <f t="shared" si="339" ref="AL582:AL604">COUNTA(AH582:AK582)</f>
        <v>0</v>
      </c>
      <c s="28"/>
      <c s="28"/>
      <c s="28"/>
      <c s="29"/>
      <c s="33">
        <f t="shared" si="340" ref="AQ582:AQ604">COUNTA(AM582:AP582)</f>
        <v>0</v>
      </c>
      <c s="28"/>
      <c s="28"/>
      <c s="28"/>
      <c s="29"/>
      <c s="44">
        <f t="shared" si="341" ref="AV582:AV604">COUNTA(AR582:AU582)</f>
        <v>0</v>
      </c>
    </row>
    <row r="583" spans="1:48" ht="15.75">
      <c r="A583" s="27">
        <f t="shared" si="311"/>
        <v>24</v>
      </c>
      <c s="17" t="s">
        <v>45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84" spans="1:48" ht="15.75">
      <c r="A584" s="27">
        <f t="shared" si="311"/>
        <v>24</v>
      </c>
      <c s="17" t="s">
        <v>66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85" spans="1:48" ht="15.75">
      <c r="A585" s="27">
        <f t="shared" si="311"/>
        <v>24</v>
      </c>
      <c s="17" t="s">
        <v>46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86" spans="1:48" ht="15.75">
      <c r="A586" s="27">
        <f t="shared" si="311"/>
        <v>24</v>
      </c>
      <c s="17" t="s">
        <v>4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87" spans="1:48" ht="15.75">
      <c r="A587" s="27">
        <f t="shared" si="311"/>
        <v>24</v>
      </c>
      <c s="17" t="s">
        <v>47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88" spans="1:48" ht="15.75">
      <c r="A588" s="27">
        <f t="shared" si="311"/>
        <v>24</v>
      </c>
      <c s="17" t="s">
        <v>49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89" spans="1:48" ht="15.75">
      <c r="A589" s="27">
        <f t="shared" si="311"/>
        <v>24</v>
      </c>
      <c s="17" t="s">
        <v>51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0" spans="1:48" ht="15.75">
      <c r="A590" s="27">
        <f t="shared" si="311"/>
        <v>24</v>
      </c>
      <c s="17" t="s">
        <v>67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1" spans="1:48" ht="15.75">
      <c r="A591" s="27">
        <f t="shared" si="311"/>
        <v>24</v>
      </c>
      <c s="17" t="s">
        <v>68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2" spans="1:48" ht="15.75">
      <c r="A592" s="27">
        <f t="shared" si="311"/>
        <v>24</v>
      </c>
      <c s="17" t="s">
        <v>50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3" spans="1:48" ht="15.75">
      <c r="A593" s="27">
        <f t="shared" si="311"/>
        <v>24</v>
      </c>
      <c s="17" t="s">
        <v>69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4" spans="1:48" ht="15.75">
      <c r="A594" s="27">
        <f t="shared" si="311"/>
        <v>24</v>
      </c>
      <c s="17" t="s">
        <v>5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5" spans="1:48" ht="15.75">
      <c r="A595" s="27">
        <f t="shared" si="311"/>
        <v>24</v>
      </c>
      <c s="17" t="s">
        <v>48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6" spans="1:48" ht="15.75">
      <c r="A596" s="27">
        <f t="shared" si="311"/>
        <v>24</v>
      </c>
      <c s="17" t="s">
        <v>52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7" spans="1:48" ht="15.75">
      <c r="A597" s="27">
        <f t="shared" si="311"/>
        <v>24</v>
      </c>
      <c s="17" t="s">
        <v>53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8" spans="1:48" ht="15.75">
      <c r="A598" s="27">
        <f t="shared" si="311"/>
        <v>24</v>
      </c>
      <c s="17" t="s">
        <v>54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599" spans="1:48" ht="15.75">
      <c r="A599" s="27">
        <f t="shared" si="311"/>
        <v>24</v>
      </c>
      <c s="17" t="s">
        <v>70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600" spans="1:48" ht="15.75">
      <c r="A600" s="27">
        <f t="shared" si="311"/>
        <v>24</v>
      </c>
      <c s="17" t="s">
        <v>71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601" spans="1:48" ht="15.75">
      <c r="A601" s="27">
        <f t="shared" si="311"/>
        <v>24</v>
      </c>
      <c s="17" t="s">
        <v>10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602" spans="1:48" ht="15.75">
      <c r="A602" s="27">
        <f t="shared" si="311"/>
        <v>24</v>
      </c>
      <c s="17" t="s">
        <v>72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603" spans="1:48" ht="15.75">
      <c r="A603" s="27">
        <f t="shared" si="311"/>
        <v>24</v>
      </c>
      <c s="17" t="s">
        <v>55</v>
      </c>
      <c s="40" t="s">
        <v>78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44">
        <f t="shared" si="341"/>
        <v>0</v>
      </c>
    </row>
    <row r="604" spans="1:48" ht="15.75">
      <c r="A604" s="27">
        <f t="shared" si="311"/>
        <v>24</v>
      </c>
      <c s="41" t="s">
        <v>34</v>
      </c>
      <c s="40" t="s">
        <v>78</v>
      </c>
      <c s="30"/>
      <c s="30"/>
      <c s="30"/>
      <c s="31"/>
      <c s="34">
        <f t="shared" si="333"/>
        <v>0</v>
      </c>
      <c s="30"/>
      <c s="30"/>
      <c s="30"/>
      <c s="31"/>
      <c s="34">
        <f t="shared" si="334"/>
        <v>0</v>
      </c>
      <c s="30"/>
      <c s="30"/>
      <c s="30"/>
      <c s="31"/>
      <c s="34">
        <f t="shared" si="335"/>
        <v>0</v>
      </c>
      <c s="30"/>
      <c s="30"/>
      <c s="30"/>
      <c s="31"/>
      <c s="34">
        <f t="shared" si="336"/>
        <v>0</v>
      </c>
      <c s="30"/>
      <c s="30"/>
      <c s="30"/>
      <c s="31"/>
      <c s="34">
        <f t="shared" si="337"/>
        <v>0</v>
      </c>
      <c s="30"/>
      <c s="30"/>
      <c s="30"/>
      <c s="31"/>
      <c s="34">
        <f t="shared" si="338"/>
        <v>0</v>
      </c>
      <c s="30"/>
      <c s="30"/>
      <c s="30"/>
      <c s="31"/>
      <c s="34">
        <f t="shared" si="339"/>
        <v>0</v>
      </c>
      <c s="30"/>
      <c s="30"/>
      <c s="30"/>
      <c s="31"/>
      <c s="34">
        <f t="shared" si="340"/>
        <v>0</v>
      </c>
      <c s="30"/>
      <c s="30"/>
      <c s="30"/>
      <c s="31"/>
      <c s="45">
        <f t="shared" si="341"/>
        <v>0</v>
      </c>
    </row>
    <row r="605" spans="1:48" ht="15.75">
      <c r="A605" s="27">
        <f t="shared" si="311"/>
        <v>24</v>
      </c>
      <c s="46"/>
      <c s="47"/>
      <c s="48"/>
      <c s="49"/>
      <c s="49"/>
      <c s="49"/>
      <c s="50">
        <f t="shared" si="342" ref="H605">SUM(H582:H604)</f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  <c s="49"/>
      <c s="49"/>
      <c s="49"/>
      <c s="49"/>
      <c s="50">
        <f t="shared" si="331"/>
        <v>0</v>
      </c>
    </row>
    <row r="606" spans="1:48" ht="15.75">
      <c r="A606" s="27">
        <f t="shared" si="311"/>
        <v>25</v>
      </c>
      <c s="2" t="str">
        <f t="shared" si="343" ref="B606">"Буква (или иное название) класса "&amp;A606&amp;":"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7" spans="1:48" ht="15.75">
      <c r="A607" s="27">
        <f t="shared" si="311"/>
        <v>25</v>
      </c>
      <c s="17" t="s">
        <v>0</v>
      </c>
      <c s="40" t="s">
        <v>78</v>
      </c>
      <c s="28"/>
      <c s="28"/>
      <c s="28"/>
      <c s="29"/>
      <c s="33">
        <f t="shared" si="344" ref="H607:H629">COUNTA(D607:G607)</f>
        <v>0</v>
      </c>
      <c s="28"/>
      <c s="28"/>
      <c s="28"/>
      <c s="29"/>
      <c s="33">
        <f t="shared" si="345" ref="M607:M629">COUNTA(I607:L607)</f>
        <v>0</v>
      </c>
      <c s="28"/>
      <c s="28"/>
      <c s="28"/>
      <c s="29"/>
      <c s="33">
        <f t="shared" si="346" ref="R607:R629">COUNTA(N607:Q607)</f>
        <v>0</v>
      </c>
      <c s="28"/>
      <c s="28"/>
      <c s="28"/>
      <c s="29"/>
      <c s="33">
        <f t="shared" si="347" ref="W607:W629">COUNTA(S607:V607)</f>
        <v>0</v>
      </c>
      <c s="28"/>
      <c s="28"/>
      <c s="28"/>
      <c s="29"/>
      <c s="33">
        <f t="shared" si="348" ref="AB607:AB629">COUNTA(X607:AA607)</f>
        <v>0</v>
      </c>
      <c s="28"/>
      <c s="28"/>
      <c s="28"/>
      <c s="29"/>
      <c s="33">
        <f t="shared" si="349" ref="AG607:AG629">COUNTA(AC607:AF607)</f>
        <v>0</v>
      </c>
      <c s="28"/>
      <c s="28"/>
      <c s="28"/>
      <c s="29"/>
      <c s="33">
        <f t="shared" si="350" ref="AL607:AL629">COUNTA(AH607:AK607)</f>
        <v>0</v>
      </c>
      <c s="28"/>
      <c s="28"/>
      <c s="28"/>
      <c s="29"/>
      <c s="33">
        <f t="shared" si="351" ref="AQ607:AQ629">COUNTA(AM607:AP607)</f>
        <v>0</v>
      </c>
      <c s="28"/>
      <c s="28"/>
      <c s="28"/>
      <c s="29"/>
      <c s="44">
        <f t="shared" si="352" ref="AV607:AV629">COUNTA(AR607:AU607)</f>
        <v>0</v>
      </c>
    </row>
    <row r="608" spans="1:48" ht="15.75">
      <c r="A608" s="27">
        <f t="shared" si="353" ref="A608:A671">A583+1</f>
        <v>25</v>
      </c>
      <c s="17" t="s">
        <v>45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09" spans="1:48" ht="15.75">
      <c r="A609" s="27">
        <f t="shared" si="353"/>
        <v>25</v>
      </c>
      <c s="17" t="s">
        <v>66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0" spans="1:48" ht="15.75">
      <c r="A610" s="27">
        <f t="shared" si="353"/>
        <v>25</v>
      </c>
      <c s="17" t="s">
        <v>46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1" spans="1:48" ht="15.75">
      <c r="A611" s="27">
        <f t="shared" si="353"/>
        <v>25</v>
      </c>
      <c s="17" t="s">
        <v>4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2" spans="1:48" ht="15.75">
      <c r="A612" s="27">
        <f t="shared" si="353"/>
        <v>25</v>
      </c>
      <c s="17" t="s">
        <v>47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3" spans="1:48" ht="15.75">
      <c r="A613" s="27">
        <f t="shared" si="353"/>
        <v>25</v>
      </c>
      <c s="17" t="s">
        <v>49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4" spans="1:48" ht="15.75">
      <c r="A614" s="27">
        <f t="shared" si="353"/>
        <v>25</v>
      </c>
      <c s="17" t="s">
        <v>51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5" spans="1:48" ht="15.75">
      <c r="A615" s="27">
        <f t="shared" si="353"/>
        <v>25</v>
      </c>
      <c s="17" t="s">
        <v>67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6" spans="1:48" ht="15.75">
      <c r="A616" s="27">
        <f t="shared" si="353"/>
        <v>25</v>
      </c>
      <c s="17" t="s">
        <v>68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7" spans="1:48" ht="15.75">
      <c r="A617" s="27">
        <f t="shared" si="353"/>
        <v>25</v>
      </c>
      <c s="17" t="s">
        <v>50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8" spans="1:48" ht="15.75">
      <c r="A618" s="27">
        <f t="shared" si="353"/>
        <v>25</v>
      </c>
      <c s="17" t="s">
        <v>69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19" spans="1:48" ht="15.75">
      <c r="A619" s="27">
        <f t="shared" si="353"/>
        <v>25</v>
      </c>
      <c s="17" t="s">
        <v>5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0" spans="1:48" ht="15.75">
      <c r="A620" s="27">
        <f t="shared" si="353"/>
        <v>25</v>
      </c>
      <c s="17" t="s">
        <v>48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1" spans="1:48" ht="15.75">
      <c r="A621" s="27">
        <f t="shared" si="353"/>
        <v>25</v>
      </c>
      <c s="17" t="s">
        <v>52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2" spans="1:48" ht="15.75">
      <c r="A622" s="27">
        <f t="shared" si="353"/>
        <v>25</v>
      </c>
      <c s="17" t="s">
        <v>53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3" spans="1:48" ht="15.75">
      <c r="A623" s="27">
        <f t="shared" si="353"/>
        <v>25</v>
      </c>
      <c s="17" t="s">
        <v>54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4" spans="1:48" ht="15.75">
      <c r="A624" s="27">
        <f t="shared" si="353"/>
        <v>25</v>
      </c>
      <c s="17" t="s">
        <v>70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5" spans="1:48" ht="15.75">
      <c r="A625" s="27">
        <f t="shared" si="353"/>
        <v>25</v>
      </c>
      <c s="17" t="s">
        <v>71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6" spans="1:48" ht="15.75">
      <c r="A626" s="27">
        <f t="shared" si="353"/>
        <v>25</v>
      </c>
      <c s="17" t="s">
        <v>10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7" spans="1:48" ht="15.75">
      <c r="A627" s="27">
        <f t="shared" si="353"/>
        <v>25</v>
      </c>
      <c s="17" t="s">
        <v>72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8" spans="1:48" ht="15.75">
      <c r="A628" s="27">
        <f t="shared" si="353"/>
        <v>25</v>
      </c>
      <c s="17" t="s">
        <v>55</v>
      </c>
      <c s="40" t="s">
        <v>78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44">
        <f t="shared" si="352"/>
        <v>0</v>
      </c>
    </row>
    <row r="629" spans="1:48" ht="15.75">
      <c r="A629" s="27">
        <f t="shared" si="353"/>
        <v>25</v>
      </c>
      <c s="41" t="s">
        <v>34</v>
      </c>
      <c s="40" t="s">
        <v>78</v>
      </c>
      <c s="30"/>
      <c s="30"/>
      <c s="30"/>
      <c s="31"/>
      <c s="34">
        <f t="shared" si="344"/>
        <v>0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34">
        <f t="shared" si="350"/>
        <v>0</v>
      </c>
      <c s="30"/>
      <c s="30"/>
      <c s="30"/>
      <c s="31"/>
      <c s="34">
        <f t="shared" si="351"/>
        <v>0</v>
      </c>
      <c s="30"/>
      <c s="30"/>
      <c s="30"/>
      <c s="31"/>
      <c s="45">
        <f t="shared" si="352"/>
        <v>0</v>
      </c>
    </row>
    <row r="630" spans="1:48" ht="15.75">
      <c r="A630" s="27">
        <f t="shared" si="353"/>
        <v>25</v>
      </c>
      <c s="46"/>
      <c s="47"/>
      <c s="48"/>
      <c s="49"/>
      <c s="49"/>
      <c s="49"/>
      <c s="50">
        <f t="shared" si="354" ref="H630">SUM(H607:H629)</f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  <c s="49"/>
      <c s="49"/>
      <c s="49"/>
      <c s="49"/>
      <c s="50">
        <f t="shared" si="331"/>
        <v>0</v>
      </c>
    </row>
    <row r="631" spans="1:48" ht="15.75">
      <c r="A631" s="27">
        <f t="shared" si="353"/>
        <v>26</v>
      </c>
      <c s="2" t="str">
        <f t="shared" si="355" ref="B631">"Буква (или иное название) класса "&amp;A631&amp;":"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32" spans="1:48" ht="15.75">
      <c r="A632" s="27">
        <f t="shared" si="353"/>
        <v>26</v>
      </c>
      <c s="17" t="s">
        <v>0</v>
      </c>
      <c s="40" t="s">
        <v>78</v>
      </c>
      <c s="28"/>
      <c s="28"/>
      <c s="28"/>
      <c s="29"/>
      <c s="33">
        <f t="shared" si="356" ref="H632:H654">COUNTA(D632:G632)</f>
        <v>0</v>
      </c>
      <c s="28"/>
      <c s="28"/>
      <c s="28"/>
      <c s="29"/>
      <c s="33">
        <f t="shared" si="357" ref="M632:M654">COUNTA(I632:L632)</f>
        <v>0</v>
      </c>
      <c s="28"/>
      <c s="28"/>
      <c s="28"/>
      <c s="29"/>
      <c s="33">
        <f t="shared" si="358" ref="R632:R654">COUNTA(N632:Q632)</f>
        <v>0</v>
      </c>
      <c s="28"/>
      <c s="28"/>
      <c s="28"/>
      <c s="29"/>
      <c s="33">
        <f t="shared" si="359" ref="W632:W654">COUNTA(S632:V632)</f>
        <v>0</v>
      </c>
      <c s="28"/>
      <c s="28"/>
      <c s="28"/>
      <c s="29"/>
      <c s="33">
        <f t="shared" si="360" ref="AB632:AB654">COUNTA(X632:AA632)</f>
        <v>0</v>
      </c>
      <c s="28"/>
      <c s="28"/>
      <c s="28"/>
      <c s="29"/>
      <c s="33">
        <f t="shared" si="361" ref="AG632:AG654">COUNTA(AC632:AF632)</f>
        <v>0</v>
      </c>
      <c s="28"/>
      <c s="28"/>
      <c s="28"/>
      <c s="29"/>
      <c s="33">
        <f t="shared" si="362" ref="AL632:AL654">COUNTA(AH632:AK632)</f>
        <v>0</v>
      </c>
      <c s="28"/>
      <c s="28"/>
      <c s="28"/>
      <c s="29"/>
      <c s="33">
        <f t="shared" si="363" ref="AQ632:AQ654">COUNTA(AM632:AP632)</f>
        <v>0</v>
      </c>
      <c s="28"/>
      <c s="28"/>
      <c s="28"/>
      <c s="29"/>
      <c s="44">
        <f t="shared" si="364" ref="AV632:AV654">COUNTA(AR632:AU632)</f>
        <v>0</v>
      </c>
    </row>
    <row r="633" spans="1:48" ht="15.75">
      <c r="A633" s="27">
        <f t="shared" si="353"/>
        <v>26</v>
      </c>
      <c s="17" t="s">
        <v>45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34" spans="1:48" ht="15.75">
      <c r="A634" s="27">
        <f t="shared" si="353"/>
        <v>26</v>
      </c>
      <c s="17" t="s">
        <v>66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35" spans="1:48" ht="15.75">
      <c r="A635" s="27">
        <f t="shared" si="353"/>
        <v>26</v>
      </c>
      <c s="17" t="s">
        <v>46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36" spans="1:48" ht="15.75">
      <c r="A636" s="27">
        <f t="shared" si="353"/>
        <v>26</v>
      </c>
      <c s="17" t="s">
        <v>4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37" spans="1:48" ht="15.75">
      <c r="A637" s="27">
        <f t="shared" si="353"/>
        <v>26</v>
      </c>
      <c s="17" t="s">
        <v>47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38" spans="1:48" ht="15.75">
      <c r="A638" s="27">
        <f t="shared" si="353"/>
        <v>26</v>
      </c>
      <c s="17" t="s">
        <v>49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39" spans="1:48" ht="15.75">
      <c r="A639" s="27">
        <f t="shared" si="353"/>
        <v>26</v>
      </c>
      <c s="17" t="s">
        <v>51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0" spans="1:48" ht="15.75">
      <c r="A640" s="27">
        <f t="shared" si="353"/>
        <v>26</v>
      </c>
      <c s="17" t="s">
        <v>67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1" spans="1:48" ht="15.75">
      <c r="A641" s="27">
        <f t="shared" si="353"/>
        <v>26</v>
      </c>
      <c s="17" t="s">
        <v>68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2" spans="1:48" ht="15.75">
      <c r="A642" s="27">
        <f t="shared" si="353"/>
        <v>26</v>
      </c>
      <c s="17" t="s">
        <v>50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3" spans="1:48" ht="15.75">
      <c r="A643" s="27">
        <f t="shared" si="353"/>
        <v>26</v>
      </c>
      <c s="17" t="s">
        <v>69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4" spans="1:48" ht="15.75">
      <c r="A644" s="27">
        <f t="shared" si="353"/>
        <v>26</v>
      </c>
      <c s="17" t="s">
        <v>5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5" spans="1:48" ht="15.75">
      <c r="A645" s="27">
        <f t="shared" si="353"/>
        <v>26</v>
      </c>
      <c s="17" t="s">
        <v>48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6" spans="1:48" ht="15.75">
      <c r="A646" s="27">
        <f t="shared" si="353"/>
        <v>26</v>
      </c>
      <c s="17" t="s">
        <v>52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7" spans="1:48" ht="15.75">
      <c r="A647" s="27">
        <f t="shared" si="353"/>
        <v>26</v>
      </c>
      <c s="17" t="s">
        <v>53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8" spans="1:48" ht="15.75">
      <c r="A648" s="27">
        <f t="shared" si="353"/>
        <v>26</v>
      </c>
      <c s="17" t="s">
        <v>54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49" spans="1:48" ht="15.75">
      <c r="A649" s="27">
        <f t="shared" si="353"/>
        <v>26</v>
      </c>
      <c s="17" t="s">
        <v>70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50" spans="1:48" ht="15.75">
      <c r="A650" s="27">
        <f t="shared" si="353"/>
        <v>26</v>
      </c>
      <c s="17" t="s">
        <v>71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51" spans="1:48" ht="15.75">
      <c r="A651" s="27">
        <f t="shared" si="353"/>
        <v>26</v>
      </c>
      <c s="17" t="s">
        <v>10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52" spans="1:48" ht="15.75">
      <c r="A652" s="27">
        <f t="shared" si="353"/>
        <v>26</v>
      </c>
      <c s="17" t="s">
        <v>72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53" spans="1:48" ht="15.75">
      <c r="A653" s="27">
        <f t="shared" si="353"/>
        <v>26</v>
      </c>
      <c s="17" t="s">
        <v>55</v>
      </c>
      <c s="40" t="s">
        <v>78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654" spans="1:48" ht="15.75">
      <c r="A654" s="27">
        <f t="shared" si="353"/>
        <v>26</v>
      </c>
      <c s="41" t="s">
        <v>34</v>
      </c>
      <c s="40" t="s">
        <v>78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34">
        <f t="shared" si="361"/>
        <v>0</v>
      </c>
      <c s="30"/>
      <c s="30"/>
      <c s="30"/>
      <c s="31"/>
      <c s="34">
        <f t="shared" si="362"/>
        <v>0</v>
      </c>
      <c s="30"/>
      <c s="30"/>
      <c s="30"/>
      <c s="31"/>
      <c s="34">
        <f t="shared" si="363"/>
        <v>0</v>
      </c>
      <c s="30"/>
      <c s="30"/>
      <c s="30"/>
      <c s="31"/>
      <c s="45">
        <f t="shared" si="364"/>
        <v>0</v>
      </c>
    </row>
    <row r="655" spans="1:48" ht="15.75">
      <c r="A655" s="27">
        <f t="shared" si="353"/>
        <v>26</v>
      </c>
      <c s="46"/>
      <c s="47"/>
      <c s="48"/>
      <c s="49"/>
      <c s="49"/>
      <c s="49"/>
      <c s="50">
        <f t="shared" si="365" ref="H655">SUM(H632:H654)</f>
        <v>0</v>
      </c>
      <c s="49"/>
      <c s="49"/>
      <c s="49"/>
      <c s="49"/>
      <c s="50">
        <f t="shared" si="366" ref="M655:M705">SUM(M632:M654)</f>
        <v>0</v>
      </c>
      <c s="49"/>
      <c s="49"/>
      <c s="49"/>
      <c s="49"/>
      <c s="50">
        <f t="shared" si="367" ref="R655:R705">SUM(R632:R654)</f>
        <v>0</v>
      </c>
      <c s="49"/>
      <c s="49"/>
      <c s="49"/>
      <c s="49"/>
      <c s="50">
        <f t="shared" si="368" ref="W655:W705">SUM(W632:W654)</f>
        <v>0</v>
      </c>
      <c s="49"/>
      <c s="49"/>
      <c s="49"/>
      <c s="49"/>
      <c s="50">
        <f t="shared" si="369" ref="AB655:AB705">SUM(AB632:AB654)</f>
        <v>0</v>
      </c>
      <c s="49"/>
      <c s="49"/>
      <c s="49"/>
      <c s="49"/>
      <c s="50">
        <f t="shared" si="370" ref="AG655:AG705">SUM(AG632:AG654)</f>
        <v>0</v>
      </c>
      <c s="49"/>
      <c s="49"/>
      <c s="49"/>
      <c s="49"/>
      <c s="50">
        <f t="shared" si="371" ref="AL655:AL705">SUM(AL632:AL654)</f>
        <v>0</v>
      </c>
      <c s="49"/>
      <c s="49"/>
      <c s="49"/>
      <c s="49"/>
      <c s="50">
        <f t="shared" si="372" ref="AQ655:AQ705">SUM(AQ632:AQ654)</f>
        <v>0</v>
      </c>
      <c s="49"/>
      <c s="49"/>
      <c s="49"/>
      <c s="49"/>
      <c s="50">
        <f t="shared" si="373" ref="AV655:AV705">SUM(AV632:AV654)</f>
        <v>0</v>
      </c>
    </row>
    <row r="656" spans="1:48" ht="15.75">
      <c r="A656" s="27">
        <f t="shared" si="353"/>
        <v>27</v>
      </c>
      <c s="2" t="str">
        <f t="shared" si="374" ref="B656">"Буква (или иное название) класса "&amp;A656&amp;":"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57" spans="1:48" ht="15.75">
      <c r="A657" s="27">
        <f t="shared" si="353"/>
        <v>27</v>
      </c>
      <c s="17" t="s">
        <v>0</v>
      </c>
      <c s="40" t="s">
        <v>78</v>
      </c>
      <c s="28"/>
      <c s="28"/>
      <c s="28"/>
      <c s="29"/>
      <c s="33">
        <f t="shared" si="375" ref="H657:H679">COUNTA(D657:G657)</f>
        <v>0</v>
      </c>
      <c s="28"/>
      <c s="28"/>
      <c s="28"/>
      <c s="29"/>
      <c s="33">
        <f t="shared" si="376" ref="M657:M679">COUNTA(I657:L657)</f>
        <v>0</v>
      </c>
      <c s="28"/>
      <c s="28"/>
      <c s="28"/>
      <c s="29"/>
      <c s="33">
        <f t="shared" si="377" ref="R657:R679">COUNTA(N657:Q657)</f>
        <v>0</v>
      </c>
      <c s="28"/>
      <c s="28"/>
      <c s="28"/>
      <c s="29"/>
      <c s="33">
        <f t="shared" si="378" ref="W657:W679">COUNTA(S657:V657)</f>
        <v>0</v>
      </c>
      <c s="28"/>
      <c s="28"/>
      <c s="28"/>
      <c s="29"/>
      <c s="33">
        <f t="shared" si="379" ref="AB657:AB679">COUNTA(X657:AA657)</f>
        <v>0</v>
      </c>
      <c s="28"/>
      <c s="28"/>
      <c s="28"/>
      <c s="29"/>
      <c s="33">
        <f t="shared" si="380" ref="AG657:AG679">COUNTA(AC657:AF657)</f>
        <v>0</v>
      </c>
      <c s="28"/>
      <c s="28"/>
      <c s="28"/>
      <c s="29"/>
      <c s="33">
        <f t="shared" si="381" ref="AL657:AL679">COUNTA(AH657:AK657)</f>
        <v>0</v>
      </c>
      <c s="28"/>
      <c s="28"/>
      <c s="28"/>
      <c s="29"/>
      <c s="33">
        <f t="shared" si="382" ref="AQ657:AQ679">COUNTA(AM657:AP657)</f>
        <v>0</v>
      </c>
      <c s="28"/>
      <c s="28"/>
      <c s="28"/>
      <c s="29"/>
      <c s="44">
        <f t="shared" si="383" ref="AV657:AV679">COUNTA(AR657:AU657)</f>
        <v>0</v>
      </c>
    </row>
    <row r="658" spans="1:48" ht="15.75">
      <c r="A658" s="27">
        <f t="shared" si="353"/>
        <v>27</v>
      </c>
      <c s="17" t="s">
        <v>45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59" spans="1:48" ht="15.75">
      <c r="A659" s="27">
        <f t="shared" si="353"/>
        <v>27</v>
      </c>
      <c s="17" t="s">
        <v>66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0" spans="1:48" ht="15.75">
      <c r="A660" s="27">
        <f t="shared" si="353"/>
        <v>27</v>
      </c>
      <c s="17" t="s">
        <v>46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1" spans="1:48" ht="15.75">
      <c r="A661" s="27">
        <f t="shared" si="353"/>
        <v>27</v>
      </c>
      <c s="17" t="s">
        <v>4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2" spans="1:48" ht="15.75">
      <c r="A662" s="27">
        <f t="shared" si="353"/>
        <v>27</v>
      </c>
      <c s="17" t="s">
        <v>47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3" spans="1:48" ht="15.75">
      <c r="A663" s="27">
        <f t="shared" si="353"/>
        <v>27</v>
      </c>
      <c s="17" t="s">
        <v>49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4" spans="1:48" ht="15.75">
      <c r="A664" s="27">
        <f t="shared" si="353"/>
        <v>27</v>
      </c>
      <c s="17" t="s">
        <v>51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5" spans="1:48" ht="15.75">
      <c r="A665" s="27">
        <f t="shared" si="353"/>
        <v>27</v>
      </c>
      <c s="17" t="s">
        <v>67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6" spans="1:48" ht="15.75">
      <c r="A666" s="27">
        <f t="shared" si="353"/>
        <v>27</v>
      </c>
      <c s="17" t="s">
        <v>68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7" spans="1:48" ht="15.75">
      <c r="A667" s="27">
        <f t="shared" si="353"/>
        <v>27</v>
      </c>
      <c s="17" t="s">
        <v>50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8" spans="1:48" ht="15.75">
      <c r="A668" s="27">
        <f t="shared" si="353"/>
        <v>27</v>
      </c>
      <c s="17" t="s">
        <v>69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69" spans="1:48" ht="15.75">
      <c r="A669" s="27">
        <f t="shared" si="353"/>
        <v>27</v>
      </c>
      <c s="17" t="s">
        <v>5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0" spans="1:48" ht="15.75">
      <c r="A670" s="27">
        <f t="shared" si="353"/>
        <v>27</v>
      </c>
      <c s="17" t="s">
        <v>48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1" spans="1:48" ht="15.75">
      <c r="A671" s="27">
        <f t="shared" si="353"/>
        <v>27</v>
      </c>
      <c s="17" t="s">
        <v>52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2" spans="1:48" ht="15.75">
      <c r="A672" s="27">
        <f t="shared" si="384" ref="A672:A735">A647+1</f>
        <v>27</v>
      </c>
      <c s="17" t="s">
        <v>53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3" spans="1:48" ht="15.75">
      <c r="A673" s="27">
        <f t="shared" si="384"/>
        <v>27</v>
      </c>
      <c s="17" t="s">
        <v>54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4" spans="1:48" ht="15.75">
      <c r="A674" s="27">
        <f t="shared" si="384"/>
        <v>27</v>
      </c>
      <c s="17" t="s">
        <v>70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5" spans="1:48" ht="15.75">
      <c r="A675" s="27">
        <f t="shared" si="384"/>
        <v>27</v>
      </c>
      <c s="17" t="s">
        <v>71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6" spans="1:48" ht="15.75">
      <c r="A676" s="27">
        <f t="shared" si="384"/>
        <v>27</v>
      </c>
      <c s="17" t="s">
        <v>10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7" spans="1:48" ht="15.75">
      <c r="A677" s="27">
        <f t="shared" si="384"/>
        <v>27</v>
      </c>
      <c s="17" t="s">
        <v>72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8" spans="1:48" ht="15.75">
      <c r="A678" s="27">
        <f t="shared" si="384"/>
        <v>27</v>
      </c>
      <c s="17" t="s">
        <v>55</v>
      </c>
      <c s="40" t="s">
        <v>78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33">
        <f t="shared" si="382"/>
        <v>0</v>
      </c>
      <c s="28"/>
      <c s="28"/>
      <c s="28"/>
      <c s="29"/>
      <c s="44">
        <f t="shared" si="383"/>
        <v>0</v>
      </c>
    </row>
    <row r="679" spans="1:48" ht="15.75">
      <c r="A679" s="27">
        <f t="shared" si="384"/>
        <v>27</v>
      </c>
      <c s="41" t="s">
        <v>34</v>
      </c>
      <c s="40" t="s">
        <v>78</v>
      </c>
      <c s="30"/>
      <c s="30"/>
      <c s="30"/>
      <c s="31"/>
      <c s="34">
        <f t="shared" si="375"/>
        <v>0</v>
      </c>
      <c s="30"/>
      <c s="30"/>
      <c s="30"/>
      <c s="31"/>
      <c s="34">
        <f t="shared" si="376"/>
        <v>0</v>
      </c>
      <c s="30"/>
      <c s="30"/>
      <c s="30"/>
      <c s="31"/>
      <c s="34">
        <f t="shared" si="377"/>
        <v>0</v>
      </c>
      <c s="30"/>
      <c s="30"/>
      <c s="30"/>
      <c s="31"/>
      <c s="34">
        <f t="shared" si="378"/>
        <v>0</v>
      </c>
      <c s="30"/>
      <c s="30"/>
      <c s="30"/>
      <c s="31"/>
      <c s="34">
        <f t="shared" si="379"/>
        <v>0</v>
      </c>
      <c s="30"/>
      <c s="30"/>
      <c s="30"/>
      <c s="31"/>
      <c s="34">
        <f t="shared" si="380"/>
        <v>0</v>
      </c>
      <c s="30"/>
      <c s="30"/>
      <c s="30"/>
      <c s="31"/>
      <c s="34">
        <f t="shared" si="381"/>
        <v>0</v>
      </c>
      <c s="30"/>
      <c s="30"/>
      <c s="30"/>
      <c s="31"/>
      <c s="34">
        <f t="shared" si="382"/>
        <v>0</v>
      </c>
      <c s="30"/>
      <c s="30"/>
      <c s="30"/>
      <c s="31"/>
      <c s="45">
        <f t="shared" si="383"/>
        <v>0</v>
      </c>
    </row>
    <row r="680" spans="1:48" ht="15.75">
      <c r="A680" s="27">
        <f t="shared" si="384"/>
        <v>27</v>
      </c>
      <c s="46"/>
      <c s="47"/>
      <c s="48"/>
      <c s="49"/>
      <c s="49"/>
      <c s="49"/>
      <c s="50">
        <f t="shared" si="385" ref="H680">SUM(H657:H679)</f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  <c s="49"/>
      <c s="49"/>
      <c s="49"/>
      <c s="49"/>
      <c s="50">
        <f t="shared" si="373"/>
        <v>0</v>
      </c>
    </row>
    <row r="681" spans="1:48" ht="15.75">
      <c r="A681" s="27">
        <f t="shared" si="384"/>
        <v>28</v>
      </c>
      <c s="2" t="str">
        <f t="shared" si="386" ref="B681">"Буква (или иное название) класса "&amp;A681&amp;":"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2" spans="1:48" ht="15.75">
      <c r="A682" s="27">
        <f t="shared" si="384"/>
        <v>28</v>
      </c>
      <c s="17" t="s">
        <v>0</v>
      </c>
      <c s="40" t="s">
        <v>78</v>
      </c>
      <c s="28"/>
      <c s="28"/>
      <c s="28"/>
      <c s="29"/>
      <c s="33">
        <f t="shared" si="387" ref="H682:H704">COUNTA(D682:G682)</f>
        <v>0</v>
      </c>
      <c s="28"/>
      <c s="28"/>
      <c s="28"/>
      <c s="29"/>
      <c s="33">
        <f t="shared" si="388" ref="M682:M704">COUNTA(I682:L682)</f>
        <v>0</v>
      </c>
      <c s="28"/>
      <c s="28"/>
      <c s="28"/>
      <c s="29"/>
      <c s="33">
        <f t="shared" si="389" ref="R682:R704">COUNTA(N682:Q682)</f>
        <v>0</v>
      </c>
      <c s="28"/>
      <c s="28"/>
      <c s="28"/>
      <c s="29"/>
      <c s="33">
        <f t="shared" si="390" ref="W682:W704">COUNTA(S682:V682)</f>
        <v>0</v>
      </c>
      <c s="28"/>
      <c s="28"/>
      <c s="28"/>
      <c s="29"/>
      <c s="33">
        <f t="shared" si="391" ref="AB682:AB704">COUNTA(X682:AA682)</f>
        <v>0</v>
      </c>
      <c s="28"/>
      <c s="28"/>
      <c s="28"/>
      <c s="29"/>
      <c s="33">
        <f t="shared" si="392" ref="AG682:AG704">COUNTA(AC682:AF682)</f>
        <v>0</v>
      </c>
      <c s="28"/>
      <c s="28"/>
      <c s="28"/>
      <c s="29"/>
      <c s="33">
        <f t="shared" si="393" ref="AL682:AL704">COUNTA(AH682:AK682)</f>
        <v>0</v>
      </c>
      <c s="28"/>
      <c s="28"/>
      <c s="28"/>
      <c s="29"/>
      <c s="33">
        <f t="shared" si="394" ref="AQ682:AQ704">COUNTA(AM682:AP682)</f>
        <v>0</v>
      </c>
      <c s="28"/>
      <c s="28"/>
      <c s="28"/>
      <c s="29"/>
      <c s="44">
        <f t="shared" si="395" ref="AV682:AV704">COUNTA(AR682:AU682)</f>
        <v>0</v>
      </c>
    </row>
    <row r="683" spans="1:48" ht="15.75">
      <c r="A683" s="27">
        <f t="shared" si="384"/>
        <v>28</v>
      </c>
      <c s="17" t="s">
        <v>45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84" spans="1:48" ht="15.75">
      <c r="A684" s="27">
        <f t="shared" si="384"/>
        <v>28</v>
      </c>
      <c s="17" t="s">
        <v>66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85" spans="1:48" ht="15.75">
      <c r="A685" s="27">
        <f t="shared" si="384"/>
        <v>28</v>
      </c>
      <c s="17" t="s">
        <v>46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86" spans="1:48" ht="15.75">
      <c r="A686" s="27">
        <f t="shared" si="384"/>
        <v>28</v>
      </c>
      <c s="17" t="s">
        <v>4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87" spans="1:48" ht="15.75">
      <c r="A687" s="27">
        <f t="shared" si="384"/>
        <v>28</v>
      </c>
      <c s="17" t="s">
        <v>47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88" spans="1:48" ht="15.75">
      <c r="A688" s="27">
        <f t="shared" si="384"/>
        <v>28</v>
      </c>
      <c s="17" t="s">
        <v>49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89" spans="1:48" ht="15.75">
      <c r="A689" s="27">
        <f t="shared" si="384"/>
        <v>28</v>
      </c>
      <c s="17" t="s">
        <v>51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0" spans="1:48" ht="15.75">
      <c r="A690" s="27">
        <f t="shared" si="384"/>
        <v>28</v>
      </c>
      <c s="17" t="s">
        <v>67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1" spans="1:48" ht="15.75">
      <c r="A691" s="27">
        <f t="shared" si="384"/>
        <v>28</v>
      </c>
      <c s="17" t="s">
        <v>68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2" spans="1:48" ht="15.75">
      <c r="A692" s="27">
        <f t="shared" si="384"/>
        <v>28</v>
      </c>
      <c s="17" t="s">
        <v>50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3" spans="1:48" ht="15.75">
      <c r="A693" s="27">
        <f t="shared" si="384"/>
        <v>28</v>
      </c>
      <c s="17" t="s">
        <v>69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4" spans="1:48" ht="15.75">
      <c r="A694" s="27">
        <f t="shared" si="384"/>
        <v>28</v>
      </c>
      <c s="17" t="s">
        <v>5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5" spans="1:48" ht="15.75">
      <c r="A695" s="27">
        <f t="shared" si="384"/>
        <v>28</v>
      </c>
      <c s="17" t="s">
        <v>48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6" spans="1:48" ht="15.75">
      <c r="A696" s="27">
        <f t="shared" si="384"/>
        <v>28</v>
      </c>
      <c s="17" t="s">
        <v>52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7" spans="1:48" ht="15.75">
      <c r="A697" s="27">
        <f t="shared" si="384"/>
        <v>28</v>
      </c>
      <c s="17" t="s">
        <v>53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8" spans="1:48" ht="15.75">
      <c r="A698" s="27">
        <f t="shared" si="384"/>
        <v>28</v>
      </c>
      <c s="17" t="s">
        <v>54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699" spans="1:48" ht="15.75">
      <c r="A699" s="27">
        <f t="shared" si="384"/>
        <v>28</v>
      </c>
      <c s="17" t="s">
        <v>70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700" spans="1:48" ht="15.75">
      <c r="A700" s="27">
        <f t="shared" si="384"/>
        <v>28</v>
      </c>
      <c s="17" t="s">
        <v>71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701" spans="1:48" ht="15.75">
      <c r="A701" s="27">
        <f t="shared" si="384"/>
        <v>28</v>
      </c>
      <c s="17" t="s">
        <v>10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702" spans="1:48" ht="15.75">
      <c r="A702" s="27">
        <f t="shared" si="384"/>
        <v>28</v>
      </c>
      <c s="17" t="s">
        <v>72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703" spans="1:48" ht="15.75">
      <c r="A703" s="27">
        <f t="shared" si="384"/>
        <v>28</v>
      </c>
      <c s="17" t="s">
        <v>55</v>
      </c>
      <c s="40" t="s">
        <v>78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44">
        <f t="shared" si="395"/>
        <v>0</v>
      </c>
    </row>
    <row r="704" spans="1:48" ht="15.75">
      <c r="A704" s="27">
        <f t="shared" si="384"/>
        <v>28</v>
      </c>
      <c s="41" t="s">
        <v>34</v>
      </c>
      <c s="40" t="s">
        <v>78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34">
        <f t="shared" si="391"/>
        <v>0</v>
      </c>
      <c s="30"/>
      <c s="30"/>
      <c s="30"/>
      <c s="31"/>
      <c s="34">
        <f t="shared" si="392"/>
        <v>0</v>
      </c>
      <c s="30"/>
      <c s="30"/>
      <c s="30"/>
      <c s="31"/>
      <c s="34">
        <f t="shared" si="393"/>
        <v>0</v>
      </c>
      <c s="30"/>
      <c s="30"/>
      <c s="30"/>
      <c s="31"/>
      <c s="34">
        <f t="shared" si="394"/>
        <v>0</v>
      </c>
      <c s="30"/>
      <c s="30"/>
      <c s="30"/>
      <c s="31"/>
      <c s="45">
        <f t="shared" si="395"/>
        <v>0</v>
      </c>
    </row>
    <row r="705" spans="1:48" ht="15.75">
      <c r="A705" s="27">
        <f t="shared" si="384"/>
        <v>28</v>
      </c>
      <c s="46"/>
      <c s="47"/>
      <c s="48"/>
      <c s="49"/>
      <c s="49"/>
      <c s="49"/>
      <c s="50">
        <f t="shared" si="396" ref="H705">SUM(H682:H704)</f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  <c s="49"/>
      <c s="49"/>
      <c s="49"/>
      <c s="49"/>
      <c s="50">
        <f t="shared" si="373"/>
        <v>0</v>
      </c>
    </row>
    <row r="706" spans="1:48" ht="15.75">
      <c r="A706" s="27">
        <f t="shared" si="384"/>
        <v>29</v>
      </c>
      <c s="2" t="str">
        <f t="shared" si="397" ref="B706">"Буква (или иное название) класса "&amp;A706&amp;":"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07" spans="1:48" ht="15.75">
      <c r="A707" s="27">
        <f t="shared" si="384"/>
        <v>29</v>
      </c>
      <c s="17" t="s">
        <v>0</v>
      </c>
      <c s="40" t="s">
        <v>78</v>
      </c>
      <c s="28"/>
      <c s="28"/>
      <c s="28"/>
      <c s="29"/>
      <c s="33">
        <f t="shared" si="398" ref="H707:H729">COUNTA(D707:G707)</f>
        <v>0</v>
      </c>
      <c s="28"/>
      <c s="28"/>
      <c s="28"/>
      <c s="29"/>
      <c s="33">
        <f t="shared" si="399" ref="M707:M729">COUNTA(I707:L707)</f>
        <v>0</v>
      </c>
      <c s="28"/>
      <c s="28"/>
      <c s="28"/>
      <c s="29"/>
      <c s="33">
        <f t="shared" si="400" ref="R707:R729">COUNTA(N707:Q707)</f>
        <v>0</v>
      </c>
      <c s="28"/>
      <c s="28"/>
      <c s="28"/>
      <c s="29"/>
      <c s="33">
        <f t="shared" si="401" ref="W707:W729">COUNTA(S707:V707)</f>
        <v>0</v>
      </c>
      <c s="28"/>
      <c s="28"/>
      <c s="28"/>
      <c s="29"/>
      <c s="33">
        <f t="shared" si="402" ref="AB707:AB729">COUNTA(X707:AA707)</f>
        <v>0</v>
      </c>
      <c s="28"/>
      <c s="28"/>
      <c s="28"/>
      <c s="29"/>
      <c s="33">
        <f t="shared" si="403" ref="AG707:AG729">COUNTA(AC707:AF707)</f>
        <v>0</v>
      </c>
      <c s="28"/>
      <c s="28"/>
      <c s="28"/>
      <c s="29"/>
      <c s="33">
        <f t="shared" si="404" ref="AL707:AL729">COUNTA(AH707:AK707)</f>
        <v>0</v>
      </c>
      <c s="28"/>
      <c s="28"/>
      <c s="28"/>
      <c s="29"/>
      <c s="33">
        <f t="shared" si="405" ref="AQ707:AQ729">COUNTA(AM707:AP707)</f>
        <v>0</v>
      </c>
      <c s="28"/>
      <c s="28"/>
      <c s="28"/>
      <c s="29"/>
      <c s="44">
        <f t="shared" si="406" ref="AV707:AV729">COUNTA(AR707:AU707)</f>
        <v>0</v>
      </c>
    </row>
    <row r="708" spans="1:48" ht="15.75">
      <c r="A708" s="27">
        <f t="shared" si="384"/>
        <v>29</v>
      </c>
      <c s="17" t="s">
        <v>45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09" spans="1:48" ht="15.75">
      <c r="A709" s="27">
        <f t="shared" si="384"/>
        <v>29</v>
      </c>
      <c s="17" t="s">
        <v>66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0" spans="1:48" ht="15.75">
      <c r="A710" s="27">
        <f t="shared" si="384"/>
        <v>29</v>
      </c>
      <c s="17" t="s">
        <v>46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1" spans="1:48" ht="15.75">
      <c r="A711" s="27">
        <f t="shared" si="384"/>
        <v>29</v>
      </c>
      <c s="17" t="s">
        <v>4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2" spans="1:48" ht="15.75">
      <c r="A712" s="27">
        <f t="shared" si="384"/>
        <v>29</v>
      </c>
      <c s="17" t="s">
        <v>47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3" spans="1:48" ht="15.75">
      <c r="A713" s="27">
        <f t="shared" si="384"/>
        <v>29</v>
      </c>
      <c s="17" t="s">
        <v>49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4" spans="1:48" ht="15.75">
      <c r="A714" s="27">
        <f t="shared" si="384"/>
        <v>29</v>
      </c>
      <c s="17" t="s">
        <v>51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5" spans="1:48" ht="15.75">
      <c r="A715" s="27">
        <f t="shared" si="384"/>
        <v>29</v>
      </c>
      <c s="17" t="s">
        <v>67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6" spans="1:48" ht="15.75">
      <c r="A716" s="27">
        <f t="shared" si="384"/>
        <v>29</v>
      </c>
      <c s="17" t="s">
        <v>68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7" spans="1:48" ht="15.75">
      <c r="A717" s="27">
        <f t="shared" si="384"/>
        <v>29</v>
      </c>
      <c s="17" t="s">
        <v>50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8" spans="1:48" ht="15.75">
      <c r="A718" s="27">
        <f t="shared" si="384"/>
        <v>29</v>
      </c>
      <c s="17" t="s">
        <v>69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19" spans="1:48" ht="15.75">
      <c r="A719" s="27">
        <f t="shared" si="384"/>
        <v>29</v>
      </c>
      <c s="17" t="s">
        <v>5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0" spans="1:48" ht="15.75">
      <c r="A720" s="27">
        <f t="shared" si="384"/>
        <v>29</v>
      </c>
      <c s="17" t="s">
        <v>48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1" spans="1:48" ht="15.75">
      <c r="A721" s="27">
        <f t="shared" si="384"/>
        <v>29</v>
      </c>
      <c s="17" t="s">
        <v>52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2" spans="1:48" ht="15.75">
      <c r="A722" s="27">
        <f t="shared" si="384"/>
        <v>29</v>
      </c>
      <c s="17" t="s">
        <v>53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3" spans="1:48" ht="15.75">
      <c r="A723" s="27">
        <f t="shared" si="384"/>
        <v>29</v>
      </c>
      <c s="17" t="s">
        <v>54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4" spans="1:48" ht="15.75">
      <c r="A724" s="27">
        <f t="shared" si="384"/>
        <v>29</v>
      </c>
      <c s="17" t="s">
        <v>70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5" spans="1:48" ht="15.75">
      <c r="A725" s="27">
        <f t="shared" si="384"/>
        <v>29</v>
      </c>
      <c s="17" t="s">
        <v>71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6" spans="1:48" ht="15.75">
      <c r="A726" s="27">
        <f t="shared" si="384"/>
        <v>29</v>
      </c>
      <c s="17" t="s">
        <v>10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7" spans="1:48" ht="15.75">
      <c r="A727" s="27">
        <f t="shared" si="384"/>
        <v>29</v>
      </c>
      <c s="17" t="s">
        <v>72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8" spans="1:48" ht="15.75">
      <c r="A728" s="27">
        <f t="shared" si="384"/>
        <v>29</v>
      </c>
      <c s="17" t="s">
        <v>55</v>
      </c>
      <c s="40" t="s">
        <v>78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44">
        <f t="shared" si="406"/>
        <v>0</v>
      </c>
    </row>
    <row r="729" spans="1:48" ht="15.75">
      <c r="A729" s="27">
        <f t="shared" si="384"/>
        <v>29</v>
      </c>
      <c s="41" t="s">
        <v>34</v>
      </c>
      <c s="40" t="s">
        <v>78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34">
        <f t="shared" si="401"/>
        <v>0</v>
      </c>
      <c s="30"/>
      <c s="30"/>
      <c s="30"/>
      <c s="31"/>
      <c s="34">
        <f t="shared" si="402"/>
        <v>0</v>
      </c>
      <c s="30"/>
      <c s="30"/>
      <c s="30"/>
      <c s="31"/>
      <c s="34">
        <f t="shared" si="403"/>
        <v>0</v>
      </c>
      <c s="30"/>
      <c s="30"/>
      <c s="30"/>
      <c s="31"/>
      <c s="34">
        <f t="shared" si="404"/>
        <v>0</v>
      </c>
      <c s="30"/>
      <c s="30"/>
      <c s="30"/>
      <c s="31"/>
      <c s="34">
        <f t="shared" si="405"/>
        <v>0</v>
      </c>
      <c s="30"/>
      <c s="30"/>
      <c s="30"/>
      <c s="31"/>
      <c s="45">
        <f t="shared" si="406"/>
        <v>0</v>
      </c>
    </row>
    <row r="730" spans="1:48" ht="15.75">
      <c r="A730" s="27">
        <f t="shared" si="384"/>
        <v>29</v>
      </c>
      <c s="46"/>
      <c s="47"/>
      <c s="48"/>
      <c s="49"/>
      <c s="49"/>
      <c s="49"/>
      <c s="50">
        <f t="shared" si="407" ref="H730">SUM(H707:H729)</f>
        <v>0</v>
      </c>
      <c s="49"/>
      <c s="49"/>
      <c s="49"/>
      <c s="49"/>
      <c s="50">
        <f t="shared" si="408" ref="M730:M780">SUM(M707:M729)</f>
        <v>0</v>
      </c>
      <c s="49"/>
      <c s="49"/>
      <c s="49"/>
      <c s="49"/>
      <c s="50">
        <f t="shared" si="409" ref="R730:R780">SUM(R707:R729)</f>
        <v>0</v>
      </c>
      <c s="49"/>
      <c s="49"/>
      <c s="49"/>
      <c s="49"/>
      <c s="50">
        <f t="shared" si="410" ref="W730:W780">SUM(W707:W729)</f>
        <v>0</v>
      </c>
      <c s="49"/>
      <c s="49"/>
      <c s="49"/>
      <c s="49"/>
      <c s="50">
        <f t="shared" si="411" ref="AB730:AB780">SUM(AB707:AB729)</f>
        <v>0</v>
      </c>
      <c s="49"/>
      <c s="49"/>
      <c s="49"/>
      <c s="49"/>
      <c s="50">
        <f t="shared" si="412" ref="AG730:AG780">SUM(AG707:AG729)</f>
        <v>0</v>
      </c>
      <c s="49"/>
      <c s="49"/>
      <c s="49"/>
      <c s="49"/>
      <c s="50">
        <f t="shared" si="413" ref="AL730:AL780">SUM(AL707:AL729)</f>
        <v>0</v>
      </c>
      <c s="49"/>
      <c s="49"/>
      <c s="49"/>
      <c s="49"/>
      <c s="50">
        <f t="shared" si="414" ref="AQ730:AQ780">SUM(AQ707:AQ729)</f>
        <v>0</v>
      </c>
      <c s="49"/>
      <c s="49"/>
      <c s="49"/>
      <c s="49"/>
      <c s="50">
        <f t="shared" si="415" ref="AV730:AV780">SUM(AV707:AV729)</f>
        <v>0</v>
      </c>
    </row>
    <row r="731" spans="1:48" ht="15.75">
      <c r="A731" s="27">
        <f t="shared" si="384"/>
        <v>30</v>
      </c>
      <c s="2" t="str">
        <f t="shared" si="416" ref="B731">"Буква (или иное название) класса "&amp;A731&amp;":"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2" spans="1:48" ht="15.75">
      <c r="A732" s="27">
        <f t="shared" si="384"/>
        <v>30</v>
      </c>
      <c s="17" t="s">
        <v>0</v>
      </c>
      <c s="40" t="s">
        <v>78</v>
      </c>
      <c s="28"/>
      <c s="28"/>
      <c s="28"/>
      <c s="29"/>
      <c s="33">
        <f t="shared" si="417" ref="H732:H754">COUNTA(D732:G732)</f>
        <v>0</v>
      </c>
      <c s="28"/>
      <c s="28"/>
      <c s="28"/>
      <c s="29"/>
      <c s="33">
        <f t="shared" si="418" ref="M732:M754">COUNTA(I732:L732)</f>
        <v>0</v>
      </c>
      <c s="28"/>
      <c s="28"/>
      <c s="28"/>
      <c s="29"/>
      <c s="33">
        <f t="shared" si="419" ref="R732:R754">COUNTA(N732:Q732)</f>
        <v>0</v>
      </c>
      <c s="28"/>
      <c s="28"/>
      <c s="28"/>
      <c s="29"/>
      <c s="33">
        <f t="shared" si="420" ref="W732:W754">COUNTA(S732:V732)</f>
        <v>0</v>
      </c>
      <c s="28"/>
      <c s="28"/>
      <c s="28"/>
      <c s="29"/>
      <c s="33">
        <f t="shared" si="421" ref="AB732:AB754">COUNTA(X732:AA732)</f>
        <v>0</v>
      </c>
      <c s="28"/>
      <c s="28"/>
      <c s="28"/>
      <c s="29"/>
      <c s="33">
        <f t="shared" si="422" ref="AG732:AG754">COUNTA(AC732:AF732)</f>
        <v>0</v>
      </c>
      <c s="28"/>
      <c s="28"/>
      <c s="28"/>
      <c s="29"/>
      <c s="33">
        <f t="shared" si="423" ref="AL732:AL754">COUNTA(AH732:AK732)</f>
        <v>0</v>
      </c>
      <c s="28"/>
      <c s="28"/>
      <c s="28"/>
      <c s="29"/>
      <c s="33">
        <f t="shared" si="424" ref="AQ732:AQ754">COUNTA(AM732:AP732)</f>
        <v>0</v>
      </c>
      <c s="28"/>
      <c s="28"/>
      <c s="28"/>
      <c s="29"/>
      <c s="44">
        <f t="shared" si="425" ref="AV732:AV754">COUNTA(AR732:AU732)</f>
        <v>0</v>
      </c>
    </row>
    <row r="733" spans="1:48" ht="15.75">
      <c r="A733" s="27">
        <f t="shared" si="384"/>
        <v>30</v>
      </c>
      <c s="17" t="s">
        <v>45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34" spans="1:48" ht="15.75">
      <c r="A734" s="27">
        <f t="shared" si="384"/>
        <v>30</v>
      </c>
      <c s="17" t="s">
        <v>66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35" spans="1:48" ht="15.75">
      <c r="A735" s="27">
        <f t="shared" si="384"/>
        <v>30</v>
      </c>
      <c s="17" t="s">
        <v>46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36" spans="1:48" ht="15.75">
      <c r="A736" s="27">
        <f t="shared" si="426" ref="A736:A799">A711+1</f>
        <v>30</v>
      </c>
      <c s="17" t="s">
        <v>4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37" spans="1:48" ht="15.75">
      <c r="A737" s="27">
        <f t="shared" si="426"/>
        <v>30</v>
      </c>
      <c s="17" t="s">
        <v>47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38" spans="1:48" ht="15.75">
      <c r="A738" s="27">
        <f t="shared" si="426"/>
        <v>30</v>
      </c>
      <c s="17" t="s">
        <v>49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39" spans="1:48" ht="15.75">
      <c r="A739" s="27">
        <f t="shared" si="426"/>
        <v>30</v>
      </c>
      <c s="17" t="s">
        <v>51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0" spans="1:48" ht="15.75">
      <c r="A740" s="27">
        <f t="shared" si="426"/>
        <v>30</v>
      </c>
      <c s="17" t="s">
        <v>67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1" spans="1:48" ht="15.75">
      <c r="A741" s="27">
        <f t="shared" si="426"/>
        <v>30</v>
      </c>
      <c s="17" t="s">
        <v>68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2" spans="1:48" ht="15.75">
      <c r="A742" s="27">
        <f t="shared" si="426"/>
        <v>30</v>
      </c>
      <c s="17" t="s">
        <v>50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3" spans="1:48" ht="15.75">
      <c r="A743" s="27">
        <f t="shared" si="426"/>
        <v>30</v>
      </c>
      <c s="17" t="s">
        <v>69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4" spans="1:48" ht="15.75">
      <c r="A744" s="27">
        <f t="shared" si="426"/>
        <v>30</v>
      </c>
      <c s="17" t="s">
        <v>5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5" spans="1:48" ht="15.75">
      <c r="A745" s="27">
        <f t="shared" si="426"/>
        <v>30</v>
      </c>
      <c s="17" t="s">
        <v>48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6" spans="1:48" ht="15.75">
      <c r="A746" s="27">
        <f t="shared" si="426"/>
        <v>30</v>
      </c>
      <c s="17" t="s">
        <v>52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7" spans="1:48" ht="15.75">
      <c r="A747" s="27">
        <f t="shared" si="426"/>
        <v>30</v>
      </c>
      <c s="17" t="s">
        <v>53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8" spans="1:48" ht="15.75">
      <c r="A748" s="27">
        <f t="shared" si="426"/>
        <v>30</v>
      </c>
      <c s="17" t="s">
        <v>54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49" spans="1:48" ht="15.75">
      <c r="A749" s="27">
        <f t="shared" si="426"/>
        <v>30</v>
      </c>
      <c s="17" t="s">
        <v>70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50" spans="1:48" ht="15.75">
      <c r="A750" s="27">
        <f t="shared" si="426"/>
        <v>30</v>
      </c>
      <c s="17" t="s">
        <v>71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51" spans="1:48" ht="15.75">
      <c r="A751" s="27">
        <f t="shared" si="426"/>
        <v>30</v>
      </c>
      <c s="17" t="s">
        <v>10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52" spans="1:48" ht="15.75">
      <c r="A752" s="27">
        <f t="shared" si="426"/>
        <v>30</v>
      </c>
      <c s="17" t="s">
        <v>72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53" spans="1:48" ht="15.75">
      <c r="A753" s="27">
        <f t="shared" si="426"/>
        <v>30</v>
      </c>
      <c s="17" t="s">
        <v>55</v>
      </c>
      <c s="40" t="s">
        <v>78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44">
        <f t="shared" si="425"/>
        <v>0</v>
      </c>
    </row>
    <row r="754" spans="1:48" ht="15.75">
      <c r="A754" s="27">
        <f t="shared" si="426"/>
        <v>30</v>
      </c>
      <c s="41" t="s">
        <v>34</v>
      </c>
      <c s="40" t="s">
        <v>78</v>
      </c>
      <c s="30"/>
      <c s="30"/>
      <c s="30"/>
      <c s="31"/>
      <c s="34">
        <f t="shared" si="417"/>
        <v>0</v>
      </c>
      <c s="30"/>
      <c s="30"/>
      <c s="30"/>
      <c s="31"/>
      <c s="34">
        <f t="shared" si="418"/>
        <v>0</v>
      </c>
      <c s="30"/>
      <c s="30"/>
      <c s="30"/>
      <c s="31"/>
      <c s="34">
        <f t="shared" si="419"/>
        <v>0</v>
      </c>
      <c s="30"/>
      <c s="30"/>
      <c s="30"/>
      <c s="31"/>
      <c s="34">
        <f t="shared" si="420"/>
        <v>0</v>
      </c>
      <c s="30"/>
      <c s="30"/>
      <c s="30"/>
      <c s="31"/>
      <c s="34">
        <f t="shared" si="421"/>
        <v>0</v>
      </c>
      <c s="30"/>
      <c s="30"/>
      <c s="30"/>
      <c s="31"/>
      <c s="34">
        <f t="shared" si="422"/>
        <v>0</v>
      </c>
      <c s="30"/>
      <c s="30"/>
      <c s="30"/>
      <c s="31"/>
      <c s="34">
        <f t="shared" si="423"/>
        <v>0</v>
      </c>
      <c s="30"/>
      <c s="30"/>
      <c s="30"/>
      <c s="31"/>
      <c s="34">
        <f t="shared" si="424"/>
        <v>0</v>
      </c>
      <c s="30"/>
      <c s="30"/>
      <c s="30"/>
      <c s="31"/>
      <c s="45">
        <f t="shared" si="425"/>
        <v>0</v>
      </c>
    </row>
    <row r="755" spans="1:48" ht="15.75">
      <c r="A755" s="27">
        <f t="shared" si="426"/>
        <v>30</v>
      </c>
      <c s="46"/>
      <c s="47"/>
      <c s="48"/>
      <c s="49"/>
      <c s="49"/>
      <c s="49"/>
      <c s="50">
        <f t="shared" si="427" ref="H755">SUM(H732:H754)</f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  <c s="49"/>
      <c s="49"/>
      <c s="49"/>
      <c s="49"/>
      <c s="50">
        <f t="shared" si="415"/>
        <v>0</v>
      </c>
    </row>
    <row r="756" spans="1:48" ht="15.75">
      <c r="A756" s="27">
        <f t="shared" si="426"/>
        <v>31</v>
      </c>
      <c s="2" t="str">
        <f t="shared" si="428" ref="B756">"Буква (или иное название) класса "&amp;A756&amp;":"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57" spans="1:48" ht="15.75">
      <c r="A757" s="27">
        <f t="shared" si="426"/>
        <v>31</v>
      </c>
      <c s="17" t="s">
        <v>0</v>
      </c>
      <c s="40" t="s">
        <v>78</v>
      </c>
      <c s="28"/>
      <c s="28"/>
      <c s="28"/>
      <c s="29"/>
      <c s="33">
        <f t="shared" si="429" ref="H757:H779">COUNTA(D757:G757)</f>
        <v>0</v>
      </c>
      <c s="28"/>
      <c s="28"/>
      <c s="28"/>
      <c s="29"/>
      <c s="33">
        <f t="shared" si="430" ref="M757:M779">COUNTA(I757:L757)</f>
        <v>0</v>
      </c>
      <c s="28"/>
      <c s="28"/>
      <c s="28"/>
      <c s="29"/>
      <c s="33">
        <f t="shared" si="431" ref="R757:R779">COUNTA(N757:Q757)</f>
        <v>0</v>
      </c>
      <c s="28"/>
      <c s="28"/>
      <c s="28"/>
      <c s="29"/>
      <c s="33">
        <f t="shared" si="432" ref="W757:W779">COUNTA(S757:V757)</f>
        <v>0</v>
      </c>
      <c s="28"/>
      <c s="28"/>
      <c s="28"/>
      <c s="29"/>
      <c s="33">
        <f t="shared" si="433" ref="AB757:AB779">COUNTA(X757:AA757)</f>
        <v>0</v>
      </c>
      <c s="28"/>
      <c s="28"/>
      <c s="28"/>
      <c s="29"/>
      <c s="33">
        <f t="shared" si="434" ref="AG757:AG779">COUNTA(AC757:AF757)</f>
        <v>0</v>
      </c>
      <c s="28"/>
      <c s="28"/>
      <c s="28"/>
      <c s="29"/>
      <c s="33">
        <f t="shared" si="435" ref="AL757:AL779">COUNTA(AH757:AK757)</f>
        <v>0</v>
      </c>
      <c s="28"/>
      <c s="28"/>
      <c s="28"/>
      <c s="29"/>
      <c s="33">
        <f t="shared" si="436" ref="AQ757:AQ779">COUNTA(AM757:AP757)</f>
        <v>0</v>
      </c>
      <c s="28"/>
      <c s="28"/>
      <c s="28"/>
      <c s="29"/>
      <c s="44">
        <f t="shared" si="437" ref="AV757:AV779">COUNTA(AR757:AU757)</f>
        <v>0</v>
      </c>
    </row>
    <row r="758" spans="1:48" ht="15.75">
      <c r="A758" s="27">
        <f t="shared" si="426"/>
        <v>31</v>
      </c>
      <c s="17" t="s">
        <v>45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59" spans="1:48" ht="15.75">
      <c r="A759" s="27">
        <f t="shared" si="426"/>
        <v>31</v>
      </c>
      <c s="17" t="s">
        <v>66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0" spans="1:48" ht="15.75">
      <c r="A760" s="27">
        <f t="shared" si="426"/>
        <v>31</v>
      </c>
      <c s="17" t="s">
        <v>46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1" spans="1:48" ht="15.75">
      <c r="A761" s="27">
        <f t="shared" si="426"/>
        <v>31</v>
      </c>
      <c s="17" t="s">
        <v>4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2" spans="1:48" ht="15.75">
      <c r="A762" s="27">
        <f t="shared" si="426"/>
        <v>31</v>
      </c>
      <c s="17" t="s">
        <v>47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3" spans="1:48" ht="15.75">
      <c r="A763" s="27">
        <f t="shared" si="426"/>
        <v>31</v>
      </c>
      <c s="17" t="s">
        <v>49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4" spans="1:48" ht="15.75">
      <c r="A764" s="27">
        <f t="shared" si="426"/>
        <v>31</v>
      </c>
      <c s="17" t="s">
        <v>51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5" spans="1:48" ht="15.75">
      <c r="A765" s="27">
        <f t="shared" si="426"/>
        <v>31</v>
      </c>
      <c s="17" t="s">
        <v>67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6" spans="1:48" ht="15.75">
      <c r="A766" s="27">
        <f t="shared" si="426"/>
        <v>31</v>
      </c>
      <c s="17" t="s">
        <v>68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7" spans="1:48" ht="15.75">
      <c r="A767" s="27">
        <f t="shared" si="426"/>
        <v>31</v>
      </c>
      <c s="17" t="s">
        <v>50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8" spans="1:48" ht="15.75">
      <c r="A768" s="27">
        <f t="shared" si="426"/>
        <v>31</v>
      </c>
      <c s="17" t="s">
        <v>69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69" spans="1:48" ht="15.75">
      <c r="A769" s="27">
        <f t="shared" si="426"/>
        <v>31</v>
      </c>
      <c s="17" t="s">
        <v>5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0" spans="1:48" ht="15.75">
      <c r="A770" s="27">
        <f t="shared" si="426"/>
        <v>31</v>
      </c>
      <c s="17" t="s">
        <v>48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1" spans="1:48" ht="15.75">
      <c r="A771" s="27">
        <f t="shared" si="426"/>
        <v>31</v>
      </c>
      <c s="17" t="s">
        <v>52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2" spans="1:48" ht="15.75">
      <c r="A772" s="27">
        <f t="shared" si="426"/>
        <v>31</v>
      </c>
      <c s="17" t="s">
        <v>53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3" spans="1:48" ht="15.75">
      <c r="A773" s="27">
        <f t="shared" si="426"/>
        <v>31</v>
      </c>
      <c s="17" t="s">
        <v>54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4" spans="1:48" ht="15.75">
      <c r="A774" s="27">
        <f t="shared" si="426"/>
        <v>31</v>
      </c>
      <c s="17" t="s">
        <v>70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5" spans="1:48" ht="15.75">
      <c r="A775" s="27">
        <f t="shared" si="426"/>
        <v>31</v>
      </c>
      <c s="17" t="s">
        <v>71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6" spans="1:48" ht="15.75">
      <c r="A776" s="27">
        <f t="shared" si="426"/>
        <v>31</v>
      </c>
      <c s="17" t="s">
        <v>10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7" spans="1:48" ht="15.75">
      <c r="A777" s="27">
        <f t="shared" si="426"/>
        <v>31</v>
      </c>
      <c s="17" t="s">
        <v>72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8" spans="1:48" ht="15.75">
      <c r="A778" s="27">
        <f t="shared" si="426"/>
        <v>31</v>
      </c>
      <c s="17" t="s">
        <v>55</v>
      </c>
      <c s="40" t="s">
        <v>78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33">
        <f t="shared" si="435"/>
        <v>0</v>
      </c>
      <c s="28"/>
      <c s="28"/>
      <c s="28"/>
      <c s="29"/>
      <c s="33">
        <f t="shared" si="436"/>
        <v>0</v>
      </c>
      <c s="28"/>
      <c s="28"/>
      <c s="28"/>
      <c s="29"/>
      <c s="44">
        <f t="shared" si="437"/>
        <v>0</v>
      </c>
    </row>
    <row r="779" spans="1:48" ht="15.75">
      <c r="A779" s="27">
        <f t="shared" si="426"/>
        <v>31</v>
      </c>
      <c s="41" t="s">
        <v>34</v>
      </c>
      <c s="40" t="s">
        <v>78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34">
        <f t="shared" si="431"/>
        <v>0</v>
      </c>
      <c s="30"/>
      <c s="30"/>
      <c s="30"/>
      <c s="31"/>
      <c s="34">
        <f t="shared" si="432"/>
        <v>0</v>
      </c>
      <c s="30"/>
      <c s="30"/>
      <c s="30"/>
      <c s="31"/>
      <c s="34">
        <f t="shared" si="433"/>
        <v>0</v>
      </c>
      <c s="30"/>
      <c s="30"/>
      <c s="30"/>
      <c s="31"/>
      <c s="34">
        <f t="shared" si="434"/>
        <v>0</v>
      </c>
      <c s="30"/>
      <c s="30"/>
      <c s="30"/>
      <c s="31"/>
      <c s="34">
        <f t="shared" si="435"/>
        <v>0</v>
      </c>
      <c s="30"/>
      <c s="30"/>
      <c s="30"/>
      <c s="31"/>
      <c s="34">
        <f t="shared" si="436"/>
        <v>0</v>
      </c>
      <c s="30"/>
      <c s="30"/>
      <c s="30"/>
      <c s="31"/>
      <c s="45">
        <f t="shared" si="437"/>
        <v>0</v>
      </c>
    </row>
    <row r="780" spans="1:48" ht="15.75">
      <c r="A780" s="27">
        <f t="shared" si="426"/>
        <v>31</v>
      </c>
      <c s="46"/>
      <c s="47"/>
      <c s="48"/>
      <c s="49"/>
      <c s="49"/>
      <c s="49"/>
      <c s="50">
        <f t="shared" si="438" ref="H780">SUM(H757:H779)</f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  <c s="49"/>
      <c s="49"/>
      <c s="49"/>
      <c s="49"/>
      <c s="50">
        <f t="shared" si="415"/>
        <v>0</v>
      </c>
    </row>
    <row r="781" spans="1:48" ht="15.75">
      <c r="A781" s="27">
        <f t="shared" si="426"/>
        <v>32</v>
      </c>
      <c s="2" t="str">
        <f t="shared" si="439" ref="B781">"Буква (или иное название) класса "&amp;A781&amp;":"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82" spans="1:48" ht="15.75">
      <c r="A782" s="27">
        <f t="shared" si="426"/>
        <v>32</v>
      </c>
      <c s="17" t="s">
        <v>0</v>
      </c>
      <c s="40" t="s">
        <v>78</v>
      </c>
      <c s="28"/>
      <c s="28"/>
      <c s="28"/>
      <c s="29"/>
      <c s="33">
        <f t="shared" si="440" ref="H782:H804">COUNTA(D782:G782)</f>
        <v>0</v>
      </c>
      <c s="28"/>
      <c s="28"/>
      <c s="28"/>
      <c s="29"/>
      <c s="33">
        <f t="shared" si="441" ref="M782:M804">COUNTA(I782:L782)</f>
        <v>0</v>
      </c>
      <c s="28"/>
      <c s="28"/>
      <c s="28"/>
      <c s="29"/>
      <c s="33">
        <f t="shared" si="442" ref="R782:R804">COUNTA(N782:Q782)</f>
        <v>0</v>
      </c>
      <c s="28"/>
      <c s="28"/>
      <c s="28"/>
      <c s="29"/>
      <c s="33">
        <f t="shared" si="443" ref="W782:W804">COUNTA(S782:V782)</f>
        <v>0</v>
      </c>
      <c s="28"/>
      <c s="28"/>
      <c s="28"/>
      <c s="29"/>
      <c s="33">
        <f t="shared" si="444" ref="AB782:AB804">COUNTA(X782:AA782)</f>
        <v>0</v>
      </c>
      <c s="28"/>
      <c s="28"/>
      <c s="28"/>
      <c s="29"/>
      <c s="33">
        <f t="shared" si="445" ref="AG782:AG804">COUNTA(AC782:AF782)</f>
        <v>0</v>
      </c>
      <c s="28"/>
      <c s="28"/>
      <c s="28"/>
      <c s="29"/>
      <c s="33">
        <f t="shared" si="446" ref="AL782:AL804">COUNTA(AH782:AK782)</f>
        <v>0</v>
      </c>
      <c s="28"/>
      <c s="28"/>
      <c s="28"/>
      <c s="29"/>
      <c s="33">
        <f t="shared" si="447" ref="AQ782:AQ804">COUNTA(AM782:AP782)</f>
        <v>0</v>
      </c>
      <c s="28"/>
      <c s="28"/>
      <c s="28"/>
      <c s="29"/>
      <c s="44">
        <f t="shared" si="448" ref="AV782:AV804">COUNTA(AR782:AU782)</f>
        <v>0</v>
      </c>
    </row>
    <row r="783" spans="1:48" ht="15.75">
      <c r="A783" s="27">
        <f t="shared" si="426"/>
        <v>32</v>
      </c>
      <c s="17" t="s">
        <v>45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84" spans="1:48" ht="15.75">
      <c r="A784" s="27">
        <f t="shared" si="426"/>
        <v>32</v>
      </c>
      <c s="17" t="s">
        <v>66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85" spans="1:48" ht="15.75">
      <c r="A785" s="27">
        <f t="shared" si="426"/>
        <v>32</v>
      </c>
      <c s="17" t="s">
        <v>46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86" spans="1:48" ht="15.75">
      <c r="A786" s="27">
        <f t="shared" si="426"/>
        <v>32</v>
      </c>
      <c s="17" t="s">
        <v>4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87" spans="1:48" ht="15.75">
      <c r="A787" s="27">
        <f t="shared" si="426"/>
        <v>32</v>
      </c>
      <c s="17" t="s">
        <v>47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88" spans="1:48" ht="15.75">
      <c r="A788" s="27">
        <f t="shared" si="426"/>
        <v>32</v>
      </c>
      <c s="17" t="s">
        <v>49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89" spans="1:48" ht="15.75">
      <c r="A789" s="27">
        <f t="shared" si="426"/>
        <v>32</v>
      </c>
      <c s="17" t="s">
        <v>51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0" spans="1:48" ht="15.75">
      <c r="A790" s="27">
        <f t="shared" si="426"/>
        <v>32</v>
      </c>
      <c s="17" t="s">
        <v>67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1" spans="1:48" ht="15.75">
      <c r="A791" s="27">
        <f t="shared" si="426"/>
        <v>32</v>
      </c>
      <c s="17" t="s">
        <v>68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2" spans="1:48" ht="15.75">
      <c r="A792" s="27">
        <f t="shared" si="426"/>
        <v>32</v>
      </c>
      <c s="17" t="s">
        <v>50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3" spans="1:48" ht="15.75">
      <c r="A793" s="27">
        <f t="shared" si="426"/>
        <v>32</v>
      </c>
      <c s="17" t="s">
        <v>69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4" spans="1:48" ht="15.75">
      <c r="A794" s="27">
        <f t="shared" si="426"/>
        <v>32</v>
      </c>
      <c s="17" t="s">
        <v>5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5" spans="1:48" ht="15.75">
      <c r="A795" s="27">
        <f t="shared" si="426"/>
        <v>32</v>
      </c>
      <c s="17" t="s">
        <v>48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6" spans="1:48" ht="15.75">
      <c r="A796" s="27">
        <f t="shared" si="426"/>
        <v>32</v>
      </c>
      <c s="17" t="s">
        <v>52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7" spans="1:48" ht="15.75">
      <c r="A797" s="27">
        <f t="shared" si="426"/>
        <v>32</v>
      </c>
      <c s="17" t="s">
        <v>53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8" spans="1:48" ht="15.75">
      <c r="A798" s="27">
        <f t="shared" si="426"/>
        <v>32</v>
      </c>
      <c s="17" t="s">
        <v>54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799" spans="1:48" ht="15.75">
      <c r="A799" s="27">
        <f t="shared" si="426"/>
        <v>32</v>
      </c>
      <c s="17" t="s">
        <v>70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800" spans="1:48" ht="15.75">
      <c r="A800" s="27">
        <f t="shared" si="449" ref="A800:A863">A775+1</f>
        <v>32</v>
      </c>
      <c s="17" t="s">
        <v>71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801" spans="1:48" ht="15.75">
      <c r="A801" s="27">
        <f t="shared" si="449"/>
        <v>32</v>
      </c>
      <c s="17" t="s">
        <v>10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802" spans="1:48" ht="15.75">
      <c r="A802" s="27">
        <f t="shared" si="449"/>
        <v>32</v>
      </c>
      <c s="17" t="s">
        <v>72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803" spans="1:48" ht="15.75">
      <c r="A803" s="27">
        <f t="shared" si="449"/>
        <v>32</v>
      </c>
      <c s="17" t="s">
        <v>55</v>
      </c>
      <c s="40" t="s">
        <v>78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44">
        <f t="shared" si="448"/>
        <v>0</v>
      </c>
    </row>
    <row r="804" spans="1:48" ht="15.75">
      <c r="A804" s="27">
        <f t="shared" si="449"/>
        <v>32</v>
      </c>
      <c s="41" t="s">
        <v>34</v>
      </c>
      <c s="40" t="s">
        <v>78</v>
      </c>
      <c s="30"/>
      <c s="30"/>
      <c s="30"/>
      <c s="31"/>
      <c s="34">
        <f t="shared" si="440"/>
        <v>0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34">
        <f t="shared" si="446"/>
        <v>0</v>
      </c>
      <c s="30"/>
      <c s="30"/>
      <c s="30"/>
      <c s="31"/>
      <c s="34">
        <f t="shared" si="447"/>
        <v>0</v>
      </c>
      <c s="30"/>
      <c s="30"/>
      <c s="30"/>
      <c s="31"/>
      <c s="45">
        <f t="shared" si="448"/>
        <v>0</v>
      </c>
    </row>
    <row r="805" spans="1:48" ht="15.75">
      <c r="A805" s="27">
        <f t="shared" si="449"/>
        <v>32</v>
      </c>
      <c s="46"/>
      <c s="47"/>
      <c s="48"/>
      <c s="49"/>
      <c s="49"/>
      <c s="49"/>
      <c s="50">
        <f t="shared" si="450" ref="H805">SUM(H782:H804)</f>
        <v>0</v>
      </c>
      <c s="49"/>
      <c s="49"/>
      <c s="49"/>
      <c s="49"/>
      <c s="50">
        <f t="shared" si="451" ref="M805:M855">SUM(M782:M804)</f>
        <v>0</v>
      </c>
      <c s="49"/>
      <c s="49"/>
      <c s="49"/>
      <c s="49"/>
      <c s="50">
        <f t="shared" si="452" ref="R805:R855">SUM(R782:R804)</f>
        <v>0</v>
      </c>
      <c s="49"/>
      <c s="49"/>
      <c s="49"/>
      <c s="49"/>
      <c s="50">
        <f t="shared" si="453" ref="W805:W855">SUM(W782:W804)</f>
        <v>0</v>
      </c>
      <c s="49"/>
      <c s="49"/>
      <c s="49"/>
      <c s="49"/>
      <c s="50">
        <f t="shared" si="454" ref="AB805:AB855">SUM(AB782:AB804)</f>
        <v>0</v>
      </c>
      <c s="49"/>
      <c s="49"/>
      <c s="49"/>
      <c s="49"/>
      <c s="50">
        <f t="shared" si="455" ref="AG805:AG855">SUM(AG782:AG804)</f>
        <v>0</v>
      </c>
      <c s="49"/>
      <c s="49"/>
      <c s="49"/>
      <c s="49"/>
      <c s="50">
        <f t="shared" si="456" ref="AL805:AL855">SUM(AL782:AL804)</f>
        <v>0</v>
      </c>
      <c s="49"/>
      <c s="49"/>
      <c s="49"/>
      <c s="49"/>
      <c s="50">
        <f t="shared" si="457" ref="AQ805:AQ855">SUM(AQ782:AQ804)</f>
        <v>0</v>
      </c>
      <c s="49"/>
      <c s="49"/>
      <c s="49"/>
      <c s="49"/>
      <c s="50">
        <f t="shared" si="458" ref="AV805:AV855">SUM(AV782:AV804)</f>
        <v>0</v>
      </c>
    </row>
    <row r="806" spans="1:48" ht="15.75">
      <c r="A806" s="27">
        <f t="shared" si="449"/>
        <v>33</v>
      </c>
      <c s="2" t="str">
        <f t="shared" si="459" ref="B806">"Буква (или иное название) класса "&amp;A806&amp;":"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07" spans="1:48" ht="15.75">
      <c r="A807" s="27">
        <f t="shared" si="449"/>
        <v>33</v>
      </c>
      <c s="17" t="s">
        <v>0</v>
      </c>
      <c s="40" t="s">
        <v>78</v>
      </c>
      <c s="28"/>
      <c s="28"/>
      <c s="28"/>
      <c s="29"/>
      <c s="33">
        <f t="shared" si="460" ref="H807:H829">COUNTA(D807:G807)</f>
        <v>0</v>
      </c>
      <c s="28"/>
      <c s="28"/>
      <c s="28"/>
      <c s="29"/>
      <c s="33">
        <f t="shared" si="461" ref="M807:M829">COUNTA(I807:L807)</f>
        <v>0</v>
      </c>
      <c s="28"/>
      <c s="28"/>
      <c s="28"/>
      <c s="29"/>
      <c s="33">
        <f t="shared" si="462" ref="R807:R829">COUNTA(N807:Q807)</f>
        <v>0</v>
      </c>
      <c s="28"/>
      <c s="28"/>
      <c s="28"/>
      <c s="29"/>
      <c s="33">
        <f t="shared" si="463" ref="W807:W829">COUNTA(S807:V807)</f>
        <v>0</v>
      </c>
      <c s="28"/>
      <c s="28"/>
      <c s="28"/>
      <c s="29"/>
      <c s="33">
        <f t="shared" si="464" ref="AB807:AB829">COUNTA(X807:AA807)</f>
        <v>0</v>
      </c>
      <c s="28"/>
      <c s="28"/>
      <c s="28"/>
      <c s="29"/>
      <c s="33">
        <f t="shared" si="465" ref="AG807:AG829">COUNTA(AC807:AF807)</f>
        <v>0</v>
      </c>
      <c s="28"/>
      <c s="28"/>
      <c s="28"/>
      <c s="29"/>
      <c s="33">
        <f t="shared" si="466" ref="AL807:AL829">COUNTA(AH807:AK807)</f>
        <v>0</v>
      </c>
      <c s="28"/>
      <c s="28"/>
      <c s="28"/>
      <c s="29"/>
      <c s="33">
        <f t="shared" si="467" ref="AQ807:AQ829">COUNTA(AM807:AP807)</f>
        <v>0</v>
      </c>
      <c s="28"/>
      <c s="28"/>
      <c s="28"/>
      <c s="29"/>
      <c s="44">
        <f t="shared" si="468" ref="AV807:AV829">COUNTA(AR807:AU807)</f>
        <v>0</v>
      </c>
    </row>
    <row r="808" spans="1:48" ht="15.75">
      <c r="A808" s="27">
        <f t="shared" si="449"/>
        <v>33</v>
      </c>
      <c s="17" t="s">
        <v>45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09" spans="1:48" ht="15.75">
      <c r="A809" s="27">
        <f t="shared" si="449"/>
        <v>33</v>
      </c>
      <c s="17" t="s">
        <v>66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0" spans="1:48" ht="15.75">
      <c r="A810" s="27">
        <f t="shared" si="449"/>
        <v>33</v>
      </c>
      <c s="17" t="s">
        <v>46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1" spans="1:48" ht="15.75">
      <c r="A811" s="27">
        <f t="shared" si="449"/>
        <v>33</v>
      </c>
      <c s="17" t="s">
        <v>4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2" spans="1:48" ht="15.75">
      <c r="A812" s="27">
        <f t="shared" si="449"/>
        <v>33</v>
      </c>
      <c s="17" t="s">
        <v>47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3" spans="1:48" ht="15.75">
      <c r="A813" s="27">
        <f t="shared" si="449"/>
        <v>33</v>
      </c>
      <c s="17" t="s">
        <v>49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4" spans="1:48" ht="15.75">
      <c r="A814" s="27">
        <f t="shared" si="449"/>
        <v>33</v>
      </c>
      <c s="17" t="s">
        <v>51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5" spans="1:48" ht="15.75">
      <c r="A815" s="27">
        <f t="shared" si="449"/>
        <v>33</v>
      </c>
      <c s="17" t="s">
        <v>67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6" spans="1:48" ht="15.75">
      <c r="A816" s="27">
        <f t="shared" si="449"/>
        <v>33</v>
      </c>
      <c s="17" t="s">
        <v>68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7" spans="1:48" ht="15.75">
      <c r="A817" s="27">
        <f t="shared" si="449"/>
        <v>33</v>
      </c>
      <c s="17" t="s">
        <v>50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8" spans="1:48" ht="15.75">
      <c r="A818" s="27">
        <f t="shared" si="449"/>
        <v>33</v>
      </c>
      <c s="17" t="s">
        <v>69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19" spans="1:48" ht="15.75">
      <c r="A819" s="27">
        <f t="shared" si="449"/>
        <v>33</v>
      </c>
      <c s="17" t="s">
        <v>5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0" spans="1:48" ht="15.75">
      <c r="A820" s="27">
        <f t="shared" si="449"/>
        <v>33</v>
      </c>
      <c s="17" t="s">
        <v>48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1" spans="1:48" ht="15.75">
      <c r="A821" s="27">
        <f t="shared" si="449"/>
        <v>33</v>
      </c>
      <c s="17" t="s">
        <v>52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2" spans="1:48" ht="15.75">
      <c r="A822" s="27">
        <f t="shared" si="449"/>
        <v>33</v>
      </c>
      <c s="17" t="s">
        <v>53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3" spans="1:48" ht="15.75">
      <c r="A823" s="27">
        <f t="shared" si="449"/>
        <v>33</v>
      </c>
      <c s="17" t="s">
        <v>54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4" spans="1:48" ht="15.75">
      <c r="A824" s="27">
        <f t="shared" si="449"/>
        <v>33</v>
      </c>
      <c s="17" t="s">
        <v>70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5" spans="1:48" ht="15.75">
      <c r="A825" s="27">
        <f t="shared" si="449"/>
        <v>33</v>
      </c>
      <c s="17" t="s">
        <v>71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6" spans="1:48" ht="15.75">
      <c r="A826" s="27">
        <f t="shared" si="449"/>
        <v>33</v>
      </c>
      <c s="17" t="s">
        <v>10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7" spans="1:48" ht="15.75">
      <c r="A827" s="27">
        <f t="shared" si="449"/>
        <v>33</v>
      </c>
      <c s="17" t="s">
        <v>72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8" spans="1:48" ht="15.75">
      <c r="A828" s="27">
        <f t="shared" si="449"/>
        <v>33</v>
      </c>
      <c s="17" t="s">
        <v>55</v>
      </c>
      <c s="40" t="s">
        <v>78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44">
        <f t="shared" si="468"/>
        <v>0</v>
      </c>
    </row>
    <row r="829" spans="1:48" ht="15.75">
      <c r="A829" s="27">
        <f t="shared" si="449"/>
        <v>33</v>
      </c>
      <c s="41" t="s">
        <v>34</v>
      </c>
      <c s="40" t="s">
        <v>78</v>
      </c>
      <c s="30"/>
      <c s="30"/>
      <c s="30"/>
      <c s="31"/>
      <c s="34">
        <f t="shared" si="460"/>
        <v>0</v>
      </c>
      <c s="30"/>
      <c s="30"/>
      <c s="30"/>
      <c s="31"/>
      <c s="34">
        <f t="shared" si="461"/>
        <v>0</v>
      </c>
      <c s="30"/>
      <c s="30"/>
      <c s="30"/>
      <c s="31"/>
      <c s="34">
        <f t="shared" si="462"/>
        <v>0</v>
      </c>
      <c s="30"/>
      <c s="30"/>
      <c s="30"/>
      <c s="31"/>
      <c s="34">
        <f t="shared" si="463"/>
        <v>0</v>
      </c>
      <c s="30"/>
      <c s="30"/>
      <c s="30"/>
      <c s="31"/>
      <c s="34">
        <f t="shared" si="464"/>
        <v>0</v>
      </c>
      <c s="30"/>
      <c s="30"/>
      <c s="30"/>
      <c s="31"/>
      <c s="34">
        <f t="shared" si="465"/>
        <v>0</v>
      </c>
      <c s="30"/>
      <c s="30"/>
      <c s="30"/>
      <c s="31"/>
      <c s="34">
        <f t="shared" si="466"/>
        <v>0</v>
      </c>
      <c s="30"/>
      <c s="30"/>
      <c s="30"/>
      <c s="31"/>
      <c s="34">
        <f t="shared" si="467"/>
        <v>0</v>
      </c>
      <c s="30"/>
      <c s="30"/>
      <c s="30"/>
      <c s="31"/>
      <c s="45">
        <f t="shared" si="468"/>
        <v>0</v>
      </c>
    </row>
    <row r="830" spans="1:48" ht="15.75">
      <c r="A830" s="27">
        <f t="shared" si="449"/>
        <v>33</v>
      </c>
      <c s="46"/>
      <c s="47"/>
      <c s="48"/>
      <c s="49"/>
      <c s="49"/>
      <c s="49"/>
      <c s="50">
        <f t="shared" si="469" ref="H830">SUM(H807:H829)</f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  <c s="49"/>
      <c s="49"/>
      <c s="49"/>
      <c s="49"/>
      <c s="50">
        <f t="shared" si="457"/>
        <v>0</v>
      </c>
      <c s="49"/>
      <c s="49"/>
      <c s="49"/>
      <c s="49"/>
      <c s="50">
        <f t="shared" si="458"/>
        <v>0</v>
      </c>
    </row>
    <row r="831" spans="1:48" ht="15.75">
      <c r="A831" s="27">
        <f t="shared" si="449"/>
        <v>34</v>
      </c>
      <c s="2" t="str">
        <f t="shared" si="470" ref="B831">"Буква (или иное название) класса "&amp;A831&amp;":"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32" spans="1:48" ht="15.75">
      <c r="A832" s="27">
        <f t="shared" si="449"/>
        <v>34</v>
      </c>
      <c s="17" t="s">
        <v>0</v>
      </c>
      <c s="40" t="s">
        <v>78</v>
      </c>
      <c s="28"/>
      <c s="28"/>
      <c s="28"/>
      <c s="29"/>
      <c s="33">
        <f t="shared" si="471" ref="H832:H854">COUNTA(D832:G832)</f>
        <v>0</v>
      </c>
      <c s="28"/>
      <c s="28"/>
      <c s="28"/>
      <c s="29"/>
      <c s="33">
        <f t="shared" si="472" ref="M832:M854">COUNTA(I832:L832)</f>
        <v>0</v>
      </c>
      <c s="28"/>
      <c s="28"/>
      <c s="28"/>
      <c s="29"/>
      <c s="33">
        <f t="shared" si="473" ref="R832:R854">COUNTA(N832:Q832)</f>
        <v>0</v>
      </c>
      <c s="28"/>
      <c s="28"/>
      <c s="28"/>
      <c s="29"/>
      <c s="33">
        <f t="shared" si="474" ref="W832:W854">COUNTA(S832:V832)</f>
        <v>0</v>
      </c>
      <c s="28"/>
      <c s="28"/>
      <c s="28"/>
      <c s="29"/>
      <c s="33">
        <f t="shared" si="475" ref="AB832:AB854">COUNTA(X832:AA832)</f>
        <v>0</v>
      </c>
      <c s="28"/>
      <c s="28"/>
      <c s="28"/>
      <c s="29"/>
      <c s="33">
        <f t="shared" si="476" ref="AG832:AG854">COUNTA(AC832:AF832)</f>
        <v>0</v>
      </c>
      <c s="28"/>
      <c s="28"/>
      <c s="28"/>
      <c s="29"/>
      <c s="33">
        <f t="shared" si="477" ref="AL832:AL854">COUNTA(AH832:AK832)</f>
        <v>0</v>
      </c>
      <c s="28"/>
      <c s="28"/>
      <c s="28"/>
      <c s="29"/>
      <c s="33">
        <f t="shared" si="478" ref="AQ832:AQ854">COUNTA(AM832:AP832)</f>
        <v>0</v>
      </c>
      <c s="28"/>
      <c s="28"/>
      <c s="28"/>
      <c s="29"/>
      <c s="44">
        <f t="shared" si="479" ref="AV832:AV854">COUNTA(AR832:AU832)</f>
        <v>0</v>
      </c>
    </row>
    <row r="833" spans="1:48" ht="15.75">
      <c r="A833" s="27">
        <f t="shared" si="449"/>
        <v>34</v>
      </c>
      <c s="17" t="s">
        <v>45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34" spans="1:48" ht="15.75">
      <c r="A834" s="27">
        <f t="shared" si="449"/>
        <v>34</v>
      </c>
      <c s="17" t="s">
        <v>66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35" spans="1:48" ht="15.75">
      <c r="A835" s="27">
        <f t="shared" si="449"/>
        <v>34</v>
      </c>
      <c s="17" t="s">
        <v>46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36" spans="1:48" ht="15.75">
      <c r="A836" s="27">
        <f t="shared" si="449"/>
        <v>34</v>
      </c>
      <c s="17" t="s">
        <v>4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37" spans="1:48" ht="15.75">
      <c r="A837" s="27">
        <f t="shared" si="449"/>
        <v>34</v>
      </c>
      <c s="17" t="s">
        <v>47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38" spans="1:48" ht="15.75">
      <c r="A838" s="27">
        <f t="shared" si="449"/>
        <v>34</v>
      </c>
      <c s="17" t="s">
        <v>49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39" spans="1:48" ht="15.75">
      <c r="A839" s="27">
        <f t="shared" si="449"/>
        <v>34</v>
      </c>
      <c s="17" t="s">
        <v>51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0" spans="1:48" ht="15.75">
      <c r="A840" s="27">
        <f t="shared" si="449"/>
        <v>34</v>
      </c>
      <c s="17" t="s">
        <v>67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1" spans="1:48" ht="15.75">
      <c r="A841" s="27">
        <f t="shared" si="449"/>
        <v>34</v>
      </c>
      <c s="17" t="s">
        <v>68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2" spans="1:48" ht="15.75">
      <c r="A842" s="27">
        <f t="shared" si="449"/>
        <v>34</v>
      </c>
      <c s="17" t="s">
        <v>50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3" spans="1:48" ht="15.75">
      <c r="A843" s="27">
        <f t="shared" si="449"/>
        <v>34</v>
      </c>
      <c s="17" t="s">
        <v>69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4" spans="1:48" ht="15.75">
      <c r="A844" s="27">
        <f t="shared" si="449"/>
        <v>34</v>
      </c>
      <c s="17" t="s">
        <v>5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5" spans="1:48" ht="15.75">
      <c r="A845" s="27">
        <f t="shared" si="449"/>
        <v>34</v>
      </c>
      <c s="17" t="s">
        <v>48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6" spans="1:48" ht="15.75">
      <c r="A846" s="27">
        <f t="shared" si="449"/>
        <v>34</v>
      </c>
      <c s="17" t="s">
        <v>52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7" spans="1:48" ht="15.75">
      <c r="A847" s="27">
        <f t="shared" si="449"/>
        <v>34</v>
      </c>
      <c s="17" t="s">
        <v>53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8" spans="1:48" ht="15.75">
      <c r="A848" s="27">
        <f t="shared" si="449"/>
        <v>34</v>
      </c>
      <c s="17" t="s">
        <v>54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49" spans="1:48" ht="15.75">
      <c r="A849" s="27">
        <f t="shared" si="449"/>
        <v>34</v>
      </c>
      <c s="17" t="s">
        <v>70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50" spans="1:48" ht="15.75">
      <c r="A850" s="27">
        <f t="shared" si="449"/>
        <v>34</v>
      </c>
      <c s="17" t="s">
        <v>71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51" spans="1:48" ht="15.75">
      <c r="A851" s="27">
        <f t="shared" si="449"/>
        <v>34</v>
      </c>
      <c s="17" t="s">
        <v>10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52" spans="1:48" ht="15.75">
      <c r="A852" s="27">
        <f t="shared" si="449"/>
        <v>34</v>
      </c>
      <c s="17" t="s">
        <v>72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53" spans="1:48" ht="15.75">
      <c r="A853" s="27">
        <f t="shared" si="449"/>
        <v>34</v>
      </c>
      <c s="17" t="s">
        <v>55</v>
      </c>
      <c s="40" t="s">
        <v>78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854" spans="1:48" ht="15.75">
      <c r="A854" s="27">
        <f t="shared" si="449"/>
        <v>34</v>
      </c>
      <c s="41" t="s">
        <v>34</v>
      </c>
      <c s="40" t="s">
        <v>78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34">
        <f t="shared" si="477"/>
        <v>0</v>
      </c>
      <c s="30"/>
      <c s="30"/>
      <c s="30"/>
      <c s="31"/>
      <c s="34">
        <f t="shared" si="478"/>
        <v>0</v>
      </c>
      <c s="30"/>
      <c s="30"/>
      <c s="30"/>
      <c s="31"/>
      <c s="45">
        <f t="shared" si="479"/>
        <v>0</v>
      </c>
    </row>
    <row r="855" spans="1:48" ht="15.75">
      <c r="A855" s="27">
        <f t="shared" si="449"/>
        <v>34</v>
      </c>
      <c s="46"/>
      <c s="47"/>
      <c s="48"/>
      <c s="49"/>
      <c s="49"/>
      <c s="49"/>
      <c s="50">
        <f t="shared" si="480" ref="H855">SUM(H832:H854)</f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  <c s="49"/>
      <c s="49"/>
      <c s="49"/>
      <c s="49"/>
      <c s="50">
        <f t="shared" si="457"/>
        <v>0</v>
      </c>
      <c s="49"/>
      <c s="49"/>
      <c s="49"/>
      <c s="49"/>
      <c s="50">
        <f t="shared" si="458"/>
        <v>0</v>
      </c>
    </row>
    <row r="856" spans="1:48" ht="15.75">
      <c r="A856" s="27">
        <f t="shared" si="449"/>
        <v>35</v>
      </c>
      <c s="2" t="str">
        <f t="shared" si="481" ref="B856">"Буква (или иное название) класса "&amp;A856&amp;":"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57" spans="1:48" ht="15.75">
      <c r="A857" s="27">
        <f t="shared" si="449"/>
        <v>35</v>
      </c>
      <c s="17" t="s">
        <v>0</v>
      </c>
      <c s="40" t="s">
        <v>78</v>
      </c>
      <c s="28"/>
      <c s="28"/>
      <c s="28"/>
      <c s="29"/>
      <c s="33">
        <f t="shared" si="482" ref="H857:H879">COUNTA(D857:G857)</f>
        <v>0</v>
      </c>
      <c s="28"/>
      <c s="28"/>
      <c s="28"/>
      <c s="29"/>
      <c s="33">
        <f t="shared" si="483" ref="M857:M879">COUNTA(I857:L857)</f>
        <v>0</v>
      </c>
      <c s="28"/>
      <c s="28"/>
      <c s="28"/>
      <c s="29"/>
      <c s="33">
        <f t="shared" si="484" ref="R857:R879">COUNTA(N857:Q857)</f>
        <v>0</v>
      </c>
      <c s="28"/>
      <c s="28"/>
      <c s="28"/>
      <c s="29"/>
      <c s="33">
        <f t="shared" si="485" ref="W857:W879">COUNTA(S857:V857)</f>
        <v>0</v>
      </c>
      <c s="28"/>
      <c s="28"/>
      <c s="28"/>
      <c s="29"/>
      <c s="33">
        <f t="shared" si="486" ref="AB857:AB879">COUNTA(X857:AA857)</f>
        <v>0</v>
      </c>
      <c s="28"/>
      <c s="28"/>
      <c s="28"/>
      <c s="29"/>
      <c s="33">
        <f t="shared" si="487" ref="AG857:AG879">COUNTA(AC857:AF857)</f>
        <v>0</v>
      </c>
      <c s="28"/>
      <c s="28"/>
      <c s="28"/>
      <c s="29"/>
      <c s="33">
        <f t="shared" si="488" ref="AL857:AL879">COUNTA(AH857:AK857)</f>
        <v>0</v>
      </c>
      <c s="28"/>
      <c s="28"/>
      <c s="28"/>
      <c s="29"/>
      <c s="33">
        <f t="shared" si="489" ref="AQ857:AQ879">COUNTA(AM857:AP857)</f>
        <v>0</v>
      </c>
      <c s="28"/>
      <c s="28"/>
      <c s="28"/>
      <c s="29"/>
      <c s="44">
        <f t="shared" si="490" ref="AV857:AV879">COUNTA(AR857:AU857)</f>
        <v>0</v>
      </c>
    </row>
    <row r="858" spans="1:48" ht="15.75">
      <c r="A858" s="27">
        <f t="shared" si="449"/>
        <v>35</v>
      </c>
      <c s="17" t="s">
        <v>45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59" spans="1:48" ht="15.75">
      <c r="A859" s="27">
        <f t="shared" si="449"/>
        <v>35</v>
      </c>
      <c s="17" t="s">
        <v>66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0" spans="1:48" ht="15.75">
      <c r="A860" s="27">
        <f t="shared" si="449"/>
        <v>35</v>
      </c>
      <c s="17" t="s">
        <v>46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1" spans="1:48" ht="15.75">
      <c r="A861" s="27">
        <f t="shared" si="449"/>
        <v>35</v>
      </c>
      <c s="17" t="s">
        <v>4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2" spans="1:48" ht="15.75">
      <c r="A862" s="27">
        <f t="shared" si="449"/>
        <v>35</v>
      </c>
      <c s="17" t="s">
        <v>47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3" spans="1:48" ht="15.75">
      <c r="A863" s="27">
        <f t="shared" si="449"/>
        <v>35</v>
      </c>
      <c s="17" t="s">
        <v>49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4" spans="1:48" ht="15.75">
      <c r="A864" s="27">
        <f t="shared" si="491" ref="A864:A927">A839+1</f>
        <v>35</v>
      </c>
      <c s="17" t="s">
        <v>51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5" spans="1:48" ht="15.75">
      <c r="A865" s="27">
        <f t="shared" si="491"/>
        <v>35</v>
      </c>
      <c s="17" t="s">
        <v>67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6" spans="1:48" ht="15.75">
      <c r="A866" s="27">
        <f t="shared" si="491"/>
        <v>35</v>
      </c>
      <c s="17" t="s">
        <v>68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7" spans="1:48" ht="15.75">
      <c r="A867" s="27">
        <f t="shared" si="491"/>
        <v>35</v>
      </c>
      <c s="17" t="s">
        <v>50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8" spans="1:48" ht="15.75">
      <c r="A868" s="27">
        <f t="shared" si="491"/>
        <v>35</v>
      </c>
      <c s="17" t="s">
        <v>69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69" spans="1:48" ht="15.75">
      <c r="A869" s="27">
        <f t="shared" si="491"/>
        <v>35</v>
      </c>
      <c s="17" t="s">
        <v>5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0" spans="1:48" ht="15.75">
      <c r="A870" s="27">
        <f t="shared" si="491"/>
        <v>35</v>
      </c>
      <c s="17" t="s">
        <v>48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1" spans="1:48" ht="15.75">
      <c r="A871" s="27">
        <f t="shared" si="491"/>
        <v>35</v>
      </c>
      <c s="17" t="s">
        <v>52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2" spans="1:48" ht="15.75">
      <c r="A872" s="27">
        <f t="shared" si="491"/>
        <v>35</v>
      </c>
      <c s="17" t="s">
        <v>53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3" spans="1:48" ht="15.75">
      <c r="A873" s="27">
        <f t="shared" si="491"/>
        <v>35</v>
      </c>
      <c s="17" t="s">
        <v>54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4" spans="1:48" ht="15.75">
      <c r="A874" s="27">
        <f t="shared" si="491"/>
        <v>35</v>
      </c>
      <c s="17" t="s">
        <v>70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5" spans="1:48" ht="15.75">
      <c r="A875" s="27">
        <f t="shared" si="491"/>
        <v>35</v>
      </c>
      <c s="17" t="s">
        <v>71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6" spans="1:48" ht="15.75">
      <c r="A876" s="27">
        <f t="shared" si="491"/>
        <v>35</v>
      </c>
      <c s="17" t="s">
        <v>10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7" spans="1:48" ht="15.75">
      <c r="A877" s="27">
        <f t="shared" si="491"/>
        <v>35</v>
      </c>
      <c s="17" t="s">
        <v>72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8" spans="1:48" ht="15.75">
      <c r="A878" s="27">
        <f t="shared" si="491"/>
        <v>35</v>
      </c>
      <c s="17" t="s">
        <v>55</v>
      </c>
      <c s="40" t="s">
        <v>78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879" spans="1:48" ht="15.75">
      <c r="A879" s="27">
        <f t="shared" si="491"/>
        <v>35</v>
      </c>
      <c s="41" t="s">
        <v>34</v>
      </c>
      <c s="40" t="s">
        <v>78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34">
        <f t="shared" si="488"/>
        <v>0</v>
      </c>
      <c s="30"/>
      <c s="30"/>
      <c s="30"/>
      <c s="31"/>
      <c s="34">
        <f t="shared" si="489"/>
        <v>0</v>
      </c>
      <c s="30"/>
      <c s="30"/>
      <c s="30"/>
      <c s="31"/>
      <c s="45">
        <f t="shared" si="490"/>
        <v>0</v>
      </c>
    </row>
    <row r="880" spans="1:48" ht="15.75">
      <c r="A880" s="27">
        <f t="shared" si="491"/>
        <v>35</v>
      </c>
      <c s="46"/>
      <c s="47"/>
      <c s="48"/>
      <c s="49"/>
      <c s="49"/>
      <c s="49"/>
      <c s="50">
        <f t="shared" si="492" ref="H880">SUM(H857:H879)</f>
        <v>0</v>
      </c>
      <c s="49"/>
      <c s="49"/>
      <c s="49"/>
      <c s="49"/>
      <c s="50">
        <f t="shared" si="493" ref="M880:M930">SUM(M857:M879)</f>
        <v>0</v>
      </c>
      <c s="49"/>
      <c s="49"/>
      <c s="49"/>
      <c s="49"/>
      <c s="50">
        <f t="shared" si="494" ref="R880:R930">SUM(R857:R879)</f>
        <v>0</v>
      </c>
      <c s="49"/>
      <c s="49"/>
      <c s="49"/>
      <c s="49"/>
      <c s="50">
        <f t="shared" si="495" ref="W880:W930">SUM(W857:W879)</f>
        <v>0</v>
      </c>
      <c s="49"/>
      <c s="49"/>
      <c s="49"/>
      <c s="49"/>
      <c s="50">
        <f t="shared" si="496" ref="AB880:AB930">SUM(AB857:AB879)</f>
        <v>0</v>
      </c>
      <c s="49"/>
      <c s="49"/>
      <c s="49"/>
      <c s="49"/>
      <c s="50">
        <f t="shared" si="497" ref="AG880:AG930">SUM(AG857:AG879)</f>
        <v>0</v>
      </c>
      <c s="49"/>
      <c s="49"/>
      <c s="49"/>
      <c s="49"/>
      <c s="50">
        <f t="shared" si="498" ref="AL880:AL930">SUM(AL857:AL879)</f>
        <v>0</v>
      </c>
      <c s="49"/>
      <c s="49"/>
      <c s="49"/>
      <c s="49"/>
      <c s="50">
        <f t="shared" si="499" ref="AQ880:AQ930">SUM(AQ857:AQ879)</f>
        <v>0</v>
      </c>
      <c s="49"/>
      <c s="49"/>
      <c s="49"/>
      <c s="49"/>
      <c s="50">
        <f t="shared" si="500" ref="AV880:AV930">SUM(AV857:AV879)</f>
        <v>0</v>
      </c>
    </row>
    <row r="881" spans="1:48" ht="15.75">
      <c r="A881" s="27">
        <f t="shared" si="491"/>
        <v>36</v>
      </c>
      <c s="2" t="str">
        <f t="shared" si="501" ref="B881">"Буква (или иное название) класса "&amp;A881&amp;":"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82" spans="1:48" ht="15.75">
      <c r="A882" s="27">
        <f t="shared" si="491"/>
        <v>36</v>
      </c>
      <c s="17" t="s">
        <v>0</v>
      </c>
      <c s="40" t="s">
        <v>78</v>
      </c>
      <c s="28"/>
      <c s="28"/>
      <c s="28"/>
      <c s="29"/>
      <c s="33">
        <f t="shared" si="502" ref="H882:H904">COUNTA(D882:G882)</f>
        <v>0</v>
      </c>
      <c s="28"/>
      <c s="28"/>
      <c s="28"/>
      <c s="29"/>
      <c s="33">
        <f t="shared" si="503" ref="M882:M904">COUNTA(I882:L882)</f>
        <v>0</v>
      </c>
      <c s="28"/>
      <c s="28"/>
      <c s="28"/>
      <c s="29"/>
      <c s="33">
        <f t="shared" si="504" ref="R882:R904">COUNTA(N882:Q882)</f>
        <v>0</v>
      </c>
      <c s="28"/>
      <c s="28"/>
      <c s="28"/>
      <c s="29"/>
      <c s="33">
        <f t="shared" si="505" ref="W882:W904">COUNTA(S882:V882)</f>
        <v>0</v>
      </c>
      <c s="28"/>
      <c s="28"/>
      <c s="28"/>
      <c s="29"/>
      <c s="33">
        <f t="shared" si="506" ref="AB882:AB904">COUNTA(X882:AA882)</f>
        <v>0</v>
      </c>
      <c s="28"/>
      <c s="28"/>
      <c s="28"/>
      <c s="29"/>
      <c s="33">
        <f t="shared" si="507" ref="AG882:AG904">COUNTA(AC882:AF882)</f>
        <v>0</v>
      </c>
      <c s="28"/>
      <c s="28"/>
      <c s="28"/>
      <c s="29"/>
      <c s="33">
        <f t="shared" si="508" ref="AL882:AL904">COUNTA(AH882:AK882)</f>
        <v>0</v>
      </c>
      <c s="28"/>
      <c s="28"/>
      <c s="28"/>
      <c s="29"/>
      <c s="33">
        <f t="shared" si="509" ref="AQ882:AQ904">COUNTA(AM882:AP882)</f>
        <v>0</v>
      </c>
      <c s="28"/>
      <c s="28"/>
      <c s="28"/>
      <c s="29"/>
      <c s="44">
        <f t="shared" si="510" ref="AV882:AV904">COUNTA(AR882:AU882)</f>
        <v>0</v>
      </c>
    </row>
    <row r="883" spans="1:48" ht="15.75">
      <c r="A883" s="27">
        <f t="shared" si="491"/>
        <v>36</v>
      </c>
      <c s="17" t="s">
        <v>45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84" spans="1:48" ht="15.75">
      <c r="A884" s="27">
        <f t="shared" si="491"/>
        <v>36</v>
      </c>
      <c s="17" t="s">
        <v>66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85" spans="1:48" ht="15.75">
      <c r="A885" s="27">
        <f t="shared" si="491"/>
        <v>36</v>
      </c>
      <c s="17" t="s">
        <v>46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86" spans="1:48" ht="15.75">
      <c r="A886" s="27">
        <f t="shared" si="491"/>
        <v>36</v>
      </c>
      <c s="17" t="s">
        <v>4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87" spans="1:48" ht="15.75">
      <c r="A887" s="27">
        <f t="shared" si="491"/>
        <v>36</v>
      </c>
      <c s="17" t="s">
        <v>47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88" spans="1:48" ht="15.75">
      <c r="A888" s="27">
        <f t="shared" si="491"/>
        <v>36</v>
      </c>
      <c s="17" t="s">
        <v>49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89" spans="1:48" ht="15.75">
      <c r="A889" s="27">
        <f t="shared" si="491"/>
        <v>36</v>
      </c>
      <c s="17" t="s">
        <v>51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0" spans="1:48" ht="15.75">
      <c r="A890" s="27">
        <f t="shared" si="491"/>
        <v>36</v>
      </c>
      <c s="17" t="s">
        <v>67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1" spans="1:48" ht="15.75">
      <c r="A891" s="27">
        <f t="shared" si="491"/>
        <v>36</v>
      </c>
      <c s="17" t="s">
        <v>68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2" spans="1:48" ht="15.75">
      <c r="A892" s="27">
        <f t="shared" si="491"/>
        <v>36</v>
      </c>
      <c s="17" t="s">
        <v>50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3" spans="1:48" ht="15.75">
      <c r="A893" s="27">
        <f t="shared" si="491"/>
        <v>36</v>
      </c>
      <c s="17" t="s">
        <v>69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4" spans="1:48" ht="15.75">
      <c r="A894" s="27">
        <f t="shared" si="491"/>
        <v>36</v>
      </c>
      <c s="17" t="s">
        <v>5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5" spans="1:48" ht="15.75">
      <c r="A895" s="27">
        <f t="shared" si="491"/>
        <v>36</v>
      </c>
      <c s="17" t="s">
        <v>48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6" spans="1:48" ht="15.75">
      <c r="A896" s="27">
        <f t="shared" si="491"/>
        <v>36</v>
      </c>
      <c s="17" t="s">
        <v>52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7" spans="1:48" ht="15.75">
      <c r="A897" s="27">
        <f t="shared" si="491"/>
        <v>36</v>
      </c>
      <c s="17" t="s">
        <v>53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8" spans="1:48" ht="15.75">
      <c r="A898" s="27">
        <f t="shared" si="491"/>
        <v>36</v>
      </c>
      <c s="17" t="s">
        <v>54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899" spans="1:48" ht="15.75">
      <c r="A899" s="27">
        <f t="shared" si="491"/>
        <v>36</v>
      </c>
      <c s="17" t="s">
        <v>70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900" spans="1:48" ht="15.75">
      <c r="A900" s="27">
        <f t="shared" si="491"/>
        <v>36</v>
      </c>
      <c s="17" t="s">
        <v>71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901" spans="1:48" ht="15.75">
      <c r="A901" s="27">
        <f t="shared" si="491"/>
        <v>36</v>
      </c>
      <c s="17" t="s">
        <v>10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902" spans="1:48" ht="15.75">
      <c r="A902" s="27">
        <f t="shared" si="491"/>
        <v>36</v>
      </c>
      <c s="17" t="s">
        <v>72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903" spans="1:48" ht="15.75">
      <c r="A903" s="27">
        <f t="shared" si="491"/>
        <v>36</v>
      </c>
      <c s="17" t="s">
        <v>55</v>
      </c>
      <c s="40" t="s">
        <v>78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33">
        <f t="shared" si="509"/>
        <v>0</v>
      </c>
      <c s="28"/>
      <c s="28"/>
      <c s="28"/>
      <c s="29"/>
      <c s="44">
        <f t="shared" si="510"/>
        <v>0</v>
      </c>
    </row>
    <row r="904" spans="1:48" ht="15.75">
      <c r="A904" s="27">
        <f t="shared" si="491"/>
        <v>36</v>
      </c>
      <c s="41" t="s">
        <v>34</v>
      </c>
      <c s="40" t="s">
        <v>78</v>
      </c>
      <c s="30"/>
      <c s="30"/>
      <c s="30"/>
      <c s="31"/>
      <c s="34">
        <f t="shared" si="502"/>
        <v>0</v>
      </c>
      <c s="30"/>
      <c s="30"/>
      <c s="30"/>
      <c s="31"/>
      <c s="34">
        <f t="shared" si="503"/>
        <v>0</v>
      </c>
      <c s="30"/>
      <c s="30"/>
      <c s="30"/>
      <c s="31"/>
      <c s="34">
        <f t="shared" si="504"/>
        <v>0</v>
      </c>
      <c s="30"/>
      <c s="30"/>
      <c s="30"/>
      <c s="31"/>
      <c s="34">
        <f t="shared" si="505"/>
        <v>0</v>
      </c>
      <c s="30"/>
      <c s="30"/>
      <c s="30"/>
      <c s="31"/>
      <c s="34">
        <f t="shared" si="506"/>
        <v>0</v>
      </c>
      <c s="30"/>
      <c s="30"/>
      <c s="30"/>
      <c s="31"/>
      <c s="34">
        <f t="shared" si="507"/>
        <v>0</v>
      </c>
      <c s="30"/>
      <c s="30"/>
      <c s="30"/>
      <c s="31"/>
      <c s="34">
        <f t="shared" si="508"/>
        <v>0</v>
      </c>
      <c s="30"/>
      <c s="30"/>
      <c s="30"/>
      <c s="31"/>
      <c s="34">
        <f t="shared" si="509"/>
        <v>0</v>
      </c>
      <c s="30"/>
      <c s="30"/>
      <c s="30"/>
      <c s="31"/>
      <c s="45">
        <f t="shared" si="510"/>
        <v>0</v>
      </c>
    </row>
    <row r="905" spans="1:48" ht="15.75">
      <c r="A905" s="27">
        <f t="shared" si="491"/>
        <v>36</v>
      </c>
      <c s="46"/>
      <c s="47"/>
      <c s="48"/>
      <c s="49"/>
      <c s="49"/>
      <c s="49"/>
      <c s="50">
        <f t="shared" si="511" ref="H905">SUM(H882:H904)</f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  <c s="49"/>
      <c s="49"/>
      <c s="49"/>
      <c s="49"/>
      <c s="50">
        <f t="shared" si="500"/>
        <v>0</v>
      </c>
    </row>
    <row r="906" spans="1:48" ht="15.75">
      <c r="A906" s="27">
        <f t="shared" si="491"/>
        <v>37</v>
      </c>
      <c s="2" t="str">
        <f t="shared" si="512" ref="B906">"Буква (или иное название) класса "&amp;A906&amp;":"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07" spans="1:48" ht="15.75">
      <c r="A907" s="27">
        <f t="shared" si="491"/>
        <v>37</v>
      </c>
      <c s="17" t="s">
        <v>0</v>
      </c>
      <c s="40" t="s">
        <v>78</v>
      </c>
      <c s="28"/>
      <c s="28"/>
      <c s="28"/>
      <c s="29"/>
      <c s="33">
        <f t="shared" si="513" ref="H907:H929">COUNTA(D907:G907)</f>
        <v>0</v>
      </c>
      <c s="28"/>
      <c s="28"/>
      <c s="28"/>
      <c s="29"/>
      <c s="33">
        <f t="shared" si="514" ref="M907:M929">COUNTA(I907:L907)</f>
        <v>0</v>
      </c>
      <c s="28"/>
      <c s="28"/>
      <c s="28"/>
      <c s="29"/>
      <c s="33">
        <f t="shared" si="515" ref="R907:R929">COUNTA(N907:Q907)</f>
        <v>0</v>
      </c>
      <c s="28"/>
      <c s="28"/>
      <c s="28"/>
      <c s="29"/>
      <c s="33">
        <f t="shared" si="516" ref="W907:W929">COUNTA(S907:V907)</f>
        <v>0</v>
      </c>
      <c s="28"/>
      <c s="28"/>
      <c s="28"/>
      <c s="29"/>
      <c s="33">
        <f t="shared" si="517" ref="AB907:AB929">COUNTA(X907:AA907)</f>
        <v>0</v>
      </c>
      <c s="28"/>
      <c s="28"/>
      <c s="28"/>
      <c s="29"/>
      <c s="33">
        <f t="shared" si="518" ref="AG907:AG929">COUNTA(AC907:AF907)</f>
        <v>0</v>
      </c>
      <c s="28"/>
      <c s="28"/>
      <c s="28"/>
      <c s="29"/>
      <c s="33">
        <f t="shared" si="519" ref="AL907:AL929">COUNTA(AH907:AK907)</f>
        <v>0</v>
      </c>
      <c s="28"/>
      <c s="28"/>
      <c s="28"/>
      <c s="29"/>
      <c s="33">
        <f t="shared" si="520" ref="AQ907:AQ929">COUNTA(AM907:AP907)</f>
        <v>0</v>
      </c>
      <c s="28"/>
      <c s="28"/>
      <c s="28"/>
      <c s="29"/>
      <c s="44">
        <f t="shared" si="521" ref="AV907:AV929">COUNTA(AR907:AU907)</f>
        <v>0</v>
      </c>
    </row>
    <row r="908" spans="1:48" ht="15.75">
      <c r="A908" s="27">
        <f t="shared" si="491"/>
        <v>37</v>
      </c>
      <c s="17" t="s">
        <v>45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09" spans="1:48" ht="15.75">
      <c r="A909" s="27">
        <f t="shared" si="491"/>
        <v>37</v>
      </c>
      <c s="17" t="s">
        <v>66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0" spans="1:48" ht="15.75">
      <c r="A910" s="27">
        <f t="shared" si="491"/>
        <v>37</v>
      </c>
      <c s="17" t="s">
        <v>46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1" spans="1:48" ht="15.75">
      <c r="A911" s="27">
        <f t="shared" si="491"/>
        <v>37</v>
      </c>
      <c s="17" t="s">
        <v>4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2" spans="1:48" ht="15.75">
      <c r="A912" s="27">
        <f t="shared" si="491"/>
        <v>37</v>
      </c>
      <c s="17" t="s">
        <v>47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3" spans="1:48" ht="15.75">
      <c r="A913" s="27">
        <f t="shared" si="491"/>
        <v>37</v>
      </c>
      <c s="17" t="s">
        <v>49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4" spans="1:48" ht="15.75">
      <c r="A914" s="27">
        <f t="shared" si="491"/>
        <v>37</v>
      </c>
      <c s="17" t="s">
        <v>51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5" spans="1:48" ht="15.75">
      <c r="A915" s="27">
        <f t="shared" si="491"/>
        <v>37</v>
      </c>
      <c s="17" t="s">
        <v>67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6" spans="1:48" ht="15.75">
      <c r="A916" s="27">
        <f t="shared" si="491"/>
        <v>37</v>
      </c>
      <c s="17" t="s">
        <v>68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7" spans="1:48" ht="15.75">
      <c r="A917" s="27">
        <f t="shared" si="491"/>
        <v>37</v>
      </c>
      <c s="17" t="s">
        <v>50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8" spans="1:48" ht="15.75">
      <c r="A918" s="27">
        <f t="shared" si="491"/>
        <v>37</v>
      </c>
      <c s="17" t="s">
        <v>69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19" spans="1:48" ht="15.75">
      <c r="A919" s="27">
        <f t="shared" si="491"/>
        <v>37</v>
      </c>
      <c s="17" t="s">
        <v>5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0" spans="1:48" ht="15.75">
      <c r="A920" s="27">
        <f t="shared" si="491"/>
        <v>37</v>
      </c>
      <c s="17" t="s">
        <v>48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1" spans="1:48" ht="15.75">
      <c r="A921" s="27">
        <f t="shared" si="491"/>
        <v>37</v>
      </c>
      <c s="17" t="s">
        <v>52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2" spans="1:48" ht="15.75">
      <c r="A922" s="27">
        <f t="shared" si="491"/>
        <v>37</v>
      </c>
      <c s="17" t="s">
        <v>53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3" spans="1:48" ht="15.75">
      <c r="A923" s="27">
        <f t="shared" si="491"/>
        <v>37</v>
      </c>
      <c s="17" t="s">
        <v>54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4" spans="1:48" ht="15.75">
      <c r="A924" s="27">
        <f t="shared" si="491"/>
        <v>37</v>
      </c>
      <c s="17" t="s">
        <v>70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5" spans="1:48" ht="15.75">
      <c r="A925" s="27">
        <f t="shared" si="491"/>
        <v>37</v>
      </c>
      <c s="17" t="s">
        <v>71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6" spans="1:48" ht="15.75">
      <c r="A926" s="27">
        <f t="shared" si="491"/>
        <v>37</v>
      </c>
      <c s="17" t="s">
        <v>10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7" spans="1:48" ht="15.75">
      <c r="A927" s="27">
        <f t="shared" si="491"/>
        <v>37</v>
      </c>
      <c s="17" t="s">
        <v>72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8" spans="1:48" ht="15.75">
      <c r="A928" s="27">
        <f t="shared" si="522" ref="A928:A991">A903+1</f>
        <v>37</v>
      </c>
      <c s="17" t="s">
        <v>55</v>
      </c>
      <c s="40" t="s">
        <v>78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44">
        <f t="shared" si="521"/>
        <v>0</v>
      </c>
    </row>
    <row r="929" spans="1:48" ht="15.75">
      <c r="A929" s="27">
        <f t="shared" si="522"/>
        <v>37</v>
      </c>
      <c s="41" t="s">
        <v>34</v>
      </c>
      <c s="40" t="s">
        <v>78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34">
        <f t="shared" si="517"/>
        <v>0</v>
      </c>
      <c s="30"/>
      <c s="30"/>
      <c s="30"/>
      <c s="31"/>
      <c s="34">
        <f t="shared" si="518"/>
        <v>0</v>
      </c>
      <c s="30"/>
      <c s="30"/>
      <c s="30"/>
      <c s="31"/>
      <c s="34">
        <f t="shared" si="519"/>
        <v>0</v>
      </c>
      <c s="30"/>
      <c s="30"/>
      <c s="30"/>
      <c s="31"/>
      <c s="34">
        <f t="shared" si="520"/>
        <v>0</v>
      </c>
      <c s="30"/>
      <c s="30"/>
      <c s="30"/>
      <c s="31"/>
      <c s="45">
        <f t="shared" si="521"/>
        <v>0</v>
      </c>
    </row>
    <row r="930" spans="1:48" ht="15.75">
      <c r="A930" s="27">
        <f t="shared" si="522"/>
        <v>37</v>
      </c>
      <c s="46"/>
      <c s="47"/>
      <c s="48"/>
      <c s="49"/>
      <c s="49"/>
      <c s="49"/>
      <c s="50">
        <f t="shared" si="523" ref="H930">SUM(H907:H929)</f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  <c s="49"/>
      <c s="49"/>
      <c s="49"/>
      <c s="49"/>
      <c s="50">
        <f t="shared" si="500"/>
        <v>0</v>
      </c>
    </row>
    <row r="931" spans="1:48" ht="15.75">
      <c r="A931" s="27">
        <f t="shared" si="522"/>
        <v>38</v>
      </c>
      <c s="2" t="str">
        <f t="shared" si="524" ref="B931">"Буква (или иное название) класса "&amp;A931&amp;":"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32" spans="1:48" ht="15.75">
      <c r="A932" s="27">
        <f t="shared" si="522"/>
        <v>38</v>
      </c>
      <c s="17" t="s">
        <v>0</v>
      </c>
      <c s="40" t="s">
        <v>78</v>
      </c>
      <c s="28"/>
      <c s="28"/>
      <c s="28"/>
      <c s="29"/>
      <c s="33">
        <f t="shared" si="525" ref="H932:H954">COUNTA(D932:G932)</f>
        <v>0</v>
      </c>
      <c s="28"/>
      <c s="28"/>
      <c s="28"/>
      <c s="29"/>
      <c s="33">
        <f t="shared" si="526" ref="M932:M954">COUNTA(I932:L932)</f>
        <v>0</v>
      </c>
      <c s="28"/>
      <c s="28"/>
      <c s="28"/>
      <c s="29"/>
      <c s="33">
        <f t="shared" si="527" ref="R932:R954">COUNTA(N932:Q932)</f>
        <v>0</v>
      </c>
      <c s="28"/>
      <c s="28"/>
      <c s="28"/>
      <c s="29"/>
      <c s="33">
        <f t="shared" si="528" ref="W932:W954">COUNTA(S932:V932)</f>
        <v>0</v>
      </c>
      <c s="28"/>
      <c s="28"/>
      <c s="28"/>
      <c s="29"/>
      <c s="33">
        <f t="shared" si="529" ref="AB932:AB954">COUNTA(X932:AA932)</f>
        <v>0</v>
      </c>
      <c s="28"/>
      <c s="28"/>
      <c s="28"/>
      <c s="29"/>
      <c s="33">
        <f t="shared" si="530" ref="AG932:AG954">COUNTA(AC932:AF932)</f>
        <v>0</v>
      </c>
      <c s="28"/>
      <c s="28"/>
      <c s="28"/>
      <c s="29"/>
      <c s="33">
        <f t="shared" si="531" ref="AL932:AL954">COUNTA(AH932:AK932)</f>
        <v>0</v>
      </c>
      <c s="28"/>
      <c s="28"/>
      <c s="28"/>
      <c s="29"/>
      <c s="33">
        <f t="shared" si="532" ref="AQ932:AQ954">COUNTA(AM932:AP932)</f>
        <v>0</v>
      </c>
      <c s="28"/>
      <c s="28"/>
      <c s="28"/>
      <c s="29"/>
      <c s="44">
        <f t="shared" si="533" ref="AV932:AV954">COUNTA(AR932:AU932)</f>
        <v>0</v>
      </c>
    </row>
    <row r="933" spans="1:48" ht="15.75">
      <c r="A933" s="27">
        <f t="shared" si="522"/>
        <v>38</v>
      </c>
      <c s="17" t="s">
        <v>45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34" spans="1:48" ht="15.75">
      <c r="A934" s="27">
        <f t="shared" si="522"/>
        <v>38</v>
      </c>
      <c s="17" t="s">
        <v>66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35" spans="1:48" ht="15.75">
      <c r="A935" s="27">
        <f t="shared" si="522"/>
        <v>38</v>
      </c>
      <c s="17" t="s">
        <v>46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36" spans="1:48" ht="15.75">
      <c r="A936" s="27">
        <f t="shared" si="522"/>
        <v>38</v>
      </c>
      <c s="17" t="s">
        <v>4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37" spans="1:48" ht="15.75">
      <c r="A937" s="27">
        <f t="shared" si="522"/>
        <v>38</v>
      </c>
      <c s="17" t="s">
        <v>47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38" spans="1:48" ht="15.75">
      <c r="A938" s="27">
        <f t="shared" si="522"/>
        <v>38</v>
      </c>
      <c s="17" t="s">
        <v>49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39" spans="1:48" ht="15.75">
      <c r="A939" s="27">
        <f t="shared" si="522"/>
        <v>38</v>
      </c>
      <c s="17" t="s">
        <v>51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0" spans="1:48" ht="15.75">
      <c r="A940" s="27">
        <f t="shared" si="522"/>
        <v>38</v>
      </c>
      <c s="17" t="s">
        <v>67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1" spans="1:48" ht="15.75">
      <c r="A941" s="27">
        <f t="shared" si="522"/>
        <v>38</v>
      </c>
      <c s="17" t="s">
        <v>68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2" spans="1:48" ht="15.75">
      <c r="A942" s="27">
        <f t="shared" si="522"/>
        <v>38</v>
      </c>
      <c s="17" t="s">
        <v>50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3" spans="1:48" ht="15.75">
      <c r="A943" s="27">
        <f t="shared" si="522"/>
        <v>38</v>
      </c>
      <c s="17" t="s">
        <v>69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4" spans="1:48" ht="15.75">
      <c r="A944" s="27">
        <f t="shared" si="522"/>
        <v>38</v>
      </c>
      <c s="17" t="s">
        <v>5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5" spans="1:48" ht="15.75">
      <c r="A945" s="27">
        <f t="shared" si="522"/>
        <v>38</v>
      </c>
      <c s="17" t="s">
        <v>48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6" spans="1:48" ht="15.75">
      <c r="A946" s="27">
        <f t="shared" si="522"/>
        <v>38</v>
      </c>
      <c s="17" t="s">
        <v>52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7" spans="1:48" ht="15.75">
      <c r="A947" s="27">
        <f t="shared" si="522"/>
        <v>38</v>
      </c>
      <c s="17" t="s">
        <v>53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8" spans="1:48" ht="15.75">
      <c r="A948" s="27">
        <f t="shared" si="522"/>
        <v>38</v>
      </c>
      <c s="17" t="s">
        <v>54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49" spans="1:48" ht="15.75">
      <c r="A949" s="27">
        <f t="shared" si="522"/>
        <v>38</v>
      </c>
      <c s="17" t="s">
        <v>70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50" spans="1:48" ht="15.75">
      <c r="A950" s="27">
        <f t="shared" si="522"/>
        <v>38</v>
      </c>
      <c s="17" t="s">
        <v>71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51" spans="1:48" ht="15.75">
      <c r="A951" s="27">
        <f t="shared" si="522"/>
        <v>38</v>
      </c>
      <c s="17" t="s">
        <v>10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52" spans="1:48" ht="15.75">
      <c r="A952" s="27">
        <f t="shared" si="522"/>
        <v>38</v>
      </c>
      <c s="17" t="s">
        <v>72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53" spans="1:48" ht="15.75">
      <c r="A953" s="27">
        <f t="shared" si="522"/>
        <v>38</v>
      </c>
      <c s="17" t="s">
        <v>55</v>
      </c>
      <c s="40" t="s">
        <v>78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44">
        <f t="shared" si="533"/>
        <v>0</v>
      </c>
    </row>
    <row r="954" spans="1:48" ht="15.75">
      <c r="A954" s="27">
        <f t="shared" si="522"/>
        <v>38</v>
      </c>
      <c s="41" t="s">
        <v>34</v>
      </c>
      <c s="40" t="s">
        <v>78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34">
        <f t="shared" si="527"/>
        <v>0</v>
      </c>
      <c s="30"/>
      <c s="30"/>
      <c s="30"/>
      <c s="31"/>
      <c s="34">
        <f t="shared" si="528"/>
        <v>0</v>
      </c>
      <c s="30"/>
      <c s="30"/>
      <c s="30"/>
      <c s="31"/>
      <c s="34">
        <f t="shared" si="529"/>
        <v>0</v>
      </c>
      <c s="30"/>
      <c s="30"/>
      <c s="30"/>
      <c s="31"/>
      <c s="34">
        <f t="shared" si="530"/>
        <v>0</v>
      </c>
      <c s="30"/>
      <c s="30"/>
      <c s="30"/>
      <c s="31"/>
      <c s="34">
        <f t="shared" si="531"/>
        <v>0</v>
      </c>
      <c s="30"/>
      <c s="30"/>
      <c s="30"/>
      <c s="31"/>
      <c s="34">
        <f t="shared" si="532"/>
        <v>0</v>
      </c>
      <c s="30"/>
      <c s="30"/>
      <c s="30"/>
      <c s="31"/>
      <c s="45">
        <f t="shared" si="533"/>
        <v>0</v>
      </c>
    </row>
    <row r="955" spans="1:48" ht="15.75">
      <c r="A955" s="27">
        <f t="shared" si="522"/>
        <v>38</v>
      </c>
      <c s="46"/>
      <c s="47"/>
      <c s="48"/>
      <c s="49"/>
      <c s="49"/>
      <c s="49"/>
      <c s="50">
        <f t="shared" si="534" ref="H955">SUM(H932:H954)</f>
        <v>0</v>
      </c>
      <c s="49"/>
      <c s="49"/>
      <c s="49"/>
      <c s="49"/>
      <c s="50">
        <f t="shared" si="535" ref="M955:M1005">SUM(M932:M954)</f>
        <v>0</v>
      </c>
      <c s="49"/>
      <c s="49"/>
      <c s="49"/>
      <c s="49"/>
      <c s="50">
        <f t="shared" si="536" ref="R955:R1005">SUM(R932:R954)</f>
        <v>0</v>
      </c>
      <c s="49"/>
      <c s="49"/>
      <c s="49"/>
      <c s="49"/>
      <c s="50">
        <f t="shared" si="537" ref="W955:W1005">SUM(W932:W954)</f>
        <v>0</v>
      </c>
      <c s="49"/>
      <c s="49"/>
      <c s="49"/>
      <c s="49"/>
      <c s="50">
        <f t="shared" si="538" ref="AB955:AB1005">SUM(AB932:AB954)</f>
        <v>0</v>
      </c>
      <c s="49"/>
      <c s="49"/>
      <c s="49"/>
      <c s="49"/>
      <c s="50">
        <f t="shared" si="539" ref="AG955:AG1005">SUM(AG932:AG954)</f>
        <v>0</v>
      </c>
      <c s="49"/>
      <c s="49"/>
      <c s="49"/>
      <c s="49"/>
      <c s="50">
        <f t="shared" si="540" ref="AL955:AL1005">SUM(AL932:AL954)</f>
        <v>0</v>
      </c>
      <c s="49"/>
      <c s="49"/>
      <c s="49"/>
      <c s="49"/>
      <c s="50">
        <f t="shared" si="541" ref="AQ955:AQ1005">SUM(AQ932:AQ954)</f>
        <v>0</v>
      </c>
      <c s="49"/>
      <c s="49"/>
      <c s="49"/>
      <c s="49"/>
      <c s="50">
        <f t="shared" si="542" ref="AV955:AV1005">SUM(AV932:AV954)</f>
        <v>0</v>
      </c>
    </row>
    <row r="956" spans="1:48" ht="15.75">
      <c r="A956" s="27">
        <f t="shared" si="522"/>
        <v>39</v>
      </c>
      <c s="2" t="str">
        <f t="shared" si="543" ref="B956">"Буква (или иное название) класса "&amp;A956&amp;":"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7" spans="1:48" ht="15.75">
      <c r="A957" s="27">
        <f t="shared" si="522"/>
        <v>39</v>
      </c>
      <c s="17" t="s">
        <v>0</v>
      </c>
      <c s="40" t="s">
        <v>78</v>
      </c>
      <c s="28"/>
      <c s="28"/>
      <c s="28"/>
      <c s="29"/>
      <c s="33">
        <f t="shared" si="544" ref="H957:H979">COUNTA(D957:G957)</f>
        <v>0</v>
      </c>
      <c s="28"/>
      <c s="28"/>
      <c s="28"/>
      <c s="29"/>
      <c s="33">
        <f t="shared" si="545" ref="M957:M979">COUNTA(I957:L957)</f>
        <v>0</v>
      </c>
      <c s="28"/>
      <c s="28"/>
      <c s="28"/>
      <c s="29"/>
      <c s="33">
        <f t="shared" si="546" ref="R957:R979">COUNTA(N957:Q957)</f>
        <v>0</v>
      </c>
      <c s="28"/>
      <c s="28"/>
      <c s="28"/>
      <c s="29"/>
      <c s="33">
        <f t="shared" si="547" ref="W957:W979">COUNTA(S957:V957)</f>
        <v>0</v>
      </c>
      <c s="28"/>
      <c s="28"/>
      <c s="28"/>
      <c s="29"/>
      <c s="33">
        <f t="shared" si="548" ref="AB957:AB979">COUNTA(X957:AA957)</f>
        <v>0</v>
      </c>
      <c s="28"/>
      <c s="28"/>
      <c s="28"/>
      <c s="29"/>
      <c s="33">
        <f t="shared" si="549" ref="AG957:AG979">COUNTA(AC957:AF957)</f>
        <v>0</v>
      </c>
      <c s="28"/>
      <c s="28"/>
      <c s="28"/>
      <c s="29"/>
      <c s="33">
        <f t="shared" si="550" ref="AL957:AL979">COUNTA(AH957:AK957)</f>
        <v>0</v>
      </c>
      <c s="28"/>
      <c s="28"/>
      <c s="28"/>
      <c s="29"/>
      <c s="33">
        <f t="shared" si="551" ref="AQ957:AQ979">COUNTA(AM957:AP957)</f>
        <v>0</v>
      </c>
      <c s="28"/>
      <c s="28"/>
      <c s="28"/>
      <c s="29"/>
      <c s="44">
        <f t="shared" si="552" ref="AV957:AV979">COUNTA(AR957:AU957)</f>
        <v>0</v>
      </c>
    </row>
    <row r="958" spans="1:48" ht="15.75">
      <c r="A958" s="27">
        <f t="shared" si="522"/>
        <v>39</v>
      </c>
      <c s="17" t="s">
        <v>45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59" spans="1:48" ht="15.75">
      <c r="A959" s="27">
        <f t="shared" si="522"/>
        <v>39</v>
      </c>
      <c s="17" t="s">
        <v>66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0" spans="1:48" ht="15.75">
      <c r="A960" s="27">
        <f t="shared" si="522"/>
        <v>39</v>
      </c>
      <c s="17" t="s">
        <v>46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1" spans="1:48" ht="15.75">
      <c r="A961" s="27">
        <f t="shared" si="522"/>
        <v>39</v>
      </c>
      <c s="17" t="s">
        <v>4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2" spans="1:48" ht="15.75">
      <c r="A962" s="27">
        <f t="shared" si="522"/>
        <v>39</v>
      </c>
      <c s="17" t="s">
        <v>47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3" spans="1:48" ht="15.75">
      <c r="A963" s="27">
        <f t="shared" si="522"/>
        <v>39</v>
      </c>
      <c s="17" t="s">
        <v>49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4" spans="1:48" ht="15.75">
      <c r="A964" s="27">
        <f t="shared" si="522"/>
        <v>39</v>
      </c>
      <c s="17" t="s">
        <v>51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5" spans="1:48" ht="15.75">
      <c r="A965" s="27">
        <f t="shared" si="522"/>
        <v>39</v>
      </c>
      <c s="17" t="s">
        <v>67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6" spans="1:48" ht="15.75">
      <c r="A966" s="27">
        <f t="shared" si="522"/>
        <v>39</v>
      </c>
      <c s="17" t="s">
        <v>68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7" spans="1:48" ht="15.75">
      <c r="A967" s="27">
        <f t="shared" si="522"/>
        <v>39</v>
      </c>
      <c s="17" t="s">
        <v>50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8" spans="1:48" ht="15.75">
      <c r="A968" s="27">
        <f t="shared" si="522"/>
        <v>39</v>
      </c>
      <c s="17" t="s">
        <v>69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69" spans="1:48" ht="15.75">
      <c r="A969" s="27">
        <f t="shared" si="522"/>
        <v>39</v>
      </c>
      <c s="17" t="s">
        <v>5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0" spans="1:48" ht="15.75">
      <c r="A970" s="27">
        <f t="shared" si="522"/>
        <v>39</v>
      </c>
      <c s="17" t="s">
        <v>48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1" spans="1:48" ht="15.75">
      <c r="A971" s="27">
        <f t="shared" si="522"/>
        <v>39</v>
      </c>
      <c s="17" t="s">
        <v>52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2" spans="1:48" ht="15.75">
      <c r="A972" s="27">
        <f t="shared" si="522"/>
        <v>39</v>
      </c>
      <c s="17" t="s">
        <v>53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3" spans="1:48" ht="15.75">
      <c r="A973" s="27">
        <f t="shared" si="522"/>
        <v>39</v>
      </c>
      <c s="17" t="s">
        <v>54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4" spans="1:48" ht="15.75">
      <c r="A974" s="27">
        <f t="shared" si="522"/>
        <v>39</v>
      </c>
      <c s="17" t="s">
        <v>70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5" spans="1:48" ht="15.75">
      <c r="A975" s="27">
        <f t="shared" si="522"/>
        <v>39</v>
      </c>
      <c s="17" t="s">
        <v>71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6" spans="1:48" ht="15.75">
      <c r="A976" s="27">
        <f t="shared" si="522"/>
        <v>39</v>
      </c>
      <c s="17" t="s">
        <v>10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7" spans="1:48" ht="15.75">
      <c r="A977" s="27">
        <f t="shared" si="522"/>
        <v>39</v>
      </c>
      <c s="17" t="s">
        <v>72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8" spans="1:48" ht="15.75">
      <c r="A978" s="27">
        <f t="shared" si="522"/>
        <v>39</v>
      </c>
      <c s="17" t="s">
        <v>55</v>
      </c>
      <c s="40" t="s">
        <v>78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33">
        <f t="shared" si="551"/>
        <v>0</v>
      </c>
      <c s="28"/>
      <c s="28"/>
      <c s="28"/>
      <c s="29"/>
      <c s="44">
        <f t="shared" si="552"/>
        <v>0</v>
      </c>
    </row>
    <row r="979" spans="1:48" ht="15.75">
      <c r="A979" s="27">
        <f t="shared" si="522"/>
        <v>39</v>
      </c>
      <c s="41" t="s">
        <v>34</v>
      </c>
      <c s="40" t="s">
        <v>78</v>
      </c>
      <c s="30"/>
      <c s="30"/>
      <c s="30"/>
      <c s="31"/>
      <c s="34">
        <f t="shared" si="544"/>
        <v>0</v>
      </c>
      <c s="30"/>
      <c s="30"/>
      <c s="30"/>
      <c s="31"/>
      <c s="34">
        <f t="shared" si="545"/>
        <v>0</v>
      </c>
      <c s="30"/>
      <c s="30"/>
      <c s="30"/>
      <c s="31"/>
      <c s="34">
        <f t="shared" si="546"/>
        <v>0</v>
      </c>
      <c s="30"/>
      <c s="30"/>
      <c s="30"/>
      <c s="31"/>
      <c s="34">
        <f t="shared" si="547"/>
        <v>0</v>
      </c>
      <c s="30"/>
      <c s="30"/>
      <c s="30"/>
      <c s="31"/>
      <c s="34">
        <f t="shared" si="548"/>
        <v>0</v>
      </c>
      <c s="30"/>
      <c s="30"/>
      <c s="30"/>
      <c s="31"/>
      <c s="34">
        <f t="shared" si="549"/>
        <v>0</v>
      </c>
      <c s="30"/>
      <c s="30"/>
      <c s="30"/>
      <c s="31"/>
      <c s="34">
        <f t="shared" si="550"/>
        <v>0</v>
      </c>
      <c s="30"/>
      <c s="30"/>
      <c s="30"/>
      <c s="31"/>
      <c s="34">
        <f t="shared" si="551"/>
        <v>0</v>
      </c>
      <c s="30"/>
      <c s="30"/>
      <c s="30"/>
      <c s="31"/>
      <c s="45">
        <f t="shared" si="552"/>
        <v>0</v>
      </c>
    </row>
    <row r="980" spans="1:48" ht="15.75">
      <c r="A980" s="27">
        <f t="shared" si="522"/>
        <v>39</v>
      </c>
      <c s="46"/>
      <c s="47"/>
      <c s="48"/>
      <c s="49"/>
      <c s="49"/>
      <c s="49"/>
      <c s="50">
        <f t="shared" si="553" ref="H980">SUM(H957:H979)</f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  <c s="49"/>
      <c s="49"/>
      <c s="49"/>
      <c s="49"/>
      <c s="50">
        <f t="shared" si="542"/>
        <v>0</v>
      </c>
    </row>
    <row r="981" spans="1:48" ht="15.75">
      <c r="A981" s="27">
        <f t="shared" si="522"/>
        <v>40</v>
      </c>
      <c s="2" t="str">
        <f t="shared" si="554" ref="B981">"Буква (или иное название) класса "&amp;A981&amp;":"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82" spans="1:48" ht="15.75">
      <c r="A982" s="27">
        <f t="shared" si="522"/>
        <v>40</v>
      </c>
      <c s="17" t="s">
        <v>0</v>
      </c>
      <c s="40" t="s">
        <v>78</v>
      </c>
      <c s="28"/>
      <c s="28"/>
      <c s="28"/>
      <c s="29"/>
      <c s="33">
        <f t="shared" si="555" ref="H982:H1004">COUNTA(D982:G982)</f>
        <v>0</v>
      </c>
      <c s="28"/>
      <c s="28"/>
      <c s="28"/>
      <c s="29"/>
      <c s="33">
        <f t="shared" si="556" ref="M982:M1004">COUNTA(I982:L982)</f>
        <v>0</v>
      </c>
      <c s="28"/>
      <c s="28"/>
      <c s="28"/>
      <c s="29"/>
      <c s="33">
        <f t="shared" si="557" ref="R982:R1004">COUNTA(N982:Q982)</f>
        <v>0</v>
      </c>
      <c s="28"/>
      <c s="28"/>
      <c s="28"/>
      <c s="29"/>
      <c s="33">
        <f t="shared" si="558" ref="W982:W1004">COUNTA(S982:V982)</f>
        <v>0</v>
      </c>
      <c s="28"/>
      <c s="28"/>
      <c s="28"/>
      <c s="29"/>
      <c s="33">
        <f t="shared" si="559" ref="AB982:AB1004">COUNTA(X982:AA982)</f>
        <v>0</v>
      </c>
      <c s="28"/>
      <c s="28"/>
      <c s="28"/>
      <c s="29"/>
      <c s="33">
        <f t="shared" si="560" ref="AG982:AG1004">COUNTA(AC982:AF982)</f>
        <v>0</v>
      </c>
      <c s="28"/>
      <c s="28"/>
      <c s="28"/>
      <c s="29"/>
      <c s="33">
        <f t="shared" si="561" ref="AL982:AL1004">COUNTA(AH982:AK982)</f>
        <v>0</v>
      </c>
      <c s="28"/>
      <c s="28"/>
      <c s="28"/>
      <c s="29"/>
      <c s="33">
        <f t="shared" si="562" ref="AQ982:AQ1004">COUNTA(AM982:AP982)</f>
        <v>0</v>
      </c>
      <c s="28"/>
      <c s="28"/>
      <c s="28"/>
      <c s="29"/>
      <c s="44">
        <f t="shared" si="563" ref="AV982:AV1004">COUNTA(AR982:AU982)</f>
        <v>0</v>
      </c>
    </row>
    <row r="983" spans="1:48" ht="15.75">
      <c r="A983" s="27">
        <f t="shared" si="522"/>
        <v>40</v>
      </c>
      <c s="17" t="s">
        <v>45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84" spans="1:48" ht="15.75">
      <c r="A984" s="27">
        <f t="shared" si="522"/>
        <v>40</v>
      </c>
      <c s="17" t="s">
        <v>66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85" spans="1:48" ht="15.75">
      <c r="A985" s="27">
        <f t="shared" si="522"/>
        <v>40</v>
      </c>
      <c s="17" t="s">
        <v>46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86" spans="1:48" ht="15.75">
      <c r="A986" s="27">
        <f t="shared" si="522"/>
        <v>40</v>
      </c>
      <c s="17" t="s">
        <v>4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87" spans="1:48" ht="15.75">
      <c r="A987" s="27">
        <f t="shared" si="522"/>
        <v>40</v>
      </c>
      <c s="17" t="s">
        <v>47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88" spans="1:48" ht="15.75">
      <c r="A988" s="27">
        <f t="shared" si="522"/>
        <v>40</v>
      </c>
      <c s="17" t="s">
        <v>49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89" spans="1:48" ht="15.75">
      <c r="A989" s="27">
        <f t="shared" si="522"/>
        <v>40</v>
      </c>
      <c s="17" t="s">
        <v>51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0" spans="1:48" ht="15.75">
      <c r="A990" s="27">
        <f t="shared" si="522"/>
        <v>40</v>
      </c>
      <c s="17" t="s">
        <v>67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1" spans="1:48" ht="15.75">
      <c r="A991" s="27">
        <f t="shared" si="522"/>
        <v>40</v>
      </c>
      <c s="17" t="s">
        <v>68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2" spans="1:48" ht="15.75">
      <c r="A992" s="27">
        <f t="shared" si="564" ref="A992:A1055">A967+1</f>
        <v>40</v>
      </c>
      <c s="17" t="s">
        <v>50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3" spans="1:48" ht="15.75">
      <c r="A993" s="27">
        <f t="shared" si="564"/>
        <v>40</v>
      </c>
      <c s="17" t="s">
        <v>69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4" spans="1:48" ht="15.75">
      <c r="A994" s="27">
        <f t="shared" si="564"/>
        <v>40</v>
      </c>
      <c s="17" t="s">
        <v>5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5" spans="1:48" ht="15.75">
      <c r="A995" s="27">
        <f t="shared" si="564"/>
        <v>40</v>
      </c>
      <c s="17" t="s">
        <v>48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6" spans="1:48" ht="15.75">
      <c r="A996" s="27">
        <f t="shared" si="564"/>
        <v>40</v>
      </c>
      <c s="17" t="s">
        <v>52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7" spans="1:48" ht="15.75">
      <c r="A997" s="27">
        <f t="shared" si="564"/>
        <v>40</v>
      </c>
      <c s="17" t="s">
        <v>53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8" spans="1:48" ht="15.75">
      <c r="A998" s="27">
        <f t="shared" si="564"/>
        <v>40</v>
      </c>
      <c s="17" t="s">
        <v>54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999" spans="1:48" ht="15.75">
      <c r="A999" s="27">
        <f t="shared" si="564"/>
        <v>40</v>
      </c>
      <c s="17" t="s">
        <v>70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1000" spans="1:48" ht="15.75">
      <c r="A1000" s="27">
        <f t="shared" si="564"/>
        <v>40</v>
      </c>
      <c s="17" t="s">
        <v>71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1001" spans="1:48" ht="15.75">
      <c r="A1001" s="27">
        <f t="shared" si="564"/>
        <v>40</v>
      </c>
      <c s="17" t="s">
        <v>10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1002" spans="1:48" ht="15.75">
      <c r="A1002" s="27">
        <f t="shared" si="564"/>
        <v>40</v>
      </c>
      <c s="17" t="s">
        <v>72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1003" spans="1:48" ht="15.75">
      <c r="A1003" s="27">
        <f t="shared" si="564"/>
        <v>40</v>
      </c>
      <c s="17" t="s">
        <v>55</v>
      </c>
      <c s="40" t="s">
        <v>78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44">
        <f t="shared" si="563"/>
        <v>0</v>
      </c>
    </row>
    <row r="1004" spans="1:48" ht="15.75">
      <c r="A1004" s="27">
        <f t="shared" si="564"/>
        <v>40</v>
      </c>
      <c s="41" t="s">
        <v>34</v>
      </c>
      <c s="40" t="s">
        <v>78</v>
      </c>
      <c s="30"/>
      <c s="30"/>
      <c s="30"/>
      <c s="31"/>
      <c s="34">
        <f t="shared" si="555"/>
        <v>0</v>
      </c>
      <c s="30"/>
      <c s="30"/>
      <c s="30"/>
      <c s="31"/>
      <c s="34">
        <f t="shared" si="556"/>
        <v>0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34">
        <f t="shared" si="561"/>
        <v>0</v>
      </c>
      <c s="30"/>
      <c s="30"/>
      <c s="30"/>
      <c s="31"/>
      <c s="34">
        <f t="shared" si="562"/>
        <v>0</v>
      </c>
      <c s="30"/>
      <c s="30"/>
      <c s="30"/>
      <c s="31"/>
      <c s="45">
        <f t="shared" si="563"/>
        <v>0</v>
      </c>
    </row>
    <row r="1005" spans="1:48" ht="15.75">
      <c r="A1005" s="27">
        <f t="shared" si="564"/>
        <v>40</v>
      </c>
      <c s="46"/>
      <c s="47"/>
      <c s="48"/>
      <c s="49"/>
      <c s="49"/>
      <c s="49"/>
      <c s="50">
        <f t="shared" si="565" ref="H1005">SUM(H982:H1004)</f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  <c s="49"/>
      <c s="49"/>
      <c s="49"/>
      <c s="49"/>
      <c s="50">
        <f t="shared" si="542"/>
        <v>0</v>
      </c>
    </row>
    <row r="1006" spans="1:48" ht="15.75">
      <c r="A1006" s="27">
        <f t="shared" si="564"/>
        <v>41</v>
      </c>
      <c s="2" t="str">
        <f t="shared" si="566" ref="B1006">"Буква (или иное название) класса "&amp;A1006&amp;":"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07" spans="1:48" ht="15.75">
      <c r="A1007" s="27">
        <f t="shared" si="564"/>
        <v>41</v>
      </c>
      <c s="17" t="s">
        <v>0</v>
      </c>
      <c s="40" t="s">
        <v>78</v>
      </c>
      <c s="28"/>
      <c s="28"/>
      <c s="28"/>
      <c s="29"/>
      <c s="33">
        <f t="shared" si="567" ref="H1007:H1029">COUNTA(D1007:G1007)</f>
        <v>0</v>
      </c>
      <c s="28"/>
      <c s="28"/>
      <c s="28"/>
      <c s="29"/>
      <c s="33">
        <f t="shared" si="568" ref="M1007:M1029">COUNTA(I1007:L1007)</f>
        <v>0</v>
      </c>
      <c s="28"/>
      <c s="28"/>
      <c s="28"/>
      <c s="29"/>
      <c s="33">
        <f t="shared" si="569" ref="R1007:R1029">COUNTA(N1007:Q1007)</f>
        <v>0</v>
      </c>
      <c s="28"/>
      <c s="28"/>
      <c s="28"/>
      <c s="29"/>
      <c s="33">
        <f t="shared" si="570" ref="W1007:W1029">COUNTA(S1007:V1007)</f>
        <v>0</v>
      </c>
      <c s="28"/>
      <c s="28"/>
      <c s="28"/>
      <c s="29"/>
      <c s="33">
        <f t="shared" si="571" ref="AB1007:AB1029">COUNTA(X1007:AA1007)</f>
        <v>0</v>
      </c>
      <c s="28"/>
      <c s="28"/>
      <c s="28"/>
      <c s="29"/>
      <c s="33">
        <f t="shared" si="572" ref="AG1007:AG1029">COUNTA(AC1007:AF1007)</f>
        <v>0</v>
      </c>
      <c s="28"/>
      <c s="28"/>
      <c s="28"/>
      <c s="29"/>
      <c s="33">
        <f t="shared" si="573" ref="AL1007:AL1029">COUNTA(AH1007:AK1007)</f>
        <v>0</v>
      </c>
      <c s="28"/>
      <c s="28"/>
      <c s="28"/>
      <c s="29"/>
      <c s="33">
        <f t="shared" si="574" ref="AQ1007:AQ1029">COUNTA(AM1007:AP1007)</f>
        <v>0</v>
      </c>
      <c s="28"/>
      <c s="28"/>
      <c s="28"/>
      <c s="29"/>
      <c s="44">
        <f t="shared" si="575" ref="AV1007:AV1029">COUNTA(AR1007:AU1007)</f>
        <v>0</v>
      </c>
    </row>
    <row r="1008" spans="1:48" ht="15.75">
      <c r="A1008" s="27">
        <f t="shared" si="564"/>
        <v>41</v>
      </c>
      <c s="17" t="s">
        <v>45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09" spans="1:48" ht="15.75">
      <c r="A1009" s="27">
        <f t="shared" si="564"/>
        <v>41</v>
      </c>
      <c s="17" t="s">
        <v>66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0" spans="1:48" ht="15.75">
      <c r="A1010" s="27">
        <f t="shared" si="564"/>
        <v>41</v>
      </c>
      <c s="17" t="s">
        <v>46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1" spans="1:48" ht="15.75">
      <c r="A1011" s="27">
        <f t="shared" si="564"/>
        <v>41</v>
      </c>
      <c s="17" t="s">
        <v>4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2" spans="1:48" ht="15.75">
      <c r="A1012" s="27">
        <f t="shared" si="564"/>
        <v>41</v>
      </c>
      <c s="17" t="s">
        <v>47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3" spans="1:48" ht="15.75">
      <c r="A1013" s="27">
        <f t="shared" si="564"/>
        <v>41</v>
      </c>
      <c s="17" t="s">
        <v>49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4" spans="1:48" ht="15.75">
      <c r="A1014" s="27">
        <f t="shared" si="564"/>
        <v>41</v>
      </c>
      <c s="17" t="s">
        <v>51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5" spans="1:48" ht="15.75">
      <c r="A1015" s="27">
        <f t="shared" si="564"/>
        <v>41</v>
      </c>
      <c s="17" t="s">
        <v>67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6" spans="1:48" ht="15.75">
      <c r="A1016" s="27">
        <f t="shared" si="564"/>
        <v>41</v>
      </c>
      <c s="17" t="s">
        <v>68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7" spans="1:48" ht="15.75">
      <c r="A1017" s="27">
        <f t="shared" si="564"/>
        <v>41</v>
      </c>
      <c s="17" t="s">
        <v>50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8" spans="1:48" ht="15.75">
      <c r="A1018" s="27">
        <f t="shared" si="564"/>
        <v>41</v>
      </c>
      <c s="17" t="s">
        <v>69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19" spans="1:48" ht="15.75">
      <c r="A1019" s="27">
        <f t="shared" si="564"/>
        <v>41</v>
      </c>
      <c s="17" t="s">
        <v>5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0" spans="1:48" ht="15.75">
      <c r="A1020" s="27">
        <f t="shared" si="564"/>
        <v>41</v>
      </c>
      <c s="17" t="s">
        <v>48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1" spans="1:48" ht="15.75">
      <c r="A1021" s="27">
        <f t="shared" si="564"/>
        <v>41</v>
      </c>
      <c s="17" t="s">
        <v>52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2" spans="1:48" ht="15.75">
      <c r="A1022" s="27">
        <f t="shared" si="564"/>
        <v>41</v>
      </c>
      <c s="17" t="s">
        <v>53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3" spans="1:48" ht="15.75">
      <c r="A1023" s="27">
        <f t="shared" si="564"/>
        <v>41</v>
      </c>
      <c s="17" t="s">
        <v>54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4" spans="1:48" ht="15.75">
      <c r="A1024" s="27">
        <f t="shared" si="564"/>
        <v>41</v>
      </c>
      <c s="17" t="s">
        <v>70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5" spans="1:48" ht="15.75">
      <c r="A1025" s="27">
        <f t="shared" si="564"/>
        <v>41</v>
      </c>
      <c s="17" t="s">
        <v>71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6" spans="1:48" ht="15.75">
      <c r="A1026" s="27">
        <f t="shared" si="564"/>
        <v>41</v>
      </c>
      <c s="17" t="s">
        <v>10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7" spans="1:48" ht="15.75">
      <c r="A1027" s="27">
        <f t="shared" si="564"/>
        <v>41</v>
      </c>
      <c s="17" t="s">
        <v>72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8" spans="1:48" ht="15.75">
      <c r="A1028" s="27">
        <f t="shared" si="564"/>
        <v>41</v>
      </c>
      <c s="17" t="s">
        <v>55</v>
      </c>
      <c s="40" t="s">
        <v>78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1029" spans="1:48" ht="15.75">
      <c r="A1029" s="27">
        <f t="shared" si="564"/>
        <v>41</v>
      </c>
      <c s="41" t="s">
        <v>34</v>
      </c>
      <c s="40" t="s">
        <v>78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34">
        <f t="shared" si="572"/>
        <v>0</v>
      </c>
      <c s="30"/>
      <c s="30"/>
      <c s="30"/>
      <c s="31"/>
      <c s="34">
        <f t="shared" si="573"/>
        <v>0</v>
      </c>
      <c s="30"/>
      <c s="30"/>
      <c s="30"/>
      <c s="31"/>
      <c s="34">
        <f t="shared" si="574"/>
        <v>0</v>
      </c>
      <c s="30"/>
      <c s="30"/>
      <c s="30"/>
      <c s="31"/>
      <c s="45">
        <f t="shared" si="575"/>
        <v>0</v>
      </c>
    </row>
    <row r="1030" spans="1:48" ht="15.75">
      <c r="A1030" s="27">
        <f t="shared" si="564"/>
        <v>41</v>
      </c>
      <c s="46"/>
      <c s="47"/>
      <c s="48"/>
      <c s="49"/>
      <c s="49"/>
      <c s="49"/>
      <c s="50">
        <f t="shared" si="576" ref="H1030">SUM(H1007:H1029)</f>
        <v>0</v>
      </c>
      <c s="49"/>
      <c s="49"/>
      <c s="49"/>
      <c s="49"/>
      <c s="50">
        <f t="shared" si="577" ref="M1030:M1080">SUM(M1007:M1029)</f>
        <v>0</v>
      </c>
      <c s="49"/>
      <c s="49"/>
      <c s="49"/>
      <c s="49"/>
      <c s="50">
        <f t="shared" si="578" ref="R1030:R1080">SUM(R1007:R1029)</f>
        <v>0</v>
      </c>
      <c s="49"/>
      <c s="49"/>
      <c s="49"/>
      <c s="49"/>
      <c s="50">
        <f t="shared" si="579" ref="W1030:W1080">SUM(W1007:W1029)</f>
        <v>0</v>
      </c>
      <c s="49"/>
      <c s="49"/>
      <c s="49"/>
      <c s="49"/>
      <c s="50">
        <f t="shared" si="580" ref="AB1030:AB1080">SUM(AB1007:AB1029)</f>
        <v>0</v>
      </c>
      <c s="49"/>
      <c s="49"/>
      <c s="49"/>
      <c s="49"/>
      <c s="50">
        <f t="shared" si="581" ref="AG1030:AG1080">SUM(AG1007:AG1029)</f>
        <v>0</v>
      </c>
      <c s="49"/>
      <c s="49"/>
      <c s="49"/>
      <c s="49"/>
      <c s="50">
        <f t="shared" si="582" ref="AL1030:AL1080">SUM(AL1007:AL1029)</f>
        <v>0</v>
      </c>
      <c s="49"/>
      <c s="49"/>
      <c s="49"/>
      <c s="49"/>
      <c s="50">
        <f t="shared" si="583" ref="AQ1030:AQ1080">SUM(AQ1007:AQ1029)</f>
        <v>0</v>
      </c>
      <c s="49"/>
      <c s="49"/>
      <c s="49"/>
      <c s="49"/>
      <c s="50">
        <f t="shared" si="584" ref="AV1030:AV1080">SUM(AV1007:AV1029)</f>
        <v>0</v>
      </c>
    </row>
    <row r="1031" spans="1:48" ht="15.75">
      <c r="A1031" s="27">
        <f t="shared" si="564"/>
        <v>42</v>
      </c>
      <c s="2" t="str">
        <f t="shared" si="585" ref="B1031">"Буква (или иное название) класса "&amp;A1031&amp;":"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32" spans="1:48" ht="15.75">
      <c r="A1032" s="27">
        <f t="shared" si="564"/>
        <v>42</v>
      </c>
      <c s="17" t="s">
        <v>0</v>
      </c>
      <c s="40" t="s">
        <v>78</v>
      </c>
      <c s="28"/>
      <c s="28"/>
      <c s="28"/>
      <c s="29"/>
      <c s="33">
        <f t="shared" si="586" ref="H1032:H1054">COUNTA(D1032:G1032)</f>
        <v>0</v>
      </c>
      <c s="28"/>
      <c s="28"/>
      <c s="28"/>
      <c s="29"/>
      <c s="33">
        <f t="shared" si="587" ref="M1032:M1054">COUNTA(I1032:L1032)</f>
        <v>0</v>
      </c>
      <c s="28"/>
      <c s="28"/>
      <c s="28"/>
      <c s="29"/>
      <c s="33">
        <f t="shared" si="588" ref="R1032:R1054">COUNTA(N1032:Q1032)</f>
        <v>0</v>
      </c>
      <c s="28"/>
      <c s="28"/>
      <c s="28"/>
      <c s="29"/>
      <c s="33">
        <f t="shared" si="589" ref="W1032:W1054">COUNTA(S1032:V1032)</f>
        <v>0</v>
      </c>
      <c s="28"/>
      <c s="28"/>
      <c s="28"/>
      <c s="29"/>
      <c s="33">
        <f t="shared" si="590" ref="AB1032:AB1054">COUNTA(X1032:AA1032)</f>
        <v>0</v>
      </c>
      <c s="28"/>
      <c s="28"/>
      <c s="28"/>
      <c s="29"/>
      <c s="33">
        <f t="shared" si="591" ref="AG1032:AG1054">COUNTA(AC1032:AF1032)</f>
        <v>0</v>
      </c>
      <c s="28"/>
      <c s="28"/>
      <c s="28"/>
      <c s="29"/>
      <c s="33">
        <f t="shared" si="592" ref="AL1032:AL1054">COUNTA(AH1032:AK1032)</f>
        <v>0</v>
      </c>
      <c s="28"/>
      <c s="28"/>
      <c s="28"/>
      <c s="29"/>
      <c s="33">
        <f t="shared" si="593" ref="AQ1032:AQ1054">COUNTA(AM1032:AP1032)</f>
        <v>0</v>
      </c>
      <c s="28"/>
      <c s="28"/>
      <c s="28"/>
      <c s="29"/>
      <c s="44">
        <f t="shared" si="594" ref="AV1032:AV1054">COUNTA(AR1032:AU1032)</f>
        <v>0</v>
      </c>
    </row>
    <row r="1033" spans="1:48" ht="15.75">
      <c r="A1033" s="27">
        <f t="shared" si="564"/>
        <v>42</v>
      </c>
      <c s="17" t="s">
        <v>45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34" spans="1:48" ht="15.75">
      <c r="A1034" s="27">
        <f t="shared" si="564"/>
        <v>42</v>
      </c>
      <c s="17" t="s">
        <v>66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35" spans="1:48" ht="15.75">
      <c r="A1035" s="27">
        <f t="shared" si="564"/>
        <v>42</v>
      </c>
      <c s="17" t="s">
        <v>46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36" spans="1:48" ht="15.75">
      <c r="A1036" s="27">
        <f t="shared" si="564"/>
        <v>42</v>
      </c>
      <c s="17" t="s">
        <v>4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37" spans="1:48" ht="15.75">
      <c r="A1037" s="27">
        <f t="shared" si="564"/>
        <v>42</v>
      </c>
      <c s="17" t="s">
        <v>47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38" spans="1:48" ht="15.75">
      <c r="A1038" s="27">
        <f t="shared" si="564"/>
        <v>42</v>
      </c>
      <c s="17" t="s">
        <v>49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39" spans="1:48" ht="15.75">
      <c r="A1039" s="27">
        <f t="shared" si="564"/>
        <v>42</v>
      </c>
      <c s="17" t="s">
        <v>51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0" spans="1:48" ht="15.75">
      <c r="A1040" s="27">
        <f t="shared" si="564"/>
        <v>42</v>
      </c>
      <c s="17" t="s">
        <v>67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1" spans="1:48" ht="15.75">
      <c r="A1041" s="27">
        <f t="shared" si="564"/>
        <v>42</v>
      </c>
      <c s="17" t="s">
        <v>68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2" spans="1:48" ht="15.75">
      <c r="A1042" s="27">
        <f t="shared" si="564"/>
        <v>42</v>
      </c>
      <c s="17" t="s">
        <v>50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3" spans="1:48" ht="15.75">
      <c r="A1043" s="27">
        <f t="shared" si="564"/>
        <v>42</v>
      </c>
      <c s="17" t="s">
        <v>69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4" spans="1:48" ht="15.75">
      <c r="A1044" s="27">
        <f t="shared" si="564"/>
        <v>42</v>
      </c>
      <c s="17" t="s">
        <v>5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5" spans="1:48" ht="15.75">
      <c r="A1045" s="27">
        <f t="shared" si="564"/>
        <v>42</v>
      </c>
      <c s="17" t="s">
        <v>48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6" spans="1:48" ht="15.75">
      <c r="A1046" s="27">
        <f t="shared" si="564"/>
        <v>42</v>
      </c>
      <c s="17" t="s">
        <v>52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7" spans="1:48" ht="15.75">
      <c r="A1047" s="27">
        <f t="shared" si="564"/>
        <v>42</v>
      </c>
      <c s="17" t="s">
        <v>53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8" spans="1:48" ht="15.75">
      <c r="A1048" s="27">
        <f t="shared" si="564"/>
        <v>42</v>
      </c>
      <c s="17" t="s">
        <v>54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49" spans="1:48" ht="15.75">
      <c r="A1049" s="27">
        <f t="shared" si="564"/>
        <v>42</v>
      </c>
      <c s="17" t="s">
        <v>70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50" spans="1:48" ht="15.75">
      <c r="A1050" s="27">
        <f t="shared" si="564"/>
        <v>42</v>
      </c>
      <c s="17" t="s">
        <v>71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51" spans="1:48" ht="15.75">
      <c r="A1051" s="27">
        <f t="shared" si="564"/>
        <v>42</v>
      </c>
      <c s="17" t="s">
        <v>10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52" spans="1:48" ht="15.75">
      <c r="A1052" s="27">
        <f t="shared" si="564"/>
        <v>42</v>
      </c>
      <c s="17" t="s">
        <v>72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53" spans="1:48" ht="15.75">
      <c r="A1053" s="27">
        <f t="shared" si="564"/>
        <v>42</v>
      </c>
      <c s="17" t="s">
        <v>55</v>
      </c>
      <c s="40" t="s">
        <v>78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33">
        <f t="shared" si="593"/>
        <v>0</v>
      </c>
      <c s="28"/>
      <c s="28"/>
      <c s="28"/>
      <c s="29"/>
      <c s="44">
        <f t="shared" si="594"/>
        <v>0</v>
      </c>
    </row>
    <row r="1054" spans="1:48" ht="15.75">
      <c r="A1054" s="27">
        <f t="shared" si="564"/>
        <v>42</v>
      </c>
      <c s="41" t="s">
        <v>34</v>
      </c>
      <c s="40" t="s">
        <v>78</v>
      </c>
      <c s="30"/>
      <c s="30"/>
      <c s="30"/>
      <c s="31"/>
      <c s="34">
        <f t="shared" si="586"/>
        <v>0</v>
      </c>
      <c s="30"/>
      <c s="30"/>
      <c s="30"/>
      <c s="31"/>
      <c s="34">
        <f t="shared" si="587"/>
        <v>0</v>
      </c>
      <c s="30"/>
      <c s="30"/>
      <c s="30"/>
      <c s="31"/>
      <c s="34">
        <f t="shared" si="588"/>
        <v>0</v>
      </c>
      <c s="30"/>
      <c s="30"/>
      <c s="30"/>
      <c s="31"/>
      <c s="34">
        <f t="shared" si="589"/>
        <v>0</v>
      </c>
      <c s="30"/>
      <c s="30"/>
      <c s="30"/>
      <c s="31"/>
      <c s="34">
        <f t="shared" si="590"/>
        <v>0</v>
      </c>
      <c s="30"/>
      <c s="30"/>
      <c s="30"/>
      <c s="31"/>
      <c s="34">
        <f t="shared" si="591"/>
        <v>0</v>
      </c>
      <c s="30"/>
      <c s="30"/>
      <c s="30"/>
      <c s="31"/>
      <c s="34">
        <f t="shared" si="592"/>
        <v>0</v>
      </c>
      <c s="30"/>
      <c s="30"/>
      <c s="30"/>
      <c s="31"/>
      <c s="34">
        <f t="shared" si="593"/>
        <v>0</v>
      </c>
      <c s="30"/>
      <c s="30"/>
      <c s="30"/>
      <c s="31"/>
      <c s="45">
        <f t="shared" si="594"/>
        <v>0</v>
      </c>
    </row>
    <row r="1055" spans="1:48" ht="15.75">
      <c r="A1055" s="27">
        <f t="shared" si="564"/>
        <v>42</v>
      </c>
      <c s="46"/>
      <c s="47"/>
      <c s="48"/>
      <c s="49"/>
      <c s="49"/>
      <c s="49"/>
      <c s="50">
        <f t="shared" si="595" ref="H1055">SUM(H1032:H1054)</f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  <c s="49"/>
      <c s="49"/>
      <c s="49"/>
      <c s="49"/>
      <c s="50">
        <f t="shared" si="584"/>
        <v>0</v>
      </c>
    </row>
    <row r="1056" spans="1:48" ht="15.75">
      <c r="A1056" s="27">
        <f t="shared" si="596" ref="A1056:A1119">A1031+1</f>
        <v>43</v>
      </c>
      <c s="2" t="str">
        <f t="shared" si="597" ref="B1056">"Буква (или иное название) класса "&amp;A1056&amp;":"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57" spans="1:48" ht="15.75">
      <c r="A1057" s="27">
        <f t="shared" si="596"/>
        <v>43</v>
      </c>
      <c s="17" t="s">
        <v>0</v>
      </c>
      <c s="40" t="s">
        <v>78</v>
      </c>
      <c s="28"/>
      <c s="28"/>
      <c s="28"/>
      <c s="29"/>
      <c s="33">
        <f t="shared" si="598" ref="H1057:H1079">COUNTA(D1057:G1057)</f>
        <v>0</v>
      </c>
      <c s="28"/>
      <c s="28"/>
      <c s="28"/>
      <c s="29"/>
      <c s="33">
        <f t="shared" si="599" ref="M1057:M1079">COUNTA(I1057:L1057)</f>
        <v>0</v>
      </c>
      <c s="28"/>
      <c s="28"/>
      <c s="28"/>
      <c s="29"/>
      <c s="33">
        <f t="shared" si="600" ref="R1057:R1079">COUNTA(N1057:Q1057)</f>
        <v>0</v>
      </c>
      <c s="28"/>
      <c s="28"/>
      <c s="28"/>
      <c s="29"/>
      <c s="33">
        <f t="shared" si="601" ref="W1057:W1079">COUNTA(S1057:V1057)</f>
        <v>0</v>
      </c>
      <c s="28"/>
      <c s="28"/>
      <c s="28"/>
      <c s="29"/>
      <c s="33">
        <f t="shared" si="602" ref="AB1057:AB1079">COUNTA(X1057:AA1057)</f>
        <v>0</v>
      </c>
      <c s="28"/>
      <c s="28"/>
      <c s="28"/>
      <c s="29"/>
      <c s="33">
        <f t="shared" si="603" ref="AG1057:AG1079">COUNTA(AC1057:AF1057)</f>
        <v>0</v>
      </c>
      <c s="28"/>
      <c s="28"/>
      <c s="28"/>
      <c s="29"/>
      <c s="33">
        <f t="shared" si="604" ref="AL1057:AL1079">COUNTA(AH1057:AK1057)</f>
        <v>0</v>
      </c>
      <c s="28"/>
      <c s="28"/>
      <c s="28"/>
      <c s="29"/>
      <c s="33">
        <f t="shared" si="605" ref="AQ1057:AQ1079">COUNTA(AM1057:AP1057)</f>
        <v>0</v>
      </c>
      <c s="28"/>
      <c s="28"/>
      <c s="28"/>
      <c s="29"/>
      <c s="44">
        <f t="shared" si="606" ref="AV1057:AV1079">COUNTA(AR1057:AU1057)</f>
        <v>0</v>
      </c>
    </row>
    <row r="1058" spans="1:48" ht="15.75">
      <c r="A1058" s="27">
        <f t="shared" si="596"/>
        <v>43</v>
      </c>
      <c s="17" t="s">
        <v>45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59" spans="1:48" ht="15.75">
      <c r="A1059" s="27">
        <f t="shared" si="596"/>
        <v>43</v>
      </c>
      <c s="17" t="s">
        <v>66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0" spans="1:48" ht="15.75">
      <c r="A1060" s="27">
        <f t="shared" si="596"/>
        <v>43</v>
      </c>
      <c s="17" t="s">
        <v>46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1" spans="1:48" ht="15.75">
      <c r="A1061" s="27">
        <f t="shared" si="596"/>
        <v>43</v>
      </c>
      <c s="17" t="s">
        <v>4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2" spans="1:48" ht="15.75">
      <c r="A1062" s="27">
        <f t="shared" si="596"/>
        <v>43</v>
      </c>
      <c s="17" t="s">
        <v>47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3" spans="1:48" ht="15.75">
      <c r="A1063" s="27">
        <f t="shared" si="596"/>
        <v>43</v>
      </c>
      <c s="17" t="s">
        <v>49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4" spans="1:48" ht="15.75">
      <c r="A1064" s="27">
        <f t="shared" si="596"/>
        <v>43</v>
      </c>
      <c s="17" t="s">
        <v>51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5" spans="1:48" ht="15.75">
      <c r="A1065" s="27">
        <f t="shared" si="596"/>
        <v>43</v>
      </c>
      <c s="17" t="s">
        <v>67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6" spans="1:48" ht="15.75">
      <c r="A1066" s="27">
        <f t="shared" si="596"/>
        <v>43</v>
      </c>
      <c s="17" t="s">
        <v>68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7" spans="1:48" ht="15.75">
      <c r="A1067" s="27">
        <f t="shared" si="596"/>
        <v>43</v>
      </c>
      <c s="17" t="s">
        <v>50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8" spans="1:48" ht="15.75">
      <c r="A1068" s="27">
        <f t="shared" si="596"/>
        <v>43</v>
      </c>
      <c s="17" t="s">
        <v>69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69" spans="1:48" ht="15.75">
      <c r="A1069" s="27">
        <f t="shared" si="596"/>
        <v>43</v>
      </c>
      <c s="17" t="s">
        <v>5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0" spans="1:48" ht="15.75">
      <c r="A1070" s="27">
        <f t="shared" si="596"/>
        <v>43</v>
      </c>
      <c s="17" t="s">
        <v>48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1" spans="1:48" ht="15.75">
      <c r="A1071" s="27">
        <f t="shared" si="596"/>
        <v>43</v>
      </c>
      <c s="17" t="s">
        <v>52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2" spans="1:48" ht="15.75">
      <c r="A1072" s="27">
        <f t="shared" si="596"/>
        <v>43</v>
      </c>
      <c s="17" t="s">
        <v>53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3" spans="1:48" ht="15.75">
      <c r="A1073" s="27">
        <f t="shared" si="596"/>
        <v>43</v>
      </c>
      <c s="17" t="s">
        <v>54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4" spans="1:48" ht="15.75">
      <c r="A1074" s="27">
        <f t="shared" si="596"/>
        <v>43</v>
      </c>
      <c s="17" t="s">
        <v>70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5" spans="1:48" ht="15.75">
      <c r="A1075" s="27">
        <f t="shared" si="596"/>
        <v>43</v>
      </c>
      <c s="17" t="s">
        <v>71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6" spans="1:48" ht="15.75">
      <c r="A1076" s="27">
        <f t="shared" si="596"/>
        <v>43</v>
      </c>
      <c s="17" t="s">
        <v>10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7" spans="1:48" ht="15.75">
      <c r="A1077" s="27">
        <f t="shared" si="596"/>
        <v>43</v>
      </c>
      <c s="17" t="s">
        <v>72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8" spans="1:48" ht="15.75">
      <c r="A1078" s="27">
        <f t="shared" si="596"/>
        <v>43</v>
      </c>
      <c s="17" t="s">
        <v>55</v>
      </c>
      <c s="40" t="s">
        <v>78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33">
        <f t="shared" si="605"/>
        <v>0</v>
      </c>
      <c s="28"/>
      <c s="28"/>
      <c s="28"/>
      <c s="29"/>
      <c s="44">
        <f t="shared" si="606"/>
        <v>0</v>
      </c>
    </row>
    <row r="1079" spans="1:48" ht="15.75">
      <c r="A1079" s="27">
        <f t="shared" si="596"/>
        <v>43</v>
      </c>
      <c s="41" t="s">
        <v>34</v>
      </c>
      <c s="40" t="s">
        <v>78</v>
      </c>
      <c s="30"/>
      <c s="30"/>
      <c s="30"/>
      <c s="31"/>
      <c s="34">
        <f t="shared" si="598"/>
        <v>0</v>
      </c>
      <c s="30"/>
      <c s="30"/>
      <c s="30"/>
      <c s="31"/>
      <c s="34">
        <f t="shared" si="599"/>
        <v>0</v>
      </c>
      <c s="30"/>
      <c s="30"/>
      <c s="30"/>
      <c s="31"/>
      <c s="34">
        <f t="shared" si="600"/>
        <v>0</v>
      </c>
      <c s="30"/>
      <c s="30"/>
      <c s="30"/>
      <c s="31"/>
      <c s="34">
        <f t="shared" si="601"/>
        <v>0</v>
      </c>
      <c s="30"/>
      <c s="30"/>
      <c s="30"/>
      <c s="31"/>
      <c s="34">
        <f t="shared" si="602"/>
        <v>0</v>
      </c>
      <c s="30"/>
      <c s="30"/>
      <c s="30"/>
      <c s="31"/>
      <c s="34">
        <f t="shared" si="603"/>
        <v>0</v>
      </c>
      <c s="30"/>
      <c s="30"/>
      <c s="30"/>
      <c s="31"/>
      <c s="34">
        <f t="shared" si="604"/>
        <v>0</v>
      </c>
      <c s="30"/>
      <c s="30"/>
      <c s="30"/>
      <c s="31"/>
      <c s="34">
        <f t="shared" si="605"/>
        <v>0</v>
      </c>
      <c s="30"/>
      <c s="30"/>
      <c s="30"/>
      <c s="31"/>
      <c s="45">
        <f t="shared" si="606"/>
        <v>0</v>
      </c>
    </row>
    <row r="1080" spans="1:48" ht="15.75">
      <c r="A1080" s="27">
        <f t="shared" si="596"/>
        <v>43</v>
      </c>
      <c s="46"/>
      <c s="47"/>
      <c s="48"/>
      <c s="49"/>
      <c s="49"/>
      <c s="49"/>
      <c s="50">
        <f t="shared" si="607" ref="H1080">SUM(H1057:H1079)</f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  <c s="49"/>
      <c s="49"/>
      <c s="49"/>
      <c s="49"/>
      <c s="50">
        <f t="shared" si="584"/>
        <v>0</v>
      </c>
    </row>
    <row r="1081" spans="1:48" ht="15.75">
      <c r="A1081" s="27">
        <f t="shared" si="596"/>
        <v>44</v>
      </c>
      <c s="2" t="str">
        <f t="shared" si="608" ref="B1081">"Буква (или иное название) класса "&amp;A1081&amp;":"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82" spans="1:48" ht="15.75">
      <c r="A1082" s="27">
        <f t="shared" si="596"/>
        <v>44</v>
      </c>
      <c s="17" t="s">
        <v>0</v>
      </c>
      <c s="40" t="s">
        <v>78</v>
      </c>
      <c s="28"/>
      <c s="28"/>
      <c s="28"/>
      <c s="29"/>
      <c s="33">
        <f t="shared" si="609" ref="H1082:H1104">COUNTA(D1082:G1082)</f>
        <v>0</v>
      </c>
      <c s="28"/>
      <c s="28"/>
      <c s="28"/>
      <c s="29"/>
      <c s="33">
        <f t="shared" si="610" ref="M1082:M1104">COUNTA(I1082:L1082)</f>
        <v>0</v>
      </c>
      <c s="28"/>
      <c s="28"/>
      <c s="28"/>
      <c s="29"/>
      <c s="33">
        <f t="shared" si="611" ref="R1082:R1104">COUNTA(N1082:Q1082)</f>
        <v>0</v>
      </c>
      <c s="28"/>
      <c s="28"/>
      <c s="28"/>
      <c s="29"/>
      <c s="33">
        <f t="shared" si="612" ref="W1082:W1104">COUNTA(S1082:V1082)</f>
        <v>0</v>
      </c>
      <c s="28"/>
      <c s="28"/>
      <c s="28"/>
      <c s="29"/>
      <c s="33">
        <f t="shared" si="613" ref="AB1082:AB1104">COUNTA(X1082:AA1082)</f>
        <v>0</v>
      </c>
      <c s="28"/>
      <c s="28"/>
      <c s="28"/>
      <c s="29"/>
      <c s="33">
        <f t="shared" si="614" ref="AG1082:AG1104">COUNTA(AC1082:AF1082)</f>
        <v>0</v>
      </c>
      <c s="28"/>
      <c s="28"/>
      <c s="28"/>
      <c s="29"/>
      <c s="33">
        <f t="shared" si="615" ref="AL1082:AL1104">COUNTA(AH1082:AK1082)</f>
        <v>0</v>
      </c>
      <c s="28"/>
      <c s="28"/>
      <c s="28"/>
      <c s="29"/>
      <c s="33">
        <f t="shared" si="616" ref="AQ1082:AQ1104">COUNTA(AM1082:AP1082)</f>
        <v>0</v>
      </c>
      <c s="28"/>
      <c s="28"/>
      <c s="28"/>
      <c s="29"/>
      <c s="44">
        <f t="shared" si="617" ref="AV1082:AV1104">COUNTA(AR1082:AU1082)</f>
        <v>0</v>
      </c>
    </row>
    <row r="1083" spans="1:48" ht="15.75">
      <c r="A1083" s="27">
        <f t="shared" si="596"/>
        <v>44</v>
      </c>
      <c s="17" t="s">
        <v>45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84" spans="1:48" ht="15.75">
      <c r="A1084" s="27">
        <f t="shared" si="596"/>
        <v>44</v>
      </c>
      <c s="17" t="s">
        <v>66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85" spans="1:48" ht="15.75">
      <c r="A1085" s="27">
        <f t="shared" si="596"/>
        <v>44</v>
      </c>
      <c s="17" t="s">
        <v>46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86" spans="1:48" ht="15.75">
      <c r="A1086" s="27">
        <f t="shared" si="596"/>
        <v>44</v>
      </c>
      <c s="17" t="s">
        <v>4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87" spans="1:48" ht="15.75">
      <c r="A1087" s="27">
        <f t="shared" si="596"/>
        <v>44</v>
      </c>
      <c s="17" t="s">
        <v>47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88" spans="1:48" ht="15.75">
      <c r="A1088" s="27">
        <f t="shared" si="596"/>
        <v>44</v>
      </c>
      <c s="17" t="s">
        <v>49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89" spans="1:48" ht="15.75">
      <c r="A1089" s="27">
        <f t="shared" si="596"/>
        <v>44</v>
      </c>
      <c s="17" t="s">
        <v>51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0" spans="1:48" ht="15.75">
      <c r="A1090" s="27">
        <f t="shared" si="596"/>
        <v>44</v>
      </c>
      <c s="17" t="s">
        <v>67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1" spans="1:48" ht="15.75">
      <c r="A1091" s="27">
        <f t="shared" si="596"/>
        <v>44</v>
      </c>
      <c s="17" t="s">
        <v>68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2" spans="1:48" ht="15.75">
      <c r="A1092" s="27">
        <f t="shared" si="596"/>
        <v>44</v>
      </c>
      <c s="17" t="s">
        <v>50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3" spans="1:48" ht="15.75">
      <c r="A1093" s="27">
        <f t="shared" si="596"/>
        <v>44</v>
      </c>
      <c s="17" t="s">
        <v>69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4" spans="1:48" ht="15.75">
      <c r="A1094" s="27">
        <f t="shared" si="596"/>
        <v>44</v>
      </c>
      <c s="17" t="s">
        <v>5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5" spans="1:48" ht="15.75">
      <c r="A1095" s="27">
        <f t="shared" si="596"/>
        <v>44</v>
      </c>
      <c s="17" t="s">
        <v>48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6" spans="1:48" ht="15.75">
      <c r="A1096" s="27">
        <f t="shared" si="596"/>
        <v>44</v>
      </c>
      <c s="17" t="s">
        <v>52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7" spans="1:48" ht="15.75">
      <c r="A1097" s="27">
        <f t="shared" si="596"/>
        <v>44</v>
      </c>
      <c s="17" t="s">
        <v>53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8" spans="1:48" ht="15.75">
      <c r="A1098" s="27">
        <f t="shared" si="596"/>
        <v>44</v>
      </c>
      <c s="17" t="s">
        <v>54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099" spans="1:48" ht="15.75">
      <c r="A1099" s="27">
        <f t="shared" si="596"/>
        <v>44</v>
      </c>
      <c s="17" t="s">
        <v>70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100" spans="1:48" ht="15.75">
      <c r="A1100" s="27">
        <f t="shared" si="596"/>
        <v>44</v>
      </c>
      <c s="17" t="s">
        <v>71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101" spans="1:48" ht="15.75">
      <c r="A1101" s="27">
        <f t="shared" si="596"/>
        <v>44</v>
      </c>
      <c s="17" t="s">
        <v>10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102" spans="1:48" ht="15.75">
      <c r="A1102" s="27">
        <f t="shared" si="596"/>
        <v>44</v>
      </c>
      <c s="17" t="s">
        <v>72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103" spans="1:48" ht="15.75">
      <c r="A1103" s="27">
        <f t="shared" si="596"/>
        <v>44</v>
      </c>
      <c s="17" t="s">
        <v>55</v>
      </c>
      <c s="40" t="s">
        <v>78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33">
        <f t="shared" si="616"/>
        <v>0</v>
      </c>
      <c s="28"/>
      <c s="28"/>
      <c s="28"/>
      <c s="29"/>
      <c s="44">
        <f t="shared" si="617"/>
        <v>0</v>
      </c>
    </row>
    <row r="1104" spans="1:48" ht="15.75">
      <c r="A1104" s="27">
        <f t="shared" si="596"/>
        <v>44</v>
      </c>
      <c s="41" t="s">
        <v>34</v>
      </c>
      <c s="40" t="s">
        <v>78</v>
      </c>
      <c s="30"/>
      <c s="30"/>
      <c s="30"/>
      <c s="31"/>
      <c s="34">
        <f t="shared" si="609"/>
        <v>0</v>
      </c>
      <c s="30"/>
      <c s="30"/>
      <c s="30"/>
      <c s="31"/>
      <c s="34">
        <f t="shared" si="610"/>
        <v>0</v>
      </c>
      <c s="30"/>
      <c s="30"/>
      <c s="30"/>
      <c s="31"/>
      <c s="34">
        <f t="shared" si="611"/>
        <v>0</v>
      </c>
      <c s="30"/>
      <c s="30"/>
      <c s="30"/>
      <c s="31"/>
      <c s="34">
        <f t="shared" si="612"/>
        <v>0</v>
      </c>
      <c s="30"/>
      <c s="30"/>
      <c s="30"/>
      <c s="31"/>
      <c s="34">
        <f t="shared" si="613"/>
        <v>0</v>
      </c>
      <c s="30"/>
      <c s="30"/>
      <c s="30"/>
      <c s="31"/>
      <c s="34">
        <f t="shared" si="614"/>
        <v>0</v>
      </c>
      <c s="30"/>
      <c s="30"/>
      <c s="30"/>
      <c s="31"/>
      <c s="34">
        <f t="shared" si="615"/>
        <v>0</v>
      </c>
      <c s="30"/>
      <c s="30"/>
      <c s="30"/>
      <c s="31"/>
      <c s="34">
        <f t="shared" si="616"/>
        <v>0</v>
      </c>
      <c s="30"/>
      <c s="30"/>
      <c s="30"/>
      <c s="31"/>
      <c s="45">
        <f t="shared" si="617"/>
        <v>0</v>
      </c>
    </row>
    <row r="1105" spans="1:48" ht="15.75">
      <c r="A1105" s="27">
        <f t="shared" si="596"/>
        <v>44</v>
      </c>
      <c s="46"/>
      <c s="47"/>
      <c s="48"/>
      <c s="49"/>
      <c s="49"/>
      <c s="49"/>
      <c s="50">
        <f t="shared" si="618" ref="H1105">SUM(H1082:H1104)</f>
        <v>0</v>
      </c>
      <c s="49"/>
      <c s="49"/>
      <c s="49"/>
      <c s="49"/>
      <c s="50">
        <f t="shared" si="619" ref="M1105:M1155">SUM(M1082:M1104)</f>
        <v>0</v>
      </c>
      <c s="49"/>
      <c s="49"/>
      <c s="49"/>
      <c s="49"/>
      <c s="50">
        <f t="shared" si="620" ref="R1105:R1155">SUM(R1082:R1104)</f>
        <v>0</v>
      </c>
      <c s="49"/>
      <c s="49"/>
      <c s="49"/>
      <c s="49"/>
      <c s="50">
        <f t="shared" si="621" ref="W1105:W1155">SUM(W1082:W1104)</f>
        <v>0</v>
      </c>
      <c s="49"/>
      <c s="49"/>
      <c s="49"/>
      <c s="49"/>
      <c s="50">
        <f t="shared" si="622" ref="AB1105:AB1155">SUM(AB1082:AB1104)</f>
        <v>0</v>
      </c>
      <c s="49"/>
      <c s="49"/>
      <c s="49"/>
      <c s="49"/>
      <c s="50">
        <f t="shared" si="623" ref="AG1105:AG1155">SUM(AG1082:AG1104)</f>
        <v>0</v>
      </c>
      <c s="49"/>
      <c s="49"/>
      <c s="49"/>
      <c s="49"/>
      <c s="50">
        <f t="shared" si="624" ref="AL1105:AL1155">SUM(AL1082:AL1104)</f>
        <v>0</v>
      </c>
      <c s="49"/>
      <c s="49"/>
      <c s="49"/>
      <c s="49"/>
      <c s="50">
        <f t="shared" si="625" ref="AQ1105:AQ1155">SUM(AQ1082:AQ1104)</f>
        <v>0</v>
      </c>
      <c s="49"/>
      <c s="49"/>
      <c s="49"/>
      <c s="49"/>
      <c s="50">
        <f t="shared" si="626" ref="AV1105:AV1155">SUM(AV1082:AV1104)</f>
        <v>0</v>
      </c>
    </row>
    <row r="1106" spans="1:48" ht="15.75">
      <c r="A1106" s="27">
        <f t="shared" si="596"/>
        <v>45</v>
      </c>
      <c s="2" t="str">
        <f t="shared" si="627" ref="B1106">"Буква (или иное название) класса "&amp;A1106&amp;":"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07" spans="1:48" ht="15.75">
      <c r="A1107" s="27">
        <f t="shared" si="596"/>
        <v>45</v>
      </c>
      <c s="17" t="s">
        <v>0</v>
      </c>
      <c s="40" t="s">
        <v>78</v>
      </c>
      <c s="28"/>
      <c s="28"/>
      <c s="28"/>
      <c s="29"/>
      <c s="33">
        <f t="shared" si="628" ref="H1107:H1129">COUNTA(D1107:G1107)</f>
        <v>0</v>
      </c>
      <c s="28"/>
      <c s="28"/>
      <c s="28"/>
      <c s="29"/>
      <c s="33">
        <f t="shared" si="629" ref="M1107:M1129">COUNTA(I1107:L1107)</f>
        <v>0</v>
      </c>
      <c s="28"/>
      <c s="28"/>
      <c s="28"/>
      <c s="29"/>
      <c s="33">
        <f t="shared" si="630" ref="R1107:R1129">COUNTA(N1107:Q1107)</f>
        <v>0</v>
      </c>
      <c s="28"/>
      <c s="28"/>
      <c s="28"/>
      <c s="29"/>
      <c s="33">
        <f t="shared" si="631" ref="W1107:W1129">COUNTA(S1107:V1107)</f>
        <v>0</v>
      </c>
      <c s="28"/>
      <c s="28"/>
      <c s="28"/>
      <c s="29"/>
      <c s="33">
        <f t="shared" si="632" ref="AB1107:AB1129">COUNTA(X1107:AA1107)</f>
        <v>0</v>
      </c>
      <c s="28"/>
      <c s="28"/>
      <c s="28"/>
      <c s="29"/>
      <c s="33">
        <f t="shared" si="633" ref="AG1107:AG1129">COUNTA(AC1107:AF1107)</f>
        <v>0</v>
      </c>
      <c s="28"/>
      <c s="28"/>
      <c s="28"/>
      <c s="29"/>
      <c s="33">
        <f t="shared" si="634" ref="AL1107:AL1129">COUNTA(AH1107:AK1107)</f>
        <v>0</v>
      </c>
      <c s="28"/>
      <c s="28"/>
      <c s="28"/>
      <c s="29"/>
      <c s="33">
        <f t="shared" si="635" ref="AQ1107:AQ1129">COUNTA(AM1107:AP1107)</f>
        <v>0</v>
      </c>
      <c s="28"/>
      <c s="28"/>
      <c s="28"/>
      <c s="29"/>
      <c s="44">
        <f t="shared" si="636" ref="AV1107:AV1129">COUNTA(AR1107:AU1107)</f>
        <v>0</v>
      </c>
    </row>
    <row r="1108" spans="1:48" ht="15.75">
      <c r="A1108" s="27">
        <f t="shared" si="596"/>
        <v>45</v>
      </c>
      <c s="17" t="s">
        <v>45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09" spans="1:48" ht="15.75">
      <c r="A1109" s="27">
        <f t="shared" si="596"/>
        <v>45</v>
      </c>
      <c s="17" t="s">
        <v>66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0" spans="1:48" ht="15.75">
      <c r="A1110" s="27">
        <f t="shared" si="596"/>
        <v>45</v>
      </c>
      <c s="17" t="s">
        <v>46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1" spans="1:48" ht="15.75">
      <c r="A1111" s="27">
        <f t="shared" si="596"/>
        <v>45</v>
      </c>
      <c s="17" t="s">
        <v>4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2" spans="1:48" ht="15.75">
      <c r="A1112" s="27">
        <f t="shared" si="596"/>
        <v>45</v>
      </c>
      <c s="17" t="s">
        <v>47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3" spans="1:48" ht="15.75">
      <c r="A1113" s="27">
        <f t="shared" si="596"/>
        <v>45</v>
      </c>
      <c s="17" t="s">
        <v>49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4" spans="1:48" ht="15.75">
      <c r="A1114" s="27">
        <f t="shared" si="596"/>
        <v>45</v>
      </c>
      <c s="17" t="s">
        <v>51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5" spans="1:48" ht="15.75">
      <c r="A1115" s="27">
        <f t="shared" si="596"/>
        <v>45</v>
      </c>
      <c s="17" t="s">
        <v>67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6" spans="1:48" ht="15.75">
      <c r="A1116" s="27">
        <f t="shared" si="596"/>
        <v>45</v>
      </c>
      <c s="17" t="s">
        <v>68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7" spans="1:48" ht="15.75">
      <c r="A1117" s="27">
        <f t="shared" si="596"/>
        <v>45</v>
      </c>
      <c s="17" t="s">
        <v>50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8" spans="1:48" ht="15.75">
      <c r="A1118" s="27">
        <f t="shared" si="596"/>
        <v>45</v>
      </c>
      <c s="17" t="s">
        <v>69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19" spans="1:48" ht="15.75">
      <c r="A1119" s="27">
        <f t="shared" si="596"/>
        <v>45</v>
      </c>
      <c s="17" t="s">
        <v>5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0" spans="1:48" ht="15.75">
      <c r="A1120" s="27">
        <f t="shared" si="637" ref="A1120:A1183">A1095+1</f>
        <v>45</v>
      </c>
      <c s="17" t="s">
        <v>48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1" spans="1:48" ht="15.75">
      <c r="A1121" s="27">
        <f t="shared" si="637"/>
        <v>45</v>
      </c>
      <c s="17" t="s">
        <v>52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2" spans="1:48" ht="15.75">
      <c r="A1122" s="27">
        <f t="shared" si="637"/>
        <v>45</v>
      </c>
      <c s="17" t="s">
        <v>53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3" spans="1:48" ht="15.75">
      <c r="A1123" s="27">
        <f t="shared" si="637"/>
        <v>45</v>
      </c>
      <c s="17" t="s">
        <v>54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4" spans="1:48" ht="15.75">
      <c r="A1124" s="27">
        <f t="shared" si="637"/>
        <v>45</v>
      </c>
      <c s="17" t="s">
        <v>70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5" spans="1:48" ht="15.75">
      <c r="A1125" s="27">
        <f t="shared" si="637"/>
        <v>45</v>
      </c>
      <c s="17" t="s">
        <v>71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6" spans="1:48" ht="15.75">
      <c r="A1126" s="27">
        <f t="shared" si="637"/>
        <v>45</v>
      </c>
      <c s="17" t="s">
        <v>10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7" spans="1:48" ht="15.75">
      <c r="A1127" s="27">
        <f t="shared" si="637"/>
        <v>45</v>
      </c>
      <c s="17" t="s">
        <v>72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8" spans="1:48" ht="15.75">
      <c r="A1128" s="27">
        <f t="shared" si="637"/>
        <v>45</v>
      </c>
      <c s="17" t="s">
        <v>55</v>
      </c>
      <c s="40" t="s">
        <v>78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1129" spans="1:48" ht="15.75">
      <c r="A1129" s="27">
        <f t="shared" si="637"/>
        <v>45</v>
      </c>
      <c s="41" t="s">
        <v>34</v>
      </c>
      <c s="40" t="s">
        <v>78</v>
      </c>
      <c s="30"/>
      <c s="30"/>
      <c s="30"/>
      <c s="31"/>
      <c s="34">
        <f t="shared" si="628"/>
        <v>0</v>
      </c>
      <c s="30"/>
      <c s="30"/>
      <c s="30"/>
      <c s="31"/>
      <c s="34">
        <f t="shared" si="629"/>
        <v>0</v>
      </c>
      <c s="30"/>
      <c s="30"/>
      <c s="30"/>
      <c s="31"/>
      <c s="34">
        <f t="shared" si="630"/>
        <v>0</v>
      </c>
      <c s="30"/>
      <c s="30"/>
      <c s="30"/>
      <c s="31"/>
      <c s="34">
        <f t="shared" si="631"/>
        <v>0</v>
      </c>
      <c s="30"/>
      <c s="30"/>
      <c s="30"/>
      <c s="31"/>
      <c s="34">
        <f t="shared" si="632"/>
        <v>0</v>
      </c>
      <c s="30"/>
      <c s="30"/>
      <c s="30"/>
      <c s="31"/>
      <c s="34">
        <f t="shared" si="633"/>
        <v>0</v>
      </c>
      <c s="30"/>
      <c s="30"/>
      <c s="30"/>
      <c s="31"/>
      <c s="34">
        <f t="shared" si="634"/>
        <v>0</v>
      </c>
      <c s="30"/>
      <c s="30"/>
      <c s="30"/>
      <c s="31"/>
      <c s="34">
        <f t="shared" si="635"/>
        <v>0</v>
      </c>
      <c s="30"/>
      <c s="30"/>
      <c s="30"/>
      <c s="31"/>
      <c s="45">
        <f t="shared" si="636"/>
        <v>0</v>
      </c>
    </row>
    <row r="1130" spans="1:48" ht="15.75">
      <c r="A1130" s="27">
        <f t="shared" si="637"/>
        <v>45</v>
      </c>
      <c s="46"/>
      <c s="47"/>
      <c s="48"/>
      <c s="49"/>
      <c s="49"/>
      <c s="49"/>
      <c s="50">
        <f t="shared" si="638" ref="H1130">SUM(H1107:H1129)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1131" spans="1:48" ht="15.75">
      <c r="A1131" s="27">
        <f t="shared" si="637"/>
        <v>46</v>
      </c>
      <c s="2" t="str">
        <f t="shared" si="639" ref="B1131">"Буква (или иное название) класса "&amp;A1131&amp;":"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32" spans="1:48" ht="15.75">
      <c r="A1132" s="27">
        <f t="shared" si="637"/>
        <v>46</v>
      </c>
      <c s="17" t="s">
        <v>0</v>
      </c>
      <c s="40" t="s">
        <v>78</v>
      </c>
      <c s="28"/>
      <c s="28"/>
      <c s="28"/>
      <c s="29"/>
      <c s="33">
        <f t="shared" si="640" ref="H1132:H1154">COUNTA(D1132:G1132)</f>
        <v>0</v>
      </c>
      <c s="28"/>
      <c s="28"/>
      <c s="28"/>
      <c s="29"/>
      <c s="33">
        <f t="shared" si="641" ref="M1132:M1154">COUNTA(I1132:L1132)</f>
        <v>0</v>
      </c>
      <c s="28"/>
      <c s="28"/>
      <c s="28"/>
      <c s="29"/>
      <c s="33">
        <f t="shared" si="642" ref="R1132:R1154">COUNTA(N1132:Q1132)</f>
        <v>0</v>
      </c>
      <c s="28"/>
      <c s="28"/>
      <c s="28"/>
      <c s="29"/>
      <c s="33">
        <f t="shared" si="643" ref="W1132:W1154">COUNTA(S1132:V1132)</f>
        <v>0</v>
      </c>
      <c s="28"/>
      <c s="28"/>
      <c s="28"/>
      <c s="29"/>
      <c s="33">
        <f t="shared" si="644" ref="AB1132:AB1154">COUNTA(X1132:AA1132)</f>
        <v>0</v>
      </c>
      <c s="28"/>
      <c s="28"/>
      <c s="28"/>
      <c s="29"/>
      <c s="33">
        <f t="shared" si="645" ref="AG1132:AG1154">COUNTA(AC1132:AF1132)</f>
        <v>0</v>
      </c>
      <c s="28"/>
      <c s="28"/>
      <c s="28"/>
      <c s="29"/>
      <c s="33">
        <f t="shared" si="646" ref="AL1132:AL1154">COUNTA(AH1132:AK1132)</f>
        <v>0</v>
      </c>
      <c s="28"/>
      <c s="28"/>
      <c s="28"/>
      <c s="29"/>
      <c s="33">
        <f t="shared" si="647" ref="AQ1132:AQ1154">COUNTA(AM1132:AP1132)</f>
        <v>0</v>
      </c>
      <c s="28"/>
      <c s="28"/>
      <c s="28"/>
      <c s="29"/>
      <c s="44">
        <f t="shared" si="648" ref="AV1132:AV1154">COUNTA(AR1132:AU1132)</f>
        <v>0</v>
      </c>
    </row>
    <row r="1133" spans="1:48" ht="15.75">
      <c r="A1133" s="27">
        <f t="shared" si="637"/>
        <v>46</v>
      </c>
      <c s="17" t="s">
        <v>45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34" spans="1:48" ht="15.75">
      <c r="A1134" s="27">
        <f t="shared" si="637"/>
        <v>46</v>
      </c>
      <c s="17" t="s">
        <v>66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35" spans="1:48" ht="15.75">
      <c r="A1135" s="27">
        <f t="shared" si="637"/>
        <v>46</v>
      </c>
      <c s="17" t="s">
        <v>46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36" spans="1:48" ht="15.75">
      <c r="A1136" s="27">
        <f t="shared" si="637"/>
        <v>46</v>
      </c>
      <c s="17" t="s">
        <v>4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37" spans="1:48" ht="15.75">
      <c r="A1137" s="27">
        <f t="shared" si="637"/>
        <v>46</v>
      </c>
      <c s="17" t="s">
        <v>47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38" spans="1:48" ht="15.75">
      <c r="A1138" s="27">
        <f t="shared" si="637"/>
        <v>46</v>
      </c>
      <c s="17" t="s">
        <v>49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39" spans="1:48" ht="15.75">
      <c r="A1139" s="27">
        <f t="shared" si="637"/>
        <v>46</v>
      </c>
      <c s="17" t="s">
        <v>51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0" spans="1:48" ht="15.75">
      <c r="A1140" s="27">
        <f t="shared" si="637"/>
        <v>46</v>
      </c>
      <c s="17" t="s">
        <v>67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1" spans="1:48" ht="15.75">
      <c r="A1141" s="27">
        <f t="shared" si="637"/>
        <v>46</v>
      </c>
      <c s="17" t="s">
        <v>68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2" spans="1:48" ht="15.75">
      <c r="A1142" s="27">
        <f t="shared" si="637"/>
        <v>46</v>
      </c>
      <c s="17" t="s">
        <v>50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3" spans="1:48" ht="15.75">
      <c r="A1143" s="27">
        <f t="shared" si="637"/>
        <v>46</v>
      </c>
      <c s="17" t="s">
        <v>69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4" spans="1:48" ht="15.75">
      <c r="A1144" s="27">
        <f t="shared" si="637"/>
        <v>46</v>
      </c>
      <c s="17" t="s">
        <v>5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5" spans="1:48" ht="15.75">
      <c r="A1145" s="27">
        <f t="shared" si="637"/>
        <v>46</v>
      </c>
      <c s="17" t="s">
        <v>48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6" spans="1:48" ht="15.75">
      <c r="A1146" s="27">
        <f t="shared" si="637"/>
        <v>46</v>
      </c>
      <c s="17" t="s">
        <v>52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7" spans="1:48" ht="15.75">
      <c r="A1147" s="27">
        <f t="shared" si="637"/>
        <v>46</v>
      </c>
      <c s="17" t="s">
        <v>53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8" spans="1:48" ht="15.75">
      <c r="A1148" s="27">
        <f t="shared" si="637"/>
        <v>46</v>
      </c>
      <c s="17" t="s">
        <v>54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49" spans="1:48" ht="15.75">
      <c r="A1149" s="27">
        <f t="shared" si="637"/>
        <v>46</v>
      </c>
      <c s="17" t="s">
        <v>70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50" spans="1:48" ht="15.75">
      <c r="A1150" s="27">
        <f t="shared" si="637"/>
        <v>46</v>
      </c>
      <c s="17" t="s">
        <v>71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51" spans="1:48" ht="15.75">
      <c r="A1151" s="27">
        <f t="shared" si="637"/>
        <v>46</v>
      </c>
      <c s="17" t="s">
        <v>10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52" spans="1:48" ht="15.75">
      <c r="A1152" s="27">
        <f t="shared" si="637"/>
        <v>46</v>
      </c>
      <c s="17" t="s">
        <v>72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53" spans="1:48" ht="15.75">
      <c r="A1153" s="27">
        <f t="shared" si="637"/>
        <v>46</v>
      </c>
      <c s="17" t="s">
        <v>55</v>
      </c>
      <c s="40" t="s">
        <v>78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154" spans="1:48" ht="15.75">
      <c r="A1154" s="27">
        <f t="shared" si="637"/>
        <v>46</v>
      </c>
      <c s="41" t="s">
        <v>34</v>
      </c>
      <c s="40" t="s">
        <v>78</v>
      </c>
      <c s="30"/>
      <c s="30"/>
      <c s="30"/>
      <c s="31"/>
      <c s="34">
        <f t="shared" si="640"/>
        <v>0</v>
      </c>
      <c s="30"/>
      <c s="30"/>
      <c s="30"/>
      <c s="31"/>
      <c s="34">
        <f t="shared" si="641"/>
        <v>0</v>
      </c>
      <c s="30"/>
      <c s="30"/>
      <c s="30"/>
      <c s="31"/>
      <c s="34">
        <f t="shared" si="642"/>
        <v>0</v>
      </c>
      <c s="30"/>
      <c s="30"/>
      <c s="30"/>
      <c s="31"/>
      <c s="34">
        <f t="shared" si="643"/>
        <v>0</v>
      </c>
      <c s="30"/>
      <c s="30"/>
      <c s="30"/>
      <c s="31"/>
      <c s="34">
        <f t="shared" si="644"/>
        <v>0</v>
      </c>
      <c s="30"/>
      <c s="30"/>
      <c s="30"/>
      <c s="31"/>
      <c s="34">
        <f t="shared" si="645"/>
        <v>0</v>
      </c>
      <c s="30"/>
      <c s="30"/>
      <c s="30"/>
      <c s="31"/>
      <c s="34">
        <f t="shared" si="646"/>
        <v>0</v>
      </c>
      <c s="30"/>
      <c s="30"/>
      <c s="30"/>
      <c s="31"/>
      <c s="34">
        <f t="shared" si="647"/>
        <v>0</v>
      </c>
      <c s="30"/>
      <c s="30"/>
      <c s="30"/>
      <c s="31"/>
      <c s="45">
        <f t="shared" si="648"/>
        <v>0</v>
      </c>
    </row>
    <row r="1155" spans="1:48" ht="15.75">
      <c r="A1155" s="27">
        <f t="shared" si="637"/>
        <v>46</v>
      </c>
      <c s="46"/>
      <c s="47"/>
      <c s="48"/>
      <c s="49"/>
      <c s="49"/>
      <c s="49"/>
      <c s="50">
        <f t="shared" si="649" ref="H1155">SUM(H1132:H1154)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1156" spans="1:48" ht="15.75">
      <c r="A1156" s="27">
        <f t="shared" si="637"/>
        <v>47</v>
      </c>
      <c s="2" t="str">
        <f t="shared" si="650" ref="B1156">"Буква (или иное название) класса "&amp;A1156&amp;":"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57" spans="1:48" ht="15.75">
      <c r="A1157" s="27">
        <f t="shared" si="637"/>
        <v>47</v>
      </c>
      <c s="17" t="s">
        <v>0</v>
      </c>
      <c s="40" t="s">
        <v>78</v>
      </c>
      <c s="28"/>
      <c s="28"/>
      <c s="28"/>
      <c s="29"/>
      <c s="33">
        <f t="shared" si="651" ref="H1157:H1179">COUNTA(D1157:G1157)</f>
        <v>0</v>
      </c>
      <c s="28"/>
      <c s="28"/>
      <c s="28"/>
      <c s="29"/>
      <c s="33">
        <f t="shared" si="652" ref="M1157:M1179">COUNTA(I1157:L1157)</f>
        <v>0</v>
      </c>
      <c s="28"/>
      <c s="28"/>
      <c s="28"/>
      <c s="29"/>
      <c s="33">
        <f t="shared" si="653" ref="R1157:R1179">COUNTA(N1157:Q1157)</f>
        <v>0</v>
      </c>
      <c s="28"/>
      <c s="28"/>
      <c s="28"/>
      <c s="29"/>
      <c s="33">
        <f t="shared" si="654" ref="W1157:W1179">COUNTA(S1157:V1157)</f>
        <v>0</v>
      </c>
      <c s="28"/>
      <c s="28"/>
      <c s="28"/>
      <c s="29"/>
      <c s="33">
        <f t="shared" si="655" ref="AB1157:AB1179">COUNTA(X1157:AA1157)</f>
        <v>0</v>
      </c>
      <c s="28"/>
      <c s="28"/>
      <c s="28"/>
      <c s="29"/>
      <c s="33">
        <f t="shared" si="656" ref="AG1157:AG1179">COUNTA(AC1157:AF1157)</f>
        <v>0</v>
      </c>
      <c s="28"/>
      <c s="28"/>
      <c s="28"/>
      <c s="29"/>
      <c s="33">
        <f t="shared" si="657" ref="AL1157:AL1179">COUNTA(AH1157:AK1157)</f>
        <v>0</v>
      </c>
      <c s="28"/>
      <c s="28"/>
      <c s="28"/>
      <c s="29"/>
      <c s="33">
        <f t="shared" si="658" ref="AQ1157:AQ1179">COUNTA(AM1157:AP1157)</f>
        <v>0</v>
      </c>
      <c s="28"/>
      <c s="28"/>
      <c s="28"/>
      <c s="29"/>
      <c s="44">
        <f t="shared" si="659" ref="AV1157:AV1179">COUNTA(AR1157:AU1157)</f>
        <v>0</v>
      </c>
    </row>
    <row r="1158" spans="1:48" ht="15.75">
      <c r="A1158" s="27">
        <f t="shared" si="637"/>
        <v>47</v>
      </c>
      <c s="17" t="s">
        <v>45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59" spans="1:48" ht="15.75">
      <c r="A1159" s="27">
        <f t="shared" si="637"/>
        <v>47</v>
      </c>
      <c s="17" t="s">
        <v>66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0" spans="1:48" ht="15.75">
      <c r="A1160" s="27">
        <f t="shared" si="637"/>
        <v>47</v>
      </c>
      <c s="17" t="s">
        <v>46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1" spans="1:48" ht="15.75">
      <c r="A1161" s="27">
        <f t="shared" si="637"/>
        <v>47</v>
      </c>
      <c s="17" t="s">
        <v>4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2" spans="1:48" ht="15.75">
      <c r="A1162" s="27">
        <f t="shared" si="637"/>
        <v>47</v>
      </c>
      <c s="17" t="s">
        <v>47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3" spans="1:48" ht="15.75">
      <c r="A1163" s="27">
        <f t="shared" si="637"/>
        <v>47</v>
      </c>
      <c s="17" t="s">
        <v>49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4" spans="1:48" ht="15.75">
      <c r="A1164" s="27">
        <f t="shared" si="637"/>
        <v>47</v>
      </c>
      <c s="17" t="s">
        <v>51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5" spans="1:48" ht="15.75">
      <c r="A1165" s="27">
        <f t="shared" si="637"/>
        <v>47</v>
      </c>
      <c s="17" t="s">
        <v>67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6" spans="1:48" ht="15.75">
      <c r="A1166" s="27">
        <f t="shared" si="637"/>
        <v>47</v>
      </c>
      <c s="17" t="s">
        <v>68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7" spans="1:48" ht="15.75">
      <c r="A1167" s="27">
        <f t="shared" si="637"/>
        <v>47</v>
      </c>
      <c s="17" t="s">
        <v>50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8" spans="1:48" ht="15.75">
      <c r="A1168" s="27">
        <f t="shared" si="637"/>
        <v>47</v>
      </c>
      <c s="17" t="s">
        <v>69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69" spans="1:48" ht="15.75">
      <c r="A1169" s="27">
        <f t="shared" si="637"/>
        <v>47</v>
      </c>
      <c s="17" t="s">
        <v>5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0" spans="1:48" ht="15.75">
      <c r="A1170" s="27">
        <f t="shared" si="637"/>
        <v>47</v>
      </c>
      <c s="17" t="s">
        <v>48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1" spans="1:48" ht="15.75">
      <c r="A1171" s="27">
        <f t="shared" si="637"/>
        <v>47</v>
      </c>
      <c s="17" t="s">
        <v>52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2" spans="1:48" ht="15.75">
      <c r="A1172" s="27">
        <f t="shared" si="637"/>
        <v>47</v>
      </c>
      <c s="17" t="s">
        <v>53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3" spans="1:48" ht="15.75">
      <c r="A1173" s="27">
        <f t="shared" si="637"/>
        <v>47</v>
      </c>
      <c s="17" t="s">
        <v>54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4" spans="1:48" ht="15.75">
      <c r="A1174" s="27">
        <f t="shared" si="637"/>
        <v>47</v>
      </c>
      <c s="17" t="s">
        <v>70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5" spans="1:48" ht="15.75">
      <c r="A1175" s="27">
        <f t="shared" si="637"/>
        <v>47</v>
      </c>
      <c s="17" t="s">
        <v>71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6" spans="1:48" ht="15.75">
      <c r="A1176" s="27">
        <f t="shared" si="637"/>
        <v>47</v>
      </c>
      <c s="17" t="s">
        <v>10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7" spans="1:48" ht="15.75">
      <c r="A1177" s="27">
        <f t="shared" si="637"/>
        <v>47</v>
      </c>
      <c s="17" t="s">
        <v>72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8" spans="1:48" ht="15.75">
      <c r="A1178" s="27">
        <f t="shared" si="637"/>
        <v>47</v>
      </c>
      <c s="17" t="s">
        <v>55</v>
      </c>
      <c s="40" t="s">
        <v>78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44">
        <f t="shared" si="659"/>
        <v>0</v>
      </c>
    </row>
    <row r="1179" spans="1:48" ht="15.75">
      <c r="A1179" s="27">
        <f t="shared" si="637"/>
        <v>47</v>
      </c>
      <c s="41" t="s">
        <v>34</v>
      </c>
      <c s="40" t="s">
        <v>78</v>
      </c>
      <c s="30"/>
      <c s="30"/>
      <c s="30"/>
      <c s="31"/>
      <c s="34">
        <f t="shared" si="651"/>
        <v>0</v>
      </c>
      <c s="30"/>
      <c s="30"/>
      <c s="30"/>
      <c s="31"/>
      <c s="34">
        <f t="shared" si="652"/>
        <v>0</v>
      </c>
      <c s="30"/>
      <c s="30"/>
      <c s="30"/>
      <c s="31"/>
      <c s="34">
        <f t="shared" si="653"/>
        <v>0</v>
      </c>
      <c s="30"/>
      <c s="30"/>
      <c s="30"/>
      <c s="31"/>
      <c s="34">
        <f t="shared" si="654"/>
        <v>0</v>
      </c>
      <c s="30"/>
      <c s="30"/>
      <c s="30"/>
      <c s="31"/>
      <c s="34">
        <f t="shared" si="655"/>
        <v>0</v>
      </c>
      <c s="30"/>
      <c s="30"/>
      <c s="30"/>
      <c s="31"/>
      <c s="34">
        <f t="shared" si="656"/>
        <v>0</v>
      </c>
      <c s="30"/>
      <c s="30"/>
      <c s="30"/>
      <c s="31"/>
      <c s="34">
        <f t="shared" si="657"/>
        <v>0</v>
      </c>
      <c s="30"/>
      <c s="30"/>
      <c s="30"/>
      <c s="31"/>
      <c s="34">
        <f t="shared" si="658"/>
        <v>0</v>
      </c>
      <c s="30"/>
      <c s="30"/>
      <c s="30"/>
      <c s="31"/>
      <c s="45">
        <f t="shared" si="659"/>
        <v>0</v>
      </c>
    </row>
    <row r="1180" spans="1:48" ht="15.75">
      <c r="A1180" s="27">
        <f t="shared" si="637"/>
        <v>47</v>
      </c>
      <c s="46"/>
      <c s="47"/>
      <c s="48"/>
      <c s="49"/>
      <c s="49"/>
      <c s="49"/>
      <c s="50">
        <f t="shared" si="660" ref="H1180">SUM(H1157:H1179)</f>
        <v>0</v>
      </c>
      <c s="49"/>
      <c s="49"/>
      <c s="49"/>
      <c s="49"/>
      <c s="50">
        <f t="shared" si="661" ref="M1180:M1230">SUM(M1157:M1179)</f>
        <v>0</v>
      </c>
      <c s="49"/>
      <c s="49"/>
      <c s="49"/>
      <c s="49"/>
      <c s="50">
        <f t="shared" si="662" ref="R1180:R1230">SUM(R1157:R1179)</f>
        <v>0</v>
      </c>
      <c s="49"/>
      <c s="49"/>
      <c s="49"/>
      <c s="49"/>
      <c s="50">
        <f t="shared" si="663" ref="W1180:W1230">SUM(W1157:W1179)</f>
        <v>0</v>
      </c>
      <c s="49"/>
      <c s="49"/>
      <c s="49"/>
      <c s="49"/>
      <c s="50">
        <f t="shared" si="664" ref="AB1180:AB1230">SUM(AB1157:AB1179)</f>
        <v>0</v>
      </c>
      <c s="49"/>
      <c s="49"/>
      <c s="49"/>
      <c s="49"/>
      <c s="50">
        <f t="shared" si="665" ref="AG1180:AG1230">SUM(AG1157:AG1179)</f>
        <v>0</v>
      </c>
      <c s="49"/>
      <c s="49"/>
      <c s="49"/>
      <c s="49"/>
      <c s="50">
        <f t="shared" si="666" ref="AL1180:AL1230">SUM(AL1157:AL1179)</f>
        <v>0</v>
      </c>
      <c s="49"/>
      <c s="49"/>
      <c s="49"/>
      <c s="49"/>
      <c s="50">
        <f t="shared" si="667" ref="AQ1180:AQ1230">SUM(AQ1157:AQ1179)</f>
        <v>0</v>
      </c>
      <c s="49"/>
      <c s="49"/>
      <c s="49"/>
      <c s="49"/>
      <c s="50">
        <f t="shared" si="668" ref="AV1180:AV1230">SUM(AV1157:AV1179)</f>
        <v>0</v>
      </c>
    </row>
    <row r="1181" spans="1:48" ht="15.75">
      <c r="A1181" s="27">
        <f t="shared" si="637"/>
        <v>48</v>
      </c>
      <c s="2" t="str">
        <f t="shared" si="669" ref="B1181">"Буква (или иное название) класса "&amp;A1181&amp;":"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82" spans="1:48" ht="15.75">
      <c r="A1182" s="27">
        <f t="shared" si="637"/>
        <v>48</v>
      </c>
      <c s="17" t="s">
        <v>0</v>
      </c>
      <c s="40" t="s">
        <v>78</v>
      </c>
      <c s="28"/>
      <c s="28"/>
      <c s="28"/>
      <c s="29"/>
      <c s="33">
        <f t="shared" si="670" ref="H1182:H1204">COUNTA(D1182:G1182)</f>
        <v>0</v>
      </c>
      <c s="28"/>
      <c s="28"/>
      <c s="28"/>
      <c s="29"/>
      <c s="33">
        <f t="shared" si="671" ref="M1182:M1204">COUNTA(I1182:L1182)</f>
        <v>0</v>
      </c>
      <c s="28"/>
      <c s="28"/>
      <c s="28"/>
      <c s="29"/>
      <c s="33">
        <f t="shared" si="672" ref="R1182:R1204">COUNTA(N1182:Q1182)</f>
        <v>0</v>
      </c>
      <c s="28"/>
      <c s="28"/>
      <c s="28"/>
      <c s="29"/>
      <c s="33">
        <f t="shared" si="673" ref="W1182:W1204">COUNTA(S1182:V1182)</f>
        <v>0</v>
      </c>
      <c s="28"/>
      <c s="28"/>
      <c s="28"/>
      <c s="29"/>
      <c s="33">
        <f t="shared" si="674" ref="AB1182:AB1204">COUNTA(X1182:AA1182)</f>
        <v>0</v>
      </c>
      <c s="28"/>
      <c s="28"/>
      <c s="28"/>
      <c s="29"/>
      <c s="33">
        <f t="shared" si="675" ref="AG1182:AG1204">COUNTA(AC1182:AF1182)</f>
        <v>0</v>
      </c>
      <c s="28"/>
      <c s="28"/>
      <c s="28"/>
      <c s="29"/>
      <c s="33">
        <f t="shared" si="676" ref="AL1182:AL1204">COUNTA(AH1182:AK1182)</f>
        <v>0</v>
      </c>
      <c s="28"/>
      <c s="28"/>
      <c s="28"/>
      <c s="29"/>
      <c s="33">
        <f t="shared" si="677" ref="AQ1182:AQ1204">COUNTA(AM1182:AP1182)</f>
        <v>0</v>
      </c>
      <c s="28"/>
      <c s="28"/>
      <c s="28"/>
      <c s="29"/>
      <c s="44">
        <f t="shared" si="678" ref="AV1182:AV1204">COUNTA(AR1182:AU1182)</f>
        <v>0</v>
      </c>
    </row>
    <row r="1183" spans="1:48" ht="15.75">
      <c r="A1183" s="27">
        <f t="shared" si="637"/>
        <v>48</v>
      </c>
      <c s="17" t="s">
        <v>45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84" spans="1:48" ht="15.75">
      <c r="A1184" s="27">
        <f t="shared" si="679" ref="A1184:A1247">A1159+1</f>
        <v>48</v>
      </c>
      <c s="17" t="s">
        <v>66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85" spans="1:48" ht="15.75">
      <c r="A1185" s="27">
        <f t="shared" si="679"/>
        <v>48</v>
      </c>
      <c s="17" t="s">
        <v>46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86" spans="1:48" ht="15.75">
      <c r="A1186" s="27">
        <f t="shared" si="679"/>
        <v>48</v>
      </c>
      <c s="17" t="s">
        <v>4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87" spans="1:48" ht="15.75">
      <c r="A1187" s="27">
        <f t="shared" si="679"/>
        <v>48</v>
      </c>
      <c s="17" t="s">
        <v>47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88" spans="1:48" ht="15.75">
      <c r="A1188" s="27">
        <f t="shared" si="679"/>
        <v>48</v>
      </c>
      <c s="17" t="s">
        <v>49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89" spans="1:48" ht="15.75">
      <c r="A1189" s="27">
        <f t="shared" si="679"/>
        <v>48</v>
      </c>
      <c s="17" t="s">
        <v>51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0" spans="1:48" ht="15.75">
      <c r="A1190" s="27">
        <f t="shared" si="679"/>
        <v>48</v>
      </c>
      <c s="17" t="s">
        <v>67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1" spans="1:48" ht="15.75">
      <c r="A1191" s="27">
        <f t="shared" si="679"/>
        <v>48</v>
      </c>
      <c s="17" t="s">
        <v>68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2" spans="1:48" ht="15.75">
      <c r="A1192" s="27">
        <f t="shared" si="679"/>
        <v>48</v>
      </c>
      <c s="17" t="s">
        <v>50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3" spans="1:48" ht="15.75">
      <c r="A1193" s="27">
        <f t="shared" si="679"/>
        <v>48</v>
      </c>
      <c s="17" t="s">
        <v>69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4" spans="1:48" ht="15.75">
      <c r="A1194" s="27">
        <f t="shared" si="679"/>
        <v>48</v>
      </c>
      <c s="17" t="s">
        <v>5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5" spans="1:48" ht="15.75">
      <c r="A1195" s="27">
        <f t="shared" si="679"/>
        <v>48</v>
      </c>
      <c s="17" t="s">
        <v>48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6" spans="1:48" ht="15.75">
      <c r="A1196" s="27">
        <f t="shared" si="679"/>
        <v>48</v>
      </c>
      <c s="17" t="s">
        <v>52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7" spans="1:48" ht="15.75">
      <c r="A1197" s="27">
        <f t="shared" si="679"/>
        <v>48</v>
      </c>
      <c s="17" t="s">
        <v>53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8" spans="1:48" ht="15.75">
      <c r="A1198" s="27">
        <f t="shared" si="679"/>
        <v>48</v>
      </c>
      <c s="17" t="s">
        <v>54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199" spans="1:48" ht="15.75">
      <c r="A1199" s="27">
        <f t="shared" si="679"/>
        <v>48</v>
      </c>
      <c s="17" t="s">
        <v>70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200" spans="1:48" ht="15.75">
      <c r="A1200" s="27">
        <f t="shared" si="679"/>
        <v>48</v>
      </c>
      <c s="17" t="s">
        <v>71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201" spans="1:48" ht="15.75">
      <c r="A1201" s="27">
        <f t="shared" si="679"/>
        <v>48</v>
      </c>
      <c s="17" t="s">
        <v>10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202" spans="1:48" ht="15.75">
      <c r="A1202" s="27">
        <f t="shared" si="679"/>
        <v>48</v>
      </c>
      <c s="17" t="s">
        <v>72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203" spans="1:48" ht="15.75">
      <c r="A1203" s="27">
        <f t="shared" si="679"/>
        <v>48</v>
      </c>
      <c s="17" t="s">
        <v>55</v>
      </c>
      <c s="40" t="s">
        <v>78</v>
      </c>
      <c s="28"/>
      <c s="28"/>
      <c s="28"/>
      <c s="29"/>
      <c s="33">
        <f t="shared" si="670"/>
        <v>0</v>
      </c>
      <c s="28"/>
      <c s="28"/>
      <c s="28"/>
      <c s="29"/>
      <c s="33">
        <f t="shared" si="671"/>
        <v>0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44">
        <f t="shared" si="678"/>
        <v>0</v>
      </c>
    </row>
    <row r="1204" spans="1:48" ht="15.75">
      <c r="A1204" s="27">
        <f t="shared" si="679"/>
        <v>48</v>
      </c>
      <c s="41" t="s">
        <v>34</v>
      </c>
      <c s="40" t="s">
        <v>78</v>
      </c>
      <c s="30"/>
      <c s="30"/>
      <c s="30"/>
      <c s="31"/>
      <c s="34">
        <f t="shared" si="670"/>
        <v>0</v>
      </c>
      <c s="30"/>
      <c s="30"/>
      <c s="30"/>
      <c s="31"/>
      <c s="34">
        <f t="shared" si="671"/>
        <v>0</v>
      </c>
      <c s="30"/>
      <c s="30"/>
      <c s="30"/>
      <c s="31"/>
      <c s="34">
        <f t="shared" si="672"/>
        <v>0</v>
      </c>
      <c s="30"/>
      <c s="30"/>
      <c s="30"/>
      <c s="31"/>
      <c s="34">
        <f t="shared" si="673"/>
        <v>0</v>
      </c>
      <c s="30"/>
      <c s="30"/>
      <c s="30"/>
      <c s="31"/>
      <c s="34">
        <f t="shared" si="674"/>
        <v>0</v>
      </c>
      <c s="30"/>
      <c s="30"/>
      <c s="30"/>
      <c s="31"/>
      <c s="34">
        <f t="shared" si="675"/>
        <v>0</v>
      </c>
      <c s="30"/>
      <c s="30"/>
      <c s="30"/>
      <c s="31"/>
      <c s="34">
        <f t="shared" si="676"/>
        <v>0</v>
      </c>
      <c s="30"/>
      <c s="30"/>
      <c s="30"/>
      <c s="31"/>
      <c s="34">
        <f t="shared" si="677"/>
        <v>0</v>
      </c>
      <c s="30"/>
      <c s="30"/>
      <c s="30"/>
      <c s="31"/>
      <c s="45">
        <f t="shared" si="678"/>
        <v>0</v>
      </c>
    </row>
    <row r="1205" spans="1:48" ht="15.75">
      <c r="A1205" s="27">
        <f t="shared" si="679"/>
        <v>48</v>
      </c>
      <c s="46"/>
      <c s="47"/>
      <c s="48"/>
      <c s="49"/>
      <c s="49"/>
      <c s="49"/>
      <c s="50">
        <f t="shared" si="680" ref="H1205">SUM(H1182:H1204)</f>
        <v>0</v>
      </c>
      <c s="49"/>
      <c s="49"/>
      <c s="49"/>
      <c s="49"/>
      <c s="50">
        <f t="shared" si="661"/>
        <v>0</v>
      </c>
      <c s="49"/>
      <c s="49"/>
      <c s="49"/>
      <c s="49"/>
      <c s="50">
        <f t="shared" si="662"/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</row>
    <row r="1206" spans="1:48" ht="15.75">
      <c r="A1206" s="27">
        <f t="shared" si="679"/>
        <v>49</v>
      </c>
      <c s="2" t="str">
        <f t="shared" si="681" ref="B1206">"Буква (или иное название) класса "&amp;A1206&amp;":"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207" spans="1:48" ht="15.75">
      <c r="A1207" s="27">
        <f t="shared" si="679"/>
        <v>49</v>
      </c>
      <c s="17" t="s">
        <v>0</v>
      </c>
      <c s="40" t="s">
        <v>78</v>
      </c>
      <c s="28"/>
      <c s="28"/>
      <c s="28"/>
      <c s="29"/>
      <c s="33">
        <f t="shared" si="682" ref="H1207:H1229">COUNTA(D1207:G1207)</f>
        <v>0</v>
      </c>
      <c s="28"/>
      <c s="28"/>
      <c s="28"/>
      <c s="29"/>
      <c s="33">
        <f t="shared" si="683" ref="M1207:M1229">COUNTA(I1207:L1207)</f>
        <v>0</v>
      </c>
      <c s="28"/>
      <c s="28"/>
      <c s="28"/>
      <c s="29"/>
      <c s="33">
        <f t="shared" si="684" ref="R1207:R1229">COUNTA(N1207:Q1207)</f>
        <v>0</v>
      </c>
      <c s="28"/>
      <c s="28"/>
      <c s="28"/>
      <c s="29"/>
      <c s="33">
        <f t="shared" si="685" ref="W1207:W1229">COUNTA(S1207:V1207)</f>
        <v>0</v>
      </c>
      <c s="28"/>
      <c s="28"/>
      <c s="28"/>
      <c s="29"/>
      <c s="33">
        <f t="shared" si="686" ref="AB1207:AB1229">COUNTA(X1207:AA1207)</f>
        <v>0</v>
      </c>
      <c s="28"/>
      <c s="28"/>
      <c s="28"/>
      <c s="29"/>
      <c s="33">
        <f t="shared" si="687" ref="AG1207:AG1229">COUNTA(AC1207:AF1207)</f>
        <v>0</v>
      </c>
      <c s="28"/>
      <c s="28"/>
      <c s="28"/>
      <c s="29"/>
      <c s="33">
        <f t="shared" si="688" ref="AL1207:AL1229">COUNTA(AH1207:AK1207)</f>
        <v>0</v>
      </c>
      <c s="28"/>
      <c s="28"/>
      <c s="28"/>
      <c s="29"/>
      <c s="33">
        <f t="shared" si="689" ref="AQ1207:AQ1229">COUNTA(AM1207:AP1207)</f>
        <v>0</v>
      </c>
      <c s="28"/>
      <c s="28"/>
      <c s="28"/>
      <c s="29"/>
      <c s="44">
        <f t="shared" si="690" ref="AV1207:AV1229">COUNTA(AR1207:AU1207)</f>
        <v>0</v>
      </c>
    </row>
    <row r="1208" spans="1:48" ht="15.75">
      <c r="A1208" s="27">
        <f t="shared" si="679"/>
        <v>49</v>
      </c>
      <c s="17" t="s">
        <v>45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09" spans="1:48" ht="15.75">
      <c r="A1209" s="27">
        <f t="shared" si="679"/>
        <v>49</v>
      </c>
      <c s="17" t="s">
        <v>66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0" spans="1:48" ht="15.75">
      <c r="A1210" s="27">
        <f t="shared" si="679"/>
        <v>49</v>
      </c>
      <c s="17" t="s">
        <v>46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1" spans="1:48" ht="15.75">
      <c r="A1211" s="27">
        <f t="shared" si="679"/>
        <v>49</v>
      </c>
      <c s="17" t="s">
        <v>4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2" spans="1:48" ht="15.75">
      <c r="A1212" s="27">
        <f t="shared" si="679"/>
        <v>49</v>
      </c>
      <c s="17" t="s">
        <v>47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3" spans="1:48" ht="15.75">
      <c r="A1213" s="27">
        <f t="shared" si="679"/>
        <v>49</v>
      </c>
      <c s="17" t="s">
        <v>49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4" spans="1:48" ht="15.75">
      <c r="A1214" s="27">
        <f t="shared" si="679"/>
        <v>49</v>
      </c>
      <c s="17" t="s">
        <v>51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5" spans="1:48" ht="15.75">
      <c r="A1215" s="27">
        <f t="shared" si="679"/>
        <v>49</v>
      </c>
      <c s="17" t="s">
        <v>67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6" spans="1:48" ht="15.75">
      <c r="A1216" s="27">
        <f t="shared" si="679"/>
        <v>49</v>
      </c>
      <c s="17" t="s">
        <v>68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7" spans="1:48" ht="15.75">
      <c r="A1217" s="27">
        <f t="shared" si="679"/>
        <v>49</v>
      </c>
      <c s="17" t="s">
        <v>50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8" spans="1:48" ht="15.75">
      <c r="A1218" s="27">
        <f t="shared" si="679"/>
        <v>49</v>
      </c>
      <c s="17" t="s">
        <v>69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19" spans="1:48" ht="15.75">
      <c r="A1219" s="27">
        <f t="shared" si="679"/>
        <v>49</v>
      </c>
      <c s="17" t="s">
        <v>5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0" spans="1:48" ht="15.75">
      <c r="A1220" s="27">
        <f t="shared" si="679"/>
        <v>49</v>
      </c>
      <c s="17" t="s">
        <v>48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1" spans="1:48" ht="15.75">
      <c r="A1221" s="27">
        <f t="shared" si="679"/>
        <v>49</v>
      </c>
      <c s="17" t="s">
        <v>52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2" spans="1:48" ht="15.75">
      <c r="A1222" s="27">
        <f t="shared" si="679"/>
        <v>49</v>
      </c>
      <c s="17" t="s">
        <v>53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3" spans="1:48" ht="15.75">
      <c r="A1223" s="27">
        <f t="shared" si="679"/>
        <v>49</v>
      </c>
      <c s="17" t="s">
        <v>54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4" spans="1:48" ht="15.75">
      <c r="A1224" s="27">
        <f t="shared" si="679"/>
        <v>49</v>
      </c>
      <c s="17" t="s">
        <v>70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5" spans="1:48" ht="15.75">
      <c r="A1225" s="27">
        <f t="shared" si="679"/>
        <v>49</v>
      </c>
      <c s="17" t="s">
        <v>71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6" spans="1:48" ht="15.75">
      <c r="A1226" s="27">
        <f t="shared" si="679"/>
        <v>49</v>
      </c>
      <c s="17" t="s">
        <v>10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7" spans="1:48" ht="15.75">
      <c r="A1227" s="27">
        <f t="shared" si="679"/>
        <v>49</v>
      </c>
      <c s="17" t="s">
        <v>72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8" spans="1:48" ht="15.75">
      <c r="A1228" s="27">
        <f t="shared" si="679"/>
        <v>49</v>
      </c>
      <c s="17" t="s">
        <v>55</v>
      </c>
      <c s="40" t="s">
        <v>78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44">
        <f t="shared" si="690"/>
        <v>0</v>
      </c>
    </row>
    <row r="1229" spans="1:48" ht="15.75">
      <c r="A1229" s="27">
        <f t="shared" si="679"/>
        <v>49</v>
      </c>
      <c s="41" t="s">
        <v>34</v>
      </c>
      <c s="40" t="s">
        <v>78</v>
      </c>
      <c s="30"/>
      <c s="30"/>
      <c s="30"/>
      <c s="31"/>
      <c s="34">
        <f t="shared" si="682"/>
        <v>0</v>
      </c>
      <c s="30"/>
      <c s="30"/>
      <c s="30"/>
      <c s="31"/>
      <c s="34">
        <f t="shared" si="683"/>
        <v>0</v>
      </c>
      <c s="30"/>
      <c s="30"/>
      <c s="30"/>
      <c s="31"/>
      <c s="34">
        <f t="shared" si="684"/>
        <v>0</v>
      </c>
      <c s="30"/>
      <c s="30"/>
      <c s="30"/>
      <c s="31"/>
      <c s="34">
        <f t="shared" si="685"/>
        <v>0</v>
      </c>
      <c s="30"/>
      <c s="30"/>
      <c s="30"/>
      <c s="31"/>
      <c s="34">
        <f t="shared" si="686"/>
        <v>0</v>
      </c>
      <c s="30"/>
      <c s="30"/>
      <c s="30"/>
      <c s="31"/>
      <c s="34">
        <f t="shared" si="687"/>
        <v>0</v>
      </c>
      <c s="30"/>
      <c s="30"/>
      <c s="30"/>
      <c s="31"/>
      <c s="34">
        <f t="shared" si="688"/>
        <v>0</v>
      </c>
      <c s="30"/>
      <c s="30"/>
      <c s="30"/>
      <c s="31"/>
      <c s="34">
        <f t="shared" si="689"/>
        <v>0</v>
      </c>
      <c s="30"/>
      <c s="30"/>
      <c s="30"/>
      <c s="31"/>
      <c s="45">
        <f t="shared" si="690"/>
        <v>0</v>
      </c>
    </row>
    <row r="1230" spans="1:48" ht="15.75">
      <c r="A1230" s="27">
        <f t="shared" si="679"/>
        <v>49</v>
      </c>
      <c s="46"/>
      <c s="47"/>
      <c s="48"/>
      <c s="49"/>
      <c s="49"/>
      <c s="49"/>
      <c s="50">
        <f t="shared" si="691" ref="H1230">SUM(H1207:H1229)</f>
        <v>0</v>
      </c>
      <c s="49"/>
      <c s="49"/>
      <c s="49"/>
      <c s="49"/>
      <c s="50">
        <f t="shared" si="661"/>
        <v>0</v>
      </c>
      <c s="49"/>
      <c s="49"/>
      <c s="49"/>
      <c s="49"/>
      <c s="50">
        <f t="shared" si="662"/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</row>
    <row r="1231" spans="1:48" ht="15.75">
      <c r="A1231" s="27">
        <f t="shared" si="679"/>
        <v>50</v>
      </c>
      <c s="2" t="str">
        <f t="shared" si="692" ref="B1231">"Буква (или иное название) класса "&amp;A1231&amp;":"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232" spans="1:48" ht="15.75">
      <c r="A1232" s="27">
        <f t="shared" si="679"/>
        <v>50</v>
      </c>
      <c s="17" t="s">
        <v>0</v>
      </c>
      <c s="40" t="s">
        <v>78</v>
      </c>
      <c s="28"/>
      <c s="28"/>
      <c s="28"/>
      <c s="29"/>
      <c s="33">
        <f t="shared" si="693" ref="H1232:H1254">COUNTA(D1232:G1232)</f>
        <v>0</v>
      </c>
      <c s="28"/>
      <c s="28"/>
      <c s="28"/>
      <c s="29"/>
      <c s="33">
        <f t="shared" si="694" ref="M1232:M1254">COUNTA(I1232:L1232)</f>
        <v>0</v>
      </c>
      <c s="28"/>
      <c s="28"/>
      <c s="28"/>
      <c s="29"/>
      <c s="33">
        <f t="shared" si="695" ref="R1232:R1254">COUNTA(N1232:Q1232)</f>
        <v>0</v>
      </c>
      <c s="28"/>
      <c s="28"/>
      <c s="28"/>
      <c s="29"/>
      <c s="33">
        <f t="shared" si="696" ref="W1232:W1254">COUNTA(S1232:V1232)</f>
        <v>0</v>
      </c>
      <c s="28"/>
      <c s="28"/>
      <c s="28"/>
      <c s="29"/>
      <c s="33">
        <f t="shared" si="697" ref="AB1232:AB1254">COUNTA(X1232:AA1232)</f>
        <v>0</v>
      </c>
      <c s="28"/>
      <c s="28"/>
      <c s="28"/>
      <c s="29"/>
      <c s="33">
        <f t="shared" si="698" ref="AG1232:AG1254">COUNTA(AC1232:AF1232)</f>
        <v>0</v>
      </c>
      <c s="28"/>
      <c s="28"/>
      <c s="28"/>
      <c s="29"/>
      <c s="33">
        <f t="shared" si="699" ref="AL1232:AL1254">COUNTA(AH1232:AK1232)</f>
        <v>0</v>
      </c>
      <c s="28"/>
      <c s="28"/>
      <c s="28"/>
      <c s="29"/>
      <c s="33">
        <f t="shared" si="700" ref="AQ1232:AQ1254">COUNTA(AM1232:AP1232)</f>
        <v>0</v>
      </c>
      <c s="28"/>
      <c s="28"/>
      <c s="28"/>
      <c s="29"/>
      <c s="44">
        <f t="shared" si="701" ref="AV1232:AV1254">COUNTA(AR1232:AU1232)</f>
        <v>0</v>
      </c>
    </row>
    <row r="1233" spans="1:48" ht="15.75">
      <c r="A1233" s="27">
        <f t="shared" si="679"/>
        <v>50</v>
      </c>
      <c s="17" t="s">
        <v>45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34" spans="1:48" ht="15.75">
      <c r="A1234" s="27">
        <f t="shared" si="679"/>
        <v>50</v>
      </c>
      <c s="17" t="s">
        <v>66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35" spans="1:48" ht="15.75">
      <c r="A1235" s="27">
        <f t="shared" si="679"/>
        <v>50</v>
      </c>
      <c s="17" t="s">
        <v>46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36" spans="1:48" ht="15.75">
      <c r="A1236" s="27">
        <f t="shared" si="679"/>
        <v>50</v>
      </c>
      <c s="17" t="s">
        <v>4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37" spans="1:48" ht="15.75">
      <c r="A1237" s="27">
        <f t="shared" si="679"/>
        <v>50</v>
      </c>
      <c s="17" t="s">
        <v>47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38" spans="1:48" ht="15.75">
      <c r="A1238" s="27">
        <f t="shared" si="679"/>
        <v>50</v>
      </c>
      <c s="17" t="s">
        <v>49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39" spans="1:48" ht="15.75">
      <c r="A1239" s="27">
        <f t="shared" si="679"/>
        <v>50</v>
      </c>
      <c s="17" t="s">
        <v>51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0" spans="1:48" ht="15.75">
      <c r="A1240" s="27">
        <f t="shared" si="679"/>
        <v>50</v>
      </c>
      <c s="17" t="s">
        <v>67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1" spans="1:48" ht="15.75">
      <c r="A1241" s="27">
        <f t="shared" si="679"/>
        <v>50</v>
      </c>
      <c s="17" t="s">
        <v>68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2" spans="1:48" ht="15.75">
      <c r="A1242" s="27">
        <f t="shared" si="679"/>
        <v>50</v>
      </c>
      <c s="17" t="s">
        <v>50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3" spans="1:48" ht="15.75">
      <c r="A1243" s="27">
        <f t="shared" si="679"/>
        <v>50</v>
      </c>
      <c s="17" t="s">
        <v>69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4" spans="1:48" ht="15.75">
      <c r="A1244" s="27">
        <f t="shared" si="679"/>
        <v>50</v>
      </c>
      <c s="17" t="s">
        <v>5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5" spans="1:48" ht="15.75">
      <c r="A1245" s="27">
        <f t="shared" si="679"/>
        <v>50</v>
      </c>
      <c s="17" t="s">
        <v>48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6" spans="1:48" ht="15.75">
      <c r="A1246" s="27">
        <f t="shared" si="679"/>
        <v>50</v>
      </c>
      <c s="17" t="s">
        <v>52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7" spans="1:48" ht="15.75">
      <c r="A1247" s="27">
        <f t="shared" si="679"/>
        <v>50</v>
      </c>
      <c s="17" t="s">
        <v>53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8" spans="1:48" ht="15.75">
      <c r="A1248" s="27">
        <f t="shared" si="702" ref="A1248:A1255">A1223+1</f>
        <v>50</v>
      </c>
      <c s="17" t="s">
        <v>54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49" spans="1:48" ht="15.75">
      <c r="A1249" s="27">
        <f t="shared" si="702"/>
        <v>50</v>
      </c>
      <c s="17" t="s">
        <v>70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50" spans="1:48" ht="15.75">
      <c r="A1250" s="27">
        <f t="shared" si="702"/>
        <v>50</v>
      </c>
      <c s="17" t="s">
        <v>71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51" spans="1:48" ht="15.75">
      <c r="A1251" s="27">
        <f t="shared" si="702"/>
        <v>50</v>
      </c>
      <c s="17" t="s">
        <v>10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52" spans="1:48" ht="15.75">
      <c r="A1252" s="27">
        <f t="shared" si="702"/>
        <v>50</v>
      </c>
      <c s="17" t="s">
        <v>72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53" spans="1:48" ht="15.75">
      <c r="A1253" s="27">
        <f t="shared" si="702"/>
        <v>50</v>
      </c>
      <c s="17" t="s">
        <v>55</v>
      </c>
      <c s="40" t="s">
        <v>78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44">
        <f t="shared" si="701"/>
        <v>0</v>
      </c>
    </row>
    <row r="1254" spans="1:48" ht="15.75">
      <c r="A1254" s="27">
        <f t="shared" si="702"/>
        <v>50</v>
      </c>
      <c s="41" t="s">
        <v>34</v>
      </c>
      <c s="40" t="s">
        <v>78</v>
      </c>
      <c s="30"/>
      <c s="30"/>
      <c s="30"/>
      <c s="31"/>
      <c s="34">
        <f t="shared" si="693"/>
        <v>0</v>
      </c>
      <c s="30"/>
      <c s="30"/>
      <c s="30"/>
      <c s="31"/>
      <c s="34">
        <f t="shared" si="694"/>
        <v>0</v>
      </c>
      <c s="30"/>
      <c s="30"/>
      <c s="30"/>
      <c s="31"/>
      <c s="34">
        <f t="shared" si="695"/>
        <v>0</v>
      </c>
      <c s="30"/>
      <c s="30"/>
      <c s="30"/>
      <c s="31"/>
      <c s="34">
        <f t="shared" si="696"/>
        <v>0</v>
      </c>
      <c s="30"/>
      <c s="30"/>
      <c s="30"/>
      <c s="31"/>
      <c s="34">
        <f t="shared" si="697"/>
        <v>0</v>
      </c>
      <c s="30"/>
      <c s="30"/>
      <c s="30"/>
      <c s="31"/>
      <c s="34">
        <f t="shared" si="698"/>
        <v>0</v>
      </c>
      <c s="30"/>
      <c s="30"/>
      <c s="30"/>
      <c s="31"/>
      <c s="34">
        <f t="shared" si="699"/>
        <v>0</v>
      </c>
      <c s="30"/>
      <c s="30"/>
      <c s="30"/>
      <c s="31"/>
      <c s="34">
        <f t="shared" si="700"/>
        <v>0</v>
      </c>
      <c s="30"/>
      <c s="30"/>
      <c s="30"/>
      <c s="31"/>
      <c s="45">
        <f t="shared" si="701"/>
        <v>0</v>
      </c>
    </row>
    <row r="1255" spans="1:48" ht="15.75">
      <c r="A1255" s="27">
        <f t="shared" si="702"/>
        <v>50</v>
      </c>
      <c s="46"/>
      <c s="47"/>
      <c s="48"/>
      <c s="49"/>
      <c s="49"/>
      <c s="49"/>
      <c s="50">
        <f t="shared" si="703" ref="H1255">SUM(H1232:H1254)</f>
        <v>0</v>
      </c>
      <c s="49"/>
      <c s="49"/>
      <c s="49"/>
      <c s="49"/>
      <c s="50">
        <f t="shared" si="704" ref="M1255">SUM(M1232:M1254)</f>
        <v>0</v>
      </c>
      <c s="49"/>
      <c s="49"/>
      <c s="49"/>
      <c s="49"/>
      <c s="50">
        <f t="shared" si="705" ref="R1255">SUM(R1232:R1254)</f>
        <v>0</v>
      </c>
      <c s="49"/>
      <c s="49"/>
      <c s="49"/>
      <c s="49"/>
      <c s="50">
        <f t="shared" si="706" ref="W1255">SUM(W1232:W1254)</f>
        <v>0</v>
      </c>
      <c s="49"/>
      <c s="49"/>
      <c s="49"/>
      <c s="49"/>
      <c s="50">
        <f t="shared" si="707" ref="AB1255">SUM(AB1232:AB1254)</f>
        <v>0</v>
      </c>
      <c s="49"/>
      <c s="49"/>
      <c s="49"/>
      <c s="49"/>
      <c s="50">
        <f t="shared" si="708" ref="AG1255">SUM(AG1232:AG1254)</f>
        <v>0</v>
      </c>
      <c s="49"/>
      <c s="49"/>
      <c s="49"/>
      <c s="49"/>
      <c s="50">
        <f t="shared" si="709" ref="AL1255">SUM(AL1232:AL1254)</f>
        <v>0</v>
      </c>
      <c s="49"/>
      <c s="49"/>
      <c s="49"/>
      <c s="49"/>
      <c s="50">
        <f t="shared" si="710" ref="AQ1255">SUM(AQ1232:AQ1254)</f>
        <v>0</v>
      </c>
      <c s="49"/>
      <c s="49"/>
      <c s="49"/>
      <c s="49"/>
      <c s="50">
        <f t="shared" si="711" ref="AV1255">SUM(AV1232:AV1254)</f>
        <v>0</v>
      </c>
    </row>
  </sheetData>
  <sheetProtection password="CC6B" sheet="1" objects="1" scenarios="1"/>
  <mergeCells count="111">
    <mergeCell ref="B1231:C1231"/>
    <mergeCell ref="D1231:AV1231"/>
    <mergeCell ref="B1156:C1156"/>
    <mergeCell ref="D1156:AV1156"/>
    <mergeCell ref="B1181:C1181"/>
    <mergeCell ref="D1181:AV1181"/>
    <mergeCell ref="B1206:C1206"/>
    <mergeCell ref="D1206:AV1206"/>
    <mergeCell ref="B1081:C1081"/>
    <mergeCell ref="D1081:AV1081"/>
    <mergeCell ref="B1106:C1106"/>
    <mergeCell ref="D1106:AV1106"/>
    <mergeCell ref="B1131:C1131"/>
    <mergeCell ref="D1131:AV1131"/>
    <mergeCell ref="B1006:C1006"/>
    <mergeCell ref="D1006:AV1006"/>
    <mergeCell ref="B1031:C1031"/>
    <mergeCell ref="D1031:AV1031"/>
    <mergeCell ref="B1056:C1056"/>
    <mergeCell ref="D1056:AV1056"/>
    <mergeCell ref="B931:C931"/>
    <mergeCell ref="D931:AV931"/>
    <mergeCell ref="B956:C956"/>
    <mergeCell ref="D956:AV956"/>
    <mergeCell ref="B981:C981"/>
    <mergeCell ref="D981:AV981"/>
    <mergeCell ref="B856:C856"/>
    <mergeCell ref="D856:AV856"/>
    <mergeCell ref="B881:C881"/>
    <mergeCell ref="D881:AV881"/>
    <mergeCell ref="B906:C906"/>
    <mergeCell ref="D906:AV906"/>
    <mergeCell ref="B781:C781"/>
    <mergeCell ref="D781:AV781"/>
    <mergeCell ref="B806:C806"/>
    <mergeCell ref="D806:AV806"/>
    <mergeCell ref="B831:C831"/>
    <mergeCell ref="D831:AV831"/>
    <mergeCell ref="B706:C706"/>
    <mergeCell ref="D706:AV706"/>
    <mergeCell ref="B731:C731"/>
    <mergeCell ref="D731:AV731"/>
    <mergeCell ref="B756:C756"/>
    <mergeCell ref="D756:AV756"/>
    <mergeCell ref="B631:C631"/>
    <mergeCell ref="D631:AV631"/>
    <mergeCell ref="B656:C656"/>
    <mergeCell ref="D656:AV656"/>
    <mergeCell ref="B681:C681"/>
    <mergeCell ref="D681:AV681"/>
    <mergeCell ref="B556:C556"/>
    <mergeCell ref="D556:AV556"/>
    <mergeCell ref="B581:C581"/>
    <mergeCell ref="D581:AV581"/>
    <mergeCell ref="B606:C606"/>
    <mergeCell ref="D606:AV606"/>
    <mergeCell ref="B481:C481"/>
    <mergeCell ref="D481:AV481"/>
    <mergeCell ref="B506:C506"/>
    <mergeCell ref="D506:AV506"/>
    <mergeCell ref="B531:C531"/>
    <mergeCell ref="D531:AV531"/>
    <mergeCell ref="B406:C406"/>
    <mergeCell ref="D406:AV406"/>
    <mergeCell ref="B431:C431"/>
    <mergeCell ref="D431:AV431"/>
    <mergeCell ref="B456:C456"/>
    <mergeCell ref="D456:AV456"/>
    <mergeCell ref="B331:C331"/>
    <mergeCell ref="D331:AV331"/>
    <mergeCell ref="B356:C356"/>
    <mergeCell ref="D356:AV356"/>
    <mergeCell ref="B381:C381"/>
    <mergeCell ref="D381:AV381"/>
    <mergeCell ref="B256:C256"/>
    <mergeCell ref="D256:AV256"/>
    <mergeCell ref="B281:C281"/>
    <mergeCell ref="D281:AV281"/>
    <mergeCell ref="B306:C306"/>
    <mergeCell ref="D306:AV306"/>
    <mergeCell ref="B181:C181"/>
    <mergeCell ref="D181:AV181"/>
    <mergeCell ref="B206:C206"/>
    <mergeCell ref="D206:AV206"/>
    <mergeCell ref="B231:C231"/>
    <mergeCell ref="D231:AV231"/>
    <mergeCell ref="B106:C106"/>
    <mergeCell ref="D106:AV106"/>
    <mergeCell ref="B131:C131"/>
    <mergeCell ref="D131:AV131"/>
    <mergeCell ref="B156:C156"/>
    <mergeCell ref="D156:AV156"/>
    <mergeCell ref="B31:C31"/>
    <mergeCell ref="D31:AV31"/>
    <mergeCell ref="B56:C56"/>
    <mergeCell ref="D56:AV56"/>
    <mergeCell ref="B81:C81"/>
    <mergeCell ref="D81:AV81"/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</mergeCells>
  <conditionalFormatting sqref="B6:AV1255">
    <cfRule type="expression" priority="3" dxfId="1">
      <formula>$A6&gt;$C$2</formula>
    </cfRule>
  </conditionalFormatting>
  <conditionalFormatting sqref="D6:AV6 D31:AV31 D56:AV56 D81:AV81 D106:AV106 D131:AV131 D156:AV156 D181:AV181 D206:AV206 D231:AV231 D256:AV256 D281:AV281 D306:AV306 D331:AV331 D356:AV356 D381:AV381 D406:AV406 D431:AV431 D456:AV456 D481:AV481 D506:AV506 D531:AV531 D556:AV556 D581:AV581 D606:AV606 D631:AV631 D656:AV656 D681:AV681 D706:AV706 D731:AV731 D756:AV756 D781:AV781 D806:AV806 D831:AV831 D856:AV856 D881:AV881 D906:AV906 D931:AV931 D956:AV956 D981:AV981 D1006:AV1006 D1031:AV1031 D1056:AV1056 D1081:AV1081 D1106:AV1106 D1131:AV1131 D1156:AV1156 D1181:AV1181 D1206:AV1206 D1231:AV1231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29 AR7:AU29 AM7:AP29 AH7:AK29 AC7:AF29 X7:AA29 S7:V29 N7:Q29 I7:L29 D32:G54 D57:G79 D82:G104 D107:G129 D132:G154 D157:G179 D182:G204 D207:G229 D232:G254 D257:G279 D282:G304 D307:G329 D332:G354 D357:G379 D382:G404 D407:G429 D432:G454 D457:G479 D482:G504 D507:G529 D532:G554 D557:G579 D582:G604 D607:G629 D632:G654 D657:G679 D682:G704 D707:G729 D732:G754 D757:G779 D782:G804 D807:G829 D832:G854 D857:G879 D882:G904 D907:G929 D932:G954 D957:G979 D982:G1004 D1007:G1029 D1032:G1054 D1057:G1079 D1082:G1104 D1107:G1129 D1132:G1154 D1157:G1179 D1182:G1204 D1207:G1229 D1232:G1254 AR32:AU54 AR57:AU79 AR82:AU104 AR107:AU129 AR132:AU154 AR157:AU179 AR182:AU204 AR207:AU229 AR232:AU254 AR257:AU279 AR282:AU304 AR307:AU329 AR332:AU354 AR357:AU379 AR382:AU404 AR407:AU429 AR432:AU454 AR457:AU479 AR482:AU504 AR507:AU529 AR532:AU554 AR557:AU579 AR582:AU604 AR607:AU629 AR632:AU654 AR657:AU679 AR682:AU704 AR707:AU729 AR732:AU754 AR757:AU779 AR782:AU804 AR807:AU829 AR832:AU854 AR857:AU879 AR882:AU904 AR907:AU929 AR932:AU954 AR957:AU979 AR982:AU1004 AR1007:AU1029 AR1032:AU1054 AR1057:AU1079 AR1082:AU1104 AR1107:AU1129 AR1132:AU1154 AR1157:AU1179 AR1182:AU1204 AR1207:AU1229 AR1232:AU1254 AM32:AP54 AM57:AP79 AM82:AP104 AM107:AP129 AM132:AP154 AM157:AP179 AM182:AP204 AM207:AP229 AM232:AP254 AM257:AP279 AM282:AP304 AM307:AP329 AM332:AP354 AM357:AP379 AM382:AP404 AM407:AP429 AM432:AP454 AM457:AP479 AM482:AP504 AM507:AP529 AM532:AP554 AM557:AP579 AM582:AP604 AM607:AP629 AM632:AP654 AM657:AP679 AM682:AP704 AM707:AP729 AM732:AP754 AM757:AP779 AM782:AP804 AM807:AP829 AM832:AP854 AM857:AP879 AM882:AP904 AM907:AP929 AM932:AP954 AM957:AP979 AM982:AP1004 AM1007:AP1029 AM1032:AP1054 AM1057:AP1079 AM1082:AP1104 AM1107:AP1129 AM1132:AP1154 AM1157:AP1179 AM1182:AP1204 AM1207:AP1229 AM1232:AP1254 AH32:AK54 AH57:AK79 AH82:AK104 AH107:AK129 AH132:AK154 AH157:AK179 AH182:AK204 AH207:AK229 AH232:AK254 AH257:AK279 AH282:AK304 AH307:AK329 AH332:AK354 AH357:AK379 AH382:AK404 AH407:AK429 AH432:AK454 AH457:AK479 AH482:AK504 AH507:AK529 AH532:AK554 AH557:AK579 AH582:AK604 AH607:AK629 AH632:AK654 AH657:AK679 AH682:AK704 AH707:AK729 AH732:AK754 AH757:AK779 AH782:AK804 AH807:AK829 AH832:AK854 AH857:AK879 AH882:AK904 AH907:AK929 AH932:AK954 AH957:AK979 AH982:AK1004 AH1007:AK1029 AH1032:AK1054 AH1057:AK1079 AH1082:AK1104 AH1107:AK1129 AH1132:AK1154 AH1157:AK1179 AH1182:AK1204 AH1207:AK1229 AH1232:AK1254 AC32:AF54 AC57:AF79 AC82:AF104 AC107:AF129 AC132:AF154 AC157:AF179 AC182:AF204 AC207:AF229 AC232:AF254 AC257:AF279 AC282:AF304 AC307:AF329 AC332:AF354 AC357:AF379 AC382:AF404 AC407:AF429 AC432:AF454 AC457:AF479 AC482:AF504 AC507:AF529 AC532:AF554 AC557:AF579 AC582:AF604 AC607:AF629 AC632:AF654 AC657:AF679 AC682:AF704 AC707:AF729 AC732:AF754 AC757:AF779 AC782:AF804 AC807:AF829 AC832:AF854 AC857:AF879 AC882:AF904 AC907:AF929 AC932:AF954 AC957:AF979 AC982:AF1004 AC1007:AF1029 AC1032:AF1054 AC1057:AF1079 AC1082:AF1104 AC1107:AF1129 AC1132:AF1154 AC1157:AF1179 AC1182:AF1204 AC1207:AF1229 AC1232:AF1254 X32:AA54 X57:AA79 X82:AA104 X107:AA129 X132:AA154 X157:AA179 X182:AA204 X207:AA229 X232:AA254 X257:AA279 X282:AA304 X307:AA329 X332:AA354 X357:AA379 X382:AA404 X407:AA429 X432:AA454 X457:AA479 X482:AA504 X507:AA529 X532:AA554 X557:AA579 X582:AA604 X607:AA629 X632:AA654 X657:AA679 X682:AA704 X707:AA729 X732:AA754 X757:AA779 X782:AA804 X807:AA829 X832:AA854 X857:AA879 X882:AA904 X907:AA929 X932:AA954 X957:AA979 X982:AA1004 X1007:AA1029 X1032:AA1054 X1057:AA1079 X1082:AA1104 X1107:AA1129 X1132:AA1154 X1157:AA1179 X1182:AA1204 X1207:AA1229 X1232:AA1254 S32:V54 S57:V79 S82:V104 S107:V129 S132:V154 S157:V179 S182:V204 S207:V229 S232:V254 S257:V279 S282:V304 S307:V329 S332:V354 S357:V379 S382:V404 S407:V429 S432:V454 S457:V479 S482:V504 S507:V529 S532:V554 S557:V579 S582:V604 S607:V629 S632:V654 S657:V679 S682:V704 S707:V729 S732:V754 S757:V779 S782:V804 S807:V829 S832:V854 S857:V879 S882:V904 S907:V929 S932:V954 S957:V979 S982:V1004 S1007:V1029 S1032:V1054 S1057:V1079 S1082:V1104 S1107:V1129 S1132:V1154 S1157:V1179 S1182:V1204 S1207:V1229 S1232:V1254 N32:Q54 N57:Q79 N82:Q104 N107:Q129 N132:Q154 N157:Q179 N182:Q204 N207:Q229 N232:Q254 N257:Q279 N282:Q304 N307:Q329 N332:Q354 N357:Q379 N382:Q404 N407:Q429 N432:Q454 N457:Q479 N482:Q504 N507:Q529 N532:Q554 N557:Q579 N582:Q604 N607:Q629 N632:Q654 N657:Q679 N682:Q704 N707:Q729 N732:Q754 N757:Q779 N782:Q804 N807:Q829 N832:Q854 N857:Q879 N882:Q904 N907:Q929 N932:Q954 N957:Q979 N982:Q1004 N1007:Q1029 N1032:Q1054 N1057:Q1079 N1082:Q1104 N1107:Q1129 N1132:Q1154 N1157:Q1179 N1182:Q1204 N1207:Q1229 N1232:Q1254 I32:L54 I57:L79 I82:L104 I107:L129 I132:L154 I157:L179 I182:L204 I207:L229 I232:L254 I257:L279 I282:L304 I307:L329 I332:L354 I357:L379 I382:L404 I407:L429 I432:L454 I457:L479 I482:L504 I507:L529 I532:L554 I557:L579 I582:L604 I607:L629 I632:L654 I657:L679 I682:L704 I707:L729 I732:L754 I757:L779 I782:L804 I807:L829 I832:L854 I857:L879 I882:L904 I907:L929 I932:L954 I957:L979 I982:L1004 I1007:L1029 I1032:L1054 I1057:L1079 I1082:L1104 I1107:L1129 I1132:L1154 I1157:L1179 I1182:L1204 I1207:L1229 I1232:L1254">
      <formula1>$D$1:$F$1</formula1>
    </dataValidation>
  </dataValidations>
  <pageMargins left="0.7" right="0.7" top="0.75" bottom="0.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KR201"/>
  <sheetViews>
    <sheetView workbookViewId="0" topLeftCell="B2">
      <pane xSplit="3" ySplit="2" topLeftCell="E4" activePane="bottomRight" state="frozen"/>
      <selection pane="topLeft" activeCell="B2" sqref="B2"/>
      <selection pane="bottomLeft" activeCell="B4" sqref="B4"/>
      <selection pane="topRight" activeCell="E2" sqref="E2"/>
      <selection pane="bottomRight" activeCell="D2" sqref="D2:D3"/>
    </sheetView>
  </sheetViews>
  <sheetFormatPr defaultRowHeight="15.75"/>
  <cols>
    <col min="1" max="1" width="0" style="61" hidden="1" customWidth="1"/>
    <col min="2" max="2" width="3.25" style="61" hidden="1" customWidth="1"/>
    <col min="3" max="3" width="52.75" style="61" bestFit="1" customWidth="1"/>
    <col min="4" max="4" width="8.125" style="61" bestFit="1" customWidth="1"/>
    <col min="5" max="63" width="3.375" style="61" bestFit="1" customWidth="1"/>
    <col min="64" max="64" width="3.375" style="61" customWidth="1"/>
    <col min="65" max="99" width="3.375" style="61" bestFit="1" customWidth="1"/>
    <col min="100" max="100" width="3.375" style="61" customWidth="1"/>
    <col min="101" max="135" width="3.375" style="61" bestFit="1" customWidth="1"/>
    <col min="136" max="136" width="3.375" style="61" customWidth="1"/>
    <col min="137" max="171" width="3.375" style="61" bestFit="1" customWidth="1"/>
    <col min="172" max="172" width="3.375" style="61" customWidth="1"/>
    <col min="173" max="207" width="3.375" style="61" bestFit="1" customWidth="1"/>
    <col min="208" max="208" width="3.375" style="61" customWidth="1"/>
    <col min="209" max="243" width="3.375" style="61" bestFit="1" customWidth="1"/>
    <col min="244" max="244" width="3.375" style="61" customWidth="1"/>
    <col min="245" max="279" width="3.375" style="61" bestFit="1" customWidth="1"/>
    <col min="280" max="280" width="3.375" style="61" customWidth="1"/>
    <col min="281" max="304" width="3.375" style="61" bestFit="1" customWidth="1"/>
    <col min="305" max="16384" width="9" style="61"/>
  </cols>
  <sheetData>
    <row r="1" spans="1:304" s="0" customFormat="1" ht="18.75" customHeight="1" hidden="1" thickBot="1">
      <c r="A1">
        <f>MAX(A5:A201)</f>
        <v>50</v>
      </c>
      <c s="57"/>
      <c s="57"/>
      <c s="57"/>
      <c s="57">
        <v>1</v>
      </c>
      <c s="57">
        <v>1</v>
      </c>
      <c s="57">
        <v>1</v>
      </c>
      <c s="57">
        <v>1</v>
      </c>
      <c s="57">
        <v>1</v>
      </c>
      <c s="57">
        <v>1</v>
      </c>
      <c s="58">
        <v>2</v>
      </c>
      <c s="57">
        <v>2</v>
      </c>
      <c s="57">
        <v>2</v>
      </c>
      <c s="57">
        <v>2</v>
      </c>
      <c s="57">
        <v>2</v>
      </c>
      <c s="57">
        <v>2</v>
      </c>
      <c s="58">
        <v>3</v>
      </c>
      <c s="57">
        <v>3</v>
      </c>
      <c s="57">
        <v>3</v>
      </c>
      <c s="57">
        <v>3</v>
      </c>
      <c s="57">
        <v>3</v>
      </c>
      <c s="57">
        <v>3</v>
      </c>
      <c s="58">
        <f>Q1+1</f>
        <v>4</v>
      </c>
      <c s="58">
        <f t="shared" si="0" ref="X1:AC1">R1+1</f>
        <v>4</v>
      </c>
      <c s="58">
        <f t="shared" si="0"/>
        <v>4</v>
      </c>
      <c s="58">
        <f t="shared" si="0"/>
        <v>4</v>
      </c>
      <c s="58">
        <f t="shared" si="0"/>
        <v>4</v>
      </c>
      <c s="58">
        <f t="shared" si="0"/>
        <v>4</v>
      </c>
      <c s="58">
        <f t="shared" si="0"/>
        <v>5</v>
      </c>
      <c s="58">
        <f t="shared" si="1" ref="AD1">X1+1</f>
        <v>5</v>
      </c>
      <c s="58">
        <f t="shared" si="2" ref="AE1">Y1+1</f>
        <v>5</v>
      </c>
      <c s="58">
        <f t="shared" si="3" ref="AF1">Z1+1</f>
        <v>5</v>
      </c>
      <c s="58">
        <f t="shared" si="4" ref="AG1">AA1+1</f>
        <v>5</v>
      </c>
      <c s="58">
        <f t="shared" si="5" ref="AH1:AI1">AB1+1</f>
        <v>5</v>
      </c>
      <c s="58">
        <f t="shared" si="5"/>
        <v>6</v>
      </c>
      <c s="58">
        <f t="shared" si="6" ref="AJ1">AD1+1</f>
        <v>6</v>
      </c>
      <c s="58">
        <f t="shared" si="7" ref="AK1">AE1+1</f>
        <v>6</v>
      </c>
      <c s="58">
        <f t="shared" si="8" ref="AL1">AF1+1</f>
        <v>6</v>
      </c>
      <c s="58">
        <f t="shared" si="9" ref="AM1">AG1+1</f>
        <v>6</v>
      </c>
      <c s="58">
        <f t="shared" si="10" ref="AN1:AO1">AH1+1</f>
        <v>6</v>
      </c>
      <c s="58">
        <f t="shared" si="10"/>
        <v>7</v>
      </c>
      <c s="58">
        <f t="shared" si="11" ref="AP1">AJ1+1</f>
        <v>7</v>
      </c>
      <c s="58">
        <f t="shared" si="12" ref="AQ1">AK1+1</f>
        <v>7</v>
      </c>
      <c s="58">
        <f t="shared" si="13" ref="AR1">AL1+1</f>
        <v>7</v>
      </c>
      <c s="58">
        <f t="shared" si="14" ref="AS1">AM1+1</f>
        <v>7</v>
      </c>
      <c s="58">
        <f t="shared" si="15" ref="AT1">AN1+1</f>
        <v>7</v>
      </c>
      <c s="58">
        <f t="shared" si="16" ref="AU1">AO1+1</f>
        <v>8</v>
      </c>
      <c s="58">
        <f t="shared" si="17" ref="AV1">AP1+1</f>
        <v>8</v>
      </c>
      <c s="58">
        <f t="shared" si="18" ref="AW1">AQ1+1</f>
        <v>8</v>
      </c>
      <c s="58">
        <f t="shared" si="19" ref="AX1">AR1+1</f>
        <v>8</v>
      </c>
      <c s="58">
        <f t="shared" si="20" ref="AY1">AS1+1</f>
        <v>8</v>
      </c>
      <c s="58">
        <f t="shared" si="21" ref="AZ1">AT1+1</f>
        <v>8</v>
      </c>
      <c s="58">
        <f t="shared" si="22" ref="BA1">AU1+1</f>
        <v>9</v>
      </c>
      <c s="58">
        <f t="shared" si="23" ref="BB1">AV1+1</f>
        <v>9</v>
      </c>
      <c s="58">
        <f t="shared" si="24" ref="BC1">AW1+1</f>
        <v>9</v>
      </c>
      <c s="58">
        <f t="shared" si="25" ref="BD1">AX1+1</f>
        <v>9</v>
      </c>
      <c s="58">
        <f t="shared" si="26" ref="BE1">AY1+1</f>
        <v>9</v>
      </c>
      <c s="58">
        <f t="shared" si="27" ref="BF1">AZ1+1</f>
        <v>9</v>
      </c>
      <c s="58">
        <f t="shared" si="28" ref="BG1">BA1+1</f>
        <v>10</v>
      </c>
      <c s="58">
        <f t="shared" si="29" ref="BH1">BB1+1</f>
        <v>10</v>
      </c>
      <c s="58">
        <f t="shared" si="30" ref="BI1">BC1+1</f>
        <v>10</v>
      </c>
      <c s="58">
        <f t="shared" si="31" ref="BJ1">BD1+1</f>
        <v>10</v>
      </c>
      <c s="58">
        <f t="shared" si="32" ref="BK1">BE1+1</f>
        <v>10</v>
      </c>
      <c s="58">
        <f t="shared" si="33" ref="BL1">BF1+1</f>
        <v>10</v>
      </c>
      <c s="58">
        <f t="shared" si="34" ref="BM1">BG1+1</f>
        <v>11</v>
      </c>
      <c s="58">
        <f t="shared" si="35" ref="BN1">BH1+1</f>
        <v>11</v>
      </c>
      <c s="58">
        <f t="shared" si="36" ref="BO1">BI1+1</f>
        <v>11</v>
      </c>
      <c s="58">
        <f t="shared" si="37" ref="BP1">BJ1+1</f>
        <v>11</v>
      </c>
      <c s="58">
        <f t="shared" si="38" ref="BQ1">BK1+1</f>
        <v>11</v>
      </c>
      <c s="58">
        <f t="shared" si="39" ref="BR1">BL1+1</f>
        <v>11</v>
      </c>
      <c s="58">
        <f t="shared" si="40" ref="BS1">BM1+1</f>
        <v>12</v>
      </c>
      <c s="58">
        <f t="shared" si="41" ref="BT1">BN1+1</f>
        <v>12</v>
      </c>
      <c s="58">
        <f t="shared" si="42" ref="BU1">BO1+1</f>
        <v>12</v>
      </c>
      <c s="58">
        <f t="shared" si="43" ref="BV1">BP1+1</f>
        <v>12</v>
      </c>
      <c s="58">
        <f t="shared" si="44" ref="BW1">BQ1+1</f>
        <v>12</v>
      </c>
      <c s="58">
        <f t="shared" si="45" ref="BX1">BR1+1</f>
        <v>12</v>
      </c>
      <c s="58">
        <f t="shared" si="46" ref="BY1">BS1+1</f>
        <v>13</v>
      </c>
      <c s="58">
        <f t="shared" si="47" ref="BZ1">BT1+1</f>
        <v>13</v>
      </c>
      <c s="58">
        <f t="shared" si="48" ref="CA1">BU1+1</f>
        <v>13</v>
      </c>
      <c s="58">
        <f t="shared" si="49" ref="CB1">BV1+1</f>
        <v>13</v>
      </c>
      <c s="58">
        <f t="shared" si="50" ref="CC1">BW1+1</f>
        <v>13</v>
      </c>
      <c s="58">
        <f t="shared" si="51" ref="CD1">BX1+1</f>
        <v>13</v>
      </c>
      <c s="58">
        <f t="shared" si="52" ref="CE1">BY1+1</f>
        <v>14</v>
      </c>
      <c s="58">
        <f t="shared" si="53" ref="CF1">BZ1+1</f>
        <v>14</v>
      </c>
      <c s="58">
        <f t="shared" si="54" ref="CG1">CA1+1</f>
        <v>14</v>
      </c>
      <c s="58">
        <f t="shared" si="55" ref="CH1">CB1+1</f>
        <v>14</v>
      </c>
      <c s="58">
        <f t="shared" si="56" ref="CI1">CC1+1</f>
        <v>14</v>
      </c>
      <c s="58">
        <f t="shared" si="57" ref="CJ1">CD1+1</f>
        <v>14</v>
      </c>
      <c s="58">
        <f t="shared" si="58" ref="CK1">CE1+1</f>
        <v>15</v>
      </c>
      <c s="58">
        <f t="shared" si="59" ref="CL1">CF1+1</f>
        <v>15</v>
      </c>
      <c s="58">
        <f t="shared" si="60" ref="CM1">CG1+1</f>
        <v>15</v>
      </c>
      <c s="58">
        <f t="shared" si="61" ref="CN1">CH1+1</f>
        <v>15</v>
      </c>
      <c s="58">
        <f t="shared" si="62" ref="CO1">CI1+1</f>
        <v>15</v>
      </c>
      <c s="58">
        <f t="shared" si="63" ref="CP1">CJ1+1</f>
        <v>15</v>
      </c>
      <c s="58">
        <f t="shared" si="64" ref="CQ1">CK1+1</f>
        <v>16</v>
      </c>
      <c s="58">
        <f t="shared" si="65" ref="CR1">CL1+1</f>
        <v>16</v>
      </c>
      <c s="58">
        <f t="shared" si="66" ref="CS1">CM1+1</f>
        <v>16</v>
      </c>
      <c s="58">
        <f t="shared" si="67" ref="CT1">CN1+1</f>
        <v>16</v>
      </c>
      <c s="58">
        <f t="shared" si="68" ref="CU1">CO1+1</f>
        <v>16</v>
      </c>
      <c s="58">
        <f t="shared" si="69" ref="CV1">CP1+1</f>
        <v>16</v>
      </c>
      <c s="58">
        <f t="shared" si="70" ref="CW1">CQ1+1</f>
        <v>17</v>
      </c>
      <c s="58">
        <f t="shared" si="71" ref="CX1">CR1+1</f>
        <v>17</v>
      </c>
      <c s="58">
        <f t="shared" si="72" ref="CY1">CS1+1</f>
        <v>17</v>
      </c>
      <c s="58">
        <f t="shared" si="73" ref="CZ1">CT1+1</f>
        <v>17</v>
      </c>
      <c s="58">
        <f t="shared" si="74" ref="DA1">CU1+1</f>
        <v>17</v>
      </c>
      <c s="58">
        <f t="shared" si="75" ref="DB1">CV1+1</f>
        <v>17</v>
      </c>
      <c s="58">
        <f t="shared" si="76" ref="DC1">CW1+1</f>
        <v>18</v>
      </c>
      <c s="58">
        <f t="shared" si="77" ref="DD1">CX1+1</f>
        <v>18</v>
      </c>
      <c s="58">
        <f t="shared" si="78" ref="DE1">CY1+1</f>
        <v>18</v>
      </c>
      <c s="58">
        <f t="shared" si="79" ref="DF1">CZ1+1</f>
        <v>18</v>
      </c>
      <c s="58">
        <f t="shared" si="80" ref="DG1">DA1+1</f>
        <v>18</v>
      </c>
      <c s="58">
        <f t="shared" si="81" ref="DH1">DB1+1</f>
        <v>18</v>
      </c>
      <c s="58">
        <f t="shared" si="82" ref="DI1">DC1+1</f>
        <v>19</v>
      </c>
      <c s="58">
        <f t="shared" si="83" ref="DJ1">DD1+1</f>
        <v>19</v>
      </c>
      <c s="58">
        <f t="shared" si="84" ref="DK1">DE1+1</f>
        <v>19</v>
      </c>
      <c s="58">
        <f t="shared" si="85" ref="DL1">DF1+1</f>
        <v>19</v>
      </c>
      <c s="58">
        <f t="shared" si="86" ref="DM1">DG1+1</f>
        <v>19</v>
      </c>
      <c s="58">
        <f t="shared" si="87" ref="DN1">DH1+1</f>
        <v>19</v>
      </c>
      <c s="58">
        <f t="shared" si="88" ref="DO1">DI1+1</f>
        <v>20</v>
      </c>
      <c s="58">
        <f t="shared" si="89" ref="DP1">DJ1+1</f>
        <v>20</v>
      </c>
      <c s="58">
        <f t="shared" si="90" ref="DQ1">DK1+1</f>
        <v>20</v>
      </c>
      <c s="58">
        <f t="shared" si="91" ref="DR1">DL1+1</f>
        <v>20</v>
      </c>
      <c s="58">
        <f t="shared" si="92" ref="DS1">DM1+1</f>
        <v>20</v>
      </c>
      <c s="58">
        <f t="shared" si="93" ref="DT1">DN1+1</f>
        <v>20</v>
      </c>
      <c s="58">
        <f t="shared" si="94" ref="DU1">DO1+1</f>
        <v>21</v>
      </c>
      <c s="58">
        <f t="shared" si="95" ref="DV1">DP1+1</f>
        <v>21</v>
      </c>
      <c s="58">
        <f t="shared" si="96" ref="DW1">DQ1+1</f>
        <v>21</v>
      </c>
      <c s="58">
        <f t="shared" si="97" ref="DX1">DR1+1</f>
        <v>21</v>
      </c>
      <c s="58">
        <f t="shared" si="98" ref="DY1">DS1+1</f>
        <v>21</v>
      </c>
      <c s="58">
        <f t="shared" si="99" ref="DZ1">DT1+1</f>
        <v>21</v>
      </c>
      <c s="58">
        <f t="shared" si="100" ref="EA1">DU1+1</f>
        <v>22</v>
      </c>
      <c s="58">
        <f t="shared" si="101" ref="EB1">DV1+1</f>
        <v>22</v>
      </c>
      <c s="58">
        <f t="shared" si="102" ref="EC1">DW1+1</f>
        <v>22</v>
      </c>
      <c s="58">
        <f t="shared" si="103" ref="ED1">DX1+1</f>
        <v>22</v>
      </c>
      <c s="58">
        <f t="shared" si="104" ref="EE1">DY1+1</f>
        <v>22</v>
      </c>
      <c s="58">
        <f t="shared" si="105" ref="EF1">DZ1+1</f>
        <v>22</v>
      </c>
      <c s="58">
        <f t="shared" si="106" ref="EG1">EA1+1</f>
        <v>23</v>
      </c>
      <c s="58">
        <f t="shared" si="107" ref="EH1">EB1+1</f>
        <v>23</v>
      </c>
      <c s="58">
        <f t="shared" si="108" ref="EI1">EC1+1</f>
        <v>23</v>
      </c>
      <c s="58">
        <f t="shared" si="109" ref="EJ1">ED1+1</f>
        <v>23</v>
      </c>
      <c s="58">
        <f t="shared" si="110" ref="EK1">EE1+1</f>
        <v>23</v>
      </c>
      <c s="58">
        <f t="shared" si="111" ref="EL1">EF1+1</f>
        <v>23</v>
      </c>
      <c s="58">
        <f t="shared" si="112" ref="EM1">EG1+1</f>
        <v>24</v>
      </c>
      <c s="58">
        <f t="shared" si="113" ref="EN1">EH1+1</f>
        <v>24</v>
      </c>
      <c s="58">
        <f t="shared" si="114" ref="EO1">EI1+1</f>
        <v>24</v>
      </c>
      <c s="58">
        <f t="shared" si="115" ref="EP1">EJ1+1</f>
        <v>24</v>
      </c>
      <c s="58">
        <f t="shared" si="116" ref="EQ1">EK1+1</f>
        <v>24</v>
      </c>
      <c s="58">
        <f t="shared" si="117" ref="ER1">EL1+1</f>
        <v>24</v>
      </c>
      <c s="58">
        <f t="shared" si="118" ref="ES1">EM1+1</f>
        <v>25</v>
      </c>
      <c s="58">
        <f t="shared" si="119" ref="ET1">EN1+1</f>
        <v>25</v>
      </c>
      <c s="58">
        <f t="shared" si="120" ref="EU1">EO1+1</f>
        <v>25</v>
      </c>
      <c s="58">
        <f t="shared" si="121" ref="EV1">EP1+1</f>
        <v>25</v>
      </c>
      <c s="58">
        <f t="shared" si="122" ref="EW1">EQ1+1</f>
        <v>25</v>
      </c>
      <c s="58">
        <f t="shared" si="123" ref="EX1">ER1+1</f>
        <v>25</v>
      </c>
      <c s="58">
        <f t="shared" si="124" ref="EY1">ES1+1</f>
        <v>26</v>
      </c>
      <c s="58">
        <f t="shared" si="125" ref="EZ1">ET1+1</f>
        <v>26</v>
      </c>
      <c s="58">
        <f t="shared" si="126" ref="FA1">EU1+1</f>
        <v>26</v>
      </c>
      <c s="58">
        <f t="shared" si="127" ref="FB1">EV1+1</f>
        <v>26</v>
      </c>
      <c s="58">
        <f t="shared" si="128" ref="FC1">EW1+1</f>
        <v>26</v>
      </c>
      <c s="58">
        <f t="shared" si="129" ref="FD1">EX1+1</f>
        <v>26</v>
      </c>
      <c s="58">
        <f t="shared" si="130" ref="FE1">EY1+1</f>
        <v>27</v>
      </c>
      <c s="58">
        <f t="shared" si="131" ref="FF1">EZ1+1</f>
        <v>27</v>
      </c>
      <c s="58">
        <f t="shared" si="132" ref="FG1">FA1+1</f>
        <v>27</v>
      </c>
      <c s="58">
        <f t="shared" si="133" ref="FH1">FB1+1</f>
        <v>27</v>
      </c>
      <c s="58">
        <f t="shared" si="134" ref="FI1">FC1+1</f>
        <v>27</v>
      </c>
      <c s="58">
        <f t="shared" si="135" ref="FJ1">FD1+1</f>
        <v>27</v>
      </c>
      <c s="58">
        <f t="shared" si="136" ref="FK1">FE1+1</f>
        <v>28</v>
      </c>
      <c s="58">
        <f t="shared" si="137" ref="FL1">FF1+1</f>
        <v>28</v>
      </c>
      <c s="58">
        <f t="shared" si="138" ref="FM1">FG1+1</f>
        <v>28</v>
      </c>
      <c s="58">
        <f t="shared" si="139" ref="FN1">FH1+1</f>
        <v>28</v>
      </c>
      <c s="58">
        <f t="shared" si="140" ref="FO1">FI1+1</f>
        <v>28</v>
      </c>
      <c s="58">
        <f t="shared" si="141" ref="FP1">FJ1+1</f>
        <v>28</v>
      </c>
      <c s="58">
        <f t="shared" si="142" ref="FQ1">FK1+1</f>
        <v>29</v>
      </c>
      <c s="58">
        <f t="shared" si="143" ref="FR1">FL1+1</f>
        <v>29</v>
      </c>
      <c s="58">
        <f t="shared" si="144" ref="FS1">FM1+1</f>
        <v>29</v>
      </c>
      <c s="58">
        <f t="shared" si="145" ref="FT1">FN1+1</f>
        <v>29</v>
      </c>
      <c s="58">
        <f t="shared" si="146" ref="FU1">FO1+1</f>
        <v>29</v>
      </c>
      <c s="58">
        <f t="shared" si="147" ref="FV1">FP1+1</f>
        <v>29</v>
      </c>
      <c s="58">
        <f t="shared" si="148" ref="FW1">FQ1+1</f>
        <v>30</v>
      </c>
      <c s="58">
        <f t="shared" si="149" ref="FX1">FR1+1</f>
        <v>30</v>
      </c>
      <c s="58">
        <f t="shared" si="150" ref="FY1">FS1+1</f>
        <v>30</v>
      </c>
      <c s="58">
        <f t="shared" si="151" ref="FZ1">FT1+1</f>
        <v>30</v>
      </c>
      <c s="58">
        <f t="shared" si="152" ref="GA1">FU1+1</f>
        <v>30</v>
      </c>
      <c s="58">
        <f t="shared" si="153" ref="GB1">FV1+1</f>
        <v>30</v>
      </c>
      <c s="58">
        <f t="shared" si="154" ref="GC1">FW1+1</f>
        <v>31</v>
      </c>
      <c s="58">
        <f t="shared" si="155" ref="GD1">FX1+1</f>
        <v>31</v>
      </c>
      <c s="58">
        <f t="shared" si="156" ref="GE1">FY1+1</f>
        <v>31</v>
      </c>
      <c s="58">
        <f t="shared" si="157" ref="GF1">FZ1+1</f>
        <v>31</v>
      </c>
      <c s="58">
        <f t="shared" si="158" ref="GG1">GA1+1</f>
        <v>31</v>
      </c>
      <c s="58">
        <f t="shared" si="159" ref="GH1">GB1+1</f>
        <v>31</v>
      </c>
      <c s="58">
        <f t="shared" si="160" ref="GI1">GC1+1</f>
        <v>32</v>
      </c>
      <c s="58">
        <f t="shared" si="161" ref="GJ1">GD1+1</f>
        <v>32</v>
      </c>
      <c s="58">
        <f t="shared" si="162" ref="GK1">GE1+1</f>
        <v>32</v>
      </c>
      <c s="58">
        <f t="shared" si="163" ref="GL1">GF1+1</f>
        <v>32</v>
      </c>
      <c s="58">
        <f t="shared" si="164" ref="GM1">GG1+1</f>
        <v>32</v>
      </c>
      <c s="58">
        <f t="shared" si="165" ref="GN1">GH1+1</f>
        <v>32</v>
      </c>
      <c s="58">
        <f t="shared" si="166" ref="GO1">GI1+1</f>
        <v>33</v>
      </c>
      <c s="58">
        <f t="shared" si="167" ref="GP1">GJ1+1</f>
        <v>33</v>
      </c>
      <c s="58">
        <f t="shared" si="168" ref="GQ1">GK1+1</f>
        <v>33</v>
      </c>
      <c s="58">
        <f t="shared" si="169" ref="GR1">GL1+1</f>
        <v>33</v>
      </c>
      <c s="58">
        <f t="shared" si="170" ref="GS1">GM1+1</f>
        <v>33</v>
      </c>
      <c s="58">
        <f t="shared" si="171" ref="GT1">GN1+1</f>
        <v>33</v>
      </c>
      <c s="58">
        <f t="shared" si="172" ref="GU1">GO1+1</f>
        <v>34</v>
      </c>
      <c s="58">
        <f t="shared" si="173" ref="GV1">GP1+1</f>
        <v>34</v>
      </c>
      <c s="58">
        <f t="shared" si="174" ref="GW1">GQ1+1</f>
        <v>34</v>
      </c>
      <c s="58">
        <f t="shared" si="175" ref="GX1">GR1+1</f>
        <v>34</v>
      </c>
      <c s="58">
        <f t="shared" si="176" ref="GY1">GS1+1</f>
        <v>34</v>
      </c>
      <c s="58">
        <f t="shared" si="177" ref="GZ1">GT1+1</f>
        <v>34</v>
      </c>
      <c s="58">
        <f t="shared" si="178" ref="HA1">GU1+1</f>
        <v>35</v>
      </c>
      <c s="58">
        <f t="shared" si="179" ref="HB1">GV1+1</f>
        <v>35</v>
      </c>
      <c s="58">
        <f t="shared" si="180" ref="HC1">GW1+1</f>
        <v>35</v>
      </c>
      <c s="58">
        <f t="shared" si="181" ref="HD1">GX1+1</f>
        <v>35</v>
      </c>
      <c s="58">
        <f t="shared" si="182" ref="HE1">GY1+1</f>
        <v>35</v>
      </c>
      <c s="58">
        <f t="shared" si="183" ref="HF1">GZ1+1</f>
        <v>35</v>
      </c>
      <c s="58">
        <f t="shared" si="184" ref="HG1">HA1+1</f>
        <v>36</v>
      </c>
      <c s="58">
        <f t="shared" si="185" ref="HH1">HB1+1</f>
        <v>36</v>
      </c>
      <c s="58">
        <f t="shared" si="186" ref="HI1">HC1+1</f>
        <v>36</v>
      </c>
      <c s="58">
        <f t="shared" si="187" ref="HJ1">HD1+1</f>
        <v>36</v>
      </c>
      <c s="58">
        <f t="shared" si="188" ref="HK1">HE1+1</f>
        <v>36</v>
      </c>
      <c s="58">
        <f t="shared" si="189" ref="HL1">HF1+1</f>
        <v>36</v>
      </c>
      <c s="58">
        <f t="shared" si="190" ref="HM1">HG1+1</f>
        <v>37</v>
      </c>
      <c s="58">
        <f t="shared" si="191" ref="HN1">HH1+1</f>
        <v>37</v>
      </c>
      <c s="58">
        <f t="shared" si="192" ref="HO1">HI1+1</f>
        <v>37</v>
      </c>
      <c s="58">
        <f t="shared" si="193" ref="HP1">HJ1+1</f>
        <v>37</v>
      </c>
      <c s="58">
        <f t="shared" si="194" ref="HQ1">HK1+1</f>
        <v>37</v>
      </c>
      <c s="58">
        <f t="shared" si="195" ref="HR1">HL1+1</f>
        <v>37</v>
      </c>
      <c s="58">
        <f t="shared" si="196" ref="HS1">HM1+1</f>
        <v>38</v>
      </c>
      <c s="58">
        <f t="shared" si="197" ref="HT1">HN1+1</f>
        <v>38</v>
      </c>
      <c s="58">
        <f t="shared" si="198" ref="HU1">HO1+1</f>
        <v>38</v>
      </c>
      <c s="58">
        <f t="shared" si="199" ref="HV1">HP1+1</f>
        <v>38</v>
      </c>
      <c s="58">
        <f t="shared" si="200" ref="HW1">HQ1+1</f>
        <v>38</v>
      </c>
      <c s="58">
        <f t="shared" si="201" ref="HX1">HR1+1</f>
        <v>38</v>
      </c>
      <c s="58">
        <f t="shared" si="202" ref="HY1">HS1+1</f>
        <v>39</v>
      </c>
      <c s="58">
        <f t="shared" si="203" ref="HZ1">HT1+1</f>
        <v>39</v>
      </c>
      <c s="58">
        <f t="shared" si="204" ref="IA1">HU1+1</f>
        <v>39</v>
      </c>
      <c s="58">
        <f t="shared" si="205" ref="IB1">HV1+1</f>
        <v>39</v>
      </c>
      <c s="58">
        <f t="shared" si="206" ref="IC1">HW1+1</f>
        <v>39</v>
      </c>
      <c s="58">
        <f t="shared" si="207" ref="ID1">HX1+1</f>
        <v>39</v>
      </c>
      <c s="58">
        <f t="shared" si="208" ref="IE1">HY1+1</f>
        <v>40</v>
      </c>
      <c s="58">
        <f t="shared" si="209" ref="IF1">HZ1+1</f>
        <v>40</v>
      </c>
      <c s="58">
        <f t="shared" si="210" ref="IG1">IA1+1</f>
        <v>40</v>
      </c>
      <c s="58">
        <f t="shared" si="211" ref="IH1">IB1+1</f>
        <v>40</v>
      </c>
      <c s="58">
        <f t="shared" si="212" ref="II1">IC1+1</f>
        <v>40</v>
      </c>
      <c s="58">
        <f t="shared" si="213" ref="IJ1">ID1+1</f>
        <v>40</v>
      </c>
      <c s="58">
        <f t="shared" si="214" ref="IK1">IE1+1</f>
        <v>41</v>
      </c>
      <c s="58">
        <f t="shared" si="215" ref="IL1">IF1+1</f>
        <v>41</v>
      </c>
      <c s="58">
        <f t="shared" si="216" ref="IM1">IG1+1</f>
        <v>41</v>
      </c>
      <c s="58">
        <f t="shared" si="217" ref="IN1">IH1+1</f>
        <v>41</v>
      </c>
      <c s="58">
        <f t="shared" si="218" ref="IO1">II1+1</f>
        <v>41</v>
      </c>
      <c s="58">
        <f t="shared" si="219" ref="IP1">IJ1+1</f>
        <v>41</v>
      </c>
      <c s="58">
        <f t="shared" si="220" ref="IQ1">IK1+1</f>
        <v>42</v>
      </c>
      <c s="58">
        <f t="shared" si="221" ref="IR1">IL1+1</f>
        <v>42</v>
      </c>
      <c s="58">
        <f t="shared" si="222" ref="IS1">IM1+1</f>
        <v>42</v>
      </c>
      <c s="58">
        <f t="shared" si="223" ref="IT1">IN1+1</f>
        <v>42</v>
      </c>
      <c s="58">
        <f t="shared" si="224" ref="IU1">IO1+1</f>
        <v>42</v>
      </c>
      <c s="58">
        <f t="shared" si="225" ref="IV1">IP1+1</f>
        <v>42</v>
      </c>
      <c s="58">
        <f t="shared" si="226" ref="IW1">IQ1+1</f>
        <v>43</v>
      </c>
      <c s="58">
        <f t="shared" si="227" ref="IX1">IR1+1</f>
        <v>43</v>
      </c>
      <c s="58">
        <f t="shared" si="228" ref="IY1">IS1+1</f>
        <v>43</v>
      </c>
      <c s="58">
        <f t="shared" si="229" ref="IZ1">IT1+1</f>
        <v>43</v>
      </c>
      <c s="58">
        <f t="shared" si="230" ref="JA1">IU1+1</f>
        <v>43</v>
      </c>
      <c s="58">
        <f t="shared" si="231" ref="JB1">IV1+1</f>
        <v>43</v>
      </c>
      <c s="58">
        <f t="shared" si="232" ref="JC1">IW1+1</f>
        <v>44</v>
      </c>
      <c s="58">
        <f t="shared" si="233" ref="JD1">IX1+1</f>
        <v>44</v>
      </c>
      <c s="58">
        <f t="shared" si="234" ref="JE1">IY1+1</f>
        <v>44</v>
      </c>
      <c s="58">
        <f t="shared" si="235" ref="JF1">IZ1+1</f>
        <v>44</v>
      </c>
      <c s="58">
        <f t="shared" si="236" ref="JG1">JA1+1</f>
        <v>44</v>
      </c>
      <c s="58">
        <f t="shared" si="237" ref="JH1">JB1+1</f>
        <v>44</v>
      </c>
      <c s="58">
        <f t="shared" si="238" ref="JI1">JC1+1</f>
        <v>45</v>
      </c>
      <c s="58">
        <f t="shared" si="239" ref="JJ1">JD1+1</f>
        <v>45</v>
      </c>
      <c s="58">
        <f t="shared" si="240" ref="JK1">JE1+1</f>
        <v>45</v>
      </c>
      <c s="58">
        <f t="shared" si="241" ref="JL1">JF1+1</f>
        <v>45</v>
      </c>
      <c s="58">
        <f t="shared" si="242" ref="JM1">JG1+1</f>
        <v>45</v>
      </c>
      <c s="58">
        <f t="shared" si="243" ref="JN1">JH1+1</f>
        <v>45</v>
      </c>
      <c s="58">
        <f t="shared" si="244" ref="JO1">JI1+1</f>
        <v>46</v>
      </c>
      <c s="58">
        <f t="shared" si="245" ref="JP1">JJ1+1</f>
        <v>46</v>
      </c>
      <c s="58">
        <f t="shared" si="246" ref="JQ1">JK1+1</f>
        <v>46</v>
      </c>
      <c s="58">
        <f t="shared" si="247" ref="JR1">JL1+1</f>
        <v>46</v>
      </c>
      <c s="58">
        <f t="shared" si="248" ref="JS1">JM1+1</f>
        <v>46</v>
      </c>
      <c s="58">
        <f t="shared" si="249" ref="JT1">JN1+1</f>
        <v>46</v>
      </c>
      <c s="58">
        <f t="shared" si="250" ref="JU1">JO1+1</f>
        <v>47</v>
      </c>
      <c s="58">
        <f t="shared" si="251" ref="JV1">JP1+1</f>
        <v>47</v>
      </c>
      <c s="58">
        <f t="shared" si="252" ref="JW1">JQ1+1</f>
        <v>47</v>
      </c>
      <c s="58">
        <f t="shared" si="253" ref="JX1">JR1+1</f>
        <v>47</v>
      </c>
      <c s="58">
        <f t="shared" si="254" ref="JY1">JS1+1</f>
        <v>47</v>
      </c>
      <c s="58">
        <f t="shared" si="255" ref="JZ1">JT1+1</f>
        <v>47</v>
      </c>
      <c s="58">
        <f t="shared" si="256" ref="KA1">JU1+1</f>
        <v>48</v>
      </c>
      <c s="58">
        <f t="shared" si="257" ref="KB1">JV1+1</f>
        <v>48</v>
      </c>
      <c s="58">
        <f t="shared" si="258" ref="KC1">JW1+1</f>
        <v>48</v>
      </c>
      <c s="58">
        <f t="shared" si="259" ref="KD1">JX1+1</f>
        <v>48</v>
      </c>
      <c s="58">
        <f t="shared" si="260" ref="KE1">JY1+1</f>
        <v>48</v>
      </c>
      <c s="58">
        <f t="shared" si="261" ref="KF1">JZ1+1</f>
        <v>48</v>
      </c>
      <c s="58">
        <f t="shared" si="262" ref="KG1">KA1+1</f>
        <v>49</v>
      </c>
      <c s="58">
        <f t="shared" si="263" ref="KH1">KB1+1</f>
        <v>49</v>
      </c>
      <c s="58">
        <f t="shared" si="264" ref="KI1">KC1+1</f>
        <v>49</v>
      </c>
      <c s="58">
        <f t="shared" si="265" ref="KJ1">KD1+1</f>
        <v>49</v>
      </c>
      <c s="58">
        <f t="shared" si="266" ref="KK1">KE1+1</f>
        <v>49</v>
      </c>
      <c s="58">
        <f t="shared" si="267" ref="KL1">KF1+1</f>
        <v>49</v>
      </c>
      <c s="58">
        <f t="shared" si="268" ref="KM1">KG1+1</f>
        <v>50</v>
      </c>
      <c s="58">
        <f t="shared" si="269" ref="KN1">KH1+1</f>
        <v>50</v>
      </c>
      <c s="58">
        <f t="shared" si="270" ref="KO1">KI1+1</f>
        <v>50</v>
      </c>
      <c s="58">
        <f t="shared" si="271" ref="KP1">KJ1+1</f>
        <v>50</v>
      </c>
      <c s="58">
        <f t="shared" si="272" ref="KQ1">KK1+1</f>
        <v>50</v>
      </c>
      <c s="58">
        <f t="shared" si="273" ref="KR1">KL1+1</f>
        <v>50</v>
      </c>
    </row>
    <row r="2" spans="2:304" s="0" customFormat="1" ht="37.5" customHeight="1">
      <c r="B2" s="57"/>
      <c s="6" t="s">
        <v>25</v>
      </c>
      <c s="6" t="s">
        <v>20</v>
      </c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  <c s="86" t="s">
        <v>35</v>
      </c>
      <c s="87"/>
      <c s="87"/>
      <c s="87" t="s">
        <v>39</v>
      </c>
      <c s="87"/>
      <c s="88"/>
    </row>
    <row r="3" spans="2:304" s="0" customFormat="1" ht="78.75" customHeight="1">
      <c r="B3" s="57"/>
      <c s="6"/>
      <c s="6"/>
      <c s="53" t="s">
        <v>36</v>
      </c>
      <c s="54" t="s">
        <v>37</v>
      </c>
      <c s="54" t="s">
        <v>38</v>
      </c>
      <c s="54" t="s">
        <v>36</v>
      </c>
      <c s="54" t="s">
        <v>37</v>
      </c>
      <c s="56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6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6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  <c s="54" t="s">
        <v>36</v>
      </c>
      <c s="54" t="s">
        <v>37</v>
      </c>
      <c s="54" t="s">
        <v>38</v>
      </c>
      <c s="54" t="s">
        <v>36</v>
      </c>
      <c s="54" t="s">
        <v>37</v>
      </c>
      <c s="55" t="s">
        <v>38</v>
      </c>
    </row>
    <row r="4" spans="2:304" s="0" customFormat="1" ht="15.75">
      <c r="B4" s="57"/>
      <c s="51" t="s">
        <v>75</v>
      </c>
      <c s="15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</row>
    <row r="5" spans="1:304" s="0" customFormat="1" ht="15.75">
      <c r="A5">
        <f>'2 класс'!C2</f>
        <v>1</v>
      </c>
      <c s="57"/>
      <c s="52" t="s">
        <v>21</v>
      </c>
      <c s="52"/>
      <c s="89" t="str">
        <f ca="1">"2 "&amp;CLEAN(OFFSET(cl2name,(E$1-1)*15,,,))</f>
        <v xml:space="preserve">2 </v>
      </c>
      <c s="90"/>
      <c s="90"/>
      <c s="90"/>
      <c s="90"/>
      <c s="90"/>
      <c s="89" t="str">
        <f ca="1">"2 "&amp;CLEAN(OFFSET(cl2name,(K$1-1)*15,,,))</f>
        <v xml:space="preserve">2 </v>
      </c>
      <c s="90"/>
      <c s="90"/>
      <c s="90"/>
      <c s="90"/>
      <c s="90"/>
      <c s="89" t="str">
        <f ca="1">"2 "&amp;CLEAN(OFFSET(cl2name,(Q$1-1)*15,,,))</f>
        <v xml:space="preserve">2 </v>
      </c>
      <c s="90"/>
      <c s="90"/>
      <c s="90"/>
      <c s="90"/>
      <c s="90"/>
      <c s="89" t="str">
        <f ca="1">"2 "&amp;CLEAN(OFFSET(cl2name,(W$1-1)*15,,,))</f>
        <v xml:space="preserve">2 </v>
      </c>
      <c s="90"/>
      <c s="90"/>
      <c s="90"/>
      <c s="90"/>
      <c s="90"/>
      <c s="89" t="str">
        <f ca="1">"2 "&amp;CLEAN(OFFSET(cl2name,(AC$1-1)*15,,,))</f>
        <v xml:space="preserve">2 </v>
      </c>
      <c s="90"/>
      <c s="90"/>
      <c s="90"/>
      <c s="90"/>
      <c s="90"/>
      <c s="89" t="str">
        <f ca="1">"2 "&amp;CLEAN(OFFSET(cl2name,(AI$1-1)*15,,,))</f>
        <v xml:space="preserve">2 </v>
      </c>
      <c s="90"/>
      <c s="90"/>
      <c s="90"/>
      <c s="90"/>
      <c s="90"/>
      <c s="89" t="str">
        <f ca="1">"2 "&amp;CLEAN(OFFSET(cl2name,(AO$1-1)*15,,,))</f>
        <v xml:space="preserve">2 </v>
      </c>
      <c s="90"/>
      <c s="90"/>
      <c s="90"/>
      <c s="90"/>
      <c s="90"/>
      <c s="89" t="str">
        <f ca="1">"2 "&amp;CLEAN(OFFSET(cl2name,(AU$1-1)*15,,,))</f>
        <v xml:space="preserve">2 </v>
      </c>
      <c s="90"/>
      <c s="90"/>
      <c s="90"/>
      <c s="90"/>
      <c s="90"/>
      <c s="89" t="str">
        <f ca="1">"2 "&amp;CLEAN(OFFSET(cl2name,(BA$1-1)*15,,,))</f>
        <v xml:space="preserve">2 </v>
      </c>
      <c s="90"/>
      <c s="90"/>
      <c s="90"/>
      <c s="90"/>
      <c s="90"/>
      <c s="89" t="str">
        <f ca="1">"2 "&amp;CLEAN(OFFSET(cl2name,(BG$1-1)*15,,,))</f>
        <v xml:space="preserve">2 </v>
      </c>
      <c s="90"/>
      <c s="90"/>
      <c s="90"/>
      <c s="90"/>
      <c s="90"/>
      <c s="89" t="str">
        <f ca="1">"2 "&amp;CLEAN(OFFSET(cl2name,(BM$1-1)*15,,,))</f>
        <v xml:space="preserve">2 </v>
      </c>
      <c s="90"/>
      <c s="90"/>
      <c s="90"/>
      <c s="90"/>
      <c s="90"/>
      <c s="89" t="str">
        <f ca="1">"2 "&amp;CLEAN(OFFSET(cl2name,(BS$1-1)*15,,,))</f>
        <v xml:space="preserve">2 </v>
      </c>
      <c s="90"/>
      <c s="90"/>
      <c s="90"/>
      <c s="90"/>
      <c s="90"/>
      <c s="89" t="str">
        <f ca="1">"2 "&amp;CLEAN(OFFSET(cl2name,(BY$1-1)*15,,,))</f>
        <v xml:space="preserve">2 </v>
      </c>
      <c s="90"/>
      <c s="90"/>
      <c s="90"/>
      <c s="90"/>
      <c s="90"/>
      <c s="89" t="str">
        <f ca="1">"2 "&amp;CLEAN(OFFSET(cl2name,(CE$1-1)*15,,,))</f>
        <v xml:space="preserve">2 </v>
      </c>
      <c s="90"/>
      <c s="90"/>
      <c s="90"/>
      <c s="90"/>
      <c s="90"/>
      <c s="89" t="str">
        <f ca="1">"2 "&amp;CLEAN(OFFSET(cl2name,(CK$1-1)*15,,,))</f>
        <v xml:space="preserve">2 </v>
      </c>
      <c s="90"/>
      <c s="90"/>
      <c s="90"/>
      <c s="90"/>
      <c s="90"/>
      <c s="89" t="str">
        <f ca="1">"2 "&amp;CLEAN(OFFSET(cl2name,(CQ$1-1)*15,,,))</f>
        <v xml:space="preserve">2 </v>
      </c>
      <c s="90"/>
      <c s="90"/>
      <c s="90"/>
      <c s="90"/>
      <c s="90"/>
      <c s="89" t="str">
        <f ca="1">"2 "&amp;CLEAN(OFFSET(cl2name,(CW$1-1)*15,,,))</f>
        <v xml:space="preserve">2 </v>
      </c>
      <c s="90"/>
      <c s="90"/>
      <c s="90"/>
      <c s="90"/>
      <c s="90"/>
      <c s="89" t="str">
        <f ca="1">"2 "&amp;CLEAN(OFFSET(cl2name,(DC$1-1)*15,,,))</f>
        <v xml:space="preserve">2 </v>
      </c>
      <c s="90"/>
      <c s="90"/>
      <c s="90"/>
      <c s="90"/>
      <c s="90"/>
      <c s="89" t="str">
        <f ca="1">"2 "&amp;CLEAN(OFFSET(cl2name,(DI$1-1)*15,,,))</f>
        <v xml:space="preserve">2 </v>
      </c>
      <c s="90"/>
      <c s="90"/>
      <c s="90"/>
      <c s="90"/>
      <c s="90"/>
      <c s="89" t="str">
        <f ca="1">"2 "&amp;CLEAN(OFFSET(cl2name,(DO$1-1)*15,,,))</f>
        <v xml:space="preserve">2 </v>
      </c>
      <c s="90"/>
      <c s="90"/>
      <c s="90"/>
      <c s="90"/>
      <c s="90"/>
      <c s="89" t="str">
        <f ca="1">"2 "&amp;CLEAN(OFFSET(cl2name,(DU$1-1)*15,,,))</f>
        <v xml:space="preserve">2 </v>
      </c>
      <c s="90"/>
      <c s="90"/>
      <c s="90"/>
      <c s="90"/>
      <c s="90"/>
      <c s="89" t="str">
        <f ca="1">"2 "&amp;CLEAN(OFFSET(cl2name,(EA$1-1)*15,,,))</f>
        <v xml:space="preserve">2 </v>
      </c>
      <c s="90"/>
      <c s="90"/>
      <c s="90"/>
      <c s="90"/>
      <c s="90"/>
      <c s="89" t="str">
        <f ca="1">"2 "&amp;CLEAN(OFFSET(cl2name,(EG$1-1)*15,,,))</f>
        <v xml:space="preserve">2 </v>
      </c>
      <c s="90"/>
      <c s="90"/>
      <c s="90"/>
      <c s="90"/>
      <c s="90"/>
      <c s="89" t="str">
        <f ca="1">"2 "&amp;CLEAN(OFFSET(cl2name,(EM$1-1)*15,,,))</f>
        <v xml:space="preserve">2 </v>
      </c>
      <c s="90"/>
      <c s="90"/>
      <c s="90"/>
      <c s="90"/>
      <c s="90"/>
      <c s="89" t="str">
        <f ca="1">"2 "&amp;CLEAN(OFFSET(cl2name,(ES$1-1)*15,,,))</f>
        <v xml:space="preserve">2 </v>
      </c>
      <c s="90"/>
      <c s="90"/>
      <c s="90"/>
      <c s="90"/>
      <c s="90"/>
      <c s="89" t="str">
        <f ca="1">"2 "&amp;CLEAN(OFFSET(cl2name,(EY$1-1)*15,,,))</f>
        <v xml:space="preserve">2 </v>
      </c>
      <c s="90"/>
      <c s="90"/>
      <c s="90"/>
      <c s="90"/>
      <c s="90"/>
      <c s="89" t="str">
        <f ca="1">"2 "&amp;CLEAN(OFFSET(cl2name,(FE$1-1)*15,,,))</f>
        <v xml:space="preserve">2 </v>
      </c>
      <c s="90"/>
      <c s="90"/>
      <c s="90"/>
      <c s="90"/>
      <c s="90"/>
      <c s="89" t="str">
        <f ca="1">"2 "&amp;CLEAN(OFFSET(cl2name,(FK$1-1)*15,,,))</f>
        <v xml:space="preserve">2 </v>
      </c>
      <c s="90"/>
      <c s="90"/>
      <c s="90"/>
      <c s="90"/>
      <c s="90"/>
      <c s="89" t="str">
        <f ca="1">"2 "&amp;CLEAN(OFFSET(cl2name,(FQ$1-1)*15,,,))</f>
        <v xml:space="preserve">2 </v>
      </c>
      <c s="90"/>
      <c s="90"/>
      <c s="90"/>
      <c s="90"/>
      <c s="90"/>
      <c s="89" t="str">
        <f ca="1">"2 "&amp;CLEAN(OFFSET(cl2name,(FW$1-1)*15,,,))</f>
        <v xml:space="preserve">2 </v>
      </c>
      <c s="90"/>
      <c s="90"/>
      <c s="90"/>
      <c s="90"/>
      <c s="90"/>
      <c s="89" t="str">
        <f ca="1">"2 "&amp;CLEAN(OFFSET(cl2name,(GC$1-1)*15,,,))</f>
        <v xml:space="preserve">2 </v>
      </c>
      <c s="90"/>
      <c s="90"/>
      <c s="90"/>
      <c s="90"/>
      <c s="90"/>
      <c s="89" t="str">
        <f ca="1">"2 "&amp;CLEAN(OFFSET(cl2name,(GI$1-1)*15,,,))</f>
        <v xml:space="preserve">2 </v>
      </c>
      <c s="90"/>
      <c s="90"/>
      <c s="90"/>
      <c s="90"/>
      <c s="90"/>
      <c s="89" t="str">
        <f ca="1">"2 "&amp;CLEAN(OFFSET(cl2name,(GO$1-1)*15,,,))</f>
        <v xml:space="preserve">2 </v>
      </c>
      <c s="90"/>
      <c s="90"/>
      <c s="90"/>
      <c s="90"/>
      <c s="90"/>
      <c s="89" t="str">
        <f ca="1">"2 "&amp;CLEAN(OFFSET(cl2name,(GU$1-1)*15,,,))</f>
        <v xml:space="preserve">2 </v>
      </c>
      <c s="90"/>
      <c s="90"/>
      <c s="90"/>
      <c s="90"/>
      <c s="90"/>
      <c s="89" t="str">
        <f ca="1">"2 "&amp;CLEAN(OFFSET(cl2name,(HA$1-1)*15,,,))</f>
        <v xml:space="preserve">2 </v>
      </c>
      <c s="90"/>
      <c s="90"/>
      <c s="90"/>
      <c s="90"/>
      <c s="90"/>
      <c s="89" t="str">
        <f ca="1">"2 "&amp;CLEAN(OFFSET(cl2name,(HG$1-1)*15,,,))</f>
        <v xml:space="preserve">2 </v>
      </c>
      <c s="90"/>
      <c s="90"/>
      <c s="90"/>
      <c s="90"/>
      <c s="90"/>
      <c s="89" t="str">
        <f ca="1">"2 "&amp;CLEAN(OFFSET(cl2name,(HM$1-1)*15,,,))</f>
        <v xml:space="preserve">2 </v>
      </c>
      <c s="90"/>
      <c s="90"/>
      <c s="90"/>
      <c s="90"/>
      <c s="90"/>
      <c s="89" t="str">
        <f ca="1">"2 "&amp;CLEAN(OFFSET(cl2name,(HS$1-1)*15,,,))</f>
        <v xml:space="preserve">2 </v>
      </c>
      <c s="90"/>
      <c s="90"/>
      <c s="90"/>
      <c s="90"/>
      <c s="90"/>
      <c s="89" t="str">
        <f ca="1">"2 "&amp;CLEAN(OFFSET(cl2name,(HY$1-1)*15,,,))</f>
        <v xml:space="preserve">2 </v>
      </c>
      <c s="90"/>
      <c s="90"/>
      <c s="90"/>
      <c s="90"/>
      <c s="90"/>
      <c s="89" t="str">
        <f ca="1">"2 "&amp;CLEAN(OFFSET(cl2name,(IE$1-1)*15,,,))</f>
        <v xml:space="preserve">2 </v>
      </c>
      <c s="90"/>
      <c s="90"/>
      <c s="90"/>
      <c s="90"/>
      <c s="90"/>
      <c s="89" t="str">
        <f ca="1">"2 "&amp;CLEAN(OFFSET(cl2name,(IK$1-1)*15,,,))</f>
        <v xml:space="preserve">2 </v>
      </c>
      <c s="90"/>
      <c s="90"/>
      <c s="90"/>
      <c s="90"/>
      <c s="90"/>
      <c s="89" t="str">
        <f ca="1">"2 "&amp;CLEAN(OFFSET(cl2name,(IQ$1-1)*15,,,))</f>
        <v xml:space="preserve">2 </v>
      </c>
      <c s="90"/>
      <c s="90"/>
      <c s="90"/>
      <c s="90"/>
      <c s="90"/>
      <c s="89" t="str">
        <f ca="1">"2 "&amp;CLEAN(OFFSET(cl2name,(IW$1-1)*15,,,))</f>
        <v xml:space="preserve">2 </v>
      </c>
      <c s="90"/>
      <c s="90"/>
      <c s="90"/>
      <c s="90"/>
      <c s="90"/>
      <c s="89" t="str">
        <f ca="1">"2 "&amp;CLEAN(OFFSET(cl2name,(JC$1-1)*15,,,))</f>
        <v xml:space="preserve">2 </v>
      </c>
      <c s="90"/>
      <c s="90"/>
      <c s="90"/>
      <c s="90"/>
      <c s="90"/>
      <c s="89" t="str">
        <f ca="1">"2 "&amp;CLEAN(OFFSET(cl2name,(JI$1-1)*15,,,))</f>
        <v xml:space="preserve">2 </v>
      </c>
      <c s="90"/>
      <c s="90"/>
      <c s="90"/>
      <c s="90"/>
      <c s="90"/>
      <c s="89" t="str">
        <f ca="1">"2 "&amp;CLEAN(OFFSET(cl2name,(JO$1-1)*15,,,))</f>
        <v xml:space="preserve">2 </v>
      </c>
      <c s="90"/>
      <c s="90"/>
      <c s="90"/>
      <c s="90"/>
      <c s="90"/>
      <c s="89" t="str">
        <f ca="1">"2 "&amp;CLEAN(OFFSET(cl2name,(JU$1-1)*15,,,))</f>
        <v xml:space="preserve">2 </v>
      </c>
      <c s="90"/>
      <c s="90"/>
      <c s="90"/>
      <c s="90"/>
      <c s="90"/>
      <c s="89" t="str">
        <f ca="1">"2 "&amp;CLEAN(OFFSET(cl2name,(KA$1-1)*15,,,))</f>
        <v xml:space="preserve">2 </v>
      </c>
      <c s="90"/>
      <c s="90"/>
      <c s="90"/>
      <c s="90"/>
      <c s="90"/>
      <c s="89" t="str">
        <f ca="1">"2 "&amp;CLEAN(OFFSET(cl2name,(KG$1-1)*15,,,))</f>
        <v xml:space="preserve">2 </v>
      </c>
      <c s="90"/>
      <c s="90"/>
      <c s="90"/>
      <c s="90"/>
      <c s="90"/>
      <c s="89" t="str">
        <f ca="1">"2 "&amp;CLEAN(OFFSET(cl2name,(KM$1-1)*15,,,))</f>
        <v xml:space="preserve">2 </v>
      </c>
      <c s="90"/>
      <c s="90"/>
      <c s="90"/>
      <c s="90"/>
      <c s="90"/>
    </row>
    <row r="6" spans="1:304" s="0" customFormat="1" ht="15.75">
      <c r="A6">
        <f t="shared" si="274" ref="A6:A18">A5</f>
        <v>1</v>
      </c>
      <c s="57">
        <v>1</v>
      </c>
      <c s="17" t="s">
        <v>0</v>
      </c>
      <c s="17" t="s">
        <v>21</v>
      </c>
      <c s="57">
        <f ca="1">COUNTIF(OFFSET(class2_1,MATCH(E$1,'2 класс'!$A:$A,0)-7+'Итог по классам'!$B6,,,),"Ф")</f>
        <v>0</v>
      </c>
      <c s="57">
        <f ca="1">COUNTIF(OFFSET(class2_1,MATCH(F$1,'2 класс'!$A:$A,0)-7+'Итог по классам'!$B6,,,),"р")</f>
        <v>0</v>
      </c>
      <c s="57">
        <f ca="1">COUNTIF(OFFSET(class2_1,MATCH(G$1,'2 класс'!$A:$A,0)-7+'Итог по классам'!$B6,,,),"ш")</f>
        <v>2</v>
      </c>
      <c s="57">
        <f ca="1">COUNTIF(OFFSET(class2_2,MATCH(H$1,'2 класс'!$A:$A,0)-7+'Итог по классам'!$B6,,,),"Ф")</f>
        <v>0</v>
      </c>
      <c s="57">
        <f ca="1">COUNTIF(OFFSET(class2_2,MATCH(I$1,'2 класс'!$A:$A,0)-7+'Итог по классам'!$B6,,,),"р")</f>
        <v>0</v>
      </c>
      <c s="57">
        <f ca="1">COUNTIF(OFFSET(class2_2,MATCH(J$1,'2 класс'!$A:$A,0)-7+'Итог по классам'!$B6,,,),"ш")</f>
        <v>1</v>
      </c>
      <c s="58">
        <f ca="1">COUNTIF(OFFSET(class2_1,MATCH(K$1,'2 класс'!$A:$A,0)-7+'Итог по классам'!$B6,,,),"Ф")</f>
        <v>0</v>
      </c>
      <c s="57">
        <f ca="1">COUNTIF(OFFSET(class2_1,MATCH(L$1,'2 класс'!$A:$A,0)-7+'Итог по классам'!$B6,,,),"р")</f>
        <v>0</v>
      </c>
      <c s="57">
        <f ca="1">COUNTIF(OFFSET(class2_1,MATCH(M$1,'2 класс'!$A:$A,0)-7+'Итог по классам'!$B6,,,),"ш")</f>
        <v>0</v>
      </c>
      <c s="57">
        <f ca="1">COUNTIF(OFFSET(class2_2,MATCH(N$1,'2 класс'!$A:$A,0)-7+'Итог по классам'!$B6,,,),"Ф")</f>
        <v>0</v>
      </c>
      <c s="57">
        <f ca="1">COUNTIF(OFFSET(class2_2,MATCH(O$1,'2 класс'!$A:$A,0)-7+'Итог по классам'!$B6,,,),"р")</f>
        <v>0</v>
      </c>
      <c s="57">
        <f ca="1">COUNTIF(OFFSET(class2_2,MATCH(P$1,'2 класс'!$A:$A,0)-7+'Итог по классам'!$B6,,,),"ш")</f>
        <v>0</v>
      </c>
      <c s="58">
        <f ca="1">COUNTIF(OFFSET(class2_1,MATCH(Q$1,'2 класс'!$A:$A,0)-7+'Итог по классам'!$B6,,,),"Ф")</f>
        <v>0</v>
      </c>
      <c s="57">
        <f ca="1">COUNTIF(OFFSET(class2_1,MATCH(R$1,'2 класс'!$A:$A,0)-7+'Итог по классам'!$B6,,,),"р")</f>
        <v>0</v>
      </c>
      <c s="57">
        <f ca="1">COUNTIF(OFFSET(class2_1,MATCH(S$1,'2 класс'!$A:$A,0)-7+'Итог по классам'!$B6,,,),"ш")</f>
        <v>0</v>
      </c>
      <c s="57">
        <f ca="1">COUNTIF(OFFSET(class2_2,MATCH(T$1,'2 класс'!$A:$A,0)-7+'Итог по классам'!$B6,,,),"Ф")</f>
        <v>0</v>
      </c>
      <c s="57">
        <f ca="1">COUNTIF(OFFSET(class2_2,MATCH(U$1,'2 класс'!$A:$A,0)-7+'Итог по классам'!$B6,,,),"р")</f>
        <v>0</v>
      </c>
      <c s="57">
        <f ca="1">COUNTIF(OFFSET(class2_2,MATCH(V$1,'2 класс'!$A:$A,0)-7+'Итог по классам'!$B6,,,),"ш")</f>
        <v>0</v>
      </c>
      <c s="58">
        <f ca="1">COUNTIF(OFFSET(class2_1,MATCH(W$1,'2 класс'!$A:$A,0)-7+'Итог по классам'!$B6,,,),"Ф")</f>
        <v>0</v>
      </c>
      <c s="57">
        <f ca="1">COUNTIF(OFFSET(class2_1,MATCH(X$1,'2 класс'!$A:$A,0)-7+'Итог по классам'!$B6,,,),"р")</f>
        <v>0</v>
      </c>
      <c s="57">
        <f ca="1">COUNTIF(OFFSET(class2_1,MATCH(Y$1,'2 класс'!$A:$A,0)-7+'Итог по классам'!$B6,,,),"ш")</f>
        <v>0</v>
      </c>
      <c s="57">
        <f ca="1">COUNTIF(OFFSET(class2_2,MATCH(Z$1,'2 класс'!$A:$A,0)-7+'Итог по классам'!$B6,,,),"Ф")</f>
        <v>0</v>
      </c>
      <c s="57">
        <f ca="1">COUNTIF(OFFSET(class2_2,MATCH(AA$1,'2 класс'!$A:$A,0)-7+'Итог по классам'!$B6,,,),"р")</f>
        <v>0</v>
      </c>
      <c s="57">
        <f ca="1">COUNTIF(OFFSET(class2_2,MATCH(AB$1,'2 класс'!$A:$A,0)-7+'Итог по классам'!$B6,,,),"ш")</f>
        <v>0</v>
      </c>
      <c s="58">
        <f ca="1">COUNTIF(OFFSET(class2_1,MATCH(AC$1,'2 класс'!$A:$A,0)-7+'Итог по классам'!$B6,,,),"Ф")</f>
        <v>0</v>
      </c>
      <c s="57">
        <f ca="1">COUNTIF(OFFSET(class2_1,MATCH(AD$1,'2 класс'!$A:$A,0)-7+'Итог по классам'!$B6,,,),"р")</f>
        <v>0</v>
      </c>
      <c s="57">
        <f ca="1">COUNTIF(OFFSET(class2_1,MATCH(AE$1,'2 класс'!$A:$A,0)-7+'Итог по классам'!$B6,,,),"ш")</f>
        <v>0</v>
      </c>
      <c s="57">
        <f ca="1">COUNTIF(OFFSET(class2_2,MATCH(AF$1,'2 класс'!$A:$A,0)-7+'Итог по классам'!$B6,,,),"Ф")</f>
        <v>0</v>
      </c>
      <c s="57">
        <f ca="1">COUNTIF(OFFSET(class2_2,MATCH(AG$1,'2 класс'!$A:$A,0)-7+'Итог по классам'!$B6,,,),"р")</f>
        <v>0</v>
      </c>
      <c s="57">
        <f ca="1">COUNTIF(OFFSET(class2_2,MATCH(AH$1,'2 класс'!$A:$A,0)-7+'Итог по классам'!$B6,,,),"ш")</f>
        <v>0</v>
      </c>
      <c s="58">
        <f ca="1">COUNTIF(OFFSET(class2_1,MATCH(AI$1,'2 класс'!$A:$A,0)-7+'Итог по классам'!$B6,,,),"Ф")</f>
        <v>0</v>
      </c>
      <c s="57">
        <f ca="1">COUNTIF(OFFSET(class2_1,MATCH(AJ$1,'2 класс'!$A:$A,0)-7+'Итог по классам'!$B6,,,),"р")</f>
        <v>0</v>
      </c>
      <c s="57">
        <f ca="1">COUNTIF(OFFSET(class2_1,MATCH(AK$1,'2 класс'!$A:$A,0)-7+'Итог по классам'!$B6,,,),"ш")</f>
        <v>0</v>
      </c>
      <c s="57">
        <f ca="1">COUNTIF(OFFSET(class2_2,MATCH(AL$1,'2 класс'!$A:$A,0)-7+'Итог по классам'!$B6,,,),"Ф")</f>
        <v>0</v>
      </c>
      <c s="57">
        <f ca="1">COUNTIF(OFFSET(class2_2,MATCH(AM$1,'2 класс'!$A:$A,0)-7+'Итог по классам'!$B6,,,),"р")</f>
        <v>0</v>
      </c>
      <c s="57">
        <f ca="1">COUNTIF(OFFSET(class2_2,MATCH(AN$1,'2 класс'!$A:$A,0)-7+'Итог по классам'!$B6,,,),"ш")</f>
        <v>0</v>
      </c>
      <c s="58">
        <f ca="1">COUNTIF(OFFSET(class2_1,MATCH(AO$1,'2 класс'!$A:$A,0)-7+'Итог по классам'!$B6,,,),"Ф")</f>
        <v>0</v>
      </c>
      <c s="57">
        <f ca="1">COUNTIF(OFFSET(class2_1,MATCH(AP$1,'2 класс'!$A:$A,0)-7+'Итог по классам'!$B6,,,),"р")</f>
        <v>0</v>
      </c>
      <c s="57">
        <f ca="1">COUNTIF(OFFSET(class2_1,MATCH(AQ$1,'2 класс'!$A:$A,0)-7+'Итог по классам'!$B6,,,),"ш")</f>
        <v>0</v>
      </c>
      <c s="57">
        <f ca="1">COUNTIF(OFFSET(class2_2,MATCH(AR$1,'2 класс'!$A:$A,0)-7+'Итог по классам'!$B6,,,),"Ф")</f>
        <v>0</v>
      </c>
      <c s="57">
        <f ca="1">COUNTIF(OFFSET(class2_2,MATCH(AS$1,'2 класс'!$A:$A,0)-7+'Итог по классам'!$B6,,,),"р")</f>
        <v>0</v>
      </c>
      <c s="57">
        <f ca="1">COUNTIF(OFFSET(class2_2,MATCH(AT$1,'2 класс'!$A:$A,0)-7+'Итог по классам'!$B6,,,),"ш")</f>
        <v>0</v>
      </c>
      <c s="58">
        <f ca="1">COUNTIF(OFFSET(class2_1,MATCH(AU$1,'2 класс'!$A:$A,0)-7+'Итог по классам'!$B6,,,),"Ф")</f>
        <v>0</v>
      </c>
      <c s="57">
        <f ca="1">COUNTIF(OFFSET(class2_1,MATCH(AV$1,'2 класс'!$A:$A,0)-7+'Итог по классам'!$B6,,,),"р")</f>
        <v>0</v>
      </c>
      <c s="57">
        <f ca="1">COUNTIF(OFFSET(class2_1,MATCH(AW$1,'2 класс'!$A:$A,0)-7+'Итог по классам'!$B6,,,),"ш")</f>
        <v>0</v>
      </c>
      <c s="57">
        <f ca="1">COUNTIF(OFFSET(class2_2,MATCH(AX$1,'2 класс'!$A:$A,0)-7+'Итог по классам'!$B6,,,),"Ф")</f>
        <v>0</v>
      </c>
      <c s="57">
        <f ca="1">COUNTIF(OFFSET(class2_2,MATCH(AY$1,'2 класс'!$A:$A,0)-7+'Итог по классам'!$B6,,,),"р")</f>
        <v>0</v>
      </c>
      <c s="57">
        <f ca="1">COUNTIF(OFFSET(class2_2,MATCH(AZ$1,'2 класс'!$A:$A,0)-7+'Итог по классам'!$B6,,,),"ш")</f>
        <v>0</v>
      </c>
      <c s="58">
        <f ca="1">COUNTIF(OFFSET(class2_1,MATCH(BA$1,'2 класс'!$A:$A,0)-7+'Итог по классам'!$B6,,,),"Ф")</f>
        <v>0</v>
      </c>
      <c s="57">
        <f ca="1">COUNTIF(OFFSET(class2_1,MATCH(BB$1,'2 класс'!$A:$A,0)-7+'Итог по классам'!$B6,,,),"р")</f>
        <v>0</v>
      </c>
      <c s="57">
        <f ca="1">COUNTIF(OFFSET(class2_1,MATCH(BC$1,'2 класс'!$A:$A,0)-7+'Итог по классам'!$B6,,,),"ш")</f>
        <v>0</v>
      </c>
      <c s="57">
        <f ca="1">COUNTIF(OFFSET(class2_2,MATCH(BD$1,'2 класс'!$A:$A,0)-7+'Итог по классам'!$B6,,,),"Ф")</f>
        <v>0</v>
      </c>
      <c s="57">
        <f ca="1">COUNTIF(OFFSET(class2_2,MATCH(BE$1,'2 класс'!$A:$A,0)-7+'Итог по классам'!$B6,,,),"р")</f>
        <v>0</v>
      </c>
      <c s="57">
        <f ca="1">COUNTIF(OFFSET(class2_2,MATCH(BF$1,'2 класс'!$A:$A,0)-7+'Итог по классам'!$B6,,,),"ш")</f>
        <v>0</v>
      </c>
      <c s="58">
        <f ca="1">COUNTIF(OFFSET(class2_1,MATCH(BG$1,'2 класс'!$A:$A,0)-7+'Итог по классам'!$B6,,,),"Ф")</f>
        <v>0</v>
      </c>
      <c s="57">
        <f ca="1">COUNTIF(OFFSET(class2_1,MATCH(BH$1,'2 класс'!$A:$A,0)-7+'Итог по классам'!$B6,,,),"р")</f>
        <v>0</v>
      </c>
      <c s="57">
        <f ca="1">COUNTIF(OFFSET(class2_1,MATCH(BI$1,'2 класс'!$A:$A,0)-7+'Итог по классам'!$B6,,,),"ш")</f>
        <v>0</v>
      </c>
      <c s="57">
        <f ca="1">COUNTIF(OFFSET(class2_2,MATCH(BJ$1,'2 класс'!$A:$A,0)-7+'Итог по классам'!$B6,,,),"Ф")</f>
        <v>0</v>
      </c>
      <c s="57">
        <f ca="1">COUNTIF(OFFSET(class2_2,MATCH(BK$1,'2 класс'!$A:$A,0)-7+'Итог по классам'!$B6,,,),"р")</f>
        <v>0</v>
      </c>
      <c s="57">
        <f ca="1">COUNTIF(OFFSET(class2_2,MATCH(BL$1,'2 класс'!$A:$A,0)-7+'Итог по классам'!$B6,,,),"ш")</f>
        <v>0</v>
      </c>
      <c s="58">
        <f ca="1">COUNTIF(OFFSET(class2_1,MATCH(BM$1,'2 класс'!$A:$A,0)-7+'Итог по классам'!$B6,,,),"Ф")</f>
        <v>0</v>
      </c>
      <c s="57">
        <f ca="1">COUNTIF(OFFSET(class2_1,MATCH(BN$1,'2 класс'!$A:$A,0)-7+'Итог по классам'!$B6,,,),"р")</f>
        <v>0</v>
      </c>
      <c s="57">
        <f ca="1">COUNTIF(OFFSET(class2_1,MATCH(BO$1,'2 класс'!$A:$A,0)-7+'Итог по классам'!$B6,,,),"ш")</f>
        <v>0</v>
      </c>
      <c s="57">
        <f ca="1">COUNTIF(OFFSET(class2_2,MATCH(BP$1,'2 класс'!$A:$A,0)-7+'Итог по классам'!$B6,,,),"Ф")</f>
        <v>0</v>
      </c>
      <c s="57">
        <f ca="1">COUNTIF(OFFSET(class2_2,MATCH(BQ$1,'2 класс'!$A:$A,0)-7+'Итог по классам'!$B6,,,),"р")</f>
        <v>0</v>
      </c>
      <c s="57">
        <f ca="1">COUNTIF(OFFSET(class2_2,MATCH(BR$1,'2 класс'!$A:$A,0)-7+'Итог по классам'!$B6,,,),"ш")</f>
        <v>0</v>
      </c>
      <c s="58">
        <f ca="1">COUNTIF(OFFSET(class2_1,MATCH(BS$1,'2 класс'!$A:$A,0)-7+'Итог по классам'!$B6,,,),"Ф")</f>
        <v>0</v>
      </c>
      <c s="57">
        <f ca="1">COUNTIF(OFFSET(class2_1,MATCH(BT$1,'2 класс'!$A:$A,0)-7+'Итог по классам'!$B6,,,),"р")</f>
        <v>0</v>
      </c>
      <c s="57">
        <f ca="1">COUNTIF(OFFSET(class2_1,MATCH(BU$1,'2 класс'!$A:$A,0)-7+'Итог по классам'!$B6,,,),"ш")</f>
        <v>0</v>
      </c>
      <c s="57">
        <f ca="1">COUNTIF(OFFSET(class2_2,MATCH(BV$1,'2 класс'!$A:$A,0)-7+'Итог по классам'!$B6,,,),"Ф")</f>
        <v>0</v>
      </c>
      <c s="57">
        <f ca="1">COUNTIF(OFFSET(class2_2,MATCH(BW$1,'2 класс'!$A:$A,0)-7+'Итог по классам'!$B6,,,),"р")</f>
        <v>0</v>
      </c>
      <c s="57">
        <f ca="1">COUNTIF(OFFSET(class2_2,MATCH(BX$1,'2 класс'!$A:$A,0)-7+'Итог по классам'!$B6,,,),"ш")</f>
        <v>0</v>
      </c>
      <c s="58">
        <f ca="1">COUNTIF(OFFSET(class2_1,MATCH(BY$1,'2 класс'!$A:$A,0)-7+'Итог по классам'!$B6,,,),"Ф")</f>
        <v>0</v>
      </c>
      <c s="57">
        <f ca="1">COUNTIF(OFFSET(class2_1,MATCH(BZ$1,'2 класс'!$A:$A,0)-7+'Итог по классам'!$B6,,,),"р")</f>
        <v>0</v>
      </c>
      <c s="57">
        <f ca="1">COUNTIF(OFFSET(class2_1,MATCH(CA$1,'2 класс'!$A:$A,0)-7+'Итог по классам'!$B6,,,),"ш")</f>
        <v>0</v>
      </c>
      <c s="57">
        <f ca="1">COUNTIF(OFFSET(class2_2,MATCH(CB$1,'2 класс'!$A:$A,0)-7+'Итог по классам'!$B6,,,),"Ф")</f>
        <v>0</v>
      </c>
      <c s="57">
        <f ca="1">COUNTIF(OFFSET(class2_2,MATCH(CC$1,'2 класс'!$A:$A,0)-7+'Итог по классам'!$B6,,,),"р")</f>
        <v>0</v>
      </c>
      <c s="57">
        <f ca="1">COUNTIF(OFFSET(class2_2,MATCH(CD$1,'2 класс'!$A:$A,0)-7+'Итог по классам'!$B6,,,),"ш")</f>
        <v>0</v>
      </c>
      <c s="58">
        <f ca="1">COUNTIF(OFFSET(class2_1,MATCH(CE$1,'2 класс'!$A:$A,0)-7+'Итог по классам'!$B6,,,),"Ф")</f>
        <v>0</v>
      </c>
      <c s="57">
        <f ca="1">COUNTIF(OFFSET(class2_1,MATCH(CF$1,'2 класс'!$A:$A,0)-7+'Итог по классам'!$B6,,,),"р")</f>
        <v>0</v>
      </c>
      <c s="57">
        <f ca="1">COUNTIF(OFFSET(class2_1,MATCH(CG$1,'2 класс'!$A:$A,0)-7+'Итог по классам'!$B6,,,),"ш")</f>
        <v>0</v>
      </c>
      <c s="57">
        <f ca="1">COUNTIF(OFFSET(class2_2,MATCH(CH$1,'2 класс'!$A:$A,0)-7+'Итог по классам'!$B6,,,),"Ф")</f>
        <v>0</v>
      </c>
      <c s="57">
        <f ca="1">COUNTIF(OFFSET(class2_2,MATCH(CI$1,'2 класс'!$A:$A,0)-7+'Итог по классам'!$B6,,,),"р")</f>
        <v>0</v>
      </c>
      <c s="57">
        <f ca="1">COUNTIF(OFFSET(class2_2,MATCH(CJ$1,'2 класс'!$A:$A,0)-7+'Итог по классам'!$B6,,,),"ш")</f>
        <v>0</v>
      </c>
      <c s="58">
        <f ca="1">COUNTIF(OFFSET(class2_1,MATCH(CK$1,'2 класс'!$A:$A,0)-7+'Итог по классам'!$B6,,,),"Ф")</f>
        <v>0</v>
      </c>
      <c s="57">
        <f ca="1">COUNTIF(OFFSET(class2_1,MATCH(CL$1,'2 класс'!$A:$A,0)-7+'Итог по классам'!$B6,,,),"р")</f>
        <v>0</v>
      </c>
      <c s="57">
        <f ca="1">COUNTIF(OFFSET(class2_1,MATCH(CM$1,'2 класс'!$A:$A,0)-7+'Итог по классам'!$B6,,,),"ш")</f>
        <v>0</v>
      </c>
      <c s="57">
        <f ca="1">COUNTIF(OFFSET(class2_2,MATCH(CN$1,'2 класс'!$A:$A,0)-7+'Итог по классам'!$B6,,,),"Ф")</f>
        <v>0</v>
      </c>
      <c s="57">
        <f ca="1">COUNTIF(OFFSET(class2_2,MATCH(CO$1,'2 класс'!$A:$A,0)-7+'Итог по классам'!$B6,,,),"р")</f>
        <v>0</v>
      </c>
      <c s="57">
        <f ca="1">COUNTIF(OFFSET(class2_2,MATCH(CP$1,'2 класс'!$A:$A,0)-7+'Итог по классам'!$B6,,,),"ш")</f>
        <v>0</v>
      </c>
      <c s="58">
        <f ca="1">COUNTIF(OFFSET(class2_1,MATCH(CQ$1,'2 класс'!$A:$A,0)-7+'Итог по классам'!$B6,,,),"Ф")</f>
        <v>0</v>
      </c>
      <c s="57">
        <f ca="1">COUNTIF(OFFSET(class2_1,MATCH(CR$1,'2 класс'!$A:$A,0)-7+'Итог по классам'!$B6,,,),"р")</f>
        <v>0</v>
      </c>
      <c s="57">
        <f ca="1">COUNTIF(OFFSET(class2_1,MATCH(CS$1,'2 класс'!$A:$A,0)-7+'Итог по классам'!$B6,,,),"ш")</f>
        <v>0</v>
      </c>
      <c s="57">
        <f ca="1">COUNTIF(OFFSET(class2_2,MATCH(CT$1,'2 класс'!$A:$A,0)-7+'Итог по классам'!$B6,,,),"Ф")</f>
        <v>0</v>
      </c>
      <c s="57">
        <f ca="1">COUNTIF(OFFSET(class2_2,MATCH(CU$1,'2 класс'!$A:$A,0)-7+'Итог по классам'!$B6,,,),"р")</f>
        <v>0</v>
      </c>
      <c s="57">
        <f ca="1">COUNTIF(OFFSET(class2_2,MATCH(CV$1,'2 класс'!$A:$A,0)-7+'Итог по классам'!$B6,,,),"ш")</f>
        <v>0</v>
      </c>
      <c s="58">
        <f ca="1">COUNTIF(OFFSET(class2_1,MATCH(CW$1,'2 класс'!$A:$A,0)-7+'Итог по классам'!$B6,,,),"Ф")</f>
        <v>0</v>
      </c>
      <c s="57">
        <f ca="1">COUNTIF(OFFSET(class2_1,MATCH(CX$1,'2 класс'!$A:$A,0)-7+'Итог по классам'!$B6,,,),"р")</f>
        <v>0</v>
      </c>
      <c s="57">
        <f ca="1">COUNTIF(OFFSET(class2_1,MATCH(CY$1,'2 класс'!$A:$A,0)-7+'Итог по классам'!$B6,,,),"ш")</f>
        <v>0</v>
      </c>
      <c s="57">
        <f ca="1">COUNTIF(OFFSET(class2_2,MATCH(CZ$1,'2 класс'!$A:$A,0)-7+'Итог по классам'!$B6,,,),"Ф")</f>
        <v>0</v>
      </c>
      <c s="57">
        <f ca="1">COUNTIF(OFFSET(class2_2,MATCH(DA$1,'2 класс'!$A:$A,0)-7+'Итог по классам'!$B6,,,),"р")</f>
        <v>0</v>
      </c>
      <c s="57">
        <f ca="1">COUNTIF(OFFSET(class2_2,MATCH(DB$1,'2 класс'!$A:$A,0)-7+'Итог по классам'!$B6,,,),"ш")</f>
        <v>0</v>
      </c>
      <c s="58">
        <f ca="1">COUNTIF(OFFSET(class2_1,MATCH(DC$1,'2 класс'!$A:$A,0)-7+'Итог по классам'!$B6,,,),"Ф")</f>
        <v>0</v>
      </c>
      <c s="57">
        <f ca="1">COUNTIF(OFFSET(class2_1,MATCH(DD$1,'2 класс'!$A:$A,0)-7+'Итог по классам'!$B6,,,),"р")</f>
        <v>0</v>
      </c>
      <c s="57">
        <f ca="1">COUNTIF(OFFSET(class2_1,MATCH(DE$1,'2 класс'!$A:$A,0)-7+'Итог по классам'!$B6,,,),"ш")</f>
        <v>0</v>
      </c>
      <c s="57">
        <f ca="1">COUNTIF(OFFSET(class2_2,MATCH(DF$1,'2 класс'!$A:$A,0)-7+'Итог по классам'!$B6,,,),"Ф")</f>
        <v>0</v>
      </c>
      <c s="57">
        <f ca="1">COUNTIF(OFFSET(class2_2,MATCH(DG$1,'2 класс'!$A:$A,0)-7+'Итог по классам'!$B6,,,),"р")</f>
        <v>0</v>
      </c>
      <c s="57">
        <f ca="1">COUNTIF(OFFSET(class2_2,MATCH(DH$1,'2 класс'!$A:$A,0)-7+'Итог по классам'!$B6,,,),"ш")</f>
        <v>0</v>
      </c>
      <c s="58">
        <f ca="1">COUNTIF(OFFSET(class2_1,MATCH(DI$1,'2 класс'!$A:$A,0)-7+'Итог по классам'!$B6,,,),"Ф")</f>
        <v>0</v>
      </c>
      <c s="57">
        <f ca="1">COUNTIF(OFFSET(class2_1,MATCH(DJ$1,'2 класс'!$A:$A,0)-7+'Итог по классам'!$B6,,,),"р")</f>
        <v>0</v>
      </c>
      <c s="57">
        <f ca="1">COUNTIF(OFFSET(class2_1,MATCH(DK$1,'2 класс'!$A:$A,0)-7+'Итог по классам'!$B6,,,),"ш")</f>
        <v>0</v>
      </c>
      <c s="57">
        <f ca="1">COUNTIF(OFFSET(class2_2,MATCH(DL$1,'2 класс'!$A:$A,0)-7+'Итог по классам'!$B6,,,),"Ф")</f>
        <v>0</v>
      </c>
      <c s="57">
        <f ca="1">COUNTIF(OFFSET(class2_2,MATCH(DM$1,'2 класс'!$A:$A,0)-7+'Итог по классам'!$B6,,,),"р")</f>
        <v>0</v>
      </c>
      <c s="57">
        <f ca="1">COUNTIF(OFFSET(class2_2,MATCH(DN$1,'2 класс'!$A:$A,0)-7+'Итог по классам'!$B6,,,),"ш")</f>
        <v>0</v>
      </c>
      <c s="58">
        <f ca="1">COUNTIF(OFFSET(class2_1,MATCH(DO$1,'2 класс'!$A:$A,0)-7+'Итог по классам'!$B6,,,),"Ф")</f>
        <v>0</v>
      </c>
      <c s="57">
        <f ca="1">COUNTIF(OFFSET(class2_1,MATCH(DP$1,'2 класс'!$A:$A,0)-7+'Итог по классам'!$B6,,,),"р")</f>
        <v>0</v>
      </c>
      <c s="57">
        <f ca="1">COUNTIF(OFFSET(class2_1,MATCH(DQ$1,'2 класс'!$A:$A,0)-7+'Итог по классам'!$B6,,,),"ш")</f>
        <v>0</v>
      </c>
      <c s="57">
        <f ca="1">COUNTIF(OFFSET(class2_2,MATCH(DR$1,'2 класс'!$A:$A,0)-7+'Итог по классам'!$B6,,,),"Ф")</f>
        <v>0</v>
      </c>
      <c s="57">
        <f ca="1">COUNTIF(OFFSET(class2_2,MATCH(DS$1,'2 класс'!$A:$A,0)-7+'Итог по классам'!$B6,,,),"р")</f>
        <v>0</v>
      </c>
      <c s="57">
        <f ca="1">COUNTIF(OFFSET(class2_2,MATCH(DT$1,'2 класс'!$A:$A,0)-7+'Итог по классам'!$B6,,,),"ш")</f>
        <v>0</v>
      </c>
      <c s="58">
        <f ca="1">COUNTIF(OFFSET(class2_1,MATCH(DU$1,'2 класс'!$A:$A,0)-7+'Итог по классам'!$B6,,,),"Ф")</f>
        <v>0</v>
      </c>
      <c s="57">
        <f ca="1">COUNTIF(OFFSET(class2_1,MATCH(DV$1,'2 класс'!$A:$A,0)-7+'Итог по классам'!$B6,,,),"р")</f>
        <v>0</v>
      </c>
      <c s="57">
        <f ca="1">COUNTIF(OFFSET(class2_1,MATCH(DW$1,'2 класс'!$A:$A,0)-7+'Итог по классам'!$B6,,,),"ш")</f>
        <v>0</v>
      </c>
      <c s="57">
        <f ca="1">COUNTIF(OFFSET(class2_2,MATCH(DX$1,'2 класс'!$A:$A,0)-7+'Итог по классам'!$B6,,,),"Ф")</f>
        <v>0</v>
      </c>
      <c s="57">
        <f ca="1">COUNTIF(OFFSET(class2_2,MATCH(DY$1,'2 класс'!$A:$A,0)-7+'Итог по классам'!$B6,,,),"р")</f>
        <v>0</v>
      </c>
      <c s="57">
        <f ca="1">COUNTIF(OFFSET(class2_2,MATCH(DZ$1,'2 класс'!$A:$A,0)-7+'Итог по классам'!$B6,,,),"ш")</f>
        <v>0</v>
      </c>
      <c s="58">
        <f ca="1">COUNTIF(OFFSET(class2_1,MATCH(EA$1,'2 класс'!$A:$A,0)-7+'Итог по классам'!$B6,,,),"Ф")</f>
        <v>0</v>
      </c>
      <c s="57">
        <f ca="1">COUNTIF(OFFSET(class2_1,MATCH(EB$1,'2 класс'!$A:$A,0)-7+'Итог по классам'!$B6,,,),"р")</f>
        <v>0</v>
      </c>
      <c s="57">
        <f ca="1">COUNTIF(OFFSET(class2_1,MATCH(EC$1,'2 класс'!$A:$A,0)-7+'Итог по классам'!$B6,,,),"ш")</f>
        <v>0</v>
      </c>
      <c s="57">
        <f ca="1">COUNTIF(OFFSET(class2_2,MATCH(ED$1,'2 класс'!$A:$A,0)-7+'Итог по классам'!$B6,,,),"Ф")</f>
        <v>0</v>
      </c>
      <c s="57">
        <f ca="1">COUNTIF(OFFSET(class2_2,MATCH(EE$1,'2 класс'!$A:$A,0)-7+'Итог по классам'!$B6,,,),"р")</f>
        <v>0</v>
      </c>
      <c s="57">
        <f ca="1">COUNTIF(OFFSET(class2_2,MATCH(EF$1,'2 класс'!$A:$A,0)-7+'Итог по классам'!$B6,,,),"ш")</f>
        <v>0</v>
      </c>
      <c s="58">
        <f ca="1">COUNTIF(OFFSET(class2_1,MATCH(EG$1,'2 класс'!$A:$A,0)-7+'Итог по классам'!$B6,,,),"Ф")</f>
        <v>0</v>
      </c>
      <c s="57">
        <f ca="1">COUNTIF(OFFSET(class2_1,MATCH(EH$1,'2 класс'!$A:$A,0)-7+'Итог по классам'!$B6,,,),"р")</f>
        <v>0</v>
      </c>
      <c s="57">
        <f ca="1">COUNTIF(OFFSET(class2_1,MATCH(EI$1,'2 класс'!$A:$A,0)-7+'Итог по классам'!$B6,,,),"ш")</f>
        <v>0</v>
      </c>
      <c s="57">
        <f ca="1">COUNTIF(OFFSET(class2_2,MATCH(EJ$1,'2 класс'!$A:$A,0)-7+'Итог по классам'!$B6,,,),"Ф")</f>
        <v>0</v>
      </c>
      <c s="57">
        <f ca="1">COUNTIF(OFFSET(class2_2,MATCH(EK$1,'2 класс'!$A:$A,0)-7+'Итог по классам'!$B6,,,),"р")</f>
        <v>0</v>
      </c>
      <c s="57">
        <f ca="1">COUNTIF(OFFSET(class2_2,MATCH(EL$1,'2 класс'!$A:$A,0)-7+'Итог по классам'!$B6,,,),"ш")</f>
        <v>0</v>
      </c>
      <c s="58">
        <f ca="1">COUNTIF(OFFSET(class2_1,MATCH(EM$1,'2 класс'!$A:$A,0)-7+'Итог по классам'!$B6,,,),"Ф")</f>
        <v>0</v>
      </c>
      <c s="57">
        <f ca="1">COUNTIF(OFFSET(class2_1,MATCH(EN$1,'2 класс'!$A:$A,0)-7+'Итог по классам'!$B6,,,),"р")</f>
        <v>0</v>
      </c>
      <c s="57">
        <f ca="1">COUNTIF(OFFSET(class2_1,MATCH(EO$1,'2 класс'!$A:$A,0)-7+'Итог по классам'!$B6,,,),"ш")</f>
        <v>0</v>
      </c>
      <c s="57">
        <f ca="1">COUNTIF(OFFSET(class2_2,MATCH(EP$1,'2 класс'!$A:$A,0)-7+'Итог по классам'!$B6,,,),"Ф")</f>
        <v>0</v>
      </c>
      <c s="57">
        <f ca="1">COUNTIF(OFFSET(class2_2,MATCH(EQ$1,'2 класс'!$A:$A,0)-7+'Итог по классам'!$B6,,,),"р")</f>
        <v>0</v>
      </c>
      <c s="57">
        <f ca="1">COUNTIF(OFFSET(class2_2,MATCH(ER$1,'2 класс'!$A:$A,0)-7+'Итог по классам'!$B6,,,),"ш")</f>
        <v>0</v>
      </c>
      <c s="58">
        <f ca="1">COUNTIF(OFFSET(class2_1,MATCH(ES$1,'2 класс'!$A:$A,0)-7+'Итог по классам'!$B6,,,),"Ф")</f>
        <v>0</v>
      </c>
      <c s="57">
        <f ca="1">COUNTIF(OFFSET(class2_1,MATCH(ET$1,'2 класс'!$A:$A,0)-7+'Итог по классам'!$B6,,,),"р")</f>
        <v>0</v>
      </c>
      <c s="57">
        <f ca="1">COUNTIF(OFFSET(class2_1,MATCH(EU$1,'2 класс'!$A:$A,0)-7+'Итог по классам'!$B6,,,),"ш")</f>
        <v>0</v>
      </c>
      <c s="57">
        <f ca="1">COUNTIF(OFFSET(class2_2,MATCH(EV$1,'2 класс'!$A:$A,0)-7+'Итог по классам'!$B6,,,),"Ф")</f>
        <v>0</v>
      </c>
      <c s="57">
        <f ca="1">COUNTIF(OFFSET(class2_2,MATCH(EW$1,'2 класс'!$A:$A,0)-7+'Итог по классам'!$B6,,,),"р")</f>
        <v>0</v>
      </c>
      <c s="57">
        <f ca="1">COUNTIF(OFFSET(class2_2,MATCH(EX$1,'2 класс'!$A:$A,0)-7+'Итог по классам'!$B6,,,),"ш")</f>
        <v>0</v>
      </c>
      <c s="58">
        <f ca="1">COUNTIF(OFFSET(class2_1,MATCH(EY$1,'2 класс'!$A:$A,0)-7+'Итог по классам'!$B6,,,),"Ф")</f>
        <v>0</v>
      </c>
      <c s="57">
        <f ca="1">COUNTIF(OFFSET(class2_1,MATCH(EZ$1,'2 класс'!$A:$A,0)-7+'Итог по классам'!$B6,,,),"р")</f>
        <v>0</v>
      </c>
      <c s="57">
        <f ca="1">COUNTIF(OFFSET(class2_1,MATCH(FA$1,'2 класс'!$A:$A,0)-7+'Итог по классам'!$B6,,,),"ш")</f>
        <v>0</v>
      </c>
      <c s="57">
        <f ca="1">COUNTIF(OFFSET(class2_2,MATCH(FB$1,'2 класс'!$A:$A,0)-7+'Итог по классам'!$B6,,,),"Ф")</f>
        <v>0</v>
      </c>
      <c s="57">
        <f ca="1">COUNTIF(OFFSET(class2_2,MATCH(FC$1,'2 класс'!$A:$A,0)-7+'Итог по классам'!$B6,,,),"р")</f>
        <v>0</v>
      </c>
      <c s="57">
        <f ca="1">COUNTIF(OFFSET(class2_2,MATCH(FD$1,'2 класс'!$A:$A,0)-7+'Итог по классам'!$B6,,,),"ш")</f>
        <v>0</v>
      </c>
      <c s="58">
        <f ca="1">COUNTIF(OFFSET(class2_1,MATCH(FE$1,'2 класс'!$A:$A,0)-7+'Итог по классам'!$B6,,,),"Ф")</f>
        <v>0</v>
      </c>
      <c s="57">
        <f ca="1">COUNTIF(OFFSET(class2_1,MATCH(FF$1,'2 класс'!$A:$A,0)-7+'Итог по классам'!$B6,,,),"р")</f>
        <v>0</v>
      </c>
      <c s="57">
        <f ca="1">COUNTIF(OFFSET(class2_1,MATCH(FG$1,'2 класс'!$A:$A,0)-7+'Итог по классам'!$B6,,,),"ш")</f>
        <v>0</v>
      </c>
      <c s="57">
        <f ca="1">COUNTIF(OFFSET(class2_2,MATCH(FH$1,'2 класс'!$A:$A,0)-7+'Итог по классам'!$B6,,,),"Ф")</f>
        <v>0</v>
      </c>
      <c s="57">
        <f ca="1">COUNTIF(OFFSET(class2_2,MATCH(FI$1,'2 класс'!$A:$A,0)-7+'Итог по классам'!$B6,,,),"р")</f>
        <v>0</v>
      </c>
      <c s="57">
        <f ca="1">COUNTIF(OFFSET(class2_2,MATCH(FJ$1,'2 класс'!$A:$A,0)-7+'Итог по классам'!$B6,,,),"ш")</f>
        <v>0</v>
      </c>
      <c s="58">
        <f ca="1">COUNTIF(OFFSET(class2_1,MATCH(FK$1,'2 класс'!$A:$A,0)-7+'Итог по классам'!$B6,,,),"Ф")</f>
        <v>0</v>
      </c>
      <c s="57">
        <f ca="1">COUNTIF(OFFSET(class2_1,MATCH(FL$1,'2 класс'!$A:$A,0)-7+'Итог по классам'!$B6,,,),"р")</f>
        <v>0</v>
      </c>
      <c s="57">
        <f ca="1">COUNTIF(OFFSET(class2_1,MATCH(FM$1,'2 класс'!$A:$A,0)-7+'Итог по классам'!$B6,,,),"ш")</f>
        <v>0</v>
      </c>
      <c s="57">
        <f ca="1">COUNTIF(OFFSET(class2_2,MATCH(FN$1,'2 класс'!$A:$A,0)-7+'Итог по классам'!$B6,,,),"Ф")</f>
        <v>0</v>
      </c>
      <c s="57">
        <f ca="1">COUNTIF(OFFSET(class2_2,MATCH(FO$1,'2 класс'!$A:$A,0)-7+'Итог по классам'!$B6,,,),"р")</f>
        <v>0</v>
      </c>
      <c s="57">
        <f ca="1">COUNTIF(OFFSET(class2_2,MATCH(FP$1,'2 класс'!$A:$A,0)-7+'Итог по классам'!$B6,,,),"ш")</f>
        <v>0</v>
      </c>
      <c s="58">
        <f ca="1">COUNTIF(OFFSET(class2_1,MATCH(FQ$1,'2 класс'!$A:$A,0)-7+'Итог по классам'!$B6,,,),"Ф")</f>
        <v>0</v>
      </c>
      <c s="57">
        <f ca="1">COUNTIF(OFFSET(class2_1,MATCH(FR$1,'2 класс'!$A:$A,0)-7+'Итог по классам'!$B6,,,),"р")</f>
        <v>0</v>
      </c>
      <c s="57">
        <f ca="1">COUNTIF(OFFSET(class2_1,MATCH(FS$1,'2 класс'!$A:$A,0)-7+'Итог по классам'!$B6,,,),"ш")</f>
        <v>0</v>
      </c>
      <c s="57">
        <f ca="1">COUNTIF(OFFSET(class2_2,MATCH(FT$1,'2 класс'!$A:$A,0)-7+'Итог по классам'!$B6,,,),"Ф")</f>
        <v>0</v>
      </c>
      <c s="57">
        <f ca="1">COUNTIF(OFFSET(class2_2,MATCH(FU$1,'2 класс'!$A:$A,0)-7+'Итог по классам'!$B6,,,),"р")</f>
        <v>0</v>
      </c>
      <c s="57">
        <f ca="1">COUNTIF(OFFSET(class2_2,MATCH(FV$1,'2 класс'!$A:$A,0)-7+'Итог по классам'!$B6,,,),"ш")</f>
        <v>0</v>
      </c>
      <c s="58">
        <f ca="1">COUNTIF(OFFSET(class2_1,MATCH(FW$1,'2 класс'!$A:$A,0)-7+'Итог по классам'!$B6,,,),"Ф")</f>
        <v>0</v>
      </c>
      <c s="57">
        <f ca="1">COUNTIF(OFFSET(class2_1,MATCH(FX$1,'2 класс'!$A:$A,0)-7+'Итог по классам'!$B6,,,),"р")</f>
        <v>0</v>
      </c>
      <c s="57">
        <f ca="1">COUNTIF(OFFSET(class2_1,MATCH(FY$1,'2 класс'!$A:$A,0)-7+'Итог по классам'!$B6,,,),"ш")</f>
        <v>0</v>
      </c>
      <c s="57">
        <f ca="1">COUNTIF(OFFSET(class2_2,MATCH(FZ$1,'2 класс'!$A:$A,0)-7+'Итог по классам'!$B6,,,),"Ф")</f>
        <v>0</v>
      </c>
      <c s="57">
        <f ca="1">COUNTIF(OFFSET(class2_2,MATCH(GA$1,'2 класс'!$A:$A,0)-7+'Итог по классам'!$B6,,,),"р")</f>
        <v>0</v>
      </c>
      <c s="57">
        <f ca="1">COUNTIF(OFFSET(class2_2,MATCH(GB$1,'2 класс'!$A:$A,0)-7+'Итог по классам'!$B6,,,),"ш")</f>
        <v>0</v>
      </c>
      <c s="58">
        <f ca="1">COUNTIF(OFFSET(class2_1,MATCH(GC$1,'2 класс'!$A:$A,0)-7+'Итог по классам'!$B6,,,),"Ф")</f>
        <v>0</v>
      </c>
      <c s="57">
        <f ca="1">COUNTIF(OFFSET(class2_1,MATCH(GD$1,'2 класс'!$A:$A,0)-7+'Итог по классам'!$B6,,,),"р")</f>
        <v>0</v>
      </c>
      <c s="57">
        <f ca="1">COUNTIF(OFFSET(class2_1,MATCH(GE$1,'2 класс'!$A:$A,0)-7+'Итог по классам'!$B6,,,),"ш")</f>
        <v>0</v>
      </c>
      <c s="57">
        <f ca="1">COUNTIF(OFFSET(class2_2,MATCH(GF$1,'2 класс'!$A:$A,0)-7+'Итог по классам'!$B6,,,),"Ф")</f>
        <v>0</v>
      </c>
      <c s="57">
        <f ca="1">COUNTIF(OFFSET(class2_2,MATCH(GG$1,'2 класс'!$A:$A,0)-7+'Итог по классам'!$B6,,,),"р")</f>
        <v>0</v>
      </c>
      <c s="57">
        <f ca="1">COUNTIF(OFFSET(class2_2,MATCH(GH$1,'2 класс'!$A:$A,0)-7+'Итог по классам'!$B6,,,),"ш")</f>
        <v>0</v>
      </c>
      <c s="58">
        <f ca="1">COUNTIF(OFFSET(class2_1,MATCH(GI$1,'2 класс'!$A:$A,0)-7+'Итог по классам'!$B6,,,),"Ф")</f>
        <v>0</v>
      </c>
      <c s="57">
        <f ca="1">COUNTIF(OFFSET(class2_1,MATCH(GJ$1,'2 класс'!$A:$A,0)-7+'Итог по классам'!$B6,,,),"р")</f>
        <v>0</v>
      </c>
      <c s="57">
        <f ca="1">COUNTIF(OFFSET(class2_1,MATCH(GK$1,'2 класс'!$A:$A,0)-7+'Итог по классам'!$B6,,,),"ш")</f>
        <v>0</v>
      </c>
      <c s="57">
        <f ca="1">COUNTIF(OFFSET(class2_2,MATCH(GL$1,'2 класс'!$A:$A,0)-7+'Итог по классам'!$B6,,,),"Ф")</f>
        <v>0</v>
      </c>
      <c s="57">
        <f ca="1">COUNTIF(OFFSET(class2_2,MATCH(GM$1,'2 класс'!$A:$A,0)-7+'Итог по классам'!$B6,,,),"р")</f>
        <v>0</v>
      </c>
      <c s="57">
        <f ca="1">COUNTIF(OFFSET(class2_2,MATCH(GN$1,'2 класс'!$A:$A,0)-7+'Итог по классам'!$B6,,,),"ш")</f>
        <v>0</v>
      </c>
      <c s="58">
        <f ca="1">COUNTIF(OFFSET(class2_1,MATCH(GO$1,'2 класс'!$A:$A,0)-7+'Итог по классам'!$B6,,,),"Ф")</f>
        <v>0</v>
      </c>
      <c s="57">
        <f ca="1">COUNTIF(OFFSET(class2_1,MATCH(GP$1,'2 класс'!$A:$A,0)-7+'Итог по классам'!$B6,,,),"р")</f>
        <v>0</v>
      </c>
      <c s="57">
        <f ca="1">COUNTIF(OFFSET(class2_1,MATCH(GQ$1,'2 класс'!$A:$A,0)-7+'Итог по классам'!$B6,,,),"ш")</f>
        <v>0</v>
      </c>
      <c s="57">
        <f ca="1">COUNTIF(OFFSET(class2_2,MATCH(GR$1,'2 класс'!$A:$A,0)-7+'Итог по классам'!$B6,,,),"Ф")</f>
        <v>0</v>
      </c>
      <c s="57">
        <f ca="1">COUNTIF(OFFSET(class2_2,MATCH(GS$1,'2 класс'!$A:$A,0)-7+'Итог по классам'!$B6,,,),"р")</f>
        <v>0</v>
      </c>
      <c s="57">
        <f ca="1">COUNTIF(OFFSET(class2_2,MATCH(GT$1,'2 класс'!$A:$A,0)-7+'Итог по классам'!$B6,,,),"ш")</f>
        <v>0</v>
      </c>
      <c s="58">
        <f ca="1">COUNTIF(OFFSET(class2_1,MATCH(GU$1,'2 класс'!$A:$A,0)-7+'Итог по классам'!$B6,,,),"Ф")</f>
        <v>0</v>
      </c>
      <c s="57">
        <f ca="1">COUNTIF(OFFSET(class2_1,MATCH(GV$1,'2 класс'!$A:$A,0)-7+'Итог по классам'!$B6,,,),"р")</f>
        <v>0</v>
      </c>
      <c s="57">
        <f ca="1">COUNTIF(OFFSET(class2_1,MATCH(GW$1,'2 класс'!$A:$A,0)-7+'Итог по классам'!$B6,,,),"ш")</f>
        <v>0</v>
      </c>
      <c s="57">
        <f ca="1">COUNTIF(OFFSET(class2_2,MATCH(GX$1,'2 класс'!$A:$A,0)-7+'Итог по классам'!$B6,,,),"Ф")</f>
        <v>0</v>
      </c>
      <c s="57">
        <f ca="1">COUNTIF(OFFSET(class2_2,MATCH(GY$1,'2 класс'!$A:$A,0)-7+'Итог по классам'!$B6,,,),"р")</f>
        <v>0</v>
      </c>
      <c s="57">
        <f ca="1">COUNTIF(OFFSET(class2_2,MATCH(GZ$1,'2 класс'!$A:$A,0)-7+'Итог по классам'!$B6,,,),"ш")</f>
        <v>0</v>
      </c>
      <c s="58">
        <f ca="1">COUNTIF(OFFSET(class2_1,MATCH(HA$1,'2 класс'!$A:$A,0)-7+'Итог по классам'!$B6,,,),"Ф")</f>
        <v>0</v>
      </c>
      <c s="57">
        <f ca="1">COUNTIF(OFFSET(class2_1,MATCH(HB$1,'2 класс'!$A:$A,0)-7+'Итог по классам'!$B6,,,),"р")</f>
        <v>0</v>
      </c>
      <c s="57">
        <f ca="1">COUNTIF(OFFSET(class2_1,MATCH(HC$1,'2 класс'!$A:$A,0)-7+'Итог по классам'!$B6,,,),"ш")</f>
        <v>0</v>
      </c>
      <c s="57">
        <f ca="1">COUNTIF(OFFSET(class2_2,MATCH(HD$1,'2 класс'!$A:$A,0)-7+'Итог по классам'!$B6,,,),"Ф")</f>
        <v>0</v>
      </c>
      <c s="57">
        <f ca="1">COUNTIF(OFFSET(class2_2,MATCH(HE$1,'2 класс'!$A:$A,0)-7+'Итог по классам'!$B6,,,),"р")</f>
        <v>0</v>
      </c>
      <c s="57">
        <f ca="1">COUNTIF(OFFSET(class2_2,MATCH(HF$1,'2 класс'!$A:$A,0)-7+'Итог по классам'!$B6,,,),"ш")</f>
        <v>0</v>
      </c>
      <c s="58">
        <f ca="1">COUNTIF(OFFSET(class2_1,MATCH(HG$1,'2 класс'!$A:$A,0)-7+'Итог по классам'!$B6,,,),"Ф")</f>
        <v>0</v>
      </c>
      <c s="57">
        <f ca="1">COUNTIF(OFFSET(class2_1,MATCH(HH$1,'2 класс'!$A:$A,0)-7+'Итог по классам'!$B6,,,),"р")</f>
        <v>0</v>
      </c>
      <c s="57">
        <f ca="1">COUNTIF(OFFSET(class2_1,MATCH(HI$1,'2 класс'!$A:$A,0)-7+'Итог по классам'!$B6,,,),"ш")</f>
        <v>0</v>
      </c>
      <c s="57">
        <f ca="1">COUNTIF(OFFSET(class2_2,MATCH(HJ$1,'2 класс'!$A:$A,0)-7+'Итог по классам'!$B6,,,),"Ф")</f>
        <v>0</v>
      </c>
      <c s="57">
        <f ca="1">COUNTIF(OFFSET(class2_2,MATCH(HK$1,'2 класс'!$A:$A,0)-7+'Итог по классам'!$B6,,,),"р")</f>
        <v>0</v>
      </c>
      <c s="57">
        <f ca="1">COUNTIF(OFFSET(class2_2,MATCH(HL$1,'2 класс'!$A:$A,0)-7+'Итог по классам'!$B6,,,),"ш")</f>
        <v>0</v>
      </c>
      <c s="58">
        <f ca="1">COUNTIF(OFFSET(class2_1,MATCH(HM$1,'2 класс'!$A:$A,0)-7+'Итог по классам'!$B6,,,),"Ф")</f>
        <v>0</v>
      </c>
      <c s="57">
        <f ca="1">COUNTIF(OFFSET(class2_1,MATCH(HN$1,'2 класс'!$A:$A,0)-7+'Итог по классам'!$B6,,,),"р")</f>
        <v>0</v>
      </c>
      <c s="57">
        <f ca="1">COUNTIF(OFFSET(class2_1,MATCH(HO$1,'2 класс'!$A:$A,0)-7+'Итог по классам'!$B6,,,),"ш")</f>
        <v>0</v>
      </c>
      <c s="57">
        <f ca="1">COUNTIF(OFFSET(class2_2,MATCH(HP$1,'2 класс'!$A:$A,0)-7+'Итог по классам'!$B6,,,),"Ф")</f>
        <v>0</v>
      </c>
      <c s="57">
        <f ca="1">COUNTIF(OFFSET(class2_2,MATCH(HQ$1,'2 класс'!$A:$A,0)-7+'Итог по классам'!$B6,,,),"р")</f>
        <v>0</v>
      </c>
      <c s="57">
        <f ca="1">COUNTIF(OFFSET(class2_2,MATCH(HR$1,'2 класс'!$A:$A,0)-7+'Итог по классам'!$B6,,,),"ш")</f>
        <v>0</v>
      </c>
      <c s="58">
        <f ca="1">COUNTIF(OFFSET(class2_1,MATCH(HS$1,'2 класс'!$A:$A,0)-7+'Итог по классам'!$B6,,,),"Ф")</f>
        <v>0</v>
      </c>
      <c s="57">
        <f ca="1">COUNTIF(OFFSET(class2_1,MATCH(HT$1,'2 класс'!$A:$A,0)-7+'Итог по классам'!$B6,,,),"р")</f>
        <v>0</v>
      </c>
      <c s="57">
        <f ca="1">COUNTIF(OFFSET(class2_1,MATCH(HU$1,'2 класс'!$A:$A,0)-7+'Итог по классам'!$B6,,,),"ш")</f>
        <v>0</v>
      </c>
      <c s="57">
        <f ca="1">COUNTIF(OFFSET(class2_2,MATCH(HV$1,'2 класс'!$A:$A,0)-7+'Итог по классам'!$B6,,,),"Ф")</f>
        <v>0</v>
      </c>
      <c s="57">
        <f ca="1">COUNTIF(OFFSET(class2_2,MATCH(HW$1,'2 класс'!$A:$A,0)-7+'Итог по классам'!$B6,,,),"р")</f>
        <v>0</v>
      </c>
      <c s="57">
        <f ca="1">COUNTIF(OFFSET(class2_2,MATCH(HX$1,'2 класс'!$A:$A,0)-7+'Итог по классам'!$B6,,,),"ш")</f>
        <v>0</v>
      </c>
      <c s="58">
        <f ca="1">COUNTIF(OFFSET(class2_1,MATCH(HY$1,'2 класс'!$A:$A,0)-7+'Итог по классам'!$B6,,,),"Ф")</f>
        <v>0</v>
      </c>
      <c s="57">
        <f ca="1">COUNTIF(OFFSET(class2_1,MATCH(HZ$1,'2 класс'!$A:$A,0)-7+'Итог по классам'!$B6,,,),"р")</f>
        <v>0</v>
      </c>
      <c s="57">
        <f ca="1">COUNTIF(OFFSET(class2_1,MATCH(IA$1,'2 класс'!$A:$A,0)-7+'Итог по классам'!$B6,,,),"ш")</f>
        <v>0</v>
      </c>
      <c s="57">
        <f ca="1">COUNTIF(OFFSET(class2_2,MATCH(IB$1,'2 класс'!$A:$A,0)-7+'Итог по классам'!$B6,,,),"Ф")</f>
        <v>0</v>
      </c>
      <c s="57">
        <f ca="1">COUNTIF(OFFSET(class2_2,MATCH(IC$1,'2 класс'!$A:$A,0)-7+'Итог по классам'!$B6,,,),"р")</f>
        <v>0</v>
      </c>
      <c s="57">
        <f ca="1">COUNTIF(OFFSET(class2_2,MATCH(ID$1,'2 класс'!$A:$A,0)-7+'Итог по классам'!$B6,,,),"ш")</f>
        <v>0</v>
      </c>
      <c s="58">
        <f ca="1">COUNTIF(OFFSET(class2_1,MATCH(IE$1,'2 класс'!$A:$A,0)-7+'Итог по классам'!$B6,,,),"Ф")</f>
        <v>0</v>
      </c>
      <c s="57">
        <f ca="1">COUNTIF(OFFSET(class2_1,MATCH(IF$1,'2 класс'!$A:$A,0)-7+'Итог по классам'!$B6,,,),"р")</f>
        <v>0</v>
      </c>
      <c s="57">
        <f ca="1">COUNTIF(OFFSET(class2_1,MATCH(IG$1,'2 класс'!$A:$A,0)-7+'Итог по классам'!$B6,,,),"ш")</f>
        <v>0</v>
      </c>
      <c s="57">
        <f ca="1">COUNTIF(OFFSET(class2_2,MATCH(IH$1,'2 класс'!$A:$A,0)-7+'Итог по классам'!$B6,,,),"Ф")</f>
        <v>0</v>
      </c>
      <c s="57">
        <f ca="1">COUNTIF(OFFSET(class2_2,MATCH(II$1,'2 класс'!$A:$A,0)-7+'Итог по классам'!$B6,,,),"р")</f>
        <v>0</v>
      </c>
      <c s="57">
        <f ca="1">COUNTIF(OFFSET(class2_2,MATCH(IJ$1,'2 класс'!$A:$A,0)-7+'Итог по классам'!$B6,,,),"ш")</f>
        <v>0</v>
      </c>
      <c s="58">
        <f ca="1">COUNTIF(OFFSET(class2_1,MATCH(IK$1,'2 класс'!$A:$A,0)-7+'Итог по классам'!$B6,,,),"Ф")</f>
        <v>0</v>
      </c>
      <c s="57">
        <f ca="1">COUNTIF(OFFSET(class2_1,MATCH(IL$1,'2 класс'!$A:$A,0)-7+'Итог по классам'!$B6,,,),"р")</f>
        <v>0</v>
      </c>
      <c s="57">
        <f ca="1">COUNTIF(OFFSET(class2_1,MATCH(IM$1,'2 класс'!$A:$A,0)-7+'Итог по классам'!$B6,,,),"ш")</f>
        <v>0</v>
      </c>
      <c s="57">
        <f ca="1">COUNTIF(OFFSET(class2_2,MATCH(IN$1,'2 класс'!$A:$A,0)-7+'Итог по классам'!$B6,,,),"Ф")</f>
        <v>0</v>
      </c>
      <c s="57">
        <f ca="1">COUNTIF(OFFSET(class2_2,MATCH(IO$1,'2 класс'!$A:$A,0)-7+'Итог по классам'!$B6,,,),"р")</f>
        <v>0</v>
      </c>
      <c s="57">
        <f ca="1">COUNTIF(OFFSET(class2_2,MATCH(IP$1,'2 класс'!$A:$A,0)-7+'Итог по классам'!$B6,,,),"ш")</f>
        <v>0</v>
      </c>
      <c s="58">
        <f ca="1">COUNTIF(OFFSET(class2_1,MATCH(IQ$1,'2 класс'!$A:$A,0)-7+'Итог по классам'!$B6,,,),"Ф")</f>
        <v>0</v>
      </c>
      <c s="57">
        <f ca="1">COUNTIF(OFFSET(class2_1,MATCH(IR$1,'2 класс'!$A:$A,0)-7+'Итог по классам'!$B6,,,),"р")</f>
        <v>0</v>
      </c>
      <c s="57">
        <f ca="1">COUNTIF(OFFSET(class2_1,MATCH(IS$1,'2 класс'!$A:$A,0)-7+'Итог по классам'!$B6,,,),"ш")</f>
        <v>0</v>
      </c>
      <c s="57">
        <f ca="1">COUNTIF(OFFSET(class2_2,MATCH(IT$1,'2 класс'!$A:$A,0)-7+'Итог по классам'!$B6,,,),"Ф")</f>
        <v>0</v>
      </c>
      <c s="57">
        <f ca="1">COUNTIF(OFFSET(class2_2,MATCH(IU$1,'2 класс'!$A:$A,0)-7+'Итог по классам'!$B6,,,),"р")</f>
        <v>0</v>
      </c>
      <c s="57">
        <f ca="1">COUNTIF(OFFSET(class2_2,MATCH(IV$1,'2 класс'!$A:$A,0)-7+'Итог по классам'!$B6,,,),"ш")</f>
        <v>0</v>
      </c>
      <c s="58">
        <f ca="1">COUNTIF(OFFSET(class2_1,MATCH(IW$1,'2 класс'!$A:$A,0)-7+'Итог по классам'!$B6,,,),"Ф")</f>
        <v>0</v>
      </c>
      <c s="57">
        <f ca="1">COUNTIF(OFFSET(class2_1,MATCH(IX$1,'2 класс'!$A:$A,0)-7+'Итог по классам'!$B6,,,),"р")</f>
        <v>0</v>
      </c>
      <c s="57">
        <f ca="1">COUNTIF(OFFSET(class2_1,MATCH(IY$1,'2 класс'!$A:$A,0)-7+'Итог по классам'!$B6,,,),"ш")</f>
        <v>0</v>
      </c>
      <c s="57">
        <f ca="1">COUNTIF(OFFSET(class2_2,MATCH(IZ$1,'2 класс'!$A:$A,0)-7+'Итог по классам'!$B6,,,),"Ф")</f>
        <v>0</v>
      </c>
      <c s="57">
        <f ca="1">COUNTIF(OFFSET(class2_2,MATCH(JA$1,'2 класс'!$A:$A,0)-7+'Итог по классам'!$B6,,,),"р")</f>
        <v>0</v>
      </c>
      <c s="57">
        <f ca="1">COUNTIF(OFFSET(class2_2,MATCH(JB$1,'2 класс'!$A:$A,0)-7+'Итог по классам'!$B6,,,),"ш")</f>
        <v>0</v>
      </c>
      <c s="58">
        <f ca="1">COUNTIF(OFFSET(class2_1,MATCH(JC$1,'2 класс'!$A:$A,0)-7+'Итог по классам'!$B6,,,),"Ф")</f>
        <v>0</v>
      </c>
      <c s="57">
        <f ca="1">COUNTIF(OFFSET(class2_1,MATCH(JD$1,'2 класс'!$A:$A,0)-7+'Итог по классам'!$B6,,,),"р")</f>
        <v>0</v>
      </c>
      <c s="57">
        <f ca="1">COUNTIF(OFFSET(class2_1,MATCH(JE$1,'2 класс'!$A:$A,0)-7+'Итог по классам'!$B6,,,),"ш")</f>
        <v>0</v>
      </c>
      <c s="57">
        <f ca="1">COUNTIF(OFFSET(class2_2,MATCH(JF$1,'2 класс'!$A:$A,0)-7+'Итог по классам'!$B6,,,),"Ф")</f>
        <v>0</v>
      </c>
      <c s="57">
        <f ca="1">COUNTIF(OFFSET(class2_2,MATCH(JG$1,'2 класс'!$A:$A,0)-7+'Итог по классам'!$B6,,,),"р")</f>
        <v>0</v>
      </c>
      <c s="57">
        <f ca="1">COUNTIF(OFFSET(class2_2,MATCH(JH$1,'2 класс'!$A:$A,0)-7+'Итог по классам'!$B6,,,),"ш")</f>
        <v>0</v>
      </c>
      <c s="58">
        <f ca="1">COUNTIF(OFFSET(class2_1,MATCH(JI$1,'2 класс'!$A:$A,0)-7+'Итог по классам'!$B6,,,),"Ф")</f>
        <v>0</v>
      </c>
      <c s="57">
        <f ca="1">COUNTIF(OFFSET(class2_1,MATCH(JJ$1,'2 класс'!$A:$A,0)-7+'Итог по классам'!$B6,,,),"р")</f>
        <v>0</v>
      </c>
      <c s="57">
        <f ca="1">COUNTIF(OFFSET(class2_1,MATCH(JK$1,'2 класс'!$A:$A,0)-7+'Итог по классам'!$B6,,,),"ш")</f>
        <v>0</v>
      </c>
      <c s="57">
        <f ca="1">COUNTIF(OFFSET(class2_2,MATCH(JL$1,'2 класс'!$A:$A,0)-7+'Итог по классам'!$B6,,,),"Ф")</f>
        <v>0</v>
      </c>
      <c s="57">
        <f ca="1">COUNTIF(OFFSET(class2_2,MATCH(JM$1,'2 класс'!$A:$A,0)-7+'Итог по классам'!$B6,,,),"р")</f>
        <v>0</v>
      </c>
      <c s="57">
        <f ca="1">COUNTIF(OFFSET(class2_2,MATCH(JN$1,'2 класс'!$A:$A,0)-7+'Итог по классам'!$B6,,,),"ш")</f>
        <v>0</v>
      </c>
      <c s="58">
        <f ca="1">COUNTIF(OFFSET(class2_1,MATCH(JO$1,'2 класс'!$A:$A,0)-7+'Итог по классам'!$B6,,,),"Ф")</f>
        <v>0</v>
      </c>
      <c s="57">
        <f ca="1">COUNTIF(OFFSET(class2_1,MATCH(JP$1,'2 класс'!$A:$A,0)-7+'Итог по классам'!$B6,,,),"р")</f>
        <v>0</v>
      </c>
      <c s="57">
        <f ca="1">COUNTIF(OFFSET(class2_1,MATCH(JQ$1,'2 класс'!$A:$A,0)-7+'Итог по классам'!$B6,,,),"ш")</f>
        <v>0</v>
      </c>
      <c s="57">
        <f ca="1">COUNTIF(OFFSET(class2_2,MATCH(JR$1,'2 класс'!$A:$A,0)-7+'Итог по классам'!$B6,,,),"Ф")</f>
        <v>0</v>
      </c>
      <c s="57">
        <f ca="1">COUNTIF(OFFSET(class2_2,MATCH(JS$1,'2 класс'!$A:$A,0)-7+'Итог по классам'!$B6,,,),"р")</f>
        <v>0</v>
      </c>
      <c s="57">
        <f ca="1">COUNTIF(OFFSET(class2_2,MATCH(JT$1,'2 класс'!$A:$A,0)-7+'Итог по классам'!$B6,,,),"ш")</f>
        <v>0</v>
      </c>
      <c s="58">
        <f ca="1">COUNTIF(OFFSET(class2_1,MATCH(JU$1,'2 класс'!$A:$A,0)-7+'Итог по классам'!$B6,,,),"Ф")</f>
        <v>0</v>
      </c>
      <c s="57">
        <f ca="1">COUNTIF(OFFSET(class2_1,MATCH(JV$1,'2 класс'!$A:$A,0)-7+'Итог по классам'!$B6,,,),"р")</f>
        <v>0</v>
      </c>
      <c s="57">
        <f ca="1">COUNTIF(OFFSET(class2_1,MATCH(JW$1,'2 класс'!$A:$A,0)-7+'Итог по классам'!$B6,,,),"ш")</f>
        <v>0</v>
      </c>
      <c s="57">
        <f ca="1">COUNTIF(OFFSET(class2_2,MATCH(JX$1,'2 класс'!$A:$A,0)-7+'Итог по классам'!$B6,,,),"Ф")</f>
        <v>0</v>
      </c>
      <c s="57">
        <f ca="1">COUNTIF(OFFSET(class2_2,MATCH(JY$1,'2 класс'!$A:$A,0)-7+'Итог по классам'!$B6,,,),"р")</f>
        <v>0</v>
      </c>
      <c s="57">
        <f ca="1">COUNTIF(OFFSET(class2_2,MATCH(JZ$1,'2 класс'!$A:$A,0)-7+'Итог по классам'!$B6,,,),"ш")</f>
        <v>0</v>
      </c>
      <c s="58">
        <f ca="1">COUNTIF(OFFSET(class2_1,MATCH(KA$1,'2 класс'!$A:$A,0)-7+'Итог по классам'!$B6,,,),"Ф")</f>
        <v>0</v>
      </c>
      <c s="57">
        <f ca="1">COUNTIF(OFFSET(class2_1,MATCH(KB$1,'2 класс'!$A:$A,0)-7+'Итог по классам'!$B6,,,),"р")</f>
        <v>0</v>
      </c>
      <c s="57">
        <f ca="1">COUNTIF(OFFSET(class2_1,MATCH(KC$1,'2 класс'!$A:$A,0)-7+'Итог по классам'!$B6,,,),"ш")</f>
        <v>0</v>
      </c>
      <c s="57">
        <f ca="1">COUNTIF(OFFSET(class2_2,MATCH(KD$1,'2 класс'!$A:$A,0)-7+'Итог по классам'!$B6,,,),"Ф")</f>
        <v>0</v>
      </c>
      <c s="57">
        <f ca="1">COUNTIF(OFFSET(class2_2,MATCH(KE$1,'2 класс'!$A:$A,0)-7+'Итог по классам'!$B6,,,),"р")</f>
        <v>0</v>
      </c>
      <c s="57">
        <f ca="1">COUNTIF(OFFSET(class2_2,MATCH(KF$1,'2 класс'!$A:$A,0)-7+'Итог по классам'!$B6,,,),"ш")</f>
        <v>0</v>
      </c>
      <c s="58">
        <f ca="1">COUNTIF(OFFSET(class2_1,MATCH(KG$1,'2 класс'!$A:$A,0)-7+'Итог по классам'!$B6,,,),"Ф")</f>
        <v>0</v>
      </c>
      <c s="57">
        <f ca="1">COUNTIF(OFFSET(class2_1,MATCH(KH$1,'2 класс'!$A:$A,0)-7+'Итог по классам'!$B6,,,),"р")</f>
        <v>0</v>
      </c>
      <c s="57">
        <f ca="1">COUNTIF(OFFSET(class2_1,MATCH(KI$1,'2 класс'!$A:$A,0)-7+'Итог по классам'!$B6,,,),"ш")</f>
        <v>0</v>
      </c>
      <c s="57">
        <f ca="1">COUNTIF(OFFSET(class2_2,MATCH(KJ$1,'2 класс'!$A:$A,0)-7+'Итог по классам'!$B6,,,),"Ф")</f>
        <v>0</v>
      </c>
      <c s="57">
        <f ca="1">COUNTIF(OFFSET(class2_2,MATCH(KK$1,'2 класс'!$A:$A,0)-7+'Итог по классам'!$B6,,,),"р")</f>
        <v>0</v>
      </c>
      <c s="57">
        <f ca="1">COUNTIF(OFFSET(class2_2,MATCH(KL$1,'2 класс'!$A:$A,0)-7+'Итог по классам'!$B6,,,),"ш")</f>
        <v>0</v>
      </c>
      <c s="58">
        <f ca="1">COUNTIF(OFFSET(class2_1,MATCH(KM$1,'2 класс'!$A:$A,0)-7+'Итог по классам'!$B6,,,),"Ф")</f>
        <v>0</v>
      </c>
      <c s="57">
        <f ca="1">COUNTIF(OFFSET(class2_1,MATCH(KN$1,'2 класс'!$A:$A,0)-7+'Итог по классам'!$B6,,,),"р")</f>
        <v>0</v>
      </c>
      <c s="57">
        <f ca="1">COUNTIF(OFFSET(class2_1,MATCH(KO$1,'2 класс'!$A:$A,0)-7+'Итог по классам'!$B6,,,),"ш")</f>
        <v>0</v>
      </c>
      <c s="57">
        <f ca="1">COUNTIF(OFFSET(class2_2,MATCH(KP$1,'2 класс'!$A:$A,0)-7+'Итог по классам'!$B6,,,),"Ф")</f>
        <v>0</v>
      </c>
      <c s="57">
        <f ca="1">COUNTIF(OFFSET(class2_2,MATCH(KQ$1,'2 класс'!$A:$A,0)-7+'Итог по классам'!$B6,,,),"р")</f>
        <v>0</v>
      </c>
      <c s="57">
        <f ca="1">COUNTIF(OFFSET(class2_2,MATCH(KR$1,'2 класс'!$A:$A,0)-7+'Итог по классам'!$B6,,,),"ш")</f>
        <v>0</v>
      </c>
    </row>
    <row r="7" spans="1:304" s="0" customFormat="1" ht="15.75">
      <c r="A7">
        <f t="shared" si="274"/>
        <v>1</v>
      </c>
      <c s="57">
        <v>2</v>
      </c>
      <c s="17" t="s">
        <v>1</v>
      </c>
      <c s="17" t="s">
        <v>21</v>
      </c>
      <c s="57">
        <f ca="1">COUNTIF(OFFSET(class2_1,MATCH(E$1,'2 класс'!$A:$A,0)-7+'Итог по классам'!$B7,,,),"Ф")</f>
        <v>0</v>
      </c>
      <c s="57">
        <f ca="1">COUNTIF(OFFSET(class2_1,MATCH(F$1,'2 класс'!$A:$A,0)-7+'Итог по классам'!$B7,,,),"р")</f>
        <v>0</v>
      </c>
      <c s="57">
        <f ca="1">COUNTIF(OFFSET(class2_1,MATCH(G$1,'2 класс'!$A:$A,0)-7+'Итог по классам'!$B7,,,),"ш")</f>
        <v>0</v>
      </c>
      <c s="57">
        <f ca="1">COUNTIF(OFFSET(class2_2,MATCH(H$1,'2 класс'!$A:$A,0)-7+'Итог по классам'!$B7,,,),"Ф")</f>
        <v>0</v>
      </c>
      <c s="57">
        <f ca="1">COUNTIF(OFFSET(class2_2,MATCH(I$1,'2 класс'!$A:$A,0)-7+'Итог по классам'!$B7,,,),"р")</f>
        <v>0</v>
      </c>
      <c s="57">
        <f ca="1">COUNTIF(OFFSET(class2_2,MATCH(J$1,'2 класс'!$A:$A,0)-7+'Итог по классам'!$B7,,,),"ш")</f>
        <v>0</v>
      </c>
      <c s="58">
        <f ca="1">COUNTIF(OFFSET(class2_1,MATCH(K$1,'2 класс'!$A:$A,0)-7+'Итог по классам'!$B7,,,),"Ф")</f>
        <v>0</v>
      </c>
      <c s="57">
        <f ca="1">COUNTIF(OFFSET(class2_1,MATCH(L$1,'2 класс'!$A:$A,0)-7+'Итог по классам'!$B7,,,),"р")</f>
        <v>0</v>
      </c>
      <c s="57">
        <f ca="1">COUNTIF(OFFSET(class2_1,MATCH(M$1,'2 класс'!$A:$A,0)-7+'Итог по классам'!$B7,,,),"ш")</f>
        <v>0</v>
      </c>
      <c s="57">
        <f ca="1">COUNTIF(OFFSET(class2_2,MATCH(N$1,'2 класс'!$A:$A,0)-7+'Итог по классам'!$B7,,,),"Ф")</f>
        <v>0</v>
      </c>
      <c s="57">
        <f ca="1">COUNTIF(OFFSET(class2_2,MATCH(O$1,'2 класс'!$A:$A,0)-7+'Итог по классам'!$B7,,,),"р")</f>
        <v>0</v>
      </c>
      <c s="57">
        <f ca="1">COUNTIF(OFFSET(class2_2,MATCH(P$1,'2 класс'!$A:$A,0)-7+'Итог по классам'!$B7,,,),"ш")</f>
        <v>0</v>
      </c>
      <c s="58">
        <f ca="1">COUNTIF(OFFSET(class2_1,MATCH(Q$1,'2 класс'!$A:$A,0)-7+'Итог по классам'!$B7,,,),"Ф")</f>
        <v>0</v>
      </c>
      <c s="57">
        <f ca="1">COUNTIF(OFFSET(class2_1,MATCH(R$1,'2 класс'!$A:$A,0)-7+'Итог по классам'!$B7,,,),"р")</f>
        <v>0</v>
      </c>
      <c s="57">
        <f ca="1">COUNTIF(OFFSET(class2_1,MATCH(S$1,'2 класс'!$A:$A,0)-7+'Итог по классам'!$B7,,,),"ш")</f>
        <v>0</v>
      </c>
      <c s="57">
        <f ca="1">COUNTIF(OFFSET(class2_2,MATCH(T$1,'2 класс'!$A:$A,0)-7+'Итог по классам'!$B7,,,),"Ф")</f>
        <v>0</v>
      </c>
      <c s="57">
        <f ca="1">COUNTIF(OFFSET(class2_2,MATCH(U$1,'2 класс'!$A:$A,0)-7+'Итог по классам'!$B7,,,),"р")</f>
        <v>0</v>
      </c>
      <c s="57">
        <f ca="1">COUNTIF(OFFSET(class2_2,MATCH(V$1,'2 класс'!$A:$A,0)-7+'Итог по классам'!$B7,,,),"ш")</f>
        <v>0</v>
      </c>
      <c s="58">
        <f ca="1">COUNTIF(OFFSET(class2_1,MATCH(W$1,'2 класс'!$A:$A,0)-7+'Итог по классам'!$B7,,,),"Ф")</f>
        <v>0</v>
      </c>
      <c s="57">
        <f ca="1">COUNTIF(OFFSET(class2_1,MATCH(X$1,'2 класс'!$A:$A,0)-7+'Итог по классам'!$B7,,,),"р")</f>
        <v>0</v>
      </c>
      <c s="57">
        <f ca="1">COUNTIF(OFFSET(class2_1,MATCH(Y$1,'2 класс'!$A:$A,0)-7+'Итог по классам'!$B7,,,),"ш")</f>
        <v>0</v>
      </c>
      <c s="57">
        <f ca="1">COUNTIF(OFFSET(class2_2,MATCH(Z$1,'2 класс'!$A:$A,0)-7+'Итог по классам'!$B7,,,),"Ф")</f>
        <v>0</v>
      </c>
      <c s="57">
        <f ca="1">COUNTIF(OFFSET(class2_2,MATCH(AA$1,'2 класс'!$A:$A,0)-7+'Итог по классам'!$B7,,,),"р")</f>
        <v>0</v>
      </c>
      <c s="57">
        <f ca="1">COUNTIF(OFFSET(class2_2,MATCH(AB$1,'2 класс'!$A:$A,0)-7+'Итог по классам'!$B7,,,),"ш")</f>
        <v>0</v>
      </c>
      <c s="58">
        <f ca="1">COUNTIF(OFFSET(class2_1,MATCH(AC$1,'2 класс'!$A:$A,0)-7+'Итог по классам'!$B7,,,),"Ф")</f>
        <v>0</v>
      </c>
      <c s="57">
        <f ca="1">COUNTIF(OFFSET(class2_1,MATCH(AD$1,'2 класс'!$A:$A,0)-7+'Итог по классам'!$B7,,,),"р")</f>
        <v>0</v>
      </c>
      <c s="57">
        <f ca="1">COUNTIF(OFFSET(class2_1,MATCH(AE$1,'2 класс'!$A:$A,0)-7+'Итог по классам'!$B7,,,),"ш")</f>
        <v>0</v>
      </c>
      <c s="57">
        <f ca="1">COUNTIF(OFFSET(class2_2,MATCH(AF$1,'2 класс'!$A:$A,0)-7+'Итог по классам'!$B7,,,),"Ф")</f>
        <v>0</v>
      </c>
      <c s="57">
        <f ca="1">COUNTIF(OFFSET(class2_2,MATCH(AG$1,'2 класс'!$A:$A,0)-7+'Итог по классам'!$B7,,,),"р")</f>
        <v>0</v>
      </c>
      <c s="57">
        <f ca="1">COUNTIF(OFFSET(class2_2,MATCH(AH$1,'2 класс'!$A:$A,0)-7+'Итог по классам'!$B7,,,),"ш")</f>
        <v>0</v>
      </c>
      <c s="58">
        <f ca="1">COUNTIF(OFFSET(class2_1,MATCH(AI$1,'2 класс'!$A:$A,0)-7+'Итог по классам'!$B7,,,),"Ф")</f>
        <v>0</v>
      </c>
      <c s="57">
        <f ca="1">COUNTIF(OFFSET(class2_1,MATCH(AJ$1,'2 класс'!$A:$A,0)-7+'Итог по классам'!$B7,,,),"р")</f>
        <v>0</v>
      </c>
      <c s="57">
        <f ca="1">COUNTIF(OFFSET(class2_1,MATCH(AK$1,'2 класс'!$A:$A,0)-7+'Итог по классам'!$B7,,,),"ш")</f>
        <v>0</v>
      </c>
      <c s="57">
        <f ca="1">COUNTIF(OFFSET(class2_2,MATCH(AL$1,'2 класс'!$A:$A,0)-7+'Итог по классам'!$B7,,,),"Ф")</f>
        <v>0</v>
      </c>
      <c s="57">
        <f ca="1">COUNTIF(OFFSET(class2_2,MATCH(AM$1,'2 класс'!$A:$A,0)-7+'Итог по классам'!$B7,,,),"р")</f>
        <v>0</v>
      </c>
      <c s="57">
        <f ca="1">COUNTIF(OFFSET(class2_2,MATCH(AN$1,'2 класс'!$A:$A,0)-7+'Итог по классам'!$B7,,,),"ш")</f>
        <v>0</v>
      </c>
      <c s="58">
        <f ca="1">COUNTIF(OFFSET(class2_1,MATCH(AO$1,'2 класс'!$A:$A,0)-7+'Итог по классам'!$B7,,,),"Ф")</f>
        <v>0</v>
      </c>
      <c s="57">
        <f ca="1">COUNTIF(OFFSET(class2_1,MATCH(AP$1,'2 класс'!$A:$A,0)-7+'Итог по классам'!$B7,,,),"р")</f>
        <v>0</v>
      </c>
      <c s="57">
        <f ca="1">COUNTIF(OFFSET(class2_1,MATCH(AQ$1,'2 класс'!$A:$A,0)-7+'Итог по классам'!$B7,,,),"ш")</f>
        <v>0</v>
      </c>
      <c s="57">
        <f ca="1">COUNTIF(OFFSET(class2_2,MATCH(AR$1,'2 класс'!$A:$A,0)-7+'Итог по классам'!$B7,,,),"Ф")</f>
        <v>0</v>
      </c>
      <c s="57">
        <f ca="1">COUNTIF(OFFSET(class2_2,MATCH(AS$1,'2 класс'!$A:$A,0)-7+'Итог по классам'!$B7,,,),"р")</f>
        <v>0</v>
      </c>
      <c s="57">
        <f ca="1">COUNTIF(OFFSET(class2_2,MATCH(AT$1,'2 класс'!$A:$A,0)-7+'Итог по классам'!$B7,,,),"ш")</f>
        <v>0</v>
      </c>
      <c s="58">
        <f ca="1">COUNTIF(OFFSET(class2_1,MATCH(AU$1,'2 класс'!$A:$A,0)-7+'Итог по классам'!$B7,,,),"Ф")</f>
        <v>0</v>
      </c>
      <c s="57">
        <f ca="1">COUNTIF(OFFSET(class2_1,MATCH(AV$1,'2 класс'!$A:$A,0)-7+'Итог по классам'!$B7,,,),"р")</f>
        <v>0</v>
      </c>
      <c s="57">
        <f ca="1">COUNTIF(OFFSET(class2_1,MATCH(AW$1,'2 класс'!$A:$A,0)-7+'Итог по классам'!$B7,,,),"ш")</f>
        <v>0</v>
      </c>
      <c s="57">
        <f ca="1">COUNTIF(OFFSET(class2_2,MATCH(AX$1,'2 класс'!$A:$A,0)-7+'Итог по классам'!$B7,,,),"Ф")</f>
        <v>0</v>
      </c>
      <c s="57">
        <f ca="1">COUNTIF(OFFSET(class2_2,MATCH(AY$1,'2 класс'!$A:$A,0)-7+'Итог по классам'!$B7,,,),"р")</f>
        <v>0</v>
      </c>
      <c s="57">
        <f ca="1">COUNTIF(OFFSET(class2_2,MATCH(AZ$1,'2 класс'!$A:$A,0)-7+'Итог по классам'!$B7,,,),"ш")</f>
        <v>0</v>
      </c>
      <c s="58">
        <f ca="1">COUNTIF(OFFSET(class2_1,MATCH(BA$1,'2 класс'!$A:$A,0)-7+'Итог по классам'!$B7,,,),"Ф")</f>
        <v>0</v>
      </c>
      <c s="57">
        <f ca="1">COUNTIF(OFFSET(class2_1,MATCH(BB$1,'2 класс'!$A:$A,0)-7+'Итог по классам'!$B7,,,),"р")</f>
        <v>0</v>
      </c>
      <c s="57">
        <f ca="1">COUNTIF(OFFSET(class2_1,MATCH(BC$1,'2 класс'!$A:$A,0)-7+'Итог по классам'!$B7,,,),"ш")</f>
        <v>0</v>
      </c>
      <c s="57">
        <f ca="1">COUNTIF(OFFSET(class2_2,MATCH(BD$1,'2 класс'!$A:$A,0)-7+'Итог по классам'!$B7,,,),"Ф")</f>
        <v>0</v>
      </c>
      <c s="57">
        <f ca="1">COUNTIF(OFFSET(class2_2,MATCH(BE$1,'2 класс'!$A:$A,0)-7+'Итог по классам'!$B7,,,),"р")</f>
        <v>0</v>
      </c>
      <c s="57">
        <f ca="1">COUNTIF(OFFSET(class2_2,MATCH(BF$1,'2 класс'!$A:$A,0)-7+'Итог по классам'!$B7,,,),"ш")</f>
        <v>0</v>
      </c>
      <c s="58">
        <f ca="1">COUNTIF(OFFSET(class2_1,MATCH(BG$1,'2 класс'!$A:$A,0)-7+'Итог по классам'!$B7,,,),"Ф")</f>
        <v>0</v>
      </c>
      <c s="57">
        <f ca="1">COUNTIF(OFFSET(class2_1,MATCH(BH$1,'2 класс'!$A:$A,0)-7+'Итог по классам'!$B7,,,),"р")</f>
        <v>0</v>
      </c>
      <c s="57">
        <f ca="1">COUNTIF(OFFSET(class2_1,MATCH(BI$1,'2 класс'!$A:$A,0)-7+'Итог по классам'!$B7,,,),"ш")</f>
        <v>0</v>
      </c>
      <c s="57">
        <f ca="1">COUNTIF(OFFSET(class2_2,MATCH(BJ$1,'2 класс'!$A:$A,0)-7+'Итог по классам'!$B7,,,),"Ф")</f>
        <v>0</v>
      </c>
      <c s="57">
        <f ca="1">COUNTIF(OFFSET(class2_2,MATCH(BK$1,'2 класс'!$A:$A,0)-7+'Итог по классам'!$B7,,,),"р")</f>
        <v>0</v>
      </c>
      <c s="57">
        <f ca="1">COUNTIF(OFFSET(class2_2,MATCH(BL$1,'2 класс'!$A:$A,0)-7+'Итог по классам'!$B7,,,),"ш")</f>
        <v>0</v>
      </c>
      <c s="58">
        <f ca="1">COUNTIF(OFFSET(class2_1,MATCH(BM$1,'2 класс'!$A:$A,0)-7+'Итог по классам'!$B7,,,),"Ф")</f>
        <v>0</v>
      </c>
      <c s="57">
        <f ca="1">COUNTIF(OFFSET(class2_1,MATCH(BN$1,'2 класс'!$A:$A,0)-7+'Итог по классам'!$B7,,,),"р")</f>
        <v>0</v>
      </c>
      <c s="57">
        <f ca="1">COUNTIF(OFFSET(class2_1,MATCH(BO$1,'2 класс'!$A:$A,0)-7+'Итог по классам'!$B7,,,),"ш")</f>
        <v>0</v>
      </c>
      <c s="57">
        <f ca="1">COUNTIF(OFFSET(class2_2,MATCH(BP$1,'2 класс'!$A:$A,0)-7+'Итог по классам'!$B7,,,),"Ф")</f>
        <v>0</v>
      </c>
      <c s="57">
        <f ca="1">COUNTIF(OFFSET(class2_2,MATCH(BQ$1,'2 класс'!$A:$A,0)-7+'Итог по классам'!$B7,,,),"р")</f>
        <v>0</v>
      </c>
      <c s="57">
        <f ca="1">COUNTIF(OFFSET(class2_2,MATCH(BR$1,'2 класс'!$A:$A,0)-7+'Итог по классам'!$B7,,,),"ш")</f>
        <v>0</v>
      </c>
      <c s="58">
        <f ca="1">COUNTIF(OFFSET(class2_1,MATCH(BS$1,'2 класс'!$A:$A,0)-7+'Итог по классам'!$B7,,,),"Ф")</f>
        <v>0</v>
      </c>
      <c s="57">
        <f ca="1">COUNTIF(OFFSET(class2_1,MATCH(BT$1,'2 класс'!$A:$A,0)-7+'Итог по классам'!$B7,,,),"р")</f>
        <v>0</v>
      </c>
      <c s="57">
        <f ca="1">COUNTIF(OFFSET(class2_1,MATCH(BU$1,'2 класс'!$A:$A,0)-7+'Итог по классам'!$B7,,,),"ш")</f>
        <v>0</v>
      </c>
      <c s="57">
        <f ca="1">COUNTIF(OFFSET(class2_2,MATCH(BV$1,'2 класс'!$A:$A,0)-7+'Итог по классам'!$B7,,,),"Ф")</f>
        <v>0</v>
      </c>
      <c s="57">
        <f ca="1">COUNTIF(OFFSET(class2_2,MATCH(BW$1,'2 класс'!$A:$A,0)-7+'Итог по классам'!$B7,,,),"р")</f>
        <v>0</v>
      </c>
      <c s="57">
        <f ca="1">COUNTIF(OFFSET(class2_2,MATCH(BX$1,'2 класс'!$A:$A,0)-7+'Итог по классам'!$B7,,,),"ш")</f>
        <v>0</v>
      </c>
      <c s="58">
        <f ca="1">COUNTIF(OFFSET(class2_1,MATCH(BY$1,'2 класс'!$A:$A,0)-7+'Итог по классам'!$B7,,,),"Ф")</f>
        <v>0</v>
      </c>
      <c s="57">
        <f ca="1">COUNTIF(OFFSET(class2_1,MATCH(BZ$1,'2 класс'!$A:$A,0)-7+'Итог по классам'!$B7,,,),"р")</f>
        <v>0</v>
      </c>
      <c s="57">
        <f ca="1">COUNTIF(OFFSET(class2_1,MATCH(CA$1,'2 класс'!$A:$A,0)-7+'Итог по классам'!$B7,,,),"ш")</f>
        <v>0</v>
      </c>
      <c s="57">
        <f ca="1">COUNTIF(OFFSET(class2_2,MATCH(CB$1,'2 класс'!$A:$A,0)-7+'Итог по классам'!$B7,,,),"Ф")</f>
        <v>0</v>
      </c>
      <c s="57">
        <f ca="1">COUNTIF(OFFSET(class2_2,MATCH(CC$1,'2 класс'!$A:$A,0)-7+'Итог по классам'!$B7,,,),"р")</f>
        <v>0</v>
      </c>
      <c s="57">
        <f ca="1">COUNTIF(OFFSET(class2_2,MATCH(CD$1,'2 класс'!$A:$A,0)-7+'Итог по классам'!$B7,,,),"ш")</f>
        <v>0</v>
      </c>
      <c s="58">
        <f ca="1">COUNTIF(OFFSET(class2_1,MATCH(CE$1,'2 класс'!$A:$A,0)-7+'Итог по классам'!$B7,,,),"Ф")</f>
        <v>0</v>
      </c>
      <c s="57">
        <f ca="1">COUNTIF(OFFSET(class2_1,MATCH(CF$1,'2 класс'!$A:$A,0)-7+'Итог по классам'!$B7,,,),"р")</f>
        <v>0</v>
      </c>
      <c s="57">
        <f ca="1">COUNTIF(OFFSET(class2_1,MATCH(CG$1,'2 класс'!$A:$A,0)-7+'Итог по классам'!$B7,,,),"ш")</f>
        <v>0</v>
      </c>
      <c s="57">
        <f ca="1">COUNTIF(OFFSET(class2_2,MATCH(CH$1,'2 класс'!$A:$A,0)-7+'Итог по классам'!$B7,,,),"Ф")</f>
        <v>0</v>
      </c>
      <c s="57">
        <f ca="1">COUNTIF(OFFSET(class2_2,MATCH(CI$1,'2 класс'!$A:$A,0)-7+'Итог по классам'!$B7,,,),"р")</f>
        <v>0</v>
      </c>
      <c s="57">
        <f ca="1">COUNTIF(OFFSET(class2_2,MATCH(CJ$1,'2 класс'!$A:$A,0)-7+'Итог по классам'!$B7,,,),"ш")</f>
        <v>0</v>
      </c>
      <c s="58">
        <f ca="1">COUNTIF(OFFSET(class2_1,MATCH(CK$1,'2 класс'!$A:$A,0)-7+'Итог по классам'!$B7,,,),"Ф")</f>
        <v>0</v>
      </c>
      <c s="57">
        <f ca="1">COUNTIF(OFFSET(class2_1,MATCH(CL$1,'2 класс'!$A:$A,0)-7+'Итог по классам'!$B7,,,),"р")</f>
        <v>0</v>
      </c>
      <c s="57">
        <f ca="1">COUNTIF(OFFSET(class2_1,MATCH(CM$1,'2 класс'!$A:$A,0)-7+'Итог по классам'!$B7,,,),"ш")</f>
        <v>0</v>
      </c>
      <c s="57">
        <f ca="1">COUNTIF(OFFSET(class2_2,MATCH(CN$1,'2 класс'!$A:$A,0)-7+'Итог по классам'!$B7,,,),"Ф")</f>
        <v>0</v>
      </c>
      <c s="57">
        <f ca="1">COUNTIF(OFFSET(class2_2,MATCH(CO$1,'2 класс'!$A:$A,0)-7+'Итог по классам'!$B7,,,),"р")</f>
        <v>0</v>
      </c>
      <c s="57">
        <f ca="1">COUNTIF(OFFSET(class2_2,MATCH(CP$1,'2 класс'!$A:$A,0)-7+'Итог по классам'!$B7,,,),"ш")</f>
        <v>0</v>
      </c>
      <c s="58">
        <f ca="1">COUNTIF(OFFSET(class2_1,MATCH(CQ$1,'2 класс'!$A:$A,0)-7+'Итог по классам'!$B7,,,),"Ф")</f>
        <v>0</v>
      </c>
      <c s="57">
        <f ca="1">COUNTIF(OFFSET(class2_1,MATCH(CR$1,'2 класс'!$A:$A,0)-7+'Итог по классам'!$B7,,,),"р")</f>
        <v>0</v>
      </c>
      <c s="57">
        <f ca="1">COUNTIF(OFFSET(class2_1,MATCH(CS$1,'2 класс'!$A:$A,0)-7+'Итог по классам'!$B7,,,),"ш")</f>
        <v>0</v>
      </c>
      <c s="57">
        <f ca="1">COUNTIF(OFFSET(class2_2,MATCH(CT$1,'2 класс'!$A:$A,0)-7+'Итог по классам'!$B7,,,),"Ф")</f>
        <v>0</v>
      </c>
      <c s="57">
        <f ca="1">COUNTIF(OFFSET(class2_2,MATCH(CU$1,'2 класс'!$A:$A,0)-7+'Итог по классам'!$B7,,,),"р")</f>
        <v>0</v>
      </c>
      <c s="57">
        <f ca="1">COUNTIF(OFFSET(class2_2,MATCH(CV$1,'2 класс'!$A:$A,0)-7+'Итог по классам'!$B7,,,),"ш")</f>
        <v>0</v>
      </c>
      <c s="58">
        <f ca="1">COUNTIF(OFFSET(class2_1,MATCH(CW$1,'2 класс'!$A:$A,0)-7+'Итог по классам'!$B7,,,),"Ф")</f>
        <v>0</v>
      </c>
      <c s="57">
        <f ca="1">COUNTIF(OFFSET(class2_1,MATCH(CX$1,'2 класс'!$A:$A,0)-7+'Итог по классам'!$B7,,,),"р")</f>
        <v>0</v>
      </c>
      <c s="57">
        <f ca="1">COUNTIF(OFFSET(class2_1,MATCH(CY$1,'2 класс'!$A:$A,0)-7+'Итог по классам'!$B7,,,),"ш")</f>
        <v>0</v>
      </c>
      <c s="57">
        <f ca="1">COUNTIF(OFFSET(class2_2,MATCH(CZ$1,'2 класс'!$A:$A,0)-7+'Итог по классам'!$B7,,,),"Ф")</f>
        <v>0</v>
      </c>
      <c s="57">
        <f ca="1">COUNTIF(OFFSET(class2_2,MATCH(DA$1,'2 класс'!$A:$A,0)-7+'Итог по классам'!$B7,,,),"р")</f>
        <v>0</v>
      </c>
      <c s="57">
        <f ca="1">COUNTIF(OFFSET(class2_2,MATCH(DB$1,'2 класс'!$A:$A,0)-7+'Итог по классам'!$B7,,,),"ш")</f>
        <v>0</v>
      </c>
      <c s="58">
        <f ca="1">COUNTIF(OFFSET(class2_1,MATCH(DC$1,'2 класс'!$A:$A,0)-7+'Итог по классам'!$B7,,,),"Ф")</f>
        <v>0</v>
      </c>
      <c s="57">
        <f ca="1">COUNTIF(OFFSET(class2_1,MATCH(DD$1,'2 класс'!$A:$A,0)-7+'Итог по классам'!$B7,,,),"р")</f>
        <v>0</v>
      </c>
      <c s="57">
        <f ca="1">COUNTIF(OFFSET(class2_1,MATCH(DE$1,'2 класс'!$A:$A,0)-7+'Итог по классам'!$B7,,,),"ш")</f>
        <v>0</v>
      </c>
      <c s="57">
        <f ca="1">COUNTIF(OFFSET(class2_2,MATCH(DF$1,'2 класс'!$A:$A,0)-7+'Итог по классам'!$B7,,,),"Ф")</f>
        <v>0</v>
      </c>
      <c s="57">
        <f ca="1">COUNTIF(OFFSET(class2_2,MATCH(DG$1,'2 класс'!$A:$A,0)-7+'Итог по классам'!$B7,,,),"р")</f>
        <v>0</v>
      </c>
      <c s="57">
        <f ca="1">COUNTIF(OFFSET(class2_2,MATCH(DH$1,'2 класс'!$A:$A,0)-7+'Итог по классам'!$B7,,,),"ш")</f>
        <v>0</v>
      </c>
      <c s="58">
        <f ca="1">COUNTIF(OFFSET(class2_1,MATCH(DI$1,'2 класс'!$A:$A,0)-7+'Итог по классам'!$B7,,,),"Ф")</f>
        <v>0</v>
      </c>
      <c s="57">
        <f ca="1">COUNTIF(OFFSET(class2_1,MATCH(DJ$1,'2 класс'!$A:$A,0)-7+'Итог по классам'!$B7,,,),"р")</f>
        <v>0</v>
      </c>
      <c s="57">
        <f ca="1">COUNTIF(OFFSET(class2_1,MATCH(DK$1,'2 класс'!$A:$A,0)-7+'Итог по классам'!$B7,,,),"ш")</f>
        <v>0</v>
      </c>
      <c s="57">
        <f ca="1">COUNTIF(OFFSET(class2_2,MATCH(DL$1,'2 класс'!$A:$A,0)-7+'Итог по классам'!$B7,,,),"Ф")</f>
        <v>0</v>
      </c>
      <c s="57">
        <f ca="1">COUNTIF(OFFSET(class2_2,MATCH(DM$1,'2 класс'!$A:$A,0)-7+'Итог по классам'!$B7,,,),"р")</f>
        <v>0</v>
      </c>
      <c s="57">
        <f ca="1">COUNTIF(OFFSET(class2_2,MATCH(DN$1,'2 класс'!$A:$A,0)-7+'Итог по классам'!$B7,,,),"ш")</f>
        <v>0</v>
      </c>
      <c s="58">
        <f ca="1">COUNTIF(OFFSET(class2_1,MATCH(DO$1,'2 класс'!$A:$A,0)-7+'Итог по классам'!$B7,,,),"Ф")</f>
        <v>0</v>
      </c>
      <c s="57">
        <f ca="1">COUNTIF(OFFSET(class2_1,MATCH(DP$1,'2 класс'!$A:$A,0)-7+'Итог по классам'!$B7,,,),"р")</f>
        <v>0</v>
      </c>
      <c s="57">
        <f ca="1">COUNTIF(OFFSET(class2_1,MATCH(DQ$1,'2 класс'!$A:$A,0)-7+'Итог по классам'!$B7,,,),"ш")</f>
        <v>0</v>
      </c>
      <c s="57">
        <f ca="1">COUNTIF(OFFSET(class2_2,MATCH(DR$1,'2 класс'!$A:$A,0)-7+'Итог по классам'!$B7,,,),"Ф")</f>
        <v>0</v>
      </c>
      <c s="57">
        <f ca="1">COUNTIF(OFFSET(class2_2,MATCH(DS$1,'2 класс'!$A:$A,0)-7+'Итог по классам'!$B7,,,),"р")</f>
        <v>0</v>
      </c>
      <c s="57">
        <f ca="1">COUNTIF(OFFSET(class2_2,MATCH(DT$1,'2 класс'!$A:$A,0)-7+'Итог по классам'!$B7,,,),"ш")</f>
        <v>0</v>
      </c>
      <c s="58">
        <f ca="1">COUNTIF(OFFSET(class2_1,MATCH(DU$1,'2 класс'!$A:$A,0)-7+'Итог по классам'!$B7,,,),"Ф")</f>
        <v>0</v>
      </c>
      <c s="57">
        <f ca="1">COUNTIF(OFFSET(class2_1,MATCH(DV$1,'2 класс'!$A:$A,0)-7+'Итог по классам'!$B7,,,),"р")</f>
        <v>0</v>
      </c>
      <c s="57">
        <f ca="1">COUNTIF(OFFSET(class2_1,MATCH(DW$1,'2 класс'!$A:$A,0)-7+'Итог по классам'!$B7,,,),"ш")</f>
        <v>0</v>
      </c>
      <c s="57">
        <f ca="1">COUNTIF(OFFSET(class2_2,MATCH(DX$1,'2 класс'!$A:$A,0)-7+'Итог по классам'!$B7,,,),"Ф")</f>
        <v>0</v>
      </c>
      <c s="57">
        <f ca="1">COUNTIF(OFFSET(class2_2,MATCH(DY$1,'2 класс'!$A:$A,0)-7+'Итог по классам'!$B7,,,),"р")</f>
        <v>0</v>
      </c>
      <c s="57">
        <f ca="1">COUNTIF(OFFSET(class2_2,MATCH(DZ$1,'2 класс'!$A:$A,0)-7+'Итог по классам'!$B7,,,),"ш")</f>
        <v>0</v>
      </c>
      <c s="58">
        <f ca="1">COUNTIF(OFFSET(class2_1,MATCH(EA$1,'2 класс'!$A:$A,0)-7+'Итог по классам'!$B7,,,),"Ф")</f>
        <v>0</v>
      </c>
      <c s="57">
        <f ca="1">COUNTIF(OFFSET(class2_1,MATCH(EB$1,'2 класс'!$A:$A,0)-7+'Итог по классам'!$B7,,,),"р")</f>
        <v>0</v>
      </c>
      <c s="57">
        <f ca="1">COUNTIF(OFFSET(class2_1,MATCH(EC$1,'2 класс'!$A:$A,0)-7+'Итог по классам'!$B7,,,),"ш")</f>
        <v>0</v>
      </c>
      <c s="57">
        <f ca="1">COUNTIF(OFFSET(class2_2,MATCH(ED$1,'2 класс'!$A:$A,0)-7+'Итог по классам'!$B7,,,),"Ф")</f>
        <v>0</v>
      </c>
      <c s="57">
        <f ca="1">COUNTIF(OFFSET(class2_2,MATCH(EE$1,'2 класс'!$A:$A,0)-7+'Итог по классам'!$B7,,,),"р")</f>
        <v>0</v>
      </c>
      <c s="57">
        <f ca="1">COUNTIF(OFFSET(class2_2,MATCH(EF$1,'2 класс'!$A:$A,0)-7+'Итог по классам'!$B7,,,),"ш")</f>
        <v>0</v>
      </c>
      <c s="58">
        <f ca="1">COUNTIF(OFFSET(class2_1,MATCH(EG$1,'2 класс'!$A:$A,0)-7+'Итог по классам'!$B7,,,),"Ф")</f>
        <v>0</v>
      </c>
      <c s="57">
        <f ca="1">COUNTIF(OFFSET(class2_1,MATCH(EH$1,'2 класс'!$A:$A,0)-7+'Итог по классам'!$B7,,,),"р")</f>
        <v>0</v>
      </c>
      <c s="57">
        <f ca="1">COUNTIF(OFFSET(class2_1,MATCH(EI$1,'2 класс'!$A:$A,0)-7+'Итог по классам'!$B7,,,),"ш")</f>
        <v>0</v>
      </c>
      <c s="57">
        <f ca="1">COUNTIF(OFFSET(class2_2,MATCH(EJ$1,'2 класс'!$A:$A,0)-7+'Итог по классам'!$B7,,,),"Ф")</f>
        <v>0</v>
      </c>
      <c s="57">
        <f ca="1">COUNTIF(OFFSET(class2_2,MATCH(EK$1,'2 класс'!$A:$A,0)-7+'Итог по классам'!$B7,,,),"р")</f>
        <v>0</v>
      </c>
      <c s="57">
        <f ca="1">COUNTIF(OFFSET(class2_2,MATCH(EL$1,'2 класс'!$A:$A,0)-7+'Итог по классам'!$B7,,,),"ш")</f>
        <v>0</v>
      </c>
      <c s="58">
        <f ca="1">COUNTIF(OFFSET(class2_1,MATCH(EM$1,'2 класс'!$A:$A,0)-7+'Итог по классам'!$B7,,,),"Ф")</f>
        <v>0</v>
      </c>
      <c s="57">
        <f ca="1">COUNTIF(OFFSET(class2_1,MATCH(EN$1,'2 класс'!$A:$A,0)-7+'Итог по классам'!$B7,,,),"р")</f>
        <v>0</v>
      </c>
      <c s="57">
        <f ca="1">COUNTIF(OFFSET(class2_1,MATCH(EO$1,'2 класс'!$A:$A,0)-7+'Итог по классам'!$B7,,,),"ш")</f>
        <v>0</v>
      </c>
      <c s="57">
        <f ca="1">COUNTIF(OFFSET(class2_2,MATCH(EP$1,'2 класс'!$A:$A,0)-7+'Итог по классам'!$B7,,,),"Ф")</f>
        <v>0</v>
      </c>
      <c s="57">
        <f ca="1">COUNTIF(OFFSET(class2_2,MATCH(EQ$1,'2 класс'!$A:$A,0)-7+'Итог по классам'!$B7,,,),"р")</f>
        <v>0</v>
      </c>
      <c s="57">
        <f ca="1">COUNTIF(OFFSET(class2_2,MATCH(ER$1,'2 класс'!$A:$A,0)-7+'Итог по классам'!$B7,,,),"ш")</f>
        <v>0</v>
      </c>
      <c s="58">
        <f ca="1">COUNTIF(OFFSET(class2_1,MATCH(ES$1,'2 класс'!$A:$A,0)-7+'Итог по классам'!$B7,,,),"Ф")</f>
        <v>0</v>
      </c>
      <c s="57">
        <f ca="1">COUNTIF(OFFSET(class2_1,MATCH(ET$1,'2 класс'!$A:$A,0)-7+'Итог по классам'!$B7,,,),"р")</f>
        <v>0</v>
      </c>
      <c s="57">
        <f ca="1">COUNTIF(OFFSET(class2_1,MATCH(EU$1,'2 класс'!$A:$A,0)-7+'Итог по классам'!$B7,,,),"ш")</f>
        <v>0</v>
      </c>
      <c s="57">
        <f ca="1">COUNTIF(OFFSET(class2_2,MATCH(EV$1,'2 класс'!$A:$A,0)-7+'Итог по классам'!$B7,,,),"Ф")</f>
        <v>0</v>
      </c>
      <c s="57">
        <f ca="1">COUNTIF(OFFSET(class2_2,MATCH(EW$1,'2 класс'!$A:$A,0)-7+'Итог по классам'!$B7,,,),"р")</f>
        <v>0</v>
      </c>
      <c s="57">
        <f ca="1">COUNTIF(OFFSET(class2_2,MATCH(EX$1,'2 класс'!$A:$A,0)-7+'Итог по классам'!$B7,,,),"ш")</f>
        <v>0</v>
      </c>
      <c s="58">
        <f ca="1">COUNTIF(OFFSET(class2_1,MATCH(EY$1,'2 класс'!$A:$A,0)-7+'Итог по классам'!$B7,,,),"Ф")</f>
        <v>0</v>
      </c>
      <c s="57">
        <f ca="1">COUNTIF(OFFSET(class2_1,MATCH(EZ$1,'2 класс'!$A:$A,0)-7+'Итог по классам'!$B7,,,),"р")</f>
        <v>0</v>
      </c>
      <c s="57">
        <f ca="1">COUNTIF(OFFSET(class2_1,MATCH(FA$1,'2 класс'!$A:$A,0)-7+'Итог по классам'!$B7,,,),"ш")</f>
        <v>0</v>
      </c>
      <c s="57">
        <f ca="1">COUNTIF(OFFSET(class2_2,MATCH(FB$1,'2 класс'!$A:$A,0)-7+'Итог по классам'!$B7,,,),"Ф")</f>
        <v>0</v>
      </c>
      <c s="57">
        <f ca="1">COUNTIF(OFFSET(class2_2,MATCH(FC$1,'2 класс'!$A:$A,0)-7+'Итог по классам'!$B7,,,),"р")</f>
        <v>0</v>
      </c>
      <c s="57">
        <f ca="1">COUNTIF(OFFSET(class2_2,MATCH(FD$1,'2 класс'!$A:$A,0)-7+'Итог по классам'!$B7,,,),"ш")</f>
        <v>0</v>
      </c>
      <c s="58">
        <f ca="1">COUNTIF(OFFSET(class2_1,MATCH(FE$1,'2 класс'!$A:$A,0)-7+'Итог по классам'!$B7,,,),"Ф")</f>
        <v>0</v>
      </c>
      <c s="57">
        <f ca="1">COUNTIF(OFFSET(class2_1,MATCH(FF$1,'2 класс'!$A:$A,0)-7+'Итог по классам'!$B7,,,),"р")</f>
        <v>0</v>
      </c>
      <c s="57">
        <f ca="1">COUNTIF(OFFSET(class2_1,MATCH(FG$1,'2 класс'!$A:$A,0)-7+'Итог по классам'!$B7,,,),"ш")</f>
        <v>0</v>
      </c>
      <c s="57">
        <f ca="1">COUNTIF(OFFSET(class2_2,MATCH(FH$1,'2 класс'!$A:$A,0)-7+'Итог по классам'!$B7,,,),"Ф")</f>
        <v>0</v>
      </c>
      <c s="57">
        <f ca="1">COUNTIF(OFFSET(class2_2,MATCH(FI$1,'2 класс'!$A:$A,0)-7+'Итог по классам'!$B7,,,),"р")</f>
        <v>0</v>
      </c>
      <c s="57">
        <f ca="1">COUNTIF(OFFSET(class2_2,MATCH(FJ$1,'2 класс'!$A:$A,0)-7+'Итог по классам'!$B7,,,),"ш")</f>
        <v>0</v>
      </c>
      <c s="58">
        <f ca="1">COUNTIF(OFFSET(class2_1,MATCH(FK$1,'2 класс'!$A:$A,0)-7+'Итог по классам'!$B7,,,),"Ф")</f>
        <v>0</v>
      </c>
      <c s="57">
        <f ca="1">COUNTIF(OFFSET(class2_1,MATCH(FL$1,'2 класс'!$A:$A,0)-7+'Итог по классам'!$B7,,,),"р")</f>
        <v>0</v>
      </c>
      <c s="57">
        <f ca="1">COUNTIF(OFFSET(class2_1,MATCH(FM$1,'2 класс'!$A:$A,0)-7+'Итог по классам'!$B7,,,),"ш")</f>
        <v>0</v>
      </c>
      <c s="57">
        <f ca="1">COUNTIF(OFFSET(class2_2,MATCH(FN$1,'2 класс'!$A:$A,0)-7+'Итог по классам'!$B7,,,),"Ф")</f>
        <v>0</v>
      </c>
      <c s="57">
        <f ca="1">COUNTIF(OFFSET(class2_2,MATCH(FO$1,'2 класс'!$A:$A,0)-7+'Итог по классам'!$B7,,,),"р")</f>
        <v>0</v>
      </c>
      <c s="57">
        <f ca="1">COUNTIF(OFFSET(class2_2,MATCH(FP$1,'2 класс'!$A:$A,0)-7+'Итог по классам'!$B7,,,),"ш")</f>
        <v>0</v>
      </c>
      <c s="58">
        <f ca="1">COUNTIF(OFFSET(class2_1,MATCH(FQ$1,'2 класс'!$A:$A,0)-7+'Итог по классам'!$B7,,,),"Ф")</f>
        <v>0</v>
      </c>
      <c s="57">
        <f ca="1">COUNTIF(OFFSET(class2_1,MATCH(FR$1,'2 класс'!$A:$A,0)-7+'Итог по классам'!$B7,,,),"р")</f>
        <v>0</v>
      </c>
      <c s="57">
        <f ca="1">COUNTIF(OFFSET(class2_1,MATCH(FS$1,'2 класс'!$A:$A,0)-7+'Итог по классам'!$B7,,,),"ш")</f>
        <v>0</v>
      </c>
      <c s="57">
        <f ca="1">COUNTIF(OFFSET(class2_2,MATCH(FT$1,'2 класс'!$A:$A,0)-7+'Итог по классам'!$B7,,,),"Ф")</f>
        <v>0</v>
      </c>
      <c s="57">
        <f ca="1">COUNTIF(OFFSET(class2_2,MATCH(FU$1,'2 класс'!$A:$A,0)-7+'Итог по классам'!$B7,,,),"р")</f>
        <v>0</v>
      </c>
      <c s="57">
        <f ca="1">COUNTIF(OFFSET(class2_2,MATCH(FV$1,'2 класс'!$A:$A,0)-7+'Итог по классам'!$B7,,,),"ш")</f>
        <v>0</v>
      </c>
      <c s="58">
        <f ca="1">COUNTIF(OFFSET(class2_1,MATCH(FW$1,'2 класс'!$A:$A,0)-7+'Итог по классам'!$B7,,,),"Ф")</f>
        <v>0</v>
      </c>
      <c s="57">
        <f ca="1">COUNTIF(OFFSET(class2_1,MATCH(FX$1,'2 класс'!$A:$A,0)-7+'Итог по классам'!$B7,,,),"р")</f>
        <v>0</v>
      </c>
      <c s="57">
        <f ca="1">COUNTIF(OFFSET(class2_1,MATCH(FY$1,'2 класс'!$A:$A,0)-7+'Итог по классам'!$B7,,,),"ш")</f>
        <v>0</v>
      </c>
      <c s="57">
        <f ca="1">COUNTIF(OFFSET(class2_2,MATCH(FZ$1,'2 класс'!$A:$A,0)-7+'Итог по классам'!$B7,,,),"Ф")</f>
        <v>0</v>
      </c>
      <c s="57">
        <f ca="1">COUNTIF(OFFSET(class2_2,MATCH(GA$1,'2 класс'!$A:$A,0)-7+'Итог по классам'!$B7,,,),"р")</f>
        <v>0</v>
      </c>
      <c s="57">
        <f ca="1">COUNTIF(OFFSET(class2_2,MATCH(GB$1,'2 класс'!$A:$A,0)-7+'Итог по классам'!$B7,,,),"ш")</f>
        <v>0</v>
      </c>
      <c s="58">
        <f ca="1">COUNTIF(OFFSET(class2_1,MATCH(GC$1,'2 класс'!$A:$A,0)-7+'Итог по классам'!$B7,,,),"Ф")</f>
        <v>0</v>
      </c>
      <c s="57">
        <f ca="1">COUNTIF(OFFSET(class2_1,MATCH(GD$1,'2 класс'!$A:$A,0)-7+'Итог по классам'!$B7,,,),"р")</f>
        <v>0</v>
      </c>
      <c s="57">
        <f ca="1">COUNTIF(OFFSET(class2_1,MATCH(GE$1,'2 класс'!$A:$A,0)-7+'Итог по классам'!$B7,,,),"ш")</f>
        <v>0</v>
      </c>
      <c s="57">
        <f ca="1">COUNTIF(OFFSET(class2_2,MATCH(GF$1,'2 класс'!$A:$A,0)-7+'Итог по классам'!$B7,,,),"Ф")</f>
        <v>0</v>
      </c>
      <c s="57">
        <f ca="1">COUNTIF(OFFSET(class2_2,MATCH(GG$1,'2 класс'!$A:$A,0)-7+'Итог по классам'!$B7,,,),"р")</f>
        <v>0</v>
      </c>
      <c s="57">
        <f ca="1">COUNTIF(OFFSET(class2_2,MATCH(GH$1,'2 класс'!$A:$A,0)-7+'Итог по классам'!$B7,,,),"ш")</f>
        <v>0</v>
      </c>
      <c s="58">
        <f ca="1">COUNTIF(OFFSET(class2_1,MATCH(GI$1,'2 класс'!$A:$A,0)-7+'Итог по классам'!$B7,,,),"Ф")</f>
        <v>0</v>
      </c>
      <c s="57">
        <f ca="1">COUNTIF(OFFSET(class2_1,MATCH(GJ$1,'2 класс'!$A:$A,0)-7+'Итог по классам'!$B7,,,),"р")</f>
        <v>0</v>
      </c>
      <c s="57">
        <f ca="1">COUNTIF(OFFSET(class2_1,MATCH(GK$1,'2 класс'!$A:$A,0)-7+'Итог по классам'!$B7,,,),"ш")</f>
        <v>0</v>
      </c>
      <c s="57">
        <f ca="1">COUNTIF(OFFSET(class2_2,MATCH(GL$1,'2 класс'!$A:$A,0)-7+'Итог по классам'!$B7,,,),"Ф")</f>
        <v>0</v>
      </c>
      <c s="57">
        <f ca="1">COUNTIF(OFFSET(class2_2,MATCH(GM$1,'2 класс'!$A:$A,0)-7+'Итог по классам'!$B7,,,),"р")</f>
        <v>0</v>
      </c>
      <c s="57">
        <f ca="1">COUNTIF(OFFSET(class2_2,MATCH(GN$1,'2 класс'!$A:$A,0)-7+'Итог по классам'!$B7,,,),"ш")</f>
        <v>0</v>
      </c>
      <c s="58">
        <f ca="1">COUNTIF(OFFSET(class2_1,MATCH(GO$1,'2 класс'!$A:$A,0)-7+'Итог по классам'!$B7,,,),"Ф")</f>
        <v>0</v>
      </c>
      <c s="57">
        <f ca="1">COUNTIF(OFFSET(class2_1,MATCH(GP$1,'2 класс'!$A:$A,0)-7+'Итог по классам'!$B7,,,),"р")</f>
        <v>0</v>
      </c>
      <c s="57">
        <f ca="1">COUNTIF(OFFSET(class2_1,MATCH(GQ$1,'2 класс'!$A:$A,0)-7+'Итог по классам'!$B7,,,),"ш")</f>
        <v>0</v>
      </c>
      <c s="57">
        <f ca="1">COUNTIF(OFFSET(class2_2,MATCH(GR$1,'2 класс'!$A:$A,0)-7+'Итог по классам'!$B7,,,),"Ф")</f>
        <v>0</v>
      </c>
      <c s="57">
        <f ca="1">COUNTIF(OFFSET(class2_2,MATCH(GS$1,'2 класс'!$A:$A,0)-7+'Итог по классам'!$B7,,,),"р")</f>
        <v>0</v>
      </c>
      <c s="57">
        <f ca="1">COUNTIF(OFFSET(class2_2,MATCH(GT$1,'2 класс'!$A:$A,0)-7+'Итог по классам'!$B7,,,),"ш")</f>
        <v>0</v>
      </c>
      <c s="58">
        <f ca="1">COUNTIF(OFFSET(class2_1,MATCH(GU$1,'2 класс'!$A:$A,0)-7+'Итог по классам'!$B7,,,),"Ф")</f>
        <v>0</v>
      </c>
      <c s="57">
        <f ca="1">COUNTIF(OFFSET(class2_1,MATCH(GV$1,'2 класс'!$A:$A,0)-7+'Итог по классам'!$B7,,,),"р")</f>
        <v>0</v>
      </c>
      <c s="57">
        <f ca="1">COUNTIF(OFFSET(class2_1,MATCH(GW$1,'2 класс'!$A:$A,0)-7+'Итог по классам'!$B7,,,),"ш")</f>
        <v>0</v>
      </c>
      <c s="57">
        <f ca="1">COUNTIF(OFFSET(class2_2,MATCH(GX$1,'2 класс'!$A:$A,0)-7+'Итог по классам'!$B7,,,),"Ф")</f>
        <v>0</v>
      </c>
      <c s="57">
        <f ca="1">COUNTIF(OFFSET(class2_2,MATCH(GY$1,'2 класс'!$A:$A,0)-7+'Итог по классам'!$B7,,,),"р")</f>
        <v>0</v>
      </c>
      <c s="57">
        <f ca="1">COUNTIF(OFFSET(class2_2,MATCH(GZ$1,'2 класс'!$A:$A,0)-7+'Итог по классам'!$B7,,,),"ш")</f>
        <v>0</v>
      </c>
      <c s="58">
        <f ca="1">COUNTIF(OFFSET(class2_1,MATCH(HA$1,'2 класс'!$A:$A,0)-7+'Итог по классам'!$B7,,,),"Ф")</f>
        <v>0</v>
      </c>
      <c s="57">
        <f ca="1">COUNTIF(OFFSET(class2_1,MATCH(HB$1,'2 класс'!$A:$A,0)-7+'Итог по классам'!$B7,,,),"р")</f>
        <v>0</v>
      </c>
      <c s="57">
        <f ca="1">COUNTIF(OFFSET(class2_1,MATCH(HC$1,'2 класс'!$A:$A,0)-7+'Итог по классам'!$B7,,,),"ш")</f>
        <v>0</v>
      </c>
      <c s="57">
        <f ca="1">COUNTIF(OFFSET(class2_2,MATCH(HD$1,'2 класс'!$A:$A,0)-7+'Итог по классам'!$B7,,,),"Ф")</f>
        <v>0</v>
      </c>
      <c s="57">
        <f ca="1">COUNTIF(OFFSET(class2_2,MATCH(HE$1,'2 класс'!$A:$A,0)-7+'Итог по классам'!$B7,,,),"р")</f>
        <v>0</v>
      </c>
      <c s="57">
        <f ca="1">COUNTIF(OFFSET(class2_2,MATCH(HF$1,'2 класс'!$A:$A,0)-7+'Итог по классам'!$B7,,,),"ш")</f>
        <v>0</v>
      </c>
      <c s="58">
        <f ca="1">COUNTIF(OFFSET(class2_1,MATCH(HG$1,'2 класс'!$A:$A,0)-7+'Итог по классам'!$B7,,,),"Ф")</f>
        <v>0</v>
      </c>
      <c s="57">
        <f ca="1">COUNTIF(OFFSET(class2_1,MATCH(HH$1,'2 класс'!$A:$A,0)-7+'Итог по классам'!$B7,,,),"р")</f>
        <v>0</v>
      </c>
      <c s="57">
        <f ca="1">COUNTIF(OFFSET(class2_1,MATCH(HI$1,'2 класс'!$A:$A,0)-7+'Итог по классам'!$B7,,,),"ш")</f>
        <v>0</v>
      </c>
      <c s="57">
        <f ca="1">COUNTIF(OFFSET(class2_2,MATCH(HJ$1,'2 класс'!$A:$A,0)-7+'Итог по классам'!$B7,,,),"Ф")</f>
        <v>0</v>
      </c>
      <c s="57">
        <f ca="1">COUNTIF(OFFSET(class2_2,MATCH(HK$1,'2 класс'!$A:$A,0)-7+'Итог по классам'!$B7,,,),"р")</f>
        <v>0</v>
      </c>
      <c s="57">
        <f ca="1">COUNTIF(OFFSET(class2_2,MATCH(HL$1,'2 класс'!$A:$A,0)-7+'Итог по классам'!$B7,,,),"ш")</f>
        <v>0</v>
      </c>
      <c s="58">
        <f ca="1">COUNTIF(OFFSET(class2_1,MATCH(HM$1,'2 класс'!$A:$A,0)-7+'Итог по классам'!$B7,,,),"Ф")</f>
        <v>0</v>
      </c>
      <c s="57">
        <f ca="1">COUNTIF(OFFSET(class2_1,MATCH(HN$1,'2 класс'!$A:$A,0)-7+'Итог по классам'!$B7,,,),"р")</f>
        <v>0</v>
      </c>
      <c s="57">
        <f ca="1">COUNTIF(OFFSET(class2_1,MATCH(HO$1,'2 класс'!$A:$A,0)-7+'Итог по классам'!$B7,,,),"ш")</f>
        <v>0</v>
      </c>
      <c s="57">
        <f ca="1">COUNTIF(OFFSET(class2_2,MATCH(HP$1,'2 класс'!$A:$A,0)-7+'Итог по классам'!$B7,,,),"Ф")</f>
        <v>0</v>
      </c>
      <c s="57">
        <f ca="1">COUNTIF(OFFSET(class2_2,MATCH(HQ$1,'2 класс'!$A:$A,0)-7+'Итог по классам'!$B7,,,),"р")</f>
        <v>0</v>
      </c>
      <c s="57">
        <f ca="1">COUNTIF(OFFSET(class2_2,MATCH(HR$1,'2 класс'!$A:$A,0)-7+'Итог по классам'!$B7,,,),"ш")</f>
        <v>0</v>
      </c>
      <c s="58">
        <f ca="1">COUNTIF(OFFSET(class2_1,MATCH(HS$1,'2 класс'!$A:$A,0)-7+'Итог по классам'!$B7,,,),"Ф")</f>
        <v>0</v>
      </c>
      <c s="57">
        <f ca="1">COUNTIF(OFFSET(class2_1,MATCH(HT$1,'2 класс'!$A:$A,0)-7+'Итог по классам'!$B7,,,),"р")</f>
        <v>0</v>
      </c>
      <c s="57">
        <f ca="1">COUNTIF(OFFSET(class2_1,MATCH(HU$1,'2 класс'!$A:$A,0)-7+'Итог по классам'!$B7,,,),"ш")</f>
        <v>0</v>
      </c>
      <c s="57">
        <f ca="1">COUNTIF(OFFSET(class2_2,MATCH(HV$1,'2 класс'!$A:$A,0)-7+'Итог по классам'!$B7,,,),"Ф")</f>
        <v>0</v>
      </c>
      <c s="57">
        <f ca="1">COUNTIF(OFFSET(class2_2,MATCH(HW$1,'2 класс'!$A:$A,0)-7+'Итог по классам'!$B7,,,),"р")</f>
        <v>0</v>
      </c>
      <c s="57">
        <f ca="1">COUNTIF(OFFSET(class2_2,MATCH(HX$1,'2 класс'!$A:$A,0)-7+'Итог по классам'!$B7,,,),"ш")</f>
        <v>0</v>
      </c>
      <c s="58">
        <f ca="1">COUNTIF(OFFSET(class2_1,MATCH(HY$1,'2 класс'!$A:$A,0)-7+'Итог по классам'!$B7,,,),"Ф")</f>
        <v>0</v>
      </c>
      <c s="57">
        <f ca="1">COUNTIF(OFFSET(class2_1,MATCH(HZ$1,'2 класс'!$A:$A,0)-7+'Итог по классам'!$B7,,,),"р")</f>
        <v>0</v>
      </c>
      <c s="57">
        <f ca="1">COUNTIF(OFFSET(class2_1,MATCH(IA$1,'2 класс'!$A:$A,0)-7+'Итог по классам'!$B7,,,),"ш")</f>
        <v>0</v>
      </c>
      <c s="57">
        <f ca="1">COUNTIF(OFFSET(class2_2,MATCH(IB$1,'2 класс'!$A:$A,0)-7+'Итог по классам'!$B7,,,),"Ф")</f>
        <v>0</v>
      </c>
      <c s="57">
        <f ca="1">COUNTIF(OFFSET(class2_2,MATCH(IC$1,'2 класс'!$A:$A,0)-7+'Итог по классам'!$B7,,,),"р")</f>
        <v>0</v>
      </c>
      <c s="57">
        <f ca="1">COUNTIF(OFFSET(class2_2,MATCH(ID$1,'2 класс'!$A:$A,0)-7+'Итог по классам'!$B7,,,),"ш")</f>
        <v>0</v>
      </c>
      <c s="58">
        <f ca="1">COUNTIF(OFFSET(class2_1,MATCH(IE$1,'2 класс'!$A:$A,0)-7+'Итог по классам'!$B7,,,),"Ф")</f>
        <v>0</v>
      </c>
      <c s="57">
        <f ca="1">COUNTIF(OFFSET(class2_1,MATCH(IF$1,'2 класс'!$A:$A,0)-7+'Итог по классам'!$B7,,,),"р")</f>
        <v>0</v>
      </c>
      <c s="57">
        <f ca="1">COUNTIF(OFFSET(class2_1,MATCH(IG$1,'2 класс'!$A:$A,0)-7+'Итог по классам'!$B7,,,),"ш")</f>
        <v>0</v>
      </c>
      <c s="57">
        <f ca="1">COUNTIF(OFFSET(class2_2,MATCH(IH$1,'2 класс'!$A:$A,0)-7+'Итог по классам'!$B7,,,),"Ф")</f>
        <v>0</v>
      </c>
      <c s="57">
        <f ca="1">COUNTIF(OFFSET(class2_2,MATCH(II$1,'2 класс'!$A:$A,0)-7+'Итог по классам'!$B7,,,),"р")</f>
        <v>0</v>
      </c>
      <c s="57">
        <f ca="1">COUNTIF(OFFSET(class2_2,MATCH(IJ$1,'2 класс'!$A:$A,0)-7+'Итог по классам'!$B7,,,),"ш")</f>
        <v>0</v>
      </c>
      <c s="58">
        <f ca="1">COUNTIF(OFFSET(class2_1,MATCH(IK$1,'2 класс'!$A:$A,0)-7+'Итог по классам'!$B7,,,),"Ф")</f>
        <v>0</v>
      </c>
      <c s="57">
        <f ca="1">COUNTIF(OFFSET(class2_1,MATCH(IL$1,'2 класс'!$A:$A,0)-7+'Итог по классам'!$B7,,,),"р")</f>
        <v>0</v>
      </c>
      <c s="57">
        <f ca="1">COUNTIF(OFFSET(class2_1,MATCH(IM$1,'2 класс'!$A:$A,0)-7+'Итог по классам'!$B7,,,),"ш")</f>
        <v>0</v>
      </c>
      <c s="57">
        <f ca="1">COUNTIF(OFFSET(class2_2,MATCH(IN$1,'2 класс'!$A:$A,0)-7+'Итог по классам'!$B7,,,),"Ф")</f>
        <v>0</v>
      </c>
      <c s="57">
        <f ca="1">COUNTIF(OFFSET(class2_2,MATCH(IO$1,'2 класс'!$A:$A,0)-7+'Итог по классам'!$B7,,,),"р")</f>
        <v>0</v>
      </c>
      <c s="57">
        <f ca="1">COUNTIF(OFFSET(class2_2,MATCH(IP$1,'2 класс'!$A:$A,0)-7+'Итог по классам'!$B7,,,),"ш")</f>
        <v>0</v>
      </c>
      <c s="58">
        <f ca="1">COUNTIF(OFFSET(class2_1,MATCH(IQ$1,'2 класс'!$A:$A,0)-7+'Итог по классам'!$B7,,,),"Ф")</f>
        <v>0</v>
      </c>
      <c s="57">
        <f ca="1">COUNTIF(OFFSET(class2_1,MATCH(IR$1,'2 класс'!$A:$A,0)-7+'Итог по классам'!$B7,,,),"р")</f>
        <v>0</v>
      </c>
      <c s="57">
        <f ca="1">COUNTIF(OFFSET(class2_1,MATCH(IS$1,'2 класс'!$A:$A,0)-7+'Итог по классам'!$B7,,,),"ш")</f>
        <v>0</v>
      </c>
      <c s="57">
        <f ca="1">COUNTIF(OFFSET(class2_2,MATCH(IT$1,'2 класс'!$A:$A,0)-7+'Итог по классам'!$B7,,,),"Ф")</f>
        <v>0</v>
      </c>
      <c s="57">
        <f ca="1">COUNTIF(OFFSET(class2_2,MATCH(IU$1,'2 класс'!$A:$A,0)-7+'Итог по классам'!$B7,,,),"р")</f>
        <v>0</v>
      </c>
      <c s="57">
        <f ca="1">COUNTIF(OFFSET(class2_2,MATCH(IV$1,'2 класс'!$A:$A,0)-7+'Итог по классам'!$B7,,,),"ш")</f>
        <v>0</v>
      </c>
      <c s="58">
        <f ca="1">COUNTIF(OFFSET(class2_1,MATCH(IW$1,'2 класс'!$A:$A,0)-7+'Итог по классам'!$B7,,,),"Ф")</f>
        <v>0</v>
      </c>
      <c s="57">
        <f ca="1">COUNTIF(OFFSET(class2_1,MATCH(IX$1,'2 класс'!$A:$A,0)-7+'Итог по классам'!$B7,,,),"р")</f>
        <v>0</v>
      </c>
      <c s="57">
        <f ca="1">COUNTIF(OFFSET(class2_1,MATCH(IY$1,'2 класс'!$A:$A,0)-7+'Итог по классам'!$B7,,,),"ш")</f>
        <v>0</v>
      </c>
      <c s="57">
        <f ca="1">COUNTIF(OFFSET(class2_2,MATCH(IZ$1,'2 класс'!$A:$A,0)-7+'Итог по классам'!$B7,,,),"Ф")</f>
        <v>0</v>
      </c>
      <c s="57">
        <f ca="1">COUNTIF(OFFSET(class2_2,MATCH(JA$1,'2 класс'!$A:$A,0)-7+'Итог по классам'!$B7,,,),"р")</f>
        <v>0</v>
      </c>
      <c s="57">
        <f ca="1">COUNTIF(OFFSET(class2_2,MATCH(JB$1,'2 класс'!$A:$A,0)-7+'Итог по классам'!$B7,,,),"ш")</f>
        <v>0</v>
      </c>
      <c s="58">
        <f ca="1">COUNTIF(OFFSET(class2_1,MATCH(JC$1,'2 класс'!$A:$A,0)-7+'Итог по классам'!$B7,,,),"Ф")</f>
        <v>0</v>
      </c>
      <c s="57">
        <f ca="1">COUNTIF(OFFSET(class2_1,MATCH(JD$1,'2 класс'!$A:$A,0)-7+'Итог по классам'!$B7,,,),"р")</f>
        <v>0</v>
      </c>
      <c s="57">
        <f ca="1">COUNTIF(OFFSET(class2_1,MATCH(JE$1,'2 класс'!$A:$A,0)-7+'Итог по классам'!$B7,,,),"ш")</f>
        <v>0</v>
      </c>
      <c s="57">
        <f ca="1">COUNTIF(OFFSET(class2_2,MATCH(JF$1,'2 класс'!$A:$A,0)-7+'Итог по классам'!$B7,,,),"Ф")</f>
        <v>0</v>
      </c>
      <c s="57">
        <f ca="1">COUNTIF(OFFSET(class2_2,MATCH(JG$1,'2 класс'!$A:$A,0)-7+'Итог по классам'!$B7,,,),"р")</f>
        <v>0</v>
      </c>
      <c s="57">
        <f ca="1">COUNTIF(OFFSET(class2_2,MATCH(JH$1,'2 класс'!$A:$A,0)-7+'Итог по классам'!$B7,,,),"ш")</f>
        <v>0</v>
      </c>
      <c s="58">
        <f ca="1">COUNTIF(OFFSET(class2_1,MATCH(JI$1,'2 класс'!$A:$A,0)-7+'Итог по классам'!$B7,,,),"Ф")</f>
        <v>0</v>
      </c>
      <c s="57">
        <f ca="1">COUNTIF(OFFSET(class2_1,MATCH(JJ$1,'2 класс'!$A:$A,0)-7+'Итог по классам'!$B7,,,),"р")</f>
        <v>0</v>
      </c>
      <c s="57">
        <f ca="1">COUNTIF(OFFSET(class2_1,MATCH(JK$1,'2 класс'!$A:$A,0)-7+'Итог по классам'!$B7,,,),"ш")</f>
        <v>0</v>
      </c>
      <c s="57">
        <f ca="1">COUNTIF(OFFSET(class2_2,MATCH(JL$1,'2 класс'!$A:$A,0)-7+'Итог по классам'!$B7,,,),"Ф")</f>
        <v>0</v>
      </c>
      <c s="57">
        <f ca="1">COUNTIF(OFFSET(class2_2,MATCH(JM$1,'2 класс'!$A:$A,0)-7+'Итог по классам'!$B7,,,),"р")</f>
        <v>0</v>
      </c>
      <c s="57">
        <f ca="1">COUNTIF(OFFSET(class2_2,MATCH(JN$1,'2 класс'!$A:$A,0)-7+'Итог по классам'!$B7,,,),"ш")</f>
        <v>0</v>
      </c>
      <c s="58">
        <f ca="1">COUNTIF(OFFSET(class2_1,MATCH(JO$1,'2 класс'!$A:$A,0)-7+'Итог по классам'!$B7,,,),"Ф")</f>
        <v>0</v>
      </c>
      <c s="57">
        <f ca="1">COUNTIF(OFFSET(class2_1,MATCH(JP$1,'2 класс'!$A:$A,0)-7+'Итог по классам'!$B7,,,),"р")</f>
        <v>0</v>
      </c>
      <c s="57">
        <f ca="1">COUNTIF(OFFSET(class2_1,MATCH(JQ$1,'2 класс'!$A:$A,0)-7+'Итог по классам'!$B7,,,),"ш")</f>
        <v>0</v>
      </c>
      <c s="57">
        <f ca="1">COUNTIF(OFFSET(class2_2,MATCH(JR$1,'2 класс'!$A:$A,0)-7+'Итог по классам'!$B7,,,),"Ф")</f>
        <v>0</v>
      </c>
      <c s="57">
        <f ca="1">COUNTIF(OFFSET(class2_2,MATCH(JS$1,'2 класс'!$A:$A,0)-7+'Итог по классам'!$B7,,,),"р")</f>
        <v>0</v>
      </c>
      <c s="57">
        <f ca="1">COUNTIF(OFFSET(class2_2,MATCH(JT$1,'2 класс'!$A:$A,0)-7+'Итог по классам'!$B7,,,),"ш")</f>
        <v>0</v>
      </c>
      <c s="58">
        <f ca="1">COUNTIF(OFFSET(class2_1,MATCH(JU$1,'2 класс'!$A:$A,0)-7+'Итог по классам'!$B7,,,),"Ф")</f>
        <v>0</v>
      </c>
      <c s="57">
        <f ca="1">COUNTIF(OFFSET(class2_1,MATCH(JV$1,'2 класс'!$A:$A,0)-7+'Итог по классам'!$B7,,,),"р")</f>
        <v>0</v>
      </c>
      <c s="57">
        <f ca="1">COUNTIF(OFFSET(class2_1,MATCH(JW$1,'2 класс'!$A:$A,0)-7+'Итог по классам'!$B7,,,),"ш")</f>
        <v>0</v>
      </c>
      <c s="57">
        <f ca="1">COUNTIF(OFFSET(class2_2,MATCH(JX$1,'2 класс'!$A:$A,0)-7+'Итог по классам'!$B7,,,),"Ф")</f>
        <v>0</v>
      </c>
      <c s="57">
        <f ca="1">COUNTIF(OFFSET(class2_2,MATCH(JY$1,'2 класс'!$A:$A,0)-7+'Итог по классам'!$B7,,,),"р")</f>
        <v>0</v>
      </c>
      <c s="57">
        <f ca="1">COUNTIF(OFFSET(class2_2,MATCH(JZ$1,'2 класс'!$A:$A,0)-7+'Итог по классам'!$B7,,,),"ш")</f>
        <v>0</v>
      </c>
      <c s="58">
        <f ca="1">COUNTIF(OFFSET(class2_1,MATCH(KA$1,'2 класс'!$A:$A,0)-7+'Итог по классам'!$B7,,,),"Ф")</f>
        <v>0</v>
      </c>
      <c s="57">
        <f ca="1">COUNTIF(OFFSET(class2_1,MATCH(KB$1,'2 класс'!$A:$A,0)-7+'Итог по классам'!$B7,,,),"р")</f>
        <v>0</v>
      </c>
      <c s="57">
        <f ca="1">COUNTIF(OFFSET(class2_1,MATCH(KC$1,'2 класс'!$A:$A,0)-7+'Итог по классам'!$B7,,,),"ш")</f>
        <v>0</v>
      </c>
      <c s="57">
        <f ca="1">COUNTIF(OFFSET(class2_2,MATCH(KD$1,'2 класс'!$A:$A,0)-7+'Итог по классам'!$B7,,,),"Ф")</f>
        <v>0</v>
      </c>
      <c s="57">
        <f ca="1">COUNTIF(OFFSET(class2_2,MATCH(KE$1,'2 класс'!$A:$A,0)-7+'Итог по классам'!$B7,,,),"р")</f>
        <v>0</v>
      </c>
      <c s="57">
        <f ca="1">COUNTIF(OFFSET(class2_2,MATCH(KF$1,'2 класс'!$A:$A,0)-7+'Итог по классам'!$B7,,,),"ш")</f>
        <v>0</v>
      </c>
      <c s="58">
        <f ca="1">COUNTIF(OFFSET(class2_1,MATCH(KG$1,'2 класс'!$A:$A,0)-7+'Итог по классам'!$B7,,,),"Ф")</f>
        <v>0</v>
      </c>
      <c s="57">
        <f ca="1">COUNTIF(OFFSET(class2_1,MATCH(KH$1,'2 класс'!$A:$A,0)-7+'Итог по классам'!$B7,,,),"р")</f>
        <v>0</v>
      </c>
      <c s="57">
        <f ca="1">COUNTIF(OFFSET(class2_1,MATCH(KI$1,'2 класс'!$A:$A,0)-7+'Итог по классам'!$B7,,,),"ш")</f>
        <v>0</v>
      </c>
      <c s="57">
        <f ca="1">COUNTIF(OFFSET(class2_2,MATCH(KJ$1,'2 класс'!$A:$A,0)-7+'Итог по классам'!$B7,,,),"Ф")</f>
        <v>0</v>
      </c>
      <c s="57">
        <f ca="1">COUNTIF(OFFSET(class2_2,MATCH(KK$1,'2 класс'!$A:$A,0)-7+'Итог по классам'!$B7,,,),"р")</f>
        <v>0</v>
      </c>
      <c s="57">
        <f ca="1">COUNTIF(OFFSET(class2_2,MATCH(KL$1,'2 класс'!$A:$A,0)-7+'Итог по классам'!$B7,,,),"ш")</f>
        <v>0</v>
      </c>
      <c s="58">
        <f ca="1">COUNTIF(OFFSET(class2_1,MATCH(KM$1,'2 класс'!$A:$A,0)-7+'Итог по классам'!$B7,,,),"Ф")</f>
        <v>0</v>
      </c>
      <c s="57">
        <f ca="1">COUNTIF(OFFSET(class2_1,MATCH(KN$1,'2 класс'!$A:$A,0)-7+'Итог по классам'!$B7,,,),"р")</f>
        <v>0</v>
      </c>
      <c s="57">
        <f ca="1">COUNTIF(OFFSET(class2_1,MATCH(KO$1,'2 класс'!$A:$A,0)-7+'Итог по классам'!$B7,,,),"ш")</f>
        <v>0</v>
      </c>
      <c s="57">
        <f ca="1">COUNTIF(OFFSET(class2_2,MATCH(KP$1,'2 класс'!$A:$A,0)-7+'Итог по классам'!$B7,,,),"Ф")</f>
        <v>0</v>
      </c>
      <c s="57">
        <f ca="1">COUNTIF(OFFSET(class2_2,MATCH(KQ$1,'2 класс'!$A:$A,0)-7+'Итог по классам'!$B7,,,),"р")</f>
        <v>0</v>
      </c>
      <c s="57">
        <f ca="1">COUNTIF(OFFSET(class2_2,MATCH(KR$1,'2 класс'!$A:$A,0)-7+'Итог по классам'!$B7,,,),"ш")</f>
        <v>0</v>
      </c>
    </row>
    <row r="8" spans="1:304" s="0" customFormat="1" ht="15.75">
      <c r="A8">
        <f t="shared" si="274"/>
        <v>1</v>
      </c>
      <c s="57">
        <v>3</v>
      </c>
      <c s="17" t="s">
        <v>2</v>
      </c>
      <c s="17" t="s">
        <v>21</v>
      </c>
      <c s="57">
        <f ca="1">COUNTIF(OFFSET(class2_1,MATCH(E$1,'2 класс'!$A:$A,0)-7+'Итог по классам'!$B8,,,),"Ф")</f>
        <v>0</v>
      </c>
      <c s="57">
        <f ca="1">COUNTIF(OFFSET(class2_1,MATCH(F$1,'2 класс'!$A:$A,0)-7+'Итог по классам'!$B8,,,),"р")</f>
        <v>0</v>
      </c>
      <c s="57">
        <f ca="1">COUNTIF(OFFSET(class2_1,MATCH(G$1,'2 класс'!$A:$A,0)-7+'Итог по классам'!$B8,,,),"ш")</f>
        <v>0</v>
      </c>
      <c s="57">
        <f ca="1">COUNTIF(OFFSET(class2_2,MATCH(H$1,'2 класс'!$A:$A,0)-7+'Итог по классам'!$B8,,,),"Ф")</f>
        <v>0</v>
      </c>
      <c s="57">
        <f ca="1">COUNTIF(OFFSET(class2_2,MATCH(I$1,'2 класс'!$A:$A,0)-7+'Итог по классам'!$B8,,,),"р")</f>
        <v>0</v>
      </c>
      <c s="57">
        <f ca="1">COUNTIF(OFFSET(class2_2,MATCH(J$1,'2 класс'!$A:$A,0)-7+'Итог по классам'!$B8,,,),"ш")</f>
        <v>0</v>
      </c>
      <c s="58">
        <f ca="1">COUNTIF(OFFSET(class2_1,MATCH(K$1,'2 класс'!$A:$A,0)-7+'Итог по классам'!$B8,,,),"Ф")</f>
        <v>0</v>
      </c>
      <c s="57">
        <f ca="1">COUNTIF(OFFSET(class2_1,MATCH(L$1,'2 класс'!$A:$A,0)-7+'Итог по классам'!$B8,,,),"р")</f>
        <v>0</v>
      </c>
      <c s="57">
        <f ca="1">COUNTIF(OFFSET(class2_1,MATCH(M$1,'2 класс'!$A:$A,0)-7+'Итог по классам'!$B8,,,),"ш")</f>
        <v>0</v>
      </c>
      <c s="57">
        <f ca="1">COUNTIF(OFFSET(class2_2,MATCH(N$1,'2 класс'!$A:$A,0)-7+'Итог по классам'!$B8,,,),"Ф")</f>
        <v>0</v>
      </c>
      <c s="57">
        <f ca="1">COUNTIF(OFFSET(class2_2,MATCH(O$1,'2 класс'!$A:$A,0)-7+'Итог по классам'!$B8,,,),"р")</f>
        <v>0</v>
      </c>
      <c s="57">
        <f ca="1">COUNTIF(OFFSET(class2_2,MATCH(P$1,'2 класс'!$A:$A,0)-7+'Итог по классам'!$B8,,,),"ш")</f>
        <v>0</v>
      </c>
      <c s="58">
        <f ca="1">COUNTIF(OFFSET(class2_1,MATCH(Q$1,'2 класс'!$A:$A,0)-7+'Итог по классам'!$B8,,,),"Ф")</f>
        <v>0</v>
      </c>
      <c s="57">
        <f ca="1">COUNTIF(OFFSET(class2_1,MATCH(R$1,'2 класс'!$A:$A,0)-7+'Итог по классам'!$B8,,,),"р")</f>
        <v>0</v>
      </c>
      <c s="57">
        <f ca="1">COUNTIF(OFFSET(class2_1,MATCH(S$1,'2 класс'!$A:$A,0)-7+'Итог по классам'!$B8,,,),"ш")</f>
        <v>0</v>
      </c>
      <c s="57">
        <f ca="1">COUNTIF(OFFSET(class2_2,MATCH(T$1,'2 класс'!$A:$A,0)-7+'Итог по классам'!$B8,,,),"Ф")</f>
        <v>0</v>
      </c>
      <c s="57">
        <f ca="1">COUNTIF(OFFSET(class2_2,MATCH(U$1,'2 класс'!$A:$A,0)-7+'Итог по классам'!$B8,,,),"р")</f>
        <v>0</v>
      </c>
      <c s="57">
        <f ca="1">COUNTIF(OFFSET(class2_2,MATCH(V$1,'2 класс'!$A:$A,0)-7+'Итог по классам'!$B8,,,),"ш")</f>
        <v>0</v>
      </c>
      <c s="58">
        <f ca="1">COUNTIF(OFFSET(class2_1,MATCH(W$1,'2 класс'!$A:$A,0)-7+'Итог по классам'!$B8,,,),"Ф")</f>
        <v>0</v>
      </c>
      <c s="57">
        <f ca="1">COUNTIF(OFFSET(class2_1,MATCH(X$1,'2 класс'!$A:$A,0)-7+'Итог по классам'!$B8,,,),"р")</f>
        <v>0</v>
      </c>
      <c s="57">
        <f ca="1">COUNTIF(OFFSET(class2_1,MATCH(Y$1,'2 класс'!$A:$A,0)-7+'Итог по классам'!$B8,,,),"ш")</f>
        <v>0</v>
      </c>
      <c s="57">
        <f ca="1">COUNTIF(OFFSET(class2_2,MATCH(Z$1,'2 класс'!$A:$A,0)-7+'Итог по классам'!$B8,,,),"Ф")</f>
        <v>0</v>
      </c>
      <c s="57">
        <f ca="1">COUNTIF(OFFSET(class2_2,MATCH(AA$1,'2 класс'!$A:$A,0)-7+'Итог по классам'!$B8,,,),"р")</f>
        <v>0</v>
      </c>
      <c s="57">
        <f ca="1">COUNTIF(OFFSET(class2_2,MATCH(AB$1,'2 класс'!$A:$A,0)-7+'Итог по классам'!$B8,,,),"ш")</f>
        <v>0</v>
      </c>
      <c s="58">
        <f ca="1">COUNTIF(OFFSET(class2_1,MATCH(AC$1,'2 класс'!$A:$A,0)-7+'Итог по классам'!$B8,,,),"Ф")</f>
        <v>0</v>
      </c>
      <c s="57">
        <f ca="1">COUNTIF(OFFSET(class2_1,MATCH(AD$1,'2 класс'!$A:$A,0)-7+'Итог по классам'!$B8,,,),"р")</f>
        <v>0</v>
      </c>
      <c s="57">
        <f ca="1">COUNTIF(OFFSET(class2_1,MATCH(AE$1,'2 класс'!$A:$A,0)-7+'Итог по классам'!$B8,,,),"ш")</f>
        <v>0</v>
      </c>
      <c s="57">
        <f ca="1">COUNTIF(OFFSET(class2_2,MATCH(AF$1,'2 класс'!$A:$A,0)-7+'Итог по классам'!$B8,,,),"Ф")</f>
        <v>0</v>
      </c>
      <c s="57">
        <f ca="1">COUNTIF(OFFSET(class2_2,MATCH(AG$1,'2 класс'!$A:$A,0)-7+'Итог по классам'!$B8,,,),"р")</f>
        <v>0</v>
      </c>
      <c s="57">
        <f ca="1">COUNTIF(OFFSET(class2_2,MATCH(AH$1,'2 класс'!$A:$A,0)-7+'Итог по классам'!$B8,,,),"ш")</f>
        <v>0</v>
      </c>
      <c s="58">
        <f ca="1">COUNTIF(OFFSET(class2_1,MATCH(AI$1,'2 класс'!$A:$A,0)-7+'Итог по классам'!$B8,,,),"Ф")</f>
        <v>0</v>
      </c>
      <c s="57">
        <f ca="1">COUNTIF(OFFSET(class2_1,MATCH(AJ$1,'2 класс'!$A:$A,0)-7+'Итог по классам'!$B8,,,),"р")</f>
        <v>0</v>
      </c>
      <c s="57">
        <f ca="1">COUNTIF(OFFSET(class2_1,MATCH(AK$1,'2 класс'!$A:$A,0)-7+'Итог по классам'!$B8,,,),"ш")</f>
        <v>0</v>
      </c>
      <c s="57">
        <f ca="1">COUNTIF(OFFSET(class2_2,MATCH(AL$1,'2 класс'!$A:$A,0)-7+'Итог по классам'!$B8,,,),"Ф")</f>
        <v>0</v>
      </c>
      <c s="57">
        <f ca="1">COUNTIF(OFFSET(class2_2,MATCH(AM$1,'2 класс'!$A:$A,0)-7+'Итог по классам'!$B8,,,),"р")</f>
        <v>0</v>
      </c>
      <c s="57">
        <f ca="1">COUNTIF(OFFSET(class2_2,MATCH(AN$1,'2 класс'!$A:$A,0)-7+'Итог по классам'!$B8,,,),"ш")</f>
        <v>0</v>
      </c>
      <c s="58">
        <f ca="1">COUNTIF(OFFSET(class2_1,MATCH(AO$1,'2 класс'!$A:$A,0)-7+'Итог по классам'!$B8,,,),"Ф")</f>
        <v>0</v>
      </c>
      <c s="57">
        <f ca="1">COUNTIF(OFFSET(class2_1,MATCH(AP$1,'2 класс'!$A:$A,0)-7+'Итог по классам'!$B8,,,),"р")</f>
        <v>0</v>
      </c>
      <c s="57">
        <f ca="1">COUNTIF(OFFSET(class2_1,MATCH(AQ$1,'2 класс'!$A:$A,0)-7+'Итог по классам'!$B8,,,),"ш")</f>
        <v>0</v>
      </c>
      <c s="57">
        <f ca="1">COUNTIF(OFFSET(class2_2,MATCH(AR$1,'2 класс'!$A:$A,0)-7+'Итог по классам'!$B8,,,),"Ф")</f>
        <v>0</v>
      </c>
      <c s="57">
        <f ca="1">COUNTIF(OFFSET(class2_2,MATCH(AS$1,'2 класс'!$A:$A,0)-7+'Итог по классам'!$B8,,,),"р")</f>
        <v>0</v>
      </c>
      <c s="57">
        <f ca="1">COUNTIF(OFFSET(class2_2,MATCH(AT$1,'2 класс'!$A:$A,0)-7+'Итог по классам'!$B8,,,),"ш")</f>
        <v>0</v>
      </c>
      <c s="58">
        <f ca="1">COUNTIF(OFFSET(class2_1,MATCH(AU$1,'2 класс'!$A:$A,0)-7+'Итог по классам'!$B8,,,),"Ф")</f>
        <v>0</v>
      </c>
      <c s="57">
        <f ca="1">COUNTIF(OFFSET(class2_1,MATCH(AV$1,'2 класс'!$A:$A,0)-7+'Итог по классам'!$B8,,,),"р")</f>
        <v>0</v>
      </c>
      <c s="57">
        <f ca="1">COUNTIF(OFFSET(class2_1,MATCH(AW$1,'2 класс'!$A:$A,0)-7+'Итог по классам'!$B8,,,),"ш")</f>
        <v>0</v>
      </c>
      <c s="57">
        <f ca="1">COUNTIF(OFFSET(class2_2,MATCH(AX$1,'2 класс'!$A:$A,0)-7+'Итог по классам'!$B8,,,),"Ф")</f>
        <v>0</v>
      </c>
      <c s="57">
        <f ca="1">COUNTIF(OFFSET(class2_2,MATCH(AY$1,'2 класс'!$A:$A,0)-7+'Итог по классам'!$B8,,,),"р")</f>
        <v>0</v>
      </c>
      <c s="57">
        <f ca="1">COUNTIF(OFFSET(class2_2,MATCH(AZ$1,'2 класс'!$A:$A,0)-7+'Итог по классам'!$B8,,,),"ш")</f>
        <v>0</v>
      </c>
      <c s="58">
        <f ca="1">COUNTIF(OFFSET(class2_1,MATCH(BA$1,'2 класс'!$A:$A,0)-7+'Итог по классам'!$B8,,,),"Ф")</f>
        <v>0</v>
      </c>
      <c s="57">
        <f ca="1">COUNTIF(OFFSET(class2_1,MATCH(BB$1,'2 класс'!$A:$A,0)-7+'Итог по классам'!$B8,,,),"р")</f>
        <v>0</v>
      </c>
      <c s="57">
        <f ca="1">COUNTIF(OFFSET(class2_1,MATCH(BC$1,'2 класс'!$A:$A,0)-7+'Итог по классам'!$B8,,,),"ш")</f>
        <v>0</v>
      </c>
      <c s="57">
        <f ca="1">COUNTIF(OFFSET(class2_2,MATCH(BD$1,'2 класс'!$A:$A,0)-7+'Итог по классам'!$B8,,,),"Ф")</f>
        <v>0</v>
      </c>
      <c s="57">
        <f ca="1">COUNTIF(OFFSET(class2_2,MATCH(BE$1,'2 класс'!$A:$A,0)-7+'Итог по классам'!$B8,,,),"р")</f>
        <v>0</v>
      </c>
      <c s="57">
        <f ca="1">COUNTIF(OFFSET(class2_2,MATCH(BF$1,'2 класс'!$A:$A,0)-7+'Итог по классам'!$B8,,,),"ш")</f>
        <v>0</v>
      </c>
      <c s="58">
        <f ca="1">COUNTIF(OFFSET(class2_1,MATCH(BG$1,'2 класс'!$A:$A,0)-7+'Итог по классам'!$B8,,,),"Ф")</f>
        <v>0</v>
      </c>
      <c s="57">
        <f ca="1">COUNTIF(OFFSET(class2_1,MATCH(BH$1,'2 класс'!$A:$A,0)-7+'Итог по классам'!$B8,,,),"р")</f>
        <v>0</v>
      </c>
      <c s="57">
        <f ca="1">COUNTIF(OFFSET(class2_1,MATCH(BI$1,'2 класс'!$A:$A,0)-7+'Итог по классам'!$B8,,,),"ш")</f>
        <v>0</v>
      </c>
      <c s="57">
        <f ca="1">COUNTIF(OFFSET(class2_2,MATCH(BJ$1,'2 класс'!$A:$A,0)-7+'Итог по классам'!$B8,,,),"Ф")</f>
        <v>0</v>
      </c>
      <c s="57">
        <f ca="1">COUNTIF(OFFSET(class2_2,MATCH(BK$1,'2 класс'!$A:$A,0)-7+'Итог по классам'!$B8,,,),"р")</f>
        <v>0</v>
      </c>
      <c s="57">
        <f ca="1">COUNTIF(OFFSET(class2_2,MATCH(BL$1,'2 класс'!$A:$A,0)-7+'Итог по классам'!$B8,,,),"ш")</f>
        <v>0</v>
      </c>
      <c s="58">
        <f ca="1">COUNTIF(OFFSET(class2_1,MATCH(BM$1,'2 класс'!$A:$A,0)-7+'Итог по классам'!$B8,,,),"Ф")</f>
        <v>0</v>
      </c>
      <c s="57">
        <f ca="1">COUNTIF(OFFSET(class2_1,MATCH(BN$1,'2 класс'!$A:$A,0)-7+'Итог по классам'!$B8,,,),"р")</f>
        <v>0</v>
      </c>
      <c s="57">
        <f ca="1">COUNTIF(OFFSET(class2_1,MATCH(BO$1,'2 класс'!$A:$A,0)-7+'Итог по классам'!$B8,,,),"ш")</f>
        <v>0</v>
      </c>
      <c s="57">
        <f ca="1">COUNTIF(OFFSET(class2_2,MATCH(BP$1,'2 класс'!$A:$A,0)-7+'Итог по классам'!$B8,,,),"Ф")</f>
        <v>0</v>
      </c>
      <c s="57">
        <f ca="1">COUNTIF(OFFSET(class2_2,MATCH(BQ$1,'2 класс'!$A:$A,0)-7+'Итог по классам'!$B8,,,),"р")</f>
        <v>0</v>
      </c>
      <c s="57">
        <f ca="1">COUNTIF(OFFSET(class2_2,MATCH(BR$1,'2 класс'!$A:$A,0)-7+'Итог по классам'!$B8,,,),"ш")</f>
        <v>0</v>
      </c>
      <c s="58">
        <f ca="1">COUNTIF(OFFSET(class2_1,MATCH(BS$1,'2 класс'!$A:$A,0)-7+'Итог по классам'!$B8,,,),"Ф")</f>
        <v>0</v>
      </c>
      <c s="57">
        <f ca="1">COUNTIF(OFFSET(class2_1,MATCH(BT$1,'2 класс'!$A:$A,0)-7+'Итог по классам'!$B8,,,),"р")</f>
        <v>0</v>
      </c>
      <c s="57">
        <f ca="1">COUNTIF(OFFSET(class2_1,MATCH(BU$1,'2 класс'!$A:$A,0)-7+'Итог по классам'!$B8,,,),"ш")</f>
        <v>0</v>
      </c>
      <c s="57">
        <f ca="1">COUNTIF(OFFSET(class2_2,MATCH(BV$1,'2 класс'!$A:$A,0)-7+'Итог по классам'!$B8,,,),"Ф")</f>
        <v>0</v>
      </c>
      <c s="57">
        <f ca="1">COUNTIF(OFFSET(class2_2,MATCH(BW$1,'2 класс'!$A:$A,0)-7+'Итог по классам'!$B8,,,),"р")</f>
        <v>0</v>
      </c>
      <c s="57">
        <f ca="1">COUNTIF(OFFSET(class2_2,MATCH(BX$1,'2 класс'!$A:$A,0)-7+'Итог по классам'!$B8,,,),"ш")</f>
        <v>0</v>
      </c>
      <c s="58">
        <f ca="1">COUNTIF(OFFSET(class2_1,MATCH(BY$1,'2 класс'!$A:$A,0)-7+'Итог по классам'!$B8,,,),"Ф")</f>
        <v>0</v>
      </c>
      <c s="57">
        <f ca="1">COUNTIF(OFFSET(class2_1,MATCH(BZ$1,'2 класс'!$A:$A,0)-7+'Итог по классам'!$B8,,,),"р")</f>
        <v>0</v>
      </c>
      <c s="57">
        <f ca="1">COUNTIF(OFFSET(class2_1,MATCH(CA$1,'2 класс'!$A:$A,0)-7+'Итог по классам'!$B8,,,),"ш")</f>
        <v>0</v>
      </c>
      <c s="57">
        <f ca="1">COUNTIF(OFFSET(class2_2,MATCH(CB$1,'2 класс'!$A:$A,0)-7+'Итог по классам'!$B8,,,),"Ф")</f>
        <v>0</v>
      </c>
      <c s="57">
        <f ca="1">COUNTIF(OFFSET(class2_2,MATCH(CC$1,'2 класс'!$A:$A,0)-7+'Итог по классам'!$B8,,,),"р")</f>
        <v>0</v>
      </c>
      <c s="57">
        <f ca="1">COUNTIF(OFFSET(class2_2,MATCH(CD$1,'2 класс'!$A:$A,0)-7+'Итог по классам'!$B8,,,),"ш")</f>
        <v>0</v>
      </c>
      <c s="58">
        <f ca="1">COUNTIF(OFFSET(class2_1,MATCH(CE$1,'2 класс'!$A:$A,0)-7+'Итог по классам'!$B8,,,),"Ф")</f>
        <v>0</v>
      </c>
      <c s="57">
        <f ca="1">COUNTIF(OFFSET(class2_1,MATCH(CF$1,'2 класс'!$A:$A,0)-7+'Итог по классам'!$B8,,,),"р")</f>
        <v>0</v>
      </c>
      <c s="57">
        <f ca="1">COUNTIF(OFFSET(class2_1,MATCH(CG$1,'2 класс'!$A:$A,0)-7+'Итог по классам'!$B8,,,),"ш")</f>
        <v>0</v>
      </c>
      <c s="57">
        <f ca="1">COUNTIF(OFFSET(class2_2,MATCH(CH$1,'2 класс'!$A:$A,0)-7+'Итог по классам'!$B8,,,),"Ф")</f>
        <v>0</v>
      </c>
      <c s="57">
        <f ca="1">COUNTIF(OFFSET(class2_2,MATCH(CI$1,'2 класс'!$A:$A,0)-7+'Итог по классам'!$B8,,,),"р")</f>
        <v>0</v>
      </c>
      <c s="57">
        <f ca="1">COUNTIF(OFFSET(class2_2,MATCH(CJ$1,'2 класс'!$A:$A,0)-7+'Итог по классам'!$B8,,,),"ш")</f>
        <v>0</v>
      </c>
      <c s="58">
        <f ca="1">COUNTIF(OFFSET(class2_1,MATCH(CK$1,'2 класс'!$A:$A,0)-7+'Итог по классам'!$B8,,,),"Ф")</f>
        <v>0</v>
      </c>
      <c s="57">
        <f ca="1">COUNTIF(OFFSET(class2_1,MATCH(CL$1,'2 класс'!$A:$A,0)-7+'Итог по классам'!$B8,,,),"р")</f>
        <v>0</v>
      </c>
      <c s="57">
        <f ca="1">COUNTIF(OFFSET(class2_1,MATCH(CM$1,'2 класс'!$A:$A,0)-7+'Итог по классам'!$B8,,,),"ш")</f>
        <v>0</v>
      </c>
      <c s="57">
        <f ca="1">COUNTIF(OFFSET(class2_2,MATCH(CN$1,'2 класс'!$A:$A,0)-7+'Итог по классам'!$B8,,,),"Ф")</f>
        <v>0</v>
      </c>
      <c s="57">
        <f ca="1">COUNTIF(OFFSET(class2_2,MATCH(CO$1,'2 класс'!$A:$A,0)-7+'Итог по классам'!$B8,,,),"р")</f>
        <v>0</v>
      </c>
      <c s="57">
        <f ca="1">COUNTIF(OFFSET(class2_2,MATCH(CP$1,'2 класс'!$A:$A,0)-7+'Итог по классам'!$B8,,,),"ш")</f>
        <v>0</v>
      </c>
      <c s="58">
        <f ca="1">COUNTIF(OFFSET(class2_1,MATCH(CQ$1,'2 класс'!$A:$A,0)-7+'Итог по классам'!$B8,,,),"Ф")</f>
        <v>0</v>
      </c>
      <c s="57">
        <f ca="1">COUNTIF(OFFSET(class2_1,MATCH(CR$1,'2 класс'!$A:$A,0)-7+'Итог по классам'!$B8,,,),"р")</f>
        <v>0</v>
      </c>
      <c s="57">
        <f ca="1">COUNTIF(OFFSET(class2_1,MATCH(CS$1,'2 класс'!$A:$A,0)-7+'Итог по классам'!$B8,,,),"ш")</f>
        <v>0</v>
      </c>
      <c s="57">
        <f ca="1">COUNTIF(OFFSET(class2_2,MATCH(CT$1,'2 класс'!$A:$A,0)-7+'Итог по классам'!$B8,,,),"Ф")</f>
        <v>0</v>
      </c>
      <c s="57">
        <f ca="1">COUNTIF(OFFSET(class2_2,MATCH(CU$1,'2 класс'!$A:$A,0)-7+'Итог по классам'!$B8,,,),"р")</f>
        <v>0</v>
      </c>
      <c s="57">
        <f ca="1">COUNTIF(OFFSET(class2_2,MATCH(CV$1,'2 класс'!$A:$A,0)-7+'Итог по классам'!$B8,,,),"ш")</f>
        <v>0</v>
      </c>
      <c s="58">
        <f ca="1">COUNTIF(OFFSET(class2_1,MATCH(CW$1,'2 класс'!$A:$A,0)-7+'Итог по классам'!$B8,,,),"Ф")</f>
        <v>0</v>
      </c>
      <c s="57">
        <f ca="1">COUNTIF(OFFSET(class2_1,MATCH(CX$1,'2 класс'!$A:$A,0)-7+'Итог по классам'!$B8,,,),"р")</f>
        <v>0</v>
      </c>
      <c s="57">
        <f ca="1">COUNTIF(OFFSET(class2_1,MATCH(CY$1,'2 класс'!$A:$A,0)-7+'Итог по классам'!$B8,,,),"ш")</f>
        <v>0</v>
      </c>
      <c s="57">
        <f ca="1">COUNTIF(OFFSET(class2_2,MATCH(CZ$1,'2 класс'!$A:$A,0)-7+'Итог по классам'!$B8,,,),"Ф")</f>
        <v>0</v>
      </c>
      <c s="57">
        <f ca="1">COUNTIF(OFFSET(class2_2,MATCH(DA$1,'2 класс'!$A:$A,0)-7+'Итог по классам'!$B8,,,),"р")</f>
        <v>0</v>
      </c>
      <c s="57">
        <f ca="1">COUNTIF(OFFSET(class2_2,MATCH(DB$1,'2 класс'!$A:$A,0)-7+'Итог по классам'!$B8,,,),"ш")</f>
        <v>0</v>
      </c>
      <c s="58">
        <f ca="1">COUNTIF(OFFSET(class2_1,MATCH(DC$1,'2 класс'!$A:$A,0)-7+'Итог по классам'!$B8,,,),"Ф")</f>
        <v>0</v>
      </c>
      <c s="57">
        <f ca="1">COUNTIF(OFFSET(class2_1,MATCH(DD$1,'2 класс'!$A:$A,0)-7+'Итог по классам'!$B8,,,),"р")</f>
        <v>0</v>
      </c>
      <c s="57">
        <f ca="1">COUNTIF(OFFSET(class2_1,MATCH(DE$1,'2 класс'!$A:$A,0)-7+'Итог по классам'!$B8,,,),"ш")</f>
        <v>0</v>
      </c>
      <c s="57">
        <f ca="1">COUNTIF(OFFSET(class2_2,MATCH(DF$1,'2 класс'!$A:$A,0)-7+'Итог по классам'!$B8,,,),"Ф")</f>
        <v>0</v>
      </c>
      <c s="57">
        <f ca="1">COUNTIF(OFFSET(class2_2,MATCH(DG$1,'2 класс'!$A:$A,0)-7+'Итог по классам'!$B8,,,),"р")</f>
        <v>0</v>
      </c>
      <c s="57">
        <f ca="1">COUNTIF(OFFSET(class2_2,MATCH(DH$1,'2 класс'!$A:$A,0)-7+'Итог по классам'!$B8,,,),"ш")</f>
        <v>0</v>
      </c>
      <c s="58">
        <f ca="1">COUNTIF(OFFSET(class2_1,MATCH(DI$1,'2 класс'!$A:$A,0)-7+'Итог по классам'!$B8,,,),"Ф")</f>
        <v>0</v>
      </c>
      <c s="57">
        <f ca="1">COUNTIF(OFFSET(class2_1,MATCH(DJ$1,'2 класс'!$A:$A,0)-7+'Итог по классам'!$B8,,,),"р")</f>
        <v>0</v>
      </c>
      <c s="57">
        <f ca="1">COUNTIF(OFFSET(class2_1,MATCH(DK$1,'2 класс'!$A:$A,0)-7+'Итог по классам'!$B8,,,),"ш")</f>
        <v>0</v>
      </c>
      <c s="57">
        <f ca="1">COUNTIF(OFFSET(class2_2,MATCH(DL$1,'2 класс'!$A:$A,0)-7+'Итог по классам'!$B8,,,),"Ф")</f>
        <v>0</v>
      </c>
      <c s="57">
        <f ca="1">COUNTIF(OFFSET(class2_2,MATCH(DM$1,'2 класс'!$A:$A,0)-7+'Итог по классам'!$B8,,,),"р")</f>
        <v>0</v>
      </c>
      <c s="57">
        <f ca="1">COUNTIF(OFFSET(class2_2,MATCH(DN$1,'2 класс'!$A:$A,0)-7+'Итог по классам'!$B8,,,),"ш")</f>
        <v>0</v>
      </c>
      <c s="58">
        <f ca="1">COUNTIF(OFFSET(class2_1,MATCH(DO$1,'2 класс'!$A:$A,0)-7+'Итог по классам'!$B8,,,),"Ф")</f>
        <v>0</v>
      </c>
      <c s="57">
        <f ca="1">COUNTIF(OFFSET(class2_1,MATCH(DP$1,'2 класс'!$A:$A,0)-7+'Итог по классам'!$B8,,,),"р")</f>
        <v>0</v>
      </c>
      <c s="57">
        <f ca="1">COUNTIF(OFFSET(class2_1,MATCH(DQ$1,'2 класс'!$A:$A,0)-7+'Итог по классам'!$B8,,,),"ш")</f>
        <v>0</v>
      </c>
      <c s="57">
        <f ca="1">COUNTIF(OFFSET(class2_2,MATCH(DR$1,'2 класс'!$A:$A,0)-7+'Итог по классам'!$B8,,,),"Ф")</f>
        <v>0</v>
      </c>
      <c s="57">
        <f ca="1">COUNTIF(OFFSET(class2_2,MATCH(DS$1,'2 класс'!$A:$A,0)-7+'Итог по классам'!$B8,,,),"р")</f>
        <v>0</v>
      </c>
      <c s="57">
        <f ca="1">COUNTIF(OFFSET(class2_2,MATCH(DT$1,'2 класс'!$A:$A,0)-7+'Итог по классам'!$B8,,,),"ш")</f>
        <v>0</v>
      </c>
      <c s="58">
        <f ca="1">COUNTIF(OFFSET(class2_1,MATCH(DU$1,'2 класс'!$A:$A,0)-7+'Итог по классам'!$B8,,,),"Ф")</f>
        <v>0</v>
      </c>
      <c s="57">
        <f ca="1">COUNTIF(OFFSET(class2_1,MATCH(DV$1,'2 класс'!$A:$A,0)-7+'Итог по классам'!$B8,,,),"р")</f>
        <v>0</v>
      </c>
      <c s="57">
        <f ca="1">COUNTIF(OFFSET(class2_1,MATCH(DW$1,'2 класс'!$A:$A,0)-7+'Итог по классам'!$B8,,,),"ш")</f>
        <v>0</v>
      </c>
      <c s="57">
        <f ca="1">COUNTIF(OFFSET(class2_2,MATCH(DX$1,'2 класс'!$A:$A,0)-7+'Итог по классам'!$B8,,,),"Ф")</f>
        <v>0</v>
      </c>
      <c s="57">
        <f ca="1">COUNTIF(OFFSET(class2_2,MATCH(DY$1,'2 класс'!$A:$A,0)-7+'Итог по классам'!$B8,,,),"р")</f>
        <v>0</v>
      </c>
      <c s="57">
        <f ca="1">COUNTIF(OFFSET(class2_2,MATCH(DZ$1,'2 класс'!$A:$A,0)-7+'Итог по классам'!$B8,,,),"ш")</f>
        <v>0</v>
      </c>
      <c s="58">
        <f ca="1">COUNTIF(OFFSET(class2_1,MATCH(EA$1,'2 класс'!$A:$A,0)-7+'Итог по классам'!$B8,,,),"Ф")</f>
        <v>0</v>
      </c>
      <c s="57">
        <f ca="1">COUNTIF(OFFSET(class2_1,MATCH(EB$1,'2 класс'!$A:$A,0)-7+'Итог по классам'!$B8,,,),"р")</f>
        <v>0</v>
      </c>
      <c s="57">
        <f ca="1">COUNTIF(OFFSET(class2_1,MATCH(EC$1,'2 класс'!$A:$A,0)-7+'Итог по классам'!$B8,,,),"ш")</f>
        <v>0</v>
      </c>
      <c s="57">
        <f ca="1">COUNTIF(OFFSET(class2_2,MATCH(ED$1,'2 класс'!$A:$A,0)-7+'Итог по классам'!$B8,,,),"Ф")</f>
        <v>0</v>
      </c>
      <c s="57">
        <f ca="1">COUNTIF(OFFSET(class2_2,MATCH(EE$1,'2 класс'!$A:$A,0)-7+'Итог по классам'!$B8,,,),"р")</f>
        <v>0</v>
      </c>
      <c s="57">
        <f ca="1">COUNTIF(OFFSET(class2_2,MATCH(EF$1,'2 класс'!$A:$A,0)-7+'Итог по классам'!$B8,,,),"ш")</f>
        <v>0</v>
      </c>
      <c s="58">
        <f ca="1">COUNTIF(OFFSET(class2_1,MATCH(EG$1,'2 класс'!$A:$A,0)-7+'Итог по классам'!$B8,,,),"Ф")</f>
        <v>0</v>
      </c>
      <c s="57">
        <f ca="1">COUNTIF(OFFSET(class2_1,MATCH(EH$1,'2 класс'!$A:$A,0)-7+'Итог по классам'!$B8,,,),"р")</f>
        <v>0</v>
      </c>
      <c s="57">
        <f ca="1">COUNTIF(OFFSET(class2_1,MATCH(EI$1,'2 класс'!$A:$A,0)-7+'Итог по классам'!$B8,,,),"ш")</f>
        <v>0</v>
      </c>
      <c s="57">
        <f ca="1">COUNTIF(OFFSET(class2_2,MATCH(EJ$1,'2 класс'!$A:$A,0)-7+'Итог по классам'!$B8,,,),"Ф")</f>
        <v>0</v>
      </c>
      <c s="57">
        <f ca="1">COUNTIF(OFFSET(class2_2,MATCH(EK$1,'2 класс'!$A:$A,0)-7+'Итог по классам'!$B8,,,),"р")</f>
        <v>0</v>
      </c>
      <c s="57">
        <f ca="1">COUNTIF(OFFSET(class2_2,MATCH(EL$1,'2 класс'!$A:$A,0)-7+'Итог по классам'!$B8,,,),"ш")</f>
        <v>0</v>
      </c>
      <c s="58">
        <f ca="1">COUNTIF(OFFSET(class2_1,MATCH(EM$1,'2 класс'!$A:$A,0)-7+'Итог по классам'!$B8,,,),"Ф")</f>
        <v>0</v>
      </c>
      <c s="57">
        <f ca="1">COUNTIF(OFFSET(class2_1,MATCH(EN$1,'2 класс'!$A:$A,0)-7+'Итог по классам'!$B8,,,),"р")</f>
        <v>0</v>
      </c>
      <c s="57">
        <f ca="1">COUNTIF(OFFSET(class2_1,MATCH(EO$1,'2 класс'!$A:$A,0)-7+'Итог по классам'!$B8,,,),"ш")</f>
        <v>0</v>
      </c>
      <c s="57">
        <f ca="1">COUNTIF(OFFSET(class2_2,MATCH(EP$1,'2 класс'!$A:$A,0)-7+'Итог по классам'!$B8,,,),"Ф")</f>
        <v>0</v>
      </c>
      <c s="57">
        <f ca="1">COUNTIF(OFFSET(class2_2,MATCH(EQ$1,'2 класс'!$A:$A,0)-7+'Итог по классам'!$B8,,,),"р")</f>
        <v>0</v>
      </c>
      <c s="57">
        <f ca="1">COUNTIF(OFFSET(class2_2,MATCH(ER$1,'2 класс'!$A:$A,0)-7+'Итог по классам'!$B8,,,),"ш")</f>
        <v>0</v>
      </c>
      <c s="58">
        <f ca="1">COUNTIF(OFFSET(class2_1,MATCH(ES$1,'2 класс'!$A:$A,0)-7+'Итог по классам'!$B8,,,),"Ф")</f>
        <v>0</v>
      </c>
      <c s="57">
        <f ca="1">COUNTIF(OFFSET(class2_1,MATCH(ET$1,'2 класс'!$A:$A,0)-7+'Итог по классам'!$B8,,,),"р")</f>
        <v>0</v>
      </c>
      <c s="57">
        <f ca="1">COUNTIF(OFFSET(class2_1,MATCH(EU$1,'2 класс'!$A:$A,0)-7+'Итог по классам'!$B8,,,),"ш")</f>
        <v>0</v>
      </c>
      <c s="57">
        <f ca="1">COUNTIF(OFFSET(class2_2,MATCH(EV$1,'2 класс'!$A:$A,0)-7+'Итог по классам'!$B8,,,),"Ф")</f>
        <v>0</v>
      </c>
      <c s="57">
        <f ca="1">COUNTIF(OFFSET(class2_2,MATCH(EW$1,'2 класс'!$A:$A,0)-7+'Итог по классам'!$B8,,,),"р")</f>
        <v>0</v>
      </c>
      <c s="57">
        <f ca="1">COUNTIF(OFFSET(class2_2,MATCH(EX$1,'2 класс'!$A:$A,0)-7+'Итог по классам'!$B8,,,),"ш")</f>
        <v>0</v>
      </c>
      <c s="58">
        <f ca="1">COUNTIF(OFFSET(class2_1,MATCH(EY$1,'2 класс'!$A:$A,0)-7+'Итог по классам'!$B8,,,),"Ф")</f>
        <v>0</v>
      </c>
      <c s="57">
        <f ca="1">COUNTIF(OFFSET(class2_1,MATCH(EZ$1,'2 класс'!$A:$A,0)-7+'Итог по классам'!$B8,,,),"р")</f>
        <v>0</v>
      </c>
      <c s="57">
        <f ca="1">COUNTIF(OFFSET(class2_1,MATCH(FA$1,'2 класс'!$A:$A,0)-7+'Итог по классам'!$B8,,,),"ш")</f>
        <v>0</v>
      </c>
      <c s="57">
        <f ca="1">COUNTIF(OFFSET(class2_2,MATCH(FB$1,'2 класс'!$A:$A,0)-7+'Итог по классам'!$B8,,,),"Ф")</f>
        <v>0</v>
      </c>
      <c s="57">
        <f ca="1">COUNTIF(OFFSET(class2_2,MATCH(FC$1,'2 класс'!$A:$A,0)-7+'Итог по классам'!$B8,,,),"р")</f>
        <v>0</v>
      </c>
      <c s="57">
        <f ca="1">COUNTIF(OFFSET(class2_2,MATCH(FD$1,'2 класс'!$A:$A,0)-7+'Итог по классам'!$B8,,,),"ш")</f>
        <v>0</v>
      </c>
      <c s="58">
        <f ca="1">COUNTIF(OFFSET(class2_1,MATCH(FE$1,'2 класс'!$A:$A,0)-7+'Итог по классам'!$B8,,,),"Ф")</f>
        <v>0</v>
      </c>
      <c s="57">
        <f ca="1">COUNTIF(OFFSET(class2_1,MATCH(FF$1,'2 класс'!$A:$A,0)-7+'Итог по классам'!$B8,,,),"р")</f>
        <v>0</v>
      </c>
      <c s="57">
        <f ca="1">COUNTIF(OFFSET(class2_1,MATCH(FG$1,'2 класс'!$A:$A,0)-7+'Итог по классам'!$B8,,,),"ш")</f>
        <v>0</v>
      </c>
      <c s="57">
        <f ca="1">COUNTIF(OFFSET(class2_2,MATCH(FH$1,'2 класс'!$A:$A,0)-7+'Итог по классам'!$B8,,,),"Ф")</f>
        <v>0</v>
      </c>
      <c s="57">
        <f ca="1">COUNTIF(OFFSET(class2_2,MATCH(FI$1,'2 класс'!$A:$A,0)-7+'Итог по классам'!$B8,,,),"р")</f>
        <v>0</v>
      </c>
      <c s="57">
        <f ca="1">COUNTIF(OFFSET(class2_2,MATCH(FJ$1,'2 класс'!$A:$A,0)-7+'Итог по классам'!$B8,,,),"ш")</f>
        <v>0</v>
      </c>
      <c s="58">
        <f ca="1">COUNTIF(OFFSET(class2_1,MATCH(FK$1,'2 класс'!$A:$A,0)-7+'Итог по классам'!$B8,,,),"Ф")</f>
        <v>0</v>
      </c>
      <c s="57">
        <f ca="1">COUNTIF(OFFSET(class2_1,MATCH(FL$1,'2 класс'!$A:$A,0)-7+'Итог по классам'!$B8,,,),"р")</f>
        <v>0</v>
      </c>
      <c s="57">
        <f ca="1">COUNTIF(OFFSET(class2_1,MATCH(FM$1,'2 класс'!$A:$A,0)-7+'Итог по классам'!$B8,,,),"ш")</f>
        <v>0</v>
      </c>
      <c s="57">
        <f ca="1">COUNTIF(OFFSET(class2_2,MATCH(FN$1,'2 класс'!$A:$A,0)-7+'Итог по классам'!$B8,,,),"Ф")</f>
        <v>0</v>
      </c>
      <c s="57">
        <f ca="1">COUNTIF(OFFSET(class2_2,MATCH(FO$1,'2 класс'!$A:$A,0)-7+'Итог по классам'!$B8,,,),"р")</f>
        <v>0</v>
      </c>
      <c s="57">
        <f ca="1">COUNTIF(OFFSET(class2_2,MATCH(FP$1,'2 класс'!$A:$A,0)-7+'Итог по классам'!$B8,,,),"ш")</f>
        <v>0</v>
      </c>
      <c s="58">
        <f ca="1">COUNTIF(OFFSET(class2_1,MATCH(FQ$1,'2 класс'!$A:$A,0)-7+'Итог по классам'!$B8,,,),"Ф")</f>
        <v>0</v>
      </c>
      <c s="57">
        <f ca="1">COUNTIF(OFFSET(class2_1,MATCH(FR$1,'2 класс'!$A:$A,0)-7+'Итог по классам'!$B8,,,),"р")</f>
        <v>0</v>
      </c>
      <c s="57">
        <f ca="1">COUNTIF(OFFSET(class2_1,MATCH(FS$1,'2 класс'!$A:$A,0)-7+'Итог по классам'!$B8,,,),"ш")</f>
        <v>0</v>
      </c>
      <c s="57">
        <f ca="1">COUNTIF(OFFSET(class2_2,MATCH(FT$1,'2 класс'!$A:$A,0)-7+'Итог по классам'!$B8,,,),"Ф")</f>
        <v>0</v>
      </c>
      <c s="57">
        <f ca="1">COUNTIF(OFFSET(class2_2,MATCH(FU$1,'2 класс'!$A:$A,0)-7+'Итог по классам'!$B8,,,),"р")</f>
        <v>0</v>
      </c>
      <c s="57">
        <f ca="1">COUNTIF(OFFSET(class2_2,MATCH(FV$1,'2 класс'!$A:$A,0)-7+'Итог по классам'!$B8,,,),"ш")</f>
        <v>0</v>
      </c>
      <c s="58">
        <f ca="1">COUNTIF(OFFSET(class2_1,MATCH(FW$1,'2 класс'!$A:$A,0)-7+'Итог по классам'!$B8,,,),"Ф")</f>
        <v>0</v>
      </c>
      <c s="57">
        <f ca="1">COUNTIF(OFFSET(class2_1,MATCH(FX$1,'2 класс'!$A:$A,0)-7+'Итог по классам'!$B8,,,),"р")</f>
        <v>0</v>
      </c>
      <c s="57">
        <f ca="1">COUNTIF(OFFSET(class2_1,MATCH(FY$1,'2 класс'!$A:$A,0)-7+'Итог по классам'!$B8,,,),"ш")</f>
        <v>0</v>
      </c>
      <c s="57">
        <f ca="1">COUNTIF(OFFSET(class2_2,MATCH(FZ$1,'2 класс'!$A:$A,0)-7+'Итог по классам'!$B8,,,),"Ф")</f>
        <v>0</v>
      </c>
      <c s="57">
        <f ca="1">COUNTIF(OFFSET(class2_2,MATCH(GA$1,'2 класс'!$A:$A,0)-7+'Итог по классам'!$B8,,,),"р")</f>
        <v>0</v>
      </c>
      <c s="57">
        <f ca="1">COUNTIF(OFFSET(class2_2,MATCH(GB$1,'2 класс'!$A:$A,0)-7+'Итог по классам'!$B8,,,),"ш")</f>
        <v>0</v>
      </c>
      <c s="58">
        <f ca="1">COUNTIF(OFFSET(class2_1,MATCH(GC$1,'2 класс'!$A:$A,0)-7+'Итог по классам'!$B8,,,),"Ф")</f>
        <v>0</v>
      </c>
      <c s="57">
        <f ca="1">COUNTIF(OFFSET(class2_1,MATCH(GD$1,'2 класс'!$A:$A,0)-7+'Итог по классам'!$B8,,,),"р")</f>
        <v>0</v>
      </c>
      <c s="57">
        <f ca="1">COUNTIF(OFFSET(class2_1,MATCH(GE$1,'2 класс'!$A:$A,0)-7+'Итог по классам'!$B8,,,),"ш")</f>
        <v>0</v>
      </c>
      <c s="57">
        <f ca="1">COUNTIF(OFFSET(class2_2,MATCH(GF$1,'2 класс'!$A:$A,0)-7+'Итог по классам'!$B8,,,),"Ф")</f>
        <v>0</v>
      </c>
      <c s="57">
        <f ca="1">COUNTIF(OFFSET(class2_2,MATCH(GG$1,'2 класс'!$A:$A,0)-7+'Итог по классам'!$B8,,,),"р")</f>
        <v>0</v>
      </c>
      <c s="57">
        <f ca="1">COUNTIF(OFFSET(class2_2,MATCH(GH$1,'2 класс'!$A:$A,0)-7+'Итог по классам'!$B8,,,),"ш")</f>
        <v>0</v>
      </c>
      <c s="58">
        <f ca="1">COUNTIF(OFFSET(class2_1,MATCH(GI$1,'2 класс'!$A:$A,0)-7+'Итог по классам'!$B8,,,),"Ф")</f>
        <v>0</v>
      </c>
      <c s="57">
        <f ca="1">COUNTIF(OFFSET(class2_1,MATCH(GJ$1,'2 класс'!$A:$A,0)-7+'Итог по классам'!$B8,,,),"р")</f>
        <v>0</v>
      </c>
      <c s="57">
        <f ca="1">COUNTIF(OFFSET(class2_1,MATCH(GK$1,'2 класс'!$A:$A,0)-7+'Итог по классам'!$B8,,,),"ш")</f>
        <v>0</v>
      </c>
      <c s="57">
        <f ca="1">COUNTIF(OFFSET(class2_2,MATCH(GL$1,'2 класс'!$A:$A,0)-7+'Итог по классам'!$B8,,,),"Ф")</f>
        <v>0</v>
      </c>
      <c s="57">
        <f ca="1">COUNTIF(OFFSET(class2_2,MATCH(GM$1,'2 класс'!$A:$A,0)-7+'Итог по классам'!$B8,,,),"р")</f>
        <v>0</v>
      </c>
      <c s="57">
        <f ca="1">COUNTIF(OFFSET(class2_2,MATCH(GN$1,'2 класс'!$A:$A,0)-7+'Итог по классам'!$B8,,,),"ш")</f>
        <v>0</v>
      </c>
      <c s="58">
        <f ca="1">COUNTIF(OFFSET(class2_1,MATCH(GO$1,'2 класс'!$A:$A,0)-7+'Итог по классам'!$B8,,,),"Ф")</f>
        <v>0</v>
      </c>
      <c s="57">
        <f ca="1">COUNTIF(OFFSET(class2_1,MATCH(GP$1,'2 класс'!$A:$A,0)-7+'Итог по классам'!$B8,,,),"р")</f>
        <v>0</v>
      </c>
      <c s="57">
        <f ca="1">COUNTIF(OFFSET(class2_1,MATCH(GQ$1,'2 класс'!$A:$A,0)-7+'Итог по классам'!$B8,,,),"ш")</f>
        <v>0</v>
      </c>
      <c s="57">
        <f ca="1">COUNTIF(OFFSET(class2_2,MATCH(GR$1,'2 класс'!$A:$A,0)-7+'Итог по классам'!$B8,,,),"Ф")</f>
        <v>0</v>
      </c>
      <c s="57">
        <f ca="1">COUNTIF(OFFSET(class2_2,MATCH(GS$1,'2 класс'!$A:$A,0)-7+'Итог по классам'!$B8,,,),"р")</f>
        <v>0</v>
      </c>
      <c s="57">
        <f ca="1">COUNTIF(OFFSET(class2_2,MATCH(GT$1,'2 класс'!$A:$A,0)-7+'Итог по классам'!$B8,,,),"ш")</f>
        <v>0</v>
      </c>
      <c s="58">
        <f ca="1">COUNTIF(OFFSET(class2_1,MATCH(GU$1,'2 класс'!$A:$A,0)-7+'Итог по классам'!$B8,,,),"Ф")</f>
        <v>0</v>
      </c>
      <c s="57">
        <f ca="1">COUNTIF(OFFSET(class2_1,MATCH(GV$1,'2 класс'!$A:$A,0)-7+'Итог по классам'!$B8,,,),"р")</f>
        <v>0</v>
      </c>
      <c s="57">
        <f ca="1">COUNTIF(OFFSET(class2_1,MATCH(GW$1,'2 класс'!$A:$A,0)-7+'Итог по классам'!$B8,,,),"ш")</f>
        <v>0</v>
      </c>
      <c s="57">
        <f ca="1">COUNTIF(OFFSET(class2_2,MATCH(GX$1,'2 класс'!$A:$A,0)-7+'Итог по классам'!$B8,,,),"Ф")</f>
        <v>0</v>
      </c>
      <c s="57">
        <f ca="1">COUNTIF(OFFSET(class2_2,MATCH(GY$1,'2 класс'!$A:$A,0)-7+'Итог по классам'!$B8,,,),"р")</f>
        <v>0</v>
      </c>
      <c s="57">
        <f ca="1">COUNTIF(OFFSET(class2_2,MATCH(GZ$1,'2 класс'!$A:$A,0)-7+'Итог по классам'!$B8,,,),"ш")</f>
        <v>0</v>
      </c>
      <c s="58">
        <f ca="1">COUNTIF(OFFSET(class2_1,MATCH(HA$1,'2 класс'!$A:$A,0)-7+'Итог по классам'!$B8,,,),"Ф")</f>
        <v>0</v>
      </c>
      <c s="57">
        <f ca="1">COUNTIF(OFFSET(class2_1,MATCH(HB$1,'2 класс'!$A:$A,0)-7+'Итог по классам'!$B8,,,),"р")</f>
        <v>0</v>
      </c>
      <c s="57">
        <f ca="1">COUNTIF(OFFSET(class2_1,MATCH(HC$1,'2 класс'!$A:$A,0)-7+'Итог по классам'!$B8,,,),"ш")</f>
        <v>0</v>
      </c>
      <c s="57">
        <f ca="1">COUNTIF(OFFSET(class2_2,MATCH(HD$1,'2 класс'!$A:$A,0)-7+'Итог по классам'!$B8,,,),"Ф")</f>
        <v>0</v>
      </c>
      <c s="57">
        <f ca="1">COUNTIF(OFFSET(class2_2,MATCH(HE$1,'2 класс'!$A:$A,0)-7+'Итог по классам'!$B8,,,),"р")</f>
        <v>0</v>
      </c>
      <c s="57">
        <f ca="1">COUNTIF(OFFSET(class2_2,MATCH(HF$1,'2 класс'!$A:$A,0)-7+'Итог по классам'!$B8,,,),"ш")</f>
        <v>0</v>
      </c>
      <c s="58">
        <f ca="1">COUNTIF(OFFSET(class2_1,MATCH(HG$1,'2 класс'!$A:$A,0)-7+'Итог по классам'!$B8,,,),"Ф")</f>
        <v>0</v>
      </c>
      <c s="57">
        <f ca="1">COUNTIF(OFFSET(class2_1,MATCH(HH$1,'2 класс'!$A:$A,0)-7+'Итог по классам'!$B8,,,),"р")</f>
        <v>0</v>
      </c>
      <c s="57">
        <f ca="1">COUNTIF(OFFSET(class2_1,MATCH(HI$1,'2 класс'!$A:$A,0)-7+'Итог по классам'!$B8,,,),"ш")</f>
        <v>0</v>
      </c>
      <c s="57">
        <f ca="1">COUNTIF(OFFSET(class2_2,MATCH(HJ$1,'2 класс'!$A:$A,0)-7+'Итог по классам'!$B8,,,),"Ф")</f>
        <v>0</v>
      </c>
      <c s="57">
        <f ca="1">COUNTIF(OFFSET(class2_2,MATCH(HK$1,'2 класс'!$A:$A,0)-7+'Итог по классам'!$B8,,,),"р")</f>
        <v>0</v>
      </c>
      <c s="57">
        <f ca="1">COUNTIF(OFFSET(class2_2,MATCH(HL$1,'2 класс'!$A:$A,0)-7+'Итог по классам'!$B8,,,),"ш")</f>
        <v>0</v>
      </c>
      <c s="58">
        <f ca="1">COUNTIF(OFFSET(class2_1,MATCH(HM$1,'2 класс'!$A:$A,0)-7+'Итог по классам'!$B8,,,),"Ф")</f>
        <v>0</v>
      </c>
      <c s="57">
        <f ca="1">COUNTIF(OFFSET(class2_1,MATCH(HN$1,'2 класс'!$A:$A,0)-7+'Итог по классам'!$B8,,,),"р")</f>
        <v>0</v>
      </c>
      <c s="57">
        <f ca="1">COUNTIF(OFFSET(class2_1,MATCH(HO$1,'2 класс'!$A:$A,0)-7+'Итог по классам'!$B8,,,),"ш")</f>
        <v>0</v>
      </c>
      <c s="57">
        <f ca="1">COUNTIF(OFFSET(class2_2,MATCH(HP$1,'2 класс'!$A:$A,0)-7+'Итог по классам'!$B8,,,),"Ф")</f>
        <v>0</v>
      </c>
      <c s="57">
        <f ca="1">COUNTIF(OFFSET(class2_2,MATCH(HQ$1,'2 класс'!$A:$A,0)-7+'Итог по классам'!$B8,,,),"р")</f>
        <v>0</v>
      </c>
      <c s="57">
        <f ca="1">COUNTIF(OFFSET(class2_2,MATCH(HR$1,'2 класс'!$A:$A,0)-7+'Итог по классам'!$B8,,,),"ш")</f>
        <v>0</v>
      </c>
      <c s="58">
        <f ca="1">COUNTIF(OFFSET(class2_1,MATCH(HS$1,'2 класс'!$A:$A,0)-7+'Итог по классам'!$B8,,,),"Ф")</f>
        <v>0</v>
      </c>
      <c s="57">
        <f ca="1">COUNTIF(OFFSET(class2_1,MATCH(HT$1,'2 класс'!$A:$A,0)-7+'Итог по классам'!$B8,,,),"р")</f>
        <v>0</v>
      </c>
      <c s="57">
        <f ca="1">COUNTIF(OFFSET(class2_1,MATCH(HU$1,'2 класс'!$A:$A,0)-7+'Итог по классам'!$B8,,,),"ш")</f>
        <v>0</v>
      </c>
      <c s="57">
        <f ca="1">COUNTIF(OFFSET(class2_2,MATCH(HV$1,'2 класс'!$A:$A,0)-7+'Итог по классам'!$B8,,,),"Ф")</f>
        <v>0</v>
      </c>
      <c s="57">
        <f ca="1">COUNTIF(OFFSET(class2_2,MATCH(HW$1,'2 класс'!$A:$A,0)-7+'Итог по классам'!$B8,,,),"р")</f>
        <v>0</v>
      </c>
      <c s="57">
        <f ca="1">COUNTIF(OFFSET(class2_2,MATCH(HX$1,'2 класс'!$A:$A,0)-7+'Итог по классам'!$B8,,,),"ш")</f>
        <v>0</v>
      </c>
      <c s="58">
        <f ca="1">COUNTIF(OFFSET(class2_1,MATCH(HY$1,'2 класс'!$A:$A,0)-7+'Итог по классам'!$B8,,,),"Ф")</f>
        <v>0</v>
      </c>
      <c s="57">
        <f ca="1">COUNTIF(OFFSET(class2_1,MATCH(HZ$1,'2 класс'!$A:$A,0)-7+'Итог по классам'!$B8,,,),"р")</f>
        <v>0</v>
      </c>
      <c s="57">
        <f ca="1">COUNTIF(OFFSET(class2_1,MATCH(IA$1,'2 класс'!$A:$A,0)-7+'Итог по классам'!$B8,,,),"ш")</f>
        <v>0</v>
      </c>
      <c s="57">
        <f ca="1">COUNTIF(OFFSET(class2_2,MATCH(IB$1,'2 класс'!$A:$A,0)-7+'Итог по классам'!$B8,,,),"Ф")</f>
        <v>0</v>
      </c>
      <c s="57">
        <f ca="1">COUNTIF(OFFSET(class2_2,MATCH(IC$1,'2 класс'!$A:$A,0)-7+'Итог по классам'!$B8,,,),"р")</f>
        <v>0</v>
      </c>
      <c s="57">
        <f ca="1">COUNTIF(OFFSET(class2_2,MATCH(ID$1,'2 класс'!$A:$A,0)-7+'Итог по классам'!$B8,,,),"ш")</f>
        <v>0</v>
      </c>
      <c s="58">
        <f ca="1">COUNTIF(OFFSET(class2_1,MATCH(IE$1,'2 класс'!$A:$A,0)-7+'Итог по классам'!$B8,,,),"Ф")</f>
        <v>0</v>
      </c>
      <c s="57">
        <f ca="1">COUNTIF(OFFSET(class2_1,MATCH(IF$1,'2 класс'!$A:$A,0)-7+'Итог по классам'!$B8,,,),"р")</f>
        <v>0</v>
      </c>
      <c s="57">
        <f ca="1">COUNTIF(OFFSET(class2_1,MATCH(IG$1,'2 класс'!$A:$A,0)-7+'Итог по классам'!$B8,,,),"ш")</f>
        <v>0</v>
      </c>
      <c s="57">
        <f ca="1">COUNTIF(OFFSET(class2_2,MATCH(IH$1,'2 класс'!$A:$A,0)-7+'Итог по классам'!$B8,,,),"Ф")</f>
        <v>0</v>
      </c>
      <c s="57">
        <f ca="1">COUNTIF(OFFSET(class2_2,MATCH(II$1,'2 класс'!$A:$A,0)-7+'Итог по классам'!$B8,,,),"р")</f>
        <v>0</v>
      </c>
      <c s="57">
        <f ca="1">COUNTIF(OFFSET(class2_2,MATCH(IJ$1,'2 класс'!$A:$A,0)-7+'Итог по классам'!$B8,,,),"ш")</f>
        <v>0</v>
      </c>
      <c s="58">
        <f ca="1">COUNTIF(OFFSET(class2_1,MATCH(IK$1,'2 класс'!$A:$A,0)-7+'Итог по классам'!$B8,,,),"Ф")</f>
        <v>0</v>
      </c>
      <c s="57">
        <f ca="1">COUNTIF(OFFSET(class2_1,MATCH(IL$1,'2 класс'!$A:$A,0)-7+'Итог по классам'!$B8,,,),"р")</f>
        <v>0</v>
      </c>
      <c s="57">
        <f ca="1">COUNTIF(OFFSET(class2_1,MATCH(IM$1,'2 класс'!$A:$A,0)-7+'Итог по классам'!$B8,,,),"ш")</f>
        <v>0</v>
      </c>
      <c s="57">
        <f ca="1">COUNTIF(OFFSET(class2_2,MATCH(IN$1,'2 класс'!$A:$A,0)-7+'Итог по классам'!$B8,,,),"Ф")</f>
        <v>0</v>
      </c>
      <c s="57">
        <f ca="1">COUNTIF(OFFSET(class2_2,MATCH(IO$1,'2 класс'!$A:$A,0)-7+'Итог по классам'!$B8,,,),"р")</f>
        <v>0</v>
      </c>
      <c s="57">
        <f ca="1">COUNTIF(OFFSET(class2_2,MATCH(IP$1,'2 класс'!$A:$A,0)-7+'Итог по классам'!$B8,,,),"ш")</f>
        <v>0</v>
      </c>
      <c s="58">
        <f ca="1">COUNTIF(OFFSET(class2_1,MATCH(IQ$1,'2 класс'!$A:$A,0)-7+'Итог по классам'!$B8,,,),"Ф")</f>
        <v>0</v>
      </c>
      <c s="57">
        <f ca="1">COUNTIF(OFFSET(class2_1,MATCH(IR$1,'2 класс'!$A:$A,0)-7+'Итог по классам'!$B8,,,),"р")</f>
        <v>0</v>
      </c>
      <c s="57">
        <f ca="1">COUNTIF(OFFSET(class2_1,MATCH(IS$1,'2 класс'!$A:$A,0)-7+'Итог по классам'!$B8,,,),"ш")</f>
        <v>0</v>
      </c>
      <c s="57">
        <f ca="1">COUNTIF(OFFSET(class2_2,MATCH(IT$1,'2 класс'!$A:$A,0)-7+'Итог по классам'!$B8,,,),"Ф")</f>
        <v>0</v>
      </c>
      <c s="57">
        <f ca="1">COUNTIF(OFFSET(class2_2,MATCH(IU$1,'2 класс'!$A:$A,0)-7+'Итог по классам'!$B8,,,),"р")</f>
        <v>0</v>
      </c>
      <c s="57">
        <f ca="1">COUNTIF(OFFSET(class2_2,MATCH(IV$1,'2 класс'!$A:$A,0)-7+'Итог по классам'!$B8,,,),"ш")</f>
        <v>0</v>
      </c>
      <c s="58">
        <f ca="1">COUNTIF(OFFSET(class2_1,MATCH(IW$1,'2 класс'!$A:$A,0)-7+'Итог по классам'!$B8,,,),"Ф")</f>
        <v>0</v>
      </c>
      <c s="57">
        <f ca="1">COUNTIF(OFFSET(class2_1,MATCH(IX$1,'2 класс'!$A:$A,0)-7+'Итог по классам'!$B8,,,),"р")</f>
        <v>0</v>
      </c>
      <c s="57">
        <f ca="1">COUNTIF(OFFSET(class2_1,MATCH(IY$1,'2 класс'!$A:$A,0)-7+'Итог по классам'!$B8,,,),"ш")</f>
        <v>0</v>
      </c>
      <c s="57">
        <f ca="1">COUNTIF(OFFSET(class2_2,MATCH(IZ$1,'2 класс'!$A:$A,0)-7+'Итог по классам'!$B8,,,),"Ф")</f>
        <v>0</v>
      </c>
      <c s="57">
        <f ca="1">COUNTIF(OFFSET(class2_2,MATCH(JA$1,'2 класс'!$A:$A,0)-7+'Итог по классам'!$B8,,,),"р")</f>
        <v>0</v>
      </c>
      <c s="57">
        <f ca="1">COUNTIF(OFFSET(class2_2,MATCH(JB$1,'2 класс'!$A:$A,0)-7+'Итог по классам'!$B8,,,),"ш")</f>
        <v>0</v>
      </c>
      <c s="58">
        <f ca="1">COUNTIF(OFFSET(class2_1,MATCH(JC$1,'2 класс'!$A:$A,0)-7+'Итог по классам'!$B8,,,),"Ф")</f>
        <v>0</v>
      </c>
      <c s="57">
        <f ca="1">COUNTIF(OFFSET(class2_1,MATCH(JD$1,'2 класс'!$A:$A,0)-7+'Итог по классам'!$B8,,,),"р")</f>
        <v>0</v>
      </c>
      <c s="57">
        <f ca="1">COUNTIF(OFFSET(class2_1,MATCH(JE$1,'2 класс'!$A:$A,0)-7+'Итог по классам'!$B8,,,),"ш")</f>
        <v>0</v>
      </c>
      <c s="57">
        <f ca="1">COUNTIF(OFFSET(class2_2,MATCH(JF$1,'2 класс'!$A:$A,0)-7+'Итог по классам'!$B8,,,),"Ф")</f>
        <v>0</v>
      </c>
      <c s="57">
        <f ca="1">COUNTIF(OFFSET(class2_2,MATCH(JG$1,'2 класс'!$A:$A,0)-7+'Итог по классам'!$B8,,,),"р")</f>
        <v>0</v>
      </c>
      <c s="57">
        <f ca="1">COUNTIF(OFFSET(class2_2,MATCH(JH$1,'2 класс'!$A:$A,0)-7+'Итог по классам'!$B8,,,),"ш")</f>
        <v>0</v>
      </c>
      <c s="58">
        <f ca="1">COUNTIF(OFFSET(class2_1,MATCH(JI$1,'2 класс'!$A:$A,0)-7+'Итог по классам'!$B8,,,),"Ф")</f>
        <v>0</v>
      </c>
      <c s="57">
        <f ca="1">COUNTIF(OFFSET(class2_1,MATCH(JJ$1,'2 класс'!$A:$A,0)-7+'Итог по классам'!$B8,,,),"р")</f>
        <v>0</v>
      </c>
      <c s="57">
        <f ca="1">COUNTIF(OFFSET(class2_1,MATCH(JK$1,'2 класс'!$A:$A,0)-7+'Итог по классам'!$B8,,,),"ш")</f>
        <v>0</v>
      </c>
      <c s="57">
        <f ca="1">COUNTIF(OFFSET(class2_2,MATCH(JL$1,'2 класс'!$A:$A,0)-7+'Итог по классам'!$B8,,,),"Ф")</f>
        <v>0</v>
      </c>
      <c s="57">
        <f ca="1">COUNTIF(OFFSET(class2_2,MATCH(JM$1,'2 класс'!$A:$A,0)-7+'Итог по классам'!$B8,,,),"р")</f>
        <v>0</v>
      </c>
      <c s="57">
        <f ca="1">COUNTIF(OFFSET(class2_2,MATCH(JN$1,'2 класс'!$A:$A,0)-7+'Итог по классам'!$B8,,,),"ш")</f>
        <v>0</v>
      </c>
      <c s="58">
        <f ca="1">COUNTIF(OFFSET(class2_1,MATCH(JO$1,'2 класс'!$A:$A,0)-7+'Итог по классам'!$B8,,,),"Ф")</f>
        <v>0</v>
      </c>
      <c s="57">
        <f ca="1">COUNTIF(OFFSET(class2_1,MATCH(JP$1,'2 класс'!$A:$A,0)-7+'Итог по классам'!$B8,,,),"р")</f>
        <v>0</v>
      </c>
      <c s="57">
        <f ca="1">COUNTIF(OFFSET(class2_1,MATCH(JQ$1,'2 класс'!$A:$A,0)-7+'Итог по классам'!$B8,,,),"ш")</f>
        <v>0</v>
      </c>
      <c s="57">
        <f ca="1">COUNTIF(OFFSET(class2_2,MATCH(JR$1,'2 класс'!$A:$A,0)-7+'Итог по классам'!$B8,,,),"Ф")</f>
        <v>0</v>
      </c>
      <c s="57">
        <f ca="1">COUNTIF(OFFSET(class2_2,MATCH(JS$1,'2 класс'!$A:$A,0)-7+'Итог по классам'!$B8,,,),"р")</f>
        <v>0</v>
      </c>
      <c s="57">
        <f ca="1">COUNTIF(OFFSET(class2_2,MATCH(JT$1,'2 класс'!$A:$A,0)-7+'Итог по классам'!$B8,,,),"ш")</f>
        <v>0</v>
      </c>
      <c s="58">
        <f ca="1">COUNTIF(OFFSET(class2_1,MATCH(JU$1,'2 класс'!$A:$A,0)-7+'Итог по классам'!$B8,,,),"Ф")</f>
        <v>0</v>
      </c>
      <c s="57">
        <f ca="1">COUNTIF(OFFSET(class2_1,MATCH(JV$1,'2 класс'!$A:$A,0)-7+'Итог по классам'!$B8,,,),"р")</f>
        <v>0</v>
      </c>
      <c s="57">
        <f ca="1">COUNTIF(OFFSET(class2_1,MATCH(JW$1,'2 класс'!$A:$A,0)-7+'Итог по классам'!$B8,,,),"ш")</f>
        <v>0</v>
      </c>
      <c s="57">
        <f ca="1">COUNTIF(OFFSET(class2_2,MATCH(JX$1,'2 класс'!$A:$A,0)-7+'Итог по классам'!$B8,,,),"Ф")</f>
        <v>0</v>
      </c>
      <c s="57">
        <f ca="1">COUNTIF(OFFSET(class2_2,MATCH(JY$1,'2 класс'!$A:$A,0)-7+'Итог по классам'!$B8,,,),"р")</f>
        <v>0</v>
      </c>
      <c s="57">
        <f ca="1">COUNTIF(OFFSET(class2_2,MATCH(JZ$1,'2 класс'!$A:$A,0)-7+'Итог по классам'!$B8,,,),"ш")</f>
        <v>0</v>
      </c>
      <c s="58">
        <f ca="1">COUNTIF(OFFSET(class2_1,MATCH(KA$1,'2 класс'!$A:$A,0)-7+'Итог по классам'!$B8,,,),"Ф")</f>
        <v>0</v>
      </c>
      <c s="57">
        <f ca="1">COUNTIF(OFFSET(class2_1,MATCH(KB$1,'2 класс'!$A:$A,0)-7+'Итог по классам'!$B8,,,),"р")</f>
        <v>0</v>
      </c>
      <c s="57">
        <f ca="1">COUNTIF(OFFSET(class2_1,MATCH(KC$1,'2 класс'!$A:$A,0)-7+'Итог по классам'!$B8,,,),"ш")</f>
        <v>0</v>
      </c>
      <c s="57">
        <f ca="1">COUNTIF(OFFSET(class2_2,MATCH(KD$1,'2 класс'!$A:$A,0)-7+'Итог по классам'!$B8,,,),"Ф")</f>
        <v>0</v>
      </c>
      <c s="57">
        <f ca="1">COUNTIF(OFFSET(class2_2,MATCH(KE$1,'2 класс'!$A:$A,0)-7+'Итог по классам'!$B8,,,),"р")</f>
        <v>0</v>
      </c>
      <c s="57">
        <f ca="1">COUNTIF(OFFSET(class2_2,MATCH(KF$1,'2 класс'!$A:$A,0)-7+'Итог по классам'!$B8,,,),"ш")</f>
        <v>0</v>
      </c>
      <c s="58">
        <f ca="1">COUNTIF(OFFSET(class2_1,MATCH(KG$1,'2 класс'!$A:$A,0)-7+'Итог по классам'!$B8,,,),"Ф")</f>
        <v>0</v>
      </c>
      <c s="57">
        <f ca="1">COUNTIF(OFFSET(class2_1,MATCH(KH$1,'2 класс'!$A:$A,0)-7+'Итог по классам'!$B8,,,),"р")</f>
        <v>0</v>
      </c>
      <c s="57">
        <f ca="1">COUNTIF(OFFSET(class2_1,MATCH(KI$1,'2 класс'!$A:$A,0)-7+'Итог по классам'!$B8,,,),"ш")</f>
        <v>0</v>
      </c>
      <c s="57">
        <f ca="1">COUNTIF(OFFSET(class2_2,MATCH(KJ$1,'2 класс'!$A:$A,0)-7+'Итог по классам'!$B8,,,),"Ф")</f>
        <v>0</v>
      </c>
      <c s="57">
        <f ca="1">COUNTIF(OFFSET(class2_2,MATCH(KK$1,'2 класс'!$A:$A,0)-7+'Итог по классам'!$B8,,,),"р")</f>
        <v>0</v>
      </c>
      <c s="57">
        <f ca="1">COUNTIF(OFFSET(class2_2,MATCH(KL$1,'2 класс'!$A:$A,0)-7+'Итог по классам'!$B8,,,),"ш")</f>
        <v>0</v>
      </c>
      <c s="58">
        <f ca="1">COUNTIF(OFFSET(class2_1,MATCH(KM$1,'2 класс'!$A:$A,0)-7+'Итог по классам'!$B8,,,),"Ф")</f>
        <v>0</v>
      </c>
      <c s="57">
        <f ca="1">COUNTIF(OFFSET(class2_1,MATCH(KN$1,'2 класс'!$A:$A,0)-7+'Итог по классам'!$B8,,,),"р")</f>
        <v>0</v>
      </c>
      <c s="57">
        <f ca="1">COUNTIF(OFFSET(class2_1,MATCH(KO$1,'2 класс'!$A:$A,0)-7+'Итог по классам'!$B8,,,),"ш")</f>
        <v>0</v>
      </c>
      <c s="57">
        <f ca="1">COUNTIF(OFFSET(class2_2,MATCH(KP$1,'2 класс'!$A:$A,0)-7+'Итог по классам'!$B8,,,),"Ф")</f>
        <v>0</v>
      </c>
      <c s="57">
        <f ca="1">COUNTIF(OFFSET(class2_2,MATCH(KQ$1,'2 класс'!$A:$A,0)-7+'Итог по классам'!$B8,,,),"р")</f>
        <v>0</v>
      </c>
      <c s="57">
        <f ca="1">COUNTIF(OFFSET(class2_2,MATCH(KR$1,'2 класс'!$A:$A,0)-7+'Итог по классам'!$B8,,,),"ш")</f>
        <v>0</v>
      </c>
    </row>
    <row r="9" spans="1:304" s="0" customFormat="1" ht="15.75">
      <c r="A9">
        <f t="shared" si="274"/>
        <v>1</v>
      </c>
      <c s="57">
        <v>4</v>
      </c>
      <c s="17" t="s">
        <v>3</v>
      </c>
      <c s="17" t="s">
        <v>21</v>
      </c>
      <c s="57">
        <f ca="1">COUNTIF(OFFSET(class2_1,MATCH(E$1,'2 класс'!$A:$A,0)-7+'Итог по классам'!$B9,,,),"Ф")</f>
        <v>0</v>
      </c>
      <c s="57">
        <f ca="1">COUNTIF(OFFSET(class2_1,MATCH(F$1,'2 класс'!$A:$A,0)-7+'Итог по классам'!$B9,,,),"р")</f>
        <v>0</v>
      </c>
      <c s="57">
        <f ca="1">COUNTIF(OFFSET(class2_1,MATCH(G$1,'2 класс'!$A:$A,0)-7+'Итог по классам'!$B9,,,),"ш")</f>
        <v>0</v>
      </c>
      <c s="57">
        <f ca="1">COUNTIF(OFFSET(class2_2,MATCH(H$1,'2 класс'!$A:$A,0)-7+'Итог по классам'!$B9,,,),"Ф")</f>
        <v>0</v>
      </c>
      <c s="57">
        <f ca="1">COUNTIF(OFFSET(class2_2,MATCH(I$1,'2 класс'!$A:$A,0)-7+'Итог по классам'!$B9,,,),"р")</f>
        <v>0</v>
      </c>
      <c s="57">
        <f ca="1">COUNTIF(OFFSET(class2_2,MATCH(J$1,'2 класс'!$A:$A,0)-7+'Итог по классам'!$B9,,,),"ш")</f>
        <v>0</v>
      </c>
      <c s="58">
        <f ca="1">COUNTIF(OFFSET(class2_1,MATCH(K$1,'2 класс'!$A:$A,0)-7+'Итог по классам'!$B9,,,),"Ф")</f>
        <v>0</v>
      </c>
      <c s="57">
        <f ca="1">COUNTIF(OFFSET(class2_1,MATCH(L$1,'2 класс'!$A:$A,0)-7+'Итог по классам'!$B9,,,),"р")</f>
        <v>0</v>
      </c>
      <c s="57">
        <f ca="1">COUNTIF(OFFSET(class2_1,MATCH(M$1,'2 класс'!$A:$A,0)-7+'Итог по классам'!$B9,,,),"ш")</f>
        <v>0</v>
      </c>
      <c s="57">
        <f ca="1">COUNTIF(OFFSET(class2_2,MATCH(N$1,'2 класс'!$A:$A,0)-7+'Итог по классам'!$B9,,,),"Ф")</f>
        <v>0</v>
      </c>
      <c s="57">
        <f ca="1">COUNTIF(OFFSET(class2_2,MATCH(O$1,'2 класс'!$A:$A,0)-7+'Итог по классам'!$B9,,,),"р")</f>
        <v>0</v>
      </c>
      <c s="57">
        <f ca="1">COUNTIF(OFFSET(class2_2,MATCH(P$1,'2 класс'!$A:$A,0)-7+'Итог по классам'!$B9,,,),"ш")</f>
        <v>0</v>
      </c>
      <c s="58">
        <f ca="1">COUNTIF(OFFSET(class2_1,MATCH(Q$1,'2 класс'!$A:$A,0)-7+'Итог по классам'!$B9,,,),"Ф")</f>
        <v>0</v>
      </c>
      <c s="57">
        <f ca="1">COUNTIF(OFFSET(class2_1,MATCH(R$1,'2 класс'!$A:$A,0)-7+'Итог по классам'!$B9,,,),"р")</f>
        <v>0</v>
      </c>
      <c s="57">
        <f ca="1">COUNTIF(OFFSET(class2_1,MATCH(S$1,'2 класс'!$A:$A,0)-7+'Итог по классам'!$B9,,,),"ш")</f>
        <v>0</v>
      </c>
      <c s="57">
        <f ca="1">COUNTIF(OFFSET(class2_2,MATCH(T$1,'2 класс'!$A:$A,0)-7+'Итог по классам'!$B9,,,),"Ф")</f>
        <v>0</v>
      </c>
      <c s="57">
        <f ca="1">COUNTIF(OFFSET(class2_2,MATCH(U$1,'2 класс'!$A:$A,0)-7+'Итог по классам'!$B9,,,),"р")</f>
        <v>0</v>
      </c>
      <c s="57">
        <f ca="1">COUNTIF(OFFSET(class2_2,MATCH(V$1,'2 класс'!$A:$A,0)-7+'Итог по классам'!$B9,,,),"ш")</f>
        <v>0</v>
      </c>
      <c s="58">
        <f ca="1">COUNTIF(OFFSET(class2_1,MATCH(W$1,'2 класс'!$A:$A,0)-7+'Итог по классам'!$B9,,,),"Ф")</f>
        <v>0</v>
      </c>
      <c s="57">
        <f ca="1">COUNTIF(OFFSET(class2_1,MATCH(X$1,'2 класс'!$A:$A,0)-7+'Итог по классам'!$B9,,,),"р")</f>
        <v>0</v>
      </c>
      <c s="57">
        <f ca="1">COUNTIF(OFFSET(class2_1,MATCH(Y$1,'2 класс'!$A:$A,0)-7+'Итог по классам'!$B9,,,),"ш")</f>
        <v>0</v>
      </c>
      <c s="57">
        <f ca="1">COUNTIF(OFFSET(class2_2,MATCH(Z$1,'2 класс'!$A:$A,0)-7+'Итог по классам'!$B9,,,),"Ф")</f>
        <v>0</v>
      </c>
      <c s="57">
        <f ca="1">COUNTIF(OFFSET(class2_2,MATCH(AA$1,'2 класс'!$A:$A,0)-7+'Итог по классам'!$B9,,,),"р")</f>
        <v>0</v>
      </c>
      <c s="57">
        <f ca="1">COUNTIF(OFFSET(class2_2,MATCH(AB$1,'2 класс'!$A:$A,0)-7+'Итог по классам'!$B9,,,),"ш")</f>
        <v>0</v>
      </c>
      <c s="58">
        <f ca="1">COUNTIF(OFFSET(class2_1,MATCH(AC$1,'2 класс'!$A:$A,0)-7+'Итог по классам'!$B9,,,),"Ф")</f>
        <v>0</v>
      </c>
      <c s="57">
        <f ca="1">COUNTIF(OFFSET(class2_1,MATCH(AD$1,'2 класс'!$A:$A,0)-7+'Итог по классам'!$B9,,,),"р")</f>
        <v>0</v>
      </c>
      <c s="57">
        <f ca="1">COUNTIF(OFFSET(class2_1,MATCH(AE$1,'2 класс'!$A:$A,0)-7+'Итог по классам'!$B9,,,),"ш")</f>
        <v>0</v>
      </c>
      <c s="57">
        <f ca="1">COUNTIF(OFFSET(class2_2,MATCH(AF$1,'2 класс'!$A:$A,0)-7+'Итог по классам'!$B9,,,),"Ф")</f>
        <v>0</v>
      </c>
      <c s="57">
        <f ca="1">COUNTIF(OFFSET(class2_2,MATCH(AG$1,'2 класс'!$A:$A,0)-7+'Итог по классам'!$B9,,,),"р")</f>
        <v>0</v>
      </c>
      <c s="57">
        <f ca="1">COUNTIF(OFFSET(class2_2,MATCH(AH$1,'2 класс'!$A:$A,0)-7+'Итог по классам'!$B9,,,),"ш")</f>
        <v>0</v>
      </c>
      <c s="58">
        <f ca="1">COUNTIF(OFFSET(class2_1,MATCH(AI$1,'2 класс'!$A:$A,0)-7+'Итог по классам'!$B9,,,),"Ф")</f>
        <v>0</v>
      </c>
      <c s="57">
        <f ca="1">COUNTIF(OFFSET(class2_1,MATCH(AJ$1,'2 класс'!$A:$A,0)-7+'Итог по классам'!$B9,,,),"р")</f>
        <v>0</v>
      </c>
      <c s="57">
        <f ca="1">COUNTIF(OFFSET(class2_1,MATCH(AK$1,'2 класс'!$A:$A,0)-7+'Итог по классам'!$B9,,,),"ш")</f>
        <v>0</v>
      </c>
      <c s="57">
        <f ca="1">COUNTIF(OFFSET(class2_2,MATCH(AL$1,'2 класс'!$A:$A,0)-7+'Итог по классам'!$B9,,,),"Ф")</f>
        <v>0</v>
      </c>
      <c s="57">
        <f ca="1">COUNTIF(OFFSET(class2_2,MATCH(AM$1,'2 класс'!$A:$A,0)-7+'Итог по классам'!$B9,,,),"р")</f>
        <v>0</v>
      </c>
      <c s="57">
        <f ca="1">COUNTIF(OFFSET(class2_2,MATCH(AN$1,'2 класс'!$A:$A,0)-7+'Итог по классам'!$B9,,,),"ш")</f>
        <v>0</v>
      </c>
      <c s="58">
        <f ca="1">COUNTIF(OFFSET(class2_1,MATCH(AO$1,'2 класс'!$A:$A,0)-7+'Итог по классам'!$B9,,,),"Ф")</f>
        <v>0</v>
      </c>
      <c s="57">
        <f ca="1">COUNTIF(OFFSET(class2_1,MATCH(AP$1,'2 класс'!$A:$A,0)-7+'Итог по классам'!$B9,,,),"р")</f>
        <v>0</v>
      </c>
      <c s="57">
        <f ca="1">COUNTIF(OFFSET(class2_1,MATCH(AQ$1,'2 класс'!$A:$A,0)-7+'Итог по классам'!$B9,,,),"ш")</f>
        <v>0</v>
      </c>
      <c s="57">
        <f ca="1">COUNTIF(OFFSET(class2_2,MATCH(AR$1,'2 класс'!$A:$A,0)-7+'Итог по классам'!$B9,,,),"Ф")</f>
        <v>0</v>
      </c>
      <c s="57">
        <f ca="1">COUNTIF(OFFSET(class2_2,MATCH(AS$1,'2 класс'!$A:$A,0)-7+'Итог по классам'!$B9,,,),"р")</f>
        <v>0</v>
      </c>
      <c s="57">
        <f ca="1">COUNTIF(OFFSET(class2_2,MATCH(AT$1,'2 класс'!$A:$A,0)-7+'Итог по классам'!$B9,,,),"ш")</f>
        <v>0</v>
      </c>
      <c s="58">
        <f ca="1">COUNTIF(OFFSET(class2_1,MATCH(AU$1,'2 класс'!$A:$A,0)-7+'Итог по классам'!$B9,,,),"Ф")</f>
        <v>0</v>
      </c>
      <c s="57">
        <f ca="1">COUNTIF(OFFSET(class2_1,MATCH(AV$1,'2 класс'!$A:$A,0)-7+'Итог по классам'!$B9,,,),"р")</f>
        <v>0</v>
      </c>
      <c s="57">
        <f ca="1">COUNTIF(OFFSET(class2_1,MATCH(AW$1,'2 класс'!$A:$A,0)-7+'Итог по классам'!$B9,,,),"ш")</f>
        <v>0</v>
      </c>
      <c s="57">
        <f ca="1">COUNTIF(OFFSET(class2_2,MATCH(AX$1,'2 класс'!$A:$A,0)-7+'Итог по классам'!$B9,,,),"Ф")</f>
        <v>0</v>
      </c>
      <c s="57">
        <f ca="1">COUNTIF(OFFSET(class2_2,MATCH(AY$1,'2 класс'!$A:$A,0)-7+'Итог по классам'!$B9,,,),"р")</f>
        <v>0</v>
      </c>
      <c s="57">
        <f ca="1">COUNTIF(OFFSET(class2_2,MATCH(AZ$1,'2 класс'!$A:$A,0)-7+'Итог по классам'!$B9,,,),"ш")</f>
        <v>0</v>
      </c>
      <c s="58">
        <f ca="1">COUNTIF(OFFSET(class2_1,MATCH(BA$1,'2 класс'!$A:$A,0)-7+'Итог по классам'!$B9,,,),"Ф")</f>
        <v>0</v>
      </c>
      <c s="57">
        <f ca="1">COUNTIF(OFFSET(class2_1,MATCH(BB$1,'2 класс'!$A:$A,0)-7+'Итог по классам'!$B9,,,),"р")</f>
        <v>0</v>
      </c>
      <c s="57">
        <f ca="1">COUNTIF(OFFSET(class2_1,MATCH(BC$1,'2 класс'!$A:$A,0)-7+'Итог по классам'!$B9,,,),"ш")</f>
        <v>0</v>
      </c>
      <c s="57">
        <f ca="1">COUNTIF(OFFSET(class2_2,MATCH(BD$1,'2 класс'!$A:$A,0)-7+'Итог по классам'!$B9,,,),"Ф")</f>
        <v>0</v>
      </c>
      <c s="57">
        <f ca="1">COUNTIF(OFFSET(class2_2,MATCH(BE$1,'2 класс'!$A:$A,0)-7+'Итог по классам'!$B9,,,),"р")</f>
        <v>0</v>
      </c>
      <c s="57">
        <f ca="1">COUNTIF(OFFSET(class2_2,MATCH(BF$1,'2 класс'!$A:$A,0)-7+'Итог по классам'!$B9,,,),"ш")</f>
        <v>0</v>
      </c>
      <c s="58">
        <f ca="1">COUNTIF(OFFSET(class2_1,MATCH(BG$1,'2 класс'!$A:$A,0)-7+'Итог по классам'!$B9,,,),"Ф")</f>
        <v>0</v>
      </c>
      <c s="57">
        <f ca="1">COUNTIF(OFFSET(class2_1,MATCH(BH$1,'2 класс'!$A:$A,0)-7+'Итог по классам'!$B9,,,),"р")</f>
        <v>0</v>
      </c>
      <c s="57">
        <f ca="1">COUNTIF(OFFSET(class2_1,MATCH(BI$1,'2 класс'!$A:$A,0)-7+'Итог по классам'!$B9,,,),"ш")</f>
        <v>0</v>
      </c>
      <c s="57">
        <f ca="1">COUNTIF(OFFSET(class2_2,MATCH(BJ$1,'2 класс'!$A:$A,0)-7+'Итог по классам'!$B9,,,),"Ф")</f>
        <v>0</v>
      </c>
      <c s="57">
        <f ca="1">COUNTIF(OFFSET(class2_2,MATCH(BK$1,'2 класс'!$A:$A,0)-7+'Итог по классам'!$B9,,,),"р")</f>
        <v>0</v>
      </c>
      <c s="57">
        <f ca="1">COUNTIF(OFFSET(class2_2,MATCH(BL$1,'2 класс'!$A:$A,0)-7+'Итог по классам'!$B9,,,),"ш")</f>
        <v>0</v>
      </c>
      <c s="58">
        <f ca="1">COUNTIF(OFFSET(class2_1,MATCH(BM$1,'2 класс'!$A:$A,0)-7+'Итог по классам'!$B9,,,),"Ф")</f>
        <v>0</v>
      </c>
      <c s="57">
        <f ca="1">COUNTIF(OFFSET(class2_1,MATCH(BN$1,'2 класс'!$A:$A,0)-7+'Итог по классам'!$B9,,,),"р")</f>
        <v>0</v>
      </c>
      <c s="57">
        <f ca="1">COUNTIF(OFFSET(class2_1,MATCH(BO$1,'2 класс'!$A:$A,0)-7+'Итог по классам'!$B9,,,),"ш")</f>
        <v>0</v>
      </c>
      <c s="57">
        <f ca="1">COUNTIF(OFFSET(class2_2,MATCH(BP$1,'2 класс'!$A:$A,0)-7+'Итог по классам'!$B9,,,),"Ф")</f>
        <v>0</v>
      </c>
      <c s="57">
        <f ca="1">COUNTIF(OFFSET(class2_2,MATCH(BQ$1,'2 класс'!$A:$A,0)-7+'Итог по классам'!$B9,,,),"р")</f>
        <v>0</v>
      </c>
      <c s="57">
        <f ca="1">COUNTIF(OFFSET(class2_2,MATCH(BR$1,'2 класс'!$A:$A,0)-7+'Итог по классам'!$B9,,,),"ш")</f>
        <v>0</v>
      </c>
      <c s="58">
        <f ca="1">COUNTIF(OFFSET(class2_1,MATCH(BS$1,'2 класс'!$A:$A,0)-7+'Итог по классам'!$B9,,,),"Ф")</f>
        <v>0</v>
      </c>
      <c s="57">
        <f ca="1">COUNTIF(OFFSET(class2_1,MATCH(BT$1,'2 класс'!$A:$A,0)-7+'Итог по классам'!$B9,,,),"р")</f>
        <v>0</v>
      </c>
      <c s="57">
        <f ca="1">COUNTIF(OFFSET(class2_1,MATCH(BU$1,'2 класс'!$A:$A,0)-7+'Итог по классам'!$B9,,,),"ш")</f>
        <v>0</v>
      </c>
      <c s="57">
        <f ca="1">COUNTIF(OFFSET(class2_2,MATCH(BV$1,'2 класс'!$A:$A,0)-7+'Итог по классам'!$B9,,,),"Ф")</f>
        <v>0</v>
      </c>
      <c s="57">
        <f ca="1">COUNTIF(OFFSET(class2_2,MATCH(BW$1,'2 класс'!$A:$A,0)-7+'Итог по классам'!$B9,,,),"р")</f>
        <v>0</v>
      </c>
      <c s="57">
        <f ca="1">COUNTIF(OFFSET(class2_2,MATCH(BX$1,'2 класс'!$A:$A,0)-7+'Итог по классам'!$B9,,,),"ш")</f>
        <v>0</v>
      </c>
      <c s="58">
        <f ca="1">COUNTIF(OFFSET(class2_1,MATCH(BY$1,'2 класс'!$A:$A,0)-7+'Итог по классам'!$B9,,,),"Ф")</f>
        <v>0</v>
      </c>
      <c s="57">
        <f ca="1">COUNTIF(OFFSET(class2_1,MATCH(BZ$1,'2 класс'!$A:$A,0)-7+'Итог по классам'!$B9,,,),"р")</f>
        <v>0</v>
      </c>
      <c s="57">
        <f ca="1">COUNTIF(OFFSET(class2_1,MATCH(CA$1,'2 класс'!$A:$A,0)-7+'Итог по классам'!$B9,,,),"ш")</f>
        <v>0</v>
      </c>
      <c s="57">
        <f ca="1">COUNTIF(OFFSET(class2_2,MATCH(CB$1,'2 класс'!$A:$A,0)-7+'Итог по классам'!$B9,,,),"Ф")</f>
        <v>0</v>
      </c>
      <c s="57">
        <f ca="1">COUNTIF(OFFSET(class2_2,MATCH(CC$1,'2 класс'!$A:$A,0)-7+'Итог по классам'!$B9,,,),"р")</f>
        <v>0</v>
      </c>
      <c s="57">
        <f ca="1">COUNTIF(OFFSET(class2_2,MATCH(CD$1,'2 класс'!$A:$A,0)-7+'Итог по классам'!$B9,,,),"ш")</f>
        <v>0</v>
      </c>
      <c s="58">
        <f ca="1">COUNTIF(OFFSET(class2_1,MATCH(CE$1,'2 класс'!$A:$A,0)-7+'Итог по классам'!$B9,,,),"Ф")</f>
        <v>0</v>
      </c>
      <c s="57">
        <f ca="1">COUNTIF(OFFSET(class2_1,MATCH(CF$1,'2 класс'!$A:$A,0)-7+'Итог по классам'!$B9,,,),"р")</f>
        <v>0</v>
      </c>
      <c s="57">
        <f ca="1">COUNTIF(OFFSET(class2_1,MATCH(CG$1,'2 класс'!$A:$A,0)-7+'Итог по классам'!$B9,,,),"ш")</f>
        <v>0</v>
      </c>
      <c s="57">
        <f ca="1">COUNTIF(OFFSET(class2_2,MATCH(CH$1,'2 класс'!$A:$A,0)-7+'Итог по классам'!$B9,,,),"Ф")</f>
        <v>0</v>
      </c>
      <c s="57">
        <f ca="1">COUNTIF(OFFSET(class2_2,MATCH(CI$1,'2 класс'!$A:$A,0)-7+'Итог по классам'!$B9,,,),"р")</f>
        <v>0</v>
      </c>
      <c s="57">
        <f ca="1">COUNTIF(OFFSET(class2_2,MATCH(CJ$1,'2 класс'!$A:$A,0)-7+'Итог по классам'!$B9,,,),"ш")</f>
        <v>0</v>
      </c>
      <c s="58">
        <f ca="1">COUNTIF(OFFSET(class2_1,MATCH(CK$1,'2 класс'!$A:$A,0)-7+'Итог по классам'!$B9,,,),"Ф")</f>
        <v>0</v>
      </c>
      <c s="57">
        <f ca="1">COUNTIF(OFFSET(class2_1,MATCH(CL$1,'2 класс'!$A:$A,0)-7+'Итог по классам'!$B9,,,),"р")</f>
        <v>0</v>
      </c>
      <c s="57">
        <f ca="1">COUNTIF(OFFSET(class2_1,MATCH(CM$1,'2 класс'!$A:$A,0)-7+'Итог по классам'!$B9,,,),"ш")</f>
        <v>0</v>
      </c>
      <c s="57">
        <f ca="1">COUNTIF(OFFSET(class2_2,MATCH(CN$1,'2 класс'!$A:$A,0)-7+'Итог по классам'!$B9,,,),"Ф")</f>
        <v>0</v>
      </c>
      <c s="57">
        <f ca="1">COUNTIF(OFFSET(class2_2,MATCH(CO$1,'2 класс'!$A:$A,0)-7+'Итог по классам'!$B9,,,),"р")</f>
        <v>0</v>
      </c>
      <c s="57">
        <f ca="1">COUNTIF(OFFSET(class2_2,MATCH(CP$1,'2 класс'!$A:$A,0)-7+'Итог по классам'!$B9,,,),"ш")</f>
        <v>0</v>
      </c>
      <c s="58">
        <f ca="1">COUNTIF(OFFSET(class2_1,MATCH(CQ$1,'2 класс'!$A:$A,0)-7+'Итог по классам'!$B9,,,),"Ф")</f>
        <v>0</v>
      </c>
      <c s="57">
        <f ca="1">COUNTIF(OFFSET(class2_1,MATCH(CR$1,'2 класс'!$A:$A,0)-7+'Итог по классам'!$B9,,,),"р")</f>
        <v>0</v>
      </c>
      <c s="57">
        <f ca="1">COUNTIF(OFFSET(class2_1,MATCH(CS$1,'2 класс'!$A:$A,0)-7+'Итог по классам'!$B9,,,),"ш")</f>
        <v>0</v>
      </c>
      <c s="57">
        <f ca="1">COUNTIF(OFFSET(class2_2,MATCH(CT$1,'2 класс'!$A:$A,0)-7+'Итог по классам'!$B9,,,),"Ф")</f>
        <v>0</v>
      </c>
      <c s="57">
        <f ca="1">COUNTIF(OFFSET(class2_2,MATCH(CU$1,'2 класс'!$A:$A,0)-7+'Итог по классам'!$B9,,,),"р")</f>
        <v>0</v>
      </c>
      <c s="57">
        <f ca="1">COUNTIF(OFFSET(class2_2,MATCH(CV$1,'2 класс'!$A:$A,0)-7+'Итог по классам'!$B9,,,),"ш")</f>
        <v>0</v>
      </c>
      <c s="58">
        <f ca="1">COUNTIF(OFFSET(class2_1,MATCH(CW$1,'2 класс'!$A:$A,0)-7+'Итог по классам'!$B9,,,),"Ф")</f>
        <v>0</v>
      </c>
      <c s="57">
        <f ca="1">COUNTIF(OFFSET(class2_1,MATCH(CX$1,'2 класс'!$A:$A,0)-7+'Итог по классам'!$B9,,,),"р")</f>
        <v>0</v>
      </c>
      <c s="57">
        <f ca="1">COUNTIF(OFFSET(class2_1,MATCH(CY$1,'2 класс'!$A:$A,0)-7+'Итог по классам'!$B9,,,),"ш")</f>
        <v>0</v>
      </c>
      <c s="57">
        <f ca="1">COUNTIF(OFFSET(class2_2,MATCH(CZ$1,'2 класс'!$A:$A,0)-7+'Итог по классам'!$B9,,,),"Ф")</f>
        <v>0</v>
      </c>
      <c s="57">
        <f ca="1">COUNTIF(OFFSET(class2_2,MATCH(DA$1,'2 класс'!$A:$A,0)-7+'Итог по классам'!$B9,,,),"р")</f>
        <v>0</v>
      </c>
      <c s="57">
        <f ca="1">COUNTIF(OFFSET(class2_2,MATCH(DB$1,'2 класс'!$A:$A,0)-7+'Итог по классам'!$B9,,,),"ш")</f>
        <v>0</v>
      </c>
      <c s="58">
        <f ca="1">COUNTIF(OFFSET(class2_1,MATCH(DC$1,'2 класс'!$A:$A,0)-7+'Итог по классам'!$B9,,,),"Ф")</f>
        <v>0</v>
      </c>
      <c s="57">
        <f ca="1">COUNTIF(OFFSET(class2_1,MATCH(DD$1,'2 класс'!$A:$A,0)-7+'Итог по классам'!$B9,,,),"р")</f>
        <v>0</v>
      </c>
      <c s="57">
        <f ca="1">COUNTIF(OFFSET(class2_1,MATCH(DE$1,'2 класс'!$A:$A,0)-7+'Итог по классам'!$B9,,,),"ш")</f>
        <v>0</v>
      </c>
      <c s="57">
        <f ca="1">COUNTIF(OFFSET(class2_2,MATCH(DF$1,'2 класс'!$A:$A,0)-7+'Итог по классам'!$B9,,,),"Ф")</f>
        <v>0</v>
      </c>
      <c s="57">
        <f ca="1">COUNTIF(OFFSET(class2_2,MATCH(DG$1,'2 класс'!$A:$A,0)-7+'Итог по классам'!$B9,,,),"р")</f>
        <v>0</v>
      </c>
      <c s="57">
        <f ca="1">COUNTIF(OFFSET(class2_2,MATCH(DH$1,'2 класс'!$A:$A,0)-7+'Итог по классам'!$B9,,,),"ш")</f>
        <v>0</v>
      </c>
      <c s="58">
        <f ca="1">COUNTIF(OFFSET(class2_1,MATCH(DI$1,'2 класс'!$A:$A,0)-7+'Итог по классам'!$B9,,,),"Ф")</f>
        <v>0</v>
      </c>
      <c s="57">
        <f ca="1">COUNTIF(OFFSET(class2_1,MATCH(DJ$1,'2 класс'!$A:$A,0)-7+'Итог по классам'!$B9,,,),"р")</f>
        <v>0</v>
      </c>
      <c s="57">
        <f ca="1">COUNTIF(OFFSET(class2_1,MATCH(DK$1,'2 класс'!$A:$A,0)-7+'Итог по классам'!$B9,,,),"ш")</f>
        <v>0</v>
      </c>
      <c s="57">
        <f ca="1">COUNTIF(OFFSET(class2_2,MATCH(DL$1,'2 класс'!$A:$A,0)-7+'Итог по классам'!$B9,,,),"Ф")</f>
        <v>0</v>
      </c>
      <c s="57">
        <f ca="1">COUNTIF(OFFSET(class2_2,MATCH(DM$1,'2 класс'!$A:$A,0)-7+'Итог по классам'!$B9,,,),"р")</f>
        <v>0</v>
      </c>
      <c s="57">
        <f ca="1">COUNTIF(OFFSET(class2_2,MATCH(DN$1,'2 класс'!$A:$A,0)-7+'Итог по классам'!$B9,,,),"ш")</f>
        <v>0</v>
      </c>
      <c s="58">
        <f ca="1">COUNTIF(OFFSET(class2_1,MATCH(DO$1,'2 класс'!$A:$A,0)-7+'Итог по классам'!$B9,,,),"Ф")</f>
        <v>0</v>
      </c>
      <c s="57">
        <f ca="1">COUNTIF(OFFSET(class2_1,MATCH(DP$1,'2 класс'!$A:$A,0)-7+'Итог по классам'!$B9,,,),"р")</f>
        <v>0</v>
      </c>
      <c s="57">
        <f ca="1">COUNTIF(OFFSET(class2_1,MATCH(DQ$1,'2 класс'!$A:$A,0)-7+'Итог по классам'!$B9,,,),"ш")</f>
        <v>0</v>
      </c>
      <c s="57">
        <f ca="1">COUNTIF(OFFSET(class2_2,MATCH(DR$1,'2 класс'!$A:$A,0)-7+'Итог по классам'!$B9,,,),"Ф")</f>
        <v>0</v>
      </c>
      <c s="57">
        <f ca="1">COUNTIF(OFFSET(class2_2,MATCH(DS$1,'2 класс'!$A:$A,0)-7+'Итог по классам'!$B9,,,),"р")</f>
        <v>0</v>
      </c>
      <c s="57">
        <f ca="1">COUNTIF(OFFSET(class2_2,MATCH(DT$1,'2 класс'!$A:$A,0)-7+'Итог по классам'!$B9,,,),"ш")</f>
        <v>0</v>
      </c>
      <c s="58">
        <f ca="1">COUNTIF(OFFSET(class2_1,MATCH(DU$1,'2 класс'!$A:$A,0)-7+'Итог по классам'!$B9,,,),"Ф")</f>
        <v>0</v>
      </c>
      <c s="57">
        <f ca="1">COUNTIF(OFFSET(class2_1,MATCH(DV$1,'2 класс'!$A:$A,0)-7+'Итог по классам'!$B9,,,),"р")</f>
        <v>0</v>
      </c>
      <c s="57">
        <f ca="1">COUNTIF(OFFSET(class2_1,MATCH(DW$1,'2 класс'!$A:$A,0)-7+'Итог по классам'!$B9,,,),"ш")</f>
        <v>0</v>
      </c>
      <c s="57">
        <f ca="1">COUNTIF(OFFSET(class2_2,MATCH(DX$1,'2 класс'!$A:$A,0)-7+'Итог по классам'!$B9,,,),"Ф")</f>
        <v>0</v>
      </c>
      <c s="57">
        <f ca="1">COUNTIF(OFFSET(class2_2,MATCH(DY$1,'2 класс'!$A:$A,0)-7+'Итог по классам'!$B9,,,),"р")</f>
        <v>0</v>
      </c>
      <c s="57">
        <f ca="1">COUNTIF(OFFSET(class2_2,MATCH(DZ$1,'2 класс'!$A:$A,0)-7+'Итог по классам'!$B9,,,),"ш")</f>
        <v>0</v>
      </c>
      <c s="58">
        <f ca="1">COUNTIF(OFFSET(class2_1,MATCH(EA$1,'2 класс'!$A:$A,0)-7+'Итог по классам'!$B9,,,),"Ф")</f>
        <v>0</v>
      </c>
      <c s="57">
        <f ca="1">COUNTIF(OFFSET(class2_1,MATCH(EB$1,'2 класс'!$A:$A,0)-7+'Итог по классам'!$B9,,,),"р")</f>
        <v>0</v>
      </c>
      <c s="57">
        <f ca="1">COUNTIF(OFFSET(class2_1,MATCH(EC$1,'2 класс'!$A:$A,0)-7+'Итог по классам'!$B9,,,),"ш")</f>
        <v>0</v>
      </c>
      <c s="57">
        <f ca="1">COUNTIF(OFFSET(class2_2,MATCH(ED$1,'2 класс'!$A:$A,0)-7+'Итог по классам'!$B9,,,),"Ф")</f>
        <v>0</v>
      </c>
      <c s="57">
        <f ca="1">COUNTIF(OFFSET(class2_2,MATCH(EE$1,'2 класс'!$A:$A,0)-7+'Итог по классам'!$B9,,,),"р")</f>
        <v>0</v>
      </c>
      <c s="57">
        <f ca="1">COUNTIF(OFFSET(class2_2,MATCH(EF$1,'2 класс'!$A:$A,0)-7+'Итог по классам'!$B9,,,),"ш")</f>
        <v>0</v>
      </c>
      <c s="58">
        <f ca="1">COUNTIF(OFFSET(class2_1,MATCH(EG$1,'2 класс'!$A:$A,0)-7+'Итог по классам'!$B9,,,),"Ф")</f>
        <v>0</v>
      </c>
      <c s="57">
        <f ca="1">COUNTIF(OFFSET(class2_1,MATCH(EH$1,'2 класс'!$A:$A,0)-7+'Итог по классам'!$B9,,,),"р")</f>
        <v>0</v>
      </c>
      <c s="57">
        <f ca="1">COUNTIF(OFFSET(class2_1,MATCH(EI$1,'2 класс'!$A:$A,0)-7+'Итог по классам'!$B9,,,),"ш")</f>
        <v>0</v>
      </c>
      <c s="57">
        <f ca="1">COUNTIF(OFFSET(class2_2,MATCH(EJ$1,'2 класс'!$A:$A,0)-7+'Итог по классам'!$B9,,,),"Ф")</f>
        <v>0</v>
      </c>
      <c s="57">
        <f ca="1">COUNTIF(OFFSET(class2_2,MATCH(EK$1,'2 класс'!$A:$A,0)-7+'Итог по классам'!$B9,,,),"р")</f>
        <v>0</v>
      </c>
      <c s="57">
        <f ca="1">COUNTIF(OFFSET(class2_2,MATCH(EL$1,'2 класс'!$A:$A,0)-7+'Итог по классам'!$B9,,,),"ш")</f>
        <v>0</v>
      </c>
      <c s="58">
        <f ca="1">COUNTIF(OFFSET(class2_1,MATCH(EM$1,'2 класс'!$A:$A,0)-7+'Итог по классам'!$B9,,,),"Ф")</f>
        <v>0</v>
      </c>
      <c s="57">
        <f ca="1">COUNTIF(OFFSET(class2_1,MATCH(EN$1,'2 класс'!$A:$A,0)-7+'Итог по классам'!$B9,,,),"р")</f>
        <v>0</v>
      </c>
      <c s="57">
        <f ca="1">COUNTIF(OFFSET(class2_1,MATCH(EO$1,'2 класс'!$A:$A,0)-7+'Итог по классам'!$B9,,,),"ш")</f>
        <v>0</v>
      </c>
      <c s="57">
        <f ca="1">COUNTIF(OFFSET(class2_2,MATCH(EP$1,'2 класс'!$A:$A,0)-7+'Итог по классам'!$B9,,,),"Ф")</f>
        <v>0</v>
      </c>
      <c s="57">
        <f ca="1">COUNTIF(OFFSET(class2_2,MATCH(EQ$1,'2 класс'!$A:$A,0)-7+'Итог по классам'!$B9,,,),"р")</f>
        <v>0</v>
      </c>
      <c s="57">
        <f ca="1">COUNTIF(OFFSET(class2_2,MATCH(ER$1,'2 класс'!$A:$A,0)-7+'Итог по классам'!$B9,,,),"ш")</f>
        <v>0</v>
      </c>
      <c s="58">
        <f ca="1">COUNTIF(OFFSET(class2_1,MATCH(ES$1,'2 класс'!$A:$A,0)-7+'Итог по классам'!$B9,,,),"Ф")</f>
        <v>0</v>
      </c>
      <c s="57">
        <f ca="1">COUNTIF(OFFSET(class2_1,MATCH(ET$1,'2 класс'!$A:$A,0)-7+'Итог по классам'!$B9,,,),"р")</f>
        <v>0</v>
      </c>
      <c s="57">
        <f ca="1">COUNTIF(OFFSET(class2_1,MATCH(EU$1,'2 класс'!$A:$A,0)-7+'Итог по классам'!$B9,,,),"ш")</f>
        <v>0</v>
      </c>
      <c s="57">
        <f ca="1">COUNTIF(OFFSET(class2_2,MATCH(EV$1,'2 класс'!$A:$A,0)-7+'Итог по классам'!$B9,,,),"Ф")</f>
        <v>0</v>
      </c>
      <c s="57">
        <f ca="1">COUNTIF(OFFSET(class2_2,MATCH(EW$1,'2 класс'!$A:$A,0)-7+'Итог по классам'!$B9,,,),"р")</f>
        <v>0</v>
      </c>
      <c s="57">
        <f ca="1">COUNTIF(OFFSET(class2_2,MATCH(EX$1,'2 класс'!$A:$A,0)-7+'Итог по классам'!$B9,,,),"ш")</f>
        <v>0</v>
      </c>
      <c s="58">
        <f ca="1">COUNTIF(OFFSET(class2_1,MATCH(EY$1,'2 класс'!$A:$A,0)-7+'Итог по классам'!$B9,,,),"Ф")</f>
        <v>0</v>
      </c>
      <c s="57">
        <f ca="1">COUNTIF(OFFSET(class2_1,MATCH(EZ$1,'2 класс'!$A:$A,0)-7+'Итог по классам'!$B9,,,),"р")</f>
        <v>0</v>
      </c>
      <c s="57">
        <f ca="1">COUNTIF(OFFSET(class2_1,MATCH(FA$1,'2 класс'!$A:$A,0)-7+'Итог по классам'!$B9,,,),"ш")</f>
        <v>0</v>
      </c>
      <c s="57">
        <f ca="1">COUNTIF(OFFSET(class2_2,MATCH(FB$1,'2 класс'!$A:$A,0)-7+'Итог по классам'!$B9,,,),"Ф")</f>
        <v>0</v>
      </c>
      <c s="57">
        <f ca="1">COUNTIF(OFFSET(class2_2,MATCH(FC$1,'2 класс'!$A:$A,0)-7+'Итог по классам'!$B9,,,),"р")</f>
        <v>0</v>
      </c>
      <c s="57">
        <f ca="1">COUNTIF(OFFSET(class2_2,MATCH(FD$1,'2 класс'!$A:$A,0)-7+'Итог по классам'!$B9,,,),"ш")</f>
        <v>0</v>
      </c>
      <c s="58">
        <f ca="1">COUNTIF(OFFSET(class2_1,MATCH(FE$1,'2 класс'!$A:$A,0)-7+'Итог по классам'!$B9,,,),"Ф")</f>
        <v>0</v>
      </c>
      <c s="57">
        <f ca="1">COUNTIF(OFFSET(class2_1,MATCH(FF$1,'2 класс'!$A:$A,0)-7+'Итог по классам'!$B9,,,),"р")</f>
        <v>0</v>
      </c>
      <c s="57">
        <f ca="1">COUNTIF(OFFSET(class2_1,MATCH(FG$1,'2 класс'!$A:$A,0)-7+'Итог по классам'!$B9,,,),"ш")</f>
        <v>0</v>
      </c>
      <c s="57">
        <f ca="1">COUNTIF(OFFSET(class2_2,MATCH(FH$1,'2 класс'!$A:$A,0)-7+'Итог по классам'!$B9,,,),"Ф")</f>
        <v>0</v>
      </c>
      <c s="57">
        <f ca="1">COUNTIF(OFFSET(class2_2,MATCH(FI$1,'2 класс'!$A:$A,0)-7+'Итог по классам'!$B9,,,),"р")</f>
        <v>0</v>
      </c>
      <c s="57">
        <f ca="1">COUNTIF(OFFSET(class2_2,MATCH(FJ$1,'2 класс'!$A:$A,0)-7+'Итог по классам'!$B9,,,),"ш")</f>
        <v>0</v>
      </c>
      <c s="58">
        <f ca="1">COUNTIF(OFFSET(class2_1,MATCH(FK$1,'2 класс'!$A:$A,0)-7+'Итог по классам'!$B9,,,),"Ф")</f>
        <v>0</v>
      </c>
      <c s="57">
        <f ca="1">COUNTIF(OFFSET(class2_1,MATCH(FL$1,'2 класс'!$A:$A,0)-7+'Итог по классам'!$B9,,,),"р")</f>
        <v>0</v>
      </c>
      <c s="57">
        <f ca="1">COUNTIF(OFFSET(class2_1,MATCH(FM$1,'2 класс'!$A:$A,0)-7+'Итог по классам'!$B9,,,),"ш")</f>
        <v>0</v>
      </c>
      <c s="57">
        <f ca="1">COUNTIF(OFFSET(class2_2,MATCH(FN$1,'2 класс'!$A:$A,0)-7+'Итог по классам'!$B9,,,),"Ф")</f>
        <v>0</v>
      </c>
      <c s="57">
        <f ca="1">COUNTIF(OFFSET(class2_2,MATCH(FO$1,'2 класс'!$A:$A,0)-7+'Итог по классам'!$B9,,,),"р")</f>
        <v>0</v>
      </c>
      <c s="57">
        <f ca="1">COUNTIF(OFFSET(class2_2,MATCH(FP$1,'2 класс'!$A:$A,0)-7+'Итог по классам'!$B9,,,),"ш")</f>
        <v>0</v>
      </c>
      <c s="58">
        <f ca="1">COUNTIF(OFFSET(class2_1,MATCH(FQ$1,'2 класс'!$A:$A,0)-7+'Итог по классам'!$B9,,,),"Ф")</f>
        <v>0</v>
      </c>
      <c s="57">
        <f ca="1">COUNTIF(OFFSET(class2_1,MATCH(FR$1,'2 класс'!$A:$A,0)-7+'Итог по классам'!$B9,,,),"р")</f>
        <v>0</v>
      </c>
      <c s="57">
        <f ca="1">COUNTIF(OFFSET(class2_1,MATCH(FS$1,'2 класс'!$A:$A,0)-7+'Итог по классам'!$B9,,,),"ш")</f>
        <v>0</v>
      </c>
      <c s="57">
        <f ca="1">COUNTIF(OFFSET(class2_2,MATCH(FT$1,'2 класс'!$A:$A,0)-7+'Итог по классам'!$B9,,,),"Ф")</f>
        <v>0</v>
      </c>
      <c s="57">
        <f ca="1">COUNTIF(OFFSET(class2_2,MATCH(FU$1,'2 класс'!$A:$A,0)-7+'Итог по классам'!$B9,,,),"р")</f>
        <v>0</v>
      </c>
      <c s="57">
        <f ca="1">COUNTIF(OFFSET(class2_2,MATCH(FV$1,'2 класс'!$A:$A,0)-7+'Итог по классам'!$B9,,,),"ш")</f>
        <v>0</v>
      </c>
      <c s="58">
        <f ca="1">COUNTIF(OFFSET(class2_1,MATCH(FW$1,'2 класс'!$A:$A,0)-7+'Итог по классам'!$B9,,,),"Ф")</f>
        <v>0</v>
      </c>
      <c s="57">
        <f ca="1">COUNTIF(OFFSET(class2_1,MATCH(FX$1,'2 класс'!$A:$A,0)-7+'Итог по классам'!$B9,,,),"р")</f>
        <v>0</v>
      </c>
      <c s="57">
        <f ca="1">COUNTIF(OFFSET(class2_1,MATCH(FY$1,'2 класс'!$A:$A,0)-7+'Итог по классам'!$B9,,,),"ш")</f>
        <v>0</v>
      </c>
      <c s="57">
        <f ca="1">COUNTIF(OFFSET(class2_2,MATCH(FZ$1,'2 класс'!$A:$A,0)-7+'Итог по классам'!$B9,,,),"Ф")</f>
        <v>0</v>
      </c>
      <c s="57">
        <f ca="1">COUNTIF(OFFSET(class2_2,MATCH(GA$1,'2 класс'!$A:$A,0)-7+'Итог по классам'!$B9,,,),"р")</f>
        <v>0</v>
      </c>
      <c s="57">
        <f ca="1">COUNTIF(OFFSET(class2_2,MATCH(GB$1,'2 класс'!$A:$A,0)-7+'Итог по классам'!$B9,,,),"ш")</f>
        <v>0</v>
      </c>
      <c s="58">
        <f ca="1">COUNTIF(OFFSET(class2_1,MATCH(GC$1,'2 класс'!$A:$A,0)-7+'Итог по классам'!$B9,,,),"Ф")</f>
        <v>0</v>
      </c>
      <c s="57">
        <f ca="1">COUNTIF(OFFSET(class2_1,MATCH(GD$1,'2 класс'!$A:$A,0)-7+'Итог по классам'!$B9,,,),"р")</f>
        <v>0</v>
      </c>
      <c s="57">
        <f ca="1">COUNTIF(OFFSET(class2_1,MATCH(GE$1,'2 класс'!$A:$A,0)-7+'Итог по классам'!$B9,,,),"ш")</f>
        <v>0</v>
      </c>
      <c s="57">
        <f ca="1">COUNTIF(OFFSET(class2_2,MATCH(GF$1,'2 класс'!$A:$A,0)-7+'Итог по классам'!$B9,,,),"Ф")</f>
        <v>0</v>
      </c>
      <c s="57">
        <f ca="1">COUNTIF(OFFSET(class2_2,MATCH(GG$1,'2 класс'!$A:$A,0)-7+'Итог по классам'!$B9,,,),"р")</f>
        <v>0</v>
      </c>
      <c s="57">
        <f ca="1">COUNTIF(OFFSET(class2_2,MATCH(GH$1,'2 класс'!$A:$A,0)-7+'Итог по классам'!$B9,,,),"ш")</f>
        <v>0</v>
      </c>
      <c s="58">
        <f ca="1">COUNTIF(OFFSET(class2_1,MATCH(GI$1,'2 класс'!$A:$A,0)-7+'Итог по классам'!$B9,,,),"Ф")</f>
        <v>0</v>
      </c>
      <c s="57">
        <f ca="1">COUNTIF(OFFSET(class2_1,MATCH(GJ$1,'2 класс'!$A:$A,0)-7+'Итог по классам'!$B9,,,),"р")</f>
        <v>0</v>
      </c>
      <c s="57">
        <f ca="1">COUNTIF(OFFSET(class2_1,MATCH(GK$1,'2 класс'!$A:$A,0)-7+'Итог по классам'!$B9,,,),"ш")</f>
        <v>0</v>
      </c>
      <c s="57">
        <f ca="1">COUNTIF(OFFSET(class2_2,MATCH(GL$1,'2 класс'!$A:$A,0)-7+'Итог по классам'!$B9,,,),"Ф")</f>
        <v>0</v>
      </c>
      <c s="57">
        <f ca="1">COUNTIF(OFFSET(class2_2,MATCH(GM$1,'2 класс'!$A:$A,0)-7+'Итог по классам'!$B9,,,),"р")</f>
        <v>0</v>
      </c>
      <c s="57">
        <f ca="1">COUNTIF(OFFSET(class2_2,MATCH(GN$1,'2 класс'!$A:$A,0)-7+'Итог по классам'!$B9,,,),"ш")</f>
        <v>0</v>
      </c>
      <c s="58">
        <f ca="1">COUNTIF(OFFSET(class2_1,MATCH(GO$1,'2 класс'!$A:$A,0)-7+'Итог по классам'!$B9,,,),"Ф")</f>
        <v>0</v>
      </c>
      <c s="57">
        <f ca="1">COUNTIF(OFFSET(class2_1,MATCH(GP$1,'2 класс'!$A:$A,0)-7+'Итог по классам'!$B9,,,),"р")</f>
        <v>0</v>
      </c>
      <c s="57">
        <f ca="1">COUNTIF(OFFSET(class2_1,MATCH(GQ$1,'2 класс'!$A:$A,0)-7+'Итог по классам'!$B9,,,),"ш")</f>
        <v>0</v>
      </c>
      <c s="57">
        <f ca="1">COUNTIF(OFFSET(class2_2,MATCH(GR$1,'2 класс'!$A:$A,0)-7+'Итог по классам'!$B9,,,),"Ф")</f>
        <v>0</v>
      </c>
      <c s="57">
        <f ca="1">COUNTIF(OFFSET(class2_2,MATCH(GS$1,'2 класс'!$A:$A,0)-7+'Итог по классам'!$B9,,,),"р")</f>
        <v>0</v>
      </c>
      <c s="57">
        <f ca="1">COUNTIF(OFFSET(class2_2,MATCH(GT$1,'2 класс'!$A:$A,0)-7+'Итог по классам'!$B9,,,),"ш")</f>
        <v>0</v>
      </c>
      <c s="58">
        <f ca="1">COUNTIF(OFFSET(class2_1,MATCH(GU$1,'2 класс'!$A:$A,0)-7+'Итог по классам'!$B9,,,),"Ф")</f>
        <v>0</v>
      </c>
      <c s="57">
        <f ca="1">COUNTIF(OFFSET(class2_1,MATCH(GV$1,'2 класс'!$A:$A,0)-7+'Итог по классам'!$B9,,,),"р")</f>
        <v>0</v>
      </c>
      <c s="57">
        <f ca="1">COUNTIF(OFFSET(class2_1,MATCH(GW$1,'2 класс'!$A:$A,0)-7+'Итог по классам'!$B9,,,),"ш")</f>
        <v>0</v>
      </c>
      <c s="57">
        <f ca="1">COUNTIF(OFFSET(class2_2,MATCH(GX$1,'2 класс'!$A:$A,0)-7+'Итог по классам'!$B9,,,),"Ф")</f>
        <v>0</v>
      </c>
      <c s="57">
        <f ca="1">COUNTIF(OFFSET(class2_2,MATCH(GY$1,'2 класс'!$A:$A,0)-7+'Итог по классам'!$B9,,,),"р")</f>
        <v>0</v>
      </c>
      <c s="57">
        <f ca="1">COUNTIF(OFFSET(class2_2,MATCH(GZ$1,'2 класс'!$A:$A,0)-7+'Итог по классам'!$B9,,,),"ш")</f>
        <v>0</v>
      </c>
      <c s="58">
        <f ca="1">COUNTIF(OFFSET(class2_1,MATCH(HA$1,'2 класс'!$A:$A,0)-7+'Итог по классам'!$B9,,,),"Ф")</f>
        <v>0</v>
      </c>
      <c s="57">
        <f ca="1">COUNTIF(OFFSET(class2_1,MATCH(HB$1,'2 класс'!$A:$A,0)-7+'Итог по классам'!$B9,,,),"р")</f>
        <v>0</v>
      </c>
      <c s="57">
        <f ca="1">COUNTIF(OFFSET(class2_1,MATCH(HC$1,'2 класс'!$A:$A,0)-7+'Итог по классам'!$B9,,,),"ш")</f>
        <v>0</v>
      </c>
      <c s="57">
        <f ca="1">COUNTIF(OFFSET(class2_2,MATCH(HD$1,'2 класс'!$A:$A,0)-7+'Итог по классам'!$B9,,,),"Ф")</f>
        <v>0</v>
      </c>
      <c s="57">
        <f ca="1">COUNTIF(OFFSET(class2_2,MATCH(HE$1,'2 класс'!$A:$A,0)-7+'Итог по классам'!$B9,,,),"р")</f>
        <v>0</v>
      </c>
      <c s="57">
        <f ca="1">COUNTIF(OFFSET(class2_2,MATCH(HF$1,'2 класс'!$A:$A,0)-7+'Итог по классам'!$B9,,,),"ш")</f>
        <v>0</v>
      </c>
      <c s="58">
        <f ca="1">COUNTIF(OFFSET(class2_1,MATCH(HG$1,'2 класс'!$A:$A,0)-7+'Итог по классам'!$B9,,,),"Ф")</f>
        <v>0</v>
      </c>
      <c s="57">
        <f ca="1">COUNTIF(OFFSET(class2_1,MATCH(HH$1,'2 класс'!$A:$A,0)-7+'Итог по классам'!$B9,,,),"р")</f>
        <v>0</v>
      </c>
      <c s="57">
        <f ca="1">COUNTIF(OFFSET(class2_1,MATCH(HI$1,'2 класс'!$A:$A,0)-7+'Итог по классам'!$B9,,,),"ш")</f>
        <v>0</v>
      </c>
      <c s="57">
        <f ca="1">COUNTIF(OFFSET(class2_2,MATCH(HJ$1,'2 класс'!$A:$A,0)-7+'Итог по классам'!$B9,,,),"Ф")</f>
        <v>0</v>
      </c>
      <c s="57">
        <f ca="1">COUNTIF(OFFSET(class2_2,MATCH(HK$1,'2 класс'!$A:$A,0)-7+'Итог по классам'!$B9,,,),"р")</f>
        <v>0</v>
      </c>
      <c s="57">
        <f ca="1">COUNTIF(OFFSET(class2_2,MATCH(HL$1,'2 класс'!$A:$A,0)-7+'Итог по классам'!$B9,,,),"ш")</f>
        <v>0</v>
      </c>
      <c s="58">
        <f ca="1">COUNTIF(OFFSET(class2_1,MATCH(HM$1,'2 класс'!$A:$A,0)-7+'Итог по классам'!$B9,,,),"Ф")</f>
        <v>0</v>
      </c>
      <c s="57">
        <f ca="1">COUNTIF(OFFSET(class2_1,MATCH(HN$1,'2 класс'!$A:$A,0)-7+'Итог по классам'!$B9,,,),"р")</f>
        <v>0</v>
      </c>
      <c s="57">
        <f ca="1">COUNTIF(OFFSET(class2_1,MATCH(HO$1,'2 класс'!$A:$A,0)-7+'Итог по классам'!$B9,,,),"ш")</f>
        <v>0</v>
      </c>
      <c s="57">
        <f ca="1">COUNTIF(OFFSET(class2_2,MATCH(HP$1,'2 класс'!$A:$A,0)-7+'Итог по классам'!$B9,,,),"Ф")</f>
        <v>0</v>
      </c>
      <c s="57">
        <f ca="1">COUNTIF(OFFSET(class2_2,MATCH(HQ$1,'2 класс'!$A:$A,0)-7+'Итог по классам'!$B9,,,),"р")</f>
        <v>0</v>
      </c>
      <c s="57">
        <f ca="1">COUNTIF(OFFSET(class2_2,MATCH(HR$1,'2 класс'!$A:$A,0)-7+'Итог по классам'!$B9,,,),"ш")</f>
        <v>0</v>
      </c>
      <c s="58">
        <f ca="1">COUNTIF(OFFSET(class2_1,MATCH(HS$1,'2 класс'!$A:$A,0)-7+'Итог по классам'!$B9,,,),"Ф")</f>
        <v>0</v>
      </c>
      <c s="57">
        <f ca="1">COUNTIF(OFFSET(class2_1,MATCH(HT$1,'2 класс'!$A:$A,0)-7+'Итог по классам'!$B9,,,),"р")</f>
        <v>0</v>
      </c>
      <c s="57">
        <f ca="1">COUNTIF(OFFSET(class2_1,MATCH(HU$1,'2 класс'!$A:$A,0)-7+'Итог по классам'!$B9,,,),"ш")</f>
        <v>0</v>
      </c>
      <c s="57">
        <f ca="1">COUNTIF(OFFSET(class2_2,MATCH(HV$1,'2 класс'!$A:$A,0)-7+'Итог по классам'!$B9,,,),"Ф")</f>
        <v>0</v>
      </c>
      <c s="57">
        <f ca="1">COUNTIF(OFFSET(class2_2,MATCH(HW$1,'2 класс'!$A:$A,0)-7+'Итог по классам'!$B9,,,),"р")</f>
        <v>0</v>
      </c>
      <c s="57">
        <f ca="1">COUNTIF(OFFSET(class2_2,MATCH(HX$1,'2 класс'!$A:$A,0)-7+'Итог по классам'!$B9,,,),"ш")</f>
        <v>0</v>
      </c>
      <c s="58">
        <f ca="1">COUNTIF(OFFSET(class2_1,MATCH(HY$1,'2 класс'!$A:$A,0)-7+'Итог по классам'!$B9,,,),"Ф")</f>
        <v>0</v>
      </c>
      <c s="57">
        <f ca="1">COUNTIF(OFFSET(class2_1,MATCH(HZ$1,'2 класс'!$A:$A,0)-7+'Итог по классам'!$B9,,,),"р")</f>
        <v>0</v>
      </c>
      <c s="57">
        <f ca="1">COUNTIF(OFFSET(class2_1,MATCH(IA$1,'2 класс'!$A:$A,0)-7+'Итог по классам'!$B9,,,),"ш")</f>
        <v>0</v>
      </c>
      <c s="57">
        <f ca="1">COUNTIF(OFFSET(class2_2,MATCH(IB$1,'2 класс'!$A:$A,0)-7+'Итог по классам'!$B9,,,),"Ф")</f>
        <v>0</v>
      </c>
      <c s="57">
        <f ca="1">COUNTIF(OFFSET(class2_2,MATCH(IC$1,'2 класс'!$A:$A,0)-7+'Итог по классам'!$B9,,,),"р")</f>
        <v>0</v>
      </c>
      <c s="57">
        <f ca="1">COUNTIF(OFFSET(class2_2,MATCH(ID$1,'2 класс'!$A:$A,0)-7+'Итог по классам'!$B9,,,),"ш")</f>
        <v>0</v>
      </c>
      <c s="58">
        <f ca="1">COUNTIF(OFFSET(class2_1,MATCH(IE$1,'2 класс'!$A:$A,0)-7+'Итог по классам'!$B9,,,),"Ф")</f>
        <v>0</v>
      </c>
      <c s="57">
        <f ca="1">COUNTIF(OFFSET(class2_1,MATCH(IF$1,'2 класс'!$A:$A,0)-7+'Итог по классам'!$B9,,,),"р")</f>
        <v>0</v>
      </c>
      <c s="57">
        <f ca="1">COUNTIF(OFFSET(class2_1,MATCH(IG$1,'2 класс'!$A:$A,0)-7+'Итог по классам'!$B9,,,),"ш")</f>
        <v>0</v>
      </c>
      <c s="57">
        <f ca="1">COUNTIF(OFFSET(class2_2,MATCH(IH$1,'2 класс'!$A:$A,0)-7+'Итог по классам'!$B9,,,),"Ф")</f>
        <v>0</v>
      </c>
      <c s="57">
        <f ca="1">COUNTIF(OFFSET(class2_2,MATCH(II$1,'2 класс'!$A:$A,0)-7+'Итог по классам'!$B9,,,),"р")</f>
        <v>0</v>
      </c>
      <c s="57">
        <f ca="1">COUNTIF(OFFSET(class2_2,MATCH(IJ$1,'2 класс'!$A:$A,0)-7+'Итог по классам'!$B9,,,),"ш")</f>
        <v>0</v>
      </c>
      <c s="58">
        <f ca="1">COUNTIF(OFFSET(class2_1,MATCH(IK$1,'2 класс'!$A:$A,0)-7+'Итог по классам'!$B9,,,),"Ф")</f>
        <v>0</v>
      </c>
      <c s="57">
        <f ca="1">COUNTIF(OFFSET(class2_1,MATCH(IL$1,'2 класс'!$A:$A,0)-7+'Итог по классам'!$B9,,,),"р")</f>
        <v>0</v>
      </c>
      <c s="57">
        <f ca="1">COUNTIF(OFFSET(class2_1,MATCH(IM$1,'2 класс'!$A:$A,0)-7+'Итог по классам'!$B9,,,),"ш")</f>
        <v>0</v>
      </c>
      <c s="57">
        <f ca="1">COUNTIF(OFFSET(class2_2,MATCH(IN$1,'2 класс'!$A:$A,0)-7+'Итог по классам'!$B9,,,),"Ф")</f>
        <v>0</v>
      </c>
      <c s="57">
        <f ca="1">COUNTIF(OFFSET(class2_2,MATCH(IO$1,'2 класс'!$A:$A,0)-7+'Итог по классам'!$B9,,,),"р")</f>
        <v>0</v>
      </c>
      <c s="57">
        <f ca="1">COUNTIF(OFFSET(class2_2,MATCH(IP$1,'2 класс'!$A:$A,0)-7+'Итог по классам'!$B9,,,),"ш")</f>
        <v>0</v>
      </c>
      <c s="58">
        <f ca="1">COUNTIF(OFFSET(class2_1,MATCH(IQ$1,'2 класс'!$A:$A,0)-7+'Итог по классам'!$B9,,,),"Ф")</f>
        <v>0</v>
      </c>
      <c s="57">
        <f ca="1">COUNTIF(OFFSET(class2_1,MATCH(IR$1,'2 класс'!$A:$A,0)-7+'Итог по классам'!$B9,,,),"р")</f>
        <v>0</v>
      </c>
      <c s="57">
        <f ca="1">COUNTIF(OFFSET(class2_1,MATCH(IS$1,'2 класс'!$A:$A,0)-7+'Итог по классам'!$B9,,,),"ш")</f>
        <v>0</v>
      </c>
      <c s="57">
        <f ca="1">COUNTIF(OFFSET(class2_2,MATCH(IT$1,'2 класс'!$A:$A,0)-7+'Итог по классам'!$B9,,,),"Ф")</f>
        <v>0</v>
      </c>
      <c s="57">
        <f ca="1">COUNTIF(OFFSET(class2_2,MATCH(IU$1,'2 класс'!$A:$A,0)-7+'Итог по классам'!$B9,,,),"р")</f>
        <v>0</v>
      </c>
      <c s="57">
        <f ca="1">COUNTIF(OFFSET(class2_2,MATCH(IV$1,'2 класс'!$A:$A,0)-7+'Итог по классам'!$B9,,,),"ш")</f>
        <v>0</v>
      </c>
      <c s="58">
        <f ca="1">COUNTIF(OFFSET(class2_1,MATCH(IW$1,'2 класс'!$A:$A,0)-7+'Итог по классам'!$B9,,,),"Ф")</f>
        <v>0</v>
      </c>
      <c s="57">
        <f ca="1">COUNTIF(OFFSET(class2_1,MATCH(IX$1,'2 класс'!$A:$A,0)-7+'Итог по классам'!$B9,,,),"р")</f>
        <v>0</v>
      </c>
      <c s="57">
        <f ca="1">COUNTIF(OFFSET(class2_1,MATCH(IY$1,'2 класс'!$A:$A,0)-7+'Итог по классам'!$B9,,,),"ш")</f>
        <v>0</v>
      </c>
      <c s="57">
        <f ca="1">COUNTIF(OFFSET(class2_2,MATCH(IZ$1,'2 класс'!$A:$A,0)-7+'Итог по классам'!$B9,,,),"Ф")</f>
        <v>0</v>
      </c>
      <c s="57">
        <f ca="1">COUNTIF(OFFSET(class2_2,MATCH(JA$1,'2 класс'!$A:$A,0)-7+'Итог по классам'!$B9,,,),"р")</f>
        <v>0</v>
      </c>
      <c s="57">
        <f ca="1">COUNTIF(OFFSET(class2_2,MATCH(JB$1,'2 класс'!$A:$A,0)-7+'Итог по классам'!$B9,,,),"ш")</f>
        <v>0</v>
      </c>
      <c s="58">
        <f ca="1">COUNTIF(OFFSET(class2_1,MATCH(JC$1,'2 класс'!$A:$A,0)-7+'Итог по классам'!$B9,,,),"Ф")</f>
        <v>0</v>
      </c>
      <c s="57">
        <f ca="1">COUNTIF(OFFSET(class2_1,MATCH(JD$1,'2 класс'!$A:$A,0)-7+'Итог по классам'!$B9,,,),"р")</f>
        <v>0</v>
      </c>
      <c s="57">
        <f ca="1">COUNTIF(OFFSET(class2_1,MATCH(JE$1,'2 класс'!$A:$A,0)-7+'Итог по классам'!$B9,,,),"ш")</f>
        <v>0</v>
      </c>
      <c s="57">
        <f ca="1">COUNTIF(OFFSET(class2_2,MATCH(JF$1,'2 класс'!$A:$A,0)-7+'Итог по классам'!$B9,,,),"Ф")</f>
        <v>0</v>
      </c>
      <c s="57">
        <f ca="1">COUNTIF(OFFSET(class2_2,MATCH(JG$1,'2 класс'!$A:$A,0)-7+'Итог по классам'!$B9,,,),"р")</f>
        <v>0</v>
      </c>
      <c s="57">
        <f ca="1">COUNTIF(OFFSET(class2_2,MATCH(JH$1,'2 класс'!$A:$A,0)-7+'Итог по классам'!$B9,,,),"ш")</f>
        <v>0</v>
      </c>
      <c s="58">
        <f ca="1">COUNTIF(OFFSET(class2_1,MATCH(JI$1,'2 класс'!$A:$A,0)-7+'Итог по классам'!$B9,,,),"Ф")</f>
        <v>0</v>
      </c>
      <c s="57">
        <f ca="1">COUNTIF(OFFSET(class2_1,MATCH(JJ$1,'2 класс'!$A:$A,0)-7+'Итог по классам'!$B9,,,),"р")</f>
        <v>0</v>
      </c>
      <c s="57">
        <f ca="1">COUNTIF(OFFSET(class2_1,MATCH(JK$1,'2 класс'!$A:$A,0)-7+'Итог по классам'!$B9,,,),"ш")</f>
        <v>0</v>
      </c>
      <c s="57">
        <f ca="1">COUNTIF(OFFSET(class2_2,MATCH(JL$1,'2 класс'!$A:$A,0)-7+'Итог по классам'!$B9,,,),"Ф")</f>
        <v>0</v>
      </c>
      <c s="57">
        <f ca="1">COUNTIF(OFFSET(class2_2,MATCH(JM$1,'2 класс'!$A:$A,0)-7+'Итог по классам'!$B9,,,),"р")</f>
        <v>0</v>
      </c>
      <c s="57">
        <f ca="1">COUNTIF(OFFSET(class2_2,MATCH(JN$1,'2 класс'!$A:$A,0)-7+'Итог по классам'!$B9,,,),"ш")</f>
        <v>0</v>
      </c>
      <c s="58">
        <f ca="1">COUNTIF(OFFSET(class2_1,MATCH(JO$1,'2 класс'!$A:$A,0)-7+'Итог по классам'!$B9,,,),"Ф")</f>
        <v>0</v>
      </c>
      <c s="57">
        <f ca="1">COUNTIF(OFFSET(class2_1,MATCH(JP$1,'2 класс'!$A:$A,0)-7+'Итог по классам'!$B9,,,),"р")</f>
        <v>0</v>
      </c>
      <c s="57">
        <f ca="1">COUNTIF(OFFSET(class2_1,MATCH(JQ$1,'2 класс'!$A:$A,0)-7+'Итог по классам'!$B9,,,),"ш")</f>
        <v>0</v>
      </c>
      <c s="57">
        <f ca="1">COUNTIF(OFFSET(class2_2,MATCH(JR$1,'2 класс'!$A:$A,0)-7+'Итог по классам'!$B9,,,),"Ф")</f>
        <v>0</v>
      </c>
      <c s="57">
        <f ca="1">COUNTIF(OFFSET(class2_2,MATCH(JS$1,'2 класс'!$A:$A,0)-7+'Итог по классам'!$B9,,,),"р")</f>
        <v>0</v>
      </c>
      <c s="57">
        <f ca="1">COUNTIF(OFFSET(class2_2,MATCH(JT$1,'2 класс'!$A:$A,0)-7+'Итог по классам'!$B9,,,),"ш")</f>
        <v>0</v>
      </c>
      <c s="58">
        <f ca="1">COUNTIF(OFFSET(class2_1,MATCH(JU$1,'2 класс'!$A:$A,0)-7+'Итог по классам'!$B9,,,),"Ф")</f>
        <v>0</v>
      </c>
      <c s="57">
        <f ca="1">COUNTIF(OFFSET(class2_1,MATCH(JV$1,'2 класс'!$A:$A,0)-7+'Итог по классам'!$B9,,,),"р")</f>
        <v>0</v>
      </c>
      <c s="57">
        <f ca="1">COUNTIF(OFFSET(class2_1,MATCH(JW$1,'2 класс'!$A:$A,0)-7+'Итог по классам'!$B9,,,),"ш")</f>
        <v>0</v>
      </c>
      <c s="57">
        <f ca="1">COUNTIF(OFFSET(class2_2,MATCH(JX$1,'2 класс'!$A:$A,0)-7+'Итог по классам'!$B9,,,),"Ф")</f>
        <v>0</v>
      </c>
      <c s="57">
        <f ca="1">COUNTIF(OFFSET(class2_2,MATCH(JY$1,'2 класс'!$A:$A,0)-7+'Итог по классам'!$B9,,,),"р")</f>
        <v>0</v>
      </c>
      <c s="57">
        <f ca="1">COUNTIF(OFFSET(class2_2,MATCH(JZ$1,'2 класс'!$A:$A,0)-7+'Итог по классам'!$B9,,,),"ш")</f>
        <v>0</v>
      </c>
      <c s="58">
        <f ca="1">COUNTIF(OFFSET(class2_1,MATCH(KA$1,'2 класс'!$A:$A,0)-7+'Итог по классам'!$B9,,,),"Ф")</f>
        <v>0</v>
      </c>
      <c s="57">
        <f ca="1">COUNTIF(OFFSET(class2_1,MATCH(KB$1,'2 класс'!$A:$A,0)-7+'Итог по классам'!$B9,,,),"р")</f>
        <v>0</v>
      </c>
      <c s="57">
        <f ca="1">COUNTIF(OFFSET(class2_1,MATCH(KC$1,'2 класс'!$A:$A,0)-7+'Итог по классам'!$B9,,,),"ш")</f>
        <v>0</v>
      </c>
      <c s="57">
        <f ca="1">COUNTIF(OFFSET(class2_2,MATCH(KD$1,'2 класс'!$A:$A,0)-7+'Итог по классам'!$B9,,,),"Ф")</f>
        <v>0</v>
      </c>
      <c s="57">
        <f ca="1">COUNTIF(OFFSET(class2_2,MATCH(KE$1,'2 класс'!$A:$A,0)-7+'Итог по классам'!$B9,,,),"р")</f>
        <v>0</v>
      </c>
      <c s="57">
        <f ca="1">COUNTIF(OFFSET(class2_2,MATCH(KF$1,'2 класс'!$A:$A,0)-7+'Итог по классам'!$B9,,,),"ш")</f>
        <v>0</v>
      </c>
      <c s="58">
        <f ca="1">COUNTIF(OFFSET(class2_1,MATCH(KG$1,'2 класс'!$A:$A,0)-7+'Итог по классам'!$B9,,,),"Ф")</f>
        <v>0</v>
      </c>
      <c s="57">
        <f ca="1">COUNTIF(OFFSET(class2_1,MATCH(KH$1,'2 класс'!$A:$A,0)-7+'Итог по классам'!$B9,,,),"р")</f>
        <v>0</v>
      </c>
      <c s="57">
        <f ca="1">COUNTIF(OFFSET(class2_1,MATCH(KI$1,'2 класс'!$A:$A,0)-7+'Итог по классам'!$B9,,,),"ш")</f>
        <v>0</v>
      </c>
      <c s="57">
        <f ca="1">COUNTIF(OFFSET(class2_2,MATCH(KJ$1,'2 класс'!$A:$A,0)-7+'Итог по классам'!$B9,,,),"Ф")</f>
        <v>0</v>
      </c>
      <c s="57">
        <f ca="1">COUNTIF(OFFSET(class2_2,MATCH(KK$1,'2 класс'!$A:$A,0)-7+'Итог по классам'!$B9,,,),"р")</f>
        <v>0</v>
      </c>
      <c s="57">
        <f ca="1">COUNTIF(OFFSET(class2_2,MATCH(KL$1,'2 класс'!$A:$A,0)-7+'Итог по классам'!$B9,,,),"ш")</f>
        <v>0</v>
      </c>
      <c s="58">
        <f ca="1">COUNTIF(OFFSET(class2_1,MATCH(KM$1,'2 класс'!$A:$A,0)-7+'Итог по классам'!$B9,,,),"Ф")</f>
        <v>0</v>
      </c>
      <c s="57">
        <f ca="1">COUNTIF(OFFSET(class2_1,MATCH(KN$1,'2 класс'!$A:$A,0)-7+'Итог по классам'!$B9,,,),"р")</f>
        <v>0</v>
      </c>
      <c s="57">
        <f ca="1">COUNTIF(OFFSET(class2_1,MATCH(KO$1,'2 класс'!$A:$A,0)-7+'Итог по классам'!$B9,,,),"ш")</f>
        <v>0</v>
      </c>
      <c s="57">
        <f ca="1">COUNTIF(OFFSET(class2_2,MATCH(KP$1,'2 класс'!$A:$A,0)-7+'Итог по классам'!$B9,,,),"Ф")</f>
        <v>0</v>
      </c>
      <c s="57">
        <f ca="1">COUNTIF(OFFSET(class2_2,MATCH(KQ$1,'2 класс'!$A:$A,0)-7+'Итог по классам'!$B9,,,),"р")</f>
        <v>0</v>
      </c>
      <c s="57">
        <f ca="1">COUNTIF(OFFSET(class2_2,MATCH(KR$1,'2 класс'!$A:$A,0)-7+'Итог по классам'!$B9,,,),"ш")</f>
        <v>0</v>
      </c>
    </row>
    <row r="10" spans="1:304" s="0" customFormat="1" ht="15.75">
      <c r="A10">
        <f t="shared" si="274"/>
        <v>1</v>
      </c>
      <c s="57">
        <v>5</v>
      </c>
      <c s="17" t="s">
        <v>4</v>
      </c>
      <c s="17" t="s">
        <v>21</v>
      </c>
      <c s="57">
        <f ca="1">COUNTIF(OFFSET(class2_1,MATCH(E$1,'2 класс'!$A:$A,0)-7+'Итог по классам'!$B10,,,),"Ф")</f>
        <v>0</v>
      </c>
      <c s="57">
        <f ca="1">COUNTIF(OFFSET(class2_1,MATCH(F$1,'2 класс'!$A:$A,0)-7+'Итог по классам'!$B10,,,),"р")</f>
        <v>0</v>
      </c>
      <c s="57">
        <f ca="1">COUNTIF(OFFSET(class2_1,MATCH(G$1,'2 класс'!$A:$A,0)-7+'Итог по классам'!$B10,,,),"ш")</f>
        <v>0</v>
      </c>
      <c s="57">
        <f ca="1">COUNTIF(OFFSET(class2_2,MATCH(H$1,'2 класс'!$A:$A,0)-7+'Итог по классам'!$B10,,,),"Ф")</f>
        <v>0</v>
      </c>
      <c s="57">
        <f ca="1">COUNTIF(OFFSET(class2_2,MATCH(I$1,'2 класс'!$A:$A,0)-7+'Итог по классам'!$B10,,,),"р")</f>
        <v>0</v>
      </c>
      <c s="57">
        <f ca="1">COUNTIF(OFFSET(class2_2,MATCH(J$1,'2 класс'!$A:$A,0)-7+'Итог по классам'!$B10,,,),"ш")</f>
        <v>0</v>
      </c>
      <c s="58">
        <f ca="1">COUNTIF(OFFSET(class2_1,MATCH(K$1,'2 класс'!$A:$A,0)-7+'Итог по классам'!$B10,,,),"Ф")</f>
        <v>0</v>
      </c>
      <c s="57">
        <f ca="1">COUNTIF(OFFSET(class2_1,MATCH(L$1,'2 класс'!$A:$A,0)-7+'Итог по классам'!$B10,,,),"р")</f>
        <v>0</v>
      </c>
      <c s="57">
        <f ca="1">COUNTIF(OFFSET(class2_1,MATCH(M$1,'2 класс'!$A:$A,0)-7+'Итог по классам'!$B10,,,),"ш")</f>
        <v>0</v>
      </c>
      <c s="57">
        <f ca="1">COUNTIF(OFFSET(class2_2,MATCH(N$1,'2 класс'!$A:$A,0)-7+'Итог по классам'!$B10,,,),"Ф")</f>
        <v>0</v>
      </c>
      <c s="57">
        <f ca="1">COUNTIF(OFFSET(class2_2,MATCH(O$1,'2 класс'!$A:$A,0)-7+'Итог по классам'!$B10,,,),"р")</f>
        <v>0</v>
      </c>
      <c s="57">
        <f ca="1">COUNTIF(OFFSET(class2_2,MATCH(P$1,'2 класс'!$A:$A,0)-7+'Итог по классам'!$B10,,,),"ш")</f>
        <v>0</v>
      </c>
      <c s="58">
        <f ca="1">COUNTIF(OFFSET(class2_1,MATCH(Q$1,'2 класс'!$A:$A,0)-7+'Итог по классам'!$B10,,,),"Ф")</f>
        <v>0</v>
      </c>
      <c s="57">
        <f ca="1">COUNTIF(OFFSET(class2_1,MATCH(R$1,'2 класс'!$A:$A,0)-7+'Итог по классам'!$B10,,,),"р")</f>
        <v>0</v>
      </c>
      <c s="57">
        <f ca="1">COUNTIF(OFFSET(class2_1,MATCH(S$1,'2 класс'!$A:$A,0)-7+'Итог по классам'!$B10,,,),"ш")</f>
        <v>0</v>
      </c>
      <c s="57">
        <f ca="1">COUNTIF(OFFSET(class2_2,MATCH(T$1,'2 класс'!$A:$A,0)-7+'Итог по классам'!$B10,,,),"Ф")</f>
        <v>0</v>
      </c>
      <c s="57">
        <f ca="1">COUNTIF(OFFSET(class2_2,MATCH(U$1,'2 класс'!$A:$A,0)-7+'Итог по классам'!$B10,,,),"р")</f>
        <v>0</v>
      </c>
      <c s="57">
        <f ca="1">COUNTIF(OFFSET(class2_2,MATCH(V$1,'2 класс'!$A:$A,0)-7+'Итог по классам'!$B10,,,),"ш")</f>
        <v>0</v>
      </c>
      <c s="58">
        <f ca="1">COUNTIF(OFFSET(class2_1,MATCH(W$1,'2 класс'!$A:$A,0)-7+'Итог по классам'!$B10,,,),"Ф")</f>
        <v>0</v>
      </c>
      <c s="57">
        <f ca="1">COUNTIF(OFFSET(class2_1,MATCH(X$1,'2 класс'!$A:$A,0)-7+'Итог по классам'!$B10,,,),"р")</f>
        <v>0</v>
      </c>
      <c s="57">
        <f ca="1">COUNTIF(OFFSET(class2_1,MATCH(Y$1,'2 класс'!$A:$A,0)-7+'Итог по классам'!$B10,,,),"ш")</f>
        <v>0</v>
      </c>
      <c s="57">
        <f ca="1">COUNTIF(OFFSET(class2_2,MATCH(Z$1,'2 класс'!$A:$A,0)-7+'Итог по классам'!$B10,,,),"Ф")</f>
        <v>0</v>
      </c>
      <c s="57">
        <f ca="1">COUNTIF(OFFSET(class2_2,MATCH(AA$1,'2 класс'!$A:$A,0)-7+'Итог по классам'!$B10,,,),"р")</f>
        <v>0</v>
      </c>
      <c s="57">
        <f ca="1">COUNTIF(OFFSET(class2_2,MATCH(AB$1,'2 класс'!$A:$A,0)-7+'Итог по классам'!$B10,,,),"ш")</f>
        <v>0</v>
      </c>
      <c s="58">
        <f ca="1">COUNTIF(OFFSET(class2_1,MATCH(AC$1,'2 класс'!$A:$A,0)-7+'Итог по классам'!$B10,,,),"Ф")</f>
        <v>0</v>
      </c>
      <c s="57">
        <f ca="1">COUNTIF(OFFSET(class2_1,MATCH(AD$1,'2 класс'!$A:$A,0)-7+'Итог по классам'!$B10,,,),"р")</f>
        <v>0</v>
      </c>
      <c s="57">
        <f ca="1">COUNTIF(OFFSET(class2_1,MATCH(AE$1,'2 класс'!$A:$A,0)-7+'Итог по классам'!$B10,,,),"ш")</f>
        <v>0</v>
      </c>
      <c s="57">
        <f ca="1">COUNTIF(OFFSET(class2_2,MATCH(AF$1,'2 класс'!$A:$A,0)-7+'Итог по классам'!$B10,,,),"Ф")</f>
        <v>0</v>
      </c>
      <c s="57">
        <f ca="1">COUNTIF(OFFSET(class2_2,MATCH(AG$1,'2 класс'!$A:$A,0)-7+'Итог по классам'!$B10,,,),"р")</f>
        <v>0</v>
      </c>
      <c s="57">
        <f ca="1">COUNTIF(OFFSET(class2_2,MATCH(AH$1,'2 класс'!$A:$A,0)-7+'Итог по классам'!$B10,,,),"ш")</f>
        <v>0</v>
      </c>
      <c s="58">
        <f ca="1">COUNTIF(OFFSET(class2_1,MATCH(AI$1,'2 класс'!$A:$A,0)-7+'Итог по классам'!$B10,,,),"Ф")</f>
        <v>0</v>
      </c>
      <c s="57">
        <f ca="1">COUNTIF(OFFSET(class2_1,MATCH(AJ$1,'2 класс'!$A:$A,0)-7+'Итог по классам'!$B10,,,),"р")</f>
        <v>0</v>
      </c>
      <c s="57">
        <f ca="1">COUNTIF(OFFSET(class2_1,MATCH(AK$1,'2 класс'!$A:$A,0)-7+'Итог по классам'!$B10,,,),"ш")</f>
        <v>0</v>
      </c>
      <c s="57">
        <f ca="1">COUNTIF(OFFSET(class2_2,MATCH(AL$1,'2 класс'!$A:$A,0)-7+'Итог по классам'!$B10,,,),"Ф")</f>
        <v>0</v>
      </c>
      <c s="57">
        <f ca="1">COUNTIF(OFFSET(class2_2,MATCH(AM$1,'2 класс'!$A:$A,0)-7+'Итог по классам'!$B10,,,),"р")</f>
        <v>0</v>
      </c>
      <c s="57">
        <f ca="1">COUNTIF(OFFSET(class2_2,MATCH(AN$1,'2 класс'!$A:$A,0)-7+'Итог по классам'!$B10,,,),"ш")</f>
        <v>0</v>
      </c>
      <c s="58">
        <f ca="1">COUNTIF(OFFSET(class2_1,MATCH(AO$1,'2 класс'!$A:$A,0)-7+'Итог по классам'!$B10,,,),"Ф")</f>
        <v>0</v>
      </c>
      <c s="57">
        <f ca="1">COUNTIF(OFFSET(class2_1,MATCH(AP$1,'2 класс'!$A:$A,0)-7+'Итог по классам'!$B10,,,),"р")</f>
        <v>0</v>
      </c>
      <c s="57">
        <f ca="1">COUNTIF(OFFSET(class2_1,MATCH(AQ$1,'2 класс'!$A:$A,0)-7+'Итог по классам'!$B10,,,),"ш")</f>
        <v>0</v>
      </c>
      <c s="57">
        <f ca="1">COUNTIF(OFFSET(class2_2,MATCH(AR$1,'2 класс'!$A:$A,0)-7+'Итог по классам'!$B10,,,),"Ф")</f>
        <v>0</v>
      </c>
      <c s="57">
        <f ca="1">COUNTIF(OFFSET(class2_2,MATCH(AS$1,'2 класс'!$A:$A,0)-7+'Итог по классам'!$B10,,,),"р")</f>
        <v>0</v>
      </c>
      <c s="57">
        <f ca="1">COUNTIF(OFFSET(class2_2,MATCH(AT$1,'2 класс'!$A:$A,0)-7+'Итог по классам'!$B10,,,),"ш")</f>
        <v>0</v>
      </c>
      <c s="58">
        <f ca="1">COUNTIF(OFFSET(class2_1,MATCH(AU$1,'2 класс'!$A:$A,0)-7+'Итог по классам'!$B10,,,),"Ф")</f>
        <v>0</v>
      </c>
      <c s="57">
        <f ca="1">COUNTIF(OFFSET(class2_1,MATCH(AV$1,'2 класс'!$A:$A,0)-7+'Итог по классам'!$B10,,,),"р")</f>
        <v>0</v>
      </c>
      <c s="57">
        <f ca="1">COUNTIF(OFFSET(class2_1,MATCH(AW$1,'2 класс'!$A:$A,0)-7+'Итог по классам'!$B10,,,),"ш")</f>
        <v>0</v>
      </c>
      <c s="57">
        <f ca="1">COUNTIF(OFFSET(class2_2,MATCH(AX$1,'2 класс'!$A:$A,0)-7+'Итог по классам'!$B10,,,),"Ф")</f>
        <v>0</v>
      </c>
      <c s="57">
        <f ca="1">COUNTIF(OFFSET(class2_2,MATCH(AY$1,'2 класс'!$A:$A,0)-7+'Итог по классам'!$B10,,,),"р")</f>
        <v>0</v>
      </c>
      <c s="57">
        <f ca="1">COUNTIF(OFFSET(class2_2,MATCH(AZ$1,'2 класс'!$A:$A,0)-7+'Итог по классам'!$B10,,,),"ш")</f>
        <v>0</v>
      </c>
      <c s="58">
        <f ca="1">COUNTIF(OFFSET(class2_1,MATCH(BA$1,'2 класс'!$A:$A,0)-7+'Итог по классам'!$B10,,,),"Ф")</f>
        <v>0</v>
      </c>
      <c s="57">
        <f ca="1">COUNTIF(OFFSET(class2_1,MATCH(BB$1,'2 класс'!$A:$A,0)-7+'Итог по классам'!$B10,,,),"р")</f>
        <v>0</v>
      </c>
      <c s="57">
        <f ca="1">COUNTIF(OFFSET(class2_1,MATCH(BC$1,'2 класс'!$A:$A,0)-7+'Итог по классам'!$B10,,,),"ш")</f>
        <v>0</v>
      </c>
      <c s="57">
        <f ca="1">COUNTIF(OFFSET(class2_2,MATCH(BD$1,'2 класс'!$A:$A,0)-7+'Итог по классам'!$B10,,,),"Ф")</f>
        <v>0</v>
      </c>
      <c s="57">
        <f ca="1">COUNTIF(OFFSET(class2_2,MATCH(BE$1,'2 класс'!$A:$A,0)-7+'Итог по классам'!$B10,,,),"р")</f>
        <v>0</v>
      </c>
      <c s="57">
        <f ca="1">COUNTIF(OFFSET(class2_2,MATCH(BF$1,'2 класс'!$A:$A,0)-7+'Итог по классам'!$B10,,,),"ш")</f>
        <v>0</v>
      </c>
      <c s="58">
        <f ca="1">COUNTIF(OFFSET(class2_1,MATCH(BG$1,'2 класс'!$A:$A,0)-7+'Итог по классам'!$B10,,,),"Ф")</f>
        <v>0</v>
      </c>
      <c s="57">
        <f ca="1">COUNTIF(OFFSET(class2_1,MATCH(BH$1,'2 класс'!$A:$A,0)-7+'Итог по классам'!$B10,,,),"р")</f>
        <v>0</v>
      </c>
      <c s="57">
        <f ca="1">COUNTIF(OFFSET(class2_1,MATCH(BI$1,'2 класс'!$A:$A,0)-7+'Итог по классам'!$B10,,,),"ш")</f>
        <v>0</v>
      </c>
      <c s="57">
        <f ca="1">COUNTIF(OFFSET(class2_2,MATCH(BJ$1,'2 класс'!$A:$A,0)-7+'Итог по классам'!$B10,,,),"Ф")</f>
        <v>0</v>
      </c>
      <c s="57">
        <f ca="1">COUNTIF(OFFSET(class2_2,MATCH(BK$1,'2 класс'!$A:$A,0)-7+'Итог по классам'!$B10,,,),"р")</f>
        <v>0</v>
      </c>
      <c s="57">
        <f ca="1">COUNTIF(OFFSET(class2_2,MATCH(BL$1,'2 класс'!$A:$A,0)-7+'Итог по классам'!$B10,,,),"ш")</f>
        <v>0</v>
      </c>
      <c s="58">
        <f ca="1">COUNTIF(OFFSET(class2_1,MATCH(BM$1,'2 класс'!$A:$A,0)-7+'Итог по классам'!$B10,,,),"Ф")</f>
        <v>0</v>
      </c>
      <c s="57">
        <f ca="1">COUNTIF(OFFSET(class2_1,MATCH(BN$1,'2 класс'!$A:$A,0)-7+'Итог по классам'!$B10,,,),"р")</f>
        <v>0</v>
      </c>
      <c s="57">
        <f ca="1">COUNTIF(OFFSET(class2_1,MATCH(BO$1,'2 класс'!$A:$A,0)-7+'Итог по классам'!$B10,,,),"ш")</f>
        <v>0</v>
      </c>
      <c s="57">
        <f ca="1">COUNTIF(OFFSET(class2_2,MATCH(BP$1,'2 класс'!$A:$A,0)-7+'Итог по классам'!$B10,,,),"Ф")</f>
        <v>0</v>
      </c>
      <c s="57">
        <f ca="1">COUNTIF(OFFSET(class2_2,MATCH(BQ$1,'2 класс'!$A:$A,0)-7+'Итог по классам'!$B10,,,),"р")</f>
        <v>0</v>
      </c>
      <c s="57">
        <f ca="1">COUNTIF(OFFSET(class2_2,MATCH(BR$1,'2 класс'!$A:$A,0)-7+'Итог по классам'!$B10,,,),"ш")</f>
        <v>0</v>
      </c>
      <c s="58">
        <f ca="1">COUNTIF(OFFSET(class2_1,MATCH(BS$1,'2 класс'!$A:$A,0)-7+'Итог по классам'!$B10,,,),"Ф")</f>
        <v>0</v>
      </c>
      <c s="57">
        <f ca="1">COUNTIF(OFFSET(class2_1,MATCH(BT$1,'2 класс'!$A:$A,0)-7+'Итог по классам'!$B10,,,),"р")</f>
        <v>0</v>
      </c>
      <c s="57">
        <f ca="1">COUNTIF(OFFSET(class2_1,MATCH(BU$1,'2 класс'!$A:$A,0)-7+'Итог по классам'!$B10,,,),"ш")</f>
        <v>0</v>
      </c>
      <c s="57">
        <f ca="1">COUNTIF(OFFSET(class2_2,MATCH(BV$1,'2 класс'!$A:$A,0)-7+'Итог по классам'!$B10,,,),"Ф")</f>
        <v>0</v>
      </c>
      <c s="57">
        <f ca="1">COUNTIF(OFFSET(class2_2,MATCH(BW$1,'2 класс'!$A:$A,0)-7+'Итог по классам'!$B10,,,),"р")</f>
        <v>0</v>
      </c>
      <c s="57">
        <f ca="1">COUNTIF(OFFSET(class2_2,MATCH(BX$1,'2 класс'!$A:$A,0)-7+'Итог по классам'!$B10,,,),"ш")</f>
        <v>0</v>
      </c>
      <c s="58">
        <f ca="1">COUNTIF(OFFSET(class2_1,MATCH(BY$1,'2 класс'!$A:$A,0)-7+'Итог по классам'!$B10,,,),"Ф")</f>
        <v>0</v>
      </c>
      <c s="57">
        <f ca="1">COUNTIF(OFFSET(class2_1,MATCH(BZ$1,'2 класс'!$A:$A,0)-7+'Итог по классам'!$B10,,,),"р")</f>
        <v>0</v>
      </c>
      <c s="57">
        <f ca="1">COUNTIF(OFFSET(class2_1,MATCH(CA$1,'2 класс'!$A:$A,0)-7+'Итог по классам'!$B10,,,),"ш")</f>
        <v>0</v>
      </c>
      <c s="57">
        <f ca="1">COUNTIF(OFFSET(class2_2,MATCH(CB$1,'2 класс'!$A:$A,0)-7+'Итог по классам'!$B10,,,),"Ф")</f>
        <v>0</v>
      </c>
      <c s="57">
        <f ca="1">COUNTIF(OFFSET(class2_2,MATCH(CC$1,'2 класс'!$A:$A,0)-7+'Итог по классам'!$B10,,,),"р")</f>
        <v>0</v>
      </c>
      <c s="57">
        <f ca="1">COUNTIF(OFFSET(class2_2,MATCH(CD$1,'2 класс'!$A:$A,0)-7+'Итог по классам'!$B10,,,),"ш")</f>
        <v>0</v>
      </c>
      <c s="58">
        <f ca="1">COUNTIF(OFFSET(class2_1,MATCH(CE$1,'2 класс'!$A:$A,0)-7+'Итог по классам'!$B10,,,),"Ф")</f>
        <v>0</v>
      </c>
      <c s="57">
        <f ca="1">COUNTIF(OFFSET(class2_1,MATCH(CF$1,'2 класс'!$A:$A,0)-7+'Итог по классам'!$B10,,,),"р")</f>
        <v>0</v>
      </c>
      <c s="57">
        <f ca="1">COUNTIF(OFFSET(class2_1,MATCH(CG$1,'2 класс'!$A:$A,0)-7+'Итог по классам'!$B10,,,),"ш")</f>
        <v>0</v>
      </c>
      <c s="57">
        <f ca="1">COUNTIF(OFFSET(class2_2,MATCH(CH$1,'2 класс'!$A:$A,0)-7+'Итог по классам'!$B10,,,),"Ф")</f>
        <v>0</v>
      </c>
      <c s="57">
        <f ca="1">COUNTIF(OFFSET(class2_2,MATCH(CI$1,'2 класс'!$A:$A,0)-7+'Итог по классам'!$B10,,,),"р")</f>
        <v>0</v>
      </c>
      <c s="57">
        <f ca="1">COUNTIF(OFFSET(class2_2,MATCH(CJ$1,'2 класс'!$A:$A,0)-7+'Итог по классам'!$B10,,,),"ш")</f>
        <v>0</v>
      </c>
      <c s="58">
        <f ca="1">COUNTIF(OFFSET(class2_1,MATCH(CK$1,'2 класс'!$A:$A,0)-7+'Итог по классам'!$B10,,,),"Ф")</f>
        <v>0</v>
      </c>
      <c s="57">
        <f ca="1">COUNTIF(OFFSET(class2_1,MATCH(CL$1,'2 класс'!$A:$A,0)-7+'Итог по классам'!$B10,,,),"р")</f>
        <v>0</v>
      </c>
      <c s="57">
        <f ca="1">COUNTIF(OFFSET(class2_1,MATCH(CM$1,'2 класс'!$A:$A,0)-7+'Итог по классам'!$B10,,,),"ш")</f>
        <v>0</v>
      </c>
      <c s="57">
        <f ca="1">COUNTIF(OFFSET(class2_2,MATCH(CN$1,'2 класс'!$A:$A,0)-7+'Итог по классам'!$B10,,,),"Ф")</f>
        <v>0</v>
      </c>
      <c s="57">
        <f ca="1">COUNTIF(OFFSET(class2_2,MATCH(CO$1,'2 класс'!$A:$A,0)-7+'Итог по классам'!$B10,,,),"р")</f>
        <v>0</v>
      </c>
      <c s="57">
        <f ca="1">COUNTIF(OFFSET(class2_2,MATCH(CP$1,'2 класс'!$A:$A,0)-7+'Итог по классам'!$B10,,,),"ш")</f>
        <v>0</v>
      </c>
      <c s="58">
        <f ca="1">COUNTIF(OFFSET(class2_1,MATCH(CQ$1,'2 класс'!$A:$A,0)-7+'Итог по классам'!$B10,,,),"Ф")</f>
        <v>0</v>
      </c>
      <c s="57">
        <f ca="1">COUNTIF(OFFSET(class2_1,MATCH(CR$1,'2 класс'!$A:$A,0)-7+'Итог по классам'!$B10,,,),"р")</f>
        <v>0</v>
      </c>
      <c s="57">
        <f ca="1">COUNTIF(OFFSET(class2_1,MATCH(CS$1,'2 класс'!$A:$A,0)-7+'Итог по классам'!$B10,,,),"ш")</f>
        <v>0</v>
      </c>
      <c s="57">
        <f ca="1">COUNTIF(OFFSET(class2_2,MATCH(CT$1,'2 класс'!$A:$A,0)-7+'Итог по классам'!$B10,,,),"Ф")</f>
        <v>0</v>
      </c>
      <c s="57">
        <f ca="1">COUNTIF(OFFSET(class2_2,MATCH(CU$1,'2 класс'!$A:$A,0)-7+'Итог по классам'!$B10,,,),"р")</f>
        <v>0</v>
      </c>
      <c s="57">
        <f ca="1">COUNTIF(OFFSET(class2_2,MATCH(CV$1,'2 класс'!$A:$A,0)-7+'Итог по классам'!$B10,,,),"ш")</f>
        <v>0</v>
      </c>
      <c s="58">
        <f ca="1">COUNTIF(OFFSET(class2_1,MATCH(CW$1,'2 класс'!$A:$A,0)-7+'Итог по классам'!$B10,,,),"Ф")</f>
        <v>0</v>
      </c>
      <c s="57">
        <f ca="1">COUNTIF(OFFSET(class2_1,MATCH(CX$1,'2 класс'!$A:$A,0)-7+'Итог по классам'!$B10,,,),"р")</f>
        <v>0</v>
      </c>
      <c s="57">
        <f ca="1">COUNTIF(OFFSET(class2_1,MATCH(CY$1,'2 класс'!$A:$A,0)-7+'Итог по классам'!$B10,,,),"ш")</f>
        <v>0</v>
      </c>
      <c s="57">
        <f ca="1">COUNTIF(OFFSET(class2_2,MATCH(CZ$1,'2 класс'!$A:$A,0)-7+'Итог по классам'!$B10,,,),"Ф")</f>
        <v>0</v>
      </c>
      <c s="57">
        <f ca="1">COUNTIF(OFFSET(class2_2,MATCH(DA$1,'2 класс'!$A:$A,0)-7+'Итог по классам'!$B10,,,),"р")</f>
        <v>0</v>
      </c>
      <c s="57">
        <f ca="1">COUNTIF(OFFSET(class2_2,MATCH(DB$1,'2 класс'!$A:$A,0)-7+'Итог по классам'!$B10,,,),"ш")</f>
        <v>0</v>
      </c>
      <c s="58">
        <f ca="1">COUNTIF(OFFSET(class2_1,MATCH(DC$1,'2 класс'!$A:$A,0)-7+'Итог по классам'!$B10,,,),"Ф")</f>
        <v>0</v>
      </c>
      <c s="57">
        <f ca="1">COUNTIF(OFFSET(class2_1,MATCH(DD$1,'2 класс'!$A:$A,0)-7+'Итог по классам'!$B10,,,),"р")</f>
        <v>0</v>
      </c>
      <c s="57">
        <f ca="1">COUNTIF(OFFSET(class2_1,MATCH(DE$1,'2 класс'!$A:$A,0)-7+'Итог по классам'!$B10,,,),"ш")</f>
        <v>0</v>
      </c>
      <c s="57">
        <f ca="1">COUNTIF(OFFSET(class2_2,MATCH(DF$1,'2 класс'!$A:$A,0)-7+'Итог по классам'!$B10,,,),"Ф")</f>
        <v>0</v>
      </c>
      <c s="57">
        <f ca="1">COUNTIF(OFFSET(class2_2,MATCH(DG$1,'2 класс'!$A:$A,0)-7+'Итог по классам'!$B10,,,),"р")</f>
        <v>0</v>
      </c>
      <c s="57">
        <f ca="1">COUNTIF(OFFSET(class2_2,MATCH(DH$1,'2 класс'!$A:$A,0)-7+'Итог по классам'!$B10,,,),"ш")</f>
        <v>0</v>
      </c>
      <c s="58">
        <f ca="1">COUNTIF(OFFSET(class2_1,MATCH(DI$1,'2 класс'!$A:$A,0)-7+'Итог по классам'!$B10,,,),"Ф")</f>
        <v>0</v>
      </c>
      <c s="57">
        <f ca="1">COUNTIF(OFFSET(class2_1,MATCH(DJ$1,'2 класс'!$A:$A,0)-7+'Итог по классам'!$B10,,,),"р")</f>
        <v>0</v>
      </c>
      <c s="57">
        <f ca="1">COUNTIF(OFFSET(class2_1,MATCH(DK$1,'2 класс'!$A:$A,0)-7+'Итог по классам'!$B10,,,),"ш")</f>
        <v>0</v>
      </c>
      <c s="57">
        <f ca="1">COUNTIF(OFFSET(class2_2,MATCH(DL$1,'2 класс'!$A:$A,0)-7+'Итог по классам'!$B10,,,),"Ф")</f>
        <v>0</v>
      </c>
      <c s="57">
        <f ca="1">COUNTIF(OFFSET(class2_2,MATCH(DM$1,'2 класс'!$A:$A,0)-7+'Итог по классам'!$B10,,,),"р")</f>
        <v>0</v>
      </c>
      <c s="57">
        <f ca="1">COUNTIF(OFFSET(class2_2,MATCH(DN$1,'2 класс'!$A:$A,0)-7+'Итог по классам'!$B10,,,),"ш")</f>
        <v>0</v>
      </c>
      <c s="58">
        <f ca="1">COUNTIF(OFFSET(class2_1,MATCH(DO$1,'2 класс'!$A:$A,0)-7+'Итог по классам'!$B10,,,),"Ф")</f>
        <v>0</v>
      </c>
      <c s="57">
        <f ca="1">COUNTIF(OFFSET(class2_1,MATCH(DP$1,'2 класс'!$A:$A,0)-7+'Итог по классам'!$B10,,,),"р")</f>
        <v>0</v>
      </c>
      <c s="57">
        <f ca="1">COUNTIF(OFFSET(class2_1,MATCH(DQ$1,'2 класс'!$A:$A,0)-7+'Итог по классам'!$B10,,,),"ш")</f>
        <v>0</v>
      </c>
      <c s="57">
        <f ca="1">COUNTIF(OFFSET(class2_2,MATCH(DR$1,'2 класс'!$A:$A,0)-7+'Итог по классам'!$B10,,,),"Ф")</f>
        <v>0</v>
      </c>
      <c s="57">
        <f ca="1">COUNTIF(OFFSET(class2_2,MATCH(DS$1,'2 класс'!$A:$A,0)-7+'Итог по классам'!$B10,,,),"р")</f>
        <v>0</v>
      </c>
      <c s="57">
        <f ca="1">COUNTIF(OFFSET(class2_2,MATCH(DT$1,'2 класс'!$A:$A,0)-7+'Итог по классам'!$B10,,,),"ш")</f>
        <v>0</v>
      </c>
      <c s="58">
        <f ca="1">COUNTIF(OFFSET(class2_1,MATCH(DU$1,'2 класс'!$A:$A,0)-7+'Итог по классам'!$B10,,,),"Ф")</f>
        <v>0</v>
      </c>
      <c s="57">
        <f ca="1">COUNTIF(OFFSET(class2_1,MATCH(DV$1,'2 класс'!$A:$A,0)-7+'Итог по классам'!$B10,,,),"р")</f>
        <v>0</v>
      </c>
      <c s="57">
        <f ca="1">COUNTIF(OFFSET(class2_1,MATCH(DW$1,'2 класс'!$A:$A,0)-7+'Итог по классам'!$B10,,,),"ш")</f>
        <v>0</v>
      </c>
      <c s="57">
        <f ca="1">COUNTIF(OFFSET(class2_2,MATCH(DX$1,'2 класс'!$A:$A,0)-7+'Итог по классам'!$B10,,,),"Ф")</f>
        <v>0</v>
      </c>
      <c s="57">
        <f ca="1">COUNTIF(OFFSET(class2_2,MATCH(DY$1,'2 класс'!$A:$A,0)-7+'Итог по классам'!$B10,,,),"р")</f>
        <v>0</v>
      </c>
      <c s="57">
        <f ca="1">COUNTIF(OFFSET(class2_2,MATCH(DZ$1,'2 класс'!$A:$A,0)-7+'Итог по классам'!$B10,,,),"ш")</f>
        <v>0</v>
      </c>
      <c s="58">
        <f ca="1">COUNTIF(OFFSET(class2_1,MATCH(EA$1,'2 класс'!$A:$A,0)-7+'Итог по классам'!$B10,,,),"Ф")</f>
        <v>0</v>
      </c>
      <c s="57">
        <f ca="1">COUNTIF(OFFSET(class2_1,MATCH(EB$1,'2 класс'!$A:$A,0)-7+'Итог по классам'!$B10,,,),"р")</f>
        <v>0</v>
      </c>
      <c s="57">
        <f ca="1">COUNTIF(OFFSET(class2_1,MATCH(EC$1,'2 класс'!$A:$A,0)-7+'Итог по классам'!$B10,,,),"ш")</f>
        <v>0</v>
      </c>
      <c s="57">
        <f ca="1">COUNTIF(OFFSET(class2_2,MATCH(ED$1,'2 класс'!$A:$A,0)-7+'Итог по классам'!$B10,,,),"Ф")</f>
        <v>0</v>
      </c>
      <c s="57">
        <f ca="1">COUNTIF(OFFSET(class2_2,MATCH(EE$1,'2 класс'!$A:$A,0)-7+'Итог по классам'!$B10,,,),"р")</f>
        <v>0</v>
      </c>
      <c s="57">
        <f ca="1">COUNTIF(OFFSET(class2_2,MATCH(EF$1,'2 класс'!$A:$A,0)-7+'Итог по классам'!$B10,,,),"ш")</f>
        <v>0</v>
      </c>
      <c s="58">
        <f ca="1">COUNTIF(OFFSET(class2_1,MATCH(EG$1,'2 класс'!$A:$A,0)-7+'Итог по классам'!$B10,,,),"Ф")</f>
        <v>0</v>
      </c>
      <c s="57">
        <f ca="1">COUNTIF(OFFSET(class2_1,MATCH(EH$1,'2 класс'!$A:$A,0)-7+'Итог по классам'!$B10,,,),"р")</f>
        <v>0</v>
      </c>
      <c s="57">
        <f ca="1">COUNTIF(OFFSET(class2_1,MATCH(EI$1,'2 класс'!$A:$A,0)-7+'Итог по классам'!$B10,,,),"ш")</f>
        <v>0</v>
      </c>
      <c s="57">
        <f ca="1">COUNTIF(OFFSET(class2_2,MATCH(EJ$1,'2 класс'!$A:$A,0)-7+'Итог по классам'!$B10,,,),"Ф")</f>
        <v>0</v>
      </c>
      <c s="57">
        <f ca="1">COUNTIF(OFFSET(class2_2,MATCH(EK$1,'2 класс'!$A:$A,0)-7+'Итог по классам'!$B10,,,),"р")</f>
        <v>0</v>
      </c>
      <c s="57">
        <f ca="1">COUNTIF(OFFSET(class2_2,MATCH(EL$1,'2 класс'!$A:$A,0)-7+'Итог по классам'!$B10,,,),"ш")</f>
        <v>0</v>
      </c>
      <c s="58">
        <f ca="1">COUNTIF(OFFSET(class2_1,MATCH(EM$1,'2 класс'!$A:$A,0)-7+'Итог по классам'!$B10,,,),"Ф")</f>
        <v>0</v>
      </c>
      <c s="57">
        <f ca="1">COUNTIF(OFFSET(class2_1,MATCH(EN$1,'2 класс'!$A:$A,0)-7+'Итог по классам'!$B10,,,),"р")</f>
        <v>0</v>
      </c>
      <c s="57">
        <f ca="1">COUNTIF(OFFSET(class2_1,MATCH(EO$1,'2 класс'!$A:$A,0)-7+'Итог по классам'!$B10,,,),"ш")</f>
        <v>0</v>
      </c>
      <c s="57">
        <f ca="1">COUNTIF(OFFSET(class2_2,MATCH(EP$1,'2 класс'!$A:$A,0)-7+'Итог по классам'!$B10,,,),"Ф")</f>
        <v>0</v>
      </c>
      <c s="57">
        <f ca="1">COUNTIF(OFFSET(class2_2,MATCH(EQ$1,'2 класс'!$A:$A,0)-7+'Итог по классам'!$B10,,,),"р")</f>
        <v>0</v>
      </c>
      <c s="57">
        <f ca="1">COUNTIF(OFFSET(class2_2,MATCH(ER$1,'2 класс'!$A:$A,0)-7+'Итог по классам'!$B10,,,),"ш")</f>
        <v>0</v>
      </c>
      <c s="58">
        <f ca="1">COUNTIF(OFFSET(class2_1,MATCH(ES$1,'2 класс'!$A:$A,0)-7+'Итог по классам'!$B10,,,),"Ф")</f>
        <v>0</v>
      </c>
      <c s="57">
        <f ca="1">COUNTIF(OFFSET(class2_1,MATCH(ET$1,'2 класс'!$A:$A,0)-7+'Итог по классам'!$B10,,,),"р")</f>
        <v>0</v>
      </c>
      <c s="57">
        <f ca="1">COUNTIF(OFFSET(class2_1,MATCH(EU$1,'2 класс'!$A:$A,0)-7+'Итог по классам'!$B10,,,),"ш")</f>
        <v>0</v>
      </c>
      <c s="57">
        <f ca="1">COUNTIF(OFFSET(class2_2,MATCH(EV$1,'2 класс'!$A:$A,0)-7+'Итог по классам'!$B10,,,),"Ф")</f>
        <v>0</v>
      </c>
      <c s="57">
        <f ca="1">COUNTIF(OFFSET(class2_2,MATCH(EW$1,'2 класс'!$A:$A,0)-7+'Итог по классам'!$B10,,,),"р")</f>
        <v>0</v>
      </c>
      <c s="57">
        <f ca="1">COUNTIF(OFFSET(class2_2,MATCH(EX$1,'2 класс'!$A:$A,0)-7+'Итог по классам'!$B10,,,),"ш")</f>
        <v>0</v>
      </c>
      <c s="58">
        <f ca="1">COUNTIF(OFFSET(class2_1,MATCH(EY$1,'2 класс'!$A:$A,0)-7+'Итог по классам'!$B10,,,),"Ф")</f>
        <v>0</v>
      </c>
      <c s="57">
        <f ca="1">COUNTIF(OFFSET(class2_1,MATCH(EZ$1,'2 класс'!$A:$A,0)-7+'Итог по классам'!$B10,,,),"р")</f>
        <v>0</v>
      </c>
      <c s="57">
        <f ca="1">COUNTIF(OFFSET(class2_1,MATCH(FA$1,'2 класс'!$A:$A,0)-7+'Итог по классам'!$B10,,,),"ш")</f>
        <v>0</v>
      </c>
      <c s="57">
        <f ca="1">COUNTIF(OFFSET(class2_2,MATCH(FB$1,'2 класс'!$A:$A,0)-7+'Итог по классам'!$B10,,,),"Ф")</f>
        <v>0</v>
      </c>
      <c s="57">
        <f ca="1">COUNTIF(OFFSET(class2_2,MATCH(FC$1,'2 класс'!$A:$A,0)-7+'Итог по классам'!$B10,,,),"р")</f>
        <v>0</v>
      </c>
      <c s="57">
        <f ca="1">COUNTIF(OFFSET(class2_2,MATCH(FD$1,'2 класс'!$A:$A,0)-7+'Итог по классам'!$B10,,,),"ш")</f>
        <v>0</v>
      </c>
      <c s="58">
        <f ca="1">COUNTIF(OFFSET(class2_1,MATCH(FE$1,'2 класс'!$A:$A,0)-7+'Итог по классам'!$B10,,,),"Ф")</f>
        <v>0</v>
      </c>
      <c s="57">
        <f ca="1">COUNTIF(OFFSET(class2_1,MATCH(FF$1,'2 класс'!$A:$A,0)-7+'Итог по классам'!$B10,,,),"р")</f>
        <v>0</v>
      </c>
      <c s="57">
        <f ca="1">COUNTIF(OFFSET(class2_1,MATCH(FG$1,'2 класс'!$A:$A,0)-7+'Итог по классам'!$B10,,,),"ш")</f>
        <v>0</v>
      </c>
      <c s="57">
        <f ca="1">COUNTIF(OFFSET(class2_2,MATCH(FH$1,'2 класс'!$A:$A,0)-7+'Итог по классам'!$B10,,,),"Ф")</f>
        <v>0</v>
      </c>
      <c s="57">
        <f ca="1">COUNTIF(OFFSET(class2_2,MATCH(FI$1,'2 класс'!$A:$A,0)-7+'Итог по классам'!$B10,,,),"р")</f>
        <v>0</v>
      </c>
      <c s="57">
        <f ca="1">COUNTIF(OFFSET(class2_2,MATCH(FJ$1,'2 класс'!$A:$A,0)-7+'Итог по классам'!$B10,,,),"ш")</f>
        <v>0</v>
      </c>
      <c s="58">
        <f ca="1">COUNTIF(OFFSET(class2_1,MATCH(FK$1,'2 класс'!$A:$A,0)-7+'Итог по классам'!$B10,,,),"Ф")</f>
        <v>0</v>
      </c>
      <c s="57">
        <f ca="1">COUNTIF(OFFSET(class2_1,MATCH(FL$1,'2 класс'!$A:$A,0)-7+'Итог по классам'!$B10,,,),"р")</f>
        <v>0</v>
      </c>
      <c s="57">
        <f ca="1">COUNTIF(OFFSET(class2_1,MATCH(FM$1,'2 класс'!$A:$A,0)-7+'Итог по классам'!$B10,,,),"ш")</f>
        <v>0</v>
      </c>
      <c s="57">
        <f ca="1">COUNTIF(OFFSET(class2_2,MATCH(FN$1,'2 класс'!$A:$A,0)-7+'Итог по классам'!$B10,,,),"Ф")</f>
        <v>0</v>
      </c>
      <c s="57">
        <f ca="1">COUNTIF(OFFSET(class2_2,MATCH(FO$1,'2 класс'!$A:$A,0)-7+'Итог по классам'!$B10,,,),"р")</f>
        <v>0</v>
      </c>
      <c s="57">
        <f ca="1">COUNTIF(OFFSET(class2_2,MATCH(FP$1,'2 класс'!$A:$A,0)-7+'Итог по классам'!$B10,,,),"ш")</f>
        <v>0</v>
      </c>
      <c s="58">
        <f ca="1">COUNTIF(OFFSET(class2_1,MATCH(FQ$1,'2 класс'!$A:$A,0)-7+'Итог по классам'!$B10,,,),"Ф")</f>
        <v>0</v>
      </c>
      <c s="57">
        <f ca="1">COUNTIF(OFFSET(class2_1,MATCH(FR$1,'2 класс'!$A:$A,0)-7+'Итог по классам'!$B10,,,),"р")</f>
        <v>0</v>
      </c>
      <c s="57">
        <f ca="1">COUNTIF(OFFSET(class2_1,MATCH(FS$1,'2 класс'!$A:$A,0)-7+'Итог по классам'!$B10,,,),"ш")</f>
        <v>0</v>
      </c>
      <c s="57">
        <f ca="1">COUNTIF(OFFSET(class2_2,MATCH(FT$1,'2 класс'!$A:$A,0)-7+'Итог по классам'!$B10,,,),"Ф")</f>
        <v>0</v>
      </c>
      <c s="57">
        <f ca="1">COUNTIF(OFFSET(class2_2,MATCH(FU$1,'2 класс'!$A:$A,0)-7+'Итог по классам'!$B10,,,),"р")</f>
        <v>0</v>
      </c>
      <c s="57">
        <f ca="1">COUNTIF(OFFSET(class2_2,MATCH(FV$1,'2 класс'!$A:$A,0)-7+'Итог по классам'!$B10,,,),"ш")</f>
        <v>0</v>
      </c>
      <c s="58">
        <f ca="1">COUNTIF(OFFSET(class2_1,MATCH(FW$1,'2 класс'!$A:$A,0)-7+'Итог по классам'!$B10,,,),"Ф")</f>
        <v>0</v>
      </c>
      <c s="57">
        <f ca="1">COUNTIF(OFFSET(class2_1,MATCH(FX$1,'2 класс'!$A:$A,0)-7+'Итог по классам'!$B10,,,),"р")</f>
        <v>0</v>
      </c>
      <c s="57">
        <f ca="1">COUNTIF(OFFSET(class2_1,MATCH(FY$1,'2 класс'!$A:$A,0)-7+'Итог по классам'!$B10,,,),"ш")</f>
        <v>0</v>
      </c>
      <c s="57">
        <f ca="1">COUNTIF(OFFSET(class2_2,MATCH(FZ$1,'2 класс'!$A:$A,0)-7+'Итог по классам'!$B10,,,),"Ф")</f>
        <v>0</v>
      </c>
      <c s="57">
        <f ca="1">COUNTIF(OFFSET(class2_2,MATCH(GA$1,'2 класс'!$A:$A,0)-7+'Итог по классам'!$B10,,,),"р")</f>
        <v>0</v>
      </c>
      <c s="57">
        <f ca="1">COUNTIF(OFFSET(class2_2,MATCH(GB$1,'2 класс'!$A:$A,0)-7+'Итог по классам'!$B10,,,),"ш")</f>
        <v>0</v>
      </c>
      <c s="58">
        <f ca="1">COUNTIF(OFFSET(class2_1,MATCH(GC$1,'2 класс'!$A:$A,0)-7+'Итог по классам'!$B10,,,),"Ф")</f>
        <v>0</v>
      </c>
      <c s="57">
        <f ca="1">COUNTIF(OFFSET(class2_1,MATCH(GD$1,'2 класс'!$A:$A,0)-7+'Итог по классам'!$B10,,,),"р")</f>
        <v>0</v>
      </c>
      <c s="57">
        <f ca="1">COUNTIF(OFFSET(class2_1,MATCH(GE$1,'2 класс'!$A:$A,0)-7+'Итог по классам'!$B10,,,),"ш")</f>
        <v>0</v>
      </c>
      <c s="57">
        <f ca="1">COUNTIF(OFFSET(class2_2,MATCH(GF$1,'2 класс'!$A:$A,0)-7+'Итог по классам'!$B10,,,),"Ф")</f>
        <v>0</v>
      </c>
      <c s="57">
        <f ca="1">COUNTIF(OFFSET(class2_2,MATCH(GG$1,'2 класс'!$A:$A,0)-7+'Итог по классам'!$B10,,,),"р")</f>
        <v>0</v>
      </c>
      <c s="57">
        <f ca="1">COUNTIF(OFFSET(class2_2,MATCH(GH$1,'2 класс'!$A:$A,0)-7+'Итог по классам'!$B10,,,),"ш")</f>
        <v>0</v>
      </c>
      <c s="58">
        <f ca="1">COUNTIF(OFFSET(class2_1,MATCH(GI$1,'2 класс'!$A:$A,0)-7+'Итог по классам'!$B10,,,),"Ф")</f>
        <v>0</v>
      </c>
      <c s="57">
        <f ca="1">COUNTIF(OFFSET(class2_1,MATCH(GJ$1,'2 класс'!$A:$A,0)-7+'Итог по классам'!$B10,,,),"р")</f>
        <v>0</v>
      </c>
      <c s="57">
        <f ca="1">COUNTIF(OFFSET(class2_1,MATCH(GK$1,'2 класс'!$A:$A,0)-7+'Итог по классам'!$B10,,,),"ш")</f>
        <v>0</v>
      </c>
      <c s="57">
        <f ca="1">COUNTIF(OFFSET(class2_2,MATCH(GL$1,'2 класс'!$A:$A,0)-7+'Итог по классам'!$B10,,,),"Ф")</f>
        <v>0</v>
      </c>
      <c s="57">
        <f ca="1">COUNTIF(OFFSET(class2_2,MATCH(GM$1,'2 класс'!$A:$A,0)-7+'Итог по классам'!$B10,,,),"р")</f>
        <v>0</v>
      </c>
      <c s="57">
        <f ca="1">COUNTIF(OFFSET(class2_2,MATCH(GN$1,'2 класс'!$A:$A,0)-7+'Итог по классам'!$B10,,,),"ш")</f>
        <v>0</v>
      </c>
      <c s="58">
        <f ca="1">COUNTIF(OFFSET(class2_1,MATCH(GO$1,'2 класс'!$A:$A,0)-7+'Итог по классам'!$B10,,,),"Ф")</f>
        <v>0</v>
      </c>
      <c s="57">
        <f ca="1">COUNTIF(OFFSET(class2_1,MATCH(GP$1,'2 класс'!$A:$A,0)-7+'Итог по классам'!$B10,,,),"р")</f>
        <v>0</v>
      </c>
      <c s="57">
        <f ca="1">COUNTIF(OFFSET(class2_1,MATCH(GQ$1,'2 класс'!$A:$A,0)-7+'Итог по классам'!$B10,,,),"ш")</f>
        <v>0</v>
      </c>
      <c s="57">
        <f ca="1">COUNTIF(OFFSET(class2_2,MATCH(GR$1,'2 класс'!$A:$A,0)-7+'Итог по классам'!$B10,,,),"Ф")</f>
        <v>0</v>
      </c>
      <c s="57">
        <f ca="1">COUNTIF(OFFSET(class2_2,MATCH(GS$1,'2 класс'!$A:$A,0)-7+'Итог по классам'!$B10,,,),"р")</f>
        <v>0</v>
      </c>
      <c s="57">
        <f ca="1">COUNTIF(OFFSET(class2_2,MATCH(GT$1,'2 класс'!$A:$A,0)-7+'Итог по классам'!$B10,,,),"ш")</f>
        <v>0</v>
      </c>
      <c s="58">
        <f ca="1">COUNTIF(OFFSET(class2_1,MATCH(GU$1,'2 класс'!$A:$A,0)-7+'Итог по классам'!$B10,,,),"Ф")</f>
        <v>0</v>
      </c>
      <c s="57">
        <f ca="1">COUNTIF(OFFSET(class2_1,MATCH(GV$1,'2 класс'!$A:$A,0)-7+'Итог по классам'!$B10,,,),"р")</f>
        <v>0</v>
      </c>
      <c s="57">
        <f ca="1">COUNTIF(OFFSET(class2_1,MATCH(GW$1,'2 класс'!$A:$A,0)-7+'Итог по классам'!$B10,,,),"ш")</f>
        <v>0</v>
      </c>
      <c s="57">
        <f ca="1">COUNTIF(OFFSET(class2_2,MATCH(GX$1,'2 класс'!$A:$A,0)-7+'Итог по классам'!$B10,,,),"Ф")</f>
        <v>0</v>
      </c>
      <c s="57">
        <f ca="1">COUNTIF(OFFSET(class2_2,MATCH(GY$1,'2 класс'!$A:$A,0)-7+'Итог по классам'!$B10,,,),"р")</f>
        <v>0</v>
      </c>
      <c s="57">
        <f ca="1">COUNTIF(OFFSET(class2_2,MATCH(GZ$1,'2 класс'!$A:$A,0)-7+'Итог по классам'!$B10,,,),"ш")</f>
        <v>0</v>
      </c>
      <c s="58">
        <f ca="1">COUNTIF(OFFSET(class2_1,MATCH(HA$1,'2 класс'!$A:$A,0)-7+'Итог по классам'!$B10,,,),"Ф")</f>
        <v>0</v>
      </c>
      <c s="57">
        <f ca="1">COUNTIF(OFFSET(class2_1,MATCH(HB$1,'2 класс'!$A:$A,0)-7+'Итог по классам'!$B10,,,),"р")</f>
        <v>0</v>
      </c>
      <c s="57">
        <f ca="1">COUNTIF(OFFSET(class2_1,MATCH(HC$1,'2 класс'!$A:$A,0)-7+'Итог по классам'!$B10,,,),"ш")</f>
        <v>0</v>
      </c>
      <c s="57">
        <f ca="1">COUNTIF(OFFSET(class2_2,MATCH(HD$1,'2 класс'!$A:$A,0)-7+'Итог по классам'!$B10,,,),"Ф")</f>
        <v>0</v>
      </c>
      <c s="57">
        <f ca="1">COUNTIF(OFFSET(class2_2,MATCH(HE$1,'2 класс'!$A:$A,0)-7+'Итог по классам'!$B10,,,),"р")</f>
        <v>0</v>
      </c>
      <c s="57">
        <f ca="1">COUNTIF(OFFSET(class2_2,MATCH(HF$1,'2 класс'!$A:$A,0)-7+'Итог по классам'!$B10,,,),"ш")</f>
        <v>0</v>
      </c>
      <c s="58">
        <f ca="1">COUNTIF(OFFSET(class2_1,MATCH(HG$1,'2 класс'!$A:$A,0)-7+'Итог по классам'!$B10,,,),"Ф")</f>
        <v>0</v>
      </c>
      <c s="57">
        <f ca="1">COUNTIF(OFFSET(class2_1,MATCH(HH$1,'2 класс'!$A:$A,0)-7+'Итог по классам'!$B10,,,),"р")</f>
        <v>0</v>
      </c>
      <c s="57">
        <f ca="1">COUNTIF(OFFSET(class2_1,MATCH(HI$1,'2 класс'!$A:$A,0)-7+'Итог по классам'!$B10,,,),"ш")</f>
        <v>0</v>
      </c>
      <c s="57">
        <f ca="1">COUNTIF(OFFSET(class2_2,MATCH(HJ$1,'2 класс'!$A:$A,0)-7+'Итог по классам'!$B10,,,),"Ф")</f>
        <v>0</v>
      </c>
      <c s="57">
        <f ca="1">COUNTIF(OFFSET(class2_2,MATCH(HK$1,'2 класс'!$A:$A,0)-7+'Итог по классам'!$B10,,,),"р")</f>
        <v>0</v>
      </c>
      <c s="57">
        <f ca="1">COUNTIF(OFFSET(class2_2,MATCH(HL$1,'2 класс'!$A:$A,0)-7+'Итог по классам'!$B10,,,),"ш")</f>
        <v>0</v>
      </c>
      <c s="58">
        <f ca="1">COUNTIF(OFFSET(class2_1,MATCH(HM$1,'2 класс'!$A:$A,0)-7+'Итог по классам'!$B10,,,),"Ф")</f>
        <v>0</v>
      </c>
      <c s="57">
        <f ca="1">COUNTIF(OFFSET(class2_1,MATCH(HN$1,'2 класс'!$A:$A,0)-7+'Итог по классам'!$B10,,,),"р")</f>
        <v>0</v>
      </c>
      <c s="57">
        <f ca="1">COUNTIF(OFFSET(class2_1,MATCH(HO$1,'2 класс'!$A:$A,0)-7+'Итог по классам'!$B10,,,),"ш")</f>
        <v>0</v>
      </c>
      <c s="57">
        <f ca="1">COUNTIF(OFFSET(class2_2,MATCH(HP$1,'2 класс'!$A:$A,0)-7+'Итог по классам'!$B10,,,),"Ф")</f>
        <v>0</v>
      </c>
      <c s="57">
        <f ca="1">COUNTIF(OFFSET(class2_2,MATCH(HQ$1,'2 класс'!$A:$A,0)-7+'Итог по классам'!$B10,,,),"р")</f>
        <v>0</v>
      </c>
      <c s="57">
        <f ca="1">COUNTIF(OFFSET(class2_2,MATCH(HR$1,'2 класс'!$A:$A,0)-7+'Итог по классам'!$B10,,,),"ш")</f>
        <v>0</v>
      </c>
      <c s="58">
        <f ca="1">COUNTIF(OFFSET(class2_1,MATCH(HS$1,'2 класс'!$A:$A,0)-7+'Итог по классам'!$B10,,,),"Ф")</f>
        <v>0</v>
      </c>
      <c s="57">
        <f ca="1">COUNTIF(OFFSET(class2_1,MATCH(HT$1,'2 класс'!$A:$A,0)-7+'Итог по классам'!$B10,,,),"р")</f>
        <v>0</v>
      </c>
      <c s="57">
        <f ca="1">COUNTIF(OFFSET(class2_1,MATCH(HU$1,'2 класс'!$A:$A,0)-7+'Итог по классам'!$B10,,,),"ш")</f>
        <v>0</v>
      </c>
      <c s="57">
        <f ca="1">COUNTIF(OFFSET(class2_2,MATCH(HV$1,'2 класс'!$A:$A,0)-7+'Итог по классам'!$B10,,,),"Ф")</f>
        <v>0</v>
      </c>
      <c s="57">
        <f ca="1">COUNTIF(OFFSET(class2_2,MATCH(HW$1,'2 класс'!$A:$A,0)-7+'Итог по классам'!$B10,,,),"р")</f>
        <v>0</v>
      </c>
      <c s="57">
        <f ca="1">COUNTIF(OFFSET(class2_2,MATCH(HX$1,'2 класс'!$A:$A,0)-7+'Итог по классам'!$B10,,,),"ш")</f>
        <v>0</v>
      </c>
      <c s="58">
        <f ca="1">COUNTIF(OFFSET(class2_1,MATCH(HY$1,'2 класс'!$A:$A,0)-7+'Итог по классам'!$B10,,,),"Ф")</f>
        <v>0</v>
      </c>
      <c s="57">
        <f ca="1">COUNTIF(OFFSET(class2_1,MATCH(HZ$1,'2 класс'!$A:$A,0)-7+'Итог по классам'!$B10,,,),"р")</f>
        <v>0</v>
      </c>
      <c s="57">
        <f ca="1">COUNTIF(OFFSET(class2_1,MATCH(IA$1,'2 класс'!$A:$A,0)-7+'Итог по классам'!$B10,,,),"ш")</f>
        <v>0</v>
      </c>
      <c s="57">
        <f ca="1">COUNTIF(OFFSET(class2_2,MATCH(IB$1,'2 класс'!$A:$A,0)-7+'Итог по классам'!$B10,,,),"Ф")</f>
        <v>0</v>
      </c>
      <c s="57">
        <f ca="1">COUNTIF(OFFSET(class2_2,MATCH(IC$1,'2 класс'!$A:$A,0)-7+'Итог по классам'!$B10,,,),"р")</f>
        <v>0</v>
      </c>
      <c s="57">
        <f ca="1">COUNTIF(OFFSET(class2_2,MATCH(ID$1,'2 класс'!$A:$A,0)-7+'Итог по классам'!$B10,,,),"ш")</f>
        <v>0</v>
      </c>
      <c s="58">
        <f ca="1">COUNTIF(OFFSET(class2_1,MATCH(IE$1,'2 класс'!$A:$A,0)-7+'Итог по классам'!$B10,,,),"Ф")</f>
        <v>0</v>
      </c>
      <c s="57">
        <f ca="1">COUNTIF(OFFSET(class2_1,MATCH(IF$1,'2 класс'!$A:$A,0)-7+'Итог по классам'!$B10,,,),"р")</f>
        <v>0</v>
      </c>
      <c s="57">
        <f ca="1">COUNTIF(OFFSET(class2_1,MATCH(IG$1,'2 класс'!$A:$A,0)-7+'Итог по классам'!$B10,,,),"ш")</f>
        <v>0</v>
      </c>
      <c s="57">
        <f ca="1">COUNTIF(OFFSET(class2_2,MATCH(IH$1,'2 класс'!$A:$A,0)-7+'Итог по классам'!$B10,,,),"Ф")</f>
        <v>0</v>
      </c>
      <c s="57">
        <f ca="1">COUNTIF(OFFSET(class2_2,MATCH(II$1,'2 класс'!$A:$A,0)-7+'Итог по классам'!$B10,,,),"р")</f>
        <v>0</v>
      </c>
      <c s="57">
        <f ca="1">COUNTIF(OFFSET(class2_2,MATCH(IJ$1,'2 класс'!$A:$A,0)-7+'Итог по классам'!$B10,,,),"ш")</f>
        <v>0</v>
      </c>
      <c s="58">
        <f ca="1">COUNTIF(OFFSET(class2_1,MATCH(IK$1,'2 класс'!$A:$A,0)-7+'Итог по классам'!$B10,,,),"Ф")</f>
        <v>0</v>
      </c>
      <c s="57">
        <f ca="1">COUNTIF(OFFSET(class2_1,MATCH(IL$1,'2 класс'!$A:$A,0)-7+'Итог по классам'!$B10,,,),"р")</f>
        <v>0</v>
      </c>
      <c s="57">
        <f ca="1">COUNTIF(OFFSET(class2_1,MATCH(IM$1,'2 класс'!$A:$A,0)-7+'Итог по классам'!$B10,,,),"ш")</f>
        <v>0</v>
      </c>
      <c s="57">
        <f ca="1">COUNTIF(OFFSET(class2_2,MATCH(IN$1,'2 класс'!$A:$A,0)-7+'Итог по классам'!$B10,,,),"Ф")</f>
        <v>0</v>
      </c>
      <c s="57">
        <f ca="1">COUNTIF(OFFSET(class2_2,MATCH(IO$1,'2 класс'!$A:$A,0)-7+'Итог по классам'!$B10,,,),"р")</f>
        <v>0</v>
      </c>
      <c s="57">
        <f ca="1">COUNTIF(OFFSET(class2_2,MATCH(IP$1,'2 класс'!$A:$A,0)-7+'Итог по классам'!$B10,,,),"ш")</f>
        <v>0</v>
      </c>
      <c s="58">
        <f ca="1">COUNTIF(OFFSET(class2_1,MATCH(IQ$1,'2 класс'!$A:$A,0)-7+'Итог по классам'!$B10,,,),"Ф")</f>
        <v>0</v>
      </c>
      <c s="57">
        <f ca="1">COUNTIF(OFFSET(class2_1,MATCH(IR$1,'2 класс'!$A:$A,0)-7+'Итог по классам'!$B10,,,),"р")</f>
        <v>0</v>
      </c>
      <c s="57">
        <f ca="1">COUNTIF(OFFSET(class2_1,MATCH(IS$1,'2 класс'!$A:$A,0)-7+'Итог по классам'!$B10,,,),"ш")</f>
        <v>0</v>
      </c>
      <c s="57">
        <f ca="1">COUNTIF(OFFSET(class2_2,MATCH(IT$1,'2 класс'!$A:$A,0)-7+'Итог по классам'!$B10,,,),"Ф")</f>
        <v>0</v>
      </c>
      <c s="57">
        <f ca="1">COUNTIF(OFFSET(class2_2,MATCH(IU$1,'2 класс'!$A:$A,0)-7+'Итог по классам'!$B10,,,),"р")</f>
        <v>0</v>
      </c>
      <c s="57">
        <f ca="1">COUNTIF(OFFSET(class2_2,MATCH(IV$1,'2 класс'!$A:$A,0)-7+'Итог по классам'!$B10,,,),"ш")</f>
        <v>0</v>
      </c>
      <c s="58">
        <f ca="1">COUNTIF(OFFSET(class2_1,MATCH(IW$1,'2 класс'!$A:$A,0)-7+'Итог по классам'!$B10,,,),"Ф")</f>
        <v>0</v>
      </c>
      <c s="57">
        <f ca="1">COUNTIF(OFFSET(class2_1,MATCH(IX$1,'2 класс'!$A:$A,0)-7+'Итог по классам'!$B10,,,),"р")</f>
        <v>0</v>
      </c>
      <c s="57">
        <f ca="1">COUNTIF(OFFSET(class2_1,MATCH(IY$1,'2 класс'!$A:$A,0)-7+'Итог по классам'!$B10,,,),"ш")</f>
        <v>0</v>
      </c>
      <c s="57">
        <f ca="1">COUNTIF(OFFSET(class2_2,MATCH(IZ$1,'2 класс'!$A:$A,0)-7+'Итог по классам'!$B10,,,),"Ф")</f>
        <v>0</v>
      </c>
      <c s="57">
        <f ca="1">COUNTIF(OFFSET(class2_2,MATCH(JA$1,'2 класс'!$A:$A,0)-7+'Итог по классам'!$B10,,,),"р")</f>
        <v>0</v>
      </c>
      <c s="57">
        <f ca="1">COUNTIF(OFFSET(class2_2,MATCH(JB$1,'2 класс'!$A:$A,0)-7+'Итог по классам'!$B10,,,),"ш")</f>
        <v>0</v>
      </c>
      <c s="58">
        <f ca="1">COUNTIF(OFFSET(class2_1,MATCH(JC$1,'2 класс'!$A:$A,0)-7+'Итог по классам'!$B10,,,),"Ф")</f>
        <v>0</v>
      </c>
      <c s="57">
        <f ca="1">COUNTIF(OFFSET(class2_1,MATCH(JD$1,'2 класс'!$A:$A,0)-7+'Итог по классам'!$B10,,,),"р")</f>
        <v>0</v>
      </c>
      <c s="57">
        <f ca="1">COUNTIF(OFFSET(class2_1,MATCH(JE$1,'2 класс'!$A:$A,0)-7+'Итог по классам'!$B10,,,),"ш")</f>
        <v>0</v>
      </c>
      <c s="57">
        <f ca="1">COUNTIF(OFFSET(class2_2,MATCH(JF$1,'2 класс'!$A:$A,0)-7+'Итог по классам'!$B10,,,),"Ф")</f>
        <v>0</v>
      </c>
      <c s="57">
        <f ca="1">COUNTIF(OFFSET(class2_2,MATCH(JG$1,'2 класс'!$A:$A,0)-7+'Итог по классам'!$B10,,,),"р")</f>
        <v>0</v>
      </c>
      <c s="57">
        <f ca="1">COUNTIF(OFFSET(class2_2,MATCH(JH$1,'2 класс'!$A:$A,0)-7+'Итог по классам'!$B10,,,),"ш")</f>
        <v>0</v>
      </c>
      <c s="58">
        <f ca="1">COUNTIF(OFFSET(class2_1,MATCH(JI$1,'2 класс'!$A:$A,0)-7+'Итог по классам'!$B10,,,),"Ф")</f>
        <v>0</v>
      </c>
      <c s="57">
        <f ca="1">COUNTIF(OFFSET(class2_1,MATCH(JJ$1,'2 класс'!$A:$A,0)-7+'Итог по классам'!$B10,,,),"р")</f>
        <v>0</v>
      </c>
      <c s="57">
        <f ca="1">COUNTIF(OFFSET(class2_1,MATCH(JK$1,'2 класс'!$A:$A,0)-7+'Итог по классам'!$B10,,,),"ш")</f>
        <v>0</v>
      </c>
      <c s="57">
        <f ca="1">COUNTIF(OFFSET(class2_2,MATCH(JL$1,'2 класс'!$A:$A,0)-7+'Итог по классам'!$B10,,,),"Ф")</f>
        <v>0</v>
      </c>
      <c s="57">
        <f ca="1">COUNTIF(OFFSET(class2_2,MATCH(JM$1,'2 класс'!$A:$A,0)-7+'Итог по классам'!$B10,,,),"р")</f>
        <v>0</v>
      </c>
      <c s="57">
        <f ca="1">COUNTIF(OFFSET(class2_2,MATCH(JN$1,'2 класс'!$A:$A,0)-7+'Итог по классам'!$B10,,,),"ш")</f>
        <v>0</v>
      </c>
      <c s="58">
        <f ca="1">COUNTIF(OFFSET(class2_1,MATCH(JO$1,'2 класс'!$A:$A,0)-7+'Итог по классам'!$B10,,,),"Ф")</f>
        <v>0</v>
      </c>
      <c s="57">
        <f ca="1">COUNTIF(OFFSET(class2_1,MATCH(JP$1,'2 класс'!$A:$A,0)-7+'Итог по классам'!$B10,,,),"р")</f>
        <v>0</v>
      </c>
      <c s="57">
        <f ca="1">COUNTIF(OFFSET(class2_1,MATCH(JQ$1,'2 класс'!$A:$A,0)-7+'Итог по классам'!$B10,,,),"ш")</f>
        <v>0</v>
      </c>
      <c s="57">
        <f ca="1">COUNTIF(OFFSET(class2_2,MATCH(JR$1,'2 класс'!$A:$A,0)-7+'Итог по классам'!$B10,,,),"Ф")</f>
        <v>0</v>
      </c>
      <c s="57">
        <f ca="1">COUNTIF(OFFSET(class2_2,MATCH(JS$1,'2 класс'!$A:$A,0)-7+'Итог по классам'!$B10,,,),"р")</f>
        <v>0</v>
      </c>
      <c s="57">
        <f ca="1">COUNTIF(OFFSET(class2_2,MATCH(JT$1,'2 класс'!$A:$A,0)-7+'Итог по классам'!$B10,,,),"ш")</f>
        <v>0</v>
      </c>
      <c s="58">
        <f ca="1">COUNTIF(OFFSET(class2_1,MATCH(JU$1,'2 класс'!$A:$A,0)-7+'Итог по классам'!$B10,,,),"Ф")</f>
        <v>0</v>
      </c>
      <c s="57">
        <f ca="1">COUNTIF(OFFSET(class2_1,MATCH(JV$1,'2 класс'!$A:$A,0)-7+'Итог по классам'!$B10,,,),"р")</f>
        <v>0</v>
      </c>
      <c s="57">
        <f ca="1">COUNTIF(OFFSET(class2_1,MATCH(JW$1,'2 класс'!$A:$A,0)-7+'Итог по классам'!$B10,,,),"ш")</f>
        <v>0</v>
      </c>
      <c s="57">
        <f ca="1">COUNTIF(OFFSET(class2_2,MATCH(JX$1,'2 класс'!$A:$A,0)-7+'Итог по классам'!$B10,,,),"Ф")</f>
        <v>0</v>
      </c>
      <c s="57">
        <f ca="1">COUNTIF(OFFSET(class2_2,MATCH(JY$1,'2 класс'!$A:$A,0)-7+'Итог по классам'!$B10,,,),"р")</f>
        <v>0</v>
      </c>
      <c s="57">
        <f ca="1">COUNTIF(OFFSET(class2_2,MATCH(JZ$1,'2 класс'!$A:$A,0)-7+'Итог по классам'!$B10,,,),"ш")</f>
        <v>0</v>
      </c>
      <c s="58">
        <f ca="1">COUNTIF(OFFSET(class2_1,MATCH(KA$1,'2 класс'!$A:$A,0)-7+'Итог по классам'!$B10,,,),"Ф")</f>
        <v>0</v>
      </c>
      <c s="57">
        <f ca="1">COUNTIF(OFFSET(class2_1,MATCH(KB$1,'2 класс'!$A:$A,0)-7+'Итог по классам'!$B10,,,),"р")</f>
        <v>0</v>
      </c>
      <c s="57">
        <f ca="1">COUNTIF(OFFSET(class2_1,MATCH(KC$1,'2 класс'!$A:$A,0)-7+'Итог по классам'!$B10,,,),"ш")</f>
        <v>0</v>
      </c>
      <c s="57">
        <f ca="1">COUNTIF(OFFSET(class2_2,MATCH(KD$1,'2 класс'!$A:$A,0)-7+'Итог по классам'!$B10,,,),"Ф")</f>
        <v>0</v>
      </c>
      <c s="57">
        <f ca="1">COUNTIF(OFFSET(class2_2,MATCH(KE$1,'2 класс'!$A:$A,0)-7+'Итог по классам'!$B10,,,),"р")</f>
        <v>0</v>
      </c>
      <c s="57">
        <f ca="1">COUNTIF(OFFSET(class2_2,MATCH(KF$1,'2 класс'!$A:$A,0)-7+'Итог по классам'!$B10,,,),"ш")</f>
        <v>0</v>
      </c>
      <c s="58">
        <f ca="1">COUNTIF(OFFSET(class2_1,MATCH(KG$1,'2 класс'!$A:$A,0)-7+'Итог по классам'!$B10,,,),"Ф")</f>
        <v>0</v>
      </c>
      <c s="57">
        <f ca="1">COUNTIF(OFFSET(class2_1,MATCH(KH$1,'2 класс'!$A:$A,0)-7+'Итог по классам'!$B10,,,),"р")</f>
        <v>0</v>
      </c>
      <c s="57">
        <f ca="1">COUNTIF(OFFSET(class2_1,MATCH(KI$1,'2 класс'!$A:$A,0)-7+'Итог по классам'!$B10,,,),"ш")</f>
        <v>0</v>
      </c>
      <c s="57">
        <f ca="1">COUNTIF(OFFSET(class2_2,MATCH(KJ$1,'2 класс'!$A:$A,0)-7+'Итог по классам'!$B10,,,),"Ф")</f>
        <v>0</v>
      </c>
      <c s="57">
        <f ca="1">COUNTIF(OFFSET(class2_2,MATCH(KK$1,'2 класс'!$A:$A,0)-7+'Итог по классам'!$B10,,,),"р")</f>
        <v>0</v>
      </c>
      <c s="57">
        <f ca="1">COUNTIF(OFFSET(class2_2,MATCH(KL$1,'2 класс'!$A:$A,0)-7+'Итог по классам'!$B10,,,),"ш")</f>
        <v>0</v>
      </c>
      <c s="58">
        <f ca="1">COUNTIF(OFFSET(class2_1,MATCH(KM$1,'2 класс'!$A:$A,0)-7+'Итог по классам'!$B10,,,),"Ф")</f>
        <v>0</v>
      </c>
      <c s="57">
        <f ca="1">COUNTIF(OFFSET(class2_1,MATCH(KN$1,'2 класс'!$A:$A,0)-7+'Итог по классам'!$B10,,,),"р")</f>
        <v>0</v>
      </c>
      <c s="57">
        <f ca="1">COUNTIF(OFFSET(class2_1,MATCH(KO$1,'2 класс'!$A:$A,0)-7+'Итог по классам'!$B10,,,),"ш")</f>
        <v>0</v>
      </c>
      <c s="57">
        <f ca="1">COUNTIF(OFFSET(class2_2,MATCH(KP$1,'2 класс'!$A:$A,0)-7+'Итог по классам'!$B10,,,),"Ф")</f>
        <v>0</v>
      </c>
      <c s="57">
        <f ca="1">COUNTIF(OFFSET(class2_2,MATCH(KQ$1,'2 класс'!$A:$A,0)-7+'Итог по классам'!$B10,,,),"р")</f>
        <v>0</v>
      </c>
      <c s="57">
        <f ca="1">COUNTIF(OFFSET(class2_2,MATCH(KR$1,'2 класс'!$A:$A,0)-7+'Итог по классам'!$B10,,,),"ш")</f>
        <v>0</v>
      </c>
    </row>
    <row r="11" spans="1:304" s="0" customFormat="1" ht="15.75">
      <c r="A11">
        <f t="shared" si="274"/>
        <v>1</v>
      </c>
      <c s="57">
        <v>6</v>
      </c>
      <c s="17" t="s">
        <v>5</v>
      </c>
      <c s="17" t="s">
        <v>21</v>
      </c>
      <c s="57">
        <f ca="1">COUNTIF(OFFSET(class2_1,MATCH(E$1,'2 класс'!$A:$A,0)-7+'Итог по классам'!$B11,,,),"Ф")</f>
        <v>0</v>
      </c>
      <c s="57">
        <f ca="1">COUNTIF(OFFSET(class2_1,MATCH(F$1,'2 класс'!$A:$A,0)-7+'Итог по классам'!$B11,,,),"р")</f>
        <v>0</v>
      </c>
      <c s="57">
        <f ca="1">COUNTIF(OFFSET(class2_1,MATCH(G$1,'2 класс'!$A:$A,0)-7+'Итог по классам'!$B11,,,),"ш")</f>
        <v>2</v>
      </c>
      <c s="57">
        <f ca="1">COUNTIF(OFFSET(class2_2,MATCH(H$1,'2 класс'!$A:$A,0)-7+'Итог по классам'!$B11,,,),"Ф")</f>
        <v>0</v>
      </c>
      <c s="57">
        <f ca="1">COUNTIF(OFFSET(class2_2,MATCH(I$1,'2 класс'!$A:$A,0)-7+'Итог по классам'!$B11,,,),"р")</f>
        <v>0</v>
      </c>
      <c s="57">
        <f ca="1">COUNTIF(OFFSET(class2_2,MATCH(J$1,'2 класс'!$A:$A,0)-7+'Итог по классам'!$B11,,,),"ш")</f>
        <v>1</v>
      </c>
      <c s="58">
        <f ca="1">COUNTIF(OFFSET(class2_1,MATCH(K$1,'2 класс'!$A:$A,0)-7+'Итог по классам'!$B11,,,),"Ф")</f>
        <v>0</v>
      </c>
      <c s="57">
        <f ca="1">COUNTIF(OFFSET(class2_1,MATCH(L$1,'2 класс'!$A:$A,0)-7+'Итог по классам'!$B11,,,),"р")</f>
        <v>0</v>
      </c>
      <c s="57">
        <f ca="1">COUNTIF(OFFSET(class2_1,MATCH(M$1,'2 класс'!$A:$A,0)-7+'Итог по классам'!$B11,,,),"ш")</f>
        <v>0</v>
      </c>
      <c s="57">
        <f ca="1">COUNTIF(OFFSET(class2_2,MATCH(N$1,'2 класс'!$A:$A,0)-7+'Итог по классам'!$B11,,,),"Ф")</f>
        <v>0</v>
      </c>
      <c s="57">
        <f ca="1">COUNTIF(OFFSET(class2_2,MATCH(O$1,'2 класс'!$A:$A,0)-7+'Итог по классам'!$B11,,,),"р")</f>
        <v>0</v>
      </c>
      <c s="57">
        <f ca="1">COUNTIF(OFFSET(class2_2,MATCH(P$1,'2 класс'!$A:$A,0)-7+'Итог по классам'!$B11,,,),"ш")</f>
        <v>0</v>
      </c>
      <c s="58">
        <f ca="1">COUNTIF(OFFSET(class2_1,MATCH(Q$1,'2 класс'!$A:$A,0)-7+'Итог по классам'!$B11,,,),"Ф")</f>
        <v>0</v>
      </c>
      <c s="57">
        <f ca="1">COUNTIF(OFFSET(class2_1,MATCH(R$1,'2 класс'!$A:$A,0)-7+'Итог по классам'!$B11,,,),"р")</f>
        <v>0</v>
      </c>
      <c s="57">
        <f ca="1">COUNTIF(OFFSET(class2_1,MATCH(S$1,'2 класс'!$A:$A,0)-7+'Итог по классам'!$B11,,,),"ш")</f>
        <v>0</v>
      </c>
      <c s="57">
        <f ca="1">COUNTIF(OFFSET(class2_2,MATCH(T$1,'2 класс'!$A:$A,0)-7+'Итог по классам'!$B11,,,),"Ф")</f>
        <v>0</v>
      </c>
      <c s="57">
        <f ca="1">COUNTIF(OFFSET(class2_2,MATCH(U$1,'2 класс'!$A:$A,0)-7+'Итог по классам'!$B11,,,),"р")</f>
        <v>0</v>
      </c>
      <c s="57">
        <f ca="1">COUNTIF(OFFSET(class2_2,MATCH(V$1,'2 класс'!$A:$A,0)-7+'Итог по классам'!$B11,,,),"ш")</f>
        <v>0</v>
      </c>
      <c s="58">
        <f ca="1">COUNTIF(OFFSET(class2_1,MATCH(W$1,'2 класс'!$A:$A,0)-7+'Итог по классам'!$B11,,,),"Ф")</f>
        <v>0</v>
      </c>
      <c s="57">
        <f ca="1">COUNTIF(OFFSET(class2_1,MATCH(X$1,'2 класс'!$A:$A,0)-7+'Итог по классам'!$B11,,,),"р")</f>
        <v>0</v>
      </c>
      <c s="57">
        <f ca="1">COUNTIF(OFFSET(class2_1,MATCH(Y$1,'2 класс'!$A:$A,0)-7+'Итог по классам'!$B11,,,),"ш")</f>
        <v>0</v>
      </c>
      <c s="57">
        <f ca="1">COUNTIF(OFFSET(class2_2,MATCH(Z$1,'2 класс'!$A:$A,0)-7+'Итог по классам'!$B11,,,),"Ф")</f>
        <v>0</v>
      </c>
      <c s="57">
        <f ca="1">COUNTIF(OFFSET(class2_2,MATCH(AA$1,'2 класс'!$A:$A,0)-7+'Итог по классам'!$B11,,,),"р")</f>
        <v>0</v>
      </c>
      <c s="57">
        <f ca="1">COUNTIF(OFFSET(class2_2,MATCH(AB$1,'2 класс'!$A:$A,0)-7+'Итог по классам'!$B11,,,),"ш")</f>
        <v>0</v>
      </c>
      <c s="58">
        <f ca="1">COUNTIF(OFFSET(class2_1,MATCH(AC$1,'2 класс'!$A:$A,0)-7+'Итог по классам'!$B11,,,),"Ф")</f>
        <v>0</v>
      </c>
      <c s="57">
        <f ca="1">COUNTIF(OFFSET(class2_1,MATCH(AD$1,'2 класс'!$A:$A,0)-7+'Итог по классам'!$B11,,,),"р")</f>
        <v>0</v>
      </c>
      <c s="57">
        <f ca="1">COUNTIF(OFFSET(class2_1,MATCH(AE$1,'2 класс'!$A:$A,0)-7+'Итог по классам'!$B11,,,),"ш")</f>
        <v>0</v>
      </c>
      <c s="57">
        <f ca="1">COUNTIF(OFFSET(class2_2,MATCH(AF$1,'2 класс'!$A:$A,0)-7+'Итог по классам'!$B11,,,),"Ф")</f>
        <v>0</v>
      </c>
      <c s="57">
        <f ca="1">COUNTIF(OFFSET(class2_2,MATCH(AG$1,'2 класс'!$A:$A,0)-7+'Итог по классам'!$B11,,,),"р")</f>
        <v>0</v>
      </c>
      <c s="57">
        <f ca="1">COUNTIF(OFFSET(class2_2,MATCH(AH$1,'2 класс'!$A:$A,0)-7+'Итог по классам'!$B11,,,),"ш")</f>
        <v>0</v>
      </c>
      <c s="58">
        <f ca="1">COUNTIF(OFFSET(class2_1,MATCH(AI$1,'2 класс'!$A:$A,0)-7+'Итог по классам'!$B11,,,),"Ф")</f>
        <v>0</v>
      </c>
      <c s="57">
        <f ca="1">COUNTIF(OFFSET(class2_1,MATCH(AJ$1,'2 класс'!$A:$A,0)-7+'Итог по классам'!$B11,,,),"р")</f>
        <v>0</v>
      </c>
      <c s="57">
        <f ca="1">COUNTIF(OFFSET(class2_1,MATCH(AK$1,'2 класс'!$A:$A,0)-7+'Итог по классам'!$B11,,,),"ш")</f>
        <v>0</v>
      </c>
      <c s="57">
        <f ca="1">COUNTIF(OFFSET(class2_2,MATCH(AL$1,'2 класс'!$A:$A,0)-7+'Итог по классам'!$B11,,,),"Ф")</f>
        <v>0</v>
      </c>
      <c s="57">
        <f ca="1">COUNTIF(OFFSET(class2_2,MATCH(AM$1,'2 класс'!$A:$A,0)-7+'Итог по классам'!$B11,,,),"р")</f>
        <v>0</v>
      </c>
      <c s="57">
        <f ca="1">COUNTIF(OFFSET(class2_2,MATCH(AN$1,'2 класс'!$A:$A,0)-7+'Итог по классам'!$B11,,,),"ш")</f>
        <v>0</v>
      </c>
      <c s="58">
        <f ca="1">COUNTIF(OFFSET(class2_1,MATCH(AO$1,'2 класс'!$A:$A,0)-7+'Итог по классам'!$B11,,,),"Ф")</f>
        <v>0</v>
      </c>
      <c s="57">
        <f ca="1">COUNTIF(OFFSET(class2_1,MATCH(AP$1,'2 класс'!$A:$A,0)-7+'Итог по классам'!$B11,,,),"р")</f>
        <v>0</v>
      </c>
      <c s="57">
        <f ca="1">COUNTIF(OFFSET(class2_1,MATCH(AQ$1,'2 класс'!$A:$A,0)-7+'Итог по классам'!$B11,,,),"ш")</f>
        <v>0</v>
      </c>
      <c s="57">
        <f ca="1">COUNTIF(OFFSET(class2_2,MATCH(AR$1,'2 класс'!$A:$A,0)-7+'Итог по классам'!$B11,,,),"Ф")</f>
        <v>0</v>
      </c>
      <c s="57">
        <f ca="1">COUNTIF(OFFSET(class2_2,MATCH(AS$1,'2 класс'!$A:$A,0)-7+'Итог по классам'!$B11,,,),"р")</f>
        <v>0</v>
      </c>
      <c s="57">
        <f ca="1">COUNTIF(OFFSET(class2_2,MATCH(AT$1,'2 класс'!$A:$A,0)-7+'Итог по классам'!$B11,,,),"ш")</f>
        <v>0</v>
      </c>
      <c s="58">
        <f ca="1">COUNTIF(OFFSET(class2_1,MATCH(AU$1,'2 класс'!$A:$A,0)-7+'Итог по классам'!$B11,,,),"Ф")</f>
        <v>0</v>
      </c>
      <c s="57">
        <f ca="1">COUNTIF(OFFSET(class2_1,MATCH(AV$1,'2 класс'!$A:$A,0)-7+'Итог по классам'!$B11,,,),"р")</f>
        <v>0</v>
      </c>
      <c s="57">
        <f ca="1">COUNTIF(OFFSET(class2_1,MATCH(AW$1,'2 класс'!$A:$A,0)-7+'Итог по классам'!$B11,,,),"ш")</f>
        <v>0</v>
      </c>
      <c s="57">
        <f ca="1">COUNTIF(OFFSET(class2_2,MATCH(AX$1,'2 класс'!$A:$A,0)-7+'Итог по классам'!$B11,,,),"Ф")</f>
        <v>0</v>
      </c>
      <c s="57">
        <f ca="1">COUNTIF(OFFSET(class2_2,MATCH(AY$1,'2 класс'!$A:$A,0)-7+'Итог по классам'!$B11,,,),"р")</f>
        <v>0</v>
      </c>
      <c s="57">
        <f ca="1">COUNTIF(OFFSET(class2_2,MATCH(AZ$1,'2 класс'!$A:$A,0)-7+'Итог по классам'!$B11,,,),"ш")</f>
        <v>0</v>
      </c>
      <c s="58">
        <f ca="1">COUNTIF(OFFSET(class2_1,MATCH(BA$1,'2 класс'!$A:$A,0)-7+'Итог по классам'!$B11,,,),"Ф")</f>
        <v>0</v>
      </c>
      <c s="57">
        <f ca="1">COUNTIF(OFFSET(class2_1,MATCH(BB$1,'2 класс'!$A:$A,0)-7+'Итог по классам'!$B11,,,),"р")</f>
        <v>0</v>
      </c>
      <c s="57">
        <f ca="1">COUNTIF(OFFSET(class2_1,MATCH(BC$1,'2 класс'!$A:$A,0)-7+'Итог по классам'!$B11,,,),"ш")</f>
        <v>0</v>
      </c>
      <c s="57">
        <f ca="1">COUNTIF(OFFSET(class2_2,MATCH(BD$1,'2 класс'!$A:$A,0)-7+'Итог по классам'!$B11,,,),"Ф")</f>
        <v>0</v>
      </c>
      <c s="57">
        <f ca="1">COUNTIF(OFFSET(class2_2,MATCH(BE$1,'2 класс'!$A:$A,0)-7+'Итог по классам'!$B11,,,),"р")</f>
        <v>0</v>
      </c>
      <c s="57">
        <f ca="1">COUNTIF(OFFSET(class2_2,MATCH(BF$1,'2 класс'!$A:$A,0)-7+'Итог по классам'!$B11,,,),"ш")</f>
        <v>0</v>
      </c>
      <c s="58">
        <f ca="1">COUNTIF(OFFSET(class2_1,MATCH(BG$1,'2 класс'!$A:$A,0)-7+'Итог по классам'!$B11,,,),"Ф")</f>
        <v>0</v>
      </c>
      <c s="57">
        <f ca="1">COUNTIF(OFFSET(class2_1,MATCH(BH$1,'2 класс'!$A:$A,0)-7+'Итог по классам'!$B11,,,),"р")</f>
        <v>0</v>
      </c>
      <c s="57">
        <f ca="1">COUNTIF(OFFSET(class2_1,MATCH(BI$1,'2 класс'!$A:$A,0)-7+'Итог по классам'!$B11,,,),"ш")</f>
        <v>0</v>
      </c>
      <c s="57">
        <f ca="1">COUNTIF(OFFSET(class2_2,MATCH(BJ$1,'2 класс'!$A:$A,0)-7+'Итог по классам'!$B11,,,),"Ф")</f>
        <v>0</v>
      </c>
      <c s="57">
        <f ca="1">COUNTIF(OFFSET(class2_2,MATCH(BK$1,'2 класс'!$A:$A,0)-7+'Итог по классам'!$B11,,,),"р")</f>
        <v>0</v>
      </c>
      <c s="57">
        <f ca="1">COUNTIF(OFFSET(class2_2,MATCH(BL$1,'2 класс'!$A:$A,0)-7+'Итог по классам'!$B11,,,),"ш")</f>
        <v>0</v>
      </c>
      <c s="58">
        <f ca="1">COUNTIF(OFFSET(class2_1,MATCH(BM$1,'2 класс'!$A:$A,0)-7+'Итог по классам'!$B11,,,),"Ф")</f>
        <v>0</v>
      </c>
      <c s="57">
        <f ca="1">COUNTIF(OFFSET(class2_1,MATCH(BN$1,'2 класс'!$A:$A,0)-7+'Итог по классам'!$B11,,,),"р")</f>
        <v>0</v>
      </c>
      <c s="57">
        <f ca="1">COUNTIF(OFFSET(class2_1,MATCH(BO$1,'2 класс'!$A:$A,0)-7+'Итог по классам'!$B11,,,),"ш")</f>
        <v>0</v>
      </c>
      <c s="57">
        <f ca="1">COUNTIF(OFFSET(class2_2,MATCH(BP$1,'2 класс'!$A:$A,0)-7+'Итог по классам'!$B11,,,),"Ф")</f>
        <v>0</v>
      </c>
      <c s="57">
        <f ca="1">COUNTIF(OFFSET(class2_2,MATCH(BQ$1,'2 класс'!$A:$A,0)-7+'Итог по классам'!$B11,,,),"р")</f>
        <v>0</v>
      </c>
      <c s="57">
        <f ca="1">COUNTIF(OFFSET(class2_2,MATCH(BR$1,'2 класс'!$A:$A,0)-7+'Итог по классам'!$B11,,,),"ш")</f>
        <v>0</v>
      </c>
      <c s="58">
        <f ca="1">COUNTIF(OFFSET(class2_1,MATCH(BS$1,'2 класс'!$A:$A,0)-7+'Итог по классам'!$B11,,,),"Ф")</f>
        <v>0</v>
      </c>
      <c s="57">
        <f ca="1">COUNTIF(OFFSET(class2_1,MATCH(BT$1,'2 класс'!$A:$A,0)-7+'Итог по классам'!$B11,,,),"р")</f>
        <v>0</v>
      </c>
      <c s="57">
        <f ca="1">COUNTIF(OFFSET(class2_1,MATCH(BU$1,'2 класс'!$A:$A,0)-7+'Итог по классам'!$B11,,,),"ш")</f>
        <v>0</v>
      </c>
      <c s="57">
        <f ca="1">COUNTIF(OFFSET(class2_2,MATCH(BV$1,'2 класс'!$A:$A,0)-7+'Итог по классам'!$B11,,,),"Ф")</f>
        <v>0</v>
      </c>
      <c s="57">
        <f ca="1">COUNTIF(OFFSET(class2_2,MATCH(BW$1,'2 класс'!$A:$A,0)-7+'Итог по классам'!$B11,,,),"р")</f>
        <v>0</v>
      </c>
      <c s="57">
        <f ca="1">COUNTIF(OFFSET(class2_2,MATCH(BX$1,'2 класс'!$A:$A,0)-7+'Итог по классам'!$B11,,,),"ш")</f>
        <v>0</v>
      </c>
      <c s="58">
        <f ca="1">COUNTIF(OFFSET(class2_1,MATCH(BY$1,'2 класс'!$A:$A,0)-7+'Итог по классам'!$B11,,,),"Ф")</f>
        <v>0</v>
      </c>
      <c s="57">
        <f ca="1">COUNTIF(OFFSET(class2_1,MATCH(BZ$1,'2 класс'!$A:$A,0)-7+'Итог по классам'!$B11,,,),"р")</f>
        <v>0</v>
      </c>
      <c s="57">
        <f ca="1">COUNTIF(OFFSET(class2_1,MATCH(CA$1,'2 класс'!$A:$A,0)-7+'Итог по классам'!$B11,,,),"ш")</f>
        <v>0</v>
      </c>
      <c s="57">
        <f ca="1">COUNTIF(OFFSET(class2_2,MATCH(CB$1,'2 класс'!$A:$A,0)-7+'Итог по классам'!$B11,,,),"Ф")</f>
        <v>0</v>
      </c>
      <c s="57">
        <f ca="1">COUNTIF(OFFSET(class2_2,MATCH(CC$1,'2 класс'!$A:$A,0)-7+'Итог по классам'!$B11,,,),"р")</f>
        <v>0</v>
      </c>
      <c s="57">
        <f ca="1">COUNTIF(OFFSET(class2_2,MATCH(CD$1,'2 класс'!$A:$A,0)-7+'Итог по классам'!$B11,,,),"ш")</f>
        <v>0</v>
      </c>
      <c s="58">
        <f ca="1">COUNTIF(OFFSET(class2_1,MATCH(CE$1,'2 класс'!$A:$A,0)-7+'Итог по классам'!$B11,,,),"Ф")</f>
        <v>0</v>
      </c>
      <c s="57">
        <f ca="1">COUNTIF(OFFSET(class2_1,MATCH(CF$1,'2 класс'!$A:$A,0)-7+'Итог по классам'!$B11,,,),"р")</f>
        <v>0</v>
      </c>
      <c s="57">
        <f ca="1">COUNTIF(OFFSET(class2_1,MATCH(CG$1,'2 класс'!$A:$A,0)-7+'Итог по классам'!$B11,,,),"ш")</f>
        <v>0</v>
      </c>
      <c s="57">
        <f ca="1">COUNTIF(OFFSET(class2_2,MATCH(CH$1,'2 класс'!$A:$A,0)-7+'Итог по классам'!$B11,,,),"Ф")</f>
        <v>0</v>
      </c>
      <c s="57">
        <f ca="1">COUNTIF(OFFSET(class2_2,MATCH(CI$1,'2 класс'!$A:$A,0)-7+'Итог по классам'!$B11,,,),"р")</f>
        <v>0</v>
      </c>
      <c s="57">
        <f ca="1">COUNTIF(OFFSET(class2_2,MATCH(CJ$1,'2 класс'!$A:$A,0)-7+'Итог по классам'!$B11,,,),"ш")</f>
        <v>0</v>
      </c>
      <c s="58">
        <f ca="1">COUNTIF(OFFSET(class2_1,MATCH(CK$1,'2 класс'!$A:$A,0)-7+'Итог по классам'!$B11,,,),"Ф")</f>
        <v>0</v>
      </c>
      <c s="57">
        <f ca="1">COUNTIF(OFFSET(class2_1,MATCH(CL$1,'2 класс'!$A:$A,0)-7+'Итог по классам'!$B11,,,),"р")</f>
        <v>0</v>
      </c>
      <c s="57">
        <f ca="1">COUNTIF(OFFSET(class2_1,MATCH(CM$1,'2 класс'!$A:$A,0)-7+'Итог по классам'!$B11,,,),"ш")</f>
        <v>0</v>
      </c>
      <c s="57">
        <f ca="1">COUNTIF(OFFSET(class2_2,MATCH(CN$1,'2 класс'!$A:$A,0)-7+'Итог по классам'!$B11,,,),"Ф")</f>
        <v>0</v>
      </c>
      <c s="57">
        <f ca="1">COUNTIF(OFFSET(class2_2,MATCH(CO$1,'2 класс'!$A:$A,0)-7+'Итог по классам'!$B11,,,),"р")</f>
        <v>0</v>
      </c>
      <c s="57">
        <f ca="1">COUNTIF(OFFSET(class2_2,MATCH(CP$1,'2 класс'!$A:$A,0)-7+'Итог по классам'!$B11,,,),"ш")</f>
        <v>0</v>
      </c>
      <c s="58">
        <f ca="1">COUNTIF(OFFSET(class2_1,MATCH(CQ$1,'2 класс'!$A:$A,0)-7+'Итог по классам'!$B11,,,),"Ф")</f>
        <v>0</v>
      </c>
      <c s="57">
        <f ca="1">COUNTIF(OFFSET(class2_1,MATCH(CR$1,'2 класс'!$A:$A,0)-7+'Итог по классам'!$B11,,,),"р")</f>
        <v>0</v>
      </c>
      <c s="57">
        <f ca="1">COUNTIF(OFFSET(class2_1,MATCH(CS$1,'2 класс'!$A:$A,0)-7+'Итог по классам'!$B11,,,),"ш")</f>
        <v>0</v>
      </c>
      <c s="57">
        <f ca="1">COUNTIF(OFFSET(class2_2,MATCH(CT$1,'2 класс'!$A:$A,0)-7+'Итог по классам'!$B11,,,),"Ф")</f>
        <v>0</v>
      </c>
      <c s="57">
        <f ca="1">COUNTIF(OFFSET(class2_2,MATCH(CU$1,'2 класс'!$A:$A,0)-7+'Итог по классам'!$B11,,,),"р")</f>
        <v>0</v>
      </c>
      <c s="57">
        <f ca="1">COUNTIF(OFFSET(class2_2,MATCH(CV$1,'2 класс'!$A:$A,0)-7+'Итог по классам'!$B11,,,),"ш")</f>
        <v>0</v>
      </c>
      <c s="58">
        <f ca="1">COUNTIF(OFFSET(class2_1,MATCH(CW$1,'2 класс'!$A:$A,0)-7+'Итог по классам'!$B11,,,),"Ф")</f>
        <v>0</v>
      </c>
      <c s="57">
        <f ca="1">COUNTIF(OFFSET(class2_1,MATCH(CX$1,'2 класс'!$A:$A,0)-7+'Итог по классам'!$B11,,,),"р")</f>
        <v>0</v>
      </c>
      <c s="57">
        <f ca="1">COUNTIF(OFFSET(class2_1,MATCH(CY$1,'2 класс'!$A:$A,0)-7+'Итог по классам'!$B11,,,),"ш")</f>
        <v>0</v>
      </c>
      <c s="57">
        <f ca="1">COUNTIF(OFFSET(class2_2,MATCH(CZ$1,'2 класс'!$A:$A,0)-7+'Итог по классам'!$B11,,,),"Ф")</f>
        <v>0</v>
      </c>
      <c s="57">
        <f ca="1">COUNTIF(OFFSET(class2_2,MATCH(DA$1,'2 класс'!$A:$A,0)-7+'Итог по классам'!$B11,,,),"р")</f>
        <v>0</v>
      </c>
      <c s="57">
        <f ca="1">COUNTIF(OFFSET(class2_2,MATCH(DB$1,'2 класс'!$A:$A,0)-7+'Итог по классам'!$B11,,,),"ш")</f>
        <v>0</v>
      </c>
      <c s="58">
        <f ca="1">COUNTIF(OFFSET(class2_1,MATCH(DC$1,'2 класс'!$A:$A,0)-7+'Итог по классам'!$B11,,,),"Ф")</f>
        <v>0</v>
      </c>
      <c s="57">
        <f ca="1">COUNTIF(OFFSET(class2_1,MATCH(DD$1,'2 класс'!$A:$A,0)-7+'Итог по классам'!$B11,,,),"р")</f>
        <v>0</v>
      </c>
      <c s="57">
        <f ca="1">COUNTIF(OFFSET(class2_1,MATCH(DE$1,'2 класс'!$A:$A,0)-7+'Итог по классам'!$B11,,,),"ш")</f>
        <v>0</v>
      </c>
      <c s="57">
        <f ca="1">COUNTIF(OFFSET(class2_2,MATCH(DF$1,'2 класс'!$A:$A,0)-7+'Итог по классам'!$B11,,,),"Ф")</f>
        <v>0</v>
      </c>
      <c s="57">
        <f ca="1">COUNTIF(OFFSET(class2_2,MATCH(DG$1,'2 класс'!$A:$A,0)-7+'Итог по классам'!$B11,,,),"р")</f>
        <v>0</v>
      </c>
      <c s="57">
        <f ca="1">COUNTIF(OFFSET(class2_2,MATCH(DH$1,'2 класс'!$A:$A,0)-7+'Итог по классам'!$B11,,,),"ш")</f>
        <v>0</v>
      </c>
      <c s="58">
        <f ca="1">COUNTIF(OFFSET(class2_1,MATCH(DI$1,'2 класс'!$A:$A,0)-7+'Итог по классам'!$B11,,,),"Ф")</f>
        <v>0</v>
      </c>
      <c s="57">
        <f ca="1">COUNTIF(OFFSET(class2_1,MATCH(DJ$1,'2 класс'!$A:$A,0)-7+'Итог по классам'!$B11,,,),"р")</f>
        <v>0</v>
      </c>
      <c s="57">
        <f ca="1">COUNTIF(OFFSET(class2_1,MATCH(DK$1,'2 класс'!$A:$A,0)-7+'Итог по классам'!$B11,,,),"ш")</f>
        <v>0</v>
      </c>
      <c s="57">
        <f ca="1">COUNTIF(OFFSET(class2_2,MATCH(DL$1,'2 класс'!$A:$A,0)-7+'Итог по классам'!$B11,,,),"Ф")</f>
        <v>0</v>
      </c>
      <c s="57">
        <f ca="1">COUNTIF(OFFSET(class2_2,MATCH(DM$1,'2 класс'!$A:$A,0)-7+'Итог по классам'!$B11,,,),"р")</f>
        <v>0</v>
      </c>
      <c s="57">
        <f ca="1">COUNTIF(OFFSET(class2_2,MATCH(DN$1,'2 класс'!$A:$A,0)-7+'Итог по классам'!$B11,,,),"ш")</f>
        <v>0</v>
      </c>
      <c s="58">
        <f ca="1">COUNTIF(OFFSET(class2_1,MATCH(DO$1,'2 класс'!$A:$A,0)-7+'Итог по классам'!$B11,,,),"Ф")</f>
        <v>0</v>
      </c>
      <c s="57">
        <f ca="1">COUNTIF(OFFSET(class2_1,MATCH(DP$1,'2 класс'!$A:$A,0)-7+'Итог по классам'!$B11,,,),"р")</f>
        <v>0</v>
      </c>
      <c s="57">
        <f ca="1">COUNTIF(OFFSET(class2_1,MATCH(DQ$1,'2 класс'!$A:$A,0)-7+'Итог по классам'!$B11,,,),"ш")</f>
        <v>0</v>
      </c>
      <c s="57">
        <f ca="1">COUNTIF(OFFSET(class2_2,MATCH(DR$1,'2 класс'!$A:$A,0)-7+'Итог по классам'!$B11,,,),"Ф")</f>
        <v>0</v>
      </c>
      <c s="57">
        <f ca="1">COUNTIF(OFFSET(class2_2,MATCH(DS$1,'2 класс'!$A:$A,0)-7+'Итог по классам'!$B11,,,),"р")</f>
        <v>0</v>
      </c>
      <c s="57">
        <f ca="1">COUNTIF(OFFSET(class2_2,MATCH(DT$1,'2 класс'!$A:$A,0)-7+'Итог по классам'!$B11,,,),"ш")</f>
        <v>0</v>
      </c>
      <c s="58">
        <f ca="1">COUNTIF(OFFSET(class2_1,MATCH(DU$1,'2 класс'!$A:$A,0)-7+'Итог по классам'!$B11,,,),"Ф")</f>
        <v>0</v>
      </c>
      <c s="57">
        <f ca="1">COUNTIF(OFFSET(class2_1,MATCH(DV$1,'2 класс'!$A:$A,0)-7+'Итог по классам'!$B11,,,),"р")</f>
        <v>0</v>
      </c>
      <c s="57">
        <f ca="1">COUNTIF(OFFSET(class2_1,MATCH(DW$1,'2 класс'!$A:$A,0)-7+'Итог по классам'!$B11,,,),"ш")</f>
        <v>0</v>
      </c>
      <c s="57">
        <f ca="1">COUNTIF(OFFSET(class2_2,MATCH(DX$1,'2 класс'!$A:$A,0)-7+'Итог по классам'!$B11,,,),"Ф")</f>
        <v>0</v>
      </c>
      <c s="57">
        <f ca="1">COUNTIF(OFFSET(class2_2,MATCH(DY$1,'2 класс'!$A:$A,0)-7+'Итог по классам'!$B11,,,),"р")</f>
        <v>0</v>
      </c>
      <c s="57">
        <f ca="1">COUNTIF(OFFSET(class2_2,MATCH(DZ$1,'2 класс'!$A:$A,0)-7+'Итог по классам'!$B11,,,),"ш")</f>
        <v>0</v>
      </c>
      <c s="58">
        <f ca="1">COUNTIF(OFFSET(class2_1,MATCH(EA$1,'2 класс'!$A:$A,0)-7+'Итог по классам'!$B11,,,),"Ф")</f>
        <v>0</v>
      </c>
      <c s="57">
        <f ca="1">COUNTIF(OFFSET(class2_1,MATCH(EB$1,'2 класс'!$A:$A,0)-7+'Итог по классам'!$B11,,,),"р")</f>
        <v>0</v>
      </c>
      <c s="57">
        <f ca="1">COUNTIF(OFFSET(class2_1,MATCH(EC$1,'2 класс'!$A:$A,0)-7+'Итог по классам'!$B11,,,),"ш")</f>
        <v>0</v>
      </c>
      <c s="57">
        <f ca="1">COUNTIF(OFFSET(class2_2,MATCH(ED$1,'2 класс'!$A:$A,0)-7+'Итог по классам'!$B11,,,),"Ф")</f>
        <v>0</v>
      </c>
      <c s="57">
        <f ca="1">COUNTIF(OFFSET(class2_2,MATCH(EE$1,'2 класс'!$A:$A,0)-7+'Итог по классам'!$B11,,,),"р")</f>
        <v>0</v>
      </c>
      <c s="57">
        <f ca="1">COUNTIF(OFFSET(class2_2,MATCH(EF$1,'2 класс'!$A:$A,0)-7+'Итог по классам'!$B11,,,),"ш")</f>
        <v>0</v>
      </c>
      <c s="58">
        <f ca="1">COUNTIF(OFFSET(class2_1,MATCH(EG$1,'2 класс'!$A:$A,0)-7+'Итог по классам'!$B11,,,),"Ф")</f>
        <v>0</v>
      </c>
      <c s="57">
        <f ca="1">COUNTIF(OFFSET(class2_1,MATCH(EH$1,'2 класс'!$A:$A,0)-7+'Итог по классам'!$B11,,,),"р")</f>
        <v>0</v>
      </c>
      <c s="57">
        <f ca="1">COUNTIF(OFFSET(class2_1,MATCH(EI$1,'2 класс'!$A:$A,0)-7+'Итог по классам'!$B11,,,),"ш")</f>
        <v>0</v>
      </c>
      <c s="57">
        <f ca="1">COUNTIF(OFFSET(class2_2,MATCH(EJ$1,'2 класс'!$A:$A,0)-7+'Итог по классам'!$B11,,,),"Ф")</f>
        <v>0</v>
      </c>
      <c s="57">
        <f ca="1">COUNTIF(OFFSET(class2_2,MATCH(EK$1,'2 класс'!$A:$A,0)-7+'Итог по классам'!$B11,,,),"р")</f>
        <v>0</v>
      </c>
      <c s="57">
        <f ca="1">COUNTIF(OFFSET(class2_2,MATCH(EL$1,'2 класс'!$A:$A,0)-7+'Итог по классам'!$B11,,,),"ш")</f>
        <v>0</v>
      </c>
      <c s="58">
        <f ca="1">COUNTIF(OFFSET(class2_1,MATCH(EM$1,'2 класс'!$A:$A,0)-7+'Итог по классам'!$B11,,,),"Ф")</f>
        <v>0</v>
      </c>
      <c s="57">
        <f ca="1">COUNTIF(OFFSET(class2_1,MATCH(EN$1,'2 класс'!$A:$A,0)-7+'Итог по классам'!$B11,,,),"р")</f>
        <v>0</v>
      </c>
      <c s="57">
        <f ca="1">COUNTIF(OFFSET(class2_1,MATCH(EO$1,'2 класс'!$A:$A,0)-7+'Итог по классам'!$B11,,,),"ш")</f>
        <v>0</v>
      </c>
      <c s="57">
        <f ca="1">COUNTIF(OFFSET(class2_2,MATCH(EP$1,'2 класс'!$A:$A,0)-7+'Итог по классам'!$B11,,,),"Ф")</f>
        <v>0</v>
      </c>
      <c s="57">
        <f ca="1">COUNTIF(OFFSET(class2_2,MATCH(EQ$1,'2 класс'!$A:$A,0)-7+'Итог по классам'!$B11,,,),"р")</f>
        <v>0</v>
      </c>
      <c s="57">
        <f ca="1">COUNTIF(OFFSET(class2_2,MATCH(ER$1,'2 класс'!$A:$A,0)-7+'Итог по классам'!$B11,,,),"ш")</f>
        <v>0</v>
      </c>
      <c s="58">
        <f ca="1">COUNTIF(OFFSET(class2_1,MATCH(ES$1,'2 класс'!$A:$A,0)-7+'Итог по классам'!$B11,,,),"Ф")</f>
        <v>0</v>
      </c>
      <c s="57">
        <f ca="1">COUNTIF(OFFSET(class2_1,MATCH(ET$1,'2 класс'!$A:$A,0)-7+'Итог по классам'!$B11,,,),"р")</f>
        <v>0</v>
      </c>
      <c s="57">
        <f ca="1">COUNTIF(OFFSET(class2_1,MATCH(EU$1,'2 класс'!$A:$A,0)-7+'Итог по классам'!$B11,,,),"ш")</f>
        <v>0</v>
      </c>
      <c s="57">
        <f ca="1">COUNTIF(OFFSET(class2_2,MATCH(EV$1,'2 класс'!$A:$A,0)-7+'Итог по классам'!$B11,,,),"Ф")</f>
        <v>0</v>
      </c>
      <c s="57">
        <f ca="1">COUNTIF(OFFSET(class2_2,MATCH(EW$1,'2 класс'!$A:$A,0)-7+'Итог по классам'!$B11,,,),"р")</f>
        <v>0</v>
      </c>
      <c s="57">
        <f ca="1">COUNTIF(OFFSET(class2_2,MATCH(EX$1,'2 класс'!$A:$A,0)-7+'Итог по классам'!$B11,,,),"ш")</f>
        <v>0</v>
      </c>
      <c s="58">
        <f ca="1">COUNTIF(OFFSET(class2_1,MATCH(EY$1,'2 класс'!$A:$A,0)-7+'Итог по классам'!$B11,,,),"Ф")</f>
        <v>0</v>
      </c>
      <c s="57">
        <f ca="1">COUNTIF(OFFSET(class2_1,MATCH(EZ$1,'2 класс'!$A:$A,0)-7+'Итог по классам'!$B11,,,),"р")</f>
        <v>0</v>
      </c>
      <c s="57">
        <f ca="1">COUNTIF(OFFSET(class2_1,MATCH(FA$1,'2 класс'!$A:$A,0)-7+'Итог по классам'!$B11,,,),"ш")</f>
        <v>0</v>
      </c>
      <c s="57">
        <f ca="1">COUNTIF(OFFSET(class2_2,MATCH(FB$1,'2 класс'!$A:$A,0)-7+'Итог по классам'!$B11,,,),"Ф")</f>
        <v>0</v>
      </c>
      <c s="57">
        <f ca="1">COUNTIF(OFFSET(class2_2,MATCH(FC$1,'2 класс'!$A:$A,0)-7+'Итог по классам'!$B11,,,),"р")</f>
        <v>0</v>
      </c>
      <c s="57">
        <f ca="1">COUNTIF(OFFSET(class2_2,MATCH(FD$1,'2 класс'!$A:$A,0)-7+'Итог по классам'!$B11,,,),"ш")</f>
        <v>0</v>
      </c>
      <c s="58">
        <f ca="1">COUNTIF(OFFSET(class2_1,MATCH(FE$1,'2 класс'!$A:$A,0)-7+'Итог по классам'!$B11,,,),"Ф")</f>
        <v>0</v>
      </c>
      <c s="57">
        <f ca="1">COUNTIF(OFFSET(class2_1,MATCH(FF$1,'2 класс'!$A:$A,0)-7+'Итог по классам'!$B11,,,),"р")</f>
        <v>0</v>
      </c>
      <c s="57">
        <f ca="1">COUNTIF(OFFSET(class2_1,MATCH(FG$1,'2 класс'!$A:$A,0)-7+'Итог по классам'!$B11,,,),"ш")</f>
        <v>0</v>
      </c>
      <c s="57">
        <f ca="1">COUNTIF(OFFSET(class2_2,MATCH(FH$1,'2 класс'!$A:$A,0)-7+'Итог по классам'!$B11,,,),"Ф")</f>
        <v>0</v>
      </c>
      <c s="57">
        <f ca="1">COUNTIF(OFFSET(class2_2,MATCH(FI$1,'2 класс'!$A:$A,0)-7+'Итог по классам'!$B11,,,),"р")</f>
        <v>0</v>
      </c>
      <c s="57">
        <f ca="1">COUNTIF(OFFSET(class2_2,MATCH(FJ$1,'2 класс'!$A:$A,0)-7+'Итог по классам'!$B11,,,),"ш")</f>
        <v>0</v>
      </c>
      <c s="58">
        <f ca="1">COUNTIF(OFFSET(class2_1,MATCH(FK$1,'2 класс'!$A:$A,0)-7+'Итог по классам'!$B11,,,),"Ф")</f>
        <v>0</v>
      </c>
      <c s="57">
        <f ca="1">COUNTIF(OFFSET(class2_1,MATCH(FL$1,'2 класс'!$A:$A,0)-7+'Итог по классам'!$B11,,,),"р")</f>
        <v>0</v>
      </c>
      <c s="57">
        <f ca="1">COUNTIF(OFFSET(class2_1,MATCH(FM$1,'2 класс'!$A:$A,0)-7+'Итог по классам'!$B11,,,),"ш")</f>
        <v>0</v>
      </c>
      <c s="57">
        <f ca="1">COUNTIF(OFFSET(class2_2,MATCH(FN$1,'2 класс'!$A:$A,0)-7+'Итог по классам'!$B11,,,),"Ф")</f>
        <v>0</v>
      </c>
      <c s="57">
        <f ca="1">COUNTIF(OFFSET(class2_2,MATCH(FO$1,'2 класс'!$A:$A,0)-7+'Итог по классам'!$B11,,,),"р")</f>
        <v>0</v>
      </c>
      <c s="57">
        <f ca="1">COUNTIF(OFFSET(class2_2,MATCH(FP$1,'2 класс'!$A:$A,0)-7+'Итог по классам'!$B11,,,),"ш")</f>
        <v>0</v>
      </c>
      <c s="58">
        <f ca="1">COUNTIF(OFFSET(class2_1,MATCH(FQ$1,'2 класс'!$A:$A,0)-7+'Итог по классам'!$B11,,,),"Ф")</f>
        <v>0</v>
      </c>
      <c s="57">
        <f ca="1">COUNTIF(OFFSET(class2_1,MATCH(FR$1,'2 класс'!$A:$A,0)-7+'Итог по классам'!$B11,,,),"р")</f>
        <v>0</v>
      </c>
      <c s="57">
        <f ca="1">COUNTIF(OFFSET(class2_1,MATCH(FS$1,'2 класс'!$A:$A,0)-7+'Итог по классам'!$B11,,,),"ш")</f>
        <v>0</v>
      </c>
      <c s="57">
        <f ca="1">COUNTIF(OFFSET(class2_2,MATCH(FT$1,'2 класс'!$A:$A,0)-7+'Итог по классам'!$B11,,,),"Ф")</f>
        <v>0</v>
      </c>
      <c s="57">
        <f ca="1">COUNTIF(OFFSET(class2_2,MATCH(FU$1,'2 класс'!$A:$A,0)-7+'Итог по классам'!$B11,,,),"р")</f>
        <v>0</v>
      </c>
      <c s="57">
        <f ca="1">COUNTIF(OFFSET(class2_2,MATCH(FV$1,'2 класс'!$A:$A,0)-7+'Итог по классам'!$B11,,,),"ш")</f>
        <v>0</v>
      </c>
      <c s="58">
        <f ca="1">COUNTIF(OFFSET(class2_1,MATCH(FW$1,'2 класс'!$A:$A,0)-7+'Итог по классам'!$B11,,,),"Ф")</f>
        <v>0</v>
      </c>
      <c s="57">
        <f ca="1">COUNTIF(OFFSET(class2_1,MATCH(FX$1,'2 класс'!$A:$A,0)-7+'Итог по классам'!$B11,,,),"р")</f>
        <v>0</v>
      </c>
      <c s="57">
        <f ca="1">COUNTIF(OFFSET(class2_1,MATCH(FY$1,'2 класс'!$A:$A,0)-7+'Итог по классам'!$B11,,,),"ш")</f>
        <v>0</v>
      </c>
      <c s="57">
        <f ca="1">COUNTIF(OFFSET(class2_2,MATCH(FZ$1,'2 класс'!$A:$A,0)-7+'Итог по классам'!$B11,,,),"Ф")</f>
        <v>0</v>
      </c>
      <c s="57">
        <f ca="1">COUNTIF(OFFSET(class2_2,MATCH(GA$1,'2 класс'!$A:$A,0)-7+'Итог по классам'!$B11,,,),"р")</f>
        <v>0</v>
      </c>
      <c s="57">
        <f ca="1">COUNTIF(OFFSET(class2_2,MATCH(GB$1,'2 класс'!$A:$A,0)-7+'Итог по классам'!$B11,,,),"ш")</f>
        <v>0</v>
      </c>
      <c s="58">
        <f ca="1">COUNTIF(OFFSET(class2_1,MATCH(GC$1,'2 класс'!$A:$A,0)-7+'Итог по классам'!$B11,,,),"Ф")</f>
        <v>0</v>
      </c>
      <c s="57">
        <f ca="1">COUNTIF(OFFSET(class2_1,MATCH(GD$1,'2 класс'!$A:$A,0)-7+'Итог по классам'!$B11,,,),"р")</f>
        <v>0</v>
      </c>
      <c s="57">
        <f ca="1">COUNTIF(OFFSET(class2_1,MATCH(GE$1,'2 класс'!$A:$A,0)-7+'Итог по классам'!$B11,,,),"ш")</f>
        <v>0</v>
      </c>
      <c s="57">
        <f ca="1">COUNTIF(OFFSET(class2_2,MATCH(GF$1,'2 класс'!$A:$A,0)-7+'Итог по классам'!$B11,,,),"Ф")</f>
        <v>0</v>
      </c>
      <c s="57">
        <f ca="1">COUNTIF(OFFSET(class2_2,MATCH(GG$1,'2 класс'!$A:$A,0)-7+'Итог по классам'!$B11,,,),"р")</f>
        <v>0</v>
      </c>
      <c s="57">
        <f ca="1">COUNTIF(OFFSET(class2_2,MATCH(GH$1,'2 класс'!$A:$A,0)-7+'Итог по классам'!$B11,,,),"ш")</f>
        <v>0</v>
      </c>
      <c s="58">
        <f ca="1">COUNTIF(OFFSET(class2_1,MATCH(GI$1,'2 класс'!$A:$A,0)-7+'Итог по классам'!$B11,,,),"Ф")</f>
        <v>0</v>
      </c>
      <c s="57">
        <f ca="1">COUNTIF(OFFSET(class2_1,MATCH(GJ$1,'2 класс'!$A:$A,0)-7+'Итог по классам'!$B11,,,),"р")</f>
        <v>0</v>
      </c>
      <c s="57">
        <f ca="1">COUNTIF(OFFSET(class2_1,MATCH(GK$1,'2 класс'!$A:$A,0)-7+'Итог по классам'!$B11,,,),"ш")</f>
        <v>0</v>
      </c>
      <c s="57">
        <f ca="1">COUNTIF(OFFSET(class2_2,MATCH(GL$1,'2 класс'!$A:$A,0)-7+'Итог по классам'!$B11,,,),"Ф")</f>
        <v>0</v>
      </c>
      <c s="57">
        <f ca="1">COUNTIF(OFFSET(class2_2,MATCH(GM$1,'2 класс'!$A:$A,0)-7+'Итог по классам'!$B11,,,),"р")</f>
        <v>0</v>
      </c>
      <c s="57">
        <f ca="1">COUNTIF(OFFSET(class2_2,MATCH(GN$1,'2 класс'!$A:$A,0)-7+'Итог по классам'!$B11,,,),"ш")</f>
        <v>0</v>
      </c>
      <c s="58">
        <f ca="1">COUNTIF(OFFSET(class2_1,MATCH(GO$1,'2 класс'!$A:$A,0)-7+'Итог по классам'!$B11,,,),"Ф")</f>
        <v>0</v>
      </c>
      <c s="57">
        <f ca="1">COUNTIF(OFFSET(class2_1,MATCH(GP$1,'2 класс'!$A:$A,0)-7+'Итог по классам'!$B11,,,),"р")</f>
        <v>0</v>
      </c>
      <c s="57">
        <f ca="1">COUNTIF(OFFSET(class2_1,MATCH(GQ$1,'2 класс'!$A:$A,0)-7+'Итог по классам'!$B11,,,),"ш")</f>
        <v>0</v>
      </c>
      <c s="57">
        <f ca="1">COUNTIF(OFFSET(class2_2,MATCH(GR$1,'2 класс'!$A:$A,0)-7+'Итог по классам'!$B11,,,),"Ф")</f>
        <v>0</v>
      </c>
      <c s="57">
        <f ca="1">COUNTIF(OFFSET(class2_2,MATCH(GS$1,'2 класс'!$A:$A,0)-7+'Итог по классам'!$B11,,,),"р")</f>
        <v>0</v>
      </c>
      <c s="57">
        <f ca="1">COUNTIF(OFFSET(class2_2,MATCH(GT$1,'2 класс'!$A:$A,0)-7+'Итог по классам'!$B11,,,),"ш")</f>
        <v>0</v>
      </c>
      <c s="58">
        <f ca="1">COUNTIF(OFFSET(class2_1,MATCH(GU$1,'2 класс'!$A:$A,0)-7+'Итог по классам'!$B11,,,),"Ф")</f>
        <v>0</v>
      </c>
      <c s="57">
        <f ca="1">COUNTIF(OFFSET(class2_1,MATCH(GV$1,'2 класс'!$A:$A,0)-7+'Итог по классам'!$B11,,,),"р")</f>
        <v>0</v>
      </c>
      <c s="57">
        <f ca="1">COUNTIF(OFFSET(class2_1,MATCH(GW$1,'2 класс'!$A:$A,0)-7+'Итог по классам'!$B11,,,),"ш")</f>
        <v>0</v>
      </c>
      <c s="57">
        <f ca="1">COUNTIF(OFFSET(class2_2,MATCH(GX$1,'2 класс'!$A:$A,0)-7+'Итог по классам'!$B11,,,),"Ф")</f>
        <v>0</v>
      </c>
      <c s="57">
        <f ca="1">COUNTIF(OFFSET(class2_2,MATCH(GY$1,'2 класс'!$A:$A,0)-7+'Итог по классам'!$B11,,,),"р")</f>
        <v>0</v>
      </c>
      <c s="57">
        <f ca="1">COUNTIF(OFFSET(class2_2,MATCH(GZ$1,'2 класс'!$A:$A,0)-7+'Итог по классам'!$B11,,,),"ш")</f>
        <v>0</v>
      </c>
      <c s="58">
        <f ca="1">COUNTIF(OFFSET(class2_1,MATCH(HA$1,'2 класс'!$A:$A,0)-7+'Итог по классам'!$B11,,,),"Ф")</f>
        <v>0</v>
      </c>
      <c s="57">
        <f ca="1">COUNTIF(OFFSET(class2_1,MATCH(HB$1,'2 класс'!$A:$A,0)-7+'Итог по классам'!$B11,,,),"р")</f>
        <v>0</v>
      </c>
      <c s="57">
        <f ca="1">COUNTIF(OFFSET(class2_1,MATCH(HC$1,'2 класс'!$A:$A,0)-7+'Итог по классам'!$B11,,,),"ш")</f>
        <v>0</v>
      </c>
      <c s="57">
        <f ca="1">COUNTIF(OFFSET(class2_2,MATCH(HD$1,'2 класс'!$A:$A,0)-7+'Итог по классам'!$B11,,,),"Ф")</f>
        <v>0</v>
      </c>
      <c s="57">
        <f ca="1">COUNTIF(OFFSET(class2_2,MATCH(HE$1,'2 класс'!$A:$A,0)-7+'Итог по классам'!$B11,,,),"р")</f>
        <v>0</v>
      </c>
      <c s="57">
        <f ca="1">COUNTIF(OFFSET(class2_2,MATCH(HF$1,'2 класс'!$A:$A,0)-7+'Итог по классам'!$B11,,,),"ш")</f>
        <v>0</v>
      </c>
      <c s="58">
        <f ca="1">COUNTIF(OFFSET(class2_1,MATCH(HG$1,'2 класс'!$A:$A,0)-7+'Итог по классам'!$B11,,,),"Ф")</f>
        <v>0</v>
      </c>
      <c s="57">
        <f ca="1">COUNTIF(OFFSET(class2_1,MATCH(HH$1,'2 класс'!$A:$A,0)-7+'Итог по классам'!$B11,,,),"р")</f>
        <v>0</v>
      </c>
      <c s="57">
        <f ca="1">COUNTIF(OFFSET(class2_1,MATCH(HI$1,'2 класс'!$A:$A,0)-7+'Итог по классам'!$B11,,,),"ш")</f>
        <v>0</v>
      </c>
      <c s="57">
        <f ca="1">COUNTIF(OFFSET(class2_2,MATCH(HJ$1,'2 класс'!$A:$A,0)-7+'Итог по классам'!$B11,,,),"Ф")</f>
        <v>0</v>
      </c>
      <c s="57">
        <f ca="1">COUNTIF(OFFSET(class2_2,MATCH(HK$1,'2 класс'!$A:$A,0)-7+'Итог по классам'!$B11,,,),"р")</f>
        <v>0</v>
      </c>
      <c s="57">
        <f ca="1">COUNTIF(OFFSET(class2_2,MATCH(HL$1,'2 класс'!$A:$A,0)-7+'Итог по классам'!$B11,,,),"ш")</f>
        <v>0</v>
      </c>
      <c s="58">
        <f ca="1">COUNTIF(OFFSET(class2_1,MATCH(HM$1,'2 класс'!$A:$A,0)-7+'Итог по классам'!$B11,,,),"Ф")</f>
        <v>0</v>
      </c>
      <c s="57">
        <f ca="1">COUNTIF(OFFSET(class2_1,MATCH(HN$1,'2 класс'!$A:$A,0)-7+'Итог по классам'!$B11,,,),"р")</f>
        <v>0</v>
      </c>
      <c s="57">
        <f ca="1">COUNTIF(OFFSET(class2_1,MATCH(HO$1,'2 класс'!$A:$A,0)-7+'Итог по классам'!$B11,,,),"ш")</f>
        <v>0</v>
      </c>
      <c s="57">
        <f ca="1">COUNTIF(OFFSET(class2_2,MATCH(HP$1,'2 класс'!$A:$A,0)-7+'Итог по классам'!$B11,,,),"Ф")</f>
        <v>0</v>
      </c>
      <c s="57">
        <f ca="1">COUNTIF(OFFSET(class2_2,MATCH(HQ$1,'2 класс'!$A:$A,0)-7+'Итог по классам'!$B11,,,),"р")</f>
        <v>0</v>
      </c>
      <c s="57">
        <f ca="1">COUNTIF(OFFSET(class2_2,MATCH(HR$1,'2 класс'!$A:$A,0)-7+'Итог по классам'!$B11,,,),"ш")</f>
        <v>0</v>
      </c>
      <c s="58">
        <f ca="1">COUNTIF(OFFSET(class2_1,MATCH(HS$1,'2 класс'!$A:$A,0)-7+'Итог по классам'!$B11,,,),"Ф")</f>
        <v>0</v>
      </c>
      <c s="57">
        <f ca="1">COUNTIF(OFFSET(class2_1,MATCH(HT$1,'2 класс'!$A:$A,0)-7+'Итог по классам'!$B11,,,),"р")</f>
        <v>0</v>
      </c>
      <c s="57">
        <f ca="1">COUNTIF(OFFSET(class2_1,MATCH(HU$1,'2 класс'!$A:$A,0)-7+'Итог по классам'!$B11,,,),"ш")</f>
        <v>0</v>
      </c>
      <c s="57">
        <f ca="1">COUNTIF(OFFSET(class2_2,MATCH(HV$1,'2 класс'!$A:$A,0)-7+'Итог по классам'!$B11,,,),"Ф")</f>
        <v>0</v>
      </c>
      <c s="57">
        <f ca="1">COUNTIF(OFFSET(class2_2,MATCH(HW$1,'2 класс'!$A:$A,0)-7+'Итог по классам'!$B11,,,),"р")</f>
        <v>0</v>
      </c>
      <c s="57">
        <f ca="1">COUNTIF(OFFSET(class2_2,MATCH(HX$1,'2 класс'!$A:$A,0)-7+'Итог по классам'!$B11,,,),"ш")</f>
        <v>0</v>
      </c>
      <c s="58">
        <f ca="1">COUNTIF(OFFSET(class2_1,MATCH(HY$1,'2 класс'!$A:$A,0)-7+'Итог по классам'!$B11,,,),"Ф")</f>
        <v>0</v>
      </c>
      <c s="57">
        <f ca="1">COUNTIF(OFFSET(class2_1,MATCH(HZ$1,'2 класс'!$A:$A,0)-7+'Итог по классам'!$B11,,,),"р")</f>
        <v>0</v>
      </c>
      <c s="57">
        <f ca="1">COUNTIF(OFFSET(class2_1,MATCH(IA$1,'2 класс'!$A:$A,0)-7+'Итог по классам'!$B11,,,),"ш")</f>
        <v>0</v>
      </c>
      <c s="57">
        <f ca="1">COUNTIF(OFFSET(class2_2,MATCH(IB$1,'2 класс'!$A:$A,0)-7+'Итог по классам'!$B11,,,),"Ф")</f>
        <v>0</v>
      </c>
      <c s="57">
        <f ca="1">COUNTIF(OFFSET(class2_2,MATCH(IC$1,'2 класс'!$A:$A,0)-7+'Итог по классам'!$B11,,,),"р")</f>
        <v>0</v>
      </c>
      <c s="57">
        <f ca="1">COUNTIF(OFFSET(class2_2,MATCH(ID$1,'2 класс'!$A:$A,0)-7+'Итог по классам'!$B11,,,),"ш")</f>
        <v>0</v>
      </c>
      <c s="58">
        <f ca="1">COUNTIF(OFFSET(class2_1,MATCH(IE$1,'2 класс'!$A:$A,0)-7+'Итог по классам'!$B11,,,),"Ф")</f>
        <v>0</v>
      </c>
      <c s="57">
        <f ca="1">COUNTIF(OFFSET(class2_1,MATCH(IF$1,'2 класс'!$A:$A,0)-7+'Итог по классам'!$B11,,,),"р")</f>
        <v>0</v>
      </c>
      <c s="57">
        <f ca="1">COUNTIF(OFFSET(class2_1,MATCH(IG$1,'2 класс'!$A:$A,0)-7+'Итог по классам'!$B11,,,),"ш")</f>
        <v>0</v>
      </c>
      <c s="57">
        <f ca="1">COUNTIF(OFFSET(class2_2,MATCH(IH$1,'2 класс'!$A:$A,0)-7+'Итог по классам'!$B11,,,),"Ф")</f>
        <v>0</v>
      </c>
      <c s="57">
        <f ca="1">COUNTIF(OFFSET(class2_2,MATCH(II$1,'2 класс'!$A:$A,0)-7+'Итог по классам'!$B11,,,),"р")</f>
        <v>0</v>
      </c>
      <c s="57">
        <f ca="1">COUNTIF(OFFSET(class2_2,MATCH(IJ$1,'2 класс'!$A:$A,0)-7+'Итог по классам'!$B11,,,),"ш")</f>
        <v>0</v>
      </c>
      <c s="58">
        <f ca="1">COUNTIF(OFFSET(class2_1,MATCH(IK$1,'2 класс'!$A:$A,0)-7+'Итог по классам'!$B11,,,),"Ф")</f>
        <v>0</v>
      </c>
      <c s="57">
        <f ca="1">COUNTIF(OFFSET(class2_1,MATCH(IL$1,'2 класс'!$A:$A,0)-7+'Итог по классам'!$B11,,,),"р")</f>
        <v>0</v>
      </c>
      <c s="57">
        <f ca="1">COUNTIF(OFFSET(class2_1,MATCH(IM$1,'2 класс'!$A:$A,0)-7+'Итог по классам'!$B11,,,),"ш")</f>
        <v>0</v>
      </c>
      <c s="57">
        <f ca="1">COUNTIF(OFFSET(class2_2,MATCH(IN$1,'2 класс'!$A:$A,0)-7+'Итог по классам'!$B11,,,),"Ф")</f>
        <v>0</v>
      </c>
      <c s="57">
        <f ca="1">COUNTIF(OFFSET(class2_2,MATCH(IO$1,'2 класс'!$A:$A,0)-7+'Итог по классам'!$B11,,,),"р")</f>
        <v>0</v>
      </c>
      <c s="57">
        <f ca="1">COUNTIF(OFFSET(class2_2,MATCH(IP$1,'2 класс'!$A:$A,0)-7+'Итог по классам'!$B11,,,),"ш")</f>
        <v>0</v>
      </c>
      <c s="58">
        <f ca="1">COUNTIF(OFFSET(class2_1,MATCH(IQ$1,'2 класс'!$A:$A,0)-7+'Итог по классам'!$B11,,,),"Ф")</f>
        <v>0</v>
      </c>
      <c s="57">
        <f ca="1">COUNTIF(OFFSET(class2_1,MATCH(IR$1,'2 класс'!$A:$A,0)-7+'Итог по классам'!$B11,,,),"р")</f>
        <v>0</v>
      </c>
      <c s="57">
        <f ca="1">COUNTIF(OFFSET(class2_1,MATCH(IS$1,'2 класс'!$A:$A,0)-7+'Итог по классам'!$B11,,,),"ш")</f>
        <v>0</v>
      </c>
      <c s="57">
        <f ca="1">COUNTIF(OFFSET(class2_2,MATCH(IT$1,'2 класс'!$A:$A,0)-7+'Итог по классам'!$B11,,,),"Ф")</f>
        <v>0</v>
      </c>
      <c s="57">
        <f ca="1">COUNTIF(OFFSET(class2_2,MATCH(IU$1,'2 класс'!$A:$A,0)-7+'Итог по классам'!$B11,,,),"р")</f>
        <v>0</v>
      </c>
      <c s="57">
        <f ca="1">COUNTIF(OFFSET(class2_2,MATCH(IV$1,'2 класс'!$A:$A,0)-7+'Итог по классам'!$B11,,,),"ш")</f>
        <v>0</v>
      </c>
      <c s="58">
        <f ca="1">COUNTIF(OFFSET(class2_1,MATCH(IW$1,'2 класс'!$A:$A,0)-7+'Итог по классам'!$B11,,,),"Ф")</f>
        <v>0</v>
      </c>
      <c s="57">
        <f ca="1">COUNTIF(OFFSET(class2_1,MATCH(IX$1,'2 класс'!$A:$A,0)-7+'Итог по классам'!$B11,,,),"р")</f>
        <v>0</v>
      </c>
      <c s="57">
        <f ca="1">COUNTIF(OFFSET(class2_1,MATCH(IY$1,'2 класс'!$A:$A,0)-7+'Итог по классам'!$B11,,,),"ш")</f>
        <v>0</v>
      </c>
      <c s="57">
        <f ca="1">COUNTIF(OFFSET(class2_2,MATCH(IZ$1,'2 класс'!$A:$A,0)-7+'Итог по классам'!$B11,,,),"Ф")</f>
        <v>0</v>
      </c>
      <c s="57">
        <f ca="1">COUNTIF(OFFSET(class2_2,MATCH(JA$1,'2 класс'!$A:$A,0)-7+'Итог по классам'!$B11,,,),"р")</f>
        <v>0</v>
      </c>
      <c s="57">
        <f ca="1">COUNTIF(OFFSET(class2_2,MATCH(JB$1,'2 класс'!$A:$A,0)-7+'Итог по классам'!$B11,,,),"ш")</f>
        <v>0</v>
      </c>
      <c s="58">
        <f ca="1">COUNTIF(OFFSET(class2_1,MATCH(JC$1,'2 класс'!$A:$A,0)-7+'Итог по классам'!$B11,,,),"Ф")</f>
        <v>0</v>
      </c>
      <c s="57">
        <f ca="1">COUNTIF(OFFSET(class2_1,MATCH(JD$1,'2 класс'!$A:$A,0)-7+'Итог по классам'!$B11,,,),"р")</f>
        <v>0</v>
      </c>
      <c s="57">
        <f ca="1">COUNTIF(OFFSET(class2_1,MATCH(JE$1,'2 класс'!$A:$A,0)-7+'Итог по классам'!$B11,,,),"ш")</f>
        <v>0</v>
      </c>
      <c s="57">
        <f ca="1">COUNTIF(OFFSET(class2_2,MATCH(JF$1,'2 класс'!$A:$A,0)-7+'Итог по классам'!$B11,,,),"Ф")</f>
        <v>0</v>
      </c>
      <c s="57">
        <f ca="1">COUNTIF(OFFSET(class2_2,MATCH(JG$1,'2 класс'!$A:$A,0)-7+'Итог по классам'!$B11,,,),"р")</f>
        <v>0</v>
      </c>
      <c s="57">
        <f ca="1">COUNTIF(OFFSET(class2_2,MATCH(JH$1,'2 класс'!$A:$A,0)-7+'Итог по классам'!$B11,,,),"ш")</f>
        <v>0</v>
      </c>
      <c s="58">
        <f ca="1">COUNTIF(OFFSET(class2_1,MATCH(JI$1,'2 класс'!$A:$A,0)-7+'Итог по классам'!$B11,,,),"Ф")</f>
        <v>0</v>
      </c>
      <c s="57">
        <f ca="1">COUNTIF(OFFSET(class2_1,MATCH(JJ$1,'2 класс'!$A:$A,0)-7+'Итог по классам'!$B11,,,),"р")</f>
        <v>0</v>
      </c>
      <c s="57">
        <f ca="1">COUNTIF(OFFSET(class2_1,MATCH(JK$1,'2 класс'!$A:$A,0)-7+'Итог по классам'!$B11,,,),"ш")</f>
        <v>0</v>
      </c>
      <c s="57">
        <f ca="1">COUNTIF(OFFSET(class2_2,MATCH(JL$1,'2 класс'!$A:$A,0)-7+'Итог по классам'!$B11,,,),"Ф")</f>
        <v>0</v>
      </c>
      <c s="57">
        <f ca="1">COUNTIF(OFFSET(class2_2,MATCH(JM$1,'2 класс'!$A:$A,0)-7+'Итог по классам'!$B11,,,),"р")</f>
        <v>0</v>
      </c>
      <c s="57">
        <f ca="1">COUNTIF(OFFSET(class2_2,MATCH(JN$1,'2 класс'!$A:$A,0)-7+'Итог по классам'!$B11,,,),"ш")</f>
        <v>0</v>
      </c>
      <c s="58">
        <f ca="1">COUNTIF(OFFSET(class2_1,MATCH(JO$1,'2 класс'!$A:$A,0)-7+'Итог по классам'!$B11,,,),"Ф")</f>
        <v>0</v>
      </c>
      <c s="57">
        <f ca="1">COUNTIF(OFFSET(class2_1,MATCH(JP$1,'2 класс'!$A:$A,0)-7+'Итог по классам'!$B11,,,),"р")</f>
        <v>0</v>
      </c>
      <c s="57">
        <f ca="1">COUNTIF(OFFSET(class2_1,MATCH(JQ$1,'2 класс'!$A:$A,0)-7+'Итог по классам'!$B11,,,),"ш")</f>
        <v>0</v>
      </c>
      <c s="57">
        <f ca="1">COUNTIF(OFFSET(class2_2,MATCH(JR$1,'2 класс'!$A:$A,0)-7+'Итог по классам'!$B11,,,),"Ф")</f>
        <v>0</v>
      </c>
      <c s="57">
        <f ca="1">COUNTIF(OFFSET(class2_2,MATCH(JS$1,'2 класс'!$A:$A,0)-7+'Итог по классам'!$B11,,,),"р")</f>
        <v>0</v>
      </c>
      <c s="57">
        <f ca="1">COUNTIF(OFFSET(class2_2,MATCH(JT$1,'2 класс'!$A:$A,0)-7+'Итог по классам'!$B11,,,),"ш")</f>
        <v>0</v>
      </c>
      <c s="58">
        <f ca="1">COUNTIF(OFFSET(class2_1,MATCH(JU$1,'2 класс'!$A:$A,0)-7+'Итог по классам'!$B11,,,),"Ф")</f>
        <v>0</v>
      </c>
      <c s="57">
        <f ca="1">COUNTIF(OFFSET(class2_1,MATCH(JV$1,'2 класс'!$A:$A,0)-7+'Итог по классам'!$B11,,,),"р")</f>
        <v>0</v>
      </c>
      <c s="57">
        <f ca="1">COUNTIF(OFFSET(class2_1,MATCH(JW$1,'2 класс'!$A:$A,0)-7+'Итог по классам'!$B11,,,),"ш")</f>
        <v>0</v>
      </c>
      <c s="57">
        <f ca="1">COUNTIF(OFFSET(class2_2,MATCH(JX$1,'2 класс'!$A:$A,0)-7+'Итог по классам'!$B11,,,),"Ф")</f>
        <v>0</v>
      </c>
      <c s="57">
        <f ca="1">COUNTIF(OFFSET(class2_2,MATCH(JY$1,'2 класс'!$A:$A,0)-7+'Итог по классам'!$B11,,,),"р")</f>
        <v>0</v>
      </c>
      <c s="57">
        <f ca="1">COUNTIF(OFFSET(class2_2,MATCH(JZ$1,'2 класс'!$A:$A,0)-7+'Итог по классам'!$B11,,,),"ш")</f>
        <v>0</v>
      </c>
      <c s="58">
        <f ca="1">COUNTIF(OFFSET(class2_1,MATCH(KA$1,'2 класс'!$A:$A,0)-7+'Итог по классам'!$B11,,,),"Ф")</f>
        <v>0</v>
      </c>
      <c s="57">
        <f ca="1">COUNTIF(OFFSET(class2_1,MATCH(KB$1,'2 класс'!$A:$A,0)-7+'Итог по классам'!$B11,,,),"р")</f>
        <v>0</v>
      </c>
      <c s="57">
        <f ca="1">COUNTIF(OFFSET(class2_1,MATCH(KC$1,'2 класс'!$A:$A,0)-7+'Итог по классам'!$B11,,,),"ш")</f>
        <v>0</v>
      </c>
      <c s="57">
        <f ca="1">COUNTIF(OFFSET(class2_2,MATCH(KD$1,'2 класс'!$A:$A,0)-7+'Итог по классам'!$B11,,,),"Ф")</f>
        <v>0</v>
      </c>
      <c s="57">
        <f ca="1">COUNTIF(OFFSET(class2_2,MATCH(KE$1,'2 класс'!$A:$A,0)-7+'Итог по классам'!$B11,,,),"р")</f>
        <v>0</v>
      </c>
      <c s="57">
        <f ca="1">COUNTIF(OFFSET(class2_2,MATCH(KF$1,'2 класс'!$A:$A,0)-7+'Итог по классам'!$B11,,,),"ш")</f>
        <v>0</v>
      </c>
      <c s="58">
        <f ca="1">COUNTIF(OFFSET(class2_1,MATCH(KG$1,'2 класс'!$A:$A,0)-7+'Итог по классам'!$B11,,,),"Ф")</f>
        <v>0</v>
      </c>
      <c s="57">
        <f ca="1">COUNTIF(OFFSET(class2_1,MATCH(KH$1,'2 класс'!$A:$A,0)-7+'Итог по классам'!$B11,,,),"р")</f>
        <v>0</v>
      </c>
      <c s="57">
        <f ca="1">COUNTIF(OFFSET(class2_1,MATCH(KI$1,'2 класс'!$A:$A,0)-7+'Итог по классам'!$B11,,,),"ш")</f>
        <v>0</v>
      </c>
      <c s="57">
        <f ca="1">COUNTIF(OFFSET(class2_2,MATCH(KJ$1,'2 класс'!$A:$A,0)-7+'Итог по классам'!$B11,,,),"Ф")</f>
        <v>0</v>
      </c>
      <c s="57">
        <f ca="1">COUNTIF(OFFSET(class2_2,MATCH(KK$1,'2 класс'!$A:$A,0)-7+'Итог по классам'!$B11,,,),"р")</f>
        <v>0</v>
      </c>
      <c s="57">
        <f ca="1">COUNTIF(OFFSET(class2_2,MATCH(KL$1,'2 класс'!$A:$A,0)-7+'Итог по классам'!$B11,,,),"ш")</f>
        <v>0</v>
      </c>
      <c s="58">
        <f ca="1">COUNTIF(OFFSET(class2_1,MATCH(KM$1,'2 класс'!$A:$A,0)-7+'Итог по классам'!$B11,,,),"Ф")</f>
        <v>0</v>
      </c>
      <c s="57">
        <f ca="1">COUNTIF(OFFSET(class2_1,MATCH(KN$1,'2 класс'!$A:$A,0)-7+'Итог по классам'!$B11,,,),"р")</f>
        <v>0</v>
      </c>
      <c s="57">
        <f ca="1">COUNTIF(OFFSET(class2_1,MATCH(KO$1,'2 класс'!$A:$A,0)-7+'Итог по классам'!$B11,,,),"ш")</f>
        <v>0</v>
      </c>
      <c s="57">
        <f ca="1">COUNTIF(OFFSET(class2_2,MATCH(KP$1,'2 класс'!$A:$A,0)-7+'Итог по классам'!$B11,,,),"Ф")</f>
        <v>0</v>
      </c>
      <c s="57">
        <f ca="1">COUNTIF(OFFSET(class2_2,MATCH(KQ$1,'2 класс'!$A:$A,0)-7+'Итог по классам'!$B11,,,),"р")</f>
        <v>0</v>
      </c>
      <c s="57">
        <f ca="1">COUNTIF(OFFSET(class2_2,MATCH(KR$1,'2 класс'!$A:$A,0)-7+'Итог по классам'!$B11,,,),"ш")</f>
        <v>0</v>
      </c>
    </row>
    <row r="12" spans="1:304" s="0" customFormat="1" ht="15.75">
      <c r="A12">
        <f t="shared" si="274"/>
        <v>1</v>
      </c>
      <c s="57">
        <v>7</v>
      </c>
      <c s="17" t="s">
        <v>6</v>
      </c>
      <c s="17" t="s">
        <v>21</v>
      </c>
      <c s="57">
        <f ca="1">COUNTIF(OFFSET(class2_1,MATCH(E$1,'2 класс'!$A:$A,0)-7+'Итог по классам'!$B12,,,),"Ф")</f>
        <v>0</v>
      </c>
      <c s="57">
        <f ca="1">COUNTIF(OFFSET(class2_1,MATCH(F$1,'2 класс'!$A:$A,0)-7+'Итог по классам'!$B12,,,),"р")</f>
        <v>0</v>
      </c>
      <c s="57">
        <f ca="1">COUNTIF(OFFSET(class2_1,MATCH(G$1,'2 класс'!$A:$A,0)-7+'Итог по классам'!$B12,,,),"ш")</f>
        <v>0</v>
      </c>
      <c s="57">
        <f ca="1">COUNTIF(OFFSET(class2_2,MATCH(H$1,'2 класс'!$A:$A,0)-7+'Итог по классам'!$B12,,,),"Ф")</f>
        <v>0</v>
      </c>
      <c s="57">
        <f ca="1">COUNTIF(OFFSET(class2_2,MATCH(I$1,'2 класс'!$A:$A,0)-7+'Итог по классам'!$B12,,,),"р")</f>
        <v>0</v>
      </c>
      <c s="57">
        <f ca="1">COUNTIF(OFFSET(class2_2,MATCH(J$1,'2 класс'!$A:$A,0)-7+'Итог по классам'!$B12,,,),"ш")</f>
        <v>0</v>
      </c>
      <c s="58">
        <f ca="1">COUNTIF(OFFSET(class2_1,MATCH(K$1,'2 класс'!$A:$A,0)-7+'Итог по классам'!$B12,,,),"Ф")</f>
        <v>0</v>
      </c>
      <c s="57">
        <f ca="1">COUNTIF(OFFSET(class2_1,MATCH(L$1,'2 класс'!$A:$A,0)-7+'Итог по классам'!$B12,,,),"р")</f>
        <v>0</v>
      </c>
      <c s="57">
        <f ca="1">COUNTIF(OFFSET(class2_1,MATCH(M$1,'2 класс'!$A:$A,0)-7+'Итог по классам'!$B12,,,),"ш")</f>
        <v>0</v>
      </c>
      <c s="57">
        <f ca="1">COUNTIF(OFFSET(class2_2,MATCH(N$1,'2 класс'!$A:$A,0)-7+'Итог по классам'!$B12,,,),"Ф")</f>
        <v>0</v>
      </c>
      <c s="57">
        <f ca="1">COUNTIF(OFFSET(class2_2,MATCH(O$1,'2 класс'!$A:$A,0)-7+'Итог по классам'!$B12,,,),"р")</f>
        <v>0</v>
      </c>
      <c s="57">
        <f ca="1">COUNTIF(OFFSET(class2_2,MATCH(P$1,'2 класс'!$A:$A,0)-7+'Итог по классам'!$B12,,,),"ш")</f>
        <v>0</v>
      </c>
      <c s="58">
        <f ca="1">COUNTIF(OFFSET(class2_1,MATCH(Q$1,'2 класс'!$A:$A,0)-7+'Итог по классам'!$B12,,,),"Ф")</f>
        <v>0</v>
      </c>
      <c s="57">
        <f ca="1">COUNTIF(OFFSET(class2_1,MATCH(R$1,'2 класс'!$A:$A,0)-7+'Итог по классам'!$B12,,,),"р")</f>
        <v>0</v>
      </c>
      <c s="57">
        <f ca="1">COUNTIF(OFFSET(class2_1,MATCH(S$1,'2 класс'!$A:$A,0)-7+'Итог по классам'!$B12,,,),"ш")</f>
        <v>0</v>
      </c>
      <c s="57">
        <f ca="1">COUNTIF(OFFSET(class2_2,MATCH(T$1,'2 класс'!$A:$A,0)-7+'Итог по классам'!$B12,,,),"Ф")</f>
        <v>0</v>
      </c>
      <c s="57">
        <f ca="1">COUNTIF(OFFSET(class2_2,MATCH(U$1,'2 класс'!$A:$A,0)-7+'Итог по классам'!$B12,,,),"р")</f>
        <v>0</v>
      </c>
      <c s="57">
        <f ca="1">COUNTIF(OFFSET(class2_2,MATCH(V$1,'2 класс'!$A:$A,0)-7+'Итог по классам'!$B12,,,),"ш")</f>
        <v>0</v>
      </c>
      <c s="58">
        <f ca="1">COUNTIF(OFFSET(class2_1,MATCH(W$1,'2 класс'!$A:$A,0)-7+'Итог по классам'!$B12,,,),"Ф")</f>
        <v>0</v>
      </c>
      <c s="57">
        <f ca="1">COUNTIF(OFFSET(class2_1,MATCH(X$1,'2 класс'!$A:$A,0)-7+'Итог по классам'!$B12,,,),"р")</f>
        <v>0</v>
      </c>
      <c s="57">
        <f ca="1">COUNTIF(OFFSET(class2_1,MATCH(Y$1,'2 класс'!$A:$A,0)-7+'Итог по классам'!$B12,,,),"ш")</f>
        <v>0</v>
      </c>
      <c s="57">
        <f ca="1">COUNTIF(OFFSET(class2_2,MATCH(Z$1,'2 класс'!$A:$A,0)-7+'Итог по классам'!$B12,,,),"Ф")</f>
        <v>0</v>
      </c>
      <c s="57">
        <f ca="1">COUNTIF(OFFSET(class2_2,MATCH(AA$1,'2 класс'!$A:$A,0)-7+'Итог по классам'!$B12,,,),"р")</f>
        <v>0</v>
      </c>
      <c s="57">
        <f ca="1">COUNTIF(OFFSET(class2_2,MATCH(AB$1,'2 класс'!$A:$A,0)-7+'Итог по классам'!$B12,,,),"ш")</f>
        <v>0</v>
      </c>
      <c s="58">
        <f ca="1">COUNTIF(OFFSET(class2_1,MATCH(AC$1,'2 класс'!$A:$A,0)-7+'Итог по классам'!$B12,,,),"Ф")</f>
        <v>0</v>
      </c>
      <c s="57">
        <f ca="1">COUNTIF(OFFSET(class2_1,MATCH(AD$1,'2 класс'!$A:$A,0)-7+'Итог по классам'!$B12,,,),"р")</f>
        <v>0</v>
      </c>
      <c s="57">
        <f ca="1">COUNTIF(OFFSET(class2_1,MATCH(AE$1,'2 класс'!$A:$A,0)-7+'Итог по классам'!$B12,,,),"ш")</f>
        <v>0</v>
      </c>
      <c s="57">
        <f ca="1">COUNTIF(OFFSET(class2_2,MATCH(AF$1,'2 класс'!$A:$A,0)-7+'Итог по классам'!$B12,,,),"Ф")</f>
        <v>0</v>
      </c>
      <c s="57">
        <f ca="1">COUNTIF(OFFSET(class2_2,MATCH(AG$1,'2 класс'!$A:$A,0)-7+'Итог по классам'!$B12,,,),"р")</f>
        <v>0</v>
      </c>
      <c s="57">
        <f ca="1">COUNTIF(OFFSET(class2_2,MATCH(AH$1,'2 класс'!$A:$A,0)-7+'Итог по классам'!$B12,,,),"ш")</f>
        <v>0</v>
      </c>
      <c s="58">
        <f ca="1">COUNTIF(OFFSET(class2_1,MATCH(AI$1,'2 класс'!$A:$A,0)-7+'Итог по классам'!$B12,,,),"Ф")</f>
        <v>0</v>
      </c>
      <c s="57">
        <f ca="1">COUNTIF(OFFSET(class2_1,MATCH(AJ$1,'2 класс'!$A:$A,0)-7+'Итог по классам'!$B12,,,),"р")</f>
        <v>0</v>
      </c>
      <c s="57">
        <f ca="1">COUNTIF(OFFSET(class2_1,MATCH(AK$1,'2 класс'!$A:$A,0)-7+'Итог по классам'!$B12,,,),"ш")</f>
        <v>0</v>
      </c>
      <c s="57">
        <f ca="1">COUNTIF(OFFSET(class2_2,MATCH(AL$1,'2 класс'!$A:$A,0)-7+'Итог по классам'!$B12,,,),"Ф")</f>
        <v>0</v>
      </c>
      <c s="57">
        <f ca="1">COUNTIF(OFFSET(class2_2,MATCH(AM$1,'2 класс'!$A:$A,0)-7+'Итог по классам'!$B12,,,),"р")</f>
        <v>0</v>
      </c>
      <c s="57">
        <f ca="1">COUNTIF(OFFSET(class2_2,MATCH(AN$1,'2 класс'!$A:$A,0)-7+'Итог по классам'!$B12,,,),"ш")</f>
        <v>0</v>
      </c>
      <c s="58">
        <f ca="1">COUNTIF(OFFSET(class2_1,MATCH(AO$1,'2 класс'!$A:$A,0)-7+'Итог по классам'!$B12,,,),"Ф")</f>
        <v>0</v>
      </c>
      <c s="57">
        <f ca="1">COUNTIF(OFFSET(class2_1,MATCH(AP$1,'2 класс'!$A:$A,0)-7+'Итог по классам'!$B12,,,),"р")</f>
        <v>0</v>
      </c>
      <c s="57">
        <f ca="1">COUNTIF(OFFSET(class2_1,MATCH(AQ$1,'2 класс'!$A:$A,0)-7+'Итог по классам'!$B12,,,),"ш")</f>
        <v>0</v>
      </c>
      <c s="57">
        <f ca="1">COUNTIF(OFFSET(class2_2,MATCH(AR$1,'2 класс'!$A:$A,0)-7+'Итог по классам'!$B12,,,),"Ф")</f>
        <v>0</v>
      </c>
      <c s="57">
        <f ca="1">COUNTIF(OFFSET(class2_2,MATCH(AS$1,'2 класс'!$A:$A,0)-7+'Итог по классам'!$B12,,,),"р")</f>
        <v>0</v>
      </c>
      <c s="57">
        <f ca="1">COUNTIF(OFFSET(class2_2,MATCH(AT$1,'2 класс'!$A:$A,0)-7+'Итог по классам'!$B12,,,),"ш")</f>
        <v>0</v>
      </c>
      <c s="58">
        <f ca="1">COUNTIF(OFFSET(class2_1,MATCH(AU$1,'2 класс'!$A:$A,0)-7+'Итог по классам'!$B12,,,),"Ф")</f>
        <v>0</v>
      </c>
      <c s="57">
        <f ca="1">COUNTIF(OFFSET(class2_1,MATCH(AV$1,'2 класс'!$A:$A,0)-7+'Итог по классам'!$B12,,,),"р")</f>
        <v>0</v>
      </c>
      <c s="57">
        <f ca="1">COUNTIF(OFFSET(class2_1,MATCH(AW$1,'2 класс'!$A:$A,0)-7+'Итог по классам'!$B12,,,),"ш")</f>
        <v>0</v>
      </c>
      <c s="57">
        <f ca="1">COUNTIF(OFFSET(class2_2,MATCH(AX$1,'2 класс'!$A:$A,0)-7+'Итог по классам'!$B12,,,),"Ф")</f>
        <v>0</v>
      </c>
      <c s="57">
        <f ca="1">COUNTIF(OFFSET(class2_2,MATCH(AY$1,'2 класс'!$A:$A,0)-7+'Итог по классам'!$B12,,,),"р")</f>
        <v>0</v>
      </c>
      <c s="57">
        <f ca="1">COUNTIF(OFFSET(class2_2,MATCH(AZ$1,'2 класс'!$A:$A,0)-7+'Итог по классам'!$B12,,,),"ш")</f>
        <v>0</v>
      </c>
      <c s="58">
        <f ca="1">COUNTIF(OFFSET(class2_1,MATCH(BA$1,'2 класс'!$A:$A,0)-7+'Итог по классам'!$B12,,,),"Ф")</f>
        <v>0</v>
      </c>
      <c s="57">
        <f ca="1">COUNTIF(OFFSET(class2_1,MATCH(BB$1,'2 класс'!$A:$A,0)-7+'Итог по классам'!$B12,,,),"р")</f>
        <v>0</v>
      </c>
      <c s="57">
        <f ca="1">COUNTIF(OFFSET(class2_1,MATCH(BC$1,'2 класс'!$A:$A,0)-7+'Итог по классам'!$B12,,,),"ш")</f>
        <v>0</v>
      </c>
      <c s="57">
        <f ca="1">COUNTIF(OFFSET(class2_2,MATCH(BD$1,'2 класс'!$A:$A,0)-7+'Итог по классам'!$B12,,,),"Ф")</f>
        <v>0</v>
      </c>
      <c s="57">
        <f ca="1">COUNTIF(OFFSET(class2_2,MATCH(BE$1,'2 класс'!$A:$A,0)-7+'Итог по классам'!$B12,,,),"р")</f>
        <v>0</v>
      </c>
      <c s="57">
        <f ca="1">COUNTIF(OFFSET(class2_2,MATCH(BF$1,'2 класс'!$A:$A,0)-7+'Итог по классам'!$B12,,,),"ш")</f>
        <v>0</v>
      </c>
      <c s="58">
        <f ca="1">COUNTIF(OFFSET(class2_1,MATCH(BG$1,'2 класс'!$A:$A,0)-7+'Итог по классам'!$B12,,,),"Ф")</f>
        <v>0</v>
      </c>
      <c s="57">
        <f ca="1">COUNTIF(OFFSET(class2_1,MATCH(BH$1,'2 класс'!$A:$A,0)-7+'Итог по классам'!$B12,,,),"р")</f>
        <v>0</v>
      </c>
      <c s="57">
        <f ca="1">COUNTIF(OFFSET(class2_1,MATCH(BI$1,'2 класс'!$A:$A,0)-7+'Итог по классам'!$B12,,,),"ш")</f>
        <v>0</v>
      </c>
      <c s="57">
        <f ca="1">COUNTIF(OFFSET(class2_2,MATCH(BJ$1,'2 класс'!$A:$A,0)-7+'Итог по классам'!$B12,,,),"Ф")</f>
        <v>0</v>
      </c>
      <c s="57">
        <f ca="1">COUNTIF(OFFSET(class2_2,MATCH(BK$1,'2 класс'!$A:$A,0)-7+'Итог по классам'!$B12,,,),"р")</f>
        <v>0</v>
      </c>
      <c s="57">
        <f ca="1">COUNTIF(OFFSET(class2_2,MATCH(BL$1,'2 класс'!$A:$A,0)-7+'Итог по классам'!$B12,,,),"ш")</f>
        <v>0</v>
      </c>
      <c s="58">
        <f ca="1">COUNTIF(OFFSET(class2_1,MATCH(BM$1,'2 класс'!$A:$A,0)-7+'Итог по классам'!$B12,,,),"Ф")</f>
        <v>0</v>
      </c>
      <c s="57">
        <f ca="1">COUNTIF(OFFSET(class2_1,MATCH(BN$1,'2 класс'!$A:$A,0)-7+'Итог по классам'!$B12,,,),"р")</f>
        <v>0</v>
      </c>
      <c s="57">
        <f ca="1">COUNTIF(OFFSET(class2_1,MATCH(BO$1,'2 класс'!$A:$A,0)-7+'Итог по классам'!$B12,,,),"ш")</f>
        <v>0</v>
      </c>
      <c s="57">
        <f ca="1">COUNTIF(OFFSET(class2_2,MATCH(BP$1,'2 класс'!$A:$A,0)-7+'Итог по классам'!$B12,,,),"Ф")</f>
        <v>0</v>
      </c>
      <c s="57">
        <f ca="1">COUNTIF(OFFSET(class2_2,MATCH(BQ$1,'2 класс'!$A:$A,0)-7+'Итог по классам'!$B12,,,),"р")</f>
        <v>0</v>
      </c>
      <c s="57">
        <f ca="1">COUNTIF(OFFSET(class2_2,MATCH(BR$1,'2 класс'!$A:$A,0)-7+'Итог по классам'!$B12,,,),"ш")</f>
        <v>0</v>
      </c>
      <c s="58">
        <f ca="1">COUNTIF(OFFSET(class2_1,MATCH(BS$1,'2 класс'!$A:$A,0)-7+'Итог по классам'!$B12,,,),"Ф")</f>
        <v>0</v>
      </c>
      <c s="57">
        <f ca="1">COUNTIF(OFFSET(class2_1,MATCH(BT$1,'2 класс'!$A:$A,0)-7+'Итог по классам'!$B12,,,),"р")</f>
        <v>0</v>
      </c>
      <c s="57">
        <f ca="1">COUNTIF(OFFSET(class2_1,MATCH(BU$1,'2 класс'!$A:$A,0)-7+'Итог по классам'!$B12,,,),"ш")</f>
        <v>0</v>
      </c>
      <c s="57">
        <f ca="1">COUNTIF(OFFSET(class2_2,MATCH(BV$1,'2 класс'!$A:$A,0)-7+'Итог по классам'!$B12,,,),"Ф")</f>
        <v>0</v>
      </c>
      <c s="57">
        <f ca="1">COUNTIF(OFFSET(class2_2,MATCH(BW$1,'2 класс'!$A:$A,0)-7+'Итог по классам'!$B12,,,),"р")</f>
        <v>0</v>
      </c>
      <c s="57">
        <f ca="1">COUNTIF(OFFSET(class2_2,MATCH(BX$1,'2 класс'!$A:$A,0)-7+'Итог по классам'!$B12,,,),"ш")</f>
        <v>0</v>
      </c>
      <c s="58">
        <f ca="1">COUNTIF(OFFSET(class2_1,MATCH(BY$1,'2 класс'!$A:$A,0)-7+'Итог по классам'!$B12,,,),"Ф")</f>
        <v>0</v>
      </c>
      <c s="57">
        <f ca="1">COUNTIF(OFFSET(class2_1,MATCH(BZ$1,'2 класс'!$A:$A,0)-7+'Итог по классам'!$B12,,,),"р")</f>
        <v>0</v>
      </c>
      <c s="57">
        <f ca="1">COUNTIF(OFFSET(class2_1,MATCH(CA$1,'2 класс'!$A:$A,0)-7+'Итог по классам'!$B12,,,),"ш")</f>
        <v>0</v>
      </c>
      <c s="57">
        <f ca="1">COUNTIF(OFFSET(class2_2,MATCH(CB$1,'2 класс'!$A:$A,0)-7+'Итог по классам'!$B12,,,),"Ф")</f>
        <v>0</v>
      </c>
      <c s="57">
        <f ca="1">COUNTIF(OFFSET(class2_2,MATCH(CC$1,'2 класс'!$A:$A,0)-7+'Итог по классам'!$B12,,,),"р")</f>
        <v>0</v>
      </c>
      <c s="57">
        <f ca="1">COUNTIF(OFFSET(class2_2,MATCH(CD$1,'2 класс'!$A:$A,0)-7+'Итог по классам'!$B12,,,),"ш")</f>
        <v>0</v>
      </c>
      <c s="58">
        <f ca="1">COUNTIF(OFFSET(class2_1,MATCH(CE$1,'2 класс'!$A:$A,0)-7+'Итог по классам'!$B12,,,),"Ф")</f>
        <v>0</v>
      </c>
      <c s="57">
        <f ca="1">COUNTIF(OFFSET(class2_1,MATCH(CF$1,'2 класс'!$A:$A,0)-7+'Итог по классам'!$B12,,,),"р")</f>
        <v>0</v>
      </c>
      <c s="57">
        <f ca="1">COUNTIF(OFFSET(class2_1,MATCH(CG$1,'2 класс'!$A:$A,0)-7+'Итог по классам'!$B12,,,),"ш")</f>
        <v>0</v>
      </c>
      <c s="57">
        <f ca="1">COUNTIF(OFFSET(class2_2,MATCH(CH$1,'2 класс'!$A:$A,0)-7+'Итог по классам'!$B12,,,),"Ф")</f>
        <v>0</v>
      </c>
      <c s="57">
        <f ca="1">COUNTIF(OFFSET(class2_2,MATCH(CI$1,'2 класс'!$A:$A,0)-7+'Итог по классам'!$B12,,,),"р")</f>
        <v>0</v>
      </c>
      <c s="57">
        <f ca="1">COUNTIF(OFFSET(class2_2,MATCH(CJ$1,'2 класс'!$A:$A,0)-7+'Итог по классам'!$B12,,,),"ш")</f>
        <v>0</v>
      </c>
      <c s="58">
        <f ca="1">COUNTIF(OFFSET(class2_1,MATCH(CK$1,'2 класс'!$A:$A,0)-7+'Итог по классам'!$B12,,,),"Ф")</f>
        <v>0</v>
      </c>
      <c s="57">
        <f ca="1">COUNTIF(OFFSET(class2_1,MATCH(CL$1,'2 класс'!$A:$A,0)-7+'Итог по классам'!$B12,,,),"р")</f>
        <v>0</v>
      </c>
      <c s="57">
        <f ca="1">COUNTIF(OFFSET(class2_1,MATCH(CM$1,'2 класс'!$A:$A,0)-7+'Итог по классам'!$B12,,,),"ш")</f>
        <v>0</v>
      </c>
      <c s="57">
        <f ca="1">COUNTIF(OFFSET(class2_2,MATCH(CN$1,'2 класс'!$A:$A,0)-7+'Итог по классам'!$B12,,,),"Ф")</f>
        <v>0</v>
      </c>
      <c s="57">
        <f ca="1">COUNTIF(OFFSET(class2_2,MATCH(CO$1,'2 класс'!$A:$A,0)-7+'Итог по классам'!$B12,,,),"р")</f>
        <v>0</v>
      </c>
      <c s="57">
        <f ca="1">COUNTIF(OFFSET(class2_2,MATCH(CP$1,'2 класс'!$A:$A,0)-7+'Итог по классам'!$B12,,,),"ш")</f>
        <v>0</v>
      </c>
      <c s="58">
        <f ca="1">COUNTIF(OFFSET(class2_1,MATCH(CQ$1,'2 класс'!$A:$A,0)-7+'Итог по классам'!$B12,,,),"Ф")</f>
        <v>0</v>
      </c>
      <c s="57">
        <f ca="1">COUNTIF(OFFSET(class2_1,MATCH(CR$1,'2 класс'!$A:$A,0)-7+'Итог по классам'!$B12,,,),"р")</f>
        <v>0</v>
      </c>
      <c s="57">
        <f ca="1">COUNTIF(OFFSET(class2_1,MATCH(CS$1,'2 класс'!$A:$A,0)-7+'Итог по классам'!$B12,,,),"ш")</f>
        <v>0</v>
      </c>
      <c s="57">
        <f ca="1">COUNTIF(OFFSET(class2_2,MATCH(CT$1,'2 класс'!$A:$A,0)-7+'Итог по классам'!$B12,,,),"Ф")</f>
        <v>0</v>
      </c>
      <c s="57">
        <f ca="1">COUNTIF(OFFSET(class2_2,MATCH(CU$1,'2 класс'!$A:$A,0)-7+'Итог по классам'!$B12,,,),"р")</f>
        <v>0</v>
      </c>
      <c s="57">
        <f ca="1">COUNTIF(OFFSET(class2_2,MATCH(CV$1,'2 класс'!$A:$A,0)-7+'Итог по классам'!$B12,,,),"ш")</f>
        <v>0</v>
      </c>
      <c s="58">
        <f ca="1">COUNTIF(OFFSET(class2_1,MATCH(CW$1,'2 класс'!$A:$A,0)-7+'Итог по классам'!$B12,,,),"Ф")</f>
        <v>0</v>
      </c>
      <c s="57">
        <f ca="1">COUNTIF(OFFSET(class2_1,MATCH(CX$1,'2 класс'!$A:$A,0)-7+'Итог по классам'!$B12,,,),"р")</f>
        <v>0</v>
      </c>
      <c s="57">
        <f ca="1">COUNTIF(OFFSET(class2_1,MATCH(CY$1,'2 класс'!$A:$A,0)-7+'Итог по классам'!$B12,,,),"ш")</f>
        <v>0</v>
      </c>
      <c s="57">
        <f ca="1">COUNTIF(OFFSET(class2_2,MATCH(CZ$1,'2 класс'!$A:$A,0)-7+'Итог по классам'!$B12,,,),"Ф")</f>
        <v>0</v>
      </c>
      <c s="57">
        <f ca="1">COUNTIF(OFFSET(class2_2,MATCH(DA$1,'2 класс'!$A:$A,0)-7+'Итог по классам'!$B12,,,),"р")</f>
        <v>0</v>
      </c>
      <c s="57">
        <f ca="1">COUNTIF(OFFSET(class2_2,MATCH(DB$1,'2 класс'!$A:$A,0)-7+'Итог по классам'!$B12,,,),"ш")</f>
        <v>0</v>
      </c>
      <c s="58">
        <f ca="1">COUNTIF(OFFSET(class2_1,MATCH(DC$1,'2 класс'!$A:$A,0)-7+'Итог по классам'!$B12,,,),"Ф")</f>
        <v>0</v>
      </c>
      <c s="57">
        <f ca="1">COUNTIF(OFFSET(class2_1,MATCH(DD$1,'2 класс'!$A:$A,0)-7+'Итог по классам'!$B12,,,),"р")</f>
        <v>0</v>
      </c>
      <c s="57">
        <f ca="1">COUNTIF(OFFSET(class2_1,MATCH(DE$1,'2 класс'!$A:$A,0)-7+'Итог по классам'!$B12,,,),"ш")</f>
        <v>0</v>
      </c>
      <c s="57">
        <f ca="1">COUNTIF(OFFSET(class2_2,MATCH(DF$1,'2 класс'!$A:$A,0)-7+'Итог по классам'!$B12,,,),"Ф")</f>
        <v>0</v>
      </c>
      <c s="57">
        <f ca="1">COUNTIF(OFFSET(class2_2,MATCH(DG$1,'2 класс'!$A:$A,0)-7+'Итог по классам'!$B12,,,),"р")</f>
        <v>0</v>
      </c>
      <c s="57">
        <f ca="1">COUNTIF(OFFSET(class2_2,MATCH(DH$1,'2 класс'!$A:$A,0)-7+'Итог по классам'!$B12,,,),"ш")</f>
        <v>0</v>
      </c>
      <c s="58">
        <f ca="1">COUNTIF(OFFSET(class2_1,MATCH(DI$1,'2 класс'!$A:$A,0)-7+'Итог по классам'!$B12,,,),"Ф")</f>
        <v>0</v>
      </c>
      <c s="57">
        <f ca="1">COUNTIF(OFFSET(class2_1,MATCH(DJ$1,'2 класс'!$A:$A,0)-7+'Итог по классам'!$B12,,,),"р")</f>
        <v>0</v>
      </c>
      <c s="57">
        <f ca="1">COUNTIF(OFFSET(class2_1,MATCH(DK$1,'2 класс'!$A:$A,0)-7+'Итог по классам'!$B12,,,),"ш")</f>
        <v>0</v>
      </c>
      <c s="57">
        <f ca="1">COUNTIF(OFFSET(class2_2,MATCH(DL$1,'2 класс'!$A:$A,0)-7+'Итог по классам'!$B12,,,),"Ф")</f>
        <v>0</v>
      </c>
      <c s="57">
        <f ca="1">COUNTIF(OFFSET(class2_2,MATCH(DM$1,'2 класс'!$A:$A,0)-7+'Итог по классам'!$B12,,,),"р")</f>
        <v>0</v>
      </c>
      <c s="57">
        <f ca="1">COUNTIF(OFFSET(class2_2,MATCH(DN$1,'2 класс'!$A:$A,0)-7+'Итог по классам'!$B12,,,),"ш")</f>
        <v>0</v>
      </c>
      <c s="58">
        <f ca="1">COUNTIF(OFFSET(class2_1,MATCH(DO$1,'2 класс'!$A:$A,0)-7+'Итог по классам'!$B12,,,),"Ф")</f>
        <v>0</v>
      </c>
      <c s="57">
        <f ca="1">COUNTIF(OFFSET(class2_1,MATCH(DP$1,'2 класс'!$A:$A,0)-7+'Итог по классам'!$B12,,,),"р")</f>
        <v>0</v>
      </c>
      <c s="57">
        <f ca="1">COUNTIF(OFFSET(class2_1,MATCH(DQ$1,'2 класс'!$A:$A,0)-7+'Итог по классам'!$B12,,,),"ш")</f>
        <v>0</v>
      </c>
      <c s="57">
        <f ca="1">COUNTIF(OFFSET(class2_2,MATCH(DR$1,'2 класс'!$A:$A,0)-7+'Итог по классам'!$B12,,,),"Ф")</f>
        <v>0</v>
      </c>
      <c s="57">
        <f ca="1">COUNTIF(OFFSET(class2_2,MATCH(DS$1,'2 класс'!$A:$A,0)-7+'Итог по классам'!$B12,,,),"р")</f>
        <v>0</v>
      </c>
      <c s="57">
        <f ca="1">COUNTIF(OFFSET(class2_2,MATCH(DT$1,'2 класс'!$A:$A,0)-7+'Итог по классам'!$B12,,,),"ш")</f>
        <v>0</v>
      </c>
      <c s="58">
        <f ca="1">COUNTIF(OFFSET(class2_1,MATCH(DU$1,'2 класс'!$A:$A,0)-7+'Итог по классам'!$B12,,,),"Ф")</f>
        <v>0</v>
      </c>
      <c s="57">
        <f ca="1">COUNTIF(OFFSET(class2_1,MATCH(DV$1,'2 класс'!$A:$A,0)-7+'Итог по классам'!$B12,,,),"р")</f>
        <v>0</v>
      </c>
      <c s="57">
        <f ca="1">COUNTIF(OFFSET(class2_1,MATCH(DW$1,'2 класс'!$A:$A,0)-7+'Итог по классам'!$B12,,,),"ш")</f>
        <v>0</v>
      </c>
      <c s="57">
        <f ca="1">COUNTIF(OFFSET(class2_2,MATCH(DX$1,'2 класс'!$A:$A,0)-7+'Итог по классам'!$B12,,,),"Ф")</f>
        <v>0</v>
      </c>
      <c s="57">
        <f ca="1">COUNTIF(OFFSET(class2_2,MATCH(DY$1,'2 класс'!$A:$A,0)-7+'Итог по классам'!$B12,,,),"р")</f>
        <v>0</v>
      </c>
      <c s="57">
        <f ca="1">COUNTIF(OFFSET(class2_2,MATCH(DZ$1,'2 класс'!$A:$A,0)-7+'Итог по классам'!$B12,,,),"ш")</f>
        <v>0</v>
      </c>
      <c s="58">
        <f ca="1">COUNTIF(OFFSET(class2_1,MATCH(EA$1,'2 класс'!$A:$A,0)-7+'Итог по классам'!$B12,,,),"Ф")</f>
        <v>0</v>
      </c>
      <c s="57">
        <f ca="1">COUNTIF(OFFSET(class2_1,MATCH(EB$1,'2 класс'!$A:$A,0)-7+'Итог по классам'!$B12,,,),"р")</f>
        <v>0</v>
      </c>
      <c s="57">
        <f ca="1">COUNTIF(OFFSET(class2_1,MATCH(EC$1,'2 класс'!$A:$A,0)-7+'Итог по классам'!$B12,,,),"ш")</f>
        <v>0</v>
      </c>
      <c s="57">
        <f ca="1">COUNTIF(OFFSET(class2_2,MATCH(ED$1,'2 класс'!$A:$A,0)-7+'Итог по классам'!$B12,,,),"Ф")</f>
        <v>0</v>
      </c>
      <c s="57">
        <f ca="1">COUNTIF(OFFSET(class2_2,MATCH(EE$1,'2 класс'!$A:$A,0)-7+'Итог по классам'!$B12,,,),"р")</f>
        <v>0</v>
      </c>
      <c s="57">
        <f ca="1">COUNTIF(OFFSET(class2_2,MATCH(EF$1,'2 класс'!$A:$A,0)-7+'Итог по классам'!$B12,,,),"ш")</f>
        <v>0</v>
      </c>
      <c s="58">
        <f ca="1">COUNTIF(OFFSET(class2_1,MATCH(EG$1,'2 класс'!$A:$A,0)-7+'Итог по классам'!$B12,,,),"Ф")</f>
        <v>0</v>
      </c>
      <c s="57">
        <f ca="1">COUNTIF(OFFSET(class2_1,MATCH(EH$1,'2 класс'!$A:$A,0)-7+'Итог по классам'!$B12,,,),"р")</f>
        <v>0</v>
      </c>
      <c s="57">
        <f ca="1">COUNTIF(OFFSET(class2_1,MATCH(EI$1,'2 класс'!$A:$A,0)-7+'Итог по классам'!$B12,,,),"ш")</f>
        <v>0</v>
      </c>
      <c s="57">
        <f ca="1">COUNTIF(OFFSET(class2_2,MATCH(EJ$1,'2 класс'!$A:$A,0)-7+'Итог по классам'!$B12,,,),"Ф")</f>
        <v>0</v>
      </c>
      <c s="57">
        <f ca="1">COUNTIF(OFFSET(class2_2,MATCH(EK$1,'2 класс'!$A:$A,0)-7+'Итог по классам'!$B12,,,),"р")</f>
        <v>0</v>
      </c>
      <c s="57">
        <f ca="1">COUNTIF(OFFSET(class2_2,MATCH(EL$1,'2 класс'!$A:$A,0)-7+'Итог по классам'!$B12,,,),"ш")</f>
        <v>0</v>
      </c>
      <c s="58">
        <f ca="1">COUNTIF(OFFSET(class2_1,MATCH(EM$1,'2 класс'!$A:$A,0)-7+'Итог по классам'!$B12,,,),"Ф")</f>
        <v>0</v>
      </c>
      <c s="57">
        <f ca="1">COUNTIF(OFFSET(class2_1,MATCH(EN$1,'2 класс'!$A:$A,0)-7+'Итог по классам'!$B12,,,),"р")</f>
        <v>0</v>
      </c>
      <c s="57">
        <f ca="1">COUNTIF(OFFSET(class2_1,MATCH(EO$1,'2 класс'!$A:$A,0)-7+'Итог по классам'!$B12,,,),"ш")</f>
        <v>0</v>
      </c>
      <c s="57">
        <f ca="1">COUNTIF(OFFSET(class2_2,MATCH(EP$1,'2 класс'!$A:$A,0)-7+'Итог по классам'!$B12,,,),"Ф")</f>
        <v>0</v>
      </c>
      <c s="57">
        <f ca="1">COUNTIF(OFFSET(class2_2,MATCH(EQ$1,'2 класс'!$A:$A,0)-7+'Итог по классам'!$B12,,,),"р")</f>
        <v>0</v>
      </c>
      <c s="57">
        <f ca="1">COUNTIF(OFFSET(class2_2,MATCH(ER$1,'2 класс'!$A:$A,0)-7+'Итог по классам'!$B12,,,),"ш")</f>
        <v>0</v>
      </c>
      <c s="58">
        <f ca="1">COUNTIF(OFFSET(class2_1,MATCH(ES$1,'2 класс'!$A:$A,0)-7+'Итог по классам'!$B12,,,),"Ф")</f>
        <v>0</v>
      </c>
      <c s="57">
        <f ca="1">COUNTIF(OFFSET(class2_1,MATCH(ET$1,'2 класс'!$A:$A,0)-7+'Итог по классам'!$B12,,,),"р")</f>
        <v>0</v>
      </c>
      <c s="57">
        <f ca="1">COUNTIF(OFFSET(class2_1,MATCH(EU$1,'2 класс'!$A:$A,0)-7+'Итог по классам'!$B12,,,),"ш")</f>
        <v>0</v>
      </c>
      <c s="57">
        <f ca="1">COUNTIF(OFFSET(class2_2,MATCH(EV$1,'2 класс'!$A:$A,0)-7+'Итог по классам'!$B12,,,),"Ф")</f>
        <v>0</v>
      </c>
      <c s="57">
        <f ca="1">COUNTIF(OFFSET(class2_2,MATCH(EW$1,'2 класс'!$A:$A,0)-7+'Итог по классам'!$B12,,,),"р")</f>
        <v>0</v>
      </c>
      <c s="57">
        <f ca="1">COUNTIF(OFFSET(class2_2,MATCH(EX$1,'2 класс'!$A:$A,0)-7+'Итог по классам'!$B12,,,),"ш")</f>
        <v>0</v>
      </c>
      <c s="58">
        <f ca="1">COUNTIF(OFFSET(class2_1,MATCH(EY$1,'2 класс'!$A:$A,0)-7+'Итог по классам'!$B12,,,),"Ф")</f>
        <v>0</v>
      </c>
      <c s="57">
        <f ca="1">COUNTIF(OFFSET(class2_1,MATCH(EZ$1,'2 класс'!$A:$A,0)-7+'Итог по классам'!$B12,,,),"р")</f>
        <v>0</v>
      </c>
      <c s="57">
        <f ca="1">COUNTIF(OFFSET(class2_1,MATCH(FA$1,'2 класс'!$A:$A,0)-7+'Итог по классам'!$B12,,,),"ш")</f>
        <v>0</v>
      </c>
      <c s="57">
        <f ca="1">COUNTIF(OFFSET(class2_2,MATCH(FB$1,'2 класс'!$A:$A,0)-7+'Итог по классам'!$B12,,,),"Ф")</f>
        <v>0</v>
      </c>
      <c s="57">
        <f ca="1">COUNTIF(OFFSET(class2_2,MATCH(FC$1,'2 класс'!$A:$A,0)-7+'Итог по классам'!$B12,,,),"р")</f>
        <v>0</v>
      </c>
      <c s="57">
        <f ca="1">COUNTIF(OFFSET(class2_2,MATCH(FD$1,'2 класс'!$A:$A,0)-7+'Итог по классам'!$B12,,,),"ш")</f>
        <v>0</v>
      </c>
      <c s="58">
        <f ca="1">COUNTIF(OFFSET(class2_1,MATCH(FE$1,'2 класс'!$A:$A,0)-7+'Итог по классам'!$B12,,,),"Ф")</f>
        <v>0</v>
      </c>
      <c s="57">
        <f ca="1">COUNTIF(OFFSET(class2_1,MATCH(FF$1,'2 класс'!$A:$A,0)-7+'Итог по классам'!$B12,,,),"р")</f>
        <v>0</v>
      </c>
      <c s="57">
        <f ca="1">COUNTIF(OFFSET(class2_1,MATCH(FG$1,'2 класс'!$A:$A,0)-7+'Итог по классам'!$B12,,,),"ш")</f>
        <v>0</v>
      </c>
      <c s="57">
        <f ca="1">COUNTIF(OFFSET(class2_2,MATCH(FH$1,'2 класс'!$A:$A,0)-7+'Итог по классам'!$B12,,,),"Ф")</f>
        <v>0</v>
      </c>
      <c s="57">
        <f ca="1">COUNTIF(OFFSET(class2_2,MATCH(FI$1,'2 класс'!$A:$A,0)-7+'Итог по классам'!$B12,,,),"р")</f>
        <v>0</v>
      </c>
      <c s="57">
        <f ca="1">COUNTIF(OFFSET(class2_2,MATCH(FJ$1,'2 класс'!$A:$A,0)-7+'Итог по классам'!$B12,,,),"ш")</f>
        <v>0</v>
      </c>
      <c s="58">
        <f ca="1">COUNTIF(OFFSET(class2_1,MATCH(FK$1,'2 класс'!$A:$A,0)-7+'Итог по классам'!$B12,,,),"Ф")</f>
        <v>0</v>
      </c>
      <c s="57">
        <f ca="1">COUNTIF(OFFSET(class2_1,MATCH(FL$1,'2 класс'!$A:$A,0)-7+'Итог по классам'!$B12,,,),"р")</f>
        <v>0</v>
      </c>
      <c s="57">
        <f ca="1">COUNTIF(OFFSET(class2_1,MATCH(FM$1,'2 класс'!$A:$A,0)-7+'Итог по классам'!$B12,,,),"ш")</f>
        <v>0</v>
      </c>
      <c s="57">
        <f ca="1">COUNTIF(OFFSET(class2_2,MATCH(FN$1,'2 класс'!$A:$A,0)-7+'Итог по классам'!$B12,,,),"Ф")</f>
        <v>0</v>
      </c>
      <c s="57">
        <f ca="1">COUNTIF(OFFSET(class2_2,MATCH(FO$1,'2 класс'!$A:$A,0)-7+'Итог по классам'!$B12,,,),"р")</f>
        <v>0</v>
      </c>
      <c s="57">
        <f ca="1">COUNTIF(OFFSET(class2_2,MATCH(FP$1,'2 класс'!$A:$A,0)-7+'Итог по классам'!$B12,,,),"ш")</f>
        <v>0</v>
      </c>
      <c s="58">
        <f ca="1">COUNTIF(OFFSET(class2_1,MATCH(FQ$1,'2 класс'!$A:$A,0)-7+'Итог по классам'!$B12,,,),"Ф")</f>
        <v>0</v>
      </c>
      <c s="57">
        <f ca="1">COUNTIF(OFFSET(class2_1,MATCH(FR$1,'2 класс'!$A:$A,0)-7+'Итог по классам'!$B12,,,),"р")</f>
        <v>0</v>
      </c>
      <c s="57">
        <f ca="1">COUNTIF(OFFSET(class2_1,MATCH(FS$1,'2 класс'!$A:$A,0)-7+'Итог по классам'!$B12,,,),"ш")</f>
        <v>0</v>
      </c>
      <c s="57">
        <f ca="1">COUNTIF(OFFSET(class2_2,MATCH(FT$1,'2 класс'!$A:$A,0)-7+'Итог по классам'!$B12,,,),"Ф")</f>
        <v>0</v>
      </c>
      <c s="57">
        <f ca="1">COUNTIF(OFFSET(class2_2,MATCH(FU$1,'2 класс'!$A:$A,0)-7+'Итог по классам'!$B12,,,),"р")</f>
        <v>0</v>
      </c>
      <c s="57">
        <f ca="1">COUNTIF(OFFSET(class2_2,MATCH(FV$1,'2 класс'!$A:$A,0)-7+'Итог по классам'!$B12,,,),"ш")</f>
        <v>0</v>
      </c>
      <c s="58">
        <f ca="1">COUNTIF(OFFSET(class2_1,MATCH(FW$1,'2 класс'!$A:$A,0)-7+'Итог по классам'!$B12,,,),"Ф")</f>
        <v>0</v>
      </c>
      <c s="57">
        <f ca="1">COUNTIF(OFFSET(class2_1,MATCH(FX$1,'2 класс'!$A:$A,0)-7+'Итог по классам'!$B12,,,),"р")</f>
        <v>0</v>
      </c>
      <c s="57">
        <f ca="1">COUNTIF(OFFSET(class2_1,MATCH(FY$1,'2 класс'!$A:$A,0)-7+'Итог по классам'!$B12,,,),"ш")</f>
        <v>0</v>
      </c>
      <c s="57">
        <f ca="1">COUNTIF(OFFSET(class2_2,MATCH(FZ$1,'2 класс'!$A:$A,0)-7+'Итог по классам'!$B12,,,),"Ф")</f>
        <v>0</v>
      </c>
      <c s="57">
        <f ca="1">COUNTIF(OFFSET(class2_2,MATCH(GA$1,'2 класс'!$A:$A,0)-7+'Итог по классам'!$B12,,,),"р")</f>
        <v>0</v>
      </c>
      <c s="57">
        <f ca="1">COUNTIF(OFFSET(class2_2,MATCH(GB$1,'2 класс'!$A:$A,0)-7+'Итог по классам'!$B12,,,),"ш")</f>
        <v>0</v>
      </c>
      <c s="58">
        <f ca="1">COUNTIF(OFFSET(class2_1,MATCH(GC$1,'2 класс'!$A:$A,0)-7+'Итог по классам'!$B12,,,),"Ф")</f>
        <v>0</v>
      </c>
      <c s="57">
        <f ca="1">COUNTIF(OFFSET(class2_1,MATCH(GD$1,'2 класс'!$A:$A,0)-7+'Итог по классам'!$B12,,,),"р")</f>
        <v>0</v>
      </c>
      <c s="57">
        <f ca="1">COUNTIF(OFFSET(class2_1,MATCH(GE$1,'2 класс'!$A:$A,0)-7+'Итог по классам'!$B12,,,),"ш")</f>
        <v>0</v>
      </c>
      <c s="57">
        <f ca="1">COUNTIF(OFFSET(class2_2,MATCH(GF$1,'2 класс'!$A:$A,0)-7+'Итог по классам'!$B12,,,),"Ф")</f>
        <v>0</v>
      </c>
      <c s="57">
        <f ca="1">COUNTIF(OFFSET(class2_2,MATCH(GG$1,'2 класс'!$A:$A,0)-7+'Итог по классам'!$B12,,,),"р")</f>
        <v>0</v>
      </c>
      <c s="57">
        <f ca="1">COUNTIF(OFFSET(class2_2,MATCH(GH$1,'2 класс'!$A:$A,0)-7+'Итог по классам'!$B12,,,),"ш")</f>
        <v>0</v>
      </c>
      <c s="58">
        <f ca="1">COUNTIF(OFFSET(class2_1,MATCH(GI$1,'2 класс'!$A:$A,0)-7+'Итог по классам'!$B12,,,),"Ф")</f>
        <v>0</v>
      </c>
      <c s="57">
        <f ca="1">COUNTIF(OFFSET(class2_1,MATCH(GJ$1,'2 класс'!$A:$A,0)-7+'Итог по классам'!$B12,,,),"р")</f>
        <v>0</v>
      </c>
      <c s="57">
        <f ca="1">COUNTIF(OFFSET(class2_1,MATCH(GK$1,'2 класс'!$A:$A,0)-7+'Итог по классам'!$B12,,,),"ш")</f>
        <v>0</v>
      </c>
      <c s="57">
        <f ca="1">COUNTIF(OFFSET(class2_2,MATCH(GL$1,'2 класс'!$A:$A,0)-7+'Итог по классам'!$B12,,,),"Ф")</f>
        <v>0</v>
      </c>
      <c s="57">
        <f ca="1">COUNTIF(OFFSET(class2_2,MATCH(GM$1,'2 класс'!$A:$A,0)-7+'Итог по классам'!$B12,,,),"р")</f>
        <v>0</v>
      </c>
      <c s="57">
        <f ca="1">COUNTIF(OFFSET(class2_2,MATCH(GN$1,'2 класс'!$A:$A,0)-7+'Итог по классам'!$B12,,,),"ш")</f>
        <v>0</v>
      </c>
      <c s="58">
        <f ca="1">COUNTIF(OFFSET(class2_1,MATCH(GO$1,'2 класс'!$A:$A,0)-7+'Итог по классам'!$B12,,,),"Ф")</f>
        <v>0</v>
      </c>
      <c s="57">
        <f ca="1">COUNTIF(OFFSET(class2_1,MATCH(GP$1,'2 класс'!$A:$A,0)-7+'Итог по классам'!$B12,,,),"р")</f>
        <v>0</v>
      </c>
      <c s="57">
        <f ca="1">COUNTIF(OFFSET(class2_1,MATCH(GQ$1,'2 класс'!$A:$A,0)-7+'Итог по классам'!$B12,,,),"ш")</f>
        <v>0</v>
      </c>
      <c s="57">
        <f ca="1">COUNTIF(OFFSET(class2_2,MATCH(GR$1,'2 класс'!$A:$A,0)-7+'Итог по классам'!$B12,,,),"Ф")</f>
        <v>0</v>
      </c>
      <c s="57">
        <f ca="1">COUNTIF(OFFSET(class2_2,MATCH(GS$1,'2 класс'!$A:$A,0)-7+'Итог по классам'!$B12,,,),"р")</f>
        <v>0</v>
      </c>
      <c s="57">
        <f ca="1">COUNTIF(OFFSET(class2_2,MATCH(GT$1,'2 класс'!$A:$A,0)-7+'Итог по классам'!$B12,,,),"ш")</f>
        <v>0</v>
      </c>
      <c s="58">
        <f ca="1">COUNTIF(OFFSET(class2_1,MATCH(GU$1,'2 класс'!$A:$A,0)-7+'Итог по классам'!$B12,,,),"Ф")</f>
        <v>0</v>
      </c>
      <c s="57">
        <f ca="1">COUNTIF(OFFSET(class2_1,MATCH(GV$1,'2 класс'!$A:$A,0)-7+'Итог по классам'!$B12,,,),"р")</f>
        <v>0</v>
      </c>
      <c s="57">
        <f ca="1">COUNTIF(OFFSET(class2_1,MATCH(GW$1,'2 класс'!$A:$A,0)-7+'Итог по классам'!$B12,,,),"ш")</f>
        <v>0</v>
      </c>
      <c s="57">
        <f ca="1">COUNTIF(OFFSET(class2_2,MATCH(GX$1,'2 класс'!$A:$A,0)-7+'Итог по классам'!$B12,,,),"Ф")</f>
        <v>0</v>
      </c>
      <c s="57">
        <f ca="1">COUNTIF(OFFSET(class2_2,MATCH(GY$1,'2 класс'!$A:$A,0)-7+'Итог по классам'!$B12,,,),"р")</f>
        <v>0</v>
      </c>
      <c s="57">
        <f ca="1">COUNTIF(OFFSET(class2_2,MATCH(GZ$1,'2 класс'!$A:$A,0)-7+'Итог по классам'!$B12,,,),"ш")</f>
        <v>0</v>
      </c>
      <c s="58">
        <f ca="1">COUNTIF(OFFSET(class2_1,MATCH(HA$1,'2 класс'!$A:$A,0)-7+'Итог по классам'!$B12,,,),"Ф")</f>
        <v>0</v>
      </c>
      <c s="57">
        <f ca="1">COUNTIF(OFFSET(class2_1,MATCH(HB$1,'2 класс'!$A:$A,0)-7+'Итог по классам'!$B12,,,),"р")</f>
        <v>0</v>
      </c>
      <c s="57">
        <f ca="1">COUNTIF(OFFSET(class2_1,MATCH(HC$1,'2 класс'!$A:$A,0)-7+'Итог по классам'!$B12,,,),"ш")</f>
        <v>0</v>
      </c>
      <c s="57">
        <f ca="1">COUNTIF(OFFSET(class2_2,MATCH(HD$1,'2 класс'!$A:$A,0)-7+'Итог по классам'!$B12,,,),"Ф")</f>
        <v>0</v>
      </c>
      <c s="57">
        <f ca="1">COUNTIF(OFFSET(class2_2,MATCH(HE$1,'2 класс'!$A:$A,0)-7+'Итог по классам'!$B12,,,),"р")</f>
        <v>0</v>
      </c>
      <c s="57">
        <f ca="1">COUNTIF(OFFSET(class2_2,MATCH(HF$1,'2 класс'!$A:$A,0)-7+'Итог по классам'!$B12,,,),"ш")</f>
        <v>0</v>
      </c>
      <c s="58">
        <f ca="1">COUNTIF(OFFSET(class2_1,MATCH(HG$1,'2 класс'!$A:$A,0)-7+'Итог по классам'!$B12,,,),"Ф")</f>
        <v>0</v>
      </c>
      <c s="57">
        <f ca="1">COUNTIF(OFFSET(class2_1,MATCH(HH$1,'2 класс'!$A:$A,0)-7+'Итог по классам'!$B12,,,),"р")</f>
        <v>0</v>
      </c>
      <c s="57">
        <f ca="1">COUNTIF(OFFSET(class2_1,MATCH(HI$1,'2 класс'!$A:$A,0)-7+'Итог по классам'!$B12,,,),"ш")</f>
        <v>0</v>
      </c>
      <c s="57">
        <f ca="1">COUNTIF(OFFSET(class2_2,MATCH(HJ$1,'2 класс'!$A:$A,0)-7+'Итог по классам'!$B12,,,),"Ф")</f>
        <v>0</v>
      </c>
      <c s="57">
        <f ca="1">COUNTIF(OFFSET(class2_2,MATCH(HK$1,'2 класс'!$A:$A,0)-7+'Итог по классам'!$B12,,,),"р")</f>
        <v>0</v>
      </c>
      <c s="57">
        <f ca="1">COUNTIF(OFFSET(class2_2,MATCH(HL$1,'2 класс'!$A:$A,0)-7+'Итог по классам'!$B12,,,),"ш")</f>
        <v>0</v>
      </c>
      <c s="58">
        <f ca="1">COUNTIF(OFFSET(class2_1,MATCH(HM$1,'2 класс'!$A:$A,0)-7+'Итог по классам'!$B12,,,),"Ф")</f>
        <v>0</v>
      </c>
      <c s="57">
        <f ca="1">COUNTIF(OFFSET(class2_1,MATCH(HN$1,'2 класс'!$A:$A,0)-7+'Итог по классам'!$B12,,,),"р")</f>
        <v>0</v>
      </c>
      <c s="57">
        <f ca="1">COUNTIF(OFFSET(class2_1,MATCH(HO$1,'2 класс'!$A:$A,0)-7+'Итог по классам'!$B12,,,),"ш")</f>
        <v>0</v>
      </c>
      <c s="57">
        <f ca="1">COUNTIF(OFFSET(class2_2,MATCH(HP$1,'2 класс'!$A:$A,0)-7+'Итог по классам'!$B12,,,),"Ф")</f>
        <v>0</v>
      </c>
      <c s="57">
        <f ca="1">COUNTIF(OFFSET(class2_2,MATCH(HQ$1,'2 класс'!$A:$A,0)-7+'Итог по классам'!$B12,,,),"р")</f>
        <v>0</v>
      </c>
      <c s="57">
        <f ca="1">COUNTIF(OFFSET(class2_2,MATCH(HR$1,'2 класс'!$A:$A,0)-7+'Итог по классам'!$B12,,,),"ш")</f>
        <v>0</v>
      </c>
      <c s="58">
        <f ca="1">COUNTIF(OFFSET(class2_1,MATCH(HS$1,'2 класс'!$A:$A,0)-7+'Итог по классам'!$B12,,,),"Ф")</f>
        <v>0</v>
      </c>
      <c s="57">
        <f ca="1">COUNTIF(OFFSET(class2_1,MATCH(HT$1,'2 класс'!$A:$A,0)-7+'Итог по классам'!$B12,,,),"р")</f>
        <v>0</v>
      </c>
      <c s="57">
        <f ca="1">COUNTIF(OFFSET(class2_1,MATCH(HU$1,'2 класс'!$A:$A,0)-7+'Итог по классам'!$B12,,,),"ш")</f>
        <v>0</v>
      </c>
      <c s="57">
        <f ca="1">COUNTIF(OFFSET(class2_2,MATCH(HV$1,'2 класс'!$A:$A,0)-7+'Итог по классам'!$B12,,,),"Ф")</f>
        <v>0</v>
      </c>
      <c s="57">
        <f ca="1">COUNTIF(OFFSET(class2_2,MATCH(HW$1,'2 класс'!$A:$A,0)-7+'Итог по классам'!$B12,,,),"р")</f>
        <v>0</v>
      </c>
      <c s="57">
        <f ca="1">COUNTIF(OFFSET(class2_2,MATCH(HX$1,'2 класс'!$A:$A,0)-7+'Итог по классам'!$B12,,,),"ш")</f>
        <v>0</v>
      </c>
      <c s="58">
        <f ca="1">COUNTIF(OFFSET(class2_1,MATCH(HY$1,'2 класс'!$A:$A,0)-7+'Итог по классам'!$B12,,,),"Ф")</f>
        <v>0</v>
      </c>
      <c s="57">
        <f ca="1">COUNTIF(OFFSET(class2_1,MATCH(HZ$1,'2 класс'!$A:$A,0)-7+'Итог по классам'!$B12,,,),"р")</f>
        <v>0</v>
      </c>
      <c s="57">
        <f ca="1">COUNTIF(OFFSET(class2_1,MATCH(IA$1,'2 класс'!$A:$A,0)-7+'Итог по классам'!$B12,,,),"ш")</f>
        <v>0</v>
      </c>
      <c s="57">
        <f ca="1">COUNTIF(OFFSET(class2_2,MATCH(IB$1,'2 класс'!$A:$A,0)-7+'Итог по классам'!$B12,,,),"Ф")</f>
        <v>0</v>
      </c>
      <c s="57">
        <f ca="1">COUNTIF(OFFSET(class2_2,MATCH(IC$1,'2 класс'!$A:$A,0)-7+'Итог по классам'!$B12,,,),"р")</f>
        <v>0</v>
      </c>
      <c s="57">
        <f ca="1">COUNTIF(OFFSET(class2_2,MATCH(ID$1,'2 класс'!$A:$A,0)-7+'Итог по классам'!$B12,,,),"ш")</f>
        <v>0</v>
      </c>
      <c s="58">
        <f ca="1">COUNTIF(OFFSET(class2_1,MATCH(IE$1,'2 класс'!$A:$A,0)-7+'Итог по классам'!$B12,,,),"Ф")</f>
        <v>0</v>
      </c>
      <c s="57">
        <f ca="1">COUNTIF(OFFSET(class2_1,MATCH(IF$1,'2 класс'!$A:$A,0)-7+'Итог по классам'!$B12,,,),"р")</f>
        <v>0</v>
      </c>
      <c s="57">
        <f ca="1">COUNTIF(OFFSET(class2_1,MATCH(IG$1,'2 класс'!$A:$A,0)-7+'Итог по классам'!$B12,,,),"ш")</f>
        <v>0</v>
      </c>
      <c s="57">
        <f ca="1">COUNTIF(OFFSET(class2_2,MATCH(IH$1,'2 класс'!$A:$A,0)-7+'Итог по классам'!$B12,,,),"Ф")</f>
        <v>0</v>
      </c>
      <c s="57">
        <f ca="1">COUNTIF(OFFSET(class2_2,MATCH(II$1,'2 класс'!$A:$A,0)-7+'Итог по классам'!$B12,,,),"р")</f>
        <v>0</v>
      </c>
      <c s="57">
        <f ca="1">COUNTIF(OFFSET(class2_2,MATCH(IJ$1,'2 класс'!$A:$A,0)-7+'Итог по классам'!$B12,,,),"ш")</f>
        <v>0</v>
      </c>
      <c s="58">
        <f ca="1">COUNTIF(OFFSET(class2_1,MATCH(IK$1,'2 класс'!$A:$A,0)-7+'Итог по классам'!$B12,,,),"Ф")</f>
        <v>0</v>
      </c>
      <c s="57">
        <f ca="1">COUNTIF(OFFSET(class2_1,MATCH(IL$1,'2 класс'!$A:$A,0)-7+'Итог по классам'!$B12,,,),"р")</f>
        <v>0</v>
      </c>
      <c s="57">
        <f ca="1">COUNTIF(OFFSET(class2_1,MATCH(IM$1,'2 класс'!$A:$A,0)-7+'Итог по классам'!$B12,,,),"ш")</f>
        <v>0</v>
      </c>
      <c s="57">
        <f ca="1">COUNTIF(OFFSET(class2_2,MATCH(IN$1,'2 класс'!$A:$A,0)-7+'Итог по классам'!$B12,,,),"Ф")</f>
        <v>0</v>
      </c>
      <c s="57">
        <f ca="1">COUNTIF(OFFSET(class2_2,MATCH(IO$1,'2 класс'!$A:$A,0)-7+'Итог по классам'!$B12,,,),"р")</f>
        <v>0</v>
      </c>
      <c s="57">
        <f ca="1">COUNTIF(OFFSET(class2_2,MATCH(IP$1,'2 класс'!$A:$A,0)-7+'Итог по классам'!$B12,,,),"ш")</f>
        <v>0</v>
      </c>
      <c s="58">
        <f ca="1">COUNTIF(OFFSET(class2_1,MATCH(IQ$1,'2 класс'!$A:$A,0)-7+'Итог по классам'!$B12,,,),"Ф")</f>
        <v>0</v>
      </c>
      <c s="57">
        <f ca="1">COUNTIF(OFFSET(class2_1,MATCH(IR$1,'2 класс'!$A:$A,0)-7+'Итог по классам'!$B12,,,),"р")</f>
        <v>0</v>
      </c>
      <c s="57">
        <f ca="1">COUNTIF(OFFSET(class2_1,MATCH(IS$1,'2 класс'!$A:$A,0)-7+'Итог по классам'!$B12,,,),"ш")</f>
        <v>0</v>
      </c>
      <c s="57">
        <f ca="1">COUNTIF(OFFSET(class2_2,MATCH(IT$1,'2 класс'!$A:$A,0)-7+'Итог по классам'!$B12,,,),"Ф")</f>
        <v>0</v>
      </c>
      <c s="57">
        <f ca="1">COUNTIF(OFFSET(class2_2,MATCH(IU$1,'2 класс'!$A:$A,0)-7+'Итог по классам'!$B12,,,),"р")</f>
        <v>0</v>
      </c>
      <c s="57">
        <f ca="1">COUNTIF(OFFSET(class2_2,MATCH(IV$1,'2 класс'!$A:$A,0)-7+'Итог по классам'!$B12,,,),"ш")</f>
        <v>0</v>
      </c>
      <c s="58">
        <f ca="1">COUNTIF(OFFSET(class2_1,MATCH(IW$1,'2 класс'!$A:$A,0)-7+'Итог по классам'!$B12,,,),"Ф")</f>
        <v>0</v>
      </c>
      <c s="57">
        <f ca="1">COUNTIF(OFFSET(class2_1,MATCH(IX$1,'2 класс'!$A:$A,0)-7+'Итог по классам'!$B12,,,),"р")</f>
        <v>0</v>
      </c>
      <c s="57">
        <f ca="1">COUNTIF(OFFSET(class2_1,MATCH(IY$1,'2 класс'!$A:$A,0)-7+'Итог по классам'!$B12,,,),"ш")</f>
        <v>0</v>
      </c>
      <c s="57">
        <f ca="1">COUNTIF(OFFSET(class2_2,MATCH(IZ$1,'2 класс'!$A:$A,0)-7+'Итог по классам'!$B12,,,),"Ф")</f>
        <v>0</v>
      </c>
      <c s="57">
        <f ca="1">COUNTIF(OFFSET(class2_2,MATCH(JA$1,'2 класс'!$A:$A,0)-7+'Итог по классам'!$B12,,,),"р")</f>
        <v>0</v>
      </c>
      <c s="57">
        <f ca="1">COUNTIF(OFFSET(class2_2,MATCH(JB$1,'2 класс'!$A:$A,0)-7+'Итог по классам'!$B12,,,),"ш")</f>
        <v>0</v>
      </c>
      <c s="58">
        <f ca="1">COUNTIF(OFFSET(class2_1,MATCH(JC$1,'2 класс'!$A:$A,0)-7+'Итог по классам'!$B12,,,),"Ф")</f>
        <v>0</v>
      </c>
      <c s="57">
        <f ca="1">COUNTIF(OFFSET(class2_1,MATCH(JD$1,'2 класс'!$A:$A,0)-7+'Итог по классам'!$B12,,,),"р")</f>
        <v>0</v>
      </c>
      <c s="57">
        <f ca="1">COUNTIF(OFFSET(class2_1,MATCH(JE$1,'2 класс'!$A:$A,0)-7+'Итог по классам'!$B12,,,),"ш")</f>
        <v>0</v>
      </c>
      <c s="57">
        <f ca="1">COUNTIF(OFFSET(class2_2,MATCH(JF$1,'2 класс'!$A:$A,0)-7+'Итог по классам'!$B12,,,),"Ф")</f>
        <v>0</v>
      </c>
      <c s="57">
        <f ca="1">COUNTIF(OFFSET(class2_2,MATCH(JG$1,'2 класс'!$A:$A,0)-7+'Итог по классам'!$B12,,,),"р")</f>
        <v>0</v>
      </c>
      <c s="57">
        <f ca="1">COUNTIF(OFFSET(class2_2,MATCH(JH$1,'2 класс'!$A:$A,0)-7+'Итог по классам'!$B12,,,),"ш")</f>
        <v>0</v>
      </c>
      <c s="58">
        <f ca="1">COUNTIF(OFFSET(class2_1,MATCH(JI$1,'2 класс'!$A:$A,0)-7+'Итог по классам'!$B12,,,),"Ф")</f>
        <v>0</v>
      </c>
      <c s="57">
        <f ca="1">COUNTIF(OFFSET(class2_1,MATCH(JJ$1,'2 класс'!$A:$A,0)-7+'Итог по классам'!$B12,,,),"р")</f>
        <v>0</v>
      </c>
      <c s="57">
        <f ca="1">COUNTIF(OFFSET(class2_1,MATCH(JK$1,'2 класс'!$A:$A,0)-7+'Итог по классам'!$B12,,,),"ш")</f>
        <v>0</v>
      </c>
      <c s="57">
        <f ca="1">COUNTIF(OFFSET(class2_2,MATCH(JL$1,'2 класс'!$A:$A,0)-7+'Итог по классам'!$B12,,,),"Ф")</f>
        <v>0</v>
      </c>
      <c s="57">
        <f ca="1">COUNTIF(OFFSET(class2_2,MATCH(JM$1,'2 класс'!$A:$A,0)-7+'Итог по классам'!$B12,,,),"р")</f>
        <v>0</v>
      </c>
      <c s="57">
        <f ca="1">COUNTIF(OFFSET(class2_2,MATCH(JN$1,'2 класс'!$A:$A,0)-7+'Итог по классам'!$B12,,,),"ш")</f>
        <v>0</v>
      </c>
      <c s="58">
        <f ca="1">COUNTIF(OFFSET(class2_1,MATCH(JO$1,'2 класс'!$A:$A,0)-7+'Итог по классам'!$B12,,,),"Ф")</f>
        <v>0</v>
      </c>
      <c s="57">
        <f ca="1">COUNTIF(OFFSET(class2_1,MATCH(JP$1,'2 класс'!$A:$A,0)-7+'Итог по классам'!$B12,,,),"р")</f>
        <v>0</v>
      </c>
      <c s="57">
        <f ca="1">COUNTIF(OFFSET(class2_1,MATCH(JQ$1,'2 класс'!$A:$A,0)-7+'Итог по классам'!$B12,,,),"ш")</f>
        <v>0</v>
      </c>
      <c s="57">
        <f ca="1">COUNTIF(OFFSET(class2_2,MATCH(JR$1,'2 класс'!$A:$A,0)-7+'Итог по классам'!$B12,,,),"Ф")</f>
        <v>0</v>
      </c>
      <c s="57">
        <f ca="1">COUNTIF(OFFSET(class2_2,MATCH(JS$1,'2 класс'!$A:$A,0)-7+'Итог по классам'!$B12,,,),"р")</f>
        <v>0</v>
      </c>
      <c s="57">
        <f ca="1">COUNTIF(OFFSET(class2_2,MATCH(JT$1,'2 класс'!$A:$A,0)-7+'Итог по классам'!$B12,,,),"ш")</f>
        <v>0</v>
      </c>
      <c s="58">
        <f ca="1">COUNTIF(OFFSET(class2_1,MATCH(JU$1,'2 класс'!$A:$A,0)-7+'Итог по классам'!$B12,,,),"Ф")</f>
        <v>0</v>
      </c>
      <c s="57">
        <f ca="1">COUNTIF(OFFSET(class2_1,MATCH(JV$1,'2 класс'!$A:$A,0)-7+'Итог по классам'!$B12,,,),"р")</f>
        <v>0</v>
      </c>
      <c s="57">
        <f ca="1">COUNTIF(OFFSET(class2_1,MATCH(JW$1,'2 класс'!$A:$A,0)-7+'Итог по классам'!$B12,,,),"ш")</f>
        <v>0</v>
      </c>
      <c s="57">
        <f ca="1">COUNTIF(OFFSET(class2_2,MATCH(JX$1,'2 класс'!$A:$A,0)-7+'Итог по классам'!$B12,,,),"Ф")</f>
        <v>0</v>
      </c>
      <c s="57">
        <f ca="1">COUNTIF(OFFSET(class2_2,MATCH(JY$1,'2 класс'!$A:$A,0)-7+'Итог по классам'!$B12,,,),"р")</f>
        <v>0</v>
      </c>
      <c s="57">
        <f ca="1">COUNTIF(OFFSET(class2_2,MATCH(JZ$1,'2 класс'!$A:$A,0)-7+'Итог по классам'!$B12,,,),"ш")</f>
        <v>0</v>
      </c>
      <c s="58">
        <f ca="1">COUNTIF(OFFSET(class2_1,MATCH(KA$1,'2 класс'!$A:$A,0)-7+'Итог по классам'!$B12,,,),"Ф")</f>
        <v>0</v>
      </c>
      <c s="57">
        <f ca="1">COUNTIF(OFFSET(class2_1,MATCH(KB$1,'2 класс'!$A:$A,0)-7+'Итог по классам'!$B12,,,),"р")</f>
        <v>0</v>
      </c>
      <c s="57">
        <f ca="1">COUNTIF(OFFSET(class2_1,MATCH(KC$1,'2 класс'!$A:$A,0)-7+'Итог по классам'!$B12,,,),"ш")</f>
        <v>0</v>
      </c>
      <c s="57">
        <f ca="1">COUNTIF(OFFSET(class2_2,MATCH(KD$1,'2 класс'!$A:$A,0)-7+'Итог по классам'!$B12,,,),"Ф")</f>
        <v>0</v>
      </c>
      <c s="57">
        <f ca="1">COUNTIF(OFFSET(class2_2,MATCH(KE$1,'2 класс'!$A:$A,0)-7+'Итог по классам'!$B12,,,),"р")</f>
        <v>0</v>
      </c>
      <c s="57">
        <f ca="1">COUNTIF(OFFSET(class2_2,MATCH(KF$1,'2 класс'!$A:$A,0)-7+'Итог по классам'!$B12,,,),"ш")</f>
        <v>0</v>
      </c>
      <c s="58">
        <f ca="1">COUNTIF(OFFSET(class2_1,MATCH(KG$1,'2 класс'!$A:$A,0)-7+'Итог по классам'!$B12,,,),"Ф")</f>
        <v>0</v>
      </c>
      <c s="57">
        <f ca="1">COUNTIF(OFFSET(class2_1,MATCH(KH$1,'2 класс'!$A:$A,0)-7+'Итог по классам'!$B12,,,),"р")</f>
        <v>0</v>
      </c>
      <c s="57">
        <f ca="1">COUNTIF(OFFSET(class2_1,MATCH(KI$1,'2 класс'!$A:$A,0)-7+'Итог по классам'!$B12,,,),"ш")</f>
        <v>0</v>
      </c>
      <c s="57">
        <f ca="1">COUNTIF(OFFSET(class2_2,MATCH(KJ$1,'2 класс'!$A:$A,0)-7+'Итог по классам'!$B12,,,),"Ф")</f>
        <v>0</v>
      </c>
      <c s="57">
        <f ca="1">COUNTIF(OFFSET(class2_2,MATCH(KK$1,'2 класс'!$A:$A,0)-7+'Итог по классам'!$B12,,,),"р")</f>
        <v>0</v>
      </c>
      <c s="57">
        <f ca="1">COUNTIF(OFFSET(class2_2,MATCH(KL$1,'2 класс'!$A:$A,0)-7+'Итог по классам'!$B12,,,),"ш")</f>
        <v>0</v>
      </c>
      <c s="58">
        <f ca="1">COUNTIF(OFFSET(class2_1,MATCH(KM$1,'2 класс'!$A:$A,0)-7+'Итог по классам'!$B12,,,),"Ф")</f>
        <v>0</v>
      </c>
      <c s="57">
        <f ca="1">COUNTIF(OFFSET(class2_1,MATCH(KN$1,'2 класс'!$A:$A,0)-7+'Итог по классам'!$B12,,,),"р")</f>
        <v>0</v>
      </c>
      <c s="57">
        <f ca="1">COUNTIF(OFFSET(class2_1,MATCH(KO$1,'2 класс'!$A:$A,0)-7+'Итог по классам'!$B12,,,),"ш")</f>
        <v>0</v>
      </c>
      <c s="57">
        <f ca="1">COUNTIF(OFFSET(class2_2,MATCH(KP$1,'2 класс'!$A:$A,0)-7+'Итог по классам'!$B12,,,),"Ф")</f>
        <v>0</v>
      </c>
      <c s="57">
        <f ca="1">COUNTIF(OFFSET(class2_2,MATCH(KQ$1,'2 класс'!$A:$A,0)-7+'Итог по классам'!$B12,,,),"р")</f>
        <v>0</v>
      </c>
      <c s="57">
        <f ca="1">COUNTIF(OFFSET(class2_2,MATCH(KR$1,'2 класс'!$A:$A,0)-7+'Итог по классам'!$B12,,,),"ш")</f>
        <v>0</v>
      </c>
    </row>
    <row r="13" spans="1:304" s="0" customFormat="1" ht="15.75">
      <c r="A13">
        <f t="shared" si="274"/>
        <v>1</v>
      </c>
      <c s="57">
        <v>8</v>
      </c>
      <c s="17" t="s">
        <v>7</v>
      </c>
      <c s="17" t="s">
        <v>21</v>
      </c>
      <c s="57">
        <f ca="1">COUNTIF(OFFSET(class2_1,MATCH(E$1,'2 класс'!$A:$A,0)-7+'Итог по классам'!$B13,,,),"Ф")</f>
        <v>0</v>
      </c>
      <c s="57">
        <f ca="1">COUNTIF(OFFSET(class2_1,MATCH(F$1,'2 класс'!$A:$A,0)-7+'Итог по классам'!$B13,,,),"р")</f>
        <v>0</v>
      </c>
      <c s="57">
        <f ca="1">COUNTIF(OFFSET(class2_1,MATCH(G$1,'2 класс'!$A:$A,0)-7+'Итог по классам'!$B13,,,),"ш")</f>
        <v>0</v>
      </c>
      <c s="57">
        <f ca="1">COUNTIF(OFFSET(class2_2,MATCH(H$1,'2 класс'!$A:$A,0)-7+'Итог по классам'!$B13,,,),"Ф")</f>
        <v>0</v>
      </c>
      <c s="57">
        <f ca="1">COUNTIF(OFFSET(class2_2,MATCH(I$1,'2 класс'!$A:$A,0)-7+'Итог по классам'!$B13,,,),"р")</f>
        <v>0</v>
      </c>
      <c s="57">
        <f ca="1">COUNTIF(OFFSET(class2_2,MATCH(J$1,'2 класс'!$A:$A,0)-7+'Итог по классам'!$B13,,,),"ш")</f>
        <v>0</v>
      </c>
      <c s="58">
        <f ca="1">COUNTIF(OFFSET(class2_1,MATCH(K$1,'2 класс'!$A:$A,0)-7+'Итог по классам'!$B13,,,),"Ф")</f>
        <v>0</v>
      </c>
      <c s="57">
        <f ca="1">COUNTIF(OFFSET(class2_1,MATCH(L$1,'2 класс'!$A:$A,0)-7+'Итог по классам'!$B13,,,),"р")</f>
        <v>0</v>
      </c>
      <c s="57">
        <f ca="1">COUNTIF(OFFSET(class2_1,MATCH(M$1,'2 класс'!$A:$A,0)-7+'Итог по классам'!$B13,,,),"ш")</f>
        <v>0</v>
      </c>
      <c s="57">
        <f ca="1">COUNTIF(OFFSET(class2_2,MATCH(N$1,'2 класс'!$A:$A,0)-7+'Итог по классам'!$B13,,,),"Ф")</f>
        <v>0</v>
      </c>
      <c s="57">
        <f ca="1">COUNTIF(OFFSET(class2_2,MATCH(O$1,'2 класс'!$A:$A,0)-7+'Итог по классам'!$B13,,,),"р")</f>
        <v>0</v>
      </c>
      <c s="57">
        <f ca="1">COUNTIF(OFFSET(class2_2,MATCH(P$1,'2 класс'!$A:$A,0)-7+'Итог по классам'!$B13,,,),"ш")</f>
        <v>0</v>
      </c>
      <c s="58">
        <f ca="1">COUNTIF(OFFSET(class2_1,MATCH(Q$1,'2 класс'!$A:$A,0)-7+'Итог по классам'!$B13,,,),"Ф")</f>
        <v>0</v>
      </c>
      <c s="57">
        <f ca="1">COUNTIF(OFFSET(class2_1,MATCH(R$1,'2 класс'!$A:$A,0)-7+'Итог по классам'!$B13,,,),"р")</f>
        <v>0</v>
      </c>
      <c s="57">
        <f ca="1">COUNTIF(OFFSET(class2_1,MATCH(S$1,'2 класс'!$A:$A,0)-7+'Итог по классам'!$B13,,,),"ш")</f>
        <v>0</v>
      </c>
      <c s="57">
        <f ca="1">COUNTIF(OFFSET(class2_2,MATCH(T$1,'2 класс'!$A:$A,0)-7+'Итог по классам'!$B13,,,),"Ф")</f>
        <v>0</v>
      </c>
      <c s="57">
        <f ca="1">COUNTIF(OFFSET(class2_2,MATCH(U$1,'2 класс'!$A:$A,0)-7+'Итог по классам'!$B13,,,),"р")</f>
        <v>0</v>
      </c>
      <c s="57">
        <f ca="1">COUNTIF(OFFSET(class2_2,MATCH(V$1,'2 класс'!$A:$A,0)-7+'Итог по классам'!$B13,,,),"ш")</f>
        <v>0</v>
      </c>
      <c s="58">
        <f ca="1">COUNTIF(OFFSET(class2_1,MATCH(W$1,'2 класс'!$A:$A,0)-7+'Итог по классам'!$B13,,,),"Ф")</f>
        <v>0</v>
      </c>
      <c s="57">
        <f ca="1">COUNTIF(OFFSET(class2_1,MATCH(X$1,'2 класс'!$A:$A,0)-7+'Итог по классам'!$B13,,,),"р")</f>
        <v>0</v>
      </c>
      <c s="57">
        <f ca="1">COUNTIF(OFFSET(class2_1,MATCH(Y$1,'2 класс'!$A:$A,0)-7+'Итог по классам'!$B13,,,),"ш")</f>
        <v>0</v>
      </c>
      <c s="57">
        <f ca="1">COUNTIF(OFFSET(class2_2,MATCH(Z$1,'2 класс'!$A:$A,0)-7+'Итог по классам'!$B13,,,),"Ф")</f>
        <v>0</v>
      </c>
      <c s="57">
        <f ca="1">COUNTIF(OFFSET(class2_2,MATCH(AA$1,'2 класс'!$A:$A,0)-7+'Итог по классам'!$B13,,,),"р")</f>
        <v>0</v>
      </c>
      <c s="57">
        <f ca="1">COUNTIF(OFFSET(class2_2,MATCH(AB$1,'2 класс'!$A:$A,0)-7+'Итог по классам'!$B13,,,),"ш")</f>
        <v>0</v>
      </c>
      <c s="58">
        <f ca="1">COUNTIF(OFFSET(class2_1,MATCH(AC$1,'2 класс'!$A:$A,0)-7+'Итог по классам'!$B13,,,),"Ф")</f>
        <v>0</v>
      </c>
      <c s="57">
        <f ca="1">COUNTIF(OFFSET(class2_1,MATCH(AD$1,'2 класс'!$A:$A,0)-7+'Итог по классам'!$B13,,,),"р")</f>
        <v>0</v>
      </c>
      <c s="57">
        <f ca="1">COUNTIF(OFFSET(class2_1,MATCH(AE$1,'2 класс'!$A:$A,0)-7+'Итог по классам'!$B13,,,),"ш")</f>
        <v>0</v>
      </c>
      <c s="57">
        <f ca="1">COUNTIF(OFFSET(class2_2,MATCH(AF$1,'2 класс'!$A:$A,0)-7+'Итог по классам'!$B13,,,),"Ф")</f>
        <v>0</v>
      </c>
      <c s="57">
        <f ca="1">COUNTIF(OFFSET(class2_2,MATCH(AG$1,'2 класс'!$A:$A,0)-7+'Итог по классам'!$B13,,,),"р")</f>
        <v>0</v>
      </c>
      <c s="57">
        <f ca="1">COUNTIF(OFFSET(class2_2,MATCH(AH$1,'2 класс'!$A:$A,0)-7+'Итог по классам'!$B13,,,),"ш")</f>
        <v>0</v>
      </c>
      <c s="58">
        <f ca="1">COUNTIF(OFFSET(class2_1,MATCH(AI$1,'2 класс'!$A:$A,0)-7+'Итог по классам'!$B13,,,),"Ф")</f>
        <v>0</v>
      </c>
      <c s="57">
        <f ca="1">COUNTIF(OFFSET(class2_1,MATCH(AJ$1,'2 класс'!$A:$A,0)-7+'Итог по классам'!$B13,,,),"р")</f>
        <v>0</v>
      </c>
      <c s="57">
        <f ca="1">COUNTIF(OFFSET(class2_1,MATCH(AK$1,'2 класс'!$A:$A,0)-7+'Итог по классам'!$B13,,,),"ш")</f>
        <v>0</v>
      </c>
      <c s="57">
        <f ca="1">COUNTIF(OFFSET(class2_2,MATCH(AL$1,'2 класс'!$A:$A,0)-7+'Итог по классам'!$B13,,,),"Ф")</f>
        <v>0</v>
      </c>
      <c s="57">
        <f ca="1">COUNTIF(OFFSET(class2_2,MATCH(AM$1,'2 класс'!$A:$A,0)-7+'Итог по классам'!$B13,,,),"р")</f>
        <v>0</v>
      </c>
      <c s="57">
        <f ca="1">COUNTIF(OFFSET(class2_2,MATCH(AN$1,'2 класс'!$A:$A,0)-7+'Итог по классам'!$B13,,,),"ш")</f>
        <v>0</v>
      </c>
      <c s="58">
        <f ca="1">COUNTIF(OFFSET(class2_1,MATCH(AO$1,'2 класс'!$A:$A,0)-7+'Итог по классам'!$B13,,,),"Ф")</f>
        <v>0</v>
      </c>
      <c s="57">
        <f ca="1">COUNTIF(OFFSET(class2_1,MATCH(AP$1,'2 класс'!$A:$A,0)-7+'Итог по классам'!$B13,,,),"р")</f>
        <v>0</v>
      </c>
      <c s="57">
        <f ca="1">COUNTIF(OFFSET(class2_1,MATCH(AQ$1,'2 класс'!$A:$A,0)-7+'Итог по классам'!$B13,,,),"ш")</f>
        <v>0</v>
      </c>
      <c s="57">
        <f ca="1">COUNTIF(OFFSET(class2_2,MATCH(AR$1,'2 класс'!$A:$A,0)-7+'Итог по классам'!$B13,,,),"Ф")</f>
        <v>0</v>
      </c>
      <c s="57">
        <f ca="1">COUNTIF(OFFSET(class2_2,MATCH(AS$1,'2 класс'!$A:$A,0)-7+'Итог по классам'!$B13,,,),"р")</f>
        <v>0</v>
      </c>
      <c s="57">
        <f ca="1">COUNTIF(OFFSET(class2_2,MATCH(AT$1,'2 класс'!$A:$A,0)-7+'Итог по классам'!$B13,,,),"ш")</f>
        <v>0</v>
      </c>
      <c s="58">
        <f ca="1">COUNTIF(OFFSET(class2_1,MATCH(AU$1,'2 класс'!$A:$A,0)-7+'Итог по классам'!$B13,,,),"Ф")</f>
        <v>0</v>
      </c>
      <c s="57">
        <f ca="1">COUNTIF(OFFSET(class2_1,MATCH(AV$1,'2 класс'!$A:$A,0)-7+'Итог по классам'!$B13,,,),"р")</f>
        <v>0</v>
      </c>
      <c s="57">
        <f ca="1">COUNTIF(OFFSET(class2_1,MATCH(AW$1,'2 класс'!$A:$A,0)-7+'Итог по классам'!$B13,,,),"ш")</f>
        <v>0</v>
      </c>
      <c s="57">
        <f ca="1">COUNTIF(OFFSET(class2_2,MATCH(AX$1,'2 класс'!$A:$A,0)-7+'Итог по классам'!$B13,,,),"Ф")</f>
        <v>0</v>
      </c>
      <c s="57">
        <f ca="1">COUNTIF(OFFSET(class2_2,MATCH(AY$1,'2 класс'!$A:$A,0)-7+'Итог по классам'!$B13,,,),"р")</f>
        <v>0</v>
      </c>
      <c s="57">
        <f ca="1">COUNTIF(OFFSET(class2_2,MATCH(AZ$1,'2 класс'!$A:$A,0)-7+'Итог по классам'!$B13,,,),"ш")</f>
        <v>0</v>
      </c>
      <c s="58">
        <f ca="1">COUNTIF(OFFSET(class2_1,MATCH(BA$1,'2 класс'!$A:$A,0)-7+'Итог по классам'!$B13,,,),"Ф")</f>
        <v>0</v>
      </c>
      <c s="57">
        <f ca="1">COUNTIF(OFFSET(class2_1,MATCH(BB$1,'2 класс'!$A:$A,0)-7+'Итог по классам'!$B13,,,),"р")</f>
        <v>0</v>
      </c>
      <c s="57">
        <f ca="1">COUNTIF(OFFSET(class2_1,MATCH(BC$1,'2 класс'!$A:$A,0)-7+'Итог по классам'!$B13,,,),"ш")</f>
        <v>0</v>
      </c>
      <c s="57">
        <f ca="1">COUNTIF(OFFSET(class2_2,MATCH(BD$1,'2 класс'!$A:$A,0)-7+'Итог по классам'!$B13,,,),"Ф")</f>
        <v>0</v>
      </c>
      <c s="57">
        <f ca="1">COUNTIF(OFFSET(class2_2,MATCH(BE$1,'2 класс'!$A:$A,0)-7+'Итог по классам'!$B13,,,),"р")</f>
        <v>0</v>
      </c>
      <c s="57">
        <f ca="1">COUNTIF(OFFSET(class2_2,MATCH(BF$1,'2 класс'!$A:$A,0)-7+'Итог по классам'!$B13,,,),"ш")</f>
        <v>0</v>
      </c>
      <c s="58">
        <f ca="1">COUNTIF(OFFSET(class2_1,MATCH(BG$1,'2 класс'!$A:$A,0)-7+'Итог по классам'!$B13,,,),"Ф")</f>
        <v>0</v>
      </c>
      <c s="57">
        <f ca="1">COUNTIF(OFFSET(class2_1,MATCH(BH$1,'2 класс'!$A:$A,0)-7+'Итог по классам'!$B13,,,),"р")</f>
        <v>0</v>
      </c>
      <c s="57">
        <f ca="1">COUNTIF(OFFSET(class2_1,MATCH(BI$1,'2 класс'!$A:$A,0)-7+'Итог по классам'!$B13,,,),"ш")</f>
        <v>0</v>
      </c>
      <c s="57">
        <f ca="1">COUNTIF(OFFSET(class2_2,MATCH(BJ$1,'2 класс'!$A:$A,0)-7+'Итог по классам'!$B13,,,),"Ф")</f>
        <v>0</v>
      </c>
      <c s="57">
        <f ca="1">COUNTIF(OFFSET(class2_2,MATCH(BK$1,'2 класс'!$A:$A,0)-7+'Итог по классам'!$B13,,,),"р")</f>
        <v>0</v>
      </c>
      <c s="57">
        <f ca="1">COUNTIF(OFFSET(class2_2,MATCH(BL$1,'2 класс'!$A:$A,0)-7+'Итог по классам'!$B13,,,),"ш")</f>
        <v>0</v>
      </c>
      <c s="58">
        <f ca="1">COUNTIF(OFFSET(class2_1,MATCH(BM$1,'2 класс'!$A:$A,0)-7+'Итог по классам'!$B13,,,),"Ф")</f>
        <v>0</v>
      </c>
      <c s="57">
        <f ca="1">COUNTIF(OFFSET(class2_1,MATCH(BN$1,'2 класс'!$A:$A,0)-7+'Итог по классам'!$B13,,,),"р")</f>
        <v>0</v>
      </c>
      <c s="57">
        <f ca="1">COUNTIF(OFFSET(class2_1,MATCH(BO$1,'2 класс'!$A:$A,0)-7+'Итог по классам'!$B13,,,),"ш")</f>
        <v>0</v>
      </c>
      <c s="57">
        <f ca="1">COUNTIF(OFFSET(class2_2,MATCH(BP$1,'2 класс'!$A:$A,0)-7+'Итог по классам'!$B13,,,),"Ф")</f>
        <v>0</v>
      </c>
      <c s="57">
        <f ca="1">COUNTIF(OFFSET(class2_2,MATCH(BQ$1,'2 класс'!$A:$A,0)-7+'Итог по классам'!$B13,,,),"р")</f>
        <v>0</v>
      </c>
      <c s="57">
        <f ca="1">COUNTIF(OFFSET(class2_2,MATCH(BR$1,'2 класс'!$A:$A,0)-7+'Итог по классам'!$B13,,,),"ш")</f>
        <v>0</v>
      </c>
      <c s="58">
        <f ca="1">COUNTIF(OFFSET(class2_1,MATCH(BS$1,'2 класс'!$A:$A,0)-7+'Итог по классам'!$B13,,,),"Ф")</f>
        <v>0</v>
      </c>
      <c s="57">
        <f ca="1">COUNTIF(OFFSET(class2_1,MATCH(BT$1,'2 класс'!$A:$A,0)-7+'Итог по классам'!$B13,,,),"р")</f>
        <v>0</v>
      </c>
      <c s="57">
        <f ca="1">COUNTIF(OFFSET(class2_1,MATCH(BU$1,'2 класс'!$A:$A,0)-7+'Итог по классам'!$B13,,,),"ш")</f>
        <v>0</v>
      </c>
      <c s="57">
        <f ca="1">COUNTIF(OFFSET(class2_2,MATCH(BV$1,'2 класс'!$A:$A,0)-7+'Итог по классам'!$B13,,,),"Ф")</f>
        <v>0</v>
      </c>
      <c s="57">
        <f ca="1">COUNTIF(OFFSET(class2_2,MATCH(BW$1,'2 класс'!$A:$A,0)-7+'Итог по классам'!$B13,,,),"р")</f>
        <v>0</v>
      </c>
      <c s="57">
        <f ca="1">COUNTIF(OFFSET(class2_2,MATCH(BX$1,'2 класс'!$A:$A,0)-7+'Итог по классам'!$B13,,,),"ш")</f>
        <v>0</v>
      </c>
      <c s="58">
        <f ca="1">COUNTIF(OFFSET(class2_1,MATCH(BY$1,'2 класс'!$A:$A,0)-7+'Итог по классам'!$B13,,,),"Ф")</f>
        <v>0</v>
      </c>
      <c s="57">
        <f ca="1">COUNTIF(OFFSET(class2_1,MATCH(BZ$1,'2 класс'!$A:$A,0)-7+'Итог по классам'!$B13,,,),"р")</f>
        <v>0</v>
      </c>
      <c s="57">
        <f ca="1">COUNTIF(OFFSET(class2_1,MATCH(CA$1,'2 класс'!$A:$A,0)-7+'Итог по классам'!$B13,,,),"ш")</f>
        <v>0</v>
      </c>
      <c s="57">
        <f ca="1">COUNTIF(OFFSET(class2_2,MATCH(CB$1,'2 класс'!$A:$A,0)-7+'Итог по классам'!$B13,,,),"Ф")</f>
        <v>0</v>
      </c>
      <c s="57">
        <f ca="1">COUNTIF(OFFSET(class2_2,MATCH(CC$1,'2 класс'!$A:$A,0)-7+'Итог по классам'!$B13,,,),"р")</f>
        <v>0</v>
      </c>
      <c s="57">
        <f ca="1">COUNTIF(OFFSET(class2_2,MATCH(CD$1,'2 класс'!$A:$A,0)-7+'Итог по классам'!$B13,,,),"ш")</f>
        <v>0</v>
      </c>
      <c s="58">
        <f ca="1">COUNTIF(OFFSET(class2_1,MATCH(CE$1,'2 класс'!$A:$A,0)-7+'Итог по классам'!$B13,,,),"Ф")</f>
        <v>0</v>
      </c>
      <c s="57">
        <f ca="1">COUNTIF(OFFSET(class2_1,MATCH(CF$1,'2 класс'!$A:$A,0)-7+'Итог по классам'!$B13,,,),"р")</f>
        <v>0</v>
      </c>
      <c s="57">
        <f ca="1">COUNTIF(OFFSET(class2_1,MATCH(CG$1,'2 класс'!$A:$A,0)-7+'Итог по классам'!$B13,,,),"ш")</f>
        <v>0</v>
      </c>
      <c s="57">
        <f ca="1">COUNTIF(OFFSET(class2_2,MATCH(CH$1,'2 класс'!$A:$A,0)-7+'Итог по классам'!$B13,,,),"Ф")</f>
        <v>0</v>
      </c>
      <c s="57">
        <f ca="1">COUNTIF(OFFSET(class2_2,MATCH(CI$1,'2 класс'!$A:$A,0)-7+'Итог по классам'!$B13,,,),"р")</f>
        <v>0</v>
      </c>
      <c s="57">
        <f ca="1">COUNTIF(OFFSET(class2_2,MATCH(CJ$1,'2 класс'!$A:$A,0)-7+'Итог по классам'!$B13,,,),"ш")</f>
        <v>0</v>
      </c>
      <c s="58">
        <f ca="1">COUNTIF(OFFSET(class2_1,MATCH(CK$1,'2 класс'!$A:$A,0)-7+'Итог по классам'!$B13,,,),"Ф")</f>
        <v>0</v>
      </c>
      <c s="57">
        <f ca="1">COUNTIF(OFFSET(class2_1,MATCH(CL$1,'2 класс'!$A:$A,0)-7+'Итог по классам'!$B13,,,),"р")</f>
        <v>0</v>
      </c>
      <c s="57">
        <f ca="1">COUNTIF(OFFSET(class2_1,MATCH(CM$1,'2 класс'!$A:$A,0)-7+'Итог по классам'!$B13,,,),"ш")</f>
        <v>0</v>
      </c>
      <c s="57">
        <f ca="1">COUNTIF(OFFSET(class2_2,MATCH(CN$1,'2 класс'!$A:$A,0)-7+'Итог по классам'!$B13,,,),"Ф")</f>
        <v>0</v>
      </c>
      <c s="57">
        <f ca="1">COUNTIF(OFFSET(class2_2,MATCH(CO$1,'2 класс'!$A:$A,0)-7+'Итог по классам'!$B13,,,),"р")</f>
        <v>0</v>
      </c>
      <c s="57">
        <f ca="1">COUNTIF(OFFSET(class2_2,MATCH(CP$1,'2 класс'!$A:$A,0)-7+'Итог по классам'!$B13,,,),"ш")</f>
        <v>0</v>
      </c>
      <c s="58">
        <f ca="1">COUNTIF(OFFSET(class2_1,MATCH(CQ$1,'2 класс'!$A:$A,0)-7+'Итог по классам'!$B13,,,),"Ф")</f>
        <v>0</v>
      </c>
      <c s="57">
        <f ca="1">COUNTIF(OFFSET(class2_1,MATCH(CR$1,'2 класс'!$A:$A,0)-7+'Итог по классам'!$B13,,,),"р")</f>
        <v>0</v>
      </c>
      <c s="57">
        <f ca="1">COUNTIF(OFFSET(class2_1,MATCH(CS$1,'2 класс'!$A:$A,0)-7+'Итог по классам'!$B13,,,),"ш")</f>
        <v>0</v>
      </c>
      <c s="57">
        <f ca="1">COUNTIF(OFFSET(class2_2,MATCH(CT$1,'2 класс'!$A:$A,0)-7+'Итог по классам'!$B13,,,),"Ф")</f>
        <v>0</v>
      </c>
      <c s="57">
        <f ca="1">COUNTIF(OFFSET(class2_2,MATCH(CU$1,'2 класс'!$A:$A,0)-7+'Итог по классам'!$B13,,,),"р")</f>
        <v>0</v>
      </c>
      <c s="57">
        <f ca="1">COUNTIF(OFFSET(class2_2,MATCH(CV$1,'2 класс'!$A:$A,0)-7+'Итог по классам'!$B13,,,),"ш")</f>
        <v>0</v>
      </c>
      <c s="58">
        <f ca="1">COUNTIF(OFFSET(class2_1,MATCH(CW$1,'2 класс'!$A:$A,0)-7+'Итог по классам'!$B13,,,),"Ф")</f>
        <v>0</v>
      </c>
      <c s="57">
        <f ca="1">COUNTIF(OFFSET(class2_1,MATCH(CX$1,'2 класс'!$A:$A,0)-7+'Итог по классам'!$B13,,,),"р")</f>
        <v>0</v>
      </c>
      <c s="57">
        <f ca="1">COUNTIF(OFFSET(class2_1,MATCH(CY$1,'2 класс'!$A:$A,0)-7+'Итог по классам'!$B13,,,),"ш")</f>
        <v>0</v>
      </c>
      <c s="57">
        <f ca="1">COUNTIF(OFFSET(class2_2,MATCH(CZ$1,'2 класс'!$A:$A,0)-7+'Итог по классам'!$B13,,,),"Ф")</f>
        <v>0</v>
      </c>
      <c s="57">
        <f ca="1">COUNTIF(OFFSET(class2_2,MATCH(DA$1,'2 класс'!$A:$A,0)-7+'Итог по классам'!$B13,,,),"р")</f>
        <v>0</v>
      </c>
      <c s="57">
        <f ca="1">COUNTIF(OFFSET(class2_2,MATCH(DB$1,'2 класс'!$A:$A,0)-7+'Итог по классам'!$B13,,,),"ш")</f>
        <v>0</v>
      </c>
      <c s="58">
        <f ca="1">COUNTIF(OFFSET(class2_1,MATCH(DC$1,'2 класс'!$A:$A,0)-7+'Итог по классам'!$B13,,,),"Ф")</f>
        <v>0</v>
      </c>
      <c s="57">
        <f ca="1">COUNTIF(OFFSET(class2_1,MATCH(DD$1,'2 класс'!$A:$A,0)-7+'Итог по классам'!$B13,,,),"р")</f>
        <v>0</v>
      </c>
      <c s="57">
        <f ca="1">COUNTIF(OFFSET(class2_1,MATCH(DE$1,'2 класс'!$A:$A,0)-7+'Итог по классам'!$B13,,,),"ш")</f>
        <v>0</v>
      </c>
      <c s="57">
        <f ca="1">COUNTIF(OFFSET(class2_2,MATCH(DF$1,'2 класс'!$A:$A,0)-7+'Итог по классам'!$B13,,,),"Ф")</f>
        <v>0</v>
      </c>
      <c s="57">
        <f ca="1">COUNTIF(OFFSET(class2_2,MATCH(DG$1,'2 класс'!$A:$A,0)-7+'Итог по классам'!$B13,,,),"р")</f>
        <v>0</v>
      </c>
      <c s="57">
        <f ca="1">COUNTIF(OFFSET(class2_2,MATCH(DH$1,'2 класс'!$A:$A,0)-7+'Итог по классам'!$B13,,,),"ш")</f>
        <v>0</v>
      </c>
      <c s="58">
        <f ca="1">COUNTIF(OFFSET(class2_1,MATCH(DI$1,'2 класс'!$A:$A,0)-7+'Итог по классам'!$B13,,,),"Ф")</f>
        <v>0</v>
      </c>
      <c s="57">
        <f ca="1">COUNTIF(OFFSET(class2_1,MATCH(DJ$1,'2 класс'!$A:$A,0)-7+'Итог по классам'!$B13,,,),"р")</f>
        <v>0</v>
      </c>
      <c s="57">
        <f ca="1">COUNTIF(OFFSET(class2_1,MATCH(DK$1,'2 класс'!$A:$A,0)-7+'Итог по классам'!$B13,,,),"ш")</f>
        <v>0</v>
      </c>
      <c s="57">
        <f ca="1">COUNTIF(OFFSET(class2_2,MATCH(DL$1,'2 класс'!$A:$A,0)-7+'Итог по классам'!$B13,,,),"Ф")</f>
        <v>0</v>
      </c>
      <c s="57">
        <f ca="1">COUNTIF(OFFSET(class2_2,MATCH(DM$1,'2 класс'!$A:$A,0)-7+'Итог по классам'!$B13,,,),"р")</f>
        <v>0</v>
      </c>
      <c s="57">
        <f ca="1">COUNTIF(OFFSET(class2_2,MATCH(DN$1,'2 класс'!$A:$A,0)-7+'Итог по классам'!$B13,,,),"ш")</f>
        <v>0</v>
      </c>
      <c s="58">
        <f ca="1">COUNTIF(OFFSET(class2_1,MATCH(DO$1,'2 класс'!$A:$A,0)-7+'Итог по классам'!$B13,,,),"Ф")</f>
        <v>0</v>
      </c>
      <c s="57">
        <f ca="1">COUNTIF(OFFSET(class2_1,MATCH(DP$1,'2 класс'!$A:$A,0)-7+'Итог по классам'!$B13,,,),"р")</f>
        <v>0</v>
      </c>
      <c s="57">
        <f ca="1">COUNTIF(OFFSET(class2_1,MATCH(DQ$1,'2 класс'!$A:$A,0)-7+'Итог по классам'!$B13,,,),"ш")</f>
        <v>0</v>
      </c>
      <c s="57">
        <f ca="1">COUNTIF(OFFSET(class2_2,MATCH(DR$1,'2 класс'!$A:$A,0)-7+'Итог по классам'!$B13,,,),"Ф")</f>
        <v>0</v>
      </c>
      <c s="57">
        <f ca="1">COUNTIF(OFFSET(class2_2,MATCH(DS$1,'2 класс'!$A:$A,0)-7+'Итог по классам'!$B13,,,),"р")</f>
        <v>0</v>
      </c>
      <c s="57">
        <f ca="1">COUNTIF(OFFSET(class2_2,MATCH(DT$1,'2 класс'!$A:$A,0)-7+'Итог по классам'!$B13,,,),"ш")</f>
        <v>0</v>
      </c>
      <c s="58">
        <f ca="1">COUNTIF(OFFSET(class2_1,MATCH(DU$1,'2 класс'!$A:$A,0)-7+'Итог по классам'!$B13,,,),"Ф")</f>
        <v>0</v>
      </c>
      <c s="57">
        <f ca="1">COUNTIF(OFFSET(class2_1,MATCH(DV$1,'2 класс'!$A:$A,0)-7+'Итог по классам'!$B13,,,),"р")</f>
        <v>0</v>
      </c>
      <c s="57">
        <f ca="1">COUNTIF(OFFSET(class2_1,MATCH(DW$1,'2 класс'!$A:$A,0)-7+'Итог по классам'!$B13,,,),"ш")</f>
        <v>0</v>
      </c>
      <c s="57">
        <f ca="1">COUNTIF(OFFSET(class2_2,MATCH(DX$1,'2 класс'!$A:$A,0)-7+'Итог по классам'!$B13,,,),"Ф")</f>
        <v>0</v>
      </c>
      <c s="57">
        <f ca="1">COUNTIF(OFFSET(class2_2,MATCH(DY$1,'2 класс'!$A:$A,0)-7+'Итог по классам'!$B13,,,),"р")</f>
        <v>0</v>
      </c>
      <c s="57">
        <f ca="1">COUNTIF(OFFSET(class2_2,MATCH(DZ$1,'2 класс'!$A:$A,0)-7+'Итог по классам'!$B13,,,),"ш")</f>
        <v>0</v>
      </c>
      <c s="58">
        <f ca="1">COUNTIF(OFFSET(class2_1,MATCH(EA$1,'2 класс'!$A:$A,0)-7+'Итог по классам'!$B13,,,),"Ф")</f>
        <v>0</v>
      </c>
      <c s="57">
        <f ca="1">COUNTIF(OFFSET(class2_1,MATCH(EB$1,'2 класс'!$A:$A,0)-7+'Итог по классам'!$B13,,,),"р")</f>
        <v>0</v>
      </c>
      <c s="57">
        <f ca="1">COUNTIF(OFFSET(class2_1,MATCH(EC$1,'2 класс'!$A:$A,0)-7+'Итог по классам'!$B13,,,),"ш")</f>
        <v>0</v>
      </c>
      <c s="57">
        <f ca="1">COUNTIF(OFFSET(class2_2,MATCH(ED$1,'2 класс'!$A:$A,0)-7+'Итог по классам'!$B13,,,),"Ф")</f>
        <v>0</v>
      </c>
      <c s="57">
        <f ca="1">COUNTIF(OFFSET(class2_2,MATCH(EE$1,'2 класс'!$A:$A,0)-7+'Итог по классам'!$B13,,,),"р")</f>
        <v>0</v>
      </c>
      <c s="57">
        <f ca="1">COUNTIF(OFFSET(class2_2,MATCH(EF$1,'2 класс'!$A:$A,0)-7+'Итог по классам'!$B13,,,),"ш")</f>
        <v>0</v>
      </c>
      <c s="58">
        <f ca="1">COUNTIF(OFFSET(class2_1,MATCH(EG$1,'2 класс'!$A:$A,0)-7+'Итог по классам'!$B13,,,),"Ф")</f>
        <v>0</v>
      </c>
      <c s="57">
        <f ca="1">COUNTIF(OFFSET(class2_1,MATCH(EH$1,'2 класс'!$A:$A,0)-7+'Итог по классам'!$B13,,,),"р")</f>
        <v>0</v>
      </c>
      <c s="57">
        <f ca="1">COUNTIF(OFFSET(class2_1,MATCH(EI$1,'2 класс'!$A:$A,0)-7+'Итог по классам'!$B13,,,),"ш")</f>
        <v>0</v>
      </c>
      <c s="57">
        <f ca="1">COUNTIF(OFFSET(class2_2,MATCH(EJ$1,'2 класс'!$A:$A,0)-7+'Итог по классам'!$B13,,,),"Ф")</f>
        <v>0</v>
      </c>
      <c s="57">
        <f ca="1">COUNTIF(OFFSET(class2_2,MATCH(EK$1,'2 класс'!$A:$A,0)-7+'Итог по классам'!$B13,,,),"р")</f>
        <v>0</v>
      </c>
      <c s="57">
        <f ca="1">COUNTIF(OFFSET(class2_2,MATCH(EL$1,'2 класс'!$A:$A,0)-7+'Итог по классам'!$B13,,,),"ш")</f>
        <v>0</v>
      </c>
      <c s="58">
        <f ca="1">COUNTIF(OFFSET(class2_1,MATCH(EM$1,'2 класс'!$A:$A,0)-7+'Итог по классам'!$B13,,,),"Ф")</f>
        <v>0</v>
      </c>
      <c s="57">
        <f ca="1">COUNTIF(OFFSET(class2_1,MATCH(EN$1,'2 класс'!$A:$A,0)-7+'Итог по классам'!$B13,,,),"р")</f>
        <v>0</v>
      </c>
      <c s="57">
        <f ca="1">COUNTIF(OFFSET(class2_1,MATCH(EO$1,'2 класс'!$A:$A,0)-7+'Итог по классам'!$B13,,,),"ш")</f>
        <v>0</v>
      </c>
      <c s="57">
        <f ca="1">COUNTIF(OFFSET(class2_2,MATCH(EP$1,'2 класс'!$A:$A,0)-7+'Итог по классам'!$B13,,,),"Ф")</f>
        <v>0</v>
      </c>
      <c s="57">
        <f ca="1">COUNTIF(OFFSET(class2_2,MATCH(EQ$1,'2 класс'!$A:$A,0)-7+'Итог по классам'!$B13,,,),"р")</f>
        <v>0</v>
      </c>
      <c s="57">
        <f ca="1">COUNTIF(OFFSET(class2_2,MATCH(ER$1,'2 класс'!$A:$A,0)-7+'Итог по классам'!$B13,,,),"ш")</f>
        <v>0</v>
      </c>
      <c s="58">
        <f ca="1">COUNTIF(OFFSET(class2_1,MATCH(ES$1,'2 класс'!$A:$A,0)-7+'Итог по классам'!$B13,,,),"Ф")</f>
        <v>0</v>
      </c>
      <c s="57">
        <f ca="1">COUNTIF(OFFSET(class2_1,MATCH(ET$1,'2 класс'!$A:$A,0)-7+'Итог по классам'!$B13,,,),"р")</f>
        <v>0</v>
      </c>
      <c s="57">
        <f ca="1">COUNTIF(OFFSET(class2_1,MATCH(EU$1,'2 класс'!$A:$A,0)-7+'Итог по классам'!$B13,,,),"ш")</f>
        <v>0</v>
      </c>
      <c s="57">
        <f ca="1">COUNTIF(OFFSET(class2_2,MATCH(EV$1,'2 класс'!$A:$A,0)-7+'Итог по классам'!$B13,,,),"Ф")</f>
        <v>0</v>
      </c>
      <c s="57">
        <f ca="1">COUNTIF(OFFSET(class2_2,MATCH(EW$1,'2 класс'!$A:$A,0)-7+'Итог по классам'!$B13,,,),"р")</f>
        <v>0</v>
      </c>
      <c s="57">
        <f ca="1">COUNTIF(OFFSET(class2_2,MATCH(EX$1,'2 класс'!$A:$A,0)-7+'Итог по классам'!$B13,,,),"ш")</f>
        <v>0</v>
      </c>
      <c s="58">
        <f ca="1">COUNTIF(OFFSET(class2_1,MATCH(EY$1,'2 класс'!$A:$A,0)-7+'Итог по классам'!$B13,,,),"Ф")</f>
        <v>0</v>
      </c>
      <c s="57">
        <f ca="1">COUNTIF(OFFSET(class2_1,MATCH(EZ$1,'2 класс'!$A:$A,0)-7+'Итог по классам'!$B13,,,),"р")</f>
        <v>0</v>
      </c>
      <c s="57">
        <f ca="1">COUNTIF(OFFSET(class2_1,MATCH(FA$1,'2 класс'!$A:$A,0)-7+'Итог по классам'!$B13,,,),"ш")</f>
        <v>0</v>
      </c>
      <c s="57">
        <f ca="1">COUNTIF(OFFSET(class2_2,MATCH(FB$1,'2 класс'!$A:$A,0)-7+'Итог по классам'!$B13,,,),"Ф")</f>
        <v>0</v>
      </c>
      <c s="57">
        <f ca="1">COUNTIF(OFFSET(class2_2,MATCH(FC$1,'2 класс'!$A:$A,0)-7+'Итог по классам'!$B13,,,),"р")</f>
        <v>0</v>
      </c>
      <c s="57">
        <f ca="1">COUNTIF(OFFSET(class2_2,MATCH(FD$1,'2 класс'!$A:$A,0)-7+'Итог по классам'!$B13,,,),"ш")</f>
        <v>0</v>
      </c>
      <c s="58">
        <f ca="1">COUNTIF(OFFSET(class2_1,MATCH(FE$1,'2 класс'!$A:$A,0)-7+'Итог по классам'!$B13,,,),"Ф")</f>
        <v>0</v>
      </c>
      <c s="57">
        <f ca="1">COUNTIF(OFFSET(class2_1,MATCH(FF$1,'2 класс'!$A:$A,0)-7+'Итог по классам'!$B13,,,),"р")</f>
        <v>0</v>
      </c>
      <c s="57">
        <f ca="1">COUNTIF(OFFSET(class2_1,MATCH(FG$1,'2 класс'!$A:$A,0)-7+'Итог по классам'!$B13,,,),"ш")</f>
        <v>0</v>
      </c>
      <c s="57">
        <f ca="1">COUNTIF(OFFSET(class2_2,MATCH(FH$1,'2 класс'!$A:$A,0)-7+'Итог по классам'!$B13,,,),"Ф")</f>
        <v>0</v>
      </c>
      <c s="57">
        <f ca="1">COUNTIF(OFFSET(class2_2,MATCH(FI$1,'2 класс'!$A:$A,0)-7+'Итог по классам'!$B13,,,),"р")</f>
        <v>0</v>
      </c>
      <c s="57">
        <f ca="1">COUNTIF(OFFSET(class2_2,MATCH(FJ$1,'2 класс'!$A:$A,0)-7+'Итог по классам'!$B13,,,),"ш")</f>
        <v>0</v>
      </c>
      <c s="58">
        <f ca="1">COUNTIF(OFFSET(class2_1,MATCH(FK$1,'2 класс'!$A:$A,0)-7+'Итог по классам'!$B13,,,),"Ф")</f>
        <v>0</v>
      </c>
      <c s="57">
        <f ca="1">COUNTIF(OFFSET(class2_1,MATCH(FL$1,'2 класс'!$A:$A,0)-7+'Итог по классам'!$B13,,,),"р")</f>
        <v>0</v>
      </c>
      <c s="57">
        <f ca="1">COUNTIF(OFFSET(class2_1,MATCH(FM$1,'2 класс'!$A:$A,0)-7+'Итог по классам'!$B13,,,),"ш")</f>
        <v>0</v>
      </c>
      <c s="57">
        <f ca="1">COUNTIF(OFFSET(class2_2,MATCH(FN$1,'2 класс'!$A:$A,0)-7+'Итог по классам'!$B13,,,),"Ф")</f>
        <v>0</v>
      </c>
      <c s="57">
        <f ca="1">COUNTIF(OFFSET(class2_2,MATCH(FO$1,'2 класс'!$A:$A,0)-7+'Итог по классам'!$B13,,,),"р")</f>
        <v>0</v>
      </c>
      <c s="57">
        <f ca="1">COUNTIF(OFFSET(class2_2,MATCH(FP$1,'2 класс'!$A:$A,0)-7+'Итог по классам'!$B13,,,),"ш")</f>
        <v>0</v>
      </c>
      <c s="58">
        <f ca="1">COUNTIF(OFFSET(class2_1,MATCH(FQ$1,'2 класс'!$A:$A,0)-7+'Итог по классам'!$B13,,,),"Ф")</f>
        <v>0</v>
      </c>
      <c s="57">
        <f ca="1">COUNTIF(OFFSET(class2_1,MATCH(FR$1,'2 класс'!$A:$A,0)-7+'Итог по классам'!$B13,,,),"р")</f>
        <v>0</v>
      </c>
      <c s="57">
        <f ca="1">COUNTIF(OFFSET(class2_1,MATCH(FS$1,'2 класс'!$A:$A,0)-7+'Итог по классам'!$B13,,,),"ш")</f>
        <v>0</v>
      </c>
      <c s="57">
        <f ca="1">COUNTIF(OFFSET(class2_2,MATCH(FT$1,'2 класс'!$A:$A,0)-7+'Итог по классам'!$B13,,,),"Ф")</f>
        <v>0</v>
      </c>
      <c s="57">
        <f ca="1">COUNTIF(OFFSET(class2_2,MATCH(FU$1,'2 класс'!$A:$A,0)-7+'Итог по классам'!$B13,,,),"р")</f>
        <v>0</v>
      </c>
      <c s="57">
        <f ca="1">COUNTIF(OFFSET(class2_2,MATCH(FV$1,'2 класс'!$A:$A,0)-7+'Итог по классам'!$B13,,,),"ш")</f>
        <v>0</v>
      </c>
      <c s="58">
        <f ca="1">COUNTIF(OFFSET(class2_1,MATCH(FW$1,'2 класс'!$A:$A,0)-7+'Итог по классам'!$B13,,,),"Ф")</f>
        <v>0</v>
      </c>
      <c s="57">
        <f ca="1">COUNTIF(OFFSET(class2_1,MATCH(FX$1,'2 класс'!$A:$A,0)-7+'Итог по классам'!$B13,,,),"р")</f>
        <v>0</v>
      </c>
      <c s="57">
        <f ca="1">COUNTIF(OFFSET(class2_1,MATCH(FY$1,'2 класс'!$A:$A,0)-7+'Итог по классам'!$B13,,,),"ш")</f>
        <v>0</v>
      </c>
      <c s="57">
        <f ca="1">COUNTIF(OFFSET(class2_2,MATCH(FZ$1,'2 класс'!$A:$A,0)-7+'Итог по классам'!$B13,,,),"Ф")</f>
        <v>0</v>
      </c>
      <c s="57">
        <f ca="1">COUNTIF(OFFSET(class2_2,MATCH(GA$1,'2 класс'!$A:$A,0)-7+'Итог по классам'!$B13,,,),"р")</f>
        <v>0</v>
      </c>
      <c s="57">
        <f ca="1">COUNTIF(OFFSET(class2_2,MATCH(GB$1,'2 класс'!$A:$A,0)-7+'Итог по классам'!$B13,,,),"ш")</f>
        <v>0</v>
      </c>
      <c s="58">
        <f ca="1">COUNTIF(OFFSET(class2_1,MATCH(GC$1,'2 класс'!$A:$A,0)-7+'Итог по классам'!$B13,,,),"Ф")</f>
        <v>0</v>
      </c>
      <c s="57">
        <f ca="1">COUNTIF(OFFSET(class2_1,MATCH(GD$1,'2 класс'!$A:$A,0)-7+'Итог по классам'!$B13,,,),"р")</f>
        <v>0</v>
      </c>
      <c s="57">
        <f ca="1">COUNTIF(OFFSET(class2_1,MATCH(GE$1,'2 класс'!$A:$A,0)-7+'Итог по классам'!$B13,,,),"ш")</f>
        <v>0</v>
      </c>
      <c s="57">
        <f ca="1">COUNTIF(OFFSET(class2_2,MATCH(GF$1,'2 класс'!$A:$A,0)-7+'Итог по классам'!$B13,,,),"Ф")</f>
        <v>0</v>
      </c>
      <c s="57">
        <f ca="1">COUNTIF(OFFSET(class2_2,MATCH(GG$1,'2 класс'!$A:$A,0)-7+'Итог по классам'!$B13,,,),"р")</f>
        <v>0</v>
      </c>
      <c s="57">
        <f ca="1">COUNTIF(OFFSET(class2_2,MATCH(GH$1,'2 класс'!$A:$A,0)-7+'Итог по классам'!$B13,,,),"ш")</f>
        <v>0</v>
      </c>
      <c s="58">
        <f ca="1">COUNTIF(OFFSET(class2_1,MATCH(GI$1,'2 класс'!$A:$A,0)-7+'Итог по классам'!$B13,,,),"Ф")</f>
        <v>0</v>
      </c>
      <c s="57">
        <f ca="1">COUNTIF(OFFSET(class2_1,MATCH(GJ$1,'2 класс'!$A:$A,0)-7+'Итог по классам'!$B13,,,),"р")</f>
        <v>0</v>
      </c>
      <c s="57">
        <f ca="1">COUNTIF(OFFSET(class2_1,MATCH(GK$1,'2 класс'!$A:$A,0)-7+'Итог по классам'!$B13,,,),"ш")</f>
        <v>0</v>
      </c>
      <c s="57">
        <f ca="1">COUNTIF(OFFSET(class2_2,MATCH(GL$1,'2 класс'!$A:$A,0)-7+'Итог по классам'!$B13,,,),"Ф")</f>
        <v>0</v>
      </c>
      <c s="57">
        <f ca="1">COUNTIF(OFFSET(class2_2,MATCH(GM$1,'2 класс'!$A:$A,0)-7+'Итог по классам'!$B13,,,),"р")</f>
        <v>0</v>
      </c>
      <c s="57">
        <f ca="1">COUNTIF(OFFSET(class2_2,MATCH(GN$1,'2 класс'!$A:$A,0)-7+'Итог по классам'!$B13,,,),"ш")</f>
        <v>0</v>
      </c>
      <c s="58">
        <f ca="1">COUNTIF(OFFSET(class2_1,MATCH(GO$1,'2 класс'!$A:$A,0)-7+'Итог по классам'!$B13,,,),"Ф")</f>
        <v>0</v>
      </c>
      <c s="57">
        <f ca="1">COUNTIF(OFFSET(class2_1,MATCH(GP$1,'2 класс'!$A:$A,0)-7+'Итог по классам'!$B13,,,),"р")</f>
        <v>0</v>
      </c>
      <c s="57">
        <f ca="1">COUNTIF(OFFSET(class2_1,MATCH(GQ$1,'2 класс'!$A:$A,0)-7+'Итог по классам'!$B13,,,),"ш")</f>
        <v>0</v>
      </c>
      <c s="57">
        <f ca="1">COUNTIF(OFFSET(class2_2,MATCH(GR$1,'2 класс'!$A:$A,0)-7+'Итог по классам'!$B13,,,),"Ф")</f>
        <v>0</v>
      </c>
      <c s="57">
        <f ca="1">COUNTIF(OFFSET(class2_2,MATCH(GS$1,'2 класс'!$A:$A,0)-7+'Итог по классам'!$B13,,,),"р")</f>
        <v>0</v>
      </c>
      <c s="57">
        <f ca="1">COUNTIF(OFFSET(class2_2,MATCH(GT$1,'2 класс'!$A:$A,0)-7+'Итог по классам'!$B13,,,),"ш")</f>
        <v>0</v>
      </c>
      <c s="58">
        <f ca="1">COUNTIF(OFFSET(class2_1,MATCH(GU$1,'2 класс'!$A:$A,0)-7+'Итог по классам'!$B13,,,),"Ф")</f>
        <v>0</v>
      </c>
      <c s="57">
        <f ca="1">COUNTIF(OFFSET(class2_1,MATCH(GV$1,'2 класс'!$A:$A,0)-7+'Итог по классам'!$B13,,,),"р")</f>
        <v>0</v>
      </c>
      <c s="57">
        <f ca="1">COUNTIF(OFFSET(class2_1,MATCH(GW$1,'2 класс'!$A:$A,0)-7+'Итог по классам'!$B13,,,),"ш")</f>
        <v>0</v>
      </c>
      <c s="57">
        <f ca="1">COUNTIF(OFFSET(class2_2,MATCH(GX$1,'2 класс'!$A:$A,0)-7+'Итог по классам'!$B13,,,),"Ф")</f>
        <v>0</v>
      </c>
      <c s="57">
        <f ca="1">COUNTIF(OFFSET(class2_2,MATCH(GY$1,'2 класс'!$A:$A,0)-7+'Итог по классам'!$B13,,,),"р")</f>
        <v>0</v>
      </c>
      <c s="57">
        <f ca="1">COUNTIF(OFFSET(class2_2,MATCH(GZ$1,'2 класс'!$A:$A,0)-7+'Итог по классам'!$B13,,,),"ш")</f>
        <v>0</v>
      </c>
      <c s="58">
        <f ca="1">COUNTIF(OFFSET(class2_1,MATCH(HA$1,'2 класс'!$A:$A,0)-7+'Итог по классам'!$B13,,,),"Ф")</f>
        <v>0</v>
      </c>
      <c s="57">
        <f ca="1">COUNTIF(OFFSET(class2_1,MATCH(HB$1,'2 класс'!$A:$A,0)-7+'Итог по классам'!$B13,,,),"р")</f>
        <v>0</v>
      </c>
      <c s="57">
        <f ca="1">COUNTIF(OFFSET(class2_1,MATCH(HC$1,'2 класс'!$A:$A,0)-7+'Итог по классам'!$B13,,,),"ш")</f>
        <v>0</v>
      </c>
      <c s="57">
        <f ca="1">COUNTIF(OFFSET(class2_2,MATCH(HD$1,'2 класс'!$A:$A,0)-7+'Итог по классам'!$B13,,,),"Ф")</f>
        <v>0</v>
      </c>
      <c s="57">
        <f ca="1">COUNTIF(OFFSET(class2_2,MATCH(HE$1,'2 класс'!$A:$A,0)-7+'Итог по классам'!$B13,,,),"р")</f>
        <v>0</v>
      </c>
      <c s="57">
        <f ca="1">COUNTIF(OFFSET(class2_2,MATCH(HF$1,'2 класс'!$A:$A,0)-7+'Итог по классам'!$B13,,,),"ш")</f>
        <v>0</v>
      </c>
      <c s="58">
        <f ca="1">COUNTIF(OFFSET(class2_1,MATCH(HG$1,'2 класс'!$A:$A,0)-7+'Итог по классам'!$B13,,,),"Ф")</f>
        <v>0</v>
      </c>
      <c s="57">
        <f ca="1">COUNTIF(OFFSET(class2_1,MATCH(HH$1,'2 класс'!$A:$A,0)-7+'Итог по классам'!$B13,,,),"р")</f>
        <v>0</v>
      </c>
      <c s="57">
        <f ca="1">COUNTIF(OFFSET(class2_1,MATCH(HI$1,'2 класс'!$A:$A,0)-7+'Итог по классам'!$B13,,,),"ш")</f>
        <v>0</v>
      </c>
      <c s="57">
        <f ca="1">COUNTIF(OFFSET(class2_2,MATCH(HJ$1,'2 класс'!$A:$A,0)-7+'Итог по классам'!$B13,,,),"Ф")</f>
        <v>0</v>
      </c>
      <c s="57">
        <f ca="1">COUNTIF(OFFSET(class2_2,MATCH(HK$1,'2 класс'!$A:$A,0)-7+'Итог по классам'!$B13,,,),"р")</f>
        <v>0</v>
      </c>
      <c s="57">
        <f ca="1">COUNTIF(OFFSET(class2_2,MATCH(HL$1,'2 класс'!$A:$A,0)-7+'Итог по классам'!$B13,,,),"ш")</f>
        <v>0</v>
      </c>
      <c s="58">
        <f ca="1">COUNTIF(OFFSET(class2_1,MATCH(HM$1,'2 класс'!$A:$A,0)-7+'Итог по классам'!$B13,,,),"Ф")</f>
        <v>0</v>
      </c>
      <c s="57">
        <f ca="1">COUNTIF(OFFSET(class2_1,MATCH(HN$1,'2 класс'!$A:$A,0)-7+'Итог по классам'!$B13,,,),"р")</f>
        <v>0</v>
      </c>
      <c s="57">
        <f ca="1">COUNTIF(OFFSET(class2_1,MATCH(HO$1,'2 класс'!$A:$A,0)-7+'Итог по классам'!$B13,,,),"ш")</f>
        <v>0</v>
      </c>
      <c s="57">
        <f ca="1">COUNTIF(OFFSET(class2_2,MATCH(HP$1,'2 класс'!$A:$A,0)-7+'Итог по классам'!$B13,,,),"Ф")</f>
        <v>0</v>
      </c>
      <c s="57">
        <f ca="1">COUNTIF(OFFSET(class2_2,MATCH(HQ$1,'2 класс'!$A:$A,0)-7+'Итог по классам'!$B13,,,),"р")</f>
        <v>0</v>
      </c>
      <c s="57">
        <f ca="1">COUNTIF(OFFSET(class2_2,MATCH(HR$1,'2 класс'!$A:$A,0)-7+'Итог по классам'!$B13,,,),"ш")</f>
        <v>0</v>
      </c>
      <c s="58">
        <f ca="1">COUNTIF(OFFSET(class2_1,MATCH(HS$1,'2 класс'!$A:$A,0)-7+'Итог по классам'!$B13,,,),"Ф")</f>
        <v>0</v>
      </c>
      <c s="57">
        <f ca="1">COUNTIF(OFFSET(class2_1,MATCH(HT$1,'2 класс'!$A:$A,0)-7+'Итог по классам'!$B13,,,),"р")</f>
        <v>0</v>
      </c>
      <c s="57">
        <f ca="1">COUNTIF(OFFSET(class2_1,MATCH(HU$1,'2 класс'!$A:$A,0)-7+'Итог по классам'!$B13,,,),"ш")</f>
        <v>0</v>
      </c>
      <c s="57">
        <f ca="1">COUNTIF(OFFSET(class2_2,MATCH(HV$1,'2 класс'!$A:$A,0)-7+'Итог по классам'!$B13,,,),"Ф")</f>
        <v>0</v>
      </c>
      <c s="57">
        <f ca="1">COUNTIF(OFFSET(class2_2,MATCH(HW$1,'2 класс'!$A:$A,0)-7+'Итог по классам'!$B13,,,),"р")</f>
        <v>0</v>
      </c>
      <c s="57">
        <f ca="1">COUNTIF(OFFSET(class2_2,MATCH(HX$1,'2 класс'!$A:$A,0)-7+'Итог по классам'!$B13,,,),"ш")</f>
        <v>0</v>
      </c>
      <c s="58">
        <f ca="1">COUNTIF(OFFSET(class2_1,MATCH(HY$1,'2 класс'!$A:$A,0)-7+'Итог по классам'!$B13,,,),"Ф")</f>
        <v>0</v>
      </c>
      <c s="57">
        <f ca="1">COUNTIF(OFFSET(class2_1,MATCH(HZ$1,'2 класс'!$A:$A,0)-7+'Итог по классам'!$B13,,,),"р")</f>
        <v>0</v>
      </c>
      <c s="57">
        <f ca="1">COUNTIF(OFFSET(class2_1,MATCH(IA$1,'2 класс'!$A:$A,0)-7+'Итог по классам'!$B13,,,),"ш")</f>
        <v>0</v>
      </c>
      <c s="57">
        <f ca="1">COUNTIF(OFFSET(class2_2,MATCH(IB$1,'2 класс'!$A:$A,0)-7+'Итог по классам'!$B13,,,),"Ф")</f>
        <v>0</v>
      </c>
      <c s="57">
        <f ca="1">COUNTIF(OFFSET(class2_2,MATCH(IC$1,'2 класс'!$A:$A,0)-7+'Итог по классам'!$B13,,,),"р")</f>
        <v>0</v>
      </c>
      <c s="57">
        <f ca="1">COUNTIF(OFFSET(class2_2,MATCH(ID$1,'2 класс'!$A:$A,0)-7+'Итог по классам'!$B13,,,),"ш")</f>
        <v>0</v>
      </c>
      <c s="58">
        <f ca="1">COUNTIF(OFFSET(class2_1,MATCH(IE$1,'2 класс'!$A:$A,0)-7+'Итог по классам'!$B13,,,),"Ф")</f>
        <v>0</v>
      </c>
      <c s="57">
        <f ca="1">COUNTIF(OFFSET(class2_1,MATCH(IF$1,'2 класс'!$A:$A,0)-7+'Итог по классам'!$B13,,,),"р")</f>
        <v>0</v>
      </c>
      <c s="57">
        <f ca="1">COUNTIF(OFFSET(class2_1,MATCH(IG$1,'2 класс'!$A:$A,0)-7+'Итог по классам'!$B13,,,),"ш")</f>
        <v>0</v>
      </c>
      <c s="57">
        <f ca="1">COUNTIF(OFFSET(class2_2,MATCH(IH$1,'2 класс'!$A:$A,0)-7+'Итог по классам'!$B13,,,),"Ф")</f>
        <v>0</v>
      </c>
      <c s="57">
        <f ca="1">COUNTIF(OFFSET(class2_2,MATCH(II$1,'2 класс'!$A:$A,0)-7+'Итог по классам'!$B13,,,),"р")</f>
        <v>0</v>
      </c>
      <c s="57">
        <f ca="1">COUNTIF(OFFSET(class2_2,MATCH(IJ$1,'2 класс'!$A:$A,0)-7+'Итог по классам'!$B13,,,),"ш")</f>
        <v>0</v>
      </c>
      <c s="58">
        <f ca="1">COUNTIF(OFFSET(class2_1,MATCH(IK$1,'2 класс'!$A:$A,0)-7+'Итог по классам'!$B13,,,),"Ф")</f>
        <v>0</v>
      </c>
      <c s="57">
        <f ca="1">COUNTIF(OFFSET(class2_1,MATCH(IL$1,'2 класс'!$A:$A,0)-7+'Итог по классам'!$B13,,,),"р")</f>
        <v>0</v>
      </c>
      <c s="57">
        <f ca="1">COUNTIF(OFFSET(class2_1,MATCH(IM$1,'2 класс'!$A:$A,0)-7+'Итог по классам'!$B13,,,),"ш")</f>
        <v>0</v>
      </c>
      <c s="57">
        <f ca="1">COUNTIF(OFFSET(class2_2,MATCH(IN$1,'2 класс'!$A:$A,0)-7+'Итог по классам'!$B13,,,),"Ф")</f>
        <v>0</v>
      </c>
      <c s="57">
        <f ca="1">COUNTIF(OFFSET(class2_2,MATCH(IO$1,'2 класс'!$A:$A,0)-7+'Итог по классам'!$B13,,,),"р")</f>
        <v>0</v>
      </c>
      <c s="57">
        <f ca="1">COUNTIF(OFFSET(class2_2,MATCH(IP$1,'2 класс'!$A:$A,0)-7+'Итог по классам'!$B13,,,),"ш")</f>
        <v>0</v>
      </c>
      <c s="58">
        <f ca="1">COUNTIF(OFFSET(class2_1,MATCH(IQ$1,'2 класс'!$A:$A,0)-7+'Итог по классам'!$B13,,,),"Ф")</f>
        <v>0</v>
      </c>
      <c s="57">
        <f ca="1">COUNTIF(OFFSET(class2_1,MATCH(IR$1,'2 класс'!$A:$A,0)-7+'Итог по классам'!$B13,,,),"р")</f>
        <v>0</v>
      </c>
      <c s="57">
        <f ca="1">COUNTIF(OFFSET(class2_1,MATCH(IS$1,'2 класс'!$A:$A,0)-7+'Итог по классам'!$B13,,,),"ш")</f>
        <v>0</v>
      </c>
      <c s="57">
        <f ca="1">COUNTIF(OFFSET(class2_2,MATCH(IT$1,'2 класс'!$A:$A,0)-7+'Итог по классам'!$B13,,,),"Ф")</f>
        <v>0</v>
      </c>
      <c s="57">
        <f ca="1">COUNTIF(OFFSET(class2_2,MATCH(IU$1,'2 класс'!$A:$A,0)-7+'Итог по классам'!$B13,,,),"р")</f>
        <v>0</v>
      </c>
      <c s="57">
        <f ca="1">COUNTIF(OFFSET(class2_2,MATCH(IV$1,'2 класс'!$A:$A,0)-7+'Итог по классам'!$B13,,,),"ш")</f>
        <v>0</v>
      </c>
      <c s="58">
        <f ca="1">COUNTIF(OFFSET(class2_1,MATCH(IW$1,'2 класс'!$A:$A,0)-7+'Итог по классам'!$B13,,,),"Ф")</f>
        <v>0</v>
      </c>
      <c s="57">
        <f ca="1">COUNTIF(OFFSET(class2_1,MATCH(IX$1,'2 класс'!$A:$A,0)-7+'Итог по классам'!$B13,,,),"р")</f>
        <v>0</v>
      </c>
      <c s="57">
        <f ca="1">COUNTIF(OFFSET(class2_1,MATCH(IY$1,'2 класс'!$A:$A,0)-7+'Итог по классам'!$B13,,,),"ш")</f>
        <v>0</v>
      </c>
      <c s="57">
        <f ca="1">COUNTIF(OFFSET(class2_2,MATCH(IZ$1,'2 класс'!$A:$A,0)-7+'Итог по классам'!$B13,,,),"Ф")</f>
        <v>0</v>
      </c>
      <c s="57">
        <f ca="1">COUNTIF(OFFSET(class2_2,MATCH(JA$1,'2 класс'!$A:$A,0)-7+'Итог по классам'!$B13,,,),"р")</f>
        <v>0</v>
      </c>
      <c s="57">
        <f ca="1">COUNTIF(OFFSET(class2_2,MATCH(JB$1,'2 класс'!$A:$A,0)-7+'Итог по классам'!$B13,,,),"ш")</f>
        <v>0</v>
      </c>
      <c s="58">
        <f ca="1">COUNTIF(OFFSET(class2_1,MATCH(JC$1,'2 класс'!$A:$A,0)-7+'Итог по классам'!$B13,,,),"Ф")</f>
        <v>0</v>
      </c>
      <c s="57">
        <f ca="1">COUNTIF(OFFSET(class2_1,MATCH(JD$1,'2 класс'!$A:$A,0)-7+'Итог по классам'!$B13,,,),"р")</f>
        <v>0</v>
      </c>
      <c s="57">
        <f ca="1">COUNTIF(OFFSET(class2_1,MATCH(JE$1,'2 класс'!$A:$A,0)-7+'Итог по классам'!$B13,,,),"ш")</f>
        <v>0</v>
      </c>
      <c s="57">
        <f ca="1">COUNTIF(OFFSET(class2_2,MATCH(JF$1,'2 класс'!$A:$A,0)-7+'Итог по классам'!$B13,,,),"Ф")</f>
        <v>0</v>
      </c>
      <c s="57">
        <f ca="1">COUNTIF(OFFSET(class2_2,MATCH(JG$1,'2 класс'!$A:$A,0)-7+'Итог по классам'!$B13,,,),"р")</f>
        <v>0</v>
      </c>
      <c s="57">
        <f ca="1">COUNTIF(OFFSET(class2_2,MATCH(JH$1,'2 класс'!$A:$A,0)-7+'Итог по классам'!$B13,,,),"ш")</f>
        <v>0</v>
      </c>
      <c s="58">
        <f ca="1">COUNTIF(OFFSET(class2_1,MATCH(JI$1,'2 класс'!$A:$A,0)-7+'Итог по классам'!$B13,,,),"Ф")</f>
        <v>0</v>
      </c>
      <c s="57">
        <f ca="1">COUNTIF(OFFSET(class2_1,MATCH(JJ$1,'2 класс'!$A:$A,0)-7+'Итог по классам'!$B13,,,),"р")</f>
        <v>0</v>
      </c>
      <c s="57">
        <f ca="1">COUNTIF(OFFSET(class2_1,MATCH(JK$1,'2 класс'!$A:$A,0)-7+'Итог по классам'!$B13,,,),"ш")</f>
        <v>0</v>
      </c>
      <c s="57">
        <f ca="1">COUNTIF(OFFSET(class2_2,MATCH(JL$1,'2 класс'!$A:$A,0)-7+'Итог по классам'!$B13,,,),"Ф")</f>
        <v>0</v>
      </c>
      <c s="57">
        <f ca="1">COUNTIF(OFFSET(class2_2,MATCH(JM$1,'2 класс'!$A:$A,0)-7+'Итог по классам'!$B13,,,),"р")</f>
        <v>0</v>
      </c>
      <c s="57">
        <f ca="1">COUNTIF(OFFSET(class2_2,MATCH(JN$1,'2 класс'!$A:$A,0)-7+'Итог по классам'!$B13,,,),"ш")</f>
        <v>0</v>
      </c>
      <c s="58">
        <f ca="1">COUNTIF(OFFSET(class2_1,MATCH(JO$1,'2 класс'!$A:$A,0)-7+'Итог по классам'!$B13,,,),"Ф")</f>
        <v>0</v>
      </c>
      <c s="57">
        <f ca="1">COUNTIF(OFFSET(class2_1,MATCH(JP$1,'2 класс'!$A:$A,0)-7+'Итог по классам'!$B13,,,),"р")</f>
        <v>0</v>
      </c>
      <c s="57">
        <f ca="1">COUNTIF(OFFSET(class2_1,MATCH(JQ$1,'2 класс'!$A:$A,0)-7+'Итог по классам'!$B13,,,),"ш")</f>
        <v>0</v>
      </c>
      <c s="57">
        <f ca="1">COUNTIF(OFFSET(class2_2,MATCH(JR$1,'2 класс'!$A:$A,0)-7+'Итог по классам'!$B13,,,),"Ф")</f>
        <v>0</v>
      </c>
      <c s="57">
        <f ca="1">COUNTIF(OFFSET(class2_2,MATCH(JS$1,'2 класс'!$A:$A,0)-7+'Итог по классам'!$B13,,,),"р")</f>
        <v>0</v>
      </c>
      <c s="57">
        <f ca="1">COUNTIF(OFFSET(class2_2,MATCH(JT$1,'2 класс'!$A:$A,0)-7+'Итог по классам'!$B13,,,),"ш")</f>
        <v>0</v>
      </c>
      <c s="58">
        <f ca="1">COUNTIF(OFFSET(class2_1,MATCH(JU$1,'2 класс'!$A:$A,0)-7+'Итог по классам'!$B13,,,),"Ф")</f>
        <v>0</v>
      </c>
      <c s="57">
        <f ca="1">COUNTIF(OFFSET(class2_1,MATCH(JV$1,'2 класс'!$A:$A,0)-7+'Итог по классам'!$B13,,,),"р")</f>
        <v>0</v>
      </c>
      <c s="57">
        <f ca="1">COUNTIF(OFFSET(class2_1,MATCH(JW$1,'2 класс'!$A:$A,0)-7+'Итог по классам'!$B13,,,),"ш")</f>
        <v>0</v>
      </c>
      <c s="57">
        <f ca="1">COUNTIF(OFFSET(class2_2,MATCH(JX$1,'2 класс'!$A:$A,0)-7+'Итог по классам'!$B13,,,),"Ф")</f>
        <v>0</v>
      </c>
      <c s="57">
        <f ca="1">COUNTIF(OFFSET(class2_2,MATCH(JY$1,'2 класс'!$A:$A,0)-7+'Итог по классам'!$B13,,,),"р")</f>
        <v>0</v>
      </c>
      <c s="57">
        <f ca="1">COUNTIF(OFFSET(class2_2,MATCH(JZ$1,'2 класс'!$A:$A,0)-7+'Итог по классам'!$B13,,,),"ш")</f>
        <v>0</v>
      </c>
      <c s="58">
        <f ca="1">COUNTIF(OFFSET(class2_1,MATCH(KA$1,'2 класс'!$A:$A,0)-7+'Итог по классам'!$B13,,,),"Ф")</f>
        <v>0</v>
      </c>
      <c s="57">
        <f ca="1">COUNTIF(OFFSET(class2_1,MATCH(KB$1,'2 класс'!$A:$A,0)-7+'Итог по классам'!$B13,,,),"р")</f>
        <v>0</v>
      </c>
      <c s="57">
        <f ca="1">COUNTIF(OFFSET(class2_1,MATCH(KC$1,'2 класс'!$A:$A,0)-7+'Итог по классам'!$B13,,,),"ш")</f>
        <v>0</v>
      </c>
      <c s="57">
        <f ca="1">COUNTIF(OFFSET(class2_2,MATCH(KD$1,'2 класс'!$A:$A,0)-7+'Итог по классам'!$B13,,,),"Ф")</f>
        <v>0</v>
      </c>
      <c s="57">
        <f ca="1">COUNTIF(OFFSET(class2_2,MATCH(KE$1,'2 класс'!$A:$A,0)-7+'Итог по классам'!$B13,,,),"р")</f>
        <v>0</v>
      </c>
      <c s="57">
        <f ca="1">COUNTIF(OFFSET(class2_2,MATCH(KF$1,'2 класс'!$A:$A,0)-7+'Итог по классам'!$B13,,,),"ш")</f>
        <v>0</v>
      </c>
      <c s="58">
        <f ca="1">COUNTIF(OFFSET(class2_1,MATCH(KG$1,'2 класс'!$A:$A,0)-7+'Итог по классам'!$B13,,,),"Ф")</f>
        <v>0</v>
      </c>
      <c s="57">
        <f ca="1">COUNTIF(OFFSET(class2_1,MATCH(KH$1,'2 класс'!$A:$A,0)-7+'Итог по классам'!$B13,,,),"р")</f>
        <v>0</v>
      </c>
      <c s="57">
        <f ca="1">COUNTIF(OFFSET(class2_1,MATCH(KI$1,'2 класс'!$A:$A,0)-7+'Итог по классам'!$B13,,,),"ш")</f>
        <v>0</v>
      </c>
      <c s="57">
        <f ca="1">COUNTIF(OFFSET(class2_2,MATCH(KJ$1,'2 класс'!$A:$A,0)-7+'Итог по классам'!$B13,,,),"Ф")</f>
        <v>0</v>
      </c>
      <c s="57">
        <f ca="1">COUNTIF(OFFSET(class2_2,MATCH(KK$1,'2 класс'!$A:$A,0)-7+'Итог по классам'!$B13,,,),"р")</f>
        <v>0</v>
      </c>
      <c s="57">
        <f ca="1">COUNTIF(OFFSET(class2_2,MATCH(KL$1,'2 класс'!$A:$A,0)-7+'Итог по классам'!$B13,,,),"ш")</f>
        <v>0</v>
      </c>
      <c s="58">
        <f ca="1">COUNTIF(OFFSET(class2_1,MATCH(KM$1,'2 класс'!$A:$A,0)-7+'Итог по классам'!$B13,,,),"Ф")</f>
        <v>0</v>
      </c>
      <c s="57">
        <f ca="1">COUNTIF(OFFSET(class2_1,MATCH(KN$1,'2 класс'!$A:$A,0)-7+'Итог по классам'!$B13,,,),"р")</f>
        <v>0</v>
      </c>
      <c s="57">
        <f ca="1">COUNTIF(OFFSET(class2_1,MATCH(KO$1,'2 класс'!$A:$A,0)-7+'Итог по классам'!$B13,,,),"ш")</f>
        <v>0</v>
      </c>
      <c s="57">
        <f ca="1">COUNTIF(OFFSET(class2_2,MATCH(KP$1,'2 класс'!$A:$A,0)-7+'Итог по классам'!$B13,,,),"Ф")</f>
        <v>0</v>
      </c>
      <c s="57">
        <f ca="1">COUNTIF(OFFSET(class2_2,MATCH(KQ$1,'2 класс'!$A:$A,0)-7+'Итог по классам'!$B13,,,),"р")</f>
        <v>0</v>
      </c>
      <c s="57">
        <f ca="1">COUNTIF(OFFSET(class2_2,MATCH(KR$1,'2 класс'!$A:$A,0)-7+'Итог по классам'!$B13,,,),"ш")</f>
        <v>0</v>
      </c>
    </row>
    <row r="14" spans="1:304" s="0" customFormat="1" ht="15.75">
      <c r="A14">
        <f t="shared" si="274"/>
        <v>1</v>
      </c>
      <c s="57">
        <v>9</v>
      </c>
      <c s="17" t="s">
        <v>23</v>
      </c>
      <c s="17" t="s">
        <v>21</v>
      </c>
      <c s="57">
        <f ca="1">COUNTIF(OFFSET(class2_1,MATCH(E$1,'2 класс'!$A:$A,0)-7+'Итог по классам'!$B14,,,),"Ф")</f>
        <v>0</v>
      </c>
      <c s="57">
        <f ca="1">COUNTIF(OFFSET(class2_1,MATCH(F$1,'2 класс'!$A:$A,0)-7+'Итог по классам'!$B14,,,),"р")</f>
        <v>0</v>
      </c>
      <c s="57">
        <f ca="1">COUNTIF(OFFSET(class2_1,MATCH(G$1,'2 класс'!$A:$A,0)-7+'Итог по классам'!$B14,,,),"ш")</f>
        <v>0</v>
      </c>
      <c s="57">
        <f ca="1">COUNTIF(OFFSET(class2_2,MATCH(H$1,'2 класс'!$A:$A,0)-7+'Итог по классам'!$B14,,,),"Ф")</f>
        <v>0</v>
      </c>
      <c s="57">
        <f ca="1">COUNTIF(OFFSET(class2_2,MATCH(I$1,'2 класс'!$A:$A,0)-7+'Итог по классам'!$B14,,,),"р")</f>
        <v>0</v>
      </c>
      <c s="57">
        <f ca="1">COUNTIF(OFFSET(class2_2,MATCH(J$1,'2 класс'!$A:$A,0)-7+'Итог по классам'!$B14,,,),"ш")</f>
        <v>0</v>
      </c>
      <c s="58">
        <f ca="1">COUNTIF(OFFSET(class2_1,MATCH(K$1,'2 класс'!$A:$A,0)-7+'Итог по классам'!$B14,,,),"Ф")</f>
        <v>0</v>
      </c>
      <c s="57">
        <f ca="1">COUNTIF(OFFSET(class2_1,MATCH(L$1,'2 класс'!$A:$A,0)-7+'Итог по классам'!$B14,,,),"р")</f>
        <v>0</v>
      </c>
      <c s="57">
        <f ca="1">COUNTIF(OFFSET(class2_1,MATCH(M$1,'2 класс'!$A:$A,0)-7+'Итог по классам'!$B14,,,),"ш")</f>
        <v>0</v>
      </c>
      <c s="57">
        <f ca="1">COUNTIF(OFFSET(class2_2,MATCH(N$1,'2 класс'!$A:$A,0)-7+'Итог по классам'!$B14,,,),"Ф")</f>
        <v>0</v>
      </c>
      <c s="57">
        <f ca="1">COUNTIF(OFFSET(class2_2,MATCH(O$1,'2 класс'!$A:$A,0)-7+'Итог по классам'!$B14,,,),"р")</f>
        <v>0</v>
      </c>
      <c s="57">
        <f ca="1">COUNTIF(OFFSET(class2_2,MATCH(P$1,'2 класс'!$A:$A,0)-7+'Итог по классам'!$B14,,,),"ш")</f>
        <v>0</v>
      </c>
      <c s="58">
        <f ca="1">COUNTIF(OFFSET(class2_1,MATCH(Q$1,'2 класс'!$A:$A,0)-7+'Итог по классам'!$B14,,,),"Ф")</f>
        <v>0</v>
      </c>
      <c s="57">
        <f ca="1">COUNTIF(OFFSET(class2_1,MATCH(R$1,'2 класс'!$A:$A,0)-7+'Итог по классам'!$B14,,,),"р")</f>
        <v>0</v>
      </c>
      <c s="57">
        <f ca="1">COUNTIF(OFFSET(class2_1,MATCH(S$1,'2 класс'!$A:$A,0)-7+'Итог по классам'!$B14,,,),"ш")</f>
        <v>0</v>
      </c>
      <c s="57">
        <f ca="1">COUNTIF(OFFSET(class2_2,MATCH(T$1,'2 класс'!$A:$A,0)-7+'Итог по классам'!$B14,,,),"Ф")</f>
        <v>0</v>
      </c>
      <c s="57">
        <f ca="1">COUNTIF(OFFSET(class2_2,MATCH(U$1,'2 класс'!$A:$A,0)-7+'Итог по классам'!$B14,,,),"р")</f>
        <v>0</v>
      </c>
      <c s="57">
        <f ca="1">COUNTIF(OFFSET(class2_2,MATCH(V$1,'2 класс'!$A:$A,0)-7+'Итог по классам'!$B14,,,),"ш")</f>
        <v>0</v>
      </c>
      <c s="58">
        <f ca="1">COUNTIF(OFFSET(class2_1,MATCH(W$1,'2 класс'!$A:$A,0)-7+'Итог по классам'!$B14,,,),"Ф")</f>
        <v>0</v>
      </c>
      <c s="57">
        <f ca="1">COUNTIF(OFFSET(class2_1,MATCH(X$1,'2 класс'!$A:$A,0)-7+'Итог по классам'!$B14,,,),"р")</f>
        <v>0</v>
      </c>
      <c s="57">
        <f ca="1">COUNTIF(OFFSET(class2_1,MATCH(Y$1,'2 класс'!$A:$A,0)-7+'Итог по классам'!$B14,,,),"ш")</f>
        <v>0</v>
      </c>
      <c s="57">
        <f ca="1">COUNTIF(OFFSET(class2_2,MATCH(Z$1,'2 класс'!$A:$A,0)-7+'Итог по классам'!$B14,,,),"Ф")</f>
        <v>0</v>
      </c>
      <c s="57">
        <f ca="1">COUNTIF(OFFSET(class2_2,MATCH(AA$1,'2 класс'!$A:$A,0)-7+'Итог по классам'!$B14,,,),"р")</f>
        <v>0</v>
      </c>
      <c s="57">
        <f ca="1">COUNTIF(OFFSET(class2_2,MATCH(AB$1,'2 класс'!$A:$A,0)-7+'Итог по классам'!$B14,,,),"ш")</f>
        <v>0</v>
      </c>
      <c s="58">
        <f ca="1">COUNTIF(OFFSET(class2_1,MATCH(AC$1,'2 класс'!$A:$A,0)-7+'Итог по классам'!$B14,,,),"Ф")</f>
        <v>0</v>
      </c>
      <c s="57">
        <f ca="1">COUNTIF(OFFSET(class2_1,MATCH(AD$1,'2 класс'!$A:$A,0)-7+'Итог по классам'!$B14,,,),"р")</f>
        <v>0</v>
      </c>
      <c s="57">
        <f ca="1">COUNTIF(OFFSET(class2_1,MATCH(AE$1,'2 класс'!$A:$A,0)-7+'Итог по классам'!$B14,,,),"ш")</f>
        <v>0</v>
      </c>
      <c s="57">
        <f ca="1">COUNTIF(OFFSET(class2_2,MATCH(AF$1,'2 класс'!$A:$A,0)-7+'Итог по классам'!$B14,,,),"Ф")</f>
        <v>0</v>
      </c>
      <c s="57">
        <f ca="1">COUNTIF(OFFSET(class2_2,MATCH(AG$1,'2 класс'!$A:$A,0)-7+'Итог по классам'!$B14,,,),"р")</f>
        <v>0</v>
      </c>
      <c s="57">
        <f ca="1">COUNTIF(OFFSET(class2_2,MATCH(AH$1,'2 класс'!$A:$A,0)-7+'Итог по классам'!$B14,,,),"ш")</f>
        <v>0</v>
      </c>
      <c s="58">
        <f ca="1">COUNTIF(OFFSET(class2_1,MATCH(AI$1,'2 класс'!$A:$A,0)-7+'Итог по классам'!$B14,,,),"Ф")</f>
        <v>0</v>
      </c>
      <c s="57">
        <f ca="1">COUNTIF(OFFSET(class2_1,MATCH(AJ$1,'2 класс'!$A:$A,0)-7+'Итог по классам'!$B14,,,),"р")</f>
        <v>0</v>
      </c>
      <c s="57">
        <f ca="1">COUNTIF(OFFSET(class2_1,MATCH(AK$1,'2 класс'!$A:$A,0)-7+'Итог по классам'!$B14,,,),"ш")</f>
        <v>0</v>
      </c>
      <c s="57">
        <f ca="1">COUNTIF(OFFSET(class2_2,MATCH(AL$1,'2 класс'!$A:$A,0)-7+'Итог по классам'!$B14,,,),"Ф")</f>
        <v>0</v>
      </c>
      <c s="57">
        <f ca="1">COUNTIF(OFFSET(class2_2,MATCH(AM$1,'2 класс'!$A:$A,0)-7+'Итог по классам'!$B14,,,),"р")</f>
        <v>0</v>
      </c>
      <c s="57">
        <f ca="1">COUNTIF(OFFSET(class2_2,MATCH(AN$1,'2 класс'!$A:$A,0)-7+'Итог по классам'!$B14,,,),"ш")</f>
        <v>0</v>
      </c>
      <c s="58">
        <f ca="1">COUNTIF(OFFSET(class2_1,MATCH(AO$1,'2 класс'!$A:$A,0)-7+'Итог по классам'!$B14,,,),"Ф")</f>
        <v>0</v>
      </c>
      <c s="57">
        <f ca="1">COUNTIF(OFFSET(class2_1,MATCH(AP$1,'2 класс'!$A:$A,0)-7+'Итог по классам'!$B14,,,),"р")</f>
        <v>0</v>
      </c>
      <c s="57">
        <f ca="1">COUNTIF(OFFSET(class2_1,MATCH(AQ$1,'2 класс'!$A:$A,0)-7+'Итог по классам'!$B14,,,),"ш")</f>
        <v>0</v>
      </c>
      <c s="57">
        <f ca="1">COUNTIF(OFFSET(class2_2,MATCH(AR$1,'2 класс'!$A:$A,0)-7+'Итог по классам'!$B14,,,),"Ф")</f>
        <v>0</v>
      </c>
      <c s="57">
        <f ca="1">COUNTIF(OFFSET(class2_2,MATCH(AS$1,'2 класс'!$A:$A,0)-7+'Итог по классам'!$B14,,,),"р")</f>
        <v>0</v>
      </c>
      <c s="57">
        <f ca="1">COUNTIF(OFFSET(class2_2,MATCH(AT$1,'2 класс'!$A:$A,0)-7+'Итог по классам'!$B14,,,),"ш")</f>
        <v>0</v>
      </c>
      <c s="58">
        <f ca="1">COUNTIF(OFFSET(class2_1,MATCH(AU$1,'2 класс'!$A:$A,0)-7+'Итог по классам'!$B14,,,),"Ф")</f>
        <v>0</v>
      </c>
      <c s="57">
        <f ca="1">COUNTIF(OFFSET(class2_1,MATCH(AV$1,'2 класс'!$A:$A,0)-7+'Итог по классам'!$B14,,,),"р")</f>
        <v>0</v>
      </c>
      <c s="57">
        <f ca="1">COUNTIF(OFFSET(class2_1,MATCH(AW$1,'2 класс'!$A:$A,0)-7+'Итог по классам'!$B14,,,),"ш")</f>
        <v>0</v>
      </c>
      <c s="57">
        <f ca="1">COUNTIF(OFFSET(class2_2,MATCH(AX$1,'2 класс'!$A:$A,0)-7+'Итог по классам'!$B14,,,),"Ф")</f>
        <v>0</v>
      </c>
      <c s="57">
        <f ca="1">COUNTIF(OFFSET(class2_2,MATCH(AY$1,'2 класс'!$A:$A,0)-7+'Итог по классам'!$B14,,,),"р")</f>
        <v>0</v>
      </c>
      <c s="57">
        <f ca="1">COUNTIF(OFFSET(class2_2,MATCH(AZ$1,'2 класс'!$A:$A,0)-7+'Итог по классам'!$B14,,,),"ш")</f>
        <v>0</v>
      </c>
      <c s="58">
        <f ca="1">COUNTIF(OFFSET(class2_1,MATCH(BA$1,'2 класс'!$A:$A,0)-7+'Итог по классам'!$B14,,,),"Ф")</f>
        <v>0</v>
      </c>
      <c s="57">
        <f ca="1">COUNTIF(OFFSET(class2_1,MATCH(BB$1,'2 класс'!$A:$A,0)-7+'Итог по классам'!$B14,,,),"р")</f>
        <v>0</v>
      </c>
      <c s="57">
        <f ca="1">COUNTIF(OFFSET(class2_1,MATCH(BC$1,'2 класс'!$A:$A,0)-7+'Итог по классам'!$B14,,,),"ш")</f>
        <v>0</v>
      </c>
      <c s="57">
        <f ca="1">COUNTIF(OFFSET(class2_2,MATCH(BD$1,'2 класс'!$A:$A,0)-7+'Итог по классам'!$B14,,,),"Ф")</f>
        <v>0</v>
      </c>
      <c s="57">
        <f ca="1">COUNTIF(OFFSET(class2_2,MATCH(BE$1,'2 класс'!$A:$A,0)-7+'Итог по классам'!$B14,,,),"р")</f>
        <v>0</v>
      </c>
      <c s="57">
        <f ca="1">COUNTIF(OFFSET(class2_2,MATCH(BF$1,'2 класс'!$A:$A,0)-7+'Итог по классам'!$B14,,,),"ш")</f>
        <v>0</v>
      </c>
      <c s="58">
        <f ca="1">COUNTIF(OFFSET(class2_1,MATCH(BG$1,'2 класс'!$A:$A,0)-7+'Итог по классам'!$B14,,,),"Ф")</f>
        <v>0</v>
      </c>
      <c s="57">
        <f ca="1">COUNTIF(OFFSET(class2_1,MATCH(BH$1,'2 класс'!$A:$A,0)-7+'Итог по классам'!$B14,,,),"р")</f>
        <v>0</v>
      </c>
      <c s="57">
        <f ca="1">COUNTIF(OFFSET(class2_1,MATCH(BI$1,'2 класс'!$A:$A,0)-7+'Итог по классам'!$B14,,,),"ш")</f>
        <v>0</v>
      </c>
      <c s="57">
        <f ca="1">COUNTIF(OFFSET(class2_2,MATCH(BJ$1,'2 класс'!$A:$A,0)-7+'Итог по классам'!$B14,,,),"Ф")</f>
        <v>0</v>
      </c>
      <c s="57">
        <f ca="1">COUNTIF(OFFSET(class2_2,MATCH(BK$1,'2 класс'!$A:$A,0)-7+'Итог по классам'!$B14,,,),"р")</f>
        <v>0</v>
      </c>
      <c s="57">
        <f ca="1">COUNTIF(OFFSET(class2_2,MATCH(BL$1,'2 класс'!$A:$A,0)-7+'Итог по классам'!$B14,,,),"ш")</f>
        <v>0</v>
      </c>
      <c s="58">
        <f ca="1">COUNTIF(OFFSET(class2_1,MATCH(BM$1,'2 класс'!$A:$A,0)-7+'Итог по классам'!$B14,,,),"Ф")</f>
        <v>0</v>
      </c>
      <c s="57">
        <f ca="1">COUNTIF(OFFSET(class2_1,MATCH(BN$1,'2 класс'!$A:$A,0)-7+'Итог по классам'!$B14,,,),"р")</f>
        <v>0</v>
      </c>
      <c s="57">
        <f ca="1">COUNTIF(OFFSET(class2_1,MATCH(BO$1,'2 класс'!$A:$A,0)-7+'Итог по классам'!$B14,,,),"ш")</f>
        <v>0</v>
      </c>
      <c s="57">
        <f ca="1">COUNTIF(OFFSET(class2_2,MATCH(BP$1,'2 класс'!$A:$A,0)-7+'Итог по классам'!$B14,,,),"Ф")</f>
        <v>0</v>
      </c>
      <c s="57">
        <f ca="1">COUNTIF(OFFSET(class2_2,MATCH(BQ$1,'2 класс'!$A:$A,0)-7+'Итог по классам'!$B14,,,),"р")</f>
        <v>0</v>
      </c>
      <c s="57">
        <f ca="1">COUNTIF(OFFSET(class2_2,MATCH(BR$1,'2 класс'!$A:$A,0)-7+'Итог по классам'!$B14,,,),"ш")</f>
        <v>0</v>
      </c>
      <c s="58">
        <f ca="1">COUNTIF(OFFSET(class2_1,MATCH(BS$1,'2 класс'!$A:$A,0)-7+'Итог по классам'!$B14,,,),"Ф")</f>
        <v>0</v>
      </c>
      <c s="57">
        <f ca="1">COUNTIF(OFFSET(class2_1,MATCH(BT$1,'2 класс'!$A:$A,0)-7+'Итог по классам'!$B14,,,),"р")</f>
        <v>0</v>
      </c>
      <c s="57">
        <f ca="1">COUNTIF(OFFSET(class2_1,MATCH(BU$1,'2 класс'!$A:$A,0)-7+'Итог по классам'!$B14,,,),"ш")</f>
        <v>0</v>
      </c>
      <c s="57">
        <f ca="1">COUNTIF(OFFSET(class2_2,MATCH(BV$1,'2 класс'!$A:$A,0)-7+'Итог по классам'!$B14,,,),"Ф")</f>
        <v>0</v>
      </c>
      <c s="57">
        <f ca="1">COUNTIF(OFFSET(class2_2,MATCH(BW$1,'2 класс'!$A:$A,0)-7+'Итог по классам'!$B14,,,),"р")</f>
        <v>0</v>
      </c>
      <c s="57">
        <f ca="1">COUNTIF(OFFSET(class2_2,MATCH(BX$1,'2 класс'!$A:$A,0)-7+'Итог по классам'!$B14,,,),"ш")</f>
        <v>0</v>
      </c>
      <c s="58">
        <f ca="1">COUNTIF(OFFSET(class2_1,MATCH(BY$1,'2 класс'!$A:$A,0)-7+'Итог по классам'!$B14,,,),"Ф")</f>
        <v>0</v>
      </c>
      <c s="57">
        <f ca="1">COUNTIF(OFFSET(class2_1,MATCH(BZ$1,'2 класс'!$A:$A,0)-7+'Итог по классам'!$B14,,,),"р")</f>
        <v>0</v>
      </c>
      <c s="57">
        <f ca="1">COUNTIF(OFFSET(class2_1,MATCH(CA$1,'2 класс'!$A:$A,0)-7+'Итог по классам'!$B14,,,),"ш")</f>
        <v>0</v>
      </c>
      <c s="57">
        <f ca="1">COUNTIF(OFFSET(class2_2,MATCH(CB$1,'2 класс'!$A:$A,0)-7+'Итог по классам'!$B14,,,),"Ф")</f>
        <v>0</v>
      </c>
      <c s="57">
        <f ca="1">COUNTIF(OFFSET(class2_2,MATCH(CC$1,'2 класс'!$A:$A,0)-7+'Итог по классам'!$B14,,,),"р")</f>
        <v>0</v>
      </c>
      <c s="57">
        <f ca="1">COUNTIF(OFFSET(class2_2,MATCH(CD$1,'2 класс'!$A:$A,0)-7+'Итог по классам'!$B14,,,),"ш")</f>
        <v>0</v>
      </c>
      <c s="58">
        <f ca="1">COUNTIF(OFFSET(class2_1,MATCH(CE$1,'2 класс'!$A:$A,0)-7+'Итог по классам'!$B14,,,),"Ф")</f>
        <v>0</v>
      </c>
      <c s="57">
        <f ca="1">COUNTIF(OFFSET(class2_1,MATCH(CF$1,'2 класс'!$A:$A,0)-7+'Итог по классам'!$B14,,,),"р")</f>
        <v>0</v>
      </c>
      <c s="57">
        <f ca="1">COUNTIF(OFFSET(class2_1,MATCH(CG$1,'2 класс'!$A:$A,0)-7+'Итог по классам'!$B14,,,),"ш")</f>
        <v>0</v>
      </c>
      <c s="57">
        <f ca="1">COUNTIF(OFFSET(class2_2,MATCH(CH$1,'2 класс'!$A:$A,0)-7+'Итог по классам'!$B14,,,),"Ф")</f>
        <v>0</v>
      </c>
      <c s="57">
        <f ca="1">COUNTIF(OFFSET(class2_2,MATCH(CI$1,'2 класс'!$A:$A,0)-7+'Итог по классам'!$B14,,,),"р")</f>
        <v>0</v>
      </c>
      <c s="57">
        <f ca="1">COUNTIF(OFFSET(class2_2,MATCH(CJ$1,'2 класс'!$A:$A,0)-7+'Итог по классам'!$B14,,,),"ш")</f>
        <v>0</v>
      </c>
      <c s="58">
        <f ca="1">COUNTIF(OFFSET(class2_1,MATCH(CK$1,'2 класс'!$A:$A,0)-7+'Итог по классам'!$B14,,,),"Ф")</f>
        <v>0</v>
      </c>
      <c s="57">
        <f ca="1">COUNTIF(OFFSET(class2_1,MATCH(CL$1,'2 класс'!$A:$A,0)-7+'Итог по классам'!$B14,,,),"р")</f>
        <v>0</v>
      </c>
      <c s="57">
        <f ca="1">COUNTIF(OFFSET(class2_1,MATCH(CM$1,'2 класс'!$A:$A,0)-7+'Итог по классам'!$B14,,,),"ш")</f>
        <v>0</v>
      </c>
      <c s="57">
        <f ca="1">COUNTIF(OFFSET(class2_2,MATCH(CN$1,'2 класс'!$A:$A,0)-7+'Итог по классам'!$B14,,,),"Ф")</f>
        <v>0</v>
      </c>
      <c s="57">
        <f ca="1">COUNTIF(OFFSET(class2_2,MATCH(CO$1,'2 класс'!$A:$A,0)-7+'Итог по классам'!$B14,,,),"р")</f>
        <v>0</v>
      </c>
      <c s="57">
        <f ca="1">COUNTIF(OFFSET(class2_2,MATCH(CP$1,'2 класс'!$A:$A,0)-7+'Итог по классам'!$B14,,,),"ш")</f>
        <v>0</v>
      </c>
      <c s="58">
        <f ca="1">COUNTIF(OFFSET(class2_1,MATCH(CQ$1,'2 класс'!$A:$A,0)-7+'Итог по классам'!$B14,,,),"Ф")</f>
        <v>0</v>
      </c>
      <c s="57">
        <f ca="1">COUNTIF(OFFSET(class2_1,MATCH(CR$1,'2 класс'!$A:$A,0)-7+'Итог по классам'!$B14,,,),"р")</f>
        <v>0</v>
      </c>
      <c s="57">
        <f ca="1">COUNTIF(OFFSET(class2_1,MATCH(CS$1,'2 класс'!$A:$A,0)-7+'Итог по классам'!$B14,,,),"ш")</f>
        <v>0</v>
      </c>
      <c s="57">
        <f ca="1">COUNTIF(OFFSET(class2_2,MATCH(CT$1,'2 класс'!$A:$A,0)-7+'Итог по классам'!$B14,,,),"Ф")</f>
        <v>0</v>
      </c>
      <c s="57">
        <f ca="1">COUNTIF(OFFSET(class2_2,MATCH(CU$1,'2 класс'!$A:$A,0)-7+'Итог по классам'!$B14,,,),"р")</f>
        <v>0</v>
      </c>
      <c s="57">
        <f ca="1">COUNTIF(OFFSET(class2_2,MATCH(CV$1,'2 класс'!$A:$A,0)-7+'Итог по классам'!$B14,,,),"ш")</f>
        <v>0</v>
      </c>
      <c s="58">
        <f ca="1">COUNTIF(OFFSET(class2_1,MATCH(CW$1,'2 класс'!$A:$A,0)-7+'Итог по классам'!$B14,,,),"Ф")</f>
        <v>0</v>
      </c>
      <c s="57">
        <f ca="1">COUNTIF(OFFSET(class2_1,MATCH(CX$1,'2 класс'!$A:$A,0)-7+'Итог по классам'!$B14,,,),"р")</f>
        <v>0</v>
      </c>
      <c s="57">
        <f ca="1">COUNTIF(OFFSET(class2_1,MATCH(CY$1,'2 класс'!$A:$A,0)-7+'Итог по классам'!$B14,,,),"ш")</f>
        <v>0</v>
      </c>
      <c s="57">
        <f ca="1">COUNTIF(OFFSET(class2_2,MATCH(CZ$1,'2 класс'!$A:$A,0)-7+'Итог по классам'!$B14,,,),"Ф")</f>
        <v>0</v>
      </c>
      <c s="57">
        <f ca="1">COUNTIF(OFFSET(class2_2,MATCH(DA$1,'2 класс'!$A:$A,0)-7+'Итог по классам'!$B14,,,),"р")</f>
        <v>0</v>
      </c>
      <c s="57">
        <f ca="1">COUNTIF(OFFSET(class2_2,MATCH(DB$1,'2 класс'!$A:$A,0)-7+'Итог по классам'!$B14,,,),"ш")</f>
        <v>0</v>
      </c>
      <c s="58">
        <f ca="1">COUNTIF(OFFSET(class2_1,MATCH(DC$1,'2 класс'!$A:$A,0)-7+'Итог по классам'!$B14,,,),"Ф")</f>
        <v>0</v>
      </c>
      <c s="57">
        <f ca="1">COUNTIF(OFFSET(class2_1,MATCH(DD$1,'2 класс'!$A:$A,0)-7+'Итог по классам'!$B14,,,),"р")</f>
        <v>0</v>
      </c>
      <c s="57">
        <f ca="1">COUNTIF(OFFSET(class2_1,MATCH(DE$1,'2 класс'!$A:$A,0)-7+'Итог по классам'!$B14,,,),"ш")</f>
        <v>0</v>
      </c>
      <c s="57">
        <f ca="1">COUNTIF(OFFSET(class2_2,MATCH(DF$1,'2 класс'!$A:$A,0)-7+'Итог по классам'!$B14,,,),"Ф")</f>
        <v>0</v>
      </c>
      <c s="57">
        <f ca="1">COUNTIF(OFFSET(class2_2,MATCH(DG$1,'2 класс'!$A:$A,0)-7+'Итог по классам'!$B14,,,),"р")</f>
        <v>0</v>
      </c>
      <c s="57">
        <f ca="1">COUNTIF(OFFSET(class2_2,MATCH(DH$1,'2 класс'!$A:$A,0)-7+'Итог по классам'!$B14,,,),"ш")</f>
        <v>0</v>
      </c>
      <c s="58">
        <f ca="1">COUNTIF(OFFSET(class2_1,MATCH(DI$1,'2 класс'!$A:$A,0)-7+'Итог по классам'!$B14,,,),"Ф")</f>
        <v>0</v>
      </c>
      <c s="57">
        <f ca="1">COUNTIF(OFFSET(class2_1,MATCH(DJ$1,'2 класс'!$A:$A,0)-7+'Итог по классам'!$B14,,,),"р")</f>
        <v>0</v>
      </c>
      <c s="57">
        <f ca="1">COUNTIF(OFFSET(class2_1,MATCH(DK$1,'2 класс'!$A:$A,0)-7+'Итог по классам'!$B14,,,),"ш")</f>
        <v>0</v>
      </c>
      <c s="57">
        <f ca="1">COUNTIF(OFFSET(class2_2,MATCH(DL$1,'2 класс'!$A:$A,0)-7+'Итог по классам'!$B14,,,),"Ф")</f>
        <v>0</v>
      </c>
      <c s="57">
        <f ca="1">COUNTIF(OFFSET(class2_2,MATCH(DM$1,'2 класс'!$A:$A,0)-7+'Итог по классам'!$B14,,,),"р")</f>
        <v>0</v>
      </c>
      <c s="57">
        <f ca="1">COUNTIF(OFFSET(class2_2,MATCH(DN$1,'2 класс'!$A:$A,0)-7+'Итог по классам'!$B14,,,),"ш")</f>
        <v>0</v>
      </c>
      <c s="58">
        <f ca="1">COUNTIF(OFFSET(class2_1,MATCH(DO$1,'2 класс'!$A:$A,0)-7+'Итог по классам'!$B14,,,),"Ф")</f>
        <v>0</v>
      </c>
      <c s="57">
        <f ca="1">COUNTIF(OFFSET(class2_1,MATCH(DP$1,'2 класс'!$A:$A,0)-7+'Итог по классам'!$B14,,,),"р")</f>
        <v>0</v>
      </c>
      <c s="57">
        <f ca="1">COUNTIF(OFFSET(class2_1,MATCH(DQ$1,'2 класс'!$A:$A,0)-7+'Итог по классам'!$B14,,,),"ш")</f>
        <v>0</v>
      </c>
      <c s="57">
        <f ca="1">COUNTIF(OFFSET(class2_2,MATCH(DR$1,'2 класс'!$A:$A,0)-7+'Итог по классам'!$B14,,,),"Ф")</f>
        <v>0</v>
      </c>
      <c s="57">
        <f ca="1">COUNTIF(OFFSET(class2_2,MATCH(DS$1,'2 класс'!$A:$A,0)-7+'Итог по классам'!$B14,,,),"р")</f>
        <v>0</v>
      </c>
      <c s="57">
        <f ca="1">COUNTIF(OFFSET(class2_2,MATCH(DT$1,'2 класс'!$A:$A,0)-7+'Итог по классам'!$B14,,,),"ш")</f>
        <v>0</v>
      </c>
      <c s="58">
        <f ca="1">COUNTIF(OFFSET(class2_1,MATCH(DU$1,'2 класс'!$A:$A,0)-7+'Итог по классам'!$B14,,,),"Ф")</f>
        <v>0</v>
      </c>
      <c s="57">
        <f ca="1">COUNTIF(OFFSET(class2_1,MATCH(DV$1,'2 класс'!$A:$A,0)-7+'Итог по классам'!$B14,,,),"р")</f>
        <v>0</v>
      </c>
      <c s="57">
        <f ca="1">COUNTIF(OFFSET(class2_1,MATCH(DW$1,'2 класс'!$A:$A,0)-7+'Итог по классам'!$B14,,,),"ш")</f>
        <v>0</v>
      </c>
      <c s="57">
        <f ca="1">COUNTIF(OFFSET(class2_2,MATCH(DX$1,'2 класс'!$A:$A,0)-7+'Итог по классам'!$B14,,,),"Ф")</f>
        <v>0</v>
      </c>
      <c s="57">
        <f ca="1">COUNTIF(OFFSET(class2_2,MATCH(DY$1,'2 класс'!$A:$A,0)-7+'Итог по классам'!$B14,,,),"р")</f>
        <v>0</v>
      </c>
      <c s="57">
        <f ca="1">COUNTIF(OFFSET(class2_2,MATCH(DZ$1,'2 класс'!$A:$A,0)-7+'Итог по классам'!$B14,,,),"ш")</f>
        <v>0</v>
      </c>
      <c s="58">
        <f ca="1">COUNTIF(OFFSET(class2_1,MATCH(EA$1,'2 класс'!$A:$A,0)-7+'Итог по классам'!$B14,,,),"Ф")</f>
        <v>0</v>
      </c>
      <c s="57">
        <f ca="1">COUNTIF(OFFSET(class2_1,MATCH(EB$1,'2 класс'!$A:$A,0)-7+'Итог по классам'!$B14,,,),"р")</f>
        <v>0</v>
      </c>
      <c s="57">
        <f ca="1">COUNTIF(OFFSET(class2_1,MATCH(EC$1,'2 класс'!$A:$A,0)-7+'Итог по классам'!$B14,,,),"ш")</f>
        <v>0</v>
      </c>
      <c s="57">
        <f ca="1">COUNTIF(OFFSET(class2_2,MATCH(ED$1,'2 класс'!$A:$A,0)-7+'Итог по классам'!$B14,,,),"Ф")</f>
        <v>0</v>
      </c>
      <c s="57">
        <f ca="1">COUNTIF(OFFSET(class2_2,MATCH(EE$1,'2 класс'!$A:$A,0)-7+'Итог по классам'!$B14,,,),"р")</f>
        <v>0</v>
      </c>
      <c s="57">
        <f ca="1">COUNTIF(OFFSET(class2_2,MATCH(EF$1,'2 класс'!$A:$A,0)-7+'Итог по классам'!$B14,,,),"ш")</f>
        <v>0</v>
      </c>
      <c s="58">
        <f ca="1">COUNTIF(OFFSET(class2_1,MATCH(EG$1,'2 класс'!$A:$A,0)-7+'Итог по классам'!$B14,,,),"Ф")</f>
        <v>0</v>
      </c>
      <c s="57">
        <f ca="1">COUNTIF(OFFSET(class2_1,MATCH(EH$1,'2 класс'!$A:$A,0)-7+'Итог по классам'!$B14,,,),"р")</f>
        <v>0</v>
      </c>
      <c s="57">
        <f ca="1">COUNTIF(OFFSET(class2_1,MATCH(EI$1,'2 класс'!$A:$A,0)-7+'Итог по классам'!$B14,,,),"ш")</f>
        <v>0</v>
      </c>
      <c s="57">
        <f ca="1">COUNTIF(OFFSET(class2_2,MATCH(EJ$1,'2 класс'!$A:$A,0)-7+'Итог по классам'!$B14,,,),"Ф")</f>
        <v>0</v>
      </c>
      <c s="57">
        <f ca="1">COUNTIF(OFFSET(class2_2,MATCH(EK$1,'2 класс'!$A:$A,0)-7+'Итог по классам'!$B14,,,),"р")</f>
        <v>0</v>
      </c>
      <c s="57">
        <f ca="1">COUNTIF(OFFSET(class2_2,MATCH(EL$1,'2 класс'!$A:$A,0)-7+'Итог по классам'!$B14,,,),"ш")</f>
        <v>0</v>
      </c>
      <c s="58">
        <f ca="1">COUNTIF(OFFSET(class2_1,MATCH(EM$1,'2 класс'!$A:$A,0)-7+'Итог по классам'!$B14,,,),"Ф")</f>
        <v>0</v>
      </c>
      <c s="57">
        <f ca="1">COUNTIF(OFFSET(class2_1,MATCH(EN$1,'2 класс'!$A:$A,0)-7+'Итог по классам'!$B14,,,),"р")</f>
        <v>0</v>
      </c>
      <c s="57">
        <f ca="1">COUNTIF(OFFSET(class2_1,MATCH(EO$1,'2 класс'!$A:$A,0)-7+'Итог по классам'!$B14,,,),"ш")</f>
        <v>0</v>
      </c>
      <c s="57">
        <f ca="1">COUNTIF(OFFSET(class2_2,MATCH(EP$1,'2 класс'!$A:$A,0)-7+'Итог по классам'!$B14,,,),"Ф")</f>
        <v>0</v>
      </c>
      <c s="57">
        <f ca="1">COUNTIF(OFFSET(class2_2,MATCH(EQ$1,'2 класс'!$A:$A,0)-7+'Итог по классам'!$B14,,,),"р")</f>
        <v>0</v>
      </c>
      <c s="57">
        <f ca="1">COUNTIF(OFFSET(class2_2,MATCH(ER$1,'2 класс'!$A:$A,0)-7+'Итог по классам'!$B14,,,),"ш")</f>
        <v>0</v>
      </c>
      <c s="58">
        <f ca="1">COUNTIF(OFFSET(class2_1,MATCH(ES$1,'2 класс'!$A:$A,0)-7+'Итог по классам'!$B14,,,),"Ф")</f>
        <v>0</v>
      </c>
      <c s="57">
        <f ca="1">COUNTIF(OFFSET(class2_1,MATCH(ET$1,'2 класс'!$A:$A,0)-7+'Итог по классам'!$B14,,,),"р")</f>
        <v>0</v>
      </c>
      <c s="57">
        <f ca="1">COUNTIF(OFFSET(class2_1,MATCH(EU$1,'2 класс'!$A:$A,0)-7+'Итог по классам'!$B14,,,),"ш")</f>
        <v>0</v>
      </c>
      <c s="57">
        <f ca="1">COUNTIF(OFFSET(class2_2,MATCH(EV$1,'2 класс'!$A:$A,0)-7+'Итог по классам'!$B14,,,),"Ф")</f>
        <v>0</v>
      </c>
      <c s="57">
        <f ca="1">COUNTIF(OFFSET(class2_2,MATCH(EW$1,'2 класс'!$A:$A,0)-7+'Итог по классам'!$B14,,,),"р")</f>
        <v>0</v>
      </c>
      <c s="57">
        <f ca="1">COUNTIF(OFFSET(class2_2,MATCH(EX$1,'2 класс'!$A:$A,0)-7+'Итог по классам'!$B14,,,),"ш")</f>
        <v>0</v>
      </c>
      <c s="58">
        <f ca="1">COUNTIF(OFFSET(class2_1,MATCH(EY$1,'2 класс'!$A:$A,0)-7+'Итог по классам'!$B14,,,),"Ф")</f>
        <v>0</v>
      </c>
      <c s="57">
        <f ca="1">COUNTIF(OFFSET(class2_1,MATCH(EZ$1,'2 класс'!$A:$A,0)-7+'Итог по классам'!$B14,,,),"р")</f>
        <v>0</v>
      </c>
      <c s="57">
        <f ca="1">COUNTIF(OFFSET(class2_1,MATCH(FA$1,'2 класс'!$A:$A,0)-7+'Итог по классам'!$B14,,,),"ш")</f>
        <v>0</v>
      </c>
      <c s="57">
        <f ca="1">COUNTIF(OFFSET(class2_2,MATCH(FB$1,'2 класс'!$A:$A,0)-7+'Итог по классам'!$B14,,,),"Ф")</f>
        <v>0</v>
      </c>
      <c s="57">
        <f ca="1">COUNTIF(OFFSET(class2_2,MATCH(FC$1,'2 класс'!$A:$A,0)-7+'Итог по классам'!$B14,,,),"р")</f>
        <v>0</v>
      </c>
      <c s="57">
        <f ca="1">COUNTIF(OFFSET(class2_2,MATCH(FD$1,'2 класс'!$A:$A,0)-7+'Итог по классам'!$B14,,,),"ш")</f>
        <v>0</v>
      </c>
      <c s="58">
        <f ca="1">COUNTIF(OFFSET(class2_1,MATCH(FE$1,'2 класс'!$A:$A,0)-7+'Итог по классам'!$B14,,,),"Ф")</f>
        <v>0</v>
      </c>
      <c s="57">
        <f ca="1">COUNTIF(OFFSET(class2_1,MATCH(FF$1,'2 класс'!$A:$A,0)-7+'Итог по классам'!$B14,,,),"р")</f>
        <v>0</v>
      </c>
      <c s="57">
        <f ca="1">COUNTIF(OFFSET(class2_1,MATCH(FG$1,'2 класс'!$A:$A,0)-7+'Итог по классам'!$B14,,,),"ш")</f>
        <v>0</v>
      </c>
      <c s="57">
        <f ca="1">COUNTIF(OFFSET(class2_2,MATCH(FH$1,'2 класс'!$A:$A,0)-7+'Итог по классам'!$B14,,,),"Ф")</f>
        <v>0</v>
      </c>
      <c s="57">
        <f ca="1">COUNTIF(OFFSET(class2_2,MATCH(FI$1,'2 класс'!$A:$A,0)-7+'Итог по классам'!$B14,,,),"р")</f>
        <v>0</v>
      </c>
      <c s="57">
        <f ca="1">COUNTIF(OFFSET(class2_2,MATCH(FJ$1,'2 класс'!$A:$A,0)-7+'Итог по классам'!$B14,,,),"ш")</f>
        <v>0</v>
      </c>
      <c s="58">
        <f ca="1">COUNTIF(OFFSET(class2_1,MATCH(FK$1,'2 класс'!$A:$A,0)-7+'Итог по классам'!$B14,,,),"Ф")</f>
        <v>0</v>
      </c>
      <c s="57">
        <f ca="1">COUNTIF(OFFSET(class2_1,MATCH(FL$1,'2 класс'!$A:$A,0)-7+'Итог по классам'!$B14,,,),"р")</f>
        <v>0</v>
      </c>
      <c s="57">
        <f ca="1">COUNTIF(OFFSET(class2_1,MATCH(FM$1,'2 класс'!$A:$A,0)-7+'Итог по классам'!$B14,,,),"ш")</f>
        <v>0</v>
      </c>
      <c s="57">
        <f ca="1">COUNTIF(OFFSET(class2_2,MATCH(FN$1,'2 класс'!$A:$A,0)-7+'Итог по классам'!$B14,,,),"Ф")</f>
        <v>0</v>
      </c>
      <c s="57">
        <f ca="1">COUNTIF(OFFSET(class2_2,MATCH(FO$1,'2 класс'!$A:$A,0)-7+'Итог по классам'!$B14,,,),"р")</f>
        <v>0</v>
      </c>
      <c s="57">
        <f ca="1">COUNTIF(OFFSET(class2_2,MATCH(FP$1,'2 класс'!$A:$A,0)-7+'Итог по классам'!$B14,,,),"ш")</f>
        <v>0</v>
      </c>
      <c s="58">
        <f ca="1">COUNTIF(OFFSET(class2_1,MATCH(FQ$1,'2 класс'!$A:$A,0)-7+'Итог по классам'!$B14,,,),"Ф")</f>
        <v>0</v>
      </c>
      <c s="57">
        <f ca="1">COUNTIF(OFFSET(class2_1,MATCH(FR$1,'2 класс'!$A:$A,0)-7+'Итог по классам'!$B14,,,),"р")</f>
        <v>0</v>
      </c>
      <c s="57">
        <f ca="1">COUNTIF(OFFSET(class2_1,MATCH(FS$1,'2 класс'!$A:$A,0)-7+'Итог по классам'!$B14,,,),"ш")</f>
        <v>0</v>
      </c>
      <c s="57">
        <f ca="1">COUNTIF(OFFSET(class2_2,MATCH(FT$1,'2 класс'!$A:$A,0)-7+'Итог по классам'!$B14,,,),"Ф")</f>
        <v>0</v>
      </c>
      <c s="57">
        <f ca="1">COUNTIF(OFFSET(class2_2,MATCH(FU$1,'2 класс'!$A:$A,0)-7+'Итог по классам'!$B14,,,),"р")</f>
        <v>0</v>
      </c>
      <c s="57">
        <f ca="1">COUNTIF(OFFSET(class2_2,MATCH(FV$1,'2 класс'!$A:$A,0)-7+'Итог по классам'!$B14,,,),"ш")</f>
        <v>0</v>
      </c>
      <c s="58">
        <f ca="1">COUNTIF(OFFSET(class2_1,MATCH(FW$1,'2 класс'!$A:$A,0)-7+'Итог по классам'!$B14,,,),"Ф")</f>
        <v>0</v>
      </c>
      <c s="57">
        <f ca="1">COUNTIF(OFFSET(class2_1,MATCH(FX$1,'2 класс'!$A:$A,0)-7+'Итог по классам'!$B14,,,),"р")</f>
        <v>0</v>
      </c>
      <c s="57">
        <f ca="1">COUNTIF(OFFSET(class2_1,MATCH(FY$1,'2 класс'!$A:$A,0)-7+'Итог по классам'!$B14,,,),"ш")</f>
        <v>0</v>
      </c>
      <c s="57">
        <f ca="1">COUNTIF(OFFSET(class2_2,MATCH(FZ$1,'2 класс'!$A:$A,0)-7+'Итог по классам'!$B14,,,),"Ф")</f>
        <v>0</v>
      </c>
      <c s="57">
        <f ca="1">COUNTIF(OFFSET(class2_2,MATCH(GA$1,'2 класс'!$A:$A,0)-7+'Итог по классам'!$B14,,,),"р")</f>
        <v>0</v>
      </c>
      <c s="57">
        <f ca="1">COUNTIF(OFFSET(class2_2,MATCH(GB$1,'2 класс'!$A:$A,0)-7+'Итог по классам'!$B14,,,),"ш")</f>
        <v>0</v>
      </c>
      <c s="58">
        <f ca="1">COUNTIF(OFFSET(class2_1,MATCH(GC$1,'2 класс'!$A:$A,0)-7+'Итог по классам'!$B14,,,),"Ф")</f>
        <v>0</v>
      </c>
      <c s="57">
        <f ca="1">COUNTIF(OFFSET(class2_1,MATCH(GD$1,'2 класс'!$A:$A,0)-7+'Итог по классам'!$B14,,,),"р")</f>
        <v>0</v>
      </c>
      <c s="57">
        <f ca="1">COUNTIF(OFFSET(class2_1,MATCH(GE$1,'2 класс'!$A:$A,0)-7+'Итог по классам'!$B14,,,),"ш")</f>
        <v>0</v>
      </c>
      <c s="57">
        <f ca="1">COUNTIF(OFFSET(class2_2,MATCH(GF$1,'2 класс'!$A:$A,0)-7+'Итог по классам'!$B14,,,),"Ф")</f>
        <v>0</v>
      </c>
      <c s="57">
        <f ca="1">COUNTIF(OFFSET(class2_2,MATCH(GG$1,'2 класс'!$A:$A,0)-7+'Итог по классам'!$B14,,,),"р")</f>
        <v>0</v>
      </c>
      <c s="57">
        <f ca="1">COUNTIF(OFFSET(class2_2,MATCH(GH$1,'2 класс'!$A:$A,0)-7+'Итог по классам'!$B14,,,),"ш")</f>
        <v>0</v>
      </c>
      <c s="58">
        <f ca="1">COUNTIF(OFFSET(class2_1,MATCH(GI$1,'2 класс'!$A:$A,0)-7+'Итог по классам'!$B14,,,),"Ф")</f>
        <v>0</v>
      </c>
      <c s="57">
        <f ca="1">COUNTIF(OFFSET(class2_1,MATCH(GJ$1,'2 класс'!$A:$A,0)-7+'Итог по классам'!$B14,,,),"р")</f>
        <v>0</v>
      </c>
      <c s="57">
        <f ca="1">COUNTIF(OFFSET(class2_1,MATCH(GK$1,'2 класс'!$A:$A,0)-7+'Итог по классам'!$B14,,,),"ш")</f>
        <v>0</v>
      </c>
      <c s="57">
        <f ca="1">COUNTIF(OFFSET(class2_2,MATCH(GL$1,'2 класс'!$A:$A,0)-7+'Итог по классам'!$B14,,,),"Ф")</f>
        <v>0</v>
      </c>
      <c s="57">
        <f ca="1">COUNTIF(OFFSET(class2_2,MATCH(GM$1,'2 класс'!$A:$A,0)-7+'Итог по классам'!$B14,,,),"р")</f>
        <v>0</v>
      </c>
      <c s="57">
        <f ca="1">COUNTIF(OFFSET(class2_2,MATCH(GN$1,'2 класс'!$A:$A,0)-7+'Итог по классам'!$B14,,,),"ш")</f>
        <v>0</v>
      </c>
      <c s="58">
        <f ca="1">COUNTIF(OFFSET(class2_1,MATCH(GO$1,'2 класс'!$A:$A,0)-7+'Итог по классам'!$B14,,,),"Ф")</f>
        <v>0</v>
      </c>
      <c s="57">
        <f ca="1">COUNTIF(OFFSET(class2_1,MATCH(GP$1,'2 класс'!$A:$A,0)-7+'Итог по классам'!$B14,,,),"р")</f>
        <v>0</v>
      </c>
      <c s="57">
        <f ca="1">COUNTIF(OFFSET(class2_1,MATCH(GQ$1,'2 класс'!$A:$A,0)-7+'Итог по классам'!$B14,,,),"ш")</f>
        <v>0</v>
      </c>
      <c s="57">
        <f ca="1">COUNTIF(OFFSET(class2_2,MATCH(GR$1,'2 класс'!$A:$A,0)-7+'Итог по классам'!$B14,,,),"Ф")</f>
        <v>0</v>
      </c>
      <c s="57">
        <f ca="1">COUNTIF(OFFSET(class2_2,MATCH(GS$1,'2 класс'!$A:$A,0)-7+'Итог по классам'!$B14,,,),"р")</f>
        <v>0</v>
      </c>
      <c s="57">
        <f ca="1">COUNTIF(OFFSET(class2_2,MATCH(GT$1,'2 класс'!$A:$A,0)-7+'Итог по классам'!$B14,,,),"ш")</f>
        <v>0</v>
      </c>
      <c s="58">
        <f ca="1">COUNTIF(OFFSET(class2_1,MATCH(GU$1,'2 класс'!$A:$A,0)-7+'Итог по классам'!$B14,,,),"Ф")</f>
        <v>0</v>
      </c>
      <c s="57">
        <f ca="1">COUNTIF(OFFSET(class2_1,MATCH(GV$1,'2 класс'!$A:$A,0)-7+'Итог по классам'!$B14,,,),"р")</f>
        <v>0</v>
      </c>
      <c s="57">
        <f ca="1">COUNTIF(OFFSET(class2_1,MATCH(GW$1,'2 класс'!$A:$A,0)-7+'Итог по классам'!$B14,,,),"ш")</f>
        <v>0</v>
      </c>
      <c s="57">
        <f ca="1">COUNTIF(OFFSET(class2_2,MATCH(GX$1,'2 класс'!$A:$A,0)-7+'Итог по классам'!$B14,,,),"Ф")</f>
        <v>0</v>
      </c>
      <c s="57">
        <f ca="1">COUNTIF(OFFSET(class2_2,MATCH(GY$1,'2 класс'!$A:$A,0)-7+'Итог по классам'!$B14,,,),"р")</f>
        <v>0</v>
      </c>
      <c s="57">
        <f ca="1">COUNTIF(OFFSET(class2_2,MATCH(GZ$1,'2 класс'!$A:$A,0)-7+'Итог по классам'!$B14,,,),"ш")</f>
        <v>0</v>
      </c>
      <c s="58">
        <f ca="1">COUNTIF(OFFSET(class2_1,MATCH(HA$1,'2 класс'!$A:$A,0)-7+'Итог по классам'!$B14,,,),"Ф")</f>
        <v>0</v>
      </c>
      <c s="57">
        <f ca="1">COUNTIF(OFFSET(class2_1,MATCH(HB$1,'2 класс'!$A:$A,0)-7+'Итог по классам'!$B14,,,),"р")</f>
        <v>0</v>
      </c>
      <c s="57">
        <f ca="1">COUNTIF(OFFSET(class2_1,MATCH(HC$1,'2 класс'!$A:$A,0)-7+'Итог по классам'!$B14,,,),"ш")</f>
        <v>0</v>
      </c>
      <c s="57">
        <f ca="1">COUNTIF(OFFSET(class2_2,MATCH(HD$1,'2 класс'!$A:$A,0)-7+'Итог по классам'!$B14,,,),"Ф")</f>
        <v>0</v>
      </c>
      <c s="57">
        <f ca="1">COUNTIF(OFFSET(class2_2,MATCH(HE$1,'2 класс'!$A:$A,0)-7+'Итог по классам'!$B14,,,),"р")</f>
        <v>0</v>
      </c>
      <c s="57">
        <f ca="1">COUNTIF(OFFSET(class2_2,MATCH(HF$1,'2 класс'!$A:$A,0)-7+'Итог по классам'!$B14,,,),"ш")</f>
        <v>0</v>
      </c>
      <c s="58">
        <f ca="1">COUNTIF(OFFSET(class2_1,MATCH(HG$1,'2 класс'!$A:$A,0)-7+'Итог по классам'!$B14,,,),"Ф")</f>
        <v>0</v>
      </c>
      <c s="57">
        <f ca="1">COUNTIF(OFFSET(class2_1,MATCH(HH$1,'2 класс'!$A:$A,0)-7+'Итог по классам'!$B14,,,),"р")</f>
        <v>0</v>
      </c>
      <c s="57">
        <f ca="1">COUNTIF(OFFSET(class2_1,MATCH(HI$1,'2 класс'!$A:$A,0)-7+'Итог по классам'!$B14,,,),"ш")</f>
        <v>0</v>
      </c>
      <c s="57">
        <f ca="1">COUNTIF(OFFSET(class2_2,MATCH(HJ$1,'2 класс'!$A:$A,0)-7+'Итог по классам'!$B14,,,),"Ф")</f>
        <v>0</v>
      </c>
      <c s="57">
        <f ca="1">COUNTIF(OFFSET(class2_2,MATCH(HK$1,'2 класс'!$A:$A,0)-7+'Итог по классам'!$B14,,,),"р")</f>
        <v>0</v>
      </c>
      <c s="57">
        <f ca="1">COUNTIF(OFFSET(class2_2,MATCH(HL$1,'2 класс'!$A:$A,0)-7+'Итог по классам'!$B14,,,),"ш")</f>
        <v>0</v>
      </c>
      <c s="58">
        <f ca="1">COUNTIF(OFFSET(class2_1,MATCH(HM$1,'2 класс'!$A:$A,0)-7+'Итог по классам'!$B14,,,),"Ф")</f>
        <v>0</v>
      </c>
      <c s="57">
        <f ca="1">COUNTIF(OFFSET(class2_1,MATCH(HN$1,'2 класс'!$A:$A,0)-7+'Итог по классам'!$B14,,,),"р")</f>
        <v>0</v>
      </c>
      <c s="57">
        <f ca="1">COUNTIF(OFFSET(class2_1,MATCH(HO$1,'2 класс'!$A:$A,0)-7+'Итог по классам'!$B14,,,),"ш")</f>
        <v>0</v>
      </c>
      <c s="57">
        <f ca="1">COUNTIF(OFFSET(class2_2,MATCH(HP$1,'2 класс'!$A:$A,0)-7+'Итог по классам'!$B14,,,),"Ф")</f>
        <v>0</v>
      </c>
      <c s="57">
        <f ca="1">COUNTIF(OFFSET(class2_2,MATCH(HQ$1,'2 класс'!$A:$A,0)-7+'Итог по классам'!$B14,,,),"р")</f>
        <v>0</v>
      </c>
      <c s="57">
        <f ca="1">COUNTIF(OFFSET(class2_2,MATCH(HR$1,'2 класс'!$A:$A,0)-7+'Итог по классам'!$B14,,,),"ш")</f>
        <v>0</v>
      </c>
      <c s="58">
        <f ca="1">COUNTIF(OFFSET(class2_1,MATCH(HS$1,'2 класс'!$A:$A,0)-7+'Итог по классам'!$B14,,,),"Ф")</f>
        <v>0</v>
      </c>
      <c s="57">
        <f ca="1">COUNTIF(OFFSET(class2_1,MATCH(HT$1,'2 класс'!$A:$A,0)-7+'Итог по классам'!$B14,,,),"р")</f>
        <v>0</v>
      </c>
      <c s="57">
        <f ca="1">COUNTIF(OFFSET(class2_1,MATCH(HU$1,'2 класс'!$A:$A,0)-7+'Итог по классам'!$B14,,,),"ш")</f>
        <v>0</v>
      </c>
      <c s="57">
        <f ca="1">COUNTIF(OFFSET(class2_2,MATCH(HV$1,'2 класс'!$A:$A,0)-7+'Итог по классам'!$B14,,,),"Ф")</f>
        <v>0</v>
      </c>
      <c s="57">
        <f ca="1">COUNTIF(OFFSET(class2_2,MATCH(HW$1,'2 класс'!$A:$A,0)-7+'Итог по классам'!$B14,,,),"р")</f>
        <v>0</v>
      </c>
      <c s="57">
        <f ca="1">COUNTIF(OFFSET(class2_2,MATCH(HX$1,'2 класс'!$A:$A,0)-7+'Итог по классам'!$B14,,,),"ш")</f>
        <v>0</v>
      </c>
      <c s="58">
        <f ca="1">COUNTIF(OFFSET(class2_1,MATCH(HY$1,'2 класс'!$A:$A,0)-7+'Итог по классам'!$B14,,,),"Ф")</f>
        <v>0</v>
      </c>
      <c s="57">
        <f ca="1">COUNTIF(OFFSET(class2_1,MATCH(HZ$1,'2 класс'!$A:$A,0)-7+'Итог по классам'!$B14,,,),"р")</f>
        <v>0</v>
      </c>
      <c s="57">
        <f ca="1">COUNTIF(OFFSET(class2_1,MATCH(IA$1,'2 класс'!$A:$A,0)-7+'Итог по классам'!$B14,,,),"ш")</f>
        <v>0</v>
      </c>
      <c s="57">
        <f ca="1">COUNTIF(OFFSET(class2_2,MATCH(IB$1,'2 класс'!$A:$A,0)-7+'Итог по классам'!$B14,,,),"Ф")</f>
        <v>0</v>
      </c>
      <c s="57">
        <f ca="1">COUNTIF(OFFSET(class2_2,MATCH(IC$1,'2 класс'!$A:$A,0)-7+'Итог по классам'!$B14,,,),"р")</f>
        <v>0</v>
      </c>
      <c s="57">
        <f ca="1">COUNTIF(OFFSET(class2_2,MATCH(ID$1,'2 класс'!$A:$A,0)-7+'Итог по классам'!$B14,,,),"ш")</f>
        <v>0</v>
      </c>
      <c s="58">
        <f ca="1">COUNTIF(OFFSET(class2_1,MATCH(IE$1,'2 класс'!$A:$A,0)-7+'Итог по классам'!$B14,,,),"Ф")</f>
        <v>0</v>
      </c>
      <c s="57">
        <f ca="1">COUNTIF(OFFSET(class2_1,MATCH(IF$1,'2 класс'!$A:$A,0)-7+'Итог по классам'!$B14,,,),"р")</f>
        <v>0</v>
      </c>
      <c s="57">
        <f ca="1">COUNTIF(OFFSET(class2_1,MATCH(IG$1,'2 класс'!$A:$A,0)-7+'Итог по классам'!$B14,,,),"ш")</f>
        <v>0</v>
      </c>
      <c s="57">
        <f ca="1">COUNTIF(OFFSET(class2_2,MATCH(IH$1,'2 класс'!$A:$A,0)-7+'Итог по классам'!$B14,,,),"Ф")</f>
        <v>0</v>
      </c>
      <c s="57">
        <f ca="1">COUNTIF(OFFSET(class2_2,MATCH(II$1,'2 класс'!$A:$A,0)-7+'Итог по классам'!$B14,,,),"р")</f>
        <v>0</v>
      </c>
      <c s="57">
        <f ca="1">COUNTIF(OFFSET(class2_2,MATCH(IJ$1,'2 класс'!$A:$A,0)-7+'Итог по классам'!$B14,,,),"ш")</f>
        <v>0</v>
      </c>
      <c s="58">
        <f ca="1">COUNTIF(OFFSET(class2_1,MATCH(IK$1,'2 класс'!$A:$A,0)-7+'Итог по классам'!$B14,,,),"Ф")</f>
        <v>0</v>
      </c>
      <c s="57">
        <f ca="1">COUNTIF(OFFSET(class2_1,MATCH(IL$1,'2 класс'!$A:$A,0)-7+'Итог по классам'!$B14,,,),"р")</f>
        <v>0</v>
      </c>
      <c s="57">
        <f ca="1">COUNTIF(OFFSET(class2_1,MATCH(IM$1,'2 класс'!$A:$A,0)-7+'Итог по классам'!$B14,,,),"ш")</f>
        <v>0</v>
      </c>
      <c s="57">
        <f ca="1">COUNTIF(OFFSET(class2_2,MATCH(IN$1,'2 класс'!$A:$A,0)-7+'Итог по классам'!$B14,,,),"Ф")</f>
        <v>0</v>
      </c>
      <c s="57">
        <f ca="1">COUNTIF(OFFSET(class2_2,MATCH(IO$1,'2 класс'!$A:$A,0)-7+'Итог по классам'!$B14,,,),"р")</f>
        <v>0</v>
      </c>
      <c s="57">
        <f ca="1">COUNTIF(OFFSET(class2_2,MATCH(IP$1,'2 класс'!$A:$A,0)-7+'Итог по классам'!$B14,,,),"ш")</f>
        <v>0</v>
      </c>
      <c s="58">
        <f ca="1">COUNTIF(OFFSET(class2_1,MATCH(IQ$1,'2 класс'!$A:$A,0)-7+'Итог по классам'!$B14,,,),"Ф")</f>
        <v>0</v>
      </c>
      <c s="57">
        <f ca="1">COUNTIF(OFFSET(class2_1,MATCH(IR$1,'2 класс'!$A:$A,0)-7+'Итог по классам'!$B14,,,),"р")</f>
        <v>0</v>
      </c>
      <c s="57">
        <f ca="1">COUNTIF(OFFSET(class2_1,MATCH(IS$1,'2 класс'!$A:$A,0)-7+'Итог по классам'!$B14,,,),"ш")</f>
        <v>0</v>
      </c>
      <c s="57">
        <f ca="1">COUNTIF(OFFSET(class2_2,MATCH(IT$1,'2 класс'!$A:$A,0)-7+'Итог по классам'!$B14,,,),"Ф")</f>
        <v>0</v>
      </c>
      <c s="57">
        <f ca="1">COUNTIF(OFFSET(class2_2,MATCH(IU$1,'2 класс'!$A:$A,0)-7+'Итог по классам'!$B14,,,),"р")</f>
        <v>0</v>
      </c>
      <c s="57">
        <f ca="1">COUNTIF(OFFSET(class2_2,MATCH(IV$1,'2 класс'!$A:$A,0)-7+'Итог по классам'!$B14,,,),"ш")</f>
        <v>0</v>
      </c>
      <c s="58">
        <f ca="1">COUNTIF(OFFSET(class2_1,MATCH(IW$1,'2 класс'!$A:$A,0)-7+'Итог по классам'!$B14,,,),"Ф")</f>
        <v>0</v>
      </c>
      <c s="57">
        <f ca="1">COUNTIF(OFFSET(class2_1,MATCH(IX$1,'2 класс'!$A:$A,0)-7+'Итог по классам'!$B14,,,),"р")</f>
        <v>0</v>
      </c>
      <c s="57">
        <f ca="1">COUNTIF(OFFSET(class2_1,MATCH(IY$1,'2 класс'!$A:$A,0)-7+'Итог по классам'!$B14,,,),"ш")</f>
        <v>0</v>
      </c>
      <c s="57">
        <f ca="1">COUNTIF(OFFSET(class2_2,MATCH(IZ$1,'2 класс'!$A:$A,0)-7+'Итог по классам'!$B14,,,),"Ф")</f>
        <v>0</v>
      </c>
      <c s="57">
        <f ca="1">COUNTIF(OFFSET(class2_2,MATCH(JA$1,'2 класс'!$A:$A,0)-7+'Итог по классам'!$B14,,,),"р")</f>
        <v>0</v>
      </c>
      <c s="57">
        <f ca="1">COUNTIF(OFFSET(class2_2,MATCH(JB$1,'2 класс'!$A:$A,0)-7+'Итог по классам'!$B14,,,),"ш")</f>
        <v>0</v>
      </c>
      <c s="58">
        <f ca="1">COUNTIF(OFFSET(class2_1,MATCH(JC$1,'2 класс'!$A:$A,0)-7+'Итог по классам'!$B14,,,),"Ф")</f>
        <v>0</v>
      </c>
      <c s="57">
        <f ca="1">COUNTIF(OFFSET(class2_1,MATCH(JD$1,'2 класс'!$A:$A,0)-7+'Итог по классам'!$B14,,,),"р")</f>
        <v>0</v>
      </c>
      <c s="57">
        <f ca="1">COUNTIF(OFFSET(class2_1,MATCH(JE$1,'2 класс'!$A:$A,0)-7+'Итог по классам'!$B14,,,),"ш")</f>
        <v>0</v>
      </c>
      <c s="57">
        <f ca="1">COUNTIF(OFFSET(class2_2,MATCH(JF$1,'2 класс'!$A:$A,0)-7+'Итог по классам'!$B14,,,),"Ф")</f>
        <v>0</v>
      </c>
      <c s="57">
        <f ca="1">COUNTIF(OFFSET(class2_2,MATCH(JG$1,'2 класс'!$A:$A,0)-7+'Итог по классам'!$B14,,,),"р")</f>
        <v>0</v>
      </c>
      <c s="57">
        <f ca="1">COUNTIF(OFFSET(class2_2,MATCH(JH$1,'2 класс'!$A:$A,0)-7+'Итог по классам'!$B14,,,),"ш")</f>
        <v>0</v>
      </c>
      <c s="58">
        <f ca="1">COUNTIF(OFFSET(class2_1,MATCH(JI$1,'2 класс'!$A:$A,0)-7+'Итог по классам'!$B14,,,),"Ф")</f>
        <v>0</v>
      </c>
      <c s="57">
        <f ca="1">COUNTIF(OFFSET(class2_1,MATCH(JJ$1,'2 класс'!$A:$A,0)-7+'Итог по классам'!$B14,,,),"р")</f>
        <v>0</v>
      </c>
      <c s="57">
        <f ca="1">COUNTIF(OFFSET(class2_1,MATCH(JK$1,'2 класс'!$A:$A,0)-7+'Итог по классам'!$B14,,,),"ш")</f>
        <v>0</v>
      </c>
      <c s="57">
        <f ca="1">COUNTIF(OFFSET(class2_2,MATCH(JL$1,'2 класс'!$A:$A,0)-7+'Итог по классам'!$B14,,,),"Ф")</f>
        <v>0</v>
      </c>
      <c s="57">
        <f ca="1">COUNTIF(OFFSET(class2_2,MATCH(JM$1,'2 класс'!$A:$A,0)-7+'Итог по классам'!$B14,,,),"р")</f>
        <v>0</v>
      </c>
      <c s="57">
        <f ca="1">COUNTIF(OFFSET(class2_2,MATCH(JN$1,'2 класс'!$A:$A,0)-7+'Итог по классам'!$B14,,,),"ш")</f>
        <v>0</v>
      </c>
      <c s="58">
        <f ca="1">COUNTIF(OFFSET(class2_1,MATCH(JO$1,'2 класс'!$A:$A,0)-7+'Итог по классам'!$B14,,,),"Ф")</f>
        <v>0</v>
      </c>
      <c s="57">
        <f ca="1">COUNTIF(OFFSET(class2_1,MATCH(JP$1,'2 класс'!$A:$A,0)-7+'Итог по классам'!$B14,,,),"р")</f>
        <v>0</v>
      </c>
      <c s="57">
        <f ca="1">COUNTIF(OFFSET(class2_1,MATCH(JQ$1,'2 класс'!$A:$A,0)-7+'Итог по классам'!$B14,,,),"ш")</f>
        <v>0</v>
      </c>
      <c s="57">
        <f ca="1">COUNTIF(OFFSET(class2_2,MATCH(JR$1,'2 класс'!$A:$A,0)-7+'Итог по классам'!$B14,,,),"Ф")</f>
        <v>0</v>
      </c>
      <c s="57">
        <f ca="1">COUNTIF(OFFSET(class2_2,MATCH(JS$1,'2 класс'!$A:$A,0)-7+'Итог по классам'!$B14,,,),"р")</f>
        <v>0</v>
      </c>
      <c s="57">
        <f ca="1">COUNTIF(OFFSET(class2_2,MATCH(JT$1,'2 класс'!$A:$A,0)-7+'Итог по классам'!$B14,,,),"ш")</f>
        <v>0</v>
      </c>
      <c s="58">
        <f ca="1">COUNTIF(OFFSET(class2_1,MATCH(JU$1,'2 класс'!$A:$A,0)-7+'Итог по классам'!$B14,,,),"Ф")</f>
        <v>0</v>
      </c>
      <c s="57">
        <f ca="1">COUNTIF(OFFSET(class2_1,MATCH(JV$1,'2 класс'!$A:$A,0)-7+'Итог по классам'!$B14,,,),"р")</f>
        <v>0</v>
      </c>
      <c s="57">
        <f ca="1">COUNTIF(OFFSET(class2_1,MATCH(JW$1,'2 класс'!$A:$A,0)-7+'Итог по классам'!$B14,,,),"ш")</f>
        <v>0</v>
      </c>
      <c s="57">
        <f ca="1">COUNTIF(OFFSET(class2_2,MATCH(JX$1,'2 класс'!$A:$A,0)-7+'Итог по классам'!$B14,,,),"Ф")</f>
        <v>0</v>
      </c>
      <c s="57">
        <f ca="1">COUNTIF(OFFSET(class2_2,MATCH(JY$1,'2 класс'!$A:$A,0)-7+'Итог по классам'!$B14,,,),"р")</f>
        <v>0</v>
      </c>
      <c s="57">
        <f ca="1">COUNTIF(OFFSET(class2_2,MATCH(JZ$1,'2 класс'!$A:$A,0)-7+'Итог по классам'!$B14,,,),"ш")</f>
        <v>0</v>
      </c>
      <c s="58">
        <f ca="1">COUNTIF(OFFSET(class2_1,MATCH(KA$1,'2 класс'!$A:$A,0)-7+'Итог по классам'!$B14,,,),"Ф")</f>
        <v>0</v>
      </c>
      <c s="57">
        <f ca="1">COUNTIF(OFFSET(class2_1,MATCH(KB$1,'2 класс'!$A:$A,0)-7+'Итог по классам'!$B14,,,),"р")</f>
        <v>0</v>
      </c>
      <c s="57">
        <f ca="1">COUNTIF(OFFSET(class2_1,MATCH(KC$1,'2 класс'!$A:$A,0)-7+'Итог по классам'!$B14,,,),"ш")</f>
        <v>0</v>
      </c>
      <c s="57">
        <f ca="1">COUNTIF(OFFSET(class2_2,MATCH(KD$1,'2 класс'!$A:$A,0)-7+'Итог по классам'!$B14,,,),"Ф")</f>
        <v>0</v>
      </c>
      <c s="57">
        <f ca="1">COUNTIF(OFFSET(class2_2,MATCH(KE$1,'2 класс'!$A:$A,0)-7+'Итог по классам'!$B14,,,),"р")</f>
        <v>0</v>
      </c>
      <c s="57">
        <f ca="1">COUNTIF(OFFSET(class2_2,MATCH(KF$1,'2 класс'!$A:$A,0)-7+'Итог по классам'!$B14,,,),"ш")</f>
        <v>0</v>
      </c>
      <c s="58">
        <f ca="1">COUNTIF(OFFSET(class2_1,MATCH(KG$1,'2 класс'!$A:$A,0)-7+'Итог по классам'!$B14,,,),"Ф")</f>
        <v>0</v>
      </c>
      <c s="57">
        <f ca="1">COUNTIF(OFFSET(class2_1,MATCH(KH$1,'2 класс'!$A:$A,0)-7+'Итог по классам'!$B14,,,),"р")</f>
        <v>0</v>
      </c>
      <c s="57">
        <f ca="1">COUNTIF(OFFSET(class2_1,MATCH(KI$1,'2 класс'!$A:$A,0)-7+'Итог по классам'!$B14,,,),"ш")</f>
        <v>0</v>
      </c>
      <c s="57">
        <f ca="1">COUNTIF(OFFSET(class2_2,MATCH(KJ$1,'2 класс'!$A:$A,0)-7+'Итог по классам'!$B14,,,),"Ф")</f>
        <v>0</v>
      </c>
      <c s="57">
        <f ca="1">COUNTIF(OFFSET(class2_2,MATCH(KK$1,'2 класс'!$A:$A,0)-7+'Итог по классам'!$B14,,,),"р")</f>
        <v>0</v>
      </c>
      <c s="57">
        <f ca="1">COUNTIF(OFFSET(class2_2,MATCH(KL$1,'2 класс'!$A:$A,0)-7+'Итог по классам'!$B14,,,),"ш")</f>
        <v>0</v>
      </c>
      <c s="58">
        <f ca="1">COUNTIF(OFFSET(class2_1,MATCH(KM$1,'2 класс'!$A:$A,0)-7+'Итог по классам'!$B14,,,),"Ф")</f>
        <v>0</v>
      </c>
      <c s="57">
        <f ca="1">COUNTIF(OFFSET(class2_1,MATCH(KN$1,'2 класс'!$A:$A,0)-7+'Итог по классам'!$B14,,,),"р")</f>
        <v>0</v>
      </c>
      <c s="57">
        <f ca="1">COUNTIF(OFFSET(class2_1,MATCH(KO$1,'2 класс'!$A:$A,0)-7+'Итог по классам'!$B14,,,),"ш")</f>
        <v>0</v>
      </c>
      <c s="57">
        <f ca="1">COUNTIF(OFFSET(class2_2,MATCH(KP$1,'2 класс'!$A:$A,0)-7+'Итог по классам'!$B14,,,),"Ф")</f>
        <v>0</v>
      </c>
      <c s="57">
        <f ca="1">COUNTIF(OFFSET(class2_2,MATCH(KQ$1,'2 класс'!$A:$A,0)-7+'Итог по классам'!$B14,,,),"р")</f>
        <v>0</v>
      </c>
      <c s="57">
        <f ca="1">COUNTIF(OFFSET(class2_2,MATCH(KR$1,'2 класс'!$A:$A,0)-7+'Итог по классам'!$B14,,,),"ш")</f>
        <v>0</v>
      </c>
    </row>
    <row r="15" spans="1:304" s="0" customFormat="1" ht="15.75">
      <c r="A15">
        <f t="shared" si="274"/>
        <v>1</v>
      </c>
      <c s="57">
        <v>10</v>
      </c>
      <c s="17" t="s">
        <v>8</v>
      </c>
      <c s="17" t="s">
        <v>21</v>
      </c>
      <c s="57">
        <f ca="1">COUNTIF(OFFSET(class2_1,MATCH(E$1,'2 класс'!$A:$A,0)-7+'Итог по классам'!$B15,,,),"Ф")</f>
        <v>0</v>
      </c>
      <c s="57">
        <f ca="1">COUNTIF(OFFSET(class2_1,MATCH(F$1,'2 класс'!$A:$A,0)-7+'Итог по классам'!$B15,,,),"р")</f>
        <v>0</v>
      </c>
      <c s="57">
        <f ca="1">COUNTIF(OFFSET(class2_1,MATCH(G$1,'2 класс'!$A:$A,0)-7+'Итог по классам'!$B15,,,),"ш")</f>
        <v>0</v>
      </c>
      <c s="57">
        <f ca="1">COUNTIF(OFFSET(class2_2,MATCH(H$1,'2 класс'!$A:$A,0)-7+'Итог по классам'!$B15,,,),"Ф")</f>
        <v>0</v>
      </c>
      <c s="57">
        <f ca="1">COUNTIF(OFFSET(class2_2,MATCH(I$1,'2 класс'!$A:$A,0)-7+'Итог по классам'!$B15,,,),"р")</f>
        <v>0</v>
      </c>
      <c s="57">
        <f ca="1">COUNTIF(OFFSET(class2_2,MATCH(J$1,'2 класс'!$A:$A,0)-7+'Итог по классам'!$B15,,,),"ш")</f>
        <v>0</v>
      </c>
      <c s="58">
        <f ca="1">COUNTIF(OFFSET(class2_1,MATCH(K$1,'2 класс'!$A:$A,0)-7+'Итог по классам'!$B15,,,),"Ф")</f>
        <v>0</v>
      </c>
      <c s="57">
        <f ca="1">COUNTIF(OFFSET(class2_1,MATCH(L$1,'2 класс'!$A:$A,0)-7+'Итог по классам'!$B15,,,),"р")</f>
        <v>0</v>
      </c>
      <c s="57">
        <f ca="1">COUNTIF(OFFSET(class2_1,MATCH(M$1,'2 класс'!$A:$A,0)-7+'Итог по классам'!$B15,,,),"ш")</f>
        <v>0</v>
      </c>
      <c s="57">
        <f ca="1">COUNTIF(OFFSET(class2_2,MATCH(N$1,'2 класс'!$A:$A,0)-7+'Итог по классам'!$B15,,,),"Ф")</f>
        <v>0</v>
      </c>
      <c s="57">
        <f ca="1">COUNTIF(OFFSET(class2_2,MATCH(O$1,'2 класс'!$A:$A,0)-7+'Итог по классам'!$B15,,,),"р")</f>
        <v>0</v>
      </c>
      <c s="57">
        <f ca="1">COUNTIF(OFFSET(class2_2,MATCH(P$1,'2 класс'!$A:$A,0)-7+'Итог по классам'!$B15,,,),"ш")</f>
        <v>0</v>
      </c>
      <c s="58">
        <f ca="1">COUNTIF(OFFSET(class2_1,MATCH(Q$1,'2 класс'!$A:$A,0)-7+'Итог по классам'!$B15,,,),"Ф")</f>
        <v>0</v>
      </c>
      <c s="57">
        <f ca="1">COUNTIF(OFFSET(class2_1,MATCH(R$1,'2 класс'!$A:$A,0)-7+'Итог по классам'!$B15,,,),"р")</f>
        <v>0</v>
      </c>
      <c s="57">
        <f ca="1">COUNTIF(OFFSET(class2_1,MATCH(S$1,'2 класс'!$A:$A,0)-7+'Итог по классам'!$B15,,,),"ш")</f>
        <v>0</v>
      </c>
      <c s="57">
        <f ca="1">COUNTIF(OFFSET(class2_2,MATCH(T$1,'2 класс'!$A:$A,0)-7+'Итог по классам'!$B15,,,),"Ф")</f>
        <v>0</v>
      </c>
      <c s="57">
        <f ca="1">COUNTIF(OFFSET(class2_2,MATCH(U$1,'2 класс'!$A:$A,0)-7+'Итог по классам'!$B15,,,),"р")</f>
        <v>0</v>
      </c>
      <c s="57">
        <f ca="1">COUNTIF(OFFSET(class2_2,MATCH(V$1,'2 класс'!$A:$A,0)-7+'Итог по классам'!$B15,,,),"ш")</f>
        <v>0</v>
      </c>
      <c s="58">
        <f ca="1">COUNTIF(OFFSET(class2_1,MATCH(W$1,'2 класс'!$A:$A,0)-7+'Итог по классам'!$B15,,,),"Ф")</f>
        <v>0</v>
      </c>
      <c s="57">
        <f ca="1">COUNTIF(OFFSET(class2_1,MATCH(X$1,'2 класс'!$A:$A,0)-7+'Итог по классам'!$B15,,,),"р")</f>
        <v>0</v>
      </c>
      <c s="57">
        <f ca="1">COUNTIF(OFFSET(class2_1,MATCH(Y$1,'2 класс'!$A:$A,0)-7+'Итог по классам'!$B15,,,),"ш")</f>
        <v>0</v>
      </c>
      <c s="57">
        <f ca="1">COUNTIF(OFFSET(class2_2,MATCH(Z$1,'2 класс'!$A:$A,0)-7+'Итог по классам'!$B15,,,),"Ф")</f>
        <v>0</v>
      </c>
      <c s="57">
        <f ca="1">COUNTIF(OFFSET(class2_2,MATCH(AA$1,'2 класс'!$A:$A,0)-7+'Итог по классам'!$B15,,,),"р")</f>
        <v>0</v>
      </c>
      <c s="57">
        <f ca="1">COUNTIF(OFFSET(class2_2,MATCH(AB$1,'2 класс'!$A:$A,0)-7+'Итог по классам'!$B15,,,),"ш")</f>
        <v>0</v>
      </c>
      <c s="58">
        <f ca="1">COUNTIF(OFFSET(class2_1,MATCH(AC$1,'2 класс'!$A:$A,0)-7+'Итог по классам'!$B15,,,),"Ф")</f>
        <v>0</v>
      </c>
      <c s="57">
        <f ca="1">COUNTIF(OFFSET(class2_1,MATCH(AD$1,'2 класс'!$A:$A,0)-7+'Итог по классам'!$B15,,,),"р")</f>
        <v>0</v>
      </c>
      <c s="57">
        <f ca="1">COUNTIF(OFFSET(class2_1,MATCH(AE$1,'2 класс'!$A:$A,0)-7+'Итог по классам'!$B15,,,),"ш")</f>
        <v>0</v>
      </c>
      <c s="57">
        <f ca="1">COUNTIF(OFFSET(class2_2,MATCH(AF$1,'2 класс'!$A:$A,0)-7+'Итог по классам'!$B15,,,),"Ф")</f>
        <v>0</v>
      </c>
      <c s="57">
        <f ca="1">COUNTIF(OFFSET(class2_2,MATCH(AG$1,'2 класс'!$A:$A,0)-7+'Итог по классам'!$B15,,,),"р")</f>
        <v>0</v>
      </c>
      <c s="57">
        <f ca="1">COUNTIF(OFFSET(class2_2,MATCH(AH$1,'2 класс'!$A:$A,0)-7+'Итог по классам'!$B15,,,),"ш")</f>
        <v>0</v>
      </c>
      <c s="58">
        <f ca="1">COUNTIF(OFFSET(class2_1,MATCH(AI$1,'2 класс'!$A:$A,0)-7+'Итог по классам'!$B15,,,),"Ф")</f>
        <v>0</v>
      </c>
      <c s="57">
        <f ca="1">COUNTIF(OFFSET(class2_1,MATCH(AJ$1,'2 класс'!$A:$A,0)-7+'Итог по классам'!$B15,,,),"р")</f>
        <v>0</v>
      </c>
      <c s="57">
        <f ca="1">COUNTIF(OFFSET(class2_1,MATCH(AK$1,'2 класс'!$A:$A,0)-7+'Итог по классам'!$B15,,,),"ш")</f>
        <v>0</v>
      </c>
      <c s="57">
        <f ca="1">COUNTIF(OFFSET(class2_2,MATCH(AL$1,'2 класс'!$A:$A,0)-7+'Итог по классам'!$B15,,,),"Ф")</f>
        <v>0</v>
      </c>
      <c s="57">
        <f ca="1">COUNTIF(OFFSET(class2_2,MATCH(AM$1,'2 класс'!$A:$A,0)-7+'Итог по классам'!$B15,,,),"р")</f>
        <v>0</v>
      </c>
      <c s="57">
        <f ca="1">COUNTIF(OFFSET(class2_2,MATCH(AN$1,'2 класс'!$A:$A,0)-7+'Итог по классам'!$B15,,,),"ш")</f>
        <v>0</v>
      </c>
      <c s="58">
        <f ca="1">COUNTIF(OFFSET(class2_1,MATCH(AO$1,'2 класс'!$A:$A,0)-7+'Итог по классам'!$B15,,,),"Ф")</f>
        <v>0</v>
      </c>
      <c s="57">
        <f ca="1">COUNTIF(OFFSET(class2_1,MATCH(AP$1,'2 класс'!$A:$A,0)-7+'Итог по классам'!$B15,,,),"р")</f>
        <v>0</v>
      </c>
      <c s="57">
        <f ca="1">COUNTIF(OFFSET(class2_1,MATCH(AQ$1,'2 класс'!$A:$A,0)-7+'Итог по классам'!$B15,,,),"ш")</f>
        <v>0</v>
      </c>
      <c s="57">
        <f ca="1">COUNTIF(OFFSET(class2_2,MATCH(AR$1,'2 класс'!$A:$A,0)-7+'Итог по классам'!$B15,,,),"Ф")</f>
        <v>0</v>
      </c>
      <c s="57">
        <f ca="1">COUNTIF(OFFSET(class2_2,MATCH(AS$1,'2 класс'!$A:$A,0)-7+'Итог по классам'!$B15,,,),"р")</f>
        <v>0</v>
      </c>
      <c s="57">
        <f ca="1">COUNTIF(OFFSET(class2_2,MATCH(AT$1,'2 класс'!$A:$A,0)-7+'Итог по классам'!$B15,,,),"ш")</f>
        <v>0</v>
      </c>
      <c s="58">
        <f ca="1">COUNTIF(OFFSET(class2_1,MATCH(AU$1,'2 класс'!$A:$A,0)-7+'Итог по классам'!$B15,,,),"Ф")</f>
        <v>0</v>
      </c>
      <c s="57">
        <f ca="1">COUNTIF(OFFSET(class2_1,MATCH(AV$1,'2 класс'!$A:$A,0)-7+'Итог по классам'!$B15,,,),"р")</f>
        <v>0</v>
      </c>
      <c s="57">
        <f ca="1">COUNTIF(OFFSET(class2_1,MATCH(AW$1,'2 класс'!$A:$A,0)-7+'Итог по классам'!$B15,,,),"ш")</f>
        <v>0</v>
      </c>
      <c s="57">
        <f ca="1">COUNTIF(OFFSET(class2_2,MATCH(AX$1,'2 класс'!$A:$A,0)-7+'Итог по классам'!$B15,,,),"Ф")</f>
        <v>0</v>
      </c>
      <c s="57">
        <f ca="1">COUNTIF(OFFSET(class2_2,MATCH(AY$1,'2 класс'!$A:$A,0)-7+'Итог по классам'!$B15,,,),"р")</f>
        <v>0</v>
      </c>
      <c s="57">
        <f ca="1">COUNTIF(OFFSET(class2_2,MATCH(AZ$1,'2 класс'!$A:$A,0)-7+'Итог по классам'!$B15,,,),"ш")</f>
        <v>0</v>
      </c>
      <c s="58">
        <f ca="1">COUNTIF(OFFSET(class2_1,MATCH(BA$1,'2 класс'!$A:$A,0)-7+'Итог по классам'!$B15,,,),"Ф")</f>
        <v>0</v>
      </c>
      <c s="57">
        <f ca="1">COUNTIF(OFFSET(class2_1,MATCH(BB$1,'2 класс'!$A:$A,0)-7+'Итог по классам'!$B15,,,),"р")</f>
        <v>0</v>
      </c>
      <c s="57">
        <f ca="1">COUNTIF(OFFSET(class2_1,MATCH(BC$1,'2 класс'!$A:$A,0)-7+'Итог по классам'!$B15,,,),"ш")</f>
        <v>0</v>
      </c>
      <c s="57">
        <f ca="1">COUNTIF(OFFSET(class2_2,MATCH(BD$1,'2 класс'!$A:$A,0)-7+'Итог по классам'!$B15,,,),"Ф")</f>
        <v>0</v>
      </c>
      <c s="57">
        <f ca="1">COUNTIF(OFFSET(class2_2,MATCH(BE$1,'2 класс'!$A:$A,0)-7+'Итог по классам'!$B15,,,),"р")</f>
        <v>0</v>
      </c>
      <c s="57">
        <f ca="1">COUNTIF(OFFSET(class2_2,MATCH(BF$1,'2 класс'!$A:$A,0)-7+'Итог по классам'!$B15,,,),"ш")</f>
        <v>0</v>
      </c>
      <c s="58">
        <f ca="1">COUNTIF(OFFSET(class2_1,MATCH(BG$1,'2 класс'!$A:$A,0)-7+'Итог по классам'!$B15,,,),"Ф")</f>
        <v>0</v>
      </c>
      <c s="57">
        <f ca="1">COUNTIF(OFFSET(class2_1,MATCH(BH$1,'2 класс'!$A:$A,0)-7+'Итог по классам'!$B15,,,),"р")</f>
        <v>0</v>
      </c>
      <c s="57">
        <f ca="1">COUNTIF(OFFSET(class2_1,MATCH(BI$1,'2 класс'!$A:$A,0)-7+'Итог по классам'!$B15,,,),"ш")</f>
        <v>0</v>
      </c>
      <c s="57">
        <f ca="1">COUNTIF(OFFSET(class2_2,MATCH(BJ$1,'2 класс'!$A:$A,0)-7+'Итог по классам'!$B15,,,),"Ф")</f>
        <v>0</v>
      </c>
      <c s="57">
        <f ca="1">COUNTIF(OFFSET(class2_2,MATCH(BK$1,'2 класс'!$A:$A,0)-7+'Итог по классам'!$B15,,,),"р")</f>
        <v>0</v>
      </c>
      <c s="57">
        <f ca="1">COUNTIF(OFFSET(class2_2,MATCH(BL$1,'2 класс'!$A:$A,0)-7+'Итог по классам'!$B15,,,),"ш")</f>
        <v>0</v>
      </c>
      <c s="58">
        <f ca="1">COUNTIF(OFFSET(class2_1,MATCH(BM$1,'2 класс'!$A:$A,0)-7+'Итог по классам'!$B15,,,),"Ф")</f>
        <v>0</v>
      </c>
      <c s="57">
        <f ca="1">COUNTIF(OFFSET(class2_1,MATCH(BN$1,'2 класс'!$A:$A,0)-7+'Итог по классам'!$B15,,,),"р")</f>
        <v>0</v>
      </c>
      <c s="57">
        <f ca="1">COUNTIF(OFFSET(class2_1,MATCH(BO$1,'2 класс'!$A:$A,0)-7+'Итог по классам'!$B15,,,),"ш")</f>
        <v>0</v>
      </c>
      <c s="57">
        <f ca="1">COUNTIF(OFFSET(class2_2,MATCH(BP$1,'2 класс'!$A:$A,0)-7+'Итог по классам'!$B15,,,),"Ф")</f>
        <v>0</v>
      </c>
      <c s="57">
        <f ca="1">COUNTIF(OFFSET(class2_2,MATCH(BQ$1,'2 класс'!$A:$A,0)-7+'Итог по классам'!$B15,,,),"р")</f>
        <v>0</v>
      </c>
      <c s="57">
        <f ca="1">COUNTIF(OFFSET(class2_2,MATCH(BR$1,'2 класс'!$A:$A,0)-7+'Итог по классам'!$B15,,,),"ш")</f>
        <v>0</v>
      </c>
      <c s="58">
        <f ca="1">COUNTIF(OFFSET(class2_1,MATCH(BS$1,'2 класс'!$A:$A,0)-7+'Итог по классам'!$B15,,,),"Ф")</f>
        <v>0</v>
      </c>
      <c s="57">
        <f ca="1">COUNTIF(OFFSET(class2_1,MATCH(BT$1,'2 класс'!$A:$A,0)-7+'Итог по классам'!$B15,,,),"р")</f>
        <v>0</v>
      </c>
      <c s="57">
        <f ca="1">COUNTIF(OFFSET(class2_1,MATCH(BU$1,'2 класс'!$A:$A,0)-7+'Итог по классам'!$B15,,,),"ш")</f>
        <v>0</v>
      </c>
      <c s="57">
        <f ca="1">COUNTIF(OFFSET(class2_2,MATCH(BV$1,'2 класс'!$A:$A,0)-7+'Итог по классам'!$B15,,,),"Ф")</f>
        <v>0</v>
      </c>
      <c s="57">
        <f ca="1">COUNTIF(OFFSET(class2_2,MATCH(BW$1,'2 класс'!$A:$A,0)-7+'Итог по классам'!$B15,,,),"р")</f>
        <v>0</v>
      </c>
      <c s="57">
        <f ca="1">COUNTIF(OFFSET(class2_2,MATCH(BX$1,'2 класс'!$A:$A,0)-7+'Итог по классам'!$B15,,,),"ш")</f>
        <v>0</v>
      </c>
      <c s="58">
        <f ca="1">COUNTIF(OFFSET(class2_1,MATCH(BY$1,'2 класс'!$A:$A,0)-7+'Итог по классам'!$B15,,,),"Ф")</f>
        <v>0</v>
      </c>
      <c s="57">
        <f ca="1">COUNTIF(OFFSET(class2_1,MATCH(BZ$1,'2 класс'!$A:$A,0)-7+'Итог по классам'!$B15,,,),"р")</f>
        <v>0</v>
      </c>
      <c s="57">
        <f ca="1">COUNTIF(OFFSET(class2_1,MATCH(CA$1,'2 класс'!$A:$A,0)-7+'Итог по классам'!$B15,,,),"ш")</f>
        <v>0</v>
      </c>
      <c s="57">
        <f ca="1">COUNTIF(OFFSET(class2_2,MATCH(CB$1,'2 класс'!$A:$A,0)-7+'Итог по классам'!$B15,,,),"Ф")</f>
        <v>0</v>
      </c>
      <c s="57">
        <f ca="1">COUNTIF(OFFSET(class2_2,MATCH(CC$1,'2 класс'!$A:$A,0)-7+'Итог по классам'!$B15,,,),"р")</f>
        <v>0</v>
      </c>
      <c s="57">
        <f ca="1">COUNTIF(OFFSET(class2_2,MATCH(CD$1,'2 класс'!$A:$A,0)-7+'Итог по классам'!$B15,,,),"ш")</f>
        <v>0</v>
      </c>
      <c s="58">
        <f ca="1">COUNTIF(OFFSET(class2_1,MATCH(CE$1,'2 класс'!$A:$A,0)-7+'Итог по классам'!$B15,,,),"Ф")</f>
        <v>0</v>
      </c>
      <c s="57">
        <f ca="1">COUNTIF(OFFSET(class2_1,MATCH(CF$1,'2 класс'!$A:$A,0)-7+'Итог по классам'!$B15,,,),"р")</f>
        <v>0</v>
      </c>
      <c s="57">
        <f ca="1">COUNTIF(OFFSET(class2_1,MATCH(CG$1,'2 класс'!$A:$A,0)-7+'Итог по классам'!$B15,,,),"ш")</f>
        <v>0</v>
      </c>
      <c s="57">
        <f ca="1">COUNTIF(OFFSET(class2_2,MATCH(CH$1,'2 класс'!$A:$A,0)-7+'Итог по классам'!$B15,,,),"Ф")</f>
        <v>0</v>
      </c>
      <c s="57">
        <f ca="1">COUNTIF(OFFSET(class2_2,MATCH(CI$1,'2 класс'!$A:$A,0)-7+'Итог по классам'!$B15,,,),"р")</f>
        <v>0</v>
      </c>
      <c s="57">
        <f ca="1">COUNTIF(OFFSET(class2_2,MATCH(CJ$1,'2 класс'!$A:$A,0)-7+'Итог по классам'!$B15,,,),"ш")</f>
        <v>0</v>
      </c>
      <c s="58">
        <f ca="1">COUNTIF(OFFSET(class2_1,MATCH(CK$1,'2 класс'!$A:$A,0)-7+'Итог по классам'!$B15,,,),"Ф")</f>
        <v>0</v>
      </c>
      <c s="57">
        <f ca="1">COUNTIF(OFFSET(class2_1,MATCH(CL$1,'2 класс'!$A:$A,0)-7+'Итог по классам'!$B15,,,),"р")</f>
        <v>0</v>
      </c>
      <c s="57">
        <f ca="1">COUNTIF(OFFSET(class2_1,MATCH(CM$1,'2 класс'!$A:$A,0)-7+'Итог по классам'!$B15,,,),"ш")</f>
        <v>0</v>
      </c>
      <c s="57">
        <f ca="1">COUNTIF(OFFSET(class2_2,MATCH(CN$1,'2 класс'!$A:$A,0)-7+'Итог по классам'!$B15,,,),"Ф")</f>
        <v>0</v>
      </c>
      <c s="57">
        <f ca="1">COUNTIF(OFFSET(class2_2,MATCH(CO$1,'2 класс'!$A:$A,0)-7+'Итог по классам'!$B15,,,),"р")</f>
        <v>0</v>
      </c>
      <c s="57">
        <f ca="1">COUNTIF(OFFSET(class2_2,MATCH(CP$1,'2 класс'!$A:$A,0)-7+'Итог по классам'!$B15,,,),"ш")</f>
        <v>0</v>
      </c>
      <c s="58">
        <f ca="1">COUNTIF(OFFSET(class2_1,MATCH(CQ$1,'2 класс'!$A:$A,0)-7+'Итог по классам'!$B15,,,),"Ф")</f>
        <v>0</v>
      </c>
      <c s="57">
        <f ca="1">COUNTIF(OFFSET(class2_1,MATCH(CR$1,'2 класс'!$A:$A,0)-7+'Итог по классам'!$B15,,,),"р")</f>
        <v>0</v>
      </c>
      <c s="57">
        <f ca="1">COUNTIF(OFFSET(class2_1,MATCH(CS$1,'2 класс'!$A:$A,0)-7+'Итог по классам'!$B15,,,),"ш")</f>
        <v>0</v>
      </c>
      <c s="57">
        <f ca="1">COUNTIF(OFFSET(class2_2,MATCH(CT$1,'2 класс'!$A:$A,0)-7+'Итог по классам'!$B15,,,),"Ф")</f>
        <v>0</v>
      </c>
      <c s="57">
        <f ca="1">COUNTIF(OFFSET(class2_2,MATCH(CU$1,'2 класс'!$A:$A,0)-7+'Итог по классам'!$B15,,,),"р")</f>
        <v>0</v>
      </c>
      <c s="57">
        <f ca="1">COUNTIF(OFFSET(class2_2,MATCH(CV$1,'2 класс'!$A:$A,0)-7+'Итог по классам'!$B15,,,),"ш")</f>
        <v>0</v>
      </c>
      <c s="58">
        <f ca="1">COUNTIF(OFFSET(class2_1,MATCH(CW$1,'2 класс'!$A:$A,0)-7+'Итог по классам'!$B15,,,),"Ф")</f>
        <v>0</v>
      </c>
      <c s="57">
        <f ca="1">COUNTIF(OFFSET(class2_1,MATCH(CX$1,'2 класс'!$A:$A,0)-7+'Итог по классам'!$B15,,,),"р")</f>
        <v>0</v>
      </c>
      <c s="57">
        <f ca="1">COUNTIF(OFFSET(class2_1,MATCH(CY$1,'2 класс'!$A:$A,0)-7+'Итог по классам'!$B15,,,),"ш")</f>
        <v>0</v>
      </c>
      <c s="57">
        <f ca="1">COUNTIF(OFFSET(class2_2,MATCH(CZ$1,'2 класс'!$A:$A,0)-7+'Итог по классам'!$B15,,,),"Ф")</f>
        <v>0</v>
      </c>
      <c s="57">
        <f ca="1">COUNTIF(OFFSET(class2_2,MATCH(DA$1,'2 класс'!$A:$A,0)-7+'Итог по классам'!$B15,,,),"р")</f>
        <v>0</v>
      </c>
      <c s="57">
        <f ca="1">COUNTIF(OFFSET(class2_2,MATCH(DB$1,'2 класс'!$A:$A,0)-7+'Итог по классам'!$B15,,,),"ш")</f>
        <v>0</v>
      </c>
      <c s="58">
        <f ca="1">COUNTIF(OFFSET(class2_1,MATCH(DC$1,'2 класс'!$A:$A,0)-7+'Итог по классам'!$B15,,,),"Ф")</f>
        <v>0</v>
      </c>
      <c s="57">
        <f ca="1">COUNTIF(OFFSET(class2_1,MATCH(DD$1,'2 класс'!$A:$A,0)-7+'Итог по классам'!$B15,,,),"р")</f>
        <v>0</v>
      </c>
      <c s="57">
        <f ca="1">COUNTIF(OFFSET(class2_1,MATCH(DE$1,'2 класс'!$A:$A,0)-7+'Итог по классам'!$B15,,,),"ш")</f>
        <v>0</v>
      </c>
      <c s="57">
        <f ca="1">COUNTIF(OFFSET(class2_2,MATCH(DF$1,'2 класс'!$A:$A,0)-7+'Итог по классам'!$B15,,,),"Ф")</f>
        <v>0</v>
      </c>
      <c s="57">
        <f ca="1">COUNTIF(OFFSET(class2_2,MATCH(DG$1,'2 класс'!$A:$A,0)-7+'Итог по классам'!$B15,,,),"р")</f>
        <v>0</v>
      </c>
      <c s="57">
        <f ca="1">COUNTIF(OFFSET(class2_2,MATCH(DH$1,'2 класс'!$A:$A,0)-7+'Итог по классам'!$B15,,,),"ш")</f>
        <v>0</v>
      </c>
      <c s="58">
        <f ca="1">COUNTIF(OFFSET(class2_1,MATCH(DI$1,'2 класс'!$A:$A,0)-7+'Итог по классам'!$B15,,,),"Ф")</f>
        <v>0</v>
      </c>
      <c s="57">
        <f ca="1">COUNTIF(OFFSET(class2_1,MATCH(DJ$1,'2 класс'!$A:$A,0)-7+'Итог по классам'!$B15,,,),"р")</f>
        <v>0</v>
      </c>
      <c s="57">
        <f ca="1">COUNTIF(OFFSET(class2_1,MATCH(DK$1,'2 класс'!$A:$A,0)-7+'Итог по классам'!$B15,,,),"ш")</f>
        <v>0</v>
      </c>
      <c s="57">
        <f ca="1">COUNTIF(OFFSET(class2_2,MATCH(DL$1,'2 класс'!$A:$A,0)-7+'Итог по классам'!$B15,,,),"Ф")</f>
        <v>0</v>
      </c>
      <c s="57">
        <f ca="1">COUNTIF(OFFSET(class2_2,MATCH(DM$1,'2 класс'!$A:$A,0)-7+'Итог по классам'!$B15,,,),"р")</f>
        <v>0</v>
      </c>
      <c s="57">
        <f ca="1">COUNTIF(OFFSET(class2_2,MATCH(DN$1,'2 класс'!$A:$A,0)-7+'Итог по классам'!$B15,,,),"ш")</f>
        <v>0</v>
      </c>
      <c s="58">
        <f ca="1">COUNTIF(OFFSET(class2_1,MATCH(DO$1,'2 класс'!$A:$A,0)-7+'Итог по классам'!$B15,,,),"Ф")</f>
        <v>0</v>
      </c>
      <c s="57">
        <f ca="1">COUNTIF(OFFSET(class2_1,MATCH(DP$1,'2 класс'!$A:$A,0)-7+'Итог по классам'!$B15,,,),"р")</f>
        <v>0</v>
      </c>
      <c s="57">
        <f ca="1">COUNTIF(OFFSET(class2_1,MATCH(DQ$1,'2 класс'!$A:$A,0)-7+'Итог по классам'!$B15,,,),"ш")</f>
        <v>0</v>
      </c>
      <c s="57">
        <f ca="1">COUNTIF(OFFSET(class2_2,MATCH(DR$1,'2 класс'!$A:$A,0)-7+'Итог по классам'!$B15,,,),"Ф")</f>
        <v>0</v>
      </c>
      <c s="57">
        <f ca="1">COUNTIF(OFFSET(class2_2,MATCH(DS$1,'2 класс'!$A:$A,0)-7+'Итог по классам'!$B15,,,),"р")</f>
        <v>0</v>
      </c>
      <c s="57">
        <f ca="1">COUNTIF(OFFSET(class2_2,MATCH(DT$1,'2 класс'!$A:$A,0)-7+'Итог по классам'!$B15,,,),"ш")</f>
        <v>0</v>
      </c>
      <c s="58">
        <f ca="1">COUNTIF(OFFSET(class2_1,MATCH(DU$1,'2 класс'!$A:$A,0)-7+'Итог по классам'!$B15,,,),"Ф")</f>
        <v>0</v>
      </c>
      <c s="57">
        <f ca="1">COUNTIF(OFFSET(class2_1,MATCH(DV$1,'2 класс'!$A:$A,0)-7+'Итог по классам'!$B15,,,),"р")</f>
        <v>0</v>
      </c>
      <c s="57">
        <f ca="1">COUNTIF(OFFSET(class2_1,MATCH(DW$1,'2 класс'!$A:$A,0)-7+'Итог по классам'!$B15,,,),"ш")</f>
        <v>0</v>
      </c>
      <c s="57">
        <f ca="1">COUNTIF(OFFSET(class2_2,MATCH(DX$1,'2 класс'!$A:$A,0)-7+'Итог по классам'!$B15,,,),"Ф")</f>
        <v>0</v>
      </c>
      <c s="57">
        <f ca="1">COUNTIF(OFFSET(class2_2,MATCH(DY$1,'2 класс'!$A:$A,0)-7+'Итог по классам'!$B15,,,),"р")</f>
        <v>0</v>
      </c>
      <c s="57">
        <f ca="1">COUNTIF(OFFSET(class2_2,MATCH(DZ$1,'2 класс'!$A:$A,0)-7+'Итог по классам'!$B15,,,),"ш")</f>
        <v>0</v>
      </c>
      <c s="58">
        <f ca="1">COUNTIF(OFFSET(class2_1,MATCH(EA$1,'2 класс'!$A:$A,0)-7+'Итог по классам'!$B15,,,),"Ф")</f>
        <v>0</v>
      </c>
      <c s="57">
        <f ca="1">COUNTIF(OFFSET(class2_1,MATCH(EB$1,'2 класс'!$A:$A,0)-7+'Итог по классам'!$B15,,,),"р")</f>
        <v>0</v>
      </c>
      <c s="57">
        <f ca="1">COUNTIF(OFFSET(class2_1,MATCH(EC$1,'2 класс'!$A:$A,0)-7+'Итог по классам'!$B15,,,),"ш")</f>
        <v>0</v>
      </c>
      <c s="57">
        <f ca="1">COUNTIF(OFFSET(class2_2,MATCH(ED$1,'2 класс'!$A:$A,0)-7+'Итог по классам'!$B15,,,),"Ф")</f>
        <v>0</v>
      </c>
      <c s="57">
        <f ca="1">COUNTIF(OFFSET(class2_2,MATCH(EE$1,'2 класс'!$A:$A,0)-7+'Итог по классам'!$B15,,,),"р")</f>
        <v>0</v>
      </c>
      <c s="57">
        <f ca="1">COUNTIF(OFFSET(class2_2,MATCH(EF$1,'2 класс'!$A:$A,0)-7+'Итог по классам'!$B15,,,),"ш")</f>
        <v>0</v>
      </c>
      <c s="58">
        <f ca="1">COUNTIF(OFFSET(class2_1,MATCH(EG$1,'2 класс'!$A:$A,0)-7+'Итог по классам'!$B15,,,),"Ф")</f>
        <v>0</v>
      </c>
      <c s="57">
        <f ca="1">COUNTIF(OFFSET(class2_1,MATCH(EH$1,'2 класс'!$A:$A,0)-7+'Итог по классам'!$B15,,,),"р")</f>
        <v>0</v>
      </c>
      <c s="57">
        <f ca="1">COUNTIF(OFFSET(class2_1,MATCH(EI$1,'2 класс'!$A:$A,0)-7+'Итог по классам'!$B15,,,),"ш")</f>
        <v>0</v>
      </c>
      <c s="57">
        <f ca="1">COUNTIF(OFFSET(class2_2,MATCH(EJ$1,'2 класс'!$A:$A,0)-7+'Итог по классам'!$B15,,,),"Ф")</f>
        <v>0</v>
      </c>
      <c s="57">
        <f ca="1">COUNTIF(OFFSET(class2_2,MATCH(EK$1,'2 класс'!$A:$A,0)-7+'Итог по классам'!$B15,,,),"р")</f>
        <v>0</v>
      </c>
      <c s="57">
        <f ca="1">COUNTIF(OFFSET(class2_2,MATCH(EL$1,'2 класс'!$A:$A,0)-7+'Итог по классам'!$B15,,,),"ш")</f>
        <v>0</v>
      </c>
      <c s="58">
        <f ca="1">COUNTIF(OFFSET(class2_1,MATCH(EM$1,'2 класс'!$A:$A,0)-7+'Итог по классам'!$B15,,,),"Ф")</f>
        <v>0</v>
      </c>
      <c s="57">
        <f ca="1">COUNTIF(OFFSET(class2_1,MATCH(EN$1,'2 класс'!$A:$A,0)-7+'Итог по классам'!$B15,,,),"р")</f>
        <v>0</v>
      </c>
      <c s="57">
        <f ca="1">COUNTIF(OFFSET(class2_1,MATCH(EO$1,'2 класс'!$A:$A,0)-7+'Итог по классам'!$B15,,,),"ш")</f>
        <v>0</v>
      </c>
      <c s="57">
        <f ca="1">COUNTIF(OFFSET(class2_2,MATCH(EP$1,'2 класс'!$A:$A,0)-7+'Итог по классам'!$B15,,,),"Ф")</f>
        <v>0</v>
      </c>
      <c s="57">
        <f ca="1">COUNTIF(OFFSET(class2_2,MATCH(EQ$1,'2 класс'!$A:$A,0)-7+'Итог по классам'!$B15,,,),"р")</f>
        <v>0</v>
      </c>
      <c s="57">
        <f ca="1">COUNTIF(OFFSET(class2_2,MATCH(ER$1,'2 класс'!$A:$A,0)-7+'Итог по классам'!$B15,,,),"ш")</f>
        <v>0</v>
      </c>
      <c s="58">
        <f ca="1">COUNTIF(OFFSET(class2_1,MATCH(ES$1,'2 класс'!$A:$A,0)-7+'Итог по классам'!$B15,,,),"Ф")</f>
        <v>0</v>
      </c>
      <c s="57">
        <f ca="1">COUNTIF(OFFSET(class2_1,MATCH(ET$1,'2 класс'!$A:$A,0)-7+'Итог по классам'!$B15,,,),"р")</f>
        <v>0</v>
      </c>
      <c s="57">
        <f ca="1">COUNTIF(OFFSET(class2_1,MATCH(EU$1,'2 класс'!$A:$A,0)-7+'Итог по классам'!$B15,,,),"ш")</f>
        <v>0</v>
      </c>
      <c s="57">
        <f ca="1">COUNTIF(OFFSET(class2_2,MATCH(EV$1,'2 класс'!$A:$A,0)-7+'Итог по классам'!$B15,,,),"Ф")</f>
        <v>0</v>
      </c>
      <c s="57">
        <f ca="1">COUNTIF(OFFSET(class2_2,MATCH(EW$1,'2 класс'!$A:$A,0)-7+'Итог по классам'!$B15,,,),"р")</f>
        <v>0</v>
      </c>
      <c s="57">
        <f ca="1">COUNTIF(OFFSET(class2_2,MATCH(EX$1,'2 класс'!$A:$A,0)-7+'Итог по классам'!$B15,,,),"ш")</f>
        <v>0</v>
      </c>
      <c s="58">
        <f ca="1">COUNTIF(OFFSET(class2_1,MATCH(EY$1,'2 класс'!$A:$A,0)-7+'Итог по классам'!$B15,,,),"Ф")</f>
        <v>0</v>
      </c>
      <c s="57">
        <f ca="1">COUNTIF(OFFSET(class2_1,MATCH(EZ$1,'2 класс'!$A:$A,0)-7+'Итог по классам'!$B15,,,),"р")</f>
        <v>0</v>
      </c>
      <c s="57">
        <f ca="1">COUNTIF(OFFSET(class2_1,MATCH(FA$1,'2 класс'!$A:$A,0)-7+'Итог по классам'!$B15,,,),"ш")</f>
        <v>0</v>
      </c>
      <c s="57">
        <f ca="1">COUNTIF(OFFSET(class2_2,MATCH(FB$1,'2 класс'!$A:$A,0)-7+'Итог по классам'!$B15,,,),"Ф")</f>
        <v>0</v>
      </c>
      <c s="57">
        <f ca="1">COUNTIF(OFFSET(class2_2,MATCH(FC$1,'2 класс'!$A:$A,0)-7+'Итог по классам'!$B15,,,),"р")</f>
        <v>0</v>
      </c>
      <c s="57">
        <f ca="1">COUNTIF(OFFSET(class2_2,MATCH(FD$1,'2 класс'!$A:$A,0)-7+'Итог по классам'!$B15,,,),"ш")</f>
        <v>0</v>
      </c>
      <c s="58">
        <f ca="1">COUNTIF(OFFSET(class2_1,MATCH(FE$1,'2 класс'!$A:$A,0)-7+'Итог по классам'!$B15,,,),"Ф")</f>
        <v>0</v>
      </c>
      <c s="57">
        <f ca="1">COUNTIF(OFFSET(class2_1,MATCH(FF$1,'2 класс'!$A:$A,0)-7+'Итог по классам'!$B15,,,),"р")</f>
        <v>0</v>
      </c>
      <c s="57">
        <f ca="1">COUNTIF(OFFSET(class2_1,MATCH(FG$1,'2 класс'!$A:$A,0)-7+'Итог по классам'!$B15,,,),"ш")</f>
        <v>0</v>
      </c>
      <c s="57">
        <f ca="1">COUNTIF(OFFSET(class2_2,MATCH(FH$1,'2 класс'!$A:$A,0)-7+'Итог по классам'!$B15,,,),"Ф")</f>
        <v>0</v>
      </c>
      <c s="57">
        <f ca="1">COUNTIF(OFFSET(class2_2,MATCH(FI$1,'2 класс'!$A:$A,0)-7+'Итог по классам'!$B15,,,),"р")</f>
        <v>0</v>
      </c>
      <c s="57">
        <f ca="1">COUNTIF(OFFSET(class2_2,MATCH(FJ$1,'2 класс'!$A:$A,0)-7+'Итог по классам'!$B15,,,),"ш")</f>
        <v>0</v>
      </c>
      <c s="58">
        <f ca="1">COUNTIF(OFFSET(class2_1,MATCH(FK$1,'2 класс'!$A:$A,0)-7+'Итог по классам'!$B15,,,),"Ф")</f>
        <v>0</v>
      </c>
      <c s="57">
        <f ca="1">COUNTIF(OFFSET(class2_1,MATCH(FL$1,'2 класс'!$A:$A,0)-7+'Итог по классам'!$B15,,,),"р")</f>
        <v>0</v>
      </c>
      <c s="57">
        <f ca="1">COUNTIF(OFFSET(class2_1,MATCH(FM$1,'2 класс'!$A:$A,0)-7+'Итог по классам'!$B15,,,),"ш")</f>
        <v>0</v>
      </c>
      <c s="57">
        <f ca="1">COUNTIF(OFFSET(class2_2,MATCH(FN$1,'2 класс'!$A:$A,0)-7+'Итог по классам'!$B15,,,),"Ф")</f>
        <v>0</v>
      </c>
      <c s="57">
        <f ca="1">COUNTIF(OFFSET(class2_2,MATCH(FO$1,'2 класс'!$A:$A,0)-7+'Итог по классам'!$B15,,,),"р")</f>
        <v>0</v>
      </c>
      <c s="57">
        <f ca="1">COUNTIF(OFFSET(class2_2,MATCH(FP$1,'2 класс'!$A:$A,0)-7+'Итог по классам'!$B15,,,),"ш")</f>
        <v>0</v>
      </c>
      <c s="58">
        <f ca="1">COUNTIF(OFFSET(class2_1,MATCH(FQ$1,'2 класс'!$A:$A,0)-7+'Итог по классам'!$B15,,,),"Ф")</f>
        <v>0</v>
      </c>
      <c s="57">
        <f ca="1">COUNTIF(OFFSET(class2_1,MATCH(FR$1,'2 класс'!$A:$A,0)-7+'Итог по классам'!$B15,,,),"р")</f>
        <v>0</v>
      </c>
      <c s="57">
        <f ca="1">COUNTIF(OFFSET(class2_1,MATCH(FS$1,'2 класс'!$A:$A,0)-7+'Итог по классам'!$B15,,,),"ш")</f>
        <v>0</v>
      </c>
      <c s="57">
        <f ca="1">COUNTIF(OFFSET(class2_2,MATCH(FT$1,'2 класс'!$A:$A,0)-7+'Итог по классам'!$B15,,,),"Ф")</f>
        <v>0</v>
      </c>
      <c s="57">
        <f ca="1">COUNTIF(OFFSET(class2_2,MATCH(FU$1,'2 класс'!$A:$A,0)-7+'Итог по классам'!$B15,,,),"р")</f>
        <v>0</v>
      </c>
      <c s="57">
        <f ca="1">COUNTIF(OFFSET(class2_2,MATCH(FV$1,'2 класс'!$A:$A,0)-7+'Итог по классам'!$B15,,,),"ш")</f>
        <v>0</v>
      </c>
      <c s="58">
        <f ca="1">COUNTIF(OFFSET(class2_1,MATCH(FW$1,'2 класс'!$A:$A,0)-7+'Итог по классам'!$B15,,,),"Ф")</f>
        <v>0</v>
      </c>
      <c s="57">
        <f ca="1">COUNTIF(OFFSET(class2_1,MATCH(FX$1,'2 класс'!$A:$A,0)-7+'Итог по классам'!$B15,,,),"р")</f>
        <v>0</v>
      </c>
      <c s="57">
        <f ca="1">COUNTIF(OFFSET(class2_1,MATCH(FY$1,'2 класс'!$A:$A,0)-7+'Итог по классам'!$B15,,,),"ш")</f>
        <v>0</v>
      </c>
      <c s="57">
        <f ca="1">COUNTIF(OFFSET(class2_2,MATCH(FZ$1,'2 класс'!$A:$A,0)-7+'Итог по классам'!$B15,,,),"Ф")</f>
        <v>0</v>
      </c>
      <c s="57">
        <f ca="1">COUNTIF(OFFSET(class2_2,MATCH(GA$1,'2 класс'!$A:$A,0)-7+'Итог по классам'!$B15,,,),"р")</f>
        <v>0</v>
      </c>
      <c s="57">
        <f ca="1">COUNTIF(OFFSET(class2_2,MATCH(GB$1,'2 класс'!$A:$A,0)-7+'Итог по классам'!$B15,,,),"ш")</f>
        <v>0</v>
      </c>
      <c s="58">
        <f ca="1">COUNTIF(OFFSET(class2_1,MATCH(GC$1,'2 класс'!$A:$A,0)-7+'Итог по классам'!$B15,,,),"Ф")</f>
        <v>0</v>
      </c>
      <c s="57">
        <f ca="1">COUNTIF(OFFSET(class2_1,MATCH(GD$1,'2 класс'!$A:$A,0)-7+'Итог по классам'!$B15,,,),"р")</f>
        <v>0</v>
      </c>
      <c s="57">
        <f ca="1">COUNTIF(OFFSET(class2_1,MATCH(GE$1,'2 класс'!$A:$A,0)-7+'Итог по классам'!$B15,,,),"ш")</f>
        <v>0</v>
      </c>
      <c s="57">
        <f ca="1">COUNTIF(OFFSET(class2_2,MATCH(GF$1,'2 класс'!$A:$A,0)-7+'Итог по классам'!$B15,,,),"Ф")</f>
        <v>0</v>
      </c>
      <c s="57">
        <f ca="1">COUNTIF(OFFSET(class2_2,MATCH(GG$1,'2 класс'!$A:$A,0)-7+'Итог по классам'!$B15,,,),"р")</f>
        <v>0</v>
      </c>
      <c s="57">
        <f ca="1">COUNTIF(OFFSET(class2_2,MATCH(GH$1,'2 класс'!$A:$A,0)-7+'Итог по классам'!$B15,,,),"ш")</f>
        <v>0</v>
      </c>
      <c s="58">
        <f ca="1">COUNTIF(OFFSET(class2_1,MATCH(GI$1,'2 класс'!$A:$A,0)-7+'Итог по классам'!$B15,,,),"Ф")</f>
        <v>0</v>
      </c>
      <c s="57">
        <f ca="1">COUNTIF(OFFSET(class2_1,MATCH(GJ$1,'2 класс'!$A:$A,0)-7+'Итог по классам'!$B15,,,),"р")</f>
        <v>0</v>
      </c>
      <c s="57">
        <f ca="1">COUNTIF(OFFSET(class2_1,MATCH(GK$1,'2 класс'!$A:$A,0)-7+'Итог по классам'!$B15,,,),"ш")</f>
        <v>0</v>
      </c>
      <c s="57">
        <f ca="1">COUNTIF(OFFSET(class2_2,MATCH(GL$1,'2 класс'!$A:$A,0)-7+'Итог по классам'!$B15,,,),"Ф")</f>
        <v>0</v>
      </c>
      <c s="57">
        <f ca="1">COUNTIF(OFFSET(class2_2,MATCH(GM$1,'2 класс'!$A:$A,0)-7+'Итог по классам'!$B15,,,),"р")</f>
        <v>0</v>
      </c>
      <c s="57">
        <f ca="1">COUNTIF(OFFSET(class2_2,MATCH(GN$1,'2 класс'!$A:$A,0)-7+'Итог по классам'!$B15,,,),"ш")</f>
        <v>0</v>
      </c>
      <c s="58">
        <f ca="1">COUNTIF(OFFSET(class2_1,MATCH(GO$1,'2 класс'!$A:$A,0)-7+'Итог по классам'!$B15,,,),"Ф")</f>
        <v>0</v>
      </c>
      <c s="57">
        <f ca="1">COUNTIF(OFFSET(class2_1,MATCH(GP$1,'2 класс'!$A:$A,0)-7+'Итог по классам'!$B15,,,),"р")</f>
        <v>0</v>
      </c>
      <c s="57">
        <f ca="1">COUNTIF(OFFSET(class2_1,MATCH(GQ$1,'2 класс'!$A:$A,0)-7+'Итог по классам'!$B15,,,),"ш")</f>
        <v>0</v>
      </c>
      <c s="57">
        <f ca="1">COUNTIF(OFFSET(class2_2,MATCH(GR$1,'2 класс'!$A:$A,0)-7+'Итог по классам'!$B15,,,),"Ф")</f>
        <v>0</v>
      </c>
      <c s="57">
        <f ca="1">COUNTIF(OFFSET(class2_2,MATCH(GS$1,'2 класс'!$A:$A,0)-7+'Итог по классам'!$B15,,,),"р")</f>
        <v>0</v>
      </c>
      <c s="57">
        <f ca="1">COUNTIF(OFFSET(class2_2,MATCH(GT$1,'2 класс'!$A:$A,0)-7+'Итог по классам'!$B15,,,),"ш")</f>
        <v>0</v>
      </c>
      <c s="58">
        <f ca="1">COUNTIF(OFFSET(class2_1,MATCH(GU$1,'2 класс'!$A:$A,0)-7+'Итог по классам'!$B15,,,),"Ф")</f>
        <v>0</v>
      </c>
      <c s="57">
        <f ca="1">COUNTIF(OFFSET(class2_1,MATCH(GV$1,'2 класс'!$A:$A,0)-7+'Итог по классам'!$B15,,,),"р")</f>
        <v>0</v>
      </c>
      <c s="57">
        <f ca="1">COUNTIF(OFFSET(class2_1,MATCH(GW$1,'2 класс'!$A:$A,0)-7+'Итог по классам'!$B15,,,),"ш")</f>
        <v>0</v>
      </c>
      <c s="57">
        <f ca="1">COUNTIF(OFFSET(class2_2,MATCH(GX$1,'2 класс'!$A:$A,0)-7+'Итог по классам'!$B15,,,),"Ф")</f>
        <v>0</v>
      </c>
      <c s="57">
        <f ca="1">COUNTIF(OFFSET(class2_2,MATCH(GY$1,'2 класс'!$A:$A,0)-7+'Итог по классам'!$B15,,,),"р")</f>
        <v>0</v>
      </c>
      <c s="57">
        <f ca="1">COUNTIF(OFFSET(class2_2,MATCH(GZ$1,'2 класс'!$A:$A,0)-7+'Итог по классам'!$B15,,,),"ш")</f>
        <v>0</v>
      </c>
      <c s="58">
        <f ca="1">COUNTIF(OFFSET(class2_1,MATCH(HA$1,'2 класс'!$A:$A,0)-7+'Итог по классам'!$B15,,,),"Ф")</f>
        <v>0</v>
      </c>
      <c s="57">
        <f ca="1">COUNTIF(OFFSET(class2_1,MATCH(HB$1,'2 класс'!$A:$A,0)-7+'Итог по классам'!$B15,,,),"р")</f>
        <v>0</v>
      </c>
      <c s="57">
        <f ca="1">COUNTIF(OFFSET(class2_1,MATCH(HC$1,'2 класс'!$A:$A,0)-7+'Итог по классам'!$B15,,,),"ш")</f>
        <v>0</v>
      </c>
      <c s="57">
        <f ca="1">COUNTIF(OFFSET(class2_2,MATCH(HD$1,'2 класс'!$A:$A,0)-7+'Итог по классам'!$B15,,,),"Ф")</f>
        <v>0</v>
      </c>
      <c s="57">
        <f ca="1">COUNTIF(OFFSET(class2_2,MATCH(HE$1,'2 класс'!$A:$A,0)-7+'Итог по классам'!$B15,,,),"р")</f>
        <v>0</v>
      </c>
      <c s="57">
        <f ca="1">COUNTIF(OFFSET(class2_2,MATCH(HF$1,'2 класс'!$A:$A,0)-7+'Итог по классам'!$B15,,,),"ш")</f>
        <v>0</v>
      </c>
      <c s="58">
        <f ca="1">COUNTIF(OFFSET(class2_1,MATCH(HG$1,'2 класс'!$A:$A,0)-7+'Итог по классам'!$B15,,,),"Ф")</f>
        <v>0</v>
      </c>
      <c s="57">
        <f ca="1">COUNTIF(OFFSET(class2_1,MATCH(HH$1,'2 класс'!$A:$A,0)-7+'Итог по классам'!$B15,,,),"р")</f>
        <v>0</v>
      </c>
      <c s="57">
        <f ca="1">COUNTIF(OFFSET(class2_1,MATCH(HI$1,'2 класс'!$A:$A,0)-7+'Итог по классам'!$B15,,,),"ш")</f>
        <v>0</v>
      </c>
      <c s="57">
        <f ca="1">COUNTIF(OFFSET(class2_2,MATCH(HJ$1,'2 класс'!$A:$A,0)-7+'Итог по классам'!$B15,,,),"Ф")</f>
        <v>0</v>
      </c>
      <c s="57">
        <f ca="1">COUNTIF(OFFSET(class2_2,MATCH(HK$1,'2 класс'!$A:$A,0)-7+'Итог по классам'!$B15,,,),"р")</f>
        <v>0</v>
      </c>
      <c s="57">
        <f ca="1">COUNTIF(OFFSET(class2_2,MATCH(HL$1,'2 класс'!$A:$A,0)-7+'Итог по классам'!$B15,,,),"ш")</f>
        <v>0</v>
      </c>
      <c s="58">
        <f ca="1">COUNTIF(OFFSET(class2_1,MATCH(HM$1,'2 класс'!$A:$A,0)-7+'Итог по классам'!$B15,,,),"Ф")</f>
        <v>0</v>
      </c>
      <c s="57">
        <f ca="1">COUNTIF(OFFSET(class2_1,MATCH(HN$1,'2 класс'!$A:$A,0)-7+'Итог по классам'!$B15,,,),"р")</f>
        <v>0</v>
      </c>
      <c s="57">
        <f ca="1">COUNTIF(OFFSET(class2_1,MATCH(HO$1,'2 класс'!$A:$A,0)-7+'Итог по классам'!$B15,,,),"ш")</f>
        <v>0</v>
      </c>
      <c s="57">
        <f ca="1">COUNTIF(OFFSET(class2_2,MATCH(HP$1,'2 класс'!$A:$A,0)-7+'Итог по классам'!$B15,,,),"Ф")</f>
        <v>0</v>
      </c>
      <c s="57">
        <f ca="1">COUNTIF(OFFSET(class2_2,MATCH(HQ$1,'2 класс'!$A:$A,0)-7+'Итог по классам'!$B15,,,),"р")</f>
        <v>0</v>
      </c>
      <c s="57">
        <f ca="1">COUNTIF(OFFSET(class2_2,MATCH(HR$1,'2 класс'!$A:$A,0)-7+'Итог по классам'!$B15,,,),"ш")</f>
        <v>0</v>
      </c>
      <c s="58">
        <f ca="1">COUNTIF(OFFSET(class2_1,MATCH(HS$1,'2 класс'!$A:$A,0)-7+'Итог по классам'!$B15,,,),"Ф")</f>
        <v>0</v>
      </c>
      <c s="57">
        <f ca="1">COUNTIF(OFFSET(class2_1,MATCH(HT$1,'2 класс'!$A:$A,0)-7+'Итог по классам'!$B15,,,),"р")</f>
        <v>0</v>
      </c>
      <c s="57">
        <f ca="1">COUNTIF(OFFSET(class2_1,MATCH(HU$1,'2 класс'!$A:$A,0)-7+'Итог по классам'!$B15,,,),"ш")</f>
        <v>0</v>
      </c>
      <c s="57">
        <f ca="1">COUNTIF(OFFSET(class2_2,MATCH(HV$1,'2 класс'!$A:$A,0)-7+'Итог по классам'!$B15,,,),"Ф")</f>
        <v>0</v>
      </c>
      <c s="57">
        <f ca="1">COUNTIF(OFFSET(class2_2,MATCH(HW$1,'2 класс'!$A:$A,0)-7+'Итог по классам'!$B15,,,),"р")</f>
        <v>0</v>
      </c>
      <c s="57">
        <f ca="1">COUNTIF(OFFSET(class2_2,MATCH(HX$1,'2 класс'!$A:$A,0)-7+'Итог по классам'!$B15,,,),"ш")</f>
        <v>0</v>
      </c>
      <c s="58">
        <f ca="1">COUNTIF(OFFSET(class2_1,MATCH(HY$1,'2 класс'!$A:$A,0)-7+'Итог по классам'!$B15,,,),"Ф")</f>
        <v>0</v>
      </c>
      <c s="57">
        <f ca="1">COUNTIF(OFFSET(class2_1,MATCH(HZ$1,'2 класс'!$A:$A,0)-7+'Итог по классам'!$B15,,,),"р")</f>
        <v>0</v>
      </c>
      <c s="57">
        <f ca="1">COUNTIF(OFFSET(class2_1,MATCH(IA$1,'2 класс'!$A:$A,0)-7+'Итог по классам'!$B15,,,),"ш")</f>
        <v>0</v>
      </c>
      <c s="57">
        <f ca="1">COUNTIF(OFFSET(class2_2,MATCH(IB$1,'2 класс'!$A:$A,0)-7+'Итог по классам'!$B15,,,),"Ф")</f>
        <v>0</v>
      </c>
      <c s="57">
        <f ca="1">COUNTIF(OFFSET(class2_2,MATCH(IC$1,'2 класс'!$A:$A,0)-7+'Итог по классам'!$B15,,,),"р")</f>
        <v>0</v>
      </c>
      <c s="57">
        <f ca="1">COUNTIF(OFFSET(class2_2,MATCH(ID$1,'2 класс'!$A:$A,0)-7+'Итог по классам'!$B15,,,),"ш")</f>
        <v>0</v>
      </c>
      <c s="58">
        <f ca="1">COUNTIF(OFFSET(class2_1,MATCH(IE$1,'2 класс'!$A:$A,0)-7+'Итог по классам'!$B15,,,),"Ф")</f>
        <v>0</v>
      </c>
      <c s="57">
        <f ca="1">COUNTIF(OFFSET(class2_1,MATCH(IF$1,'2 класс'!$A:$A,0)-7+'Итог по классам'!$B15,,,),"р")</f>
        <v>0</v>
      </c>
      <c s="57">
        <f ca="1">COUNTIF(OFFSET(class2_1,MATCH(IG$1,'2 класс'!$A:$A,0)-7+'Итог по классам'!$B15,,,),"ш")</f>
        <v>0</v>
      </c>
      <c s="57">
        <f ca="1">COUNTIF(OFFSET(class2_2,MATCH(IH$1,'2 класс'!$A:$A,0)-7+'Итог по классам'!$B15,,,),"Ф")</f>
        <v>0</v>
      </c>
      <c s="57">
        <f ca="1">COUNTIF(OFFSET(class2_2,MATCH(II$1,'2 класс'!$A:$A,0)-7+'Итог по классам'!$B15,,,),"р")</f>
        <v>0</v>
      </c>
      <c s="57">
        <f ca="1">COUNTIF(OFFSET(class2_2,MATCH(IJ$1,'2 класс'!$A:$A,0)-7+'Итог по классам'!$B15,,,),"ш")</f>
        <v>0</v>
      </c>
      <c s="58">
        <f ca="1">COUNTIF(OFFSET(class2_1,MATCH(IK$1,'2 класс'!$A:$A,0)-7+'Итог по классам'!$B15,,,),"Ф")</f>
        <v>0</v>
      </c>
      <c s="57">
        <f ca="1">COUNTIF(OFFSET(class2_1,MATCH(IL$1,'2 класс'!$A:$A,0)-7+'Итог по классам'!$B15,,,),"р")</f>
        <v>0</v>
      </c>
      <c s="57">
        <f ca="1">COUNTIF(OFFSET(class2_1,MATCH(IM$1,'2 класс'!$A:$A,0)-7+'Итог по классам'!$B15,,,),"ш")</f>
        <v>0</v>
      </c>
      <c s="57">
        <f ca="1">COUNTIF(OFFSET(class2_2,MATCH(IN$1,'2 класс'!$A:$A,0)-7+'Итог по классам'!$B15,,,),"Ф")</f>
        <v>0</v>
      </c>
      <c s="57">
        <f ca="1">COUNTIF(OFFSET(class2_2,MATCH(IO$1,'2 класс'!$A:$A,0)-7+'Итог по классам'!$B15,,,),"р")</f>
        <v>0</v>
      </c>
      <c s="57">
        <f ca="1">COUNTIF(OFFSET(class2_2,MATCH(IP$1,'2 класс'!$A:$A,0)-7+'Итог по классам'!$B15,,,),"ш")</f>
        <v>0</v>
      </c>
      <c s="58">
        <f ca="1">COUNTIF(OFFSET(class2_1,MATCH(IQ$1,'2 класс'!$A:$A,0)-7+'Итог по классам'!$B15,,,),"Ф")</f>
        <v>0</v>
      </c>
      <c s="57">
        <f ca="1">COUNTIF(OFFSET(class2_1,MATCH(IR$1,'2 класс'!$A:$A,0)-7+'Итог по классам'!$B15,,,),"р")</f>
        <v>0</v>
      </c>
      <c s="57">
        <f ca="1">COUNTIF(OFFSET(class2_1,MATCH(IS$1,'2 класс'!$A:$A,0)-7+'Итог по классам'!$B15,,,),"ш")</f>
        <v>0</v>
      </c>
      <c s="57">
        <f ca="1">COUNTIF(OFFSET(class2_2,MATCH(IT$1,'2 класс'!$A:$A,0)-7+'Итог по классам'!$B15,,,),"Ф")</f>
        <v>0</v>
      </c>
      <c s="57">
        <f ca="1">COUNTIF(OFFSET(class2_2,MATCH(IU$1,'2 класс'!$A:$A,0)-7+'Итог по классам'!$B15,,,),"р")</f>
        <v>0</v>
      </c>
      <c s="57">
        <f ca="1">COUNTIF(OFFSET(class2_2,MATCH(IV$1,'2 класс'!$A:$A,0)-7+'Итог по классам'!$B15,,,),"ш")</f>
        <v>0</v>
      </c>
      <c s="58">
        <f ca="1">COUNTIF(OFFSET(class2_1,MATCH(IW$1,'2 класс'!$A:$A,0)-7+'Итог по классам'!$B15,,,),"Ф")</f>
        <v>0</v>
      </c>
      <c s="57">
        <f ca="1">COUNTIF(OFFSET(class2_1,MATCH(IX$1,'2 класс'!$A:$A,0)-7+'Итог по классам'!$B15,,,),"р")</f>
        <v>0</v>
      </c>
      <c s="57">
        <f ca="1">COUNTIF(OFFSET(class2_1,MATCH(IY$1,'2 класс'!$A:$A,0)-7+'Итог по классам'!$B15,,,),"ш")</f>
        <v>0</v>
      </c>
      <c s="57">
        <f ca="1">COUNTIF(OFFSET(class2_2,MATCH(IZ$1,'2 класс'!$A:$A,0)-7+'Итог по классам'!$B15,,,),"Ф")</f>
        <v>0</v>
      </c>
      <c s="57">
        <f ca="1">COUNTIF(OFFSET(class2_2,MATCH(JA$1,'2 класс'!$A:$A,0)-7+'Итог по классам'!$B15,,,),"р")</f>
        <v>0</v>
      </c>
      <c s="57">
        <f ca="1">COUNTIF(OFFSET(class2_2,MATCH(JB$1,'2 класс'!$A:$A,0)-7+'Итог по классам'!$B15,,,),"ш")</f>
        <v>0</v>
      </c>
      <c s="58">
        <f ca="1">COUNTIF(OFFSET(class2_1,MATCH(JC$1,'2 класс'!$A:$A,0)-7+'Итог по классам'!$B15,,,),"Ф")</f>
        <v>0</v>
      </c>
      <c s="57">
        <f ca="1">COUNTIF(OFFSET(class2_1,MATCH(JD$1,'2 класс'!$A:$A,0)-7+'Итог по классам'!$B15,,,),"р")</f>
        <v>0</v>
      </c>
      <c s="57">
        <f ca="1">COUNTIF(OFFSET(class2_1,MATCH(JE$1,'2 класс'!$A:$A,0)-7+'Итог по классам'!$B15,,,),"ш")</f>
        <v>0</v>
      </c>
      <c s="57">
        <f ca="1">COUNTIF(OFFSET(class2_2,MATCH(JF$1,'2 класс'!$A:$A,0)-7+'Итог по классам'!$B15,,,),"Ф")</f>
        <v>0</v>
      </c>
      <c s="57">
        <f ca="1">COUNTIF(OFFSET(class2_2,MATCH(JG$1,'2 класс'!$A:$A,0)-7+'Итог по классам'!$B15,,,),"р")</f>
        <v>0</v>
      </c>
      <c s="57">
        <f ca="1">COUNTIF(OFFSET(class2_2,MATCH(JH$1,'2 класс'!$A:$A,0)-7+'Итог по классам'!$B15,,,),"ш")</f>
        <v>0</v>
      </c>
      <c s="58">
        <f ca="1">COUNTIF(OFFSET(class2_1,MATCH(JI$1,'2 класс'!$A:$A,0)-7+'Итог по классам'!$B15,,,),"Ф")</f>
        <v>0</v>
      </c>
      <c s="57">
        <f ca="1">COUNTIF(OFFSET(class2_1,MATCH(JJ$1,'2 класс'!$A:$A,0)-7+'Итог по классам'!$B15,,,),"р")</f>
        <v>0</v>
      </c>
      <c s="57">
        <f ca="1">COUNTIF(OFFSET(class2_1,MATCH(JK$1,'2 класс'!$A:$A,0)-7+'Итог по классам'!$B15,,,),"ш")</f>
        <v>0</v>
      </c>
      <c s="57">
        <f ca="1">COUNTIF(OFFSET(class2_2,MATCH(JL$1,'2 класс'!$A:$A,0)-7+'Итог по классам'!$B15,,,),"Ф")</f>
        <v>0</v>
      </c>
      <c s="57">
        <f ca="1">COUNTIF(OFFSET(class2_2,MATCH(JM$1,'2 класс'!$A:$A,0)-7+'Итог по классам'!$B15,,,),"р")</f>
        <v>0</v>
      </c>
      <c s="57">
        <f ca="1">COUNTIF(OFFSET(class2_2,MATCH(JN$1,'2 класс'!$A:$A,0)-7+'Итог по классам'!$B15,,,),"ш")</f>
        <v>0</v>
      </c>
      <c s="58">
        <f ca="1">COUNTIF(OFFSET(class2_1,MATCH(JO$1,'2 класс'!$A:$A,0)-7+'Итог по классам'!$B15,,,),"Ф")</f>
        <v>0</v>
      </c>
      <c s="57">
        <f ca="1">COUNTIF(OFFSET(class2_1,MATCH(JP$1,'2 класс'!$A:$A,0)-7+'Итог по классам'!$B15,,,),"р")</f>
        <v>0</v>
      </c>
      <c s="57">
        <f ca="1">COUNTIF(OFFSET(class2_1,MATCH(JQ$1,'2 класс'!$A:$A,0)-7+'Итог по классам'!$B15,,,),"ш")</f>
        <v>0</v>
      </c>
      <c s="57">
        <f ca="1">COUNTIF(OFFSET(class2_2,MATCH(JR$1,'2 класс'!$A:$A,0)-7+'Итог по классам'!$B15,,,),"Ф")</f>
        <v>0</v>
      </c>
      <c s="57">
        <f ca="1">COUNTIF(OFFSET(class2_2,MATCH(JS$1,'2 класс'!$A:$A,0)-7+'Итог по классам'!$B15,,,),"р")</f>
        <v>0</v>
      </c>
      <c s="57">
        <f ca="1">COUNTIF(OFFSET(class2_2,MATCH(JT$1,'2 класс'!$A:$A,0)-7+'Итог по классам'!$B15,,,),"ш")</f>
        <v>0</v>
      </c>
      <c s="58">
        <f ca="1">COUNTIF(OFFSET(class2_1,MATCH(JU$1,'2 класс'!$A:$A,0)-7+'Итог по классам'!$B15,,,),"Ф")</f>
        <v>0</v>
      </c>
      <c s="57">
        <f ca="1">COUNTIF(OFFSET(class2_1,MATCH(JV$1,'2 класс'!$A:$A,0)-7+'Итог по классам'!$B15,,,),"р")</f>
        <v>0</v>
      </c>
      <c s="57">
        <f ca="1">COUNTIF(OFFSET(class2_1,MATCH(JW$1,'2 класс'!$A:$A,0)-7+'Итог по классам'!$B15,,,),"ш")</f>
        <v>0</v>
      </c>
      <c s="57">
        <f ca="1">COUNTIF(OFFSET(class2_2,MATCH(JX$1,'2 класс'!$A:$A,0)-7+'Итог по классам'!$B15,,,),"Ф")</f>
        <v>0</v>
      </c>
      <c s="57">
        <f ca="1">COUNTIF(OFFSET(class2_2,MATCH(JY$1,'2 класс'!$A:$A,0)-7+'Итог по классам'!$B15,,,),"р")</f>
        <v>0</v>
      </c>
      <c s="57">
        <f ca="1">COUNTIF(OFFSET(class2_2,MATCH(JZ$1,'2 класс'!$A:$A,0)-7+'Итог по классам'!$B15,,,),"ш")</f>
        <v>0</v>
      </c>
      <c s="58">
        <f ca="1">COUNTIF(OFFSET(class2_1,MATCH(KA$1,'2 класс'!$A:$A,0)-7+'Итог по классам'!$B15,,,),"Ф")</f>
        <v>0</v>
      </c>
      <c s="57">
        <f ca="1">COUNTIF(OFFSET(class2_1,MATCH(KB$1,'2 класс'!$A:$A,0)-7+'Итог по классам'!$B15,,,),"р")</f>
        <v>0</v>
      </c>
      <c s="57">
        <f ca="1">COUNTIF(OFFSET(class2_1,MATCH(KC$1,'2 класс'!$A:$A,0)-7+'Итог по классам'!$B15,,,),"ш")</f>
        <v>0</v>
      </c>
      <c s="57">
        <f ca="1">COUNTIF(OFFSET(class2_2,MATCH(KD$1,'2 класс'!$A:$A,0)-7+'Итог по классам'!$B15,,,),"Ф")</f>
        <v>0</v>
      </c>
      <c s="57">
        <f ca="1">COUNTIF(OFFSET(class2_2,MATCH(KE$1,'2 класс'!$A:$A,0)-7+'Итог по классам'!$B15,,,),"р")</f>
        <v>0</v>
      </c>
      <c s="57">
        <f ca="1">COUNTIF(OFFSET(class2_2,MATCH(KF$1,'2 класс'!$A:$A,0)-7+'Итог по классам'!$B15,,,),"ш")</f>
        <v>0</v>
      </c>
      <c s="58">
        <f ca="1">COUNTIF(OFFSET(class2_1,MATCH(KG$1,'2 класс'!$A:$A,0)-7+'Итог по классам'!$B15,,,),"Ф")</f>
        <v>0</v>
      </c>
      <c s="57">
        <f ca="1">COUNTIF(OFFSET(class2_1,MATCH(KH$1,'2 класс'!$A:$A,0)-7+'Итог по классам'!$B15,,,),"р")</f>
        <v>0</v>
      </c>
      <c s="57">
        <f ca="1">COUNTIF(OFFSET(class2_1,MATCH(KI$1,'2 класс'!$A:$A,0)-7+'Итог по классам'!$B15,,,),"ш")</f>
        <v>0</v>
      </c>
      <c s="57">
        <f ca="1">COUNTIF(OFFSET(class2_2,MATCH(KJ$1,'2 класс'!$A:$A,0)-7+'Итог по классам'!$B15,,,),"Ф")</f>
        <v>0</v>
      </c>
      <c s="57">
        <f ca="1">COUNTIF(OFFSET(class2_2,MATCH(KK$1,'2 класс'!$A:$A,0)-7+'Итог по классам'!$B15,,,),"р")</f>
        <v>0</v>
      </c>
      <c s="57">
        <f ca="1">COUNTIF(OFFSET(class2_2,MATCH(KL$1,'2 класс'!$A:$A,0)-7+'Итог по классам'!$B15,,,),"ш")</f>
        <v>0</v>
      </c>
      <c s="58">
        <f ca="1">COUNTIF(OFFSET(class2_1,MATCH(KM$1,'2 класс'!$A:$A,0)-7+'Итог по классам'!$B15,,,),"Ф")</f>
        <v>0</v>
      </c>
      <c s="57">
        <f ca="1">COUNTIF(OFFSET(class2_1,MATCH(KN$1,'2 класс'!$A:$A,0)-7+'Итог по классам'!$B15,,,),"р")</f>
        <v>0</v>
      </c>
      <c s="57">
        <f ca="1">COUNTIF(OFFSET(class2_1,MATCH(KO$1,'2 класс'!$A:$A,0)-7+'Итог по классам'!$B15,,,),"ш")</f>
        <v>0</v>
      </c>
      <c s="57">
        <f ca="1">COUNTIF(OFFSET(class2_2,MATCH(KP$1,'2 класс'!$A:$A,0)-7+'Итог по классам'!$B15,,,),"Ф")</f>
        <v>0</v>
      </c>
      <c s="57">
        <f ca="1">COUNTIF(OFFSET(class2_2,MATCH(KQ$1,'2 класс'!$A:$A,0)-7+'Итог по классам'!$B15,,,),"р")</f>
        <v>0</v>
      </c>
      <c s="57">
        <f ca="1">COUNTIF(OFFSET(class2_2,MATCH(KR$1,'2 класс'!$A:$A,0)-7+'Итог по классам'!$B15,,,),"ш")</f>
        <v>0</v>
      </c>
    </row>
    <row r="16" spans="1:304" s="0" customFormat="1" ht="15.75">
      <c r="A16">
        <f t="shared" si="274"/>
        <v>1</v>
      </c>
      <c s="57">
        <v>11</v>
      </c>
      <c s="17" t="s">
        <v>9</v>
      </c>
      <c s="17" t="s">
        <v>21</v>
      </c>
      <c s="57">
        <f ca="1">COUNTIF(OFFSET(class2_1,MATCH(E$1,'2 класс'!$A:$A,0)-7+'Итог по классам'!$B16,,,),"Ф")</f>
        <v>0</v>
      </c>
      <c s="57">
        <f ca="1">COUNTIF(OFFSET(class2_1,MATCH(F$1,'2 класс'!$A:$A,0)-7+'Итог по классам'!$B16,,,),"р")</f>
        <v>0</v>
      </c>
      <c s="57">
        <f ca="1">COUNTIF(OFFSET(class2_1,MATCH(G$1,'2 класс'!$A:$A,0)-7+'Итог по классам'!$B16,,,),"ш")</f>
        <v>0</v>
      </c>
      <c s="57">
        <f ca="1">COUNTIF(OFFSET(class2_2,MATCH(H$1,'2 класс'!$A:$A,0)-7+'Итог по классам'!$B16,,,),"Ф")</f>
        <v>0</v>
      </c>
      <c s="57">
        <f ca="1">COUNTIF(OFFSET(class2_2,MATCH(I$1,'2 класс'!$A:$A,0)-7+'Итог по классам'!$B16,,,),"р")</f>
        <v>0</v>
      </c>
      <c s="57">
        <f ca="1">COUNTIF(OFFSET(class2_2,MATCH(J$1,'2 класс'!$A:$A,0)-7+'Итог по классам'!$B16,,,),"ш")</f>
        <v>0</v>
      </c>
      <c s="58">
        <f ca="1">COUNTIF(OFFSET(class2_1,MATCH(K$1,'2 класс'!$A:$A,0)-7+'Итог по классам'!$B16,,,),"Ф")</f>
        <v>0</v>
      </c>
      <c s="57">
        <f ca="1">COUNTIF(OFFSET(class2_1,MATCH(L$1,'2 класс'!$A:$A,0)-7+'Итог по классам'!$B16,,,),"р")</f>
        <v>0</v>
      </c>
      <c s="57">
        <f ca="1">COUNTIF(OFFSET(class2_1,MATCH(M$1,'2 класс'!$A:$A,0)-7+'Итог по классам'!$B16,,,),"ш")</f>
        <v>0</v>
      </c>
      <c s="57">
        <f ca="1">COUNTIF(OFFSET(class2_2,MATCH(N$1,'2 класс'!$A:$A,0)-7+'Итог по классам'!$B16,,,),"Ф")</f>
        <v>0</v>
      </c>
      <c s="57">
        <f ca="1">COUNTIF(OFFSET(class2_2,MATCH(O$1,'2 класс'!$A:$A,0)-7+'Итог по классам'!$B16,,,),"р")</f>
        <v>0</v>
      </c>
      <c s="57">
        <f ca="1">COUNTIF(OFFSET(class2_2,MATCH(P$1,'2 класс'!$A:$A,0)-7+'Итог по классам'!$B16,,,),"ш")</f>
        <v>0</v>
      </c>
      <c s="58">
        <f ca="1">COUNTIF(OFFSET(class2_1,MATCH(Q$1,'2 класс'!$A:$A,0)-7+'Итог по классам'!$B16,,,),"Ф")</f>
        <v>0</v>
      </c>
      <c s="57">
        <f ca="1">COUNTIF(OFFSET(class2_1,MATCH(R$1,'2 класс'!$A:$A,0)-7+'Итог по классам'!$B16,,,),"р")</f>
        <v>0</v>
      </c>
      <c s="57">
        <f ca="1">COUNTIF(OFFSET(class2_1,MATCH(S$1,'2 класс'!$A:$A,0)-7+'Итог по классам'!$B16,,,),"ш")</f>
        <v>0</v>
      </c>
      <c s="57">
        <f ca="1">COUNTIF(OFFSET(class2_2,MATCH(T$1,'2 класс'!$A:$A,0)-7+'Итог по классам'!$B16,,,),"Ф")</f>
        <v>0</v>
      </c>
      <c s="57">
        <f ca="1">COUNTIF(OFFSET(class2_2,MATCH(U$1,'2 класс'!$A:$A,0)-7+'Итог по классам'!$B16,,,),"р")</f>
        <v>0</v>
      </c>
      <c s="57">
        <f ca="1">COUNTIF(OFFSET(class2_2,MATCH(V$1,'2 класс'!$A:$A,0)-7+'Итог по классам'!$B16,,,),"ш")</f>
        <v>0</v>
      </c>
      <c s="58">
        <f ca="1">COUNTIF(OFFSET(class2_1,MATCH(W$1,'2 класс'!$A:$A,0)-7+'Итог по классам'!$B16,,,),"Ф")</f>
        <v>0</v>
      </c>
      <c s="57">
        <f ca="1">COUNTIF(OFFSET(class2_1,MATCH(X$1,'2 класс'!$A:$A,0)-7+'Итог по классам'!$B16,,,),"р")</f>
        <v>0</v>
      </c>
      <c s="57">
        <f ca="1">COUNTIF(OFFSET(class2_1,MATCH(Y$1,'2 класс'!$A:$A,0)-7+'Итог по классам'!$B16,,,),"ш")</f>
        <v>0</v>
      </c>
      <c s="57">
        <f ca="1">COUNTIF(OFFSET(class2_2,MATCH(Z$1,'2 класс'!$A:$A,0)-7+'Итог по классам'!$B16,,,),"Ф")</f>
        <v>0</v>
      </c>
      <c s="57">
        <f ca="1">COUNTIF(OFFSET(class2_2,MATCH(AA$1,'2 класс'!$A:$A,0)-7+'Итог по классам'!$B16,,,),"р")</f>
        <v>0</v>
      </c>
      <c s="57">
        <f ca="1">COUNTIF(OFFSET(class2_2,MATCH(AB$1,'2 класс'!$A:$A,0)-7+'Итог по классам'!$B16,,,),"ш")</f>
        <v>0</v>
      </c>
      <c s="58">
        <f ca="1">COUNTIF(OFFSET(class2_1,MATCH(AC$1,'2 класс'!$A:$A,0)-7+'Итог по классам'!$B16,,,),"Ф")</f>
        <v>0</v>
      </c>
      <c s="57">
        <f ca="1">COUNTIF(OFFSET(class2_1,MATCH(AD$1,'2 класс'!$A:$A,0)-7+'Итог по классам'!$B16,,,),"р")</f>
        <v>0</v>
      </c>
      <c s="57">
        <f ca="1">COUNTIF(OFFSET(class2_1,MATCH(AE$1,'2 класс'!$A:$A,0)-7+'Итог по классам'!$B16,,,),"ш")</f>
        <v>0</v>
      </c>
      <c s="57">
        <f ca="1">COUNTIF(OFFSET(class2_2,MATCH(AF$1,'2 класс'!$A:$A,0)-7+'Итог по классам'!$B16,,,),"Ф")</f>
        <v>0</v>
      </c>
      <c s="57">
        <f ca="1">COUNTIF(OFFSET(class2_2,MATCH(AG$1,'2 класс'!$A:$A,0)-7+'Итог по классам'!$B16,,,),"р")</f>
        <v>0</v>
      </c>
      <c s="57">
        <f ca="1">COUNTIF(OFFSET(class2_2,MATCH(AH$1,'2 класс'!$A:$A,0)-7+'Итог по классам'!$B16,,,),"ш")</f>
        <v>0</v>
      </c>
      <c s="58">
        <f ca="1">COUNTIF(OFFSET(class2_1,MATCH(AI$1,'2 класс'!$A:$A,0)-7+'Итог по классам'!$B16,,,),"Ф")</f>
        <v>0</v>
      </c>
      <c s="57">
        <f ca="1">COUNTIF(OFFSET(class2_1,MATCH(AJ$1,'2 класс'!$A:$A,0)-7+'Итог по классам'!$B16,,,),"р")</f>
        <v>0</v>
      </c>
      <c s="57">
        <f ca="1">COUNTIF(OFFSET(class2_1,MATCH(AK$1,'2 класс'!$A:$A,0)-7+'Итог по классам'!$B16,,,),"ш")</f>
        <v>0</v>
      </c>
      <c s="57">
        <f ca="1">COUNTIF(OFFSET(class2_2,MATCH(AL$1,'2 класс'!$A:$A,0)-7+'Итог по классам'!$B16,,,),"Ф")</f>
        <v>0</v>
      </c>
      <c s="57">
        <f ca="1">COUNTIF(OFFSET(class2_2,MATCH(AM$1,'2 класс'!$A:$A,0)-7+'Итог по классам'!$B16,,,),"р")</f>
        <v>0</v>
      </c>
      <c s="57">
        <f ca="1">COUNTIF(OFFSET(class2_2,MATCH(AN$1,'2 класс'!$A:$A,0)-7+'Итог по классам'!$B16,,,),"ш")</f>
        <v>0</v>
      </c>
      <c s="58">
        <f ca="1">COUNTIF(OFFSET(class2_1,MATCH(AO$1,'2 класс'!$A:$A,0)-7+'Итог по классам'!$B16,,,),"Ф")</f>
        <v>0</v>
      </c>
      <c s="57">
        <f ca="1">COUNTIF(OFFSET(class2_1,MATCH(AP$1,'2 класс'!$A:$A,0)-7+'Итог по классам'!$B16,,,),"р")</f>
        <v>0</v>
      </c>
      <c s="57">
        <f ca="1">COUNTIF(OFFSET(class2_1,MATCH(AQ$1,'2 класс'!$A:$A,0)-7+'Итог по классам'!$B16,,,),"ш")</f>
        <v>0</v>
      </c>
      <c s="57">
        <f ca="1">COUNTIF(OFFSET(class2_2,MATCH(AR$1,'2 класс'!$A:$A,0)-7+'Итог по классам'!$B16,,,),"Ф")</f>
        <v>0</v>
      </c>
      <c s="57">
        <f ca="1">COUNTIF(OFFSET(class2_2,MATCH(AS$1,'2 класс'!$A:$A,0)-7+'Итог по классам'!$B16,,,),"р")</f>
        <v>0</v>
      </c>
      <c s="57">
        <f ca="1">COUNTIF(OFFSET(class2_2,MATCH(AT$1,'2 класс'!$A:$A,0)-7+'Итог по классам'!$B16,,,),"ш")</f>
        <v>0</v>
      </c>
      <c s="58">
        <f ca="1">COUNTIF(OFFSET(class2_1,MATCH(AU$1,'2 класс'!$A:$A,0)-7+'Итог по классам'!$B16,,,),"Ф")</f>
        <v>0</v>
      </c>
      <c s="57">
        <f ca="1">COUNTIF(OFFSET(class2_1,MATCH(AV$1,'2 класс'!$A:$A,0)-7+'Итог по классам'!$B16,,,),"р")</f>
        <v>0</v>
      </c>
      <c s="57">
        <f ca="1">COUNTIF(OFFSET(class2_1,MATCH(AW$1,'2 класс'!$A:$A,0)-7+'Итог по классам'!$B16,,,),"ш")</f>
        <v>0</v>
      </c>
      <c s="57">
        <f ca="1">COUNTIF(OFFSET(class2_2,MATCH(AX$1,'2 класс'!$A:$A,0)-7+'Итог по классам'!$B16,,,),"Ф")</f>
        <v>0</v>
      </c>
      <c s="57">
        <f ca="1">COUNTIF(OFFSET(class2_2,MATCH(AY$1,'2 класс'!$A:$A,0)-7+'Итог по классам'!$B16,,,),"р")</f>
        <v>0</v>
      </c>
      <c s="57">
        <f ca="1">COUNTIF(OFFSET(class2_2,MATCH(AZ$1,'2 класс'!$A:$A,0)-7+'Итог по классам'!$B16,,,),"ш")</f>
        <v>0</v>
      </c>
      <c s="58">
        <f ca="1">COUNTIF(OFFSET(class2_1,MATCH(BA$1,'2 класс'!$A:$A,0)-7+'Итог по классам'!$B16,,,),"Ф")</f>
        <v>0</v>
      </c>
      <c s="57">
        <f ca="1">COUNTIF(OFFSET(class2_1,MATCH(BB$1,'2 класс'!$A:$A,0)-7+'Итог по классам'!$B16,,,),"р")</f>
        <v>0</v>
      </c>
      <c s="57">
        <f ca="1">COUNTIF(OFFSET(class2_1,MATCH(BC$1,'2 класс'!$A:$A,0)-7+'Итог по классам'!$B16,,,),"ш")</f>
        <v>0</v>
      </c>
      <c s="57">
        <f ca="1">COUNTIF(OFFSET(class2_2,MATCH(BD$1,'2 класс'!$A:$A,0)-7+'Итог по классам'!$B16,,,),"Ф")</f>
        <v>0</v>
      </c>
      <c s="57">
        <f ca="1">COUNTIF(OFFSET(class2_2,MATCH(BE$1,'2 класс'!$A:$A,0)-7+'Итог по классам'!$B16,,,),"р")</f>
        <v>0</v>
      </c>
      <c s="57">
        <f ca="1">COUNTIF(OFFSET(class2_2,MATCH(BF$1,'2 класс'!$A:$A,0)-7+'Итог по классам'!$B16,,,),"ш")</f>
        <v>0</v>
      </c>
      <c s="58">
        <f ca="1">COUNTIF(OFFSET(class2_1,MATCH(BG$1,'2 класс'!$A:$A,0)-7+'Итог по классам'!$B16,,,),"Ф")</f>
        <v>0</v>
      </c>
      <c s="57">
        <f ca="1">COUNTIF(OFFSET(class2_1,MATCH(BH$1,'2 класс'!$A:$A,0)-7+'Итог по классам'!$B16,,,),"р")</f>
        <v>0</v>
      </c>
      <c s="57">
        <f ca="1">COUNTIF(OFFSET(class2_1,MATCH(BI$1,'2 класс'!$A:$A,0)-7+'Итог по классам'!$B16,,,),"ш")</f>
        <v>0</v>
      </c>
      <c s="57">
        <f ca="1">COUNTIF(OFFSET(class2_2,MATCH(BJ$1,'2 класс'!$A:$A,0)-7+'Итог по классам'!$B16,,,),"Ф")</f>
        <v>0</v>
      </c>
      <c s="57">
        <f ca="1">COUNTIF(OFFSET(class2_2,MATCH(BK$1,'2 класс'!$A:$A,0)-7+'Итог по классам'!$B16,,,),"р")</f>
        <v>0</v>
      </c>
      <c s="57">
        <f ca="1">COUNTIF(OFFSET(class2_2,MATCH(BL$1,'2 класс'!$A:$A,0)-7+'Итог по классам'!$B16,,,),"ш")</f>
        <v>0</v>
      </c>
      <c s="58">
        <f ca="1">COUNTIF(OFFSET(class2_1,MATCH(BM$1,'2 класс'!$A:$A,0)-7+'Итог по классам'!$B16,,,),"Ф")</f>
        <v>0</v>
      </c>
      <c s="57">
        <f ca="1">COUNTIF(OFFSET(class2_1,MATCH(BN$1,'2 класс'!$A:$A,0)-7+'Итог по классам'!$B16,,,),"р")</f>
        <v>0</v>
      </c>
      <c s="57">
        <f ca="1">COUNTIF(OFFSET(class2_1,MATCH(BO$1,'2 класс'!$A:$A,0)-7+'Итог по классам'!$B16,,,),"ш")</f>
        <v>0</v>
      </c>
      <c s="57">
        <f ca="1">COUNTIF(OFFSET(class2_2,MATCH(BP$1,'2 класс'!$A:$A,0)-7+'Итог по классам'!$B16,,,),"Ф")</f>
        <v>0</v>
      </c>
      <c s="57">
        <f ca="1">COUNTIF(OFFSET(class2_2,MATCH(BQ$1,'2 класс'!$A:$A,0)-7+'Итог по классам'!$B16,,,),"р")</f>
        <v>0</v>
      </c>
      <c s="57">
        <f ca="1">COUNTIF(OFFSET(class2_2,MATCH(BR$1,'2 класс'!$A:$A,0)-7+'Итог по классам'!$B16,,,),"ш")</f>
        <v>0</v>
      </c>
      <c s="58">
        <f ca="1">COUNTIF(OFFSET(class2_1,MATCH(BS$1,'2 класс'!$A:$A,0)-7+'Итог по классам'!$B16,,,),"Ф")</f>
        <v>0</v>
      </c>
      <c s="57">
        <f ca="1">COUNTIF(OFFSET(class2_1,MATCH(BT$1,'2 класс'!$A:$A,0)-7+'Итог по классам'!$B16,,,),"р")</f>
        <v>0</v>
      </c>
      <c s="57">
        <f ca="1">COUNTIF(OFFSET(class2_1,MATCH(BU$1,'2 класс'!$A:$A,0)-7+'Итог по классам'!$B16,,,),"ш")</f>
        <v>0</v>
      </c>
      <c s="57">
        <f ca="1">COUNTIF(OFFSET(class2_2,MATCH(BV$1,'2 класс'!$A:$A,0)-7+'Итог по классам'!$B16,,,),"Ф")</f>
        <v>0</v>
      </c>
      <c s="57">
        <f ca="1">COUNTIF(OFFSET(class2_2,MATCH(BW$1,'2 класс'!$A:$A,0)-7+'Итог по классам'!$B16,,,),"р")</f>
        <v>0</v>
      </c>
      <c s="57">
        <f ca="1">COUNTIF(OFFSET(class2_2,MATCH(BX$1,'2 класс'!$A:$A,0)-7+'Итог по классам'!$B16,,,),"ш")</f>
        <v>0</v>
      </c>
      <c s="58">
        <f ca="1">COUNTIF(OFFSET(class2_1,MATCH(BY$1,'2 класс'!$A:$A,0)-7+'Итог по классам'!$B16,,,),"Ф")</f>
        <v>0</v>
      </c>
      <c s="57">
        <f ca="1">COUNTIF(OFFSET(class2_1,MATCH(BZ$1,'2 класс'!$A:$A,0)-7+'Итог по классам'!$B16,,,),"р")</f>
        <v>0</v>
      </c>
      <c s="57">
        <f ca="1">COUNTIF(OFFSET(class2_1,MATCH(CA$1,'2 класс'!$A:$A,0)-7+'Итог по классам'!$B16,,,),"ш")</f>
        <v>0</v>
      </c>
      <c s="57">
        <f ca="1">COUNTIF(OFFSET(class2_2,MATCH(CB$1,'2 класс'!$A:$A,0)-7+'Итог по классам'!$B16,,,),"Ф")</f>
        <v>0</v>
      </c>
      <c s="57">
        <f ca="1">COUNTIF(OFFSET(class2_2,MATCH(CC$1,'2 класс'!$A:$A,0)-7+'Итог по классам'!$B16,,,),"р")</f>
        <v>0</v>
      </c>
      <c s="57">
        <f ca="1">COUNTIF(OFFSET(class2_2,MATCH(CD$1,'2 класс'!$A:$A,0)-7+'Итог по классам'!$B16,,,),"ш")</f>
        <v>0</v>
      </c>
      <c s="58">
        <f ca="1">COUNTIF(OFFSET(class2_1,MATCH(CE$1,'2 класс'!$A:$A,0)-7+'Итог по классам'!$B16,,,),"Ф")</f>
        <v>0</v>
      </c>
      <c s="57">
        <f ca="1">COUNTIF(OFFSET(class2_1,MATCH(CF$1,'2 класс'!$A:$A,0)-7+'Итог по классам'!$B16,,,),"р")</f>
        <v>0</v>
      </c>
      <c s="57">
        <f ca="1">COUNTIF(OFFSET(class2_1,MATCH(CG$1,'2 класс'!$A:$A,0)-7+'Итог по классам'!$B16,,,),"ш")</f>
        <v>0</v>
      </c>
      <c s="57">
        <f ca="1">COUNTIF(OFFSET(class2_2,MATCH(CH$1,'2 класс'!$A:$A,0)-7+'Итог по классам'!$B16,,,),"Ф")</f>
        <v>0</v>
      </c>
      <c s="57">
        <f ca="1">COUNTIF(OFFSET(class2_2,MATCH(CI$1,'2 класс'!$A:$A,0)-7+'Итог по классам'!$B16,,,),"р")</f>
        <v>0</v>
      </c>
      <c s="57">
        <f ca="1">COUNTIF(OFFSET(class2_2,MATCH(CJ$1,'2 класс'!$A:$A,0)-7+'Итог по классам'!$B16,,,),"ш")</f>
        <v>0</v>
      </c>
      <c s="58">
        <f ca="1">COUNTIF(OFFSET(class2_1,MATCH(CK$1,'2 класс'!$A:$A,0)-7+'Итог по классам'!$B16,,,),"Ф")</f>
        <v>0</v>
      </c>
      <c s="57">
        <f ca="1">COUNTIF(OFFSET(class2_1,MATCH(CL$1,'2 класс'!$A:$A,0)-7+'Итог по классам'!$B16,,,),"р")</f>
        <v>0</v>
      </c>
      <c s="57">
        <f ca="1">COUNTIF(OFFSET(class2_1,MATCH(CM$1,'2 класс'!$A:$A,0)-7+'Итог по классам'!$B16,,,),"ш")</f>
        <v>0</v>
      </c>
      <c s="57">
        <f ca="1">COUNTIF(OFFSET(class2_2,MATCH(CN$1,'2 класс'!$A:$A,0)-7+'Итог по классам'!$B16,,,),"Ф")</f>
        <v>0</v>
      </c>
      <c s="57">
        <f ca="1">COUNTIF(OFFSET(class2_2,MATCH(CO$1,'2 класс'!$A:$A,0)-7+'Итог по классам'!$B16,,,),"р")</f>
        <v>0</v>
      </c>
      <c s="57">
        <f ca="1">COUNTIF(OFFSET(class2_2,MATCH(CP$1,'2 класс'!$A:$A,0)-7+'Итог по классам'!$B16,,,),"ш")</f>
        <v>0</v>
      </c>
      <c s="58">
        <f ca="1">COUNTIF(OFFSET(class2_1,MATCH(CQ$1,'2 класс'!$A:$A,0)-7+'Итог по классам'!$B16,,,),"Ф")</f>
        <v>0</v>
      </c>
      <c s="57">
        <f ca="1">COUNTIF(OFFSET(class2_1,MATCH(CR$1,'2 класс'!$A:$A,0)-7+'Итог по классам'!$B16,,,),"р")</f>
        <v>0</v>
      </c>
      <c s="57">
        <f ca="1">COUNTIF(OFFSET(class2_1,MATCH(CS$1,'2 класс'!$A:$A,0)-7+'Итог по классам'!$B16,,,),"ш")</f>
        <v>0</v>
      </c>
      <c s="57">
        <f ca="1">COUNTIF(OFFSET(class2_2,MATCH(CT$1,'2 класс'!$A:$A,0)-7+'Итог по классам'!$B16,,,),"Ф")</f>
        <v>0</v>
      </c>
      <c s="57">
        <f ca="1">COUNTIF(OFFSET(class2_2,MATCH(CU$1,'2 класс'!$A:$A,0)-7+'Итог по классам'!$B16,,,),"р")</f>
        <v>0</v>
      </c>
      <c s="57">
        <f ca="1">COUNTIF(OFFSET(class2_2,MATCH(CV$1,'2 класс'!$A:$A,0)-7+'Итог по классам'!$B16,,,),"ш")</f>
        <v>0</v>
      </c>
      <c s="58">
        <f ca="1">COUNTIF(OFFSET(class2_1,MATCH(CW$1,'2 класс'!$A:$A,0)-7+'Итог по классам'!$B16,,,),"Ф")</f>
        <v>0</v>
      </c>
      <c s="57">
        <f ca="1">COUNTIF(OFFSET(class2_1,MATCH(CX$1,'2 класс'!$A:$A,0)-7+'Итог по классам'!$B16,,,),"р")</f>
        <v>0</v>
      </c>
      <c s="57">
        <f ca="1">COUNTIF(OFFSET(class2_1,MATCH(CY$1,'2 класс'!$A:$A,0)-7+'Итог по классам'!$B16,,,),"ш")</f>
        <v>0</v>
      </c>
      <c s="57">
        <f ca="1">COUNTIF(OFFSET(class2_2,MATCH(CZ$1,'2 класс'!$A:$A,0)-7+'Итог по классам'!$B16,,,),"Ф")</f>
        <v>0</v>
      </c>
      <c s="57">
        <f ca="1">COUNTIF(OFFSET(class2_2,MATCH(DA$1,'2 класс'!$A:$A,0)-7+'Итог по классам'!$B16,,,),"р")</f>
        <v>0</v>
      </c>
      <c s="57">
        <f ca="1">COUNTIF(OFFSET(class2_2,MATCH(DB$1,'2 класс'!$A:$A,0)-7+'Итог по классам'!$B16,,,),"ш")</f>
        <v>0</v>
      </c>
      <c s="58">
        <f ca="1">COUNTIF(OFFSET(class2_1,MATCH(DC$1,'2 класс'!$A:$A,0)-7+'Итог по классам'!$B16,,,),"Ф")</f>
        <v>0</v>
      </c>
      <c s="57">
        <f ca="1">COUNTIF(OFFSET(class2_1,MATCH(DD$1,'2 класс'!$A:$A,0)-7+'Итог по классам'!$B16,,,),"р")</f>
        <v>0</v>
      </c>
      <c s="57">
        <f ca="1">COUNTIF(OFFSET(class2_1,MATCH(DE$1,'2 класс'!$A:$A,0)-7+'Итог по классам'!$B16,,,),"ш")</f>
        <v>0</v>
      </c>
      <c s="57">
        <f ca="1">COUNTIF(OFFSET(class2_2,MATCH(DF$1,'2 класс'!$A:$A,0)-7+'Итог по классам'!$B16,,,),"Ф")</f>
        <v>0</v>
      </c>
      <c s="57">
        <f ca="1">COUNTIF(OFFSET(class2_2,MATCH(DG$1,'2 класс'!$A:$A,0)-7+'Итог по классам'!$B16,,,),"р")</f>
        <v>0</v>
      </c>
      <c s="57">
        <f ca="1">COUNTIF(OFFSET(class2_2,MATCH(DH$1,'2 класс'!$A:$A,0)-7+'Итог по классам'!$B16,,,),"ш")</f>
        <v>0</v>
      </c>
      <c s="58">
        <f ca="1">COUNTIF(OFFSET(class2_1,MATCH(DI$1,'2 класс'!$A:$A,0)-7+'Итог по классам'!$B16,,,),"Ф")</f>
        <v>0</v>
      </c>
      <c s="57">
        <f ca="1">COUNTIF(OFFSET(class2_1,MATCH(DJ$1,'2 класс'!$A:$A,0)-7+'Итог по классам'!$B16,,,),"р")</f>
        <v>0</v>
      </c>
      <c s="57">
        <f ca="1">COUNTIF(OFFSET(class2_1,MATCH(DK$1,'2 класс'!$A:$A,0)-7+'Итог по классам'!$B16,,,),"ш")</f>
        <v>0</v>
      </c>
      <c s="57">
        <f ca="1">COUNTIF(OFFSET(class2_2,MATCH(DL$1,'2 класс'!$A:$A,0)-7+'Итог по классам'!$B16,,,),"Ф")</f>
        <v>0</v>
      </c>
      <c s="57">
        <f ca="1">COUNTIF(OFFSET(class2_2,MATCH(DM$1,'2 класс'!$A:$A,0)-7+'Итог по классам'!$B16,,,),"р")</f>
        <v>0</v>
      </c>
      <c s="57">
        <f ca="1">COUNTIF(OFFSET(class2_2,MATCH(DN$1,'2 класс'!$A:$A,0)-7+'Итог по классам'!$B16,,,),"ш")</f>
        <v>0</v>
      </c>
      <c s="58">
        <f ca="1">COUNTIF(OFFSET(class2_1,MATCH(DO$1,'2 класс'!$A:$A,0)-7+'Итог по классам'!$B16,,,),"Ф")</f>
        <v>0</v>
      </c>
      <c s="57">
        <f ca="1">COUNTIF(OFFSET(class2_1,MATCH(DP$1,'2 класс'!$A:$A,0)-7+'Итог по классам'!$B16,,,),"р")</f>
        <v>0</v>
      </c>
      <c s="57">
        <f ca="1">COUNTIF(OFFSET(class2_1,MATCH(DQ$1,'2 класс'!$A:$A,0)-7+'Итог по классам'!$B16,,,),"ш")</f>
        <v>0</v>
      </c>
      <c s="57">
        <f ca="1">COUNTIF(OFFSET(class2_2,MATCH(DR$1,'2 класс'!$A:$A,0)-7+'Итог по классам'!$B16,,,),"Ф")</f>
        <v>0</v>
      </c>
      <c s="57">
        <f ca="1">COUNTIF(OFFSET(class2_2,MATCH(DS$1,'2 класс'!$A:$A,0)-7+'Итог по классам'!$B16,,,),"р")</f>
        <v>0</v>
      </c>
      <c s="57">
        <f ca="1">COUNTIF(OFFSET(class2_2,MATCH(DT$1,'2 класс'!$A:$A,0)-7+'Итог по классам'!$B16,,,),"ш")</f>
        <v>0</v>
      </c>
      <c s="58">
        <f ca="1">COUNTIF(OFFSET(class2_1,MATCH(DU$1,'2 класс'!$A:$A,0)-7+'Итог по классам'!$B16,,,),"Ф")</f>
        <v>0</v>
      </c>
      <c s="57">
        <f ca="1">COUNTIF(OFFSET(class2_1,MATCH(DV$1,'2 класс'!$A:$A,0)-7+'Итог по классам'!$B16,,,),"р")</f>
        <v>0</v>
      </c>
      <c s="57">
        <f ca="1">COUNTIF(OFFSET(class2_1,MATCH(DW$1,'2 класс'!$A:$A,0)-7+'Итог по классам'!$B16,,,),"ш")</f>
        <v>0</v>
      </c>
      <c s="57">
        <f ca="1">COUNTIF(OFFSET(class2_2,MATCH(DX$1,'2 класс'!$A:$A,0)-7+'Итог по классам'!$B16,,,),"Ф")</f>
        <v>0</v>
      </c>
      <c s="57">
        <f ca="1">COUNTIF(OFFSET(class2_2,MATCH(DY$1,'2 класс'!$A:$A,0)-7+'Итог по классам'!$B16,,,),"р")</f>
        <v>0</v>
      </c>
      <c s="57">
        <f ca="1">COUNTIF(OFFSET(class2_2,MATCH(DZ$1,'2 класс'!$A:$A,0)-7+'Итог по классам'!$B16,,,),"ш")</f>
        <v>0</v>
      </c>
      <c s="58">
        <f ca="1">COUNTIF(OFFSET(class2_1,MATCH(EA$1,'2 класс'!$A:$A,0)-7+'Итог по классам'!$B16,,,),"Ф")</f>
        <v>0</v>
      </c>
      <c s="57">
        <f ca="1">COUNTIF(OFFSET(class2_1,MATCH(EB$1,'2 класс'!$A:$A,0)-7+'Итог по классам'!$B16,,,),"р")</f>
        <v>0</v>
      </c>
      <c s="57">
        <f ca="1">COUNTIF(OFFSET(class2_1,MATCH(EC$1,'2 класс'!$A:$A,0)-7+'Итог по классам'!$B16,,,),"ш")</f>
        <v>0</v>
      </c>
      <c s="57">
        <f ca="1">COUNTIF(OFFSET(class2_2,MATCH(ED$1,'2 класс'!$A:$A,0)-7+'Итог по классам'!$B16,,,),"Ф")</f>
        <v>0</v>
      </c>
      <c s="57">
        <f ca="1">COUNTIF(OFFSET(class2_2,MATCH(EE$1,'2 класс'!$A:$A,0)-7+'Итог по классам'!$B16,,,),"р")</f>
        <v>0</v>
      </c>
      <c s="57">
        <f ca="1">COUNTIF(OFFSET(class2_2,MATCH(EF$1,'2 класс'!$A:$A,0)-7+'Итог по классам'!$B16,,,),"ш")</f>
        <v>0</v>
      </c>
      <c s="58">
        <f ca="1">COUNTIF(OFFSET(class2_1,MATCH(EG$1,'2 класс'!$A:$A,0)-7+'Итог по классам'!$B16,,,),"Ф")</f>
        <v>0</v>
      </c>
      <c s="57">
        <f ca="1">COUNTIF(OFFSET(class2_1,MATCH(EH$1,'2 класс'!$A:$A,0)-7+'Итог по классам'!$B16,,,),"р")</f>
        <v>0</v>
      </c>
      <c s="57">
        <f ca="1">COUNTIF(OFFSET(class2_1,MATCH(EI$1,'2 класс'!$A:$A,0)-7+'Итог по классам'!$B16,,,),"ш")</f>
        <v>0</v>
      </c>
      <c s="57">
        <f ca="1">COUNTIF(OFFSET(class2_2,MATCH(EJ$1,'2 класс'!$A:$A,0)-7+'Итог по классам'!$B16,,,),"Ф")</f>
        <v>0</v>
      </c>
      <c s="57">
        <f ca="1">COUNTIF(OFFSET(class2_2,MATCH(EK$1,'2 класс'!$A:$A,0)-7+'Итог по классам'!$B16,,,),"р")</f>
        <v>0</v>
      </c>
      <c s="57">
        <f ca="1">COUNTIF(OFFSET(class2_2,MATCH(EL$1,'2 класс'!$A:$A,0)-7+'Итог по классам'!$B16,,,),"ш")</f>
        <v>0</v>
      </c>
      <c s="58">
        <f ca="1">COUNTIF(OFFSET(class2_1,MATCH(EM$1,'2 класс'!$A:$A,0)-7+'Итог по классам'!$B16,,,),"Ф")</f>
        <v>0</v>
      </c>
      <c s="57">
        <f ca="1">COUNTIF(OFFSET(class2_1,MATCH(EN$1,'2 класс'!$A:$A,0)-7+'Итог по классам'!$B16,,,),"р")</f>
        <v>0</v>
      </c>
      <c s="57">
        <f ca="1">COUNTIF(OFFSET(class2_1,MATCH(EO$1,'2 класс'!$A:$A,0)-7+'Итог по классам'!$B16,,,),"ш")</f>
        <v>0</v>
      </c>
      <c s="57">
        <f ca="1">COUNTIF(OFFSET(class2_2,MATCH(EP$1,'2 класс'!$A:$A,0)-7+'Итог по классам'!$B16,,,),"Ф")</f>
        <v>0</v>
      </c>
      <c s="57">
        <f ca="1">COUNTIF(OFFSET(class2_2,MATCH(EQ$1,'2 класс'!$A:$A,0)-7+'Итог по классам'!$B16,,,),"р")</f>
        <v>0</v>
      </c>
      <c s="57">
        <f ca="1">COUNTIF(OFFSET(class2_2,MATCH(ER$1,'2 класс'!$A:$A,0)-7+'Итог по классам'!$B16,,,),"ш")</f>
        <v>0</v>
      </c>
      <c s="58">
        <f ca="1">COUNTIF(OFFSET(class2_1,MATCH(ES$1,'2 класс'!$A:$A,0)-7+'Итог по классам'!$B16,,,),"Ф")</f>
        <v>0</v>
      </c>
      <c s="57">
        <f ca="1">COUNTIF(OFFSET(class2_1,MATCH(ET$1,'2 класс'!$A:$A,0)-7+'Итог по классам'!$B16,,,),"р")</f>
        <v>0</v>
      </c>
      <c s="57">
        <f ca="1">COUNTIF(OFFSET(class2_1,MATCH(EU$1,'2 класс'!$A:$A,0)-7+'Итог по классам'!$B16,,,),"ш")</f>
        <v>0</v>
      </c>
      <c s="57">
        <f ca="1">COUNTIF(OFFSET(class2_2,MATCH(EV$1,'2 класс'!$A:$A,0)-7+'Итог по классам'!$B16,,,),"Ф")</f>
        <v>0</v>
      </c>
      <c s="57">
        <f ca="1">COUNTIF(OFFSET(class2_2,MATCH(EW$1,'2 класс'!$A:$A,0)-7+'Итог по классам'!$B16,,,),"р")</f>
        <v>0</v>
      </c>
      <c s="57">
        <f ca="1">COUNTIF(OFFSET(class2_2,MATCH(EX$1,'2 класс'!$A:$A,0)-7+'Итог по классам'!$B16,,,),"ш")</f>
        <v>0</v>
      </c>
      <c s="58">
        <f ca="1">COUNTIF(OFFSET(class2_1,MATCH(EY$1,'2 класс'!$A:$A,0)-7+'Итог по классам'!$B16,,,),"Ф")</f>
        <v>0</v>
      </c>
      <c s="57">
        <f ca="1">COUNTIF(OFFSET(class2_1,MATCH(EZ$1,'2 класс'!$A:$A,0)-7+'Итог по классам'!$B16,,,),"р")</f>
        <v>0</v>
      </c>
      <c s="57">
        <f ca="1">COUNTIF(OFFSET(class2_1,MATCH(FA$1,'2 класс'!$A:$A,0)-7+'Итог по классам'!$B16,,,),"ш")</f>
        <v>0</v>
      </c>
      <c s="57">
        <f ca="1">COUNTIF(OFFSET(class2_2,MATCH(FB$1,'2 класс'!$A:$A,0)-7+'Итог по классам'!$B16,,,),"Ф")</f>
        <v>0</v>
      </c>
      <c s="57">
        <f ca="1">COUNTIF(OFFSET(class2_2,MATCH(FC$1,'2 класс'!$A:$A,0)-7+'Итог по классам'!$B16,,,),"р")</f>
        <v>0</v>
      </c>
      <c s="57">
        <f ca="1">COUNTIF(OFFSET(class2_2,MATCH(FD$1,'2 класс'!$A:$A,0)-7+'Итог по классам'!$B16,,,),"ш")</f>
        <v>0</v>
      </c>
      <c s="58">
        <f ca="1">COUNTIF(OFFSET(class2_1,MATCH(FE$1,'2 класс'!$A:$A,0)-7+'Итог по классам'!$B16,,,),"Ф")</f>
        <v>0</v>
      </c>
      <c s="57">
        <f ca="1">COUNTIF(OFFSET(class2_1,MATCH(FF$1,'2 класс'!$A:$A,0)-7+'Итог по классам'!$B16,,,),"р")</f>
        <v>0</v>
      </c>
      <c s="57">
        <f ca="1">COUNTIF(OFFSET(class2_1,MATCH(FG$1,'2 класс'!$A:$A,0)-7+'Итог по классам'!$B16,,,),"ш")</f>
        <v>0</v>
      </c>
      <c s="57">
        <f ca="1">COUNTIF(OFFSET(class2_2,MATCH(FH$1,'2 класс'!$A:$A,0)-7+'Итог по классам'!$B16,,,),"Ф")</f>
        <v>0</v>
      </c>
      <c s="57">
        <f ca="1">COUNTIF(OFFSET(class2_2,MATCH(FI$1,'2 класс'!$A:$A,0)-7+'Итог по классам'!$B16,,,),"р")</f>
        <v>0</v>
      </c>
      <c s="57">
        <f ca="1">COUNTIF(OFFSET(class2_2,MATCH(FJ$1,'2 класс'!$A:$A,0)-7+'Итог по классам'!$B16,,,),"ш")</f>
        <v>0</v>
      </c>
      <c s="58">
        <f ca="1">COUNTIF(OFFSET(class2_1,MATCH(FK$1,'2 класс'!$A:$A,0)-7+'Итог по классам'!$B16,,,),"Ф")</f>
        <v>0</v>
      </c>
      <c s="57">
        <f ca="1">COUNTIF(OFFSET(class2_1,MATCH(FL$1,'2 класс'!$A:$A,0)-7+'Итог по классам'!$B16,,,),"р")</f>
        <v>0</v>
      </c>
      <c s="57">
        <f ca="1">COUNTIF(OFFSET(class2_1,MATCH(FM$1,'2 класс'!$A:$A,0)-7+'Итог по классам'!$B16,,,),"ш")</f>
        <v>0</v>
      </c>
      <c s="57">
        <f ca="1">COUNTIF(OFFSET(class2_2,MATCH(FN$1,'2 класс'!$A:$A,0)-7+'Итог по классам'!$B16,,,),"Ф")</f>
        <v>0</v>
      </c>
      <c s="57">
        <f ca="1">COUNTIF(OFFSET(class2_2,MATCH(FO$1,'2 класс'!$A:$A,0)-7+'Итог по классам'!$B16,,,),"р")</f>
        <v>0</v>
      </c>
      <c s="57">
        <f ca="1">COUNTIF(OFFSET(class2_2,MATCH(FP$1,'2 класс'!$A:$A,0)-7+'Итог по классам'!$B16,,,),"ш")</f>
        <v>0</v>
      </c>
      <c s="58">
        <f ca="1">COUNTIF(OFFSET(class2_1,MATCH(FQ$1,'2 класс'!$A:$A,0)-7+'Итог по классам'!$B16,,,),"Ф")</f>
        <v>0</v>
      </c>
      <c s="57">
        <f ca="1">COUNTIF(OFFSET(class2_1,MATCH(FR$1,'2 класс'!$A:$A,0)-7+'Итог по классам'!$B16,,,),"р")</f>
        <v>0</v>
      </c>
      <c s="57">
        <f ca="1">COUNTIF(OFFSET(class2_1,MATCH(FS$1,'2 класс'!$A:$A,0)-7+'Итог по классам'!$B16,,,),"ш")</f>
        <v>0</v>
      </c>
      <c s="57">
        <f ca="1">COUNTIF(OFFSET(class2_2,MATCH(FT$1,'2 класс'!$A:$A,0)-7+'Итог по классам'!$B16,,,),"Ф")</f>
        <v>0</v>
      </c>
      <c s="57">
        <f ca="1">COUNTIF(OFFSET(class2_2,MATCH(FU$1,'2 класс'!$A:$A,0)-7+'Итог по классам'!$B16,,,),"р")</f>
        <v>0</v>
      </c>
      <c s="57">
        <f ca="1">COUNTIF(OFFSET(class2_2,MATCH(FV$1,'2 класс'!$A:$A,0)-7+'Итог по классам'!$B16,,,),"ш")</f>
        <v>0</v>
      </c>
      <c s="58">
        <f ca="1">COUNTIF(OFFSET(class2_1,MATCH(FW$1,'2 класс'!$A:$A,0)-7+'Итог по классам'!$B16,,,),"Ф")</f>
        <v>0</v>
      </c>
      <c s="57">
        <f ca="1">COUNTIF(OFFSET(class2_1,MATCH(FX$1,'2 класс'!$A:$A,0)-7+'Итог по классам'!$B16,,,),"р")</f>
        <v>0</v>
      </c>
      <c s="57">
        <f ca="1">COUNTIF(OFFSET(class2_1,MATCH(FY$1,'2 класс'!$A:$A,0)-7+'Итог по классам'!$B16,,,),"ш")</f>
        <v>0</v>
      </c>
      <c s="57">
        <f ca="1">COUNTIF(OFFSET(class2_2,MATCH(FZ$1,'2 класс'!$A:$A,0)-7+'Итог по классам'!$B16,,,),"Ф")</f>
        <v>0</v>
      </c>
      <c s="57">
        <f ca="1">COUNTIF(OFFSET(class2_2,MATCH(GA$1,'2 класс'!$A:$A,0)-7+'Итог по классам'!$B16,,,),"р")</f>
        <v>0</v>
      </c>
      <c s="57">
        <f ca="1">COUNTIF(OFFSET(class2_2,MATCH(GB$1,'2 класс'!$A:$A,0)-7+'Итог по классам'!$B16,,,),"ш")</f>
        <v>0</v>
      </c>
      <c s="58">
        <f ca="1">COUNTIF(OFFSET(class2_1,MATCH(GC$1,'2 класс'!$A:$A,0)-7+'Итог по классам'!$B16,,,),"Ф")</f>
        <v>0</v>
      </c>
      <c s="57">
        <f ca="1">COUNTIF(OFFSET(class2_1,MATCH(GD$1,'2 класс'!$A:$A,0)-7+'Итог по классам'!$B16,,,),"р")</f>
        <v>0</v>
      </c>
      <c s="57">
        <f ca="1">COUNTIF(OFFSET(class2_1,MATCH(GE$1,'2 класс'!$A:$A,0)-7+'Итог по классам'!$B16,,,),"ш")</f>
        <v>0</v>
      </c>
      <c s="57">
        <f ca="1">COUNTIF(OFFSET(class2_2,MATCH(GF$1,'2 класс'!$A:$A,0)-7+'Итог по классам'!$B16,,,),"Ф")</f>
        <v>0</v>
      </c>
      <c s="57">
        <f ca="1">COUNTIF(OFFSET(class2_2,MATCH(GG$1,'2 класс'!$A:$A,0)-7+'Итог по классам'!$B16,,,),"р")</f>
        <v>0</v>
      </c>
      <c s="57">
        <f ca="1">COUNTIF(OFFSET(class2_2,MATCH(GH$1,'2 класс'!$A:$A,0)-7+'Итог по классам'!$B16,,,),"ш")</f>
        <v>0</v>
      </c>
      <c s="58">
        <f ca="1">COUNTIF(OFFSET(class2_1,MATCH(GI$1,'2 класс'!$A:$A,0)-7+'Итог по классам'!$B16,,,),"Ф")</f>
        <v>0</v>
      </c>
      <c s="57">
        <f ca="1">COUNTIF(OFFSET(class2_1,MATCH(GJ$1,'2 класс'!$A:$A,0)-7+'Итог по классам'!$B16,,,),"р")</f>
        <v>0</v>
      </c>
      <c s="57">
        <f ca="1">COUNTIF(OFFSET(class2_1,MATCH(GK$1,'2 класс'!$A:$A,0)-7+'Итог по классам'!$B16,,,),"ш")</f>
        <v>0</v>
      </c>
      <c s="57">
        <f ca="1">COUNTIF(OFFSET(class2_2,MATCH(GL$1,'2 класс'!$A:$A,0)-7+'Итог по классам'!$B16,,,),"Ф")</f>
        <v>0</v>
      </c>
      <c s="57">
        <f ca="1">COUNTIF(OFFSET(class2_2,MATCH(GM$1,'2 класс'!$A:$A,0)-7+'Итог по классам'!$B16,,,),"р")</f>
        <v>0</v>
      </c>
      <c s="57">
        <f ca="1">COUNTIF(OFFSET(class2_2,MATCH(GN$1,'2 класс'!$A:$A,0)-7+'Итог по классам'!$B16,,,),"ш")</f>
        <v>0</v>
      </c>
      <c s="58">
        <f ca="1">COUNTIF(OFFSET(class2_1,MATCH(GO$1,'2 класс'!$A:$A,0)-7+'Итог по классам'!$B16,,,),"Ф")</f>
        <v>0</v>
      </c>
      <c s="57">
        <f ca="1">COUNTIF(OFFSET(class2_1,MATCH(GP$1,'2 класс'!$A:$A,0)-7+'Итог по классам'!$B16,,,),"р")</f>
        <v>0</v>
      </c>
      <c s="57">
        <f ca="1">COUNTIF(OFFSET(class2_1,MATCH(GQ$1,'2 класс'!$A:$A,0)-7+'Итог по классам'!$B16,,,),"ш")</f>
        <v>0</v>
      </c>
      <c s="57">
        <f ca="1">COUNTIF(OFFSET(class2_2,MATCH(GR$1,'2 класс'!$A:$A,0)-7+'Итог по классам'!$B16,,,),"Ф")</f>
        <v>0</v>
      </c>
      <c s="57">
        <f ca="1">COUNTIF(OFFSET(class2_2,MATCH(GS$1,'2 класс'!$A:$A,0)-7+'Итог по классам'!$B16,,,),"р")</f>
        <v>0</v>
      </c>
      <c s="57">
        <f ca="1">COUNTIF(OFFSET(class2_2,MATCH(GT$1,'2 класс'!$A:$A,0)-7+'Итог по классам'!$B16,,,),"ш")</f>
        <v>0</v>
      </c>
      <c s="58">
        <f ca="1">COUNTIF(OFFSET(class2_1,MATCH(GU$1,'2 класс'!$A:$A,0)-7+'Итог по классам'!$B16,,,),"Ф")</f>
        <v>0</v>
      </c>
      <c s="57">
        <f ca="1">COUNTIF(OFFSET(class2_1,MATCH(GV$1,'2 класс'!$A:$A,0)-7+'Итог по классам'!$B16,,,),"р")</f>
        <v>0</v>
      </c>
      <c s="57">
        <f ca="1">COUNTIF(OFFSET(class2_1,MATCH(GW$1,'2 класс'!$A:$A,0)-7+'Итог по классам'!$B16,,,),"ш")</f>
        <v>0</v>
      </c>
      <c s="57">
        <f ca="1">COUNTIF(OFFSET(class2_2,MATCH(GX$1,'2 класс'!$A:$A,0)-7+'Итог по классам'!$B16,,,),"Ф")</f>
        <v>0</v>
      </c>
      <c s="57">
        <f ca="1">COUNTIF(OFFSET(class2_2,MATCH(GY$1,'2 класс'!$A:$A,0)-7+'Итог по классам'!$B16,,,),"р")</f>
        <v>0</v>
      </c>
      <c s="57">
        <f ca="1">COUNTIF(OFFSET(class2_2,MATCH(GZ$1,'2 класс'!$A:$A,0)-7+'Итог по классам'!$B16,,,),"ш")</f>
        <v>0</v>
      </c>
      <c s="58">
        <f ca="1">COUNTIF(OFFSET(class2_1,MATCH(HA$1,'2 класс'!$A:$A,0)-7+'Итог по классам'!$B16,,,),"Ф")</f>
        <v>0</v>
      </c>
      <c s="57">
        <f ca="1">COUNTIF(OFFSET(class2_1,MATCH(HB$1,'2 класс'!$A:$A,0)-7+'Итог по классам'!$B16,,,),"р")</f>
        <v>0</v>
      </c>
      <c s="57">
        <f ca="1">COUNTIF(OFFSET(class2_1,MATCH(HC$1,'2 класс'!$A:$A,0)-7+'Итог по классам'!$B16,,,),"ш")</f>
        <v>0</v>
      </c>
      <c s="57">
        <f ca="1">COUNTIF(OFFSET(class2_2,MATCH(HD$1,'2 класс'!$A:$A,0)-7+'Итог по классам'!$B16,,,),"Ф")</f>
        <v>0</v>
      </c>
      <c s="57">
        <f ca="1">COUNTIF(OFFSET(class2_2,MATCH(HE$1,'2 класс'!$A:$A,0)-7+'Итог по классам'!$B16,,,),"р")</f>
        <v>0</v>
      </c>
      <c s="57">
        <f ca="1">COUNTIF(OFFSET(class2_2,MATCH(HF$1,'2 класс'!$A:$A,0)-7+'Итог по классам'!$B16,,,),"ш")</f>
        <v>0</v>
      </c>
      <c s="58">
        <f ca="1">COUNTIF(OFFSET(class2_1,MATCH(HG$1,'2 класс'!$A:$A,0)-7+'Итог по классам'!$B16,,,),"Ф")</f>
        <v>0</v>
      </c>
      <c s="57">
        <f ca="1">COUNTIF(OFFSET(class2_1,MATCH(HH$1,'2 класс'!$A:$A,0)-7+'Итог по классам'!$B16,,,),"р")</f>
        <v>0</v>
      </c>
      <c s="57">
        <f ca="1">COUNTIF(OFFSET(class2_1,MATCH(HI$1,'2 класс'!$A:$A,0)-7+'Итог по классам'!$B16,,,),"ш")</f>
        <v>0</v>
      </c>
      <c s="57">
        <f ca="1">COUNTIF(OFFSET(class2_2,MATCH(HJ$1,'2 класс'!$A:$A,0)-7+'Итог по классам'!$B16,,,),"Ф")</f>
        <v>0</v>
      </c>
      <c s="57">
        <f ca="1">COUNTIF(OFFSET(class2_2,MATCH(HK$1,'2 класс'!$A:$A,0)-7+'Итог по классам'!$B16,,,),"р")</f>
        <v>0</v>
      </c>
      <c s="57">
        <f ca="1">COUNTIF(OFFSET(class2_2,MATCH(HL$1,'2 класс'!$A:$A,0)-7+'Итог по классам'!$B16,,,),"ш")</f>
        <v>0</v>
      </c>
      <c s="58">
        <f ca="1">COUNTIF(OFFSET(class2_1,MATCH(HM$1,'2 класс'!$A:$A,0)-7+'Итог по классам'!$B16,,,),"Ф")</f>
        <v>0</v>
      </c>
      <c s="57">
        <f ca="1">COUNTIF(OFFSET(class2_1,MATCH(HN$1,'2 класс'!$A:$A,0)-7+'Итог по классам'!$B16,,,),"р")</f>
        <v>0</v>
      </c>
      <c s="57">
        <f ca="1">COUNTIF(OFFSET(class2_1,MATCH(HO$1,'2 класс'!$A:$A,0)-7+'Итог по классам'!$B16,,,),"ш")</f>
        <v>0</v>
      </c>
      <c s="57">
        <f ca="1">COUNTIF(OFFSET(class2_2,MATCH(HP$1,'2 класс'!$A:$A,0)-7+'Итог по классам'!$B16,,,),"Ф")</f>
        <v>0</v>
      </c>
      <c s="57">
        <f ca="1">COUNTIF(OFFSET(class2_2,MATCH(HQ$1,'2 класс'!$A:$A,0)-7+'Итог по классам'!$B16,,,),"р")</f>
        <v>0</v>
      </c>
      <c s="57">
        <f ca="1">COUNTIF(OFFSET(class2_2,MATCH(HR$1,'2 класс'!$A:$A,0)-7+'Итог по классам'!$B16,,,),"ш")</f>
        <v>0</v>
      </c>
      <c s="58">
        <f ca="1">COUNTIF(OFFSET(class2_1,MATCH(HS$1,'2 класс'!$A:$A,0)-7+'Итог по классам'!$B16,,,),"Ф")</f>
        <v>0</v>
      </c>
      <c s="57">
        <f ca="1">COUNTIF(OFFSET(class2_1,MATCH(HT$1,'2 класс'!$A:$A,0)-7+'Итог по классам'!$B16,,,),"р")</f>
        <v>0</v>
      </c>
      <c s="57">
        <f ca="1">COUNTIF(OFFSET(class2_1,MATCH(HU$1,'2 класс'!$A:$A,0)-7+'Итог по классам'!$B16,,,),"ш")</f>
        <v>0</v>
      </c>
      <c s="57">
        <f ca="1">COUNTIF(OFFSET(class2_2,MATCH(HV$1,'2 класс'!$A:$A,0)-7+'Итог по классам'!$B16,,,),"Ф")</f>
        <v>0</v>
      </c>
      <c s="57">
        <f ca="1">COUNTIF(OFFSET(class2_2,MATCH(HW$1,'2 класс'!$A:$A,0)-7+'Итог по классам'!$B16,,,),"р")</f>
        <v>0</v>
      </c>
      <c s="57">
        <f ca="1">COUNTIF(OFFSET(class2_2,MATCH(HX$1,'2 класс'!$A:$A,0)-7+'Итог по классам'!$B16,,,),"ш")</f>
        <v>0</v>
      </c>
      <c s="58">
        <f ca="1">COUNTIF(OFFSET(class2_1,MATCH(HY$1,'2 класс'!$A:$A,0)-7+'Итог по классам'!$B16,,,),"Ф")</f>
        <v>0</v>
      </c>
      <c s="57">
        <f ca="1">COUNTIF(OFFSET(class2_1,MATCH(HZ$1,'2 класс'!$A:$A,0)-7+'Итог по классам'!$B16,,,),"р")</f>
        <v>0</v>
      </c>
      <c s="57">
        <f ca="1">COUNTIF(OFFSET(class2_1,MATCH(IA$1,'2 класс'!$A:$A,0)-7+'Итог по классам'!$B16,,,),"ш")</f>
        <v>0</v>
      </c>
      <c s="57">
        <f ca="1">COUNTIF(OFFSET(class2_2,MATCH(IB$1,'2 класс'!$A:$A,0)-7+'Итог по классам'!$B16,,,),"Ф")</f>
        <v>0</v>
      </c>
      <c s="57">
        <f ca="1">COUNTIF(OFFSET(class2_2,MATCH(IC$1,'2 класс'!$A:$A,0)-7+'Итог по классам'!$B16,,,),"р")</f>
        <v>0</v>
      </c>
      <c s="57">
        <f ca="1">COUNTIF(OFFSET(class2_2,MATCH(ID$1,'2 класс'!$A:$A,0)-7+'Итог по классам'!$B16,,,),"ш")</f>
        <v>0</v>
      </c>
      <c s="58">
        <f ca="1">COUNTIF(OFFSET(class2_1,MATCH(IE$1,'2 класс'!$A:$A,0)-7+'Итог по классам'!$B16,,,),"Ф")</f>
        <v>0</v>
      </c>
      <c s="57">
        <f ca="1">COUNTIF(OFFSET(class2_1,MATCH(IF$1,'2 класс'!$A:$A,0)-7+'Итог по классам'!$B16,,,),"р")</f>
        <v>0</v>
      </c>
      <c s="57">
        <f ca="1">COUNTIF(OFFSET(class2_1,MATCH(IG$1,'2 класс'!$A:$A,0)-7+'Итог по классам'!$B16,,,),"ш")</f>
        <v>0</v>
      </c>
      <c s="57">
        <f ca="1">COUNTIF(OFFSET(class2_2,MATCH(IH$1,'2 класс'!$A:$A,0)-7+'Итог по классам'!$B16,,,),"Ф")</f>
        <v>0</v>
      </c>
      <c s="57">
        <f ca="1">COUNTIF(OFFSET(class2_2,MATCH(II$1,'2 класс'!$A:$A,0)-7+'Итог по классам'!$B16,,,),"р")</f>
        <v>0</v>
      </c>
      <c s="57">
        <f ca="1">COUNTIF(OFFSET(class2_2,MATCH(IJ$1,'2 класс'!$A:$A,0)-7+'Итог по классам'!$B16,,,),"ш")</f>
        <v>0</v>
      </c>
      <c s="58">
        <f ca="1">COUNTIF(OFFSET(class2_1,MATCH(IK$1,'2 класс'!$A:$A,0)-7+'Итог по классам'!$B16,,,),"Ф")</f>
        <v>0</v>
      </c>
      <c s="57">
        <f ca="1">COUNTIF(OFFSET(class2_1,MATCH(IL$1,'2 класс'!$A:$A,0)-7+'Итог по классам'!$B16,,,),"р")</f>
        <v>0</v>
      </c>
      <c s="57">
        <f ca="1">COUNTIF(OFFSET(class2_1,MATCH(IM$1,'2 класс'!$A:$A,0)-7+'Итог по классам'!$B16,,,),"ш")</f>
        <v>0</v>
      </c>
      <c s="57">
        <f ca="1">COUNTIF(OFFSET(class2_2,MATCH(IN$1,'2 класс'!$A:$A,0)-7+'Итог по классам'!$B16,,,),"Ф")</f>
        <v>0</v>
      </c>
      <c s="57">
        <f ca="1">COUNTIF(OFFSET(class2_2,MATCH(IO$1,'2 класс'!$A:$A,0)-7+'Итог по классам'!$B16,,,),"р")</f>
        <v>0</v>
      </c>
      <c s="57">
        <f ca="1">COUNTIF(OFFSET(class2_2,MATCH(IP$1,'2 класс'!$A:$A,0)-7+'Итог по классам'!$B16,,,),"ш")</f>
        <v>0</v>
      </c>
      <c s="58">
        <f ca="1">COUNTIF(OFFSET(class2_1,MATCH(IQ$1,'2 класс'!$A:$A,0)-7+'Итог по классам'!$B16,,,),"Ф")</f>
        <v>0</v>
      </c>
      <c s="57">
        <f ca="1">COUNTIF(OFFSET(class2_1,MATCH(IR$1,'2 класс'!$A:$A,0)-7+'Итог по классам'!$B16,,,),"р")</f>
        <v>0</v>
      </c>
      <c s="57">
        <f ca="1">COUNTIF(OFFSET(class2_1,MATCH(IS$1,'2 класс'!$A:$A,0)-7+'Итог по классам'!$B16,,,),"ш")</f>
        <v>0</v>
      </c>
      <c s="57">
        <f ca="1">COUNTIF(OFFSET(class2_2,MATCH(IT$1,'2 класс'!$A:$A,0)-7+'Итог по классам'!$B16,,,),"Ф")</f>
        <v>0</v>
      </c>
      <c s="57">
        <f ca="1">COUNTIF(OFFSET(class2_2,MATCH(IU$1,'2 класс'!$A:$A,0)-7+'Итог по классам'!$B16,,,),"р")</f>
        <v>0</v>
      </c>
      <c s="57">
        <f ca="1">COUNTIF(OFFSET(class2_2,MATCH(IV$1,'2 класс'!$A:$A,0)-7+'Итог по классам'!$B16,,,),"ш")</f>
        <v>0</v>
      </c>
      <c s="58">
        <f ca="1">COUNTIF(OFFSET(class2_1,MATCH(IW$1,'2 класс'!$A:$A,0)-7+'Итог по классам'!$B16,,,),"Ф")</f>
        <v>0</v>
      </c>
      <c s="57">
        <f ca="1">COUNTIF(OFFSET(class2_1,MATCH(IX$1,'2 класс'!$A:$A,0)-7+'Итог по классам'!$B16,,,),"р")</f>
        <v>0</v>
      </c>
      <c s="57">
        <f ca="1">COUNTIF(OFFSET(class2_1,MATCH(IY$1,'2 класс'!$A:$A,0)-7+'Итог по классам'!$B16,,,),"ш")</f>
        <v>0</v>
      </c>
      <c s="57">
        <f ca="1">COUNTIF(OFFSET(class2_2,MATCH(IZ$1,'2 класс'!$A:$A,0)-7+'Итог по классам'!$B16,,,),"Ф")</f>
        <v>0</v>
      </c>
      <c s="57">
        <f ca="1">COUNTIF(OFFSET(class2_2,MATCH(JA$1,'2 класс'!$A:$A,0)-7+'Итог по классам'!$B16,,,),"р")</f>
        <v>0</v>
      </c>
      <c s="57">
        <f ca="1">COUNTIF(OFFSET(class2_2,MATCH(JB$1,'2 класс'!$A:$A,0)-7+'Итог по классам'!$B16,,,),"ш")</f>
        <v>0</v>
      </c>
      <c s="58">
        <f ca="1">COUNTIF(OFFSET(class2_1,MATCH(JC$1,'2 класс'!$A:$A,0)-7+'Итог по классам'!$B16,,,),"Ф")</f>
        <v>0</v>
      </c>
      <c s="57">
        <f ca="1">COUNTIF(OFFSET(class2_1,MATCH(JD$1,'2 класс'!$A:$A,0)-7+'Итог по классам'!$B16,,,),"р")</f>
        <v>0</v>
      </c>
      <c s="57">
        <f ca="1">COUNTIF(OFFSET(class2_1,MATCH(JE$1,'2 класс'!$A:$A,0)-7+'Итог по классам'!$B16,,,),"ш")</f>
        <v>0</v>
      </c>
      <c s="57">
        <f ca="1">COUNTIF(OFFSET(class2_2,MATCH(JF$1,'2 класс'!$A:$A,0)-7+'Итог по классам'!$B16,,,),"Ф")</f>
        <v>0</v>
      </c>
      <c s="57">
        <f ca="1">COUNTIF(OFFSET(class2_2,MATCH(JG$1,'2 класс'!$A:$A,0)-7+'Итог по классам'!$B16,,,),"р")</f>
        <v>0</v>
      </c>
      <c s="57">
        <f ca="1">COUNTIF(OFFSET(class2_2,MATCH(JH$1,'2 класс'!$A:$A,0)-7+'Итог по классам'!$B16,,,),"ш")</f>
        <v>0</v>
      </c>
      <c s="58">
        <f ca="1">COUNTIF(OFFSET(class2_1,MATCH(JI$1,'2 класс'!$A:$A,0)-7+'Итог по классам'!$B16,,,),"Ф")</f>
        <v>0</v>
      </c>
      <c s="57">
        <f ca="1">COUNTIF(OFFSET(class2_1,MATCH(JJ$1,'2 класс'!$A:$A,0)-7+'Итог по классам'!$B16,,,),"р")</f>
        <v>0</v>
      </c>
      <c s="57">
        <f ca="1">COUNTIF(OFFSET(class2_1,MATCH(JK$1,'2 класс'!$A:$A,0)-7+'Итог по классам'!$B16,,,),"ш")</f>
        <v>0</v>
      </c>
      <c s="57">
        <f ca="1">COUNTIF(OFFSET(class2_2,MATCH(JL$1,'2 класс'!$A:$A,0)-7+'Итог по классам'!$B16,,,),"Ф")</f>
        <v>0</v>
      </c>
      <c s="57">
        <f ca="1">COUNTIF(OFFSET(class2_2,MATCH(JM$1,'2 класс'!$A:$A,0)-7+'Итог по классам'!$B16,,,),"р")</f>
        <v>0</v>
      </c>
      <c s="57">
        <f ca="1">COUNTIF(OFFSET(class2_2,MATCH(JN$1,'2 класс'!$A:$A,0)-7+'Итог по классам'!$B16,,,),"ш")</f>
        <v>0</v>
      </c>
      <c s="58">
        <f ca="1">COUNTIF(OFFSET(class2_1,MATCH(JO$1,'2 класс'!$A:$A,0)-7+'Итог по классам'!$B16,,,),"Ф")</f>
        <v>0</v>
      </c>
      <c s="57">
        <f ca="1">COUNTIF(OFFSET(class2_1,MATCH(JP$1,'2 класс'!$A:$A,0)-7+'Итог по классам'!$B16,,,),"р")</f>
        <v>0</v>
      </c>
      <c s="57">
        <f ca="1">COUNTIF(OFFSET(class2_1,MATCH(JQ$1,'2 класс'!$A:$A,0)-7+'Итог по классам'!$B16,,,),"ш")</f>
        <v>0</v>
      </c>
      <c s="57">
        <f ca="1">COUNTIF(OFFSET(class2_2,MATCH(JR$1,'2 класс'!$A:$A,0)-7+'Итог по классам'!$B16,,,),"Ф")</f>
        <v>0</v>
      </c>
      <c s="57">
        <f ca="1">COUNTIF(OFFSET(class2_2,MATCH(JS$1,'2 класс'!$A:$A,0)-7+'Итог по классам'!$B16,,,),"р")</f>
        <v>0</v>
      </c>
      <c s="57">
        <f ca="1">COUNTIF(OFFSET(class2_2,MATCH(JT$1,'2 класс'!$A:$A,0)-7+'Итог по классам'!$B16,,,),"ш")</f>
        <v>0</v>
      </c>
      <c s="58">
        <f ca="1">COUNTIF(OFFSET(class2_1,MATCH(JU$1,'2 класс'!$A:$A,0)-7+'Итог по классам'!$B16,,,),"Ф")</f>
        <v>0</v>
      </c>
      <c s="57">
        <f ca="1">COUNTIF(OFFSET(class2_1,MATCH(JV$1,'2 класс'!$A:$A,0)-7+'Итог по классам'!$B16,,,),"р")</f>
        <v>0</v>
      </c>
      <c s="57">
        <f ca="1">COUNTIF(OFFSET(class2_1,MATCH(JW$1,'2 класс'!$A:$A,0)-7+'Итог по классам'!$B16,,,),"ш")</f>
        <v>0</v>
      </c>
      <c s="57">
        <f ca="1">COUNTIF(OFFSET(class2_2,MATCH(JX$1,'2 класс'!$A:$A,0)-7+'Итог по классам'!$B16,,,),"Ф")</f>
        <v>0</v>
      </c>
      <c s="57">
        <f ca="1">COUNTIF(OFFSET(class2_2,MATCH(JY$1,'2 класс'!$A:$A,0)-7+'Итог по классам'!$B16,,,),"р")</f>
        <v>0</v>
      </c>
      <c s="57">
        <f ca="1">COUNTIF(OFFSET(class2_2,MATCH(JZ$1,'2 класс'!$A:$A,0)-7+'Итог по классам'!$B16,,,),"ш")</f>
        <v>0</v>
      </c>
      <c s="58">
        <f ca="1">COUNTIF(OFFSET(class2_1,MATCH(KA$1,'2 класс'!$A:$A,0)-7+'Итог по классам'!$B16,,,),"Ф")</f>
        <v>0</v>
      </c>
      <c s="57">
        <f ca="1">COUNTIF(OFFSET(class2_1,MATCH(KB$1,'2 класс'!$A:$A,0)-7+'Итог по классам'!$B16,,,),"р")</f>
        <v>0</v>
      </c>
      <c s="57">
        <f ca="1">COUNTIF(OFFSET(class2_1,MATCH(KC$1,'2 класс'!$A:$A,0)-7+'Итог по классам'!$B16,,,),"ш")</f>
        <v>0</v>
      </c>
      <c s="57">
        <f ca="1">COUNTIF(OFFSET(class2_2,MATCH(KD$1,'2 класс'!$A:$A,0)-7+'Итог по классам'!$B16,,,),"Ф")</f>
        <v>0</v>
      </c>
      <c s="57">
        <f ca="1">COUNTIF(OFFSET(class2_2,MATCH(KE$1,'2 класс'!$A:$A,0)-7+'Итог по классам'!$B16,,,),"р")</f>
        <v>0</v>
      </c>
      <c s="57">
        <f ca="1">COUNTIF(OFFSET(class2_2,MATCH(KF$1,'2 класс'!$A:$A,0)-7+'Итог по классам'!$B16,,,),"ш")</f>
        <v>0</v>
      </c>
      <c s="58">
        <f ca="1">COUNTIF(OFFSET(class2_1,MATCH(KG$1,'2 класс'!$A:$A,0)-7+'Итог по классам'!$B16,,,),"Ф")</f>
        <v>0</v>
      </c>
      <c s="57">
        <f ca="1">COUNTIF(OFFSET(class2_1,MATCH(KH$1,'2 класс'!$A:$A,0)-7+'Итог по классам'!$B16,,,),"р")</f>
        <v>0</v>
      </c>
      <c s="57">
        <f ca="1">COUNTIF(OFFSET(class2_1,MATCH(KI$1,'2 класс'!$A:$A,0)-7+'Итог по классам'!$B16,,,),"ш")</f>
        <v>0</v>
      </c>
      <c s="57">
        <f ca="1">COUNTIF(OFFSET(class2_2,MATCH(KJ$1,'2 класс'!$A:$A,0)-7+'Итог по классам'!$B16,,,),"Ф")</f>
        <v>0</v>
      </c>
      <c s="57">
        <f ca="1">COUNTIF(OFFSET(class2_2,MATCH(KK$1,'2 класс'!$A:$A,0)-7+'Итог по классам'!$B16,,,),"р")</f>
        <v>0</v>
      </c>
      <c s="57">
        <f ca="1">COUNTIF(OFFSET(class2_2,MATCH(KL$1,'2 класс'!$A:$A,0)-7+'Итог по классам'!$B16,,,),"ш")</f>
        <v>0</v>
      </c>
      <c s="58">
        <f ca="1">COUNTIF(OFFSET(class2_1,MATCH(KM$1,'2 класс'!$A:$A,0)-7+'Итог по классам'!$B16,,,),"Ф")</f>
        <v>0</v>
      </c>
      <c s="57">
        <f ca="1">COUNTIF(OFFSET(class2_1,MATCH(KN$1,'2 класс'!$A:$A,0)-7+'Итог по классам'!$B16,,,),"р")</f>
        <v>0</v>
      </c>
      <c s="57">
        <f ca="1">COUNTIF(OFFSET(class2_1,MATCH(KO$1,'2 класс'!$A:$A,0)-7+'Итог по классам'!$B16,,,),"ш")</f>
        <v>0</v>
      </c>
      <c s="57">
        <f ca="1">COUNTIF(OFFSET(class2_2,MATCH(KP$1,'2 класс'!$A:$A,0)-7+'Итог по классам'!$B16,,,),"Ф")</f>
        <v>0</v>
      </c>
      <c s="57">
        <f ca="1">COUNTIF(OFFSET(class2_2,MATCH(KQ$1,'2 класс'!$A:$A,0)-7+'Итог по классам'!$B16,,,),"р")</f>
        <v>0</v>
      </c>
      <c s="57">
        <f ca="1">COUNTIF(OFFSET(class2_2,MATCH(KR$1,'2 класс'!$A:$A,0)-7+'Итог по классам'!$B16,,,),"ш")</f>
        <v>0</v>
      </c>
    </row>
    <row r="17" spans="1:304" s="0" customFormat="1" ht="15.75">
      <c r="A17">
        <f t="shared" si="274"/>
        <v>1</v>
      </c>
      <c s="57">
        <v>12</v>
      </c>
      <c s="17" t="s">
        <v>10</v>
      </c>
      <c s="17" t="s">
        <v>21</v>
      </c>
      <c s="57">
        <f ca="1">COUNTIF(OFFSET(class2_1,MATCH(E$1,'2 класс'!$A:$A,0)-7+'Итог по классам'!$B17,,,),"Ф")</f>
        <v>0</v>
      </c>
      <c s="57">
        <f ca="1">COUNTIF(OFFSET(class2_1,MATCH(F$1,'2 класс'!$A:$A,0)-7+'Итог по классам'!$B17,,,),"р")</f>
        <v>0</v>
      </c>
      <c s="57">
        <f ca="1">COUNTIF(OFFSET(class2_1,MATCH(G$1,'2 класс'!$A:$A,0)-7+'Итог по классам'!$B17,,,),"ш")</f>
        <v>0</v>
      </c>
      <c s="57">
        <f ca="1">COUNTIF(OFFSET(class2_2,MATCH(H$1,'2 класс'!$A:$A,0)-7+'Итог по классам'!$B17,,,),"Ф")</f>
        <v>0</v>
      </c>
      <c s="57">
        <f ca="1">COUNTIF(OFFSET(class2_2,MATCH(I$1,'2 класс'!$A:$A,0)-7+'Итог по классам'!$B17,,,),"р")</f>
        <v>0</v>
      </c>
      <c s="57">
        <f ca="1">COUNTIF(OFFSET(class2_2,MATCH(J$1,'2 класс'!$A:$A,0)-7+'Итог по классам'!$B17,,,),"ш")</f>
        <v>0</v>
      </c>
      <c s="58">
        <f ca="1">COUNTIF(OFFSET(class2_1,MATCH(K$1,'2 класс'!$A:$A,0)-7+'Итог по классам'!$B17,,,),"Ф")</f>
        <v>0</v>
      </c>
      <c s="57">
        <f ca="1">COUNTIF(OFFSET(class2_1,MATCH(L$1,'2 класс'!$A:$A,0)-7+'Итог по классам'!$B17,,,),"р")</f>
        <v>0</v>
      </c>
      <c s="57">
        <f ca="1">COUNTIF(OFFSET(class2_1,MATCH(M$1,'2 класс'!$A:$A,0)-7+'Итог по классам'!$B17,,,),"ш")</f>
        <v>0</v>
      </c>
      <c s="57">
        <f ca="1">COUNTIF(OFFSET(class2_2,MATCH(N$1,'2 класс'!$A:$A,0)-7+'Итог по классам'!$B17,,,),"Ф")</f>
        <v>0</v>
      </c>
      <c s="57">
        <f ca="1">COUNTIF(OFFSET(class2_2,MATCH(O$1,'2 класс'!$A:$A,0)-7+'Итог по классам'!$B17,,,),"р")</f>
        <v>0</v>
      </c>
      <c s="57">
        <f ca="1">COUNTIF(OFFSET(class2_2,MATCH(P$1,'2 класс'!$A:$A,0)-7+'Итог по классам'!$B17,,,),"ш")</f>
        <v>0</v>
      </c>
      <c s="58">
        <f ca="1">COUNTIF(OFFSET(class2_1,MATCH(Q$1,'2 класс'!$A:$A,0)-7+'Итог по классам'!$B17,,,),"Ф")</f>
        <v>0</v>
      </c>
      <c s="57">
        <f ca="1">COUNTIF(OFFSET(class2_1,MATCH(R$1,'2 класс'!$A:$A,0)-7+'Итог по классам'!$B17,,,),"р")</f>
        <v>0</v>
      </c>
      <c s="57">
        <f ca="1">COUNTIF(OFFSET(class2_1,MATCH(S$1,'2 класс'!$A:$A,0)-7+'Итог по классам'!$B17,,,),"ш")</f>
        <v>0</v>
      </c>
      <c s="57">
        <f ca="1">COUNTIF(OFFSET(class2_2,MATCH(T$1,'2 класс'!$A:$A,0)-7+'Итог по классам'!$B17,,,),"Ф")</f>
        <v>0</v>
      </c>
      <c s="57">
        <f ca="1">COUNTIF(OFFSET(class2_2,MATCH(U$1,'2 класс'!$A:$A,0)-7+'Итог по классам'!$B17,,,),"р")</f>
        <v>0</v>
      </c>
      <c s="57">
        <f ca="1">COUNTIF(OFFSET(class2_2,MATCH(V$1,'2 класс'!$A:$A,0)-7+'Итог по классам'!$B17,,,),"ш")</f>
        <v>0</v>
      </c>
      <c s="58">
        <f ca="1">COUNTIF(OFFSET(class2_1,MATCH(W$1,'2 класс'!$A:$A,0)-7+'Итог по классам'!$B17,,,),"Ф")</f>
        <v>0</v>
      </c>
      <c s="57">
        <f ca="1">COUNTIF(OFFSET(class2_1,MATCH(X$1,'2 класс'!$A:$A,0)-7+'Итог по классам'!$B17,,,),"р")</f>
        <v>0</v>
      </c>
      <c s="57">
        <f ca="1">COUNTIF(OFFSET(class2_1,MATCH(Y$1,'2 класс'!$A:$A,0)-7+'Итог по классам'!$B17,,,),"ш")</f>
        <v>0</v>
      </c>
      <c s="57">
        <f ca="1">COUNTIF(OFFSET(class2_2,MATCH(Z$1,'2 класс'!$A:$A,0)-7+'Итог по классам'!$B17,,,),"Ф")</f>
        <v>0</v>
      </c>
      <c s="57">
        <f ca="1">COUNTIF(OFFSET(class2_2,MATCH(AA$1,'2 класс'!$A:$A,0)-7+'Итог по классам'!$B17,,,),"р")</f>
        <v>0</v>
      </c>
      <c s="57">
        <f ca="1">COUNTIF(OFFSET(class2_2,MATCH(AB$1,'2 класс'!$A:$A,0)-7+'Итог по классам'!$B17,,,),"ш")</f>
        <v>0</v>
      </c>
      <c s="58">
        <f ca="1">COUNTIF(OFFSET(class2_1,MATCH(AC$1,'2 класс'!$A:$A,0)-7+'Итог по классам'!$B17,,,),"Ф")</f>
        <v>0</v>
      </c>
      <c s="57">
        <f ca="1">COUNTIF(OFFSET(class2_1,MATCH(AD$1,'2 класс'!$A:$A,0)-7+'Итог по классам'!$B17,,,),"р")</f>
        <v>0</v>
      </c>
      <c s="57">
        <f ca="1">COUNTIF(OFFSET(class2_1,MATCH(AE$1,'2 класс'!$A:$A,0)-7+'Итог по классам'!$B17,,,),"ш")</f>
        <v>0</v>
      </c>
      <c s="57">
        <f ca="1">COUNTIF(OFFSET(class2_2,MATCH(AF$1,'2 класс'!$A:$A,0)-7+'Итог по классам'!$B17,,,),"Ф")</f>
        <v>0</v>
      </c>
      <c s="57">
        <f ca="1">COUNTIF(OFFSET(class2_2,MATCH(AG$1,'2 класс'!$A:$A,0)-7+'Итог по классам'!$B17,,,),"р")</f>
        <v>0</v>
      </c>
      <c s="57">
        <f ca="1">COUNTIF(OFFSET(class2_2,MATCH(AH$1,'2 класс'!$A:$A,0)-7+'Итог по классам'!$B17,,,),"ш")</f>
        <v>0</v>
      </c>
      <c s="58">
        <f ca="1">COUNTIF(OFFSET(class2_1,MATCH(AI$1,'2 класс'!$A:$A,0)-7+'Итог по классам'!$B17,,,),"Ф")</f>
        <v>0</v>
      </c>
      <c s="57">
        <f ca="1">COUNTIF(OFFSET(class2_1,MATCH(AJ$1,'2 класс'!$A:$A,0)-7+'Итог по классам'!$B17,,,),"р")</f>
        <v>0</v>
      </c>
      <c s="57">
        <f ca="1">COUNTIF(OFFSET(class2_1,MATCH(AK$1,'2 класс'!$A:$A,0)-7+'Итог по классам'!$B17,,,),"ш")</f>
        <v>0</v>
      </c>
      <c s="57">
        <f ca="1">COUNTIF(OFFSET(class2_2,MATCH(AL$1,'2 класс'!$A:$A,0)-7+'Итог по классам'!$B17,,,),"Ф")</f>
        <v>0</v>
      </c>
      <c s="57">
        <f ca="1">COUNTIF(OFFSET(class2_2,MATCH(AM$1,'2 класс'!$A:$A,0)-7+'Итог по классам'!$B17,,,),"р")</f>
        <v>0</v>
      </c>
      <c s="57">
        <f ca="1">COUNTIF(OFFSET(class2_2,MATCH(AN$1,'2 класс'!$A:$A,0)-7+'Итог по классам'!$B17,,,),"ш")</f>
        <v>0</v>
      </c>
      <c s="58">
        <f ca="1">COUNTIF(OFFSET(class2_1,MATCH(AO$1,'2 класс'!$A:$A,0)-7+'Итог по классам'!$B17,,,),"Ф")</f>
        <v>0</v>
      </c>
      <c s="57">
        <f ca="1">COUNTIF(OFFSET(class2_1,MATCH(AP$1,'2 класс'!$A:$A,0)-7+'Итог по классам'!$B17,,,),"р")</f>
        <v>0</v>
      </c>
      <c s="57">
        <f ca="1">COUNTIF(OFFSET(class2_1,MATCH(AQ$1,'2 класс'!$A:$A,0)-7+'Итог по классам'!$B17,,,),"ш")</f>
        <v>0</v>
      </c>
      <c s="57">
        <f ca="1">COUNTIF(OFFSET(class2_2,MATCH(AR$1,'2 класс'!$A:$A,0)-7+'Итог по классам'!$B17,,,),"Ф")</f>
        <v>0</v>
      </c>
      <c s="57">
        <f ca="1">COUNTIF(OFFSET(class2_2,MATCH(AS$1,'2 класс'!$A:$A,0)-7+'Итог по классам'!$B17,,,),"р")</f>
        <v>0</v>
      </c>
      <c s="57">
        <f ca="1">COUNTIF(OFFSET(class2_2,MATCH(AT$1,'2 класс'!$A:$A,0)-7+'Итог по классам'!$B17,,,),"ш")</f>
        <v>0</v>
      </c>
      <c s="58">
        <f ca="1">COUNTIF(OFFSET(class2_1,MATCH(AU$1,'2 класс'!$A:$A,0)-7+'Итог по классам'!$B17,,,),"Ф")</f>
        <v>0</v>
      </c>
      <c s="57">
        <f ca="1">COUNTIF(OFFSET(class2_1,MATCH(AV$1,'2 класс'!$A:$A,0)-7+'Итог по классам'!$B17,,,),"р")</f>
        <v>0</v>
      </c>
      <c s="57">
        <f ca="1">COUNTIF(OFFSET(class2_1,MATCH(AW$1,'2 класс'!$A:$A,0)-7+'Итог по классам'!$B17,,,),"ш")</f>
        <v>0</v>
      </c>
      <c s="57">
        <f ca="1">COUNTIF(OFFSET(class2_2,MATCH(AX$1,'2 класс'!$A:$A,0)-7+'Итог по классам'!$B17,,,),"Ф")</f>
        <v>0</v>
      </c>
      <c s="57">
        <f ca="1">COUNTIF(OFFSET(class2_2,MATCH(AY$1,'2 класс'!$A:$A,0)-7+'Итог по классам'!$B17,,,),"р")</f>
        <v>0</v>
      </c>
      <c s="57">
        <f ca="1">COUNTIF(OFFSET(class2_2,MATCH(AZ$1,'2 класс'!$A:$A,0)-7+'Итог по классам'!$B17,,,),"ш")</f>
        <v>0</v>
      </c>
      <c s="58">
        <f ca="1">COUNTIF(OFFSET(class2_1,MATCH(BA$1,'2 класс'!$A:$A,0)-7+'Итог по классам'!$B17,,,),"Ф")</f>
        <v>0</v>
      </c>
      <c s="57">
        <f ca="1">COUNTIF(OFFSET(class2_1,MATCH(BB$1,'2 класс'!$A:$A,0)-7+'Итог по классам'!$B17,,,),"р")</f>
        <v>0</v>
      </c>
      <c s="57">
        <f ca="1">COUNTIF(OFFSET(class2_1,MATCH(BC$1,'2 класс'!$A:$A,0)-7+'Итог по классам'!$B17,,,),"ш")</f>
        <v>0</v>
      </c>
      <c s="57">
        <f ca="1">COUNTIF(OFFSET(class2_2,MATCH(BD$1,'2 класс'!$A:$A,0)-7+'Итог по классам'!$B17,,,),"Ф")</f>
        <v>0</v>
      </c>
      <c s="57">
        <f ca="1">COUNTIF(OFFSET(class2_2,MATCH(BE$1,'2 класс'!$A:$A,0)-7+'Итог по классам'!$B17,,,),"р")</f>
        <v>0</v>
      </c>
      <c s="57">
        <f ca="1">COUNTIF(OFFSET(class2_2,MATCH(BF$1,'2 класс'!$A:$A,0)-7+'Итог по классам'!$B17,,,),"ш")</f>
        <v>0</v>
      </c>
      <c s="58">
        <f ca="1">COUNTIF(OFFSET(class2_1,MATCH(BG$1,'2 класс'!$A:$A,0)-7+'Итог по классам'!$B17,,,),"Ф")</f>
        <v>0</v>
      </c>
      <c s="57">
        <f ca="1">COUNTIF(OFFSET(class2_1,MATCH(BH$1,'2 класс'!$A:$A,0)-7+'Итог по классам'!$B17,,,),"р")</f>
        <v>0</v>
      </c>
      <c s="57">
        <f ca="1">COUNTIF(OFFSET(class2_1,MATCH(BI$1,'2 класс'!$A:$A,0)-7+'Итог по классам'!$B17,,,),"ш")</f>
        <v>0</v>
      </c>
      <c s="57">
        <f ca="1">COUNTIF(OFFSET(class2_2,MATCH(BJ$1,'2 класс'!$A:$A,0)-7+'Итог по классам'!$B17,,,),"Ф")</f>
        <v>0</v>
      </c>
      <c s="57">
        <f ca="1">COUNTIF(OFFSET(class2_2,MATCH(BK$1,'2 класс'!$A:$A,0)-7+'Итог по классам'!$B17,,,),"р")</f>
        <v>0</v>
      </c>
      <c s="57">
        <f ca="1">COUNTIF(OFFSET(class2_2,MATCH(BL$1,'2 класс'!$A:$A,0)-7+'Итог по классам'!$B17,,,),"ш")</f>
        <v>0</v>
      </c>
      <c s="58">
        <f ca="1">COUNTIF(OFFSET(class2_1,MATCH(BM$1,'2 класс'!$A:$A,0)-7+'Итог по классам'!$B17,,,),"Ф")</f>
        <v>0</v>
      </c>
      <c s="57">
        <f ca="1">COUNTIF(OFFSET(class2_1,MATCH(BN$1,'2 класс'!$A:$A,0)-7+'Итог по классам'!$B17,,,),"р")</f>
        <v>0</v>
      </c>
      <c s="57">
        <f ca="1">COUNTIF(OFFSET(class2_1,MATCH(BO$1,'2 класс'!$A:$A,0)-7+'Итог по классам'!$B17,,,),"ш")</f>
        <v>0</v>
      </c>
      <c s="57">
        <f ca="1">COUNTIF(OFFSET(class2_2,MATCH(BP$1,'2 класс'!$A:$A,0)-7+'Итог по классам'!$B17,,,),"Ф")</f>
        <v>0</v>
      </c>
      <c s="57">
        <f ca="1">COUNTIF(OFFSET(class2_2,MATCH(BQ$1,'2 класс'!$A:$A,0)-7+'Итог по классам'!$B17,,,),"р")</f>
        <v>0</v>
      </c>
      <c s="57">
        <f ca="1">COUNTIF(OFFSET(class2_2,MATCH(BR$1,'2 класс'!$A:$A,0)-7+'Итог по классам'!$B17,,,),"ш")</f>
        <v>0</v>
      </c>
      <c s="58">
        <f ca="1">COUNTIF(OFFSET(class2_1,MATCH(BS$1,'2 класс'!$A:$A,0)-7+'Итог по классам'!$B17,,,),"Ф")</f>
        <v>0</v>
      </c>
      <c s="57">
        <f ca="1">COUNTIF(OFFSET(class2_1,MATCH(BT$1,'2 класс'!$A:$A,0)-7+'Итог по классам'!$B17,,,),"р")</f>
        <v>0</v>
      </c>
      <c s="57">
        <f ca="1">COUNTIF(OFFSET(class2_1,MATCH(BU$1,'2 класс'!$A:$A,0)-7+'Итог по классам'!$B17,,,),"ш")</f>
        <v>0</v>
      </c>
      <c s="57">
        <f ca="1">COUNTIF(OFFSET(class2_2,MATCH(BV$1,'2 класс'!$A:$A,0)-7+'Итог по классам'!$B17,,,),"Ф")</f>
        <v>0</v>
      </c>
      <c s="57">
        <f ca="1">COUNTIF(OFFSET(class2_2,MATCH(BW$1,'2 класс'!$A:$A,0)-7+'Итог по классам'!$B17,,,),"р")</f>
        <v>0</v>
      </c>
      <c s="57">
        <f ca="1">COUNTIF(OFFSET(class2_2,MATCH(BX$1,'2 класс'!$A:$A,0)-7+'Итог по классам'!$B17,,,),"ш")</f>
        <v>0</v>
      </c>
      <c s="58">
        <f ca="1">COUNTIF(OFFSET(class2_1,MATCH(BY$1,'2 класс'!$A:$A,0)-7+'Итог по классам'!$B17,,,),"Ф")</f>
        <v>0</v>
      </c>
      <c s="57">
        <f ca="1">COUNTIF(OFFSET(class2_1,MATCH(BZ$1,'2 класс'!$A:$A,0)-7+'Итог по классам'!$B17,,,),"р")</f>
        <v>0</v>
      </c>
      <c s="57">
        <f ca="1">COUNTIF(OFFSET(class2_1,MATCH(CA$1,'2 класс'!$A:$A,0)-7+'Итог по классам'!$B17,,,),"ш")</f>
        <v>0</v>
      </c>
      <c s="57">
        <f ca="1">COUNTIF(OFFSET(class2_2,MATCH(CB$1,'2 класс'!$A:$A,0)-7+'Итог по классам'!$B17,,,),"Ф")</f>
        <v>0</v>
      </c>
      <c s="57">
        <f ca="1">COUNTIF(OFFSET(class2_2,MATCH(CC$1,'2 класс'!$A:$A,0)-7+'Итог по классам'!$B17,,,),"р")</f>
        <v>0</v>
      </c>
      <c s="57">
        <f ca="1">COUNTIF(OFFSET(class2_2,MATCH(CD$1,'2 класс'!$A:$A,0)-7+'Итог по классам'!$B17,,,),"ш")</f>
        <v>0</v>
      </c>
      <c s="58">
        <f ca="1">COUNTIF(OFFSET(class2_1,MATCH(CE$1,'2 класс'!$A:$A,0)-7+'Итог по классам'!$B17,,,),"Ф")</f>
        <v>0</v>
      </c>
      <c s="57">
        <f ca="1">COUNTIF(OFFSET(class2_1,MATCH(CF$1,'2 класс'!$A:$A,0)-7+'Итог по классам'!$B17,,,),"р")</f>
        <v>0</v>
      </c>
      <c s="57">
        <f ca="1">COUNTIF(OFFSET(class2_1,MATCH(CG$1,'2 класс'!$A:$A,0)-7+'Итог по классам'!$B17,,,),"ш")</f>
        <v>0</v>
      </c>
      <c s="57">
        <f ca="1">COUNTIF(OFFSET(class2_2,MATCH(CH$1,'2 класс'!$A:$A,0)-7+'Итог по классам'!$B17,,,),"Ф")</f>
        <v>0</v>
      </c>
      <c s="57">
        <f ca="1">COUNTIF(OFFSET(class2_2,MATCH(CI$1,'2 класс'!$A:$A,0)-7+'Итог по классам'!$B17,,,),"р")</f>
        <v>0</v>
      </c>
      <c s="57">
        <f ca="1">COUNTIF(OFFSET(class2_2,MATCH(CJ$1,'2 класс'!$A:$A,0)-7+'Итог по классам'!$B17,,,),"ш")</f>
        <v>0</v>
      </c>
      <c s="58">
        <f ca="1">COUNTIF(OFFSET(class2_1,MATCH(CK$1,'2 класс'!$A:$A,0)-7+'Итог по классам'!$B17,,,),"Ф")</f>
        <v>0</v>
      </c>
      <c s="57">
        <f ca="1">COUNTIF(OFFSET(class2_1,MATCH(CL$1,'2 класс'!$A:$A,0)-7+'Итог по классам'!$B17,,,),"р")</f>
        <v>0</v>
      </c>
      <c s="57">
        <f ca="1">COUNTIF(OFFSET(class2_1,MATCH(CM$1,'2 класс'!$A:$A,0)-7+'Итог по классам'!$B17,,,),"ш")</f>
        <v>0</v>
      </c>
      <c s="57">
        <f ca="1">COUNTIF(OFFSET(class2_2,MATCH(CN$1,'2 класс'!$A:$A,0)-7+'Итог по классам'!$B17,,,),"Ф")</f>
        <v>0</v>
      </c>
      <c s="57">
        <f ca="1">COUNTIF(OFFSET(class2_2,MATCH(CO$1,'2 класс'!$A:$A,0)-7+'Итог по классам'!$B17,,,),"р")</f>
        <v>0</v>
      </c>
      <c s="57">
        <f ca="1">COUNTIF(OFFSET(class2_2,MATCH(CP$1,'2 класс'!$A:$A,0)-7+'Итог по классам'!$B17,,,),"ш")</f>
        <v>0</v>
      </c>
      <c s="58">
        <f ca="1">COUNTIF(OFFSET(class2_1,MATCH(CQ$1,'2 класс'!$A:$A,0)-7+'Итог по классам'!$B17,,,),"Ф")</f>
        <v>0</v>
      </c>
      <c s="57">
        <f ca="1">COUNTIF(OFFSET(class2_1,MATCH(CR$1,'2 класс'!$A:$A,0)-7+'Итог по классам'!$B17,,,),"р")</f>
        <v>0</v>
      </c>
      <c s="57">
        <f ca="1">COUNTIF(OFFSET(class2_1,MATCH(CS$1,'2 класс'!$A:$A,0)-7+'Итог по классам'!$B17,,,),"ш")</f>
        <v>0</v>
      </c>
      <c s="57">
        <f ca="1">COUNTIF(OFFSET(class2_2,MATCH(CT$1,'2 класс'!$A:$A,0)-7+'Итог по классам'!$B17,,,),"Ф")</f>
        <v>0</v>
      </c>
      <c s="57">
        <f ca="1">COUNTIF(OFFSET(class2_2,MATCH(CU$1,'2 класс'!$A:$A,0)-7+'Итог по классам'!$B17,,,),"р")</f>
        <v>0</v>
      </c>
      <c s="57">
        <f ca="1">COUNTIF(OFFSET(class2_2,MATCH(CV$1,'2 класс'!$A:$A,0)-7+'Итог по классам'!$B17,,,),"ш")</f>
        <v>0</v>
      </c>
      <c s="58">
        <f ca="1">COUNTIF(OFFSET(class2_1,MATCH(CW$1,'2 класс'!$A:$A,0)-7+'Итог по классам'!$B17,,,),"Ф")</f>
        <v>0</v>
      </c>
      <c s="57">
        <f ca="1">COUNTIF(OFFSET(class2_1,MATCH(CX$1,'2 класс'!$A:$A,0)-7+'Итог по классам'!$B17,,,),"р")</f>
        <v>0</v>
      </c>
      <c s="57">
        <f ca="1">COUNTIF(OFFSET(class2_1,MATCH(CY$1,'2 класс'!$A:$A,0)-7+'Итог по классам'!$B17,,,),"ш")</f>
        <v>0</v>
      </c>
      <c s="57">
        <f ca="1">COUNTIF(OFFSET(class2_2,MATCH(CZ$1,'2 класс'!$A:$A,0)-7+'Итог по классам'!$B17,,,),"Ф")</f>
        <v>0</v>
      </c>
      <c s="57">
        <f ca="1">COUNTIF(OFFSET(class2_2,MATCH(DA$1,'2 класс'!$A:$A,0)-7+'Итог по классам'!$B17,,,),"р")</f>
        <v>0</v>
      </c>
      <c s="57">
        <f ca="1">COUNTIF(OFFSET(class2_2,MATCH(DB$1,'2 класс'!$A:$A,0)-7+'Итог по классам'!$B17,,,),"ш")</f>
        <v>0</v>
      </c>
      <c s="58">
        <f ca="1">COUNTIF(OFFSET(class2_1,MATCH(DC$1,'2 класс'!$A:$A,0)-7+'Итог по классам'!$B17,,,),"Ф")</f>
        <v>0</v>
      </c>
      <c s="57">
        <f ca="1">COUNTIF(OFFSET(class2_1,MATCH(DD$1,'2 класс'!$A:$A,0)-7+'Итог по классам'!$B17,,,),"р")</f>
        <v>0</v>
      </c>
      <c s="57">
        <f ca="1">COUNTIF(OFFSET(class2_1,MATCH(DE$1,'2 класс'!$A:$A,0)-7+'Итог по классам'!$B17,,,),"ш")</f>
        <v>0</v>
      </c>
      <c s="57">
        <f ca="1">COUNTIF(OFFSET(class2_2,MATCH(DF$1,'2 класс'!$A:$A,0)-7+'Итог по классам'!$B17,,,),"Ф")</f>
        <v>0</v>
      </c>
      <c s="57">
        <f ca="1">COUNTIF(OFFSET(class2_2,MATCH(DG$1,'2 класс'!$A:$A,0)-7+'Итог по классам'!$B17,,,),"р")</f>
        <v>0</v>
      </c>
      <c s="57">
        <f ca="1">COUNTIF(OFFSET(class2_2,MATCH(DH$1,'2 класс'!$A:$A,0)-7+'Итог по классам'!$B17,,,),"ш")</f>
        <v>0</v>
      </c>
      <c s="58">
        <f ca="1">COUNTIF(OFFSET(class2_1,MATCH(DI$1,'2 класс'!$A:$A,0)-7+'Итог по классам'!$B17,,,),"Ф")</f>
        <v>0</v>
      </c>
      <c s="57">
        <f ca="1">COUNTIF(OFFSET(class2_1,MATCH(DJ$1,'2 класс'!$A:$A,0)-7+'Итог по классам'!$B17,,,),"р")</f>
        <v>0</v>
      </c>
      <c s="57">
        <f ca="1">COUNTIF(OFFSET(class2_1,MATCH(DK$1,'2 класс'!$A:$A,0)-7+'Итог по классам'!$B17,,,),"ш")</f>
        <v>0</v>
      </c>
      <c s="57">
        <f ca="1">COUNTIF(OFFSET(class2_2,MATCH(DL$1,'2 класс'!$A:$A,0)-7+'Итог по классам'!$B17,,,),"Ф")</f>
        <v>0</v>
      </c>
      <c s="57">
        <f ca="1">COUNTIF(OFFSET(class2_2,MATCH(DM$1,'2 класс'!$A:$A,0)-7+'Итог по классам'!$B17,,,),"р")</f>
        <v>0</v>
      </c>
      <c s="57">
        <f ca="1">COUNTIF(OFFSET(class2_2,MATCH(DN$1,'2 класс'!$A:$A,0)-7+'Итог по классам'!$B17,,,),"ш")</f>
        <v>0</v>
      </c>
      <c s="58">
        <f ca="1">COUNTIF(OFFSET(class2_1,MATCH(DO$1,'2 класс'!$A:$A,0)-7+'Итог по классам'!$B17,,,),"Ф")</f>
        <v>0</v>
      </c>
      <c s="57">
        <f ca="1">COUNTIF(OFFSET(class2_1,MATCH(DP$1,'2 класс'!$A:$A,0)-7+'Итог по классам'!$B17,,,),"р")</f>
        <v>0</v>
      </c>
      <c s="57">
        <f ca="1">COUNTIF(OFFSET(class2_1,MATCH(DQ$1,'2 класс'!$A:$A,0)-7+'Итог по классам'!$B17,,,),"ш")</f>
        <v>0</v>
      </c>
      <c s="57">
        <f ca="1">COUNTIF(OFFSET(class2_2,MATCH(DR$1,'2 класс'!$A:$A,0)-7+'Итог по классам'!$B17,,,),"Ф")</f>
        <v>0</v>
      </c>
      <c s="57">
        <f ca="1">COUNTIF(OFFSET(class2_2,MATCH(DS$1,'2 класс'!$A:$A,0)-7+'Итог по классам'!$B17,,,),"р")</f>
        <v>0</v>
      </c>
      <c s="57">
        <f ca="1">COUNTIF(OFFSET(class2_2,MATCH(DT$1,'2 класс'!$A:$A,0)-7+'Итог по классам'!$B17,,,),"ш")</f>
        <v>0</v>
      </c>
      <c s="58">
        <f ca="1">COUNTIF(OFFSET(class2_1,MATCH(DU$1,'2 класс'!$A:$A,0)-7+'Итог по классам'!$B17,,,),"Ф")</f>
        <v>0</v>
      </c>
      <c s="57">
        <f ca="1">COUNTIF(OFFSET(class2_1,MATCH(DV$1,'2 класс'!$A:$A,0)-7+'Итог по классам'!$B17,,,),"р")</f>
        <v>0</v>
      </c>
      <c s="57">
        <f ca="1">COUNTIF(OFFSET(class2_1,MATCH(DW$1,'2 класс'!$A:$A,0)-7+'Итог по классам'!$B17,,,),"ш")</f>
        <v>0</v>
      </c>
      <c s="57">
        <f ca="1">COUNTIF(OFFSET(class2_2,MATCH(DX$1,'2 класс'!$A:$A,0)-7+'Итог по классам'!$B17,,,),"Ф")</f>
        <v>0</v>
      </c>
      <c s="57">
        <f ca="1">COUNTIF(OFFSET(class2_2,MATCH(DY$1,'2 класс'!$A:$A,0)-7+'Итог по классам'!$B17,,,),"р")</f>
        <v>0</v>
      </c>
      <c s="57">
        <f ca="1">COUNTIF(OFFSET(class2_2,MATCH(DZ$1,'2 класс'!$A:$A,0)-7+'Итог по классам'!$B17,,,),"ш")</f>
        <v>0</v>
      </c>
      <c s="58">
        <f ca="1">COUNTIF(OFFSET(class2_1,MATCH(EA$1,'2 класс'!$A:$A,0)-7+'Итог по классам'!$B17,,,),"Ф")</f>
        <v>0</v>
      </c>
      <c s="57">
        <f ca="1">COUNTIF(OFFSET(class2_1,MATCH(EB$1,'2 класс'!$A:$A,0)-7+'Итог по классам'!$B17,,,),"р")</f>
        <v>0</v>
      </c>
      <c s="57">
        <f ca="1">COUNTIF(OFFSET(class2_1,MATCH(EC$1,'2 класс'!$A:$A,0)-7+'Итог по классам'!$B17,,,),"ш")</f>
        <v>0</v>
      </c>
      <c s="57">
        <f ca="1">COUNTIF(OFFSET(class2_2,MATCH(ED$1,'2 класс'!$A:$A,0)-7+'Итог по классам'!$B17,,,),"Ф")</f>
        <v>0</v>
      </c>
      <c s="57">
        <f ca="1">COUNTIF(OFFSET(class2_2,MATCH(EE$1,'2 класс'!$A:$A,0)-7+'Итог по классам'!$B17,,,),"р")</f>
        <v>0</v>
      </c>
      <c s="57">
        <f ca="1">COUNTIF(OFFSET(class2_2,MATCH(EF$1,'2 класс'!$A:$A,0)-7+'Итог по классам'!$B17,,,),"ш")</f>
        <v>0</v>
      </c>
      <c s="58">
        <f ca="1">COUNTIF(OFFSET(class2_1,MATCH(EG$1,'2 класс'!$A:$A,0)-7+'Итог по классам'!$B17,,,),"Ф")</f>
        <v>0</v>
      </c>
      <c s="57">
        <f ca="1">COUNTIF(OFFSET(class2_1,MATCH(EH$1,'2 класс'!$A:$A,0)-7+'Итог по классам'!$B17,,,),"р")</f>
        <v>0</v>
      </c>
      <c s="57">
        <f ca="1">COUNTIF(OFFSET(class2_1,MATCH(EI$1,'2 класс'!$A:$A,0)-7+'Итог по классам'!$B17,,,),"ш")</f>
        <v>0</v>
      </c>
      <c s="57">
        <f ca="1">COUNTIF(OFFSET(class2_2,MATCH(EJ$1,'2 класс'!$A:$A,0)-7+'Итог по классам'!$B17,,,),"Ф")</f>
        <v>0</v>
      </c>
      <c s="57">
        <f ca="1">COUNTIF(OFFSET(class2_2,MATCH(EK$1,'2 класс'!$A:$A,0)-7+'Итог по классам'!$B17,,,),"р")</f>
        <v>0</v>
      </c>
      <c s="57">
        <f ca="1">COUNTIF(OFFSET(class2_2,MATCH(EL$1,'2 класс'!$A:$A,0)-7+'Итог по классам'!$B17,,,),"ш")</f>
        <v>0</v>
      </c>
      <c s="58">
        <f ca="1">COUNTIF(OFFSET(class2_1,MATCH(EM$1,'2 класс'!$A:$A,0)-7+'Итог по классам'!$B17,,,),"Ф")</f>
        <v>0</v>
      </c>
      <c s="57">
        <f ca="1">COUNTIF(OFFSET(class2_1,MATCH(EN$1,'2 класс'!$A:$A,0)-7+'Итог по классам'!$B17,,,),"р")</f>
        <v>0</v>
      </c>
      <c s="57">
        <f ca="1">COUNTIF(OFFSET(class2_1,MATCH(EO$1,'2 класс'!$A:$A,0)-7+'Итог по классам'!$B17,,,),"ш")</f>
        <v>0</v>
      </c>
      <c s="57">
        <f ca="1">COUNTIF(OFFSET(class2_2,MATCH(EP$1,'2 класс'!$A:$A,0)-7+'Итог по классам'!$B17,,,),"Ф")</f>
        <v>0</v>
      </c>
      <c s="57">
        <f ca="1">COUNTIF(OFFSET(class2_2,MATCH(EQ$1,'2 класс'!$A:$A,0)-7+'Итог по классам'!$B17,,,),"р")</f>
        <v>0</v>
      </c>
      <c s="57">
        <f ca="1">COUNTIF(OFFSET(class2_2,MATCH(ER$1,'2 класс'!$A:$A,0)-7+'Итог по классам'!$B17,,,),"ш")</f>
        <v>0</v>
      </c>
      <c s="58">
        <f ca="1">COUNTIF(OFFSET(class2_1,MATCH(ES$1,'2 класс'!$A:$A,0)-7+'Итог по классам'!$B17,,,),"Ф")</f>
        <v>0</v>
      </c>
      <c s="57">
        <f ca="1">COUNTIF(OFFSET(class2_1,MATCH(ET$1,'2 класс'!$A:$A,0)-7+'Итог по классам'!$B17,,,),"р")</f>
        <v>0</v>
      </c>
      <c s="57">
        <f ca="1">COUNTIF(OFFSET(class2_1,MATCH(EU$1,'2 класс'!$A:$A,0)-7+'Итог по классам'!$B17,,,),"ш")</f>
        <v>0</v>
      </c>
      <c s="57">
        <f ca="1">COUNTIF(OFFSET(class2_2,MATCH(EV$1,'2 класс'!$A:$A,0)-7+'Итог по классам'!$B17,,,),"Ф")</f>
        <v>0</v>
      </c>
      <c s="57">
        <f ca="1">COUNTIF(OFFSET(class2_2,MATCH(EW$1,'2 класс'!$A:$A,0)-7+'Итог по классам'!$B17,,,),"р")</f>
        <v>0</v>
      </c>
      <c s="57">
        <f ca="1">COUNTIF(OFFSET(class2_2,MATCH(EX$1,'2 класс'!$A:$A,0)-7+'Итог по классам'!$B17,,,),"ш")</f>
        <v>0</v>
      </c>
      <c s="58">
        <f ca="1">COUNTIF(OFFSET(class2_1,MATCH(EY$1,'2 класс'!$A:$A,0)-7+'Итог по классам'!$B17,,,),"Ф")</f>
        <v>0</v>
      </c>
      <c s="57">
        <f ca="1">COUNTIF(OFFSET(class2_1,MATCH(EZ$1,'2 класс'!$A:$A,0)-7+'Итог по классам'!$B17,,,),"р")</f>
        <v>0</v>
      </c>
      <c s="57">
        <f ca="1">COUNTIF(OFFSET(class2_1,MATCH(FA$1,'2 класс'!$A:$A,0)-7+'Итог по классам'!$B17,,,),"ш")</f>
        <v>0</v>
      </c>
      <c s="57">
        <f ca="1">COUNTIF(OFFSET(class2_2,MATCH(FB$1,'2 класс'!$A:$A,0)-7+'Итог по классам'!$B17,,,),"Ф")</f>
        <v>0</v>
      </c>
      <c s="57">
        <f ca="1">COUNTIF(OFFSET(class2_2,MATCH(FC$1,'2 класс'!$A:$A,0)-7+'Итог по классам'!$B17,,,),"р")</f>
        <v>0</v>
      </c>
      <c s="57">
        <f ca="1">COUNTIF(OFFSET(class2_2,MATCH(FD$1,'2 класс'!$A:$A,0)-7+'Итог по классам'!$B17,,,),"ш")</f>
        <v>0</v>
      </c>
      <c s="58">
        <f ca="1">COUNTIF(OFFSET(class2_1,MATCH(FE$1,'2 класс'!$A:$A,0)-7+'Итог по классам'!$B17,,,),"Ф")</f>
        <v>0</v>
      </c>
      <c s="57">
        <f ca="1">COUNTIF(OFFSET(class2_1,MATCH(FF$1,'2 класс'!$A:$A,0)-7+'Итог по классам'!$B17,,,),"р")</f>
        <v>0</v>
      </c>
      <c s="57">
        <f ca="1">COUNTIF(OFFSET(class2_1,MATCH(FG$1,'2 класс'!$A:$A,0)-7+'Итог по классам'!$B17,,,),"ш")</f>
        <v>0</v>
      </c>
      <c s="57">
        <f ca="1">COUNTIF(OFFSET(class2_2,MATCH(FH$1,'2 класс'!$A:$A,0)-7+'Итог по классам'!$B17,,,),"Ф")</f>
        <v>0</v>
      </c>
      <c s="57">
        <f ca="1">COUNTIF(OFFSET(class2_2,MATCH(FI$1,'2 класс'!$A:$A,0)-7+'Итог по классам'!$B17,,,),"р")</f>
        <v>0</v>
      </c>
      <c s="57">
        <f ca="1">COUNTIF(OFFSET(class2_2,MATCH(FJ$1,'2 класс'!$A:$A,0)-7+'Итог по классам'!$B17,,,),"ш")</f>
        <v>0</v>
      </c>
      <c s="58">
        <f ca="1">COUNTIF(OFFSET(class2_1,MATCH(FK$1,'2 класс'!$A:$A,0)-7+'Итог по классам'!$B17,,,),"Ф")</f>
        <v>0</v>
      </c>
      <c s="57">
        <f ca="1">COUNTIF(OFFSET(class2_1,MATCH(FL$1,'2 класс'!$A:$A,0)-7+'Итог по классам'!$B17,,,),"р")</f>
        <v>0</v>
      </c>
      <c s="57">
        <f ca="1">COUNTIF(OFFSET(class2_1,MATCH(FM$1,'2 класс'!$A:$A,0)-7+'Итог по классам'!$B17,,,),"ш")</f>
        <v>0</v>
      </c>
      <c s="57">
        <f ca="1">COUNTIF(OFFSET(class2_2,MATCH(FN$1,'2 класс'!$A:$A,0)-7+'Итог по классам'!$B17,,,),"Ф")</f>
        <v>0</v>
      </c>
      <c s="57">
        <f ca="1">COUNTIF(OFFSET(class2_2,MATCH(FO$1,'2 класс'!$A:$A,0)-7+'Итог по классам'!$B17,,,),"р")</f>
        <v>0</v>
      </c>
      <c s="57">
        <f ca="1">COUNTIF(OFFSET(class2_2,MATCH(FP$1,'2 класс'!$A:$A,0)-7+'Итог по классам'!$B17,,,),"ш")</f>
        <v>0</v>
      </c>
      <c s="58">
        <f ca="1">COUNTIF(OFFSET(class2_1,MATCH(FQ$1,'2 класс'!$A:$A,0)-7+'Итог по классам'!$B17,,,),"Ф")</f>
        <v>0</v>
      </c>
      <c s="57">
        <f ca="1">COUNTIF(OFFSET(class2_1,MATCH(FR$1,'2 класс'!$A:$A,0)-7+'Итог по классам'!$B17,,,),"р")</f>
        <v>0</v>
      </c>
      <c s="57">
        <f ca="1">COUNTIF(OFFSET(class2_1,MATCH(FS$1,'2 класс'!$A:$A,0)-7+'Итог по классам'!$B17,,,),"ш")</f>
        <v>0</v>
      </c>
      <c s="57">
        <f ca="1">COUNTIF(OFFSET(class2_2,MATCH(FT$1,'2 класс'!$A:$A,0)-7+'Итог по классам'!$B17,,,),"Ф")</f>
        <v>0</v>
      </c>
      <c s="57">
        <f ca="1">COUNTIF(OFFSET(class2_2,MATCH(FU$1,'2 класс'!$A:$A,0)-7+'Итог по классам'!$B17,,,),"р")</f>
        <v>0</v>
      </c>
      <c s="57">
        <f ca="1">COUNTIF(OFFSET(class2_2,MATCH(FV$1,'2 класс'!$A:$A,0)-7+'Итог по классам'!$B17,,,),"ш")</f>
        <v>0</v>
      </c>
      <c s="58">
        <f ca="1">COUNTIF(OFFSET(class2_1,MATCH(FW$1,'2 класс'!$A:$A,0)-7+'Итог по классам'!$B17,,,),"Ф")</f>
        <v>0</v>
      </c>
      <c s="57">
        <f ca="1">COUNTIF(OFFSET(class2_1,MATCH(FX$1,'2 класс'!$A:$A,0)-7+'Итог по классам'!$B17,,,),"р")</f>
        <v>0</v>
      </c>
      <c s="57">
        <f ca="1">COUNTIF(OFFSET(class2_1,MATCH(FY$1,'2 класс'!$A:$A,0)-7+'Итог по классам'!$B17,,,),"ш")</f>
        <v>0</v>
      </c>
      <c s="57">
        <f ca="1">COUNTIF(OFFSET(class2_2,MATCH(FZ$1,'2 класс'!$A:$A,0)-7+'Итог по классам'!$B17,,,),"Ф")</f>
        <v>0</v>
      </c>
      <c s="57">
        <f ca="1">COUNTIF(OFFSET(class2_2,MATCH(GA$1,'2 класс'!$A:$A,0)-7+'Итог по классам'!$B17,,,),"р")</f>
        <v>0</v>
      </c>
      <c s="57">
        <f ca="1">COUNTIF(OFFSET(class2_2,MATCH(GB$1,'2 класс'!$A:$A,0)-7+'Итог по классам'!$B17,,,),"ш")</f>
        <v>0</v>
      </c>
      <c s="58">
        <f ca="1">COUNTIF(OFFSET(class2_1,MATCH(GC$1,'2 класс'!$A:$A,0)-7+'Итог по классам'!$B17,,,),"Ф")</f>
        <v>0</v>
      </c>
      <c s="57">
        <f ca="1">COUNTIF(OFFSET(class2_1,MATCH(GD$1,'2 класс'!$A:$A,0)-7+'Итог по классам'!$B17,,,),"р")</f>
        <v>0</v>
      </c>
      <c s="57">
        <f ca="1">COUNTIF(OFFSET(class2_1,MATCH(GE$1,'2 класс'!$A:$A,0)-7+'Итог по классам'!$B17,,,),"ш")</f>
        <v>0</v>
      </c>
      <c s="57">
        <f ca="1">COUNTIF(OFFSET(class2_2,MATCH(GF$1,'2 класс'!$A:$A,0)-7+'Итог по классам'!$B17,,,),"Ф")</f>
        <v>0</v>
      </c>
      <c s="57">
        <f ca="1">COUNTIF(OFFSET(class2_2,MATCH(GG$1,'2 класс'!$A:$A,0)-7+'Итог по классам'!$B17,,,),"р")</f>
        <v>0</v>
      </c>
      <c s="57">
        <f ca="1">COUNTIF(OFFSET(class2_2,MATCH(GH$1,'2 класс'!$A:$A,0)-7+'Итог по классам'!$B17,,,),"ш")</f>
        <v>0</v>
      </c>
      <c s="58">
        <f ca="1">COUNTIF(OFFSET(class2_1,MATCH(GI$1,'2 класс'!$A:$A,0)-7+'Итог по классам'!$B17,,,),"Ф")</f>
        <v>0</v>
      </c>
      <c s="57">
        <f ca="1">COUNTIF(OFFSET(class2_1,MATCH(GJ$1,'2 класс'!$A:$A,0)-7+'Итог по классам'!$B17,,,),"р")</f>
        <v>0</v>
      </c>
      <c s="57">
        <f ca="1">COUNTIF(OFFSET(class2_1,MATCH(GK$1,'2 класс'!$A:$A,0)-7+'Итог по классам'!$B17,,,),"ш")</f>
        <v>0</v>
      </c>
      <c s="57">
        <f ca="1">COUNTIF(OFFSET(class2_2,MATCH(GL$1,'2 класс'!$A:$A,0)-7+'Итог по классам'!$B17,,,),"Ф")</f>
        <v>0</v>
      </c>
      <c s="57">
        <f ca="1">COUNTIF(OFFSET(class2_2,MATCH(GM$1,'2 класс'!$A:$A,0)-7+'Итог по классам'!$B17,,,),"р")</f>
        <v>0</v>
      </c>
      <c s="57">
        <f ca="1">COUNTIF(OFFSET(class2_2,MATCH(GN$1,'2 класс'!$A:$A,0)-7+'Итог по классам'!$B17,,,),"ш")</f>
        <v>0</v>
      </c>
      <c s="58">
        <f ca="1">COUNTIF(OFFSET(class2_1,MATCH(GO$1,'2 класс'!$A:$A,0)-7+'Итог по классам'!$B17,,,),"Ф")</f>
        <v>0</v>
      </c>
      <c s="57">
        <f ca="1">COUNTIF(OFFSET(class2_1,MATCH(GP$1,'2 класс'!$A:$A,0)-7+'Итог по классам'!$B17,,,),"р")</f>
        <v>0</v>
      </c>
      <c s="57">
        <f ca="1">COUNTIF(OFFSET(class2_1,MATCH(GQ$1,'2 класс'!$A:$A,0)-7+'Итог по классам'!$B17,,,),"ш")</f>
        <v>0</v>
      </c>
      <c s="57">
        <f ca="1">COUNTIF(OFFSET(class2_2,MATCH(GR$1,'2 класс'!$A:$A,0)-7+'Итог по классам'!$B17,,,),"Ф")</f>
        <v>0</v>
      </c>
      <c s="57">
        <f ca="1">COUNTIF(OFFSET(class2_2,MATCH(GS$1,'2 класс'!$A:$A,0)-7+'Итог по классам'!$B17,,,),"р")</f>
        <v>0</v>
      </c>
      <c s="57">
        <f ca="1">COUNTIF(OFFSET(class2_2,MATCH(GT$1,'2 класс'!$A:$A,0)-7+'Итог по классам'!$B17,,,),"ш")</f>
        <v>0</v>
      </c>
      <c s="58">
        <f ca="1">COUNTIF(OFFSET(class2_1,MATCH(GU$1,'2 класс'!$A:$A,0)-7+'Итог по классам'!$B17,,,),"Ф")</f>
        <v>0</v>
      </c>
      <c s="57">
        <f ca="1">COUNTIF(OFFSET(class2_1,MATCH(GV$1,'2 класс'!$A:$A,0)-7+'Итог по классам'!$B17,,,),"р")</f>
        <v>0</v>
      </c>
      <c s="57">
        <f ca="1">COUNTIF(OFFSET(class2_1,MATCH(GW$1,'2 класс'!$A:$A,0)-7+'Итог по классам'!$B17,,,),"ш")</f>
        <v>0</v>
      </c>
      <c s="57">
        <f ca="1">COUNTIF(OFFSET(class2_2,MATCH(GX$1,'2 класс'!$A:$A,0)-7+'Итог по классам'!$B17,,,),"Ф")</f>
        <v>0</v>
      </c>
      <c s="57">
        <f ca="1">COUNTIF(OFFSET(class2_2,MATCH(GY$1,'2 класс'!$A:$A,0)-7+'Итог по классам'!$B17,,,),"р")</f>
        <v>0</v>
      </c>
      <c s="57">
        <f ca="1">COUNTIF(OFFSET(class2_2,MATCH(GZ$1,'2 класс'!$A:$A,0)-7+'Итог по классам'!$B17,,,),"ш")</f>
        <v>0</v>
      </c>
      <c s="58">
        <f ca="1">COUNTIF(OFFSET(class2_1,MATCH(HA$1,'2 класс'!$A:$A,0)-7+'Итог по классам'!$B17,,,),"Ф")</f>
        <v>0</v>
      </c>
      <c s="57">
        <f ca="1">COUNTIF(OFFSET(class2_1,MATCH(HB$1,'2 класс'!$A:$A,0)-7+'Итог по классам'!$B17,,,),"р")</f>
        <v>0</v>
      </c>
      <c s="57">
        <f ca="1">COUNTIF(OFFSET(class2_1,MATCH(HC$1,'2 класс'!$A:$A,0)-7+'Итог по классам'!$B17,,,),"ш")</f>
        <v>0</v>
      </c>
      <c s="57">
        <f ca="1">COUNTIF(OFFSET(class2_2,MATCH(HD$1,'2 класс'!$A:$A,0)-7+'Итог по классам'!$B17,,,),"Ф")</f>
        <v>0</v>
      </c>
      <c s="57">
        <f ca="1">COUNTIF(OFFSET(class2_2,MATCH(HE$1,'2 класс'!$A:$A,0)-7+'Итог по классам'!$B17,,,),"р")</f>
        <v>0</v>
      </c>
      <c s="57">
        <f ca="1">COUNTIF(OFFSET(class2_2,MATCH(HF$1,'2 класс'!$A:$A,0)-7+'Итог по классам'!$B17,,,),"ш")</f>
        <v>0</v>
      </c>
      <c s="58">
        <f ca="1">COUNTIF(OFFSET(class2_1,MATCH(HG$1,'2 класс'!$A:$A,0)-7+'Итог по классам'!$B17,,,),"Ф")</f>
        <v>0</v>
      </c>
      <c s="57">
        <f ca="1">COUNTIF(OFFSET(class2_1,MATCH(HH$1,'2 класс'!$A:$A,0)-7+'Итог по классам'!$B17,,,),"р")</f>
        <v>0</v>
      </c>
      <c s="57">
        <f ca="1">COUNTIF(OFFSET(class2_1,MATCH(HI$1,'2 класс'!$A:$A,0)-7+'Итог по классам'!$B17,,,),"ш")</f>
        <v>0</v>
      </c>
      <c s="57">
        <f ca="1">COUNTIF(OFFSET(class2_2,MATCH(HJ$1,'2 класс'!$A:$A,0)-7+'Итог по классам'!$B17,,,),"Ф")</f>
        <v>0</v>
      </c>
      <c s="57">
        <f ca="1">COUNTIF(OFFSET(class2_2,MATCH(HK$1,'2 класс'!$A:$A,0)-7+'Итог по классам'!$B17,,,),"р")</f>
        <v>0</v>
      </c>
      <c s="57">
        <f ca="1">COUNTIF(OFFSET(class2_2,MATCH(HL$1,'2 класс'!$A:$A,0)-7+'Итог по классам'!$B17,,,),"ш")</f>
        <v>0</v>
      </c>
      <c s="58">
        <f ca="1">COUNTIF(OFFSET(class2_1,MATCH(HM$1,'2 класс'!$A:$A,0)-7+'Итог по классам'!$B17,,,),"Ф")</f>
        <v>0</v>
      </c>
      <c s="57">
        <f ca="1">COUNTIF(OFFSET(class2_1,MATCH(HN$1,'2 класс'!$A:$A,0)-7+'Итог по классам'!$B17,,,),"р")</f>
        <v>0</v>
      </c>
      <c s="57">
        <f ca="1">COUNTIF(OFFSET(class2_1,MATCH(HO$1,'2 класс'!$A:$A,0)-7+'Итог по классам'!$B17,,,),"ш")</f>
        <v>0</v>
      </c>
      <c s="57">
        <f ca="1">COUNTIF(OFFSET(class2_2,MATCH(HP$1,'2 класс'!$A:$A,0)-7+'Итог по классам'!$B17,,,),"Ф")</f>
        <v>0</v>
      </c>
      <c s="57">
        <f ca="1">COUNTIF(OFFSET(class2_2,MATCH(HQ$1,'2 класс'!$A:$A,0)-7+'Итог по классам'!$B17,,,),"р")</f>
        <v>0</v>
      </c>
      <c s="57">
        <f ca="1">COUNTIF(OFFSET(class2_2,MATCH(HR$1,'2 класс'!$A:$A,0)-7+'Итог по классам'!$B17,,,),"ш")</f>
        <v>0</v>
      </c>
      <c s="58">
        <f ca="1">COUNTIF(OFFSET(class2_1,MATCH(HS$1,'2 класс'!$A:$A,0)-7+'Итог по классам'!$B17,,,),"Ф")</f>
        <v>0</v>
      </c>
      <c s="57">
        <f ca="1">COUNTIF(OFFSET(class2_1,MATCH(HT$1,'2 класс'!$A:$A,0)-7+'Итог по классам'!$B17,,,),"р")</f>
        <v>0</v>
      </c>
      <c s="57">
        <f ca="1">COUNTIF(OFFSET(class2_1,MATCH(HU$1,'2 класс'!$A:$A,0)-7+'Итог по классам'!$B17,,,),"ш")</f>
        <v>0</v>
      </c>
      <c s="57">
        <f ca="1">COUNTIF(OFFSET(class2_2,MATCH(HV$1,'2 класс'!$A:$A,0)-7+'Итог по классам'!$B17,,,),"Ф")</f>
        <v>0</v>
      </c>
      <c s="57">
        <f ca="1">COUNTIF(OFFSET(class2_2,MATCH(HW$1,'2 класс'!$A:$A,0)-7+'Итог по классам'!$B17,,,),"р")</f>
        <v>0</v>
      </c>
      <c s="57">
        <f ca="1">COUNTIF(OFFSET(class2_2,MATCH(HX$1,'2 класс'!$A:$A,0)-7+'Итог по классам'!$B17,,,),"ш")</f>
        <v>0</v>
      </c>
      <c s="58">
        <f ca="1">COUNTIF(OFFSET(class2_1,MATCH(HY$1,'2 класс'!$A:$A,0)-7+'Итог по классам'!$B17,,,),"Ф")</f>
        <v>0</v>
      </c>
      <c s="57">
        <f ca="1">COUNTIF(OFFSET(class2_1,MATCH(HZ$1,'2 класс'!$A:$A,0)-7+'Итог по классам'!$B17,,,),"р")</f>
        <v>0</v>
      </c>
      <c s="57">
        <f ca="1">COUNTIF(OFFSET(class2_1,MATCH(IA$1,'2 класс'!$A:$A,0)-7+'Итог по классам'!$B17,,,),"ш")</f>
        <v>0</v>
      </c>
      <c s="57">
        <f ca="1">COUNTIF(OFFSET(class2_2,MATCH(IB$1,'2 класс'!$A:$A,0)-7+'Итог по классам'!$B17,,,),"Ф")</f>
        <v>0</v>
      </c>
      <c s="57">
        <f ca="1">COUNTIF(OFFSET(class2_2,MATCH(IC$1,'2 класс'!$A:$A,0)-7+'Итог по классам'!$B17,,,),"р")</f>
        <v>0</v>
      </c>
      <c s="57">
        <f ca="1">COUNTIF(OFFSET(class2_2,MATCH(ID$1,'2 класс'!$A:$A,0)-7+'Итог по классам'!$B17,,,),"ш")</f>
        <v>0</v>
      </c>
      <c s="58">
        <f ca="1">COUNTIF(OFFSET(class2_1,MATCH(IE$1,'2 класс'!$A:$A,0)-7+'Итог по классам'!$B17,,,),"Ф")</f>
        <v>0</v>
      </c>
      <c s="57">
        <f ca="1">COUNTIF(OFFSET(class2_1,MATCH(IF$1,'2 класс'!$A:$A,0)-7+'Итог по классам'!$B17,,,),"р")</f>
        <v>0</v>
      </c>
      <c s="57">
        <f ca="1">COUNTIF(OFFSET(class2_1,MATCH(IG$1,'2 класс'!$A:$A,0)-7+'Итог по классам'!$B17,,,),"ш")</f>
        <v>0</v>
      </c>
      <c s="57">
        <f ca="1">COUNTIF(OFFSET(class2_2,MATCH(IH$1,'2 класс'!$A:$A,0)-7+'Итог по классам'!$B17,,,),"Ф")</f>
        <v>0</v>
      </c>
      <c s="57">
        <f ca="1">COUNTIF(OFFSET(class2_2,MATCH(II$1,'2 класс'!$A:$A,0)-7+'Итог по классам'!$B17,,,),"р")</f>
        <v>0</v>
      </c>
      <c s="57">
        <f ca="1">COUNTIF(OFFSET(class2_2,MATCH(IJ$1,'2 класс'!$A:$A,0)-7+'Итог по классам'!$B17,,,),"ш")</f>
        <v>0</v>
      </c>
      <c s="58">
        <f ca="1">COUNTIF(OFFSET(class2_1,MATCH(IK$1,'2 класс'!$A:$A,0)-7+'Итог по классам'!$B17,,,),"Ф")</f>
        <v>0</v>
      </c>
      <c s="57">
        <f ca="1">COUNTIF(OFFSET(class2_1,MATCH(IL$1,'2 класс'!$A:$A,0)-7+'Итог по классам'!$B17,,,),"р")</f>
        <v>0</v>
      </c>
      <c s="57">
        <f ca="1">COUNTIF(OFFSET(class2_1,MATCH(IM$1,'2 класс'!$A:$A,0)-7+'Итог по классам'!$B17,,,),"ш")</f>
        <v>0</v>
      </c>
      <c s="57">
        <f ca="1">COUNTIF(OFFSET(class2_2,MATCH(IN$1,'2 класс'!$A:$A,0)-7+'Итог по классам'!$B17,,,),"Ф")</f>
        <v>0</v>
      </c>
      <c s="57">
        <f ca="1">COUNTIF(OFFSET(class2_2,MATCH(IO$1,'2 класс'!$A:$A,0)-7+'Итог по классам'!$B17,,,),"р")</f>
        <v>0</v>
      </c>
      <c s="57">
        <f ca="1">COUNTIF(OFFSET(class2_2,MATCH(IP$1,'2 класс'!$A:$A,0)-7+'Итог по классам'!$B17,,,),"ш")</f>
        <v>0</v>
      </c>
      <c s="58">
        <f ca="1">COUNTIF(OFFSET(class2_1,MATCH(IQ$1,'2 класс'!$A:$A,0)-7+'Итог по классам'!$B17,,,),"Ф")</f>
        <v>0</v>
      </c>
      <c s="57">
        <f ca="1">COUNTIF(OFFSET(class2_1,MATCH(IR$1,'2 класс'!$A:$A,0)-7+'Итог по классам'!$B17,,,),"р")</f>
        <v>0</v>
      </c>
      <c s="57">
        <f ca="1">COUNTIF(OFFSET(class2_1,MATCH(IS$1,'2 класс'!$A:$A,0)-7+'Итог по классам'!$B17,,,),"ш")</f>
        <v>0</v>
      </c>
      <c s="57">
        <f ca="1">COUNTIF(OFFSET(class2_2,MATCH(IT$1,'2 класс'!$A:$A,0)-7+'Итог по классам'!$B17,,,),"Ф")</f>
        <v>0</v>
      </c>
      <c s="57">
        <f ca="1">COUNTIF(OFFSET(class2_2,MATCH(IU$1,'2 класс'!$A:$A,0)-7+'Итог по классам'!$B17,,,),"р")</f>
        <v>0</v>
      </c>
      <c s="57">
        <f ca="1">COUNTIF(OFFSET(class2_2,MATCH(IV$1,'2 класс'!$A:$A,0)-7+'Итог по классам'!$B17,,,),"ш")</f>
        <v>0</v>
      </c>
      <c s="58">
        <f ca="1">COUNTIF(OFFSET(class2_1,MATCH(IW$1,'2 класс'!$A:$A,0)-7+'Итог по классам'!$B17,,,),"Ф")</f>
        <v>0</v>
      </c>
      <c s="57">
        <f ca="1">COUNTIF(OFFSET(class2_1,MATCH(IX$1,'2 класс'!$A:$A,0)-7+'Итог по классам'!$B17,,,),"р")</f>
        <v>0</v>
      </c>
      <c s="57">
        <f ca="1">COUNTIF(OFFSET(class2_1,MATCH(IY$1,'2 класс'!$A:$A,0)-7+'Итог по классам'!$B17,,,),"ш")</f>
        <v>0</v>
      </c>
      <c s="57">
        <f ca="1">COUNTIF(OFFSET(class2_2,MATCH(IZ$1,'2 класс'!$A:$A,0)-7+'Итог по классам'!$B17,,,),"Ф")</f>
        <v>0</v>
      </c>
      <c s="57">
        <f ca="1">COUNTIF(OFFSET(class2_2,MATCH(JA$1,'2 класс'!$A:$A,0)-7+'Итог по классам'!$B17,,,),"р")</f>
        <v>0</v>
      </c>
      <c s="57">
        <f ca="1">COUNTIF(OFFSET(class2_2,MATCH(JB$1,'2 класс'!$A:$A,0)-7+'Итог по классам'!$B17,,,),"ш")</f>
        <v>0</v>
      </c>
      <c s="58">
        <f ca="1">COUNTIF(OFFSET(class2_1,MATCH(JC$1,'2 класс'!$A:$A,0)-7+'Итог по классам'!$B17,,,),"Ф")</f>
        <v>0</v>
      </c>
      <c s="57">
        <f ca="1">COUNTIF(OFFSET(class2_1,MATCH(JD$1,'2 класс'!$A:$A,0)-7+'Итог по классам'!$B17,,,),"р")</f>
        <v>0</v>
      </c>
      <c s="57">
        <f ca="1">COUNTIF(OFFSET(class2_1,MATCH(JE$1,'2 класс'!$A:$A,0)-7+'Итог по классам'!$B17,,,),"ш")</f>
        <v>0</v>
      </c>
      <c s="57">
        <f ca="1">COUNTIF(OFFSET(class2_2,MATCH(JF$1,'2 класс'!$A:$A,0)-7+'Итог по классам'!$B17,,,),"Ф")</f>
        <v>0</v>
      </c>
      <c s="57">
        <f ca="1">COUNTIF(OFFSET(class2_2,MATCH(JG$1,'2 класс'!$A:$A,0)-7+'Итог по классам'!$B17,,,),"р")</f>
        <v>0</v>
      </c>
      <c s="57">
        <f ca="1">COUNTIF(OFFSET(class2_2,MATCH(JH$1,'2 класс'!$A:$A,0)-7+'Итог по классам'!$B17,,,),"ш")</f>
        <v>0</v>
      </c>
      <c s="58">
        <f ca="1">COUNTIF(OFFSET(class2_1,MATCH(JI$1,'2 класс'!$A:$A,0)-7+'Итог по классам'!$B17,,,),"Ф")</f>
        <v>0</v>
      </c>
      <c s="57">
        <f ca="1">COUNTIF(OFFSET(class2_1,MATCH(JJ$1,'2 класс'!$A:$A,0)-7+'Итог по классам'!$B17,,,),"р")</f>
        <v>0</v>
      </c>
      <c s="57">
        <f ca="1">COUNTIF(OFFSET(class2_1,MATCH(JK$1,'2 класс'!$A:$A,0)-7+'Итог по классам'!$B17,,,),"ш")</f>
        <v>0</v>
      </c>
      <c s="57">
        <f ca="1">COUNTIF(OFFSET(class2_2,MATCH(JL$1,'2 класс'!$A:$A,0)-7+'Итог по классам'!$B17,,,),"Ф")</f>
        <v>0</v>
      </c>
      <c s="57">
        <f ca="1">COUNTIF(OFFSET(class2_2,MATCH(JM$1,'2 класс'!$A:$A,0)-7+'Итог по классам'!$B17,,,),"р")</f>
        <v>0</v>
      </c>
      <c s="57">
        <f ca="1">COUNTIF(OFFSET(class2_2,MATCH(JN$1,'2 класс'!$A:$A,0)-7+'Итог по классам'!$B17,,,),"ш")</f>
        <v>0</v>
      </c>
      <c s="58">
        <f ca="1">COUNTIF(OFFSET(class2_1,MATCH(JO$1,'2 класс'!$A:$A,0)-7+'Итог по классам'!$B17,,,),"Ф")</f>
        <v>0</v>
      </c>
      <c s="57">
        <f ca="1">COUNTIF(OFFSET(class2_1,MATCH(JP$1,'2 класс'!$A:$A,0)-7+'Итог по классам'!$B17,,,),"р")</f>
        <v>0</v>
      </c>
      <c s="57">
        <f ca="1">COUNTIF(OFFSET(class2_1,MATCH(JQ$1,'2 класс'!$A:$A,0)-7+'Итог по классам'!$B17,,,),"ш")</f>
        <v>0</v>
      </c>
      <c s="57">
        <f ca="1">COUNTIF(OFFSET(class2_2,MATCH(JR$1,'2 класс'!$A:$A,0)-7+'Итог по классам'!$B17,,,),"Ф")</f>
        <v>0</v>
      </c>
      <c s="57">
        <f ca="1">COUNTIF(OFFSET(class2_2,MATCH(JS$1,'2 класс'!$A:$A,0)-7+'Итог по классам'!$B17,,,),"р")</f>
        <v>0</v>
      </c>
      <c s="57">
        <f ca="1">COUNTIF(OFFSET(class2_2,MATCH(JT$1,'2 класс'!$A:$A,0)-7+'Итог по классам'!$B17,,,),"ш")</f>
        <v>0</v>
      </c>
      <c s="58">
        <f ca="1">COUNTIF(OFFSET(class2_1,MATCH(JU$1,'2 класс'!$A:$A,0)-7+'Итог по классам'!$B17,,,),"Ф")</f>
        <v>0</v>
      </c>
      <c s="57">
        <f ca="1">COUNTIF(OFFSET(class2_1,MATCH(JV$1,'2 класс'!$A:$A,0)-7+'Итог по классам'!$B17,,,),"р")</f>
        <v>0</v>
      </c>
      <c s="57">
        <f ca="1">COUNTIF(OFFSET(class2_1,MATCH(JW$1,'2 класс'!$A:$A,0)-7+'Итог по классам'!$B17,,,),"ш")</f>
        <v>0</v>
      </c>
      <c s="57">
        <f ca="1">COUNTIF(OFFSET(class2_2,MATCH(JX$1,'2 класс'!$A:$A,0)-7+'Итог по классам'!$B17,,,),"Ф")</f>
        <v>0</v>
      </c>
      <c s="57">
        <f ca="1">COUNTIF(OFFSET(class2_2,MATCH(JY$1,'2 класс'!$A:$A,0)-7+'Итог по классам'!$B17,,,),"р")</f>
        <v>0</v>
      </c>
      <c s="57">
        <f ca="1">COUNTIF(OFFSET(class2_2,MATCH(JZ$1,'2 класс'!$A:$A,0)-7+'Итог по классам'!$B17,,,),"ш")</f>
        <v>0</v>
      </c>
      <c s="58">
        <f ca="1">COUNTIF(OFFSET(class2_1,MATCH(KA$1,'2 класс'!$A:$A,0)-7+'Итог по классам'!$B17,,,),"Ф")</f>
        <v>0</v>
      </c>
      <c s="57">
        <f ca="1">COUNTIF(OFFSET(class2_1,MATCH(KB$1,'2 класс'!$A:$A,0)-7+'Итог по классам'!$B17,,,),"р")</f>
        <v>0</v>
      </c>
      <c s="57">
        <f ca="1">COUNTIF(OFFSET(class2_1,MATCH(KC$1,'2 класс'!$A:$A,0)-7+'Итог по классам'!$B17,,,),"ш")</f>
        <v>0</v>
      </c>
      <c s="57">
        <f ca="1">COUNTIF(OFFSET(class2_2,MATCH(KD$1,'2 класс'!$A:$A,0)-7+'Итог по классам'!$B17,,,),"Ф")</f>
        <v>0</v>
      </c>
      <c s="57">
        <f ca="1">COUNTIF(OFFSET(class2_2,MATCH(KE$1,'2 класс'!$A:$A,0)-7+'Итог по классам'!$B17,,,),"р")</f>
        <v>0</v>
      </c>
      <c s="57">
        <f ca="1">COUNTIF(OFFSET(class2_2,MATCH(KF$1,'2 класс'!$A:$A,0)-7+'Итог по классам'!$B17,,,),"ш")</f>
        <v>0</v>
      </c>
      <c s="58">
        <f ca="1">COUNTIF(OFFSET(class2_1,MATCH(KG$1,'2 класс'!$A:$A,0)-7+'Итог по классам'!$B17,,,),"Ф")</f>
        <v>0</v>
      </c>
      <c s="57">
        <f ca="1">COUNTIF(OFFSET(class2_1,MATCH(KH$1,'2 класс'!$A:$A,0)-7+'Итог по классам'!$B17,,,),"р")</f>
        <v>0</v>
      </c>
      <c s="57">
        <f ca="1">COUNTIF(OFFSET(class2_1,MATCH(KI$1,'2 класс'!$A:$A,0)-7+'Итог по классам'!$B17,,,),"ш")</f>
        <v>0</v>
      </c>
      <c s="57">
        <f ca="1">COUNTIF(OFFSET(class2_2,MATCH(KJ$1,'2 класс'!$A:$A,0)-7+'Итог по классам'!$B17,,,),"Ф")</f>
        <v>0</v>
      </c>
      <c s="57">
        <f ca="1">COUNTIF(OFFSET(class2_2,MATCH(KK$1,'2 класс'!$A:$A,0)-7+'Итог по классам'!$B17,,,),"р")</f>
        <v>0</v>
      </c>
      <c s="57">
        <f ca="1">COUNTIF(OFFSET(class2_2,MATCH(KL$1,'2 класс'!$A:$A,0)-7+'Итог по классам'!$B17,,,),"ш")</f>
        <v>0</v>
      </c>
      <c s="58">
        <f ca="1">COUNTIF(OFFSET(class2_1,MATCH(KM$1,'2 класс'!$A:$A,0)-7+'Итог по классам'!$B17,,,),"Ф")</f>
        <v>0</v>
      </c>
      <c s="57">
        <f ca="1">COUNTIF(OFFSET(class2_1,MATCH(KN$1,'2 класс'!$A:$A,0)-7+'Итог по классам'!$B17,,,),"р")</f>
        <v>0</v>
      </c>
      <c s="57">
        <f ca="1">COUNTIF(OFFSET(class2_1,MATCH(KO$1,'2 класс'!$A:$A,0)-7+'Итог по классам'!$B17,,,),"ш")</f>
        <v>0</v>
      </c>
      <c s="57">
        <f ca="1">COUNTIF(OFFSET(class2_2,MATCH(KP$1,'2 класс'!$A:$A,0)-7+'Итог по классам'!$B17,,,),"Ф")</f>
        <v>0</v>
      </c>
      <c s="57">
        <f ca="1">COUNTIF(OFFSET(class2_2,MATCH(KQ$1,'2 класс'!$A:$A,0)-7+'Итог по классам'!$B17,,,),"р")</f>
        <v>0</v>
      </c>
      <c s="57">
        <f ca="1">COUNTIF(OFFSET(class2_2,MATCH(KR$1,'2 класс'!$A:$A,0)-7+'Итог по классам'!$B17,,,),"ш")</f>
        <v>0</v>
      </c>
    </row>
    <row r="18" spans="1:304" s="0" customFormat="1" ht="15.75">
      <c r="A18">
        <f t="shared" si="274"/>
        <v>1</v>
      </c>
      <c s="57">
        <v>13</v>
      </c>
      <c s="17" t="s">
        <v>34</v>
      </c>
      <c s="17" t="s">
        <v>21</v>
      </c>
      <c s="57">
        <f ca="1">COUNTIF(OFFSET(class2_1,MATCH(E$1,'2 класс'!$A:$A,0)-7+'Итог по классам'!$B18,,,),"Ф")</f>
        <v>0</v>
      </c>
      <c s="57">
        <f ca="1">COUNTIF(OFFSET(class2_1,MATCH(F$1,'2 класс'!$A:$A,0)-7+'Итог по классам'!$B18,,,),"р")</f>
        <v>0</v>
      </c>
      <c s="57">
        <f ca="1">COUNTIF(OFFSET(class2_1,MATCH(G$1,'2 класс'!$A:$A,0)-7+'Итог по классам'!$B18,,,),"ш")</f>
        <v>0</v>
      </c>
      <c s="57">
        <f ca="1">COUNTIF(OFFSET(class2_2,MATCH(H$1,'2 класс'!$A:$A,0)-7+'Итог по классам'!$B18,,,),"Ф")</f>
        <v>0</v>
      </c>
      <c s="57">
        <f ca="1">COUNTIF(OFFSET(class2_2,MATCH(I$1,'2 класс'!$A:$A,0)-7+'Итог по классам'!$B18,,,),"р")</f>
        <v>0</v>
      </c>
      <c s="57">
        <f ca="1">COUNTIF(OFFSET(class2_2,MATCH(J$1,'2 класс'!$A:$A,0)-7+'Итог по классам'!$B18,,,),"ш")</f>
        <v>0</v>
      </c>
      <c s="58">
        <f ca="1">COUNTIF(OFFSET(class2_1,MATCH(K$1,'2 класс'!$A:$A,0)-7+'Итог по классам'!$B18,,,),"Ф")</f>
        <v>0</v>
      </c>
      <c s="57">
        <f ca="1">COUNTIF(OFFSET(class2_1,MATCH(L$1,'2 класс'!$A:$A,0)-7+'Итог по классам'!$B18,,,),"р")</f>
        <v>0</v>
      </c>
      <c s="57">
        <f ca="1">COUNTIF(OFFSET(class2_1,MATCH(M$1,'2 класс'!$A:$A,0)-7+'Итог по классам'!$B18,,,),"ш")</f>
        <v>0</v>
      </c>
      <c s="57">
        <f ca="1">COUNTIF(OFFSET(class2_2,MATCH(N$1,'2 класс'!$A:$A,0)-7+'Итог по классам'!$B18,,,),"Ф")</f>
        <v>0</v>
      </c>
      <c s="57">
        <f ca="1">COUNTIF(OFFSET(class2_2,MATCH(O$1,'2 класс'!$A:$A,0)-7+'Итог по классам'!$B18,,,),"р")</f>
        <v>0</v>
      </c>
      <c s="57">
        <f ca="1">COUNTIF(OFFSET(class2_2,MATCH(P$1,'2 класс'!$A:$A,0)-7+'Итог по классам'!$B18,,,),"ш")</f>
        <v>0</v>
      </c>
      <c s="58">
        <f ca="1">COUNTIF(OFFSET(class2_1,MATCH(Q$1,'2 класс'!$A:$A,0)-7+'Итог по классам'!$B18,,,),"Ф")</f>
        <v>0</v>
      </c>
      <c s="57">
        <f ca="1">COUNTIF(OFFSET(class2_1,MATCH(R$1,'2 класс'!$A:$A,0)-7+'Итог по классам'!$B18,,,),"р")</f>
        <v>0</v>
      </c>
      <c s="57">
        <f ca="1">COUNTIF(OFFSET(class2_1,MATCH(S$1,'2 класс'!$A:$A,0)-7+'Итог по классам'!$B18,,,),"ш")</f>
        <v>0</v>
      </c>
      <c s="57">
        <f ca="1">COUNTIF(OFFSET(class2_2,MATCH(T$1,'2 класс'!$A:$A,0)-7+'Итог по классам'!$B18,,,),"Ф")</f>
        <v>0</v>
      </c>
      <c s="57">
        <f ca="1">COUNTIF(OFFSET(class2_2,MATCH(U$1,'2 класс'!$A:$A,0)-7+'Итог по классам'!$B18,,,),"р")</f>
        <v>0</v>
      </c>
      <c s="57">
        <f ca="1">COUNTIF(OFFSET(class2_2,MATCH(V$1,'2 класс'!$A:$A,0)-7+'Итог по классам'!$B18,,,),"ш")</f>
        <v>0</v>
      </c>
      <c s="58">
        <f ca="1">COUNTIF(OFFSET(class2_1,MATCH(W$1,'2 класс'!$A:$A,0)-7+'Итог по классам'!$B18,,,),"Ф")</f>
        <v>0</v>
      </c>
      <c s="57">
        <f ca="1">COUNTIF(OFFSET(class2_1,MATCH(X$1,'2 класс'!$A:$A,0)-7+'Итог по классам'!$B18,,,),"р")</f>
        <v>0</v>
      </c>
      <c s="57">
        <f ca="1">COUNTIF(OFFSET(class2_1,MATCH(Y$1,'2 класс'!$A:$A,0)-7+'Итог по классам'!$B18,,,),"ш")</f>
        <v>0</v>
      </c>
      <c s="57">
        <f ca="1">COUNTIF(OFFSET(class2_2,MATCH(Z$1,'2 класс'!$A:$A,0)-7+'Итог по классам'!$B18,,,),"Ф")</f>
        <v>0</v>
      </c>
      <c s="57">
        <f ca="1">COUNTIF(OFFSET(class2_2,MATCH(AA$1,'2 класс'!$A:$A,0)-7+'Итог по классам'!$B18,,,),"р")</f>
        <v>0</v>
      </c>
      <c s="57">
        <f ca="1">COUNTIF(OFFSET(class2_2,MATCH(AB$1,'2 класс'!$A:$A,0)-7+'Итог по классам'!$B18,,,),"ш")</f>
        <v>0</v>
      </c>
      <c s="58">
        <f ca="1">COUNTIF(OFFSET(class2_1,MATCH(AC$1,'2 класс'!$A:$A,0)-7+'Итог по классам'!$B18,,,),"Ф")</f>
        <v>0</v>
      </c>
      <c s="57">
        <f ca="1">COUNTIF(OFFSET(class2_1,MATCH(AD$1,'2 класс'!$A:$A,0)-7+'Итог по классам'!$B18,,,),"р")</f>
        <v>0</v>
      </c>
      <c s="57">
        <f ca="1">COUNTIF(OFFSET(class2_1,MATCH(AE$1,'2 класс'!$A:$A,0)-7+'Итог по классам'!$B18,,,),"ш")</f>
        <v>0</v>
      </c>
      <c s="57">
        <f ca="1">COUNTIF(OFFSET(class2_2,MATCH(AF$1,'2 класс'!$A:$A,0)-7+'Итог по классам'!$B18,,,),"Ф")</f>
        <v>0</v>
      </c>
      <c s="57">
        <f ca="1">COUNTIF(OFFSET(class2_2,MATCH(AG$1,'2 класс'!$A:$A,0)-7+'Итог по классам'!$B18,,,),"р")</f>
        <v>0</v>
      </c>
      <c s="57">
        <f ca="1">COUNTIF(OFFSET(class2_2,MATCH(AH$1,'2 класс'!$A:$A,0)-7+'Итог по классам'!$B18,,,),"ш")</f>
        <v>0</v>
      </c>
      <c s="58">
        <f ca="1">COUNTIF(OFFSET(class2_1,MATCH(AI$1,'2 класс'!$A:$A,0)-7+'Итог по классам'!$B18,,,),"Ф")</f>
        <v>0</v>
      </c>
      <c s="57">
        <f ca="1">COUNTIF(OFFSET(class2_1,MATCH(AJ$1,'2 класс'!$A:$A,0)-7+'Итог по классам'!$B18,,,),"р")</f>
        <v>0</v>
      </c>
      <c s="57">
        <f ca="1">COUNTIF(OFFSET(class2_1,MATCH(AK$1,'2 класс'!$A:$A,0)-7+'Итог по классам'!$B18,,,),"ш")</f>
        <v>0</v>
      </c>
      <c s="57">
        <f ca="1">COUNTIF(OFFSET(class2_2,MATCH(AL$1,'2 класс'!$A:$A,0)-7+'Итог по классам'!$B18,,,),"Ф")</f>
        <v>0</v>
      </c>
      <c s="57">
        <f ca="1">COUNTIF(OFFSET(class2_2,MATCH(AM$1,'2 класс'!$A:$A,0)-7+'Итог по классам'!$B18,,,),"р")</f>
        <v>0</v>
      </c>
      <c s="57">
        <f ca="1">COUNTIF(OFFSET(class2_2,MATCH(AN$1,'2 класс'!$A:$A,0)-7+'Итог по классам'!$B18,,,),"ш")</f>
        <v>0</v>
      </c>
      <c s="58">
        <f ca="1">COUNTIF(OFFSET(class2_1,MATCH(AO$1,'2 класс'!$A:$A,0)-7+'Итог по классам'!$B18,,,),"Ф")</f>
        <v>0</v>
      </c>
      <c s="57">
        <f ca="1">COUNTIF(OFFSET(class2_1,MATCH(AP$1,'2 класс'!$A:$A,0)-7+'Итог по классам'!$B18,,,),"р")</f>
        <v>0</v>
      </c>
      <c s="57">
        <f ca="1">COUNTIF(OFFSET(class2_1,MATCH(AQ$1,'2 класс'!$A:$A,0)-7+'Итог по классам'!$B18,,,),"ш")</f>
        <v>0</v>
      </c>
      <c s="57">
        <f ca="1">COUNTIF(OFFSET(class2_2,MATCH(AR$1,'2 класс'!$A:$A,0)-7+'Итог по классам'!$B18,,,),"Ф")</f>
        <v>0</v>
      </c>
      <c s="57">
        <f ca="1">COUNTIF(OFFSET(class2_2,MATCH(AS$1,'2 класс'!$A:$A,0)-7+'Итог по классам'!$B18,,,),"р")</f>
        <v>0</v>
      </c>
      <c s="57">
        <f ca="1">COUNTIF(OFFSET(class2_2,MATCH(AT$1,'2 класс'!$A:$A,0)-7+'Итог по классам'!$B18,,,),"ш")</f>
        <v>0</v>
      </c>
      <c s="58">
        <f ca="1">COUNTIF(OFFSET(class2_1,MATCH(AU$1,'2 класс'!$A:$A,0)-7+'Итог по классам'!$B18,,,),"Ф")</f>
        <v>0</v>
      </c>
      <c s="57">
        <f ca="1">COUNTIF(OFFSET(class2_1,MATCH(AV$1,'2 класс'!$A:$A,0)-7+'Итог по классам'!$B18,,,),"р")</f>
        <v>0</v>
      </c>
      <c s="57">
        <f ca="1">COUNTIF(OFFSET(class2_1,MATCH(AW$1,'2 класс'!$A:$A,0)-7+'Итог по классам'!$B18,,,),"ш")</f>
        <v>0</v>
      </c>
      <c s="57">
        <f ca="1">COUNTIF(OFFSET(class2_2,MATCH(AX$1,'2 класс'!$A:$A,0)-7+'Итог по классам'!$B18,,,),"Ф")</f>
        <v>0</v>
      </c>
      <c s="57">
        <f ca="1">COUNTIF(OFFSET(class2_2,MATCH(AY$1,'2 класс'!$A:$A,0)-7+'Итог по классам'!$B18,,,),"р")</f>
        <v>0</v>
      </c>
      <c s="57">
        <f ca="1">COUNTIF(OFFSET(class2_2,MATCH(AZ$1,'2 класс'!$A:$A,0)-7+'Итог по классам'!$B18,,,),"ш")</f>
        <v>0</v>
      </c>
      <c s="58">
        <f ca="1">COUNTIF(OFFSET(class2_1,MATCH(BA$1,'2 класс'!$A:$A,0)-7+'Итог по классам'!$B18,,,),"Ф")</f>
        <v>0</v>
      </c>
      <c s="57">
        <f ca="1">COUNTIF(OFFSET(class2_1,MATCH(BB$1,'2 класс'!$A:$A,0)-7+'Итог по классам'!$B18,,,),"р")</f>
        <v>0</v>
      </c>
      <c s="57">
        <f ca="1">COUNTIF(OFFSET(class2_1,MATCH(BC$1,'2 класс'!$A:$A,0)-7+'Итог по классам'!$B18,,,),"ш")</f>
        <v>0</v>
      </c>
      <c s="57">
        <f ca="1">COUNTIF(OFFSET(class2_2,MATCH(BD$1,'2 класс'!$A:$A,0)-7+'Итог по классам'!$B18,,,),"Ф")</f>
        <v>0</v>
      </c>
      <c s="57">
        <f ca="1">COUNTIF(OFFSET(class2_2,MATCH(BE$1,'2 класс'!$A:$A,0)-7+'Итог по классам'!$B18,,,),"р")</f>
        <v>0</v>
      </c>
      <c s="57">
        <f ca="1">COUNTIF(OFFSET(class2_2,MATCH(BF$1,'2 класс'!$A:$A,0)-7+'Итог по классам'!$B18,,,),"ш")</f>
        <v>0</v>
      </c>
      <c s="58">
        <f ca="1">COUNTIF(OFFSET(class2_1,MATCH(BG$1,'2 класс'!$A:$A,0)-7+'Итог по классам'!$B18,,,),"Ф")</f>
        <v>0</v>
      </c>
      <c s="57">
        <f ca="1">COUNTIF(OFFSET(class2_1,MATCH(BH$1,'2 класс'!$A:$A,0)-7+'Итог по классам'!$B18,,,),"р")</f>
        <v>0</v>
      </c>
      <c s="57">
        <f ca="1">COUNTIF(OFFSET(class2_1,MATCH(BI$1,'2 класс'!$A:$A,0)-7+'Итог по классам'!$B18,,,),"ш")</f>
        <v>0</v>
      </c>
      <c s="57">
        <f ca="1">COUNTIF(OFFSET(class2_2,MATCH(BJ$1,'2 класс'!$A:$A,0)-7+'Итог по классам'!$B18,,,),"Ф")</f>
        <v>0</v>
      </c>
      <c s="57">
        <f ca="1">COUNTIF(OFFSET(class2_2,MATCH(BK$1,'2 класс'!$A:$A,0)-7+'Итог по классам'!$B18,,,),"р")</f>
        <v>0</v>
      </c>
      <c s="57">
        <f ca="1">COUNTIF(OFFSET(class2_2,MATCH(BL$1,'2 класс'!$A:$A,0)-7+'Итог по классам'!$B18,,,),"ш")</f>
        <v>0</v>
      </c>
      <c s="58">
        <f ca="1">COUNTIF(OFFSET(class2_1,MATCH(BM$1,'2 класс'!$A:$A,0)-7+'Итог по классам'!$B18,,,),"Ф")</f>
        <v>0</v>
      </c>
      <c s="57">
        <f ca="1">COUNTIF(OFFSET(class2_1,MATCH(BN$1,'2 класс'!$A:$A,0)-7+'Итог по классам'!$B18,,,),"р")</f>
        <v>0</v>
      </c>
      <c s="57">
        <f ca="1">COUNTIF(OFFSET(class2_1,MATCH(BO$1,'2 класс'!$A:$A,0)-7+'Итог по классам'!$B18,,,),"ш")</f>
        <v>0</v>
      </c>
      <c s="57">
        <f ca="1">COUNTIF(OFFSET(class2_2,MATCH(BP$1,'2 класс'!$A:$A,0)-7+'Итог по классам'!$B18,,,),"Ф")</f>
        <v>0</v>
      </c>
      <c s="57">
        <f ca="1">COUNTIF(OFFSET(class2_2,MATCH(BQ$1,'2 класс'!$A:$A,0)-7+'Итог по классам'!$B18,,,),"р")</f>
        <v>0</v>
      </c>
      <c s="57">
        <f ca="1">COUNTIF(OFFSET(class2_2,MATCH(BR$1,'2 класс'!$A:$A,0)-7+'Итог по классам'!$B18,,,),"ш")</f>
        <v>0</v>
      </c>
      <c s="58">
        <f ca="1">COUNTIF(OFFSET(class2_1,MATCH(BS$1,'2 класс'!$A:$A,0)-7+'Итог по классам'!$B18,,,),"Ф")</f>
        <v>0</v>
      </c>
      <c s="57">
        <f ca="1">COUNTIF(OFFSET(class2_1,MATCH(BT$1,'2 класс'!$A:$A,0)-7+'Итог по классам'!$B18,,,),"р")</f>
        <v>0</v>
      </c>
      <c s="57">
        <f ca="1">COUNTIF(OFFSET(class2_1,MATCH(BU$1,'2 класс'!$A:$A,0)-7+'Итог по классам'!$B18,,,),"ш")</f>
        <v>0</v>
      </c>
      <c s="57">
        <f ca="1">COUNTIF(OFFSET(class2_2,MATCH(BV$1,'2 класс'!$A:$A,0)-7+'Итог по классам'!$B18,,,),"Ф")</f>
        <v>0</v>
      </c>
      <c s="57">
        <f ca="1">COUNTIF(OFFSET(class2_2,MATCH(BW$1,'2 класс'!$A:$A,0)-7+'Итог по классам'!$B18,,,),"р")</f>
        <v>0</v>
      </c>
      <c s="57">
        <f ca="1">COUNTIF(OFFSET(class2_2,MATCH(BX$1,'2 класс'!$A:$A,0)-7+'Итог по классам'!$B18,,,),"ш")</f>
        <v>0</v>
      </c>
      <c s="58">
        <f ca="1">COUNTIF(OFFSET(class2_1,MATCH(BY$1,'2 класс'!$A:$A,0)-7+'Итог по классам'!$B18,,,),"Ф")</f>
        <v>0</v>
      </c>
      <c s="57">
        <f ca="1">COUNTIF(OFFSET(class2_1,MATCH(BZ$1,'2 класс'!$A:$A,0)-7+'Итог по классам'!$B18,,,),"р")</f>
        <v>0</v>
      </c>
      <c s="57">
        <f ca="1">COUNTIF(OFFSET(class2_1,MATCH(CA$1,'2 класс'!$A:$A,0)-7+'Итог по классам'!$B18,,,),"ш")</f>
        <v>0</v>
      </c>
      <c s="57">
        <f ca="1">COUNTIF(OFFSET(class2_2,MATCH(CB$1,'2 класс'!$A:$A,0)-7+'Итог по классам'!$B18,,,),"Ф")</f>
        <v>0</v>
      </c>
      <c s="57">
        <f ca="1">COUNTIF(OFFSET(class2_2,MATCH(CC$1,'2 класс'!$A:$A,0)-7+'Итог по классам'!$B18,,,),"р")</f>
        <v>0</v>
      </c>
      <c s="57">
        <f ca="1">COUNTIF(OFFSET(class2_2,MATCH(CD$1,'2 класс'!$A:$A,0)-7+'Итог по классам'!$B18,,,),"ш")</f>
        <v>0</v>
      </c>
      <c s="58">
        <f ca="1">COUNTIF(OFFSET(class2_1,MATCH(CE$1,'2 класс'!$A:$A,0)-7+'Итог по классам'!$B18,,,),"Ф")</f>
        <v>0</v>
      </c>
      <c s="57">
        <f ca="1">COUNTIF(OFFSET(class2_1,MATCH(CF$1,'2 класс'!$A:$A,0)-7+'Итог по классам'!$B18,,,),"р")</f>
        <v>0</v>
      </c>
      <c s="57">
        <f ca="1">COUNTIF(OFFSET(class2_1,MATCH(CG$1,'2 класс'!$A:$A,0)-7+'Итог по классам'!$B18,,,),"ш")</f>
        <v>0</v>
      </c>
      <c s="57">
        <f ca="1">COUNTIF(OFFSET(class2_2,MATCH(CH$1,'2 класс'!$A:$A,0)-7+'Итог по классам'!$B18,,,),"Ф")</f>
        <v>0</v>
      </c>
      <c s="57">
        <f ca="1">COUNTIF(OFFSET(class2_2,MATCH(CI$1,'2 класс'!$A:$A,0)-7+'Итог по классам'!$B18,,,),"р")</f>
        <v>0</v>
      </c>
      <c s="57">
        <f ca="1">COUNTIF(OFFSET(class2_2,MATCH(CJ$1,'2 класс'!$A:$A,0)-7+'Итог по классам'!$B18,,,),"ш")</f>
        <v>0</v>
      </c>
      <c s="58">
        <f ca="1">COUNTIF(OFFSET(class2_1,MATCH(CK$1,'2 класс'!$A:$A,0)-7+'Итог по классам'!$B18,,,),"Ф")</f>
        <v>0</v>
      </c>
      <c s="57">
        <f ca="1">COUNTIF(OFFSET(class2_1,MATCH(CL$1,'2 класс'!$A:$A,0)-7+'Итог по классам'!$B18,,,),"р")</f>
        <v>0</v>
      </c>
      <c s="57">
        <f ca="1">COUNTIF(OFFSET(class2_1,MATCH(CM$1,'2 класс'!$A:$A,0)-7+'Итог по классам'!$B18,,,),"ш")</f>
        <v>0</v>
      </c>
      <c s="57">
        <f ca="1">COUNTIF(OFFSET(class2_2,MATCH(CN$1,'2 класс'!$A:$A,0)-7+'Итог по классам'!$B18,,,),"Ф")</f>
        <v>0</v>
      </c>
      <c s="57">
        <f ca="1">COUNTIF(OFFSET(class2_2,MATCH(CO$1,'2 класс'!$A:$A,0)-7+'Итог по классам'!$B18,,,),"р")</f>
        <v>0</v>
      </c>
      <c s="57">
        <f ca="1">COUNTIF(OFFSET(class2_2,MATCH(CP$1,'2 класс'!$A:$A,0)-7+'Итог по классам'!$B18,,,),"ш")</f>
        <v>0</v>
      </c>
      <c s="58">
        <f ca="1">COUNTIF(OFFSET(class2_1,MATCH(CQ$1,'2 класс'!$A:$A,0)-7+'Итог по классам'!$B18,,,),"Ф")</f>
        <v>0</v>
      </c>
      <c s="57">
        <f ca="1">COUNTIF(OFFSET(class2_1,MATCH(CR$1,'2 класс'!$A:$A,0)-7+'Итог по классам'!$B18,,,),"р")</f>
        <v>0</v>
      </c>
      <c s="57">
        <f ca="1">COUNTIF(OFFSET(class2_1,MATCH(CS$1,'2 класс'!$A:$A,0)-7+'Итог по классам'!$B18,,,),"ш")</f>
        <v>0</v>
      </c>
      <c s="57">
        <f ca="1">COUNTIF(OFFSET(class2_2,MATCH(CT$1,'2 класс'!$A:$A,0)-7+'Итог по классам'!$B18,,,),"Ф")</f>
        <v>0</v>
      </c>
      <c s="57">
        <f ca="1">COUNTIF(OFFSET(class2_2,MATCH(CU$1,'2 класс'!$A:$A,0)-7+'Итог по классам'!$B18,,,),"р")</f>
        <v>0</v>
      </c>
      <c s="57">
        <f ca="1">COUNTIF(OFFSET(class2_2,MATCH(CV$1,'2 класс'!$A:$A,0)-7+'Итог по классам'!$B18,,,),"ш")</f>
        <v>0</v>
      </c>
      <c s="58">
        <f ca="1">COUNTIF(OFFSET(class2_1,MATCH(CW$1,'2 класс'!$A:$A,0)-7+'Итог по классам'!$B18,,,),"Ф")</f>
        <v>0</v>
      </c>
      <c s="57">
        <f ca="1">COUNTIF(OFFSET(class2_1,MATCH(CX$1,'2 класс'!$A:$A,0)-7+'Итог по классам'!$B18,,,),"р")</f>
        <v>0</v>
      </c>
      <c s="57">
        <f ca="1">COUNTIF(OFFSET(class2_1,MATCH(CY$1,'2 класс'!$A:$A,0)-7+'Итог по классам'!$B18,,,),"ш")</f>
        <v>0</v>
      </c>
      <c s="57">
        <f ca="1">COUNTIF(OFFSET(class2_2,MATCH(CZ$1,'2 класс'!$A:$A,0)-7+'Итог по классам'!$B18,,,),"Ф")</f>
        <v>0</v>
      </c>
      <c s="57">
        <f ca="1">COUNTIF(OFFSET(class2_2,MATCH(DA$1,'2 класс'!$A:$A,0)-7+'Итог по классам'!$B18,,,),"р")</f>
        <v>0</v>
      </c>
      <c s="57">
        <f ca="1">COUNTIF(OFFSET(class2_2,MATCH(DB$1,'2 класс'!$A:$A,0)-7+'Итог по классам'!$B18,,,),"ш")</f>
        <v>0</v>
      </c>
      <c s="58">
        <f ca="1">COUNTIF(OFFSET(class2_1,MATCH(DC$1,'2 класс'!$A:$A,0)-7+'Итог по классам'!$B18,,,),"Ф")</f>
        <v>0</v>
      </c>
      <c s="57">
        <f ca="1">COUNTIF(OFFSET(class2_1,MATCH(DD$1,'2 класс'!$A:$A,0)-7+'Итог по классам'!$B18,,,),"р")</f>
        <v>0</v>
      </c>
      <c s="57">
        <f ca="1">COUNTIF(OFFSET(class2_1,MATCH(DE$1,'2 класс'!$A:$A,0)-7+'Итог по классам'!$B18,,,),"ш")</f>
        <v>0</v>
      </c>
      <c s="57">
        <f ca="1">COUNTIF(OFFSET(class2_2,MATCH(DF$1,'2 класс'!$A:$A,0)-7+'Итог по классам'!$B18,,,),"Ф")</f>
        <v>0</v>
      </c>
      <c s="57">
        <f ca="1">COUNTIF(OFFSET(class2_2,MATCH(DG$1,'2 класс'!$A:$A,0)-7+'Итог по классам'!$B18,,,),"р")</f>
        <v>0</v>
      </c>
      <c s="57">
        <f ca="1">COUNTIF(OFFSET(class2_2,MATCH(DH$1,'2 класс'!$A:$A,0)-7+'Итог по классам'!$B18,,,),"ш")</f>
        <v>0</v>
      </c>
      <c s="58">
        <f ca="1">COUNTIF(OFFSET(class2_1,MATCH(DI$1,'2 класс'!$A:$A,0)-7+'Итог по классам'!$B18,,,),"Ф")</f>
        <v>0</v>
      </c>
      <c s="57">
        <f ca="1">COUNTIF(OFFSET(class2_1,MATCH(DJ$1,'2 класс'!$A:$A,0)-7+'Итог по классам'!$B18,,,),"р")</f>
        <v>0</v>
      </c>
      <c s="57">
        <f ca="1">COUNTIF(OFFSET(class2_1,MATCH(DK$1,'2 класс'!$A:$A,0)-7+'Итог по классам'!$B18,,,),"ш")</f>
        <v>0</v>
      </c>
      <c s="57">
        <f ca="1">COUNTIF(OFFSET(class2_2,MATCH(DL$1,'2 класс'!$A:$A,0)-7+'Итог по классам'!$B18,,,),"Ф")</f>
        <v>0</v>
      </c>
      <c s="57">
        <f ca="1">COUNTIF(OFFSET(class2_2,MATCH(DM$1,'2 класс'!$A:$A,0)-7+'Итог по классам'!$B18,,,),"р")</f>
        <v>0</v>
      </c>
      <c s="57">
        <f ca="1">COUNTIF(OFFSET(class2_2,MATCH(DN$1,'2 класс'!$A:$A,0)-7+'Итог по классам'!$B18,,,),"ш")</f>
        <v>0</v>
      </c>
      <c s="58">
        <f ca="1">COUNTIF(OFFSET(class2_1,MATCH(DO$1,'2 класс'!$A:$A,0)-7+'Итог по классам'!$B18,,,),"Ф")</f>
        <v>0</v>
      </c>
      <c s="57">
        <f ca="1">COUNTIF(OFFSET(class2_1,MATCH(DP$1,'2 класс'!$A:$A,0)-7+'Итог по классам'!$B18,,,),"р")</f>
        <v>0</v>
      </c>
      <c s="57">
        <f ca="1">COUNTIF(OFFSET(class2_1,MATCH(DQ$1,'2 класс'!$A:$A,0)-7+'Итог по классам'!$B18,,,),"ш")</f>
        <v>0</v>
      </c>
      <c s="57">
        <f ca="1">COUNTIF(OFFSET(class2_2,MATCH(DR$1,'2 класс'!$A:$A,0)-7+'Итог по классам'!$B18,,,),"Ф")</f>
        <v>0</v>
      </c>
      <c s="57">
        <f ca="1">COUNTIF(OFFSET(class2_2,MATCH(DS$1,'2 класс'!$A:$A,0)-7+'Итог по классам'!$B18,,,),"р")</f>
        <v>0</v>
      </c>
      <c s="57">
        <f ca="1">COUNTIF(OFFSET(class2_2,MATCH(DT$1,'2 класс'!$A:$A,0)-7+'Итог по классам'!$B18,,,),"ш")</f>
        <v>0</v>
      </c>
      <c s="58">
        <f ca="1">COUNTIF(OFFSET(class2_1,MATCH(DU$1,'2 класс'!$A:$A,0)-7+'Итог по классам'!$B18,,,),"Ф")</f>
        <v>0</v>
      </c>
      <c s="57">
        <f ca="1">COUNTIF(OFFSET(class2_1,MATCH(DV$1,'2 класс'!$A:$A,0)-7+'Итог по классам'!$B18,,,),"р")</f>
        <v>0</v>
      </c>
      <c s="57">
        <f ca="1">COUNTIF(OFFSET(class2_1,MATCH(DW$1,'2 класс'!$A:$A,0)-7+'Итог по классам'!$B18,,,),"ш")</f>
        <v>0</v>
      </c>
      <c s="57">
        <f ca="1">COUNTIF(OFFSET(class2_2,MATCH(DX$1,'2 класс'!$A:$A,0)-7+'Итог по классам'!$B18,,,),"Ф")</f>
        <v>0</v>
      </c>
      <c s="57">
        <f ca="1">COUNTIF(OFFSET(class2_2,MATCH(DY$1,'2 класс'!$A:$A,0)-7+'Итог по классам'!$B18,,,),"р")</f>
        <v>0</v>
      </c>
      <c s="57">
        <f ca="1">COUNTIF(OFFSET(class2_2,MATCH(DZ$1,'2 класс'!$A:$A,0)-7+'Итог по классам'!$B18,,,),"ш")</f>
        <v>0</v>
      </c>
      <c s="58">
        <f ca="1">COUNTIF(OFFSET(class2_1,MATCH(EA$1,'2 класс'!$A:$A,0)-7+'Итог по классам'!$B18,,,),"Ф")</f>
        <v>0</v>
      </c>
      <c s="57">
        <f ca="1">COUNTIF(OFFSET(class2_1,MATCH(EB$1,'2 класс'!$A:$A,0)-7+'Итог по классам'!$B18,,,),"р")</f>
        <v>0</v>
      </c>
      <c s="57">
        <f ca="1">COUNTIF(OFFSET(class2_1,MATCH(EC$1,'2 класс'!$A:$A,0)-7+'Итог по классам'!$B18,,,),"ш")</f>
        <v>0</v>
      </c>
      <c s="57">
        <f ca="1">COUNTIF(OFFSET(class2_2,MATCH(ED$1,'2 класс'!$A:$A,0)-7+'Итог по классам'!$B18,,,),"Ф")</f>
        <v>0</v>
      </c>
      <c s="57">
        <f ca="1">COUNTIF(OFFSET(class2_2,MATCH(EE$1,'2 класс'!$A:$A,0)-7+'Итог по классам'!$B18,,,),"р")</f>
        <v>0</v>
      </c>
      <c s="57">
        <f ca="1">COUNTIF(OFFSET(class2_2,MATCH(EF$1,'2 класс'!$A:$A,0)-7+'Итог по классам'!$B18,,,),"ш")</f>
        <v>0</v>
      </c>
      <c s="58">
        <f ca="1">COUNTIF(OFFSET(class2_1,MATCH(EG$1,'2 класс'!$A:$A,0)-7+'Итог по классам'!$B18,,,),"Ф")</f>
        <v>0</v>
      </c>
      <c s="57">
        <f ca="1">COUNTIF(OFFSET(class2_1,MATCH(EH$1,'2 класс'!$A:$A,0)-7+'Итог по классам'!$B18,,,),"р")</f>
        <v>0</v>
      </c>
      <c s="57">
        <f ca="1">COUNTIF(OFFSET(class2_1,MATCH(EI$1,'2 класс'!$A:$A,0)-7+'Итог по классам'!$B18,,,),"ш")</f>
        <v>0</v>
      </c>
      <c s="57">
        <f ca="1">COUNTIF(OFFSET(class2_2,MATCH(EJ$1,'2 класс'!$A:$A,0)-7+'Итог по классам'!$B18,,,),"Ф")</f>
        <v>0</v>
      </c>
      <c s="57">
        <f ca="1">COUNTIF(OFFSET(class2_2,MATCH(EK$1,'2 класс'!$A:$A,0)-7+'Итог по классам'!$B18,,,),"р")</f>
        <v>0</v>
      </c>
      <c s="57">
        <f ca="1">COUNTIF(OFFSET(class2_2,MATCH(EL$1,'2 класс'!$A:$A,0)-7+'Итог по классам'!$B18,,,),"ш")</f>
        <v>0</v>
      </c>
      <c s="58">
        <f ca="1">COUNTIF(OFFSET(class2_1,MATCH(EM$1,'2 класс'!$A:$A,0)-7+'Итог по классам'!$B18,,,),"Ф")</f>
        <v>0</v>
      </c>
      <c s="57">
        <f ca="1">COUNTIF(OFFSET(class2_1,MATCH(EN$1,'2 класс'!$A:$A,0)-7+'Итог по классам'!$B18,,,),"р")</f>
        <v>0</v>
      </c>
      <c s="57">
        <f ca="1">COUNTIF(OFFSET(class2_1,MATCH(EO$1,'2 класс'!$A:$A,0)-7+'Итог по классам'!$B18,,,),"ш")</f>
        <v>0</v>
      </c>
      <c s="57">
        <f ca="1">COUNTIF(OFFSET(class2_2,MATCH(EP$1,'2 класс'!$A:$A,0)-7+'Итог по классам'!$B18,,,),"Ф")</f>
        <v>0</v>
      </c>
      <c s="57">
        <f ca="1">COUNTIF(OFFSET(class2_2,MATCH(EQ$1,'2 класс'!$A:$A,0)-7+'Итог по классам'!$B18,,,),"р")</f>
        <v>0</v>
      </c>
      <c s="57">
        <f ca="1">COUNTIF(OFFSET(class2_2,MATCH(ER$1,'2 класс'!$A:$A,0)-7+'Итог по классам'!$B18,,,),"ш")</f>
        <v>0</v>
      </c>
      <c s="58">
        <f ca="1">COUNTIF(OFFSET(class2_1,MATCH(ES$1,'2 класс'!$A:$A,0)-7+'Итог по классам'!$B18,,,),"Ф")</f>
        <v>0</v>
      </c>
      <c s="57">
        <f ca="1">COUNTIF(OFFSET(class2_1,MATCH(ET$1,'2 класс'!$A:$A,0)-7+'Итог по классам'!$B18,,,),"р")</f>
        <v>0</v>
      </c>
      <c s="57">
        <f ca="1">COUNTIF(OFFSET(class2_1,MATCH(EU$1,'2 класс'!$A:$A,0)-7+'Итог по классам'!$B18,,,),"ш")</f>
        <v>0</v>
      </c>
      <c s="57">
        <f ca="1">COUNTIF(OFFSET(class2_2,MATCH(EV$1,'2 класс'!$A:$A,0)-7+'Итог по классам'!$B18,,,),"Ф")</f>
        <v>0</v>
      </c>
      <c s="57">
        <f ca="1">COUNTIF(OFFSET(class2_2,MATCH(EW$1,'2 класс'!$A:$A,0)-7+'Итог по классам'!$B18,,,),"р")</f>
        <v>0</v>
      </c>
      <c s="57">
        <f ca="1">COUNTIF(OFFSET(class2_2,MATCH(EX$1,'2 класс'!$A:$A,0)-7+'Итог по классам'!$B18,,,),"ш")</f>
        <v>0</v>
      </c>
      <c s="58">
        <f ca="1">COUNTIF(OFFSET(class2_1,MATCH(EY$1,'2 класс'!$A:$A,0)-7+'Итог по классам'!$B18,,,),"Ф")</f>
        <v>0</v>
      </c>
      <c s="57">
        <f ca="1">COUNTIF(OFFSET(class2_1,MATCH(EZ$1,'2 класс'!$A:$A,0)-7+'Итог по классам'!$B18,,,),"р")</f>
        <v>0</v>
      </c>
      <c s="57">
        <f ca="1">COUNTIF(OFFSET(class2_1,MATCH(FA$1,'2 класс'!$A:$A,0)-7+'Итог по классам'!$B18,,,),"ш")</f>
        <v>0</v>
      </c>
      <c s="57">
        <f ca="1">COUNTIF(OFFSET(class2_2,MATCH(FB$1,'2 класс'!$A:$A,0)-7+'Итог по классам'!$B18,,,),"Ф")</f>
        <v>0</v>
      </c>
      <c s="57">
        <f ca="1">COUNTIF(OFFSET(class2_2,MATCH(FC$1,'2 класс'!$A:$A,0)-7+'Итог по классам'!$B18,,,),"р")</f>
        <v>0</v>
      </c>
      <c s="57">
        <f ca="1">COUNTIF(OFFSET(class2_2,MATCH(FD$1,'2 класс'!$A:$A,0)-7+'Итог по классам'!$B18,,,),"ш")</f>
        <v>0</v>
      </c>
      <c s="58">
        <f ca="1">COUNTIF(OFFSET(class2_1,MATCH(FE$1,'2 класс'!$A:$A,0)-7+'Итог по классам'!$B18,,,),"Ф")</f>
        <v>0</v>
      </c>
      <c s="57">
        <f ca="1">COUNTIF(OFFSET(class2_1,MATCH(FF$1,'2 класс'!$A:$A,0)-7+'Итог по классам'!$B18,,,),"р")</f>
        <v>0</v>
      </c>
      <c s="57">
        <f ca="1">COUNTIF(OFFSET(class2_1,MATCH(FG$1,'2 класс'!$A:$A,0)-7+'Итог по классам'!$B18,,,),"ш")</f>
        <v>0</v>
      </c>
      <c s="57">
        <f ca="1">COUNTIF(OFFSET(class2_2,MATCH(FH$1,'2 класс'!$A:$A,0)-7+'Итог по классам'!$B18,,,),"Ф")</f>
        <v>0</v>
      </c>
      <c s="57">
        <f ca="1">COUNTIF(OFFSET(class2_2,MATCH(FI$1,'2 класс'!$A:$A,0)-7+'Итог по классам'!$B18,,,),"р")</f>
        <v>0</v>
      </c>
      <c s="57">
        <f ca="1">COUNTIF(OFFSET(class2_2,MATCH(FJ$1,'2 класс'!$A:$A,0)-7+'Итог по классам'!$B18,,,),"ш")</f>
        <v>0</v>
      </c>
      <c s="58">
        <f ca="1">COUNTIF(OFFSET(class2_1,MATCH(FK$1,'2 класс'!$A:$A,0)-7+'Итог по классам'!$B18,,,),"Ф")</f>
        <v>0</v>
      </c>
      <c s="57">
        <f ca="1">COUNTIF(OFFSET(class2_1,MATCH(FL$1,'2 класс'!$A:$A,0)-7+'Итог по классам'!$B18,,,),"р")</f>
        <v>0</v>
      </c>
      <c s="57">
        <f ca="1">COUNTIF(OFFSET(class2_1,MATCH(FM$1,'2 класс'!$A:$A,0)-7+'Итог по классам'!$B18,,,),"ш")</f>
        <v>0</v>
      </c>
      <c s="57">
        <f ca="1">COUNTIF(OFFSET(class2_2,MATCH(FN$1,'2 класс'!$A:$A,0)-7+'Итог по классам'!$B18,,,),"Ф")</f>
        <v>0</v>
      </c>
      <c s="57">
        <f ca="1">COUNTIF(OFFSET(class2_2,MATCH(FO$1,'2 класс'!$A:$A,0)-7+'Итог по классам'!$B18,,,),"р")</f>
        <v>0</v>
      </c>
      <c s="57">
        <f ca="1">COUNTIF(OFFSET(class2_2,MATCH(FP$1,'2 класс'!$A:$A,0)-7+'Итог по классам'!$B18,,,),"ш")</f>
        <v>0</v>
      </c>
      <c s="58">
        <f ca="1">COUNTIF(OFFSET(class2_1,MATCH(FQ$1,'2 класс'!$A:$A,0)-7+'Итог по классам'!$B18,,,),"Ф")</f>
        <v>0</v>
      </c>
      <c s="57">
        <f ca="1">COUNTIF(OFFSET(class2_1,MATCH(FR$1,'2 класс'!$A:$A,0)-7+'Итог по классам'!$B18,,,),"р")</f>
        <v>0</v>
      </c>
      <c s="57">
        <f ca="1">COUNTIF(OFFSET(class2_1,MATCH(FS$1,'2 класс'!$A:$A,0)-7+'Итог по классам'!$B18,,,),"ш")</f>
        <v>0</v>
      </c>
      <c s="57">
        <f ca="1">COUNTIF(OFFSET(class2_2,MATCH(FT$1,'2 класс'!$A:$A,0)-7+'Итог по классам'!$B18,,,),"Ф")</f>
        <v>0</v>
      </c>
      <c s="57">
        <f ca="1">COUNTIF(OFFSET(class2_2,MATCH(FU$1,'2 класс'!$A:$A,0)-7+'Итог по классам'!$B18,,,),"р")</f>
        <v>0</v>
      </c>
      <c s="57">
        <f ca="1">COUNTIF(OFFSET(class2_2,MATCH(FV$1,'2 класс'!$A:$A,0)-7+'Итог по классам'!$B18,,,),"ш")</f>
        <v>0</v>
      </c>
      <c s="58">
        <f ca="1">COUNTIF(OFFSET(class2_1,MATCH(FW$1,'2 класс'!$A:$A,0)-7+'Итог по классам'!$B18,,,),"Ф")</f>
        <v>0</v>
      </c>
      <c s="57">
        <f ca="1">COUNTIF(OFFSET(class2_1,MATCH(FX$1,'2 класс'!$A:$A,0)-7+'Итог по классам'!$B18,,,),"р")</f>
        <v>0</v>
      </c>
      <c s="57">
        <f ca="1">COUNTIF(OFFSET(class2_1,MATCH(FY$1,'2 класс'!$A:$A,0)-7+'Итог по классам'!$B18,,,),"ш")</f>
        <v>0</v>
      </c>
      <c s="57">
        <f ca="1">COUNTIF(OFFSET(class2_2,MATCH(FZ$1,'2 класс'!$A:$A,0)-7+'Итог по классам'!$B18,,,),"Ф")</f>
        <v>0</v>
      </c>
      <c s="57">
        <f ca="1">COUNTIF(OFFSET(class2_2,MATCH(GA$1,'2 класс'!$A:$A,0)-7+'Итог по классам'!$B18,,,),"р")</f>
        <v>0</v>
      </c>
      <c s="57">
        <f ca="1">COUNTIF(OFFSET(class2_2,MATCH(GB$1,'2 класс'!$A:$A,0)-7+'Итог по классам'!$B18,,,),"ш")</f>
        <v>0</v>
      </c>
      <c s="58">
        <f ca="1">COUNTIF(OFFSET(class2_1,MATCH(GC$1,'2 класс'!$A:$A,0)-7+'Итог по классам'!$B18,,,),"Ф")</f>
        <v>0</v>
      </c>
      <c s="57">
        <f ca="1">COUNTIF(OFFSET(class2_1,MATCH(GD$1,'2 класс'!$A:$A,0)-7+'Итог по классам'!$B18,,,),"р")</f>
        <v>0</v>
      </c>
      <c s="57">
        <f ca="1">COUNTIF(OFFSET(class2_1,MATCH(GE$1,'2 класс'!$A:$A,0)-7+'Итог по классам'!$B18,,,),"ш")</f>
        <v>0</v>
      </c>
      <c s="57">
        <f ca="1">COUNTIF(OFFSET(class2_2,MATCH(GF$1,'2 класс'!$A:$A,0)-7+'Итог по классам'!$B18,,,),"Ф")</f>
        <v>0</v>
      </c>
      <c s="57">
        <f ca="1">COUNTIF(OFFSET(class2_2,MATCH(GG$1,'2 класс'!$A:$A,0)-7+'Итог по классам'!$B18,,,),"р")</f>
        <v>0</v>
      </c>
      <c s="57">
        <f ca="1">COUNTIF(OFFSET(class2_2,MATCH(GH$1,'2 класс'!$A:$A,0)-7+'Итог по классам'!$B18,,,),"ш")</f>
        <v>0</v>
      </c>
      <c s="58">
        <f ca="1">COUNTIF(OFFSET(class2_1,MATCH(GI$1,'2 класс'!$A:$A,0)-7+'Итог по классам'!$B18,,,),"Ф")</f>
        <v>0</v>
      </c>
      <c s="57">
        <f ca="1">COUNTIF(OFFSET(class2_1,MATCH(GJ$1,'2 класс'!$A:$A,0)-7+'Итог по классам'!$B18,,,),"р")</f>
        <v>0</v>
      </c>
      <c s="57">
        <f ca="1">COUNTIF(OFFSET(class2_1,MATCH(GK$1,'2 класс'!$A:$A,0)-7+'Итог по классам'!$B18,,,),"ш")</f>
        <v>0</v>
      </c>
      <c s="57">
        <f ca="1">COUNTIF(OFFSET(class2_2,MATCH(GL$1,'2 класс'!$A:$A,0)-7+'Итог по классам'!$B18,,,),"Ф")</f>
        <v>0</v>
      </c>
      <c s="57">
        <f ca="1">COUNTIF(OFFSET(class2_2,MATCH(GM$1,'2 класс'!$A:$A,0)-7+'Итог по классам'!$B18,,,),"р")</f>
        <v>0</v>
      </c>
      <c s="57">
        <f ca="1">COUNTIF(OFFSET(class2_2,MATCH(GN$1,'2 класс'!$A:$A,0)-7+'Итог по классам'!$B18,,,),"ш")</f>
        <v>0</v>
      </c>
      <c s="58">
        <f ca="1">COUNTIF(OFFSET(class2_1,MATCH(GO$1,'2 класс'!$A:$A,0)-7+'Итог по классам'!$B18,,,),"Ф")</f>
        <v>0</v>
      </c>
      <c s="57">
        <f ca="1">COUNTIF(OFFSET(class2_1,MATCH(GP$1,'2 класс'!$A:$A,0)-7+'Итог по классам'!$B18,,,),"р")</f>
        <v>0</v>
      </c>
      <c s="57">
        <f ca="1">COUNTIF(OFFSET(class2_1,MATCH(GQ$1,'2 класс'!$A:$A,0)-7+'Итог по классам'!$B18,,,),"ш")</f>
        <v>0</v>
      </c>
      <c s="57">
        <f ca="1">COUNTIF(OFFSET(class2_2,MATCH(GR$1,'2 класс'!$A:$A,0)-7+'Итог по классам'!$B18,,,),"Ф")</f>
        <v>0</v>
      </c>
      <c s="57">
        <f ca="1">COUNTIF(OFFSET(class2_2,MATCH(GS$1,'2 класс'!$A:$A,0)-7+'Итог по классам'!$B18,,,),"р")</f>
        <v>0</v>
      </c>
      <c s="57">
        <f ca="1">COUNTIF(OFFSET(class2_2,MATCH(GT$1,'2 класс'!$A:$A,0)-7+'Итог по классам'!$B18,,,),"ш")</f>
        <v>0</v>
      </c>
      <c s="58">
        <f ca="1">COUNTIF(OFFSET(class2_1,MATCH(GU$1,'2 класс'!$A:$A,0)-7+'Итог по классам'!$B18,,,),"Ф")</f>
        <v>0</v>
      </c>
      <c s="57">
        <f ca="1">COUNTIF(OFFSET(class2_1,MATCH(GV$1,'2 класс'!$A:$A,0)-7+'Итог по классам'!$B18,,,),"р")</f>
        <v>0</v>
      </c>
      <c s="57">
        <f ca="1">COUNTIF(OFFSET(class2_1,MATCH(GW$1,'2 класс'!$A:$A,0)-7+'Итог по классам'!$B18,,,),"ш")</f>
        <v>0</v>
      </c>
      <c s="57">
        <f ca="1">COUNTIF(OFFSET(class2_2,MATCH(GX$1,'2 класс'!$A:$A,0)-7+'Итог по классам'!$B18,,,),"Ф")</f>
        <v>0</v>
      </c>
      <c s="57">
        <f ca="1">COUNTIF(OFFSET(class2_2,MATCH(GY$1,'2 класс'!$A:$A,0)-7+'Итог по классам'!$B18,,,),"р")</f>
        <v>0</v>
      </c>
      <c s="57">
        <f ca="1">COUNTIF(OFFSET(class2_2,MATCH(GZ$1,'2 класс'!$A:$A,0)-7+'Итог по классам'!$B18,,,),"ш")</f>
        <v>0</v>
      </c>
      <c s="58">
        <f ca="1">COUNTIF(OFFSET(class2_1,MATCH(HA$1,'2 класс'!$A:$A,0)-7+'Итог по классам'!$B18,,,),"Ф")</f>
        <v>0</v>
      </c>
      <c s="57">
        <f ca="1">COUNTIF(OFFSET(class2_1,MATCH(HB$1,'2 класс'!$A:$A,0)-7+'Итог по классам'!$B18,,,),"р")</f>
        <v>0</v>
      </c>
      <c s="57">
        <f ca="1">COUNTIF(OFFSET(class2_1,MATCH(HC$1,'2 класс'!$A:$A,0)-7+'Итог по классам'!$B18,,,),"ш")</f>
        <v>0</v>
      </c>
      <c s="57">
        <f ca="1">COUNTIF(OFFSET(class2_2,MATCH(HD$1,'2 класс'!$A:$A,0)-7+'Итог по классам'!$B18,,,),"Ф")</f>
        <v>0</v>
      </c>
      <c s="57">
        <f ca="1">COUNTIF(OFFSET(class2_2,MATCH(HE$1,'2 класс'!$A:$A,0)-7+'Итог по классам'!$B18,,,),"р")</f>
        <v>0</v>
      </c>
      <c s="57">
        <f ca="1">COUNTIF(OFFSET(class2_2,MATCH(HF$1,'2 класс'!$A:$A,0)-7+'Итог по классам'!$B18,,,),"ш")</f>
        <v>0</v>
      </c>
      <c s="58">
        <f ca="1">COUNTIF(OFFSET(class2_1,MATCH(HG$1,'2 класс'!$A:$A,0)-7+'Итог по классам'!$B18,,,),"Ф")</f>
        <v>0</v>
      </c>
      <c s="57">
        <f ca="1">COUNTIF(OFFSET(class2_1,MATCH(HH$1,'2 класс'!$A:$A,0)-7+'Итог по классам'!$B18,,,),"р")</f>
        <v>0</v>
      </c>
      <c s="57">
        <f ca="1">COUNTIF(OFFSET(class2_1,MATCH(HI$1,'2 класс'!$A:$A,0)-7+'Итог по классам'!$B18,,,),"ш")</f>
        <v>0</v>
      </c>
      <c s="57">
        <f ca="1">COUNTIF(OFFSET(class2_2,MATCH(HJ$1,'2 класс'!$A:$A,0)-7+'Итог по классам'!$B18,,,),"Ф")</f>
        <v>0</v>
      </c>
      <c s="57">
        <f ca="1">COUNTIF(OFFSET(class2_2,MATCH(HK$1,'2 класс'!$A:$A,0)-7+'Итог по классам'!$B18,,,),"р")</f>
        <v>0</v>
      </c>
      <c s="57">
        <f ca="1">COUNTIF(OFFSET(class2_2,MATCH(HL$1,'2 класс'!$A:$A,0)-7+'Итог по классам'!$B18,,,),"ш")</f>
        <v>0</v>
      </c>
      <c s="58">
        <f ca="1">COUNTIF(OFFSET(class2_1,MATCH(HM$1,'2 класс'!$A:$A,0)-7+'Итог по классам'!$B18,,,),"Ф")</f>
        <v>0</v>
      </c>
      <c s="57">
        <f ca="1">COUNTIF(OFFSET(class2_1,MATCH(HN$1,'2 класс'!$A:$A,0)-7+'Итог по классам'!$B18,,,),"р")</f>
        <v>0</v>
      </c>
      <c s="57">
        <f ca="1">COUNTIF(OFFSET(class2_1,MATCH(HO$1,'2 класс'!$A:$A,0)-7+'Итог по классам'!$B18,,,),"ш")</f>
        <v>0</v>
      </c>
      <c s="57">
        <f ca="1">COUNTIF(OFFSET(class2_2,MATCH(HP$1,'2 класс'!$A:$A,0)-7+'Итог по классам'!$B18,,,),"Ф")</f>
        <v>0</v>
      </c>
      <c s="57">
        <f ca="1">COUNTIF(OFFSET(class2_2,MATCH(HQ$1,'2 класс'!$A:$A,0)-7+'Итог по классам'!$B18,,,),"р")</f>
        <v>0</v>
      </c>
      <c s="57">
        <f ca="1">COUNTIF(OFFSET(class2_2,MATCH(HR$1,'2 класс'!$A:$A,0)-7+'Итог по классам'!$B18,,,),"ш")</f>
        <v>0</v>
      </c>
      <c s="58">
        <f ca="1">COUNTIF(OFFSET(class2_1,MATCH(HS$1,'2 класс'!$A:$A,0)-7+'Итог по классам'!$B18,,,),"Ф")</f>
        <v>0</v>
      </c>
      <c s="57">
        <f ca="1">COUNTIF(OFFSET(class2_1,MATCH(HT$1,'2 класс'!$A:$A,0)-7+'Итог по классам'!$B18,,,),"р")</f>
        <v>0</v>
      </c>
      <c s="57">
        <f ca="1">COUNTIF(OFFSET(class2_1,MATCH(HU$1,'2 класс'!$A:$A,0)-7+'Итог по классам'!$B18,,,),"ш")</f>
        <v>0</v>
      </c>
      <c s="57">
        <f ca="1">COUNTIF(OFFSET(class2_2,MATCH(HV$1,'2 класс'!$A:$A,0)-7+'Итог по классам'!$B18,,,),"Ф")</f>
        <v>0</v>
      </c>
      <c s="57">
        <f ca="1">COUNTIF(OFFSET(class2_2,MATCH(HW$1,'2 класс'!$A:$A,0)-7+'Итог по классам'!$B18,,,),"р")</f>
        <v>0</v>
      </c>
      <c s="57">
        <f ca="1">COUNTIF(OFFSET(class2_2,MATCH(HX$1,'2 класс'!$A:$A,0)-7+'Итог по классам'!$B18,,,),"ш")</f>
        <v>0</v>
      </c>
      <c s="58">
        <f ca="1">COUNTIF(OFFSET(class2_1,MATCH(HY$1,'2 класс'!$A:$A,0)-7+'Итог по классам'!$B18,,,),"Ф")</f>
        <v>0</v>
      </c>
      <c s="57">
        <f ca="1">COUNTIF(OFFSET(class2_1,MATCH(HZ$1,'2 класс'!$A:$A,0)-7+'Итог по классам'!$B18,,,),"р")</f>
        <v>0</v>
      </c>
      <c s="57">
        <f ca="1">COUNTIF(OFFSET(class2_1,MATCH(IA$1,'2 класс'!$A:$A,0)-7+'Итог по классам'!$B18,,,),"ш")</f>
        <v>0</v>
      </c>
      <c s="57">
        <f ca="1">COUNTIF(OFFSET(class2_2,MATCH(IB$1,'2 класс'!$A:$A,0)-7+'Итог по классам'!$B18,,,),"Ф")</f>
        <v>0</v>
      </c>
      <c s="57">
        <f ca="1">COUNTIF(OFFSET(class2_2,MATCH(IC$1,'2 класс'!$A:$A,0)-7+'Итог по классам'!$B18,,,),"р")</f>
        <v>0</v>
      </c>
      <c s="57">
        <f ca="1">COUNTIF(OFFSET(class2_2,MATCH(ID$1,'2 класс'!$A:$A,0)-7+'Итог по классам'!$B18,,,),"ш")</f>
        <v>0</v>
      </c>
      <c s="58">
        <f ca="1">COUNTIF(OFFSET(class2_1,MATCH(IE$1,'2 класс'!$A:$A,0)-7+'Итог по классам'!$B18,,,),"Ф")</f>
        <v>0</v>
      </c>
      <c s="57">
        <f ca="1">COUNTIF(OFFSET(class2_1,MATCH(IF$1,'2 класс'!$A:$A,0)-7+'Итог по классам'!$B18,,,),"р")</f>
        <v>0</v>
      </c>
      <c s="57">
        <f ca="1">COUNTIF(OFFSET(class2_1,MATCH(IG$1,'2 класс'!$A:$A,0)-7+'Итог по классам'!$B18,,,),"ш")</f>
        <v>0</v>
      </c>
      <c s="57">
        <f ca="1">COUNTIF(OFFSET(class2_2,MATCH(IH$1,'2 класс'!$A:$A,0)-7+'Итог по классам'!$B18,,,),"Ф")</f>
        <v>0</v>
      </c>
      <c s="57">
        <f ca="1">COUNTIF(OFFSET(class2_2,MATCH(II$1,'2 класс'!$A:$A,0)-7+'Итог по классам'!$B18,,,),"р")</f>
        <v>0</v>
      </c>
      <c s="57">
        <f ca="1">COUNTIF(OFFSET(class2_2,MATCH(IJ$1,'2 класс'!$A:$A,0)-7+'Итог по классам'!$B18,,,),"ш")</f>
        <v>0</v>
      </c>
      <c s="58">
        <f ca="1">COUNTIF(OFFSET(class2_1,MATCH(IK$1,'2 класс'!$A:$A,0)-7+'Итог по классам'!$B18,,,),"Ф")</f>
        <v>0</v>
      </c>
      <c s="57">
        <f ca="1">COUNTIF(OFFSET(class2_1,MATCH(IL$1,'2 класс'!$A:$A,0)-7+'Итог по классам'!$B18,,,),"р")</f>
        <v>0</v>
      </c>
      <c s="57">
        <f ca="1">COUNTIF(OFFSET(class2_1,MATCH(IM$1,'2 класс'!$A:$A,0)-7+'Итог по классам'!$B18,,,),"ш")</f>
        <v>0</v>
      </c>
      <c s="57">
        <f ca="1">COUNTIF(OFFSET(class2_2,MATCH(IN$1,'2 класс'!$A:$A,0)-7+'Итог по классам'!$B18,,,),"Ф")</f>
        <v>0</v>
      </c>
      <c s="57">
        <f ca="1">COUNTIF(OFFSET(class2_2,MATCH(IO$1,'2 класс'!$A:$A,0)-7+'Итог по классам'!$B18,,,),"р")</f>
        <v>0</v>
      </c>
      <c s="57">
        <f ca="1">COUNTIF(OFFSET(class2_2,MATCH(IP$1,'2 класс'!$A:$A,0)-7+'Итог по классам'!$B18,,,),"ш")</f>
        <v>0</v>
      </c>
      <c s="58">
        <f ca="1">COUNTIF(OFFSET(class2_1,MATCH(IQ$1,'2 класс'!$A:$A,0)-7+'Итог по классам'!$B18,,,),"Ф")</f>
        <v>0</v>
      </c>
      <c s="57">
        <f ca="1">COUNTIF(OFFSET(class2_1,MATCH(IR$1,'2 класс'!$A:$A,0)-7+'Итог по классам'!$B18,,,),"р")</f>
        <v>0</v>
      </c>
      <c s="57">
        <f ca="1">COUNTIF(OFFSET(class2_1,MATCH(IS$1,'2 класс'!$A:$A,0)-7+'Итог по классам'!$B18,,,),"ш")</f>
        <v>0</v>
      </c>
      <c s="57">
        <f ca="1">COUNTIF(OFFSET(class2_2,MATCH(IT$1,'2 класс'!$A:$A,0)-7+'Итог по классам'!$B18,,,),"Ф")</f>
        <v>0</v>
      </c>
      <c s="57">
        <f ca="1">COUNTIF(OFFSET(class2_2,MATCH(IU$1,'2 класс'!$A:$A,0)-7+'Итог по классам'!$B18,,,),"р")</f>
        <v>0</v>
      </c>
      <c s="57">
        <f ca="1">COUNTIF(OFFSET(class2_2,MATCH(IV$1,'2 класс'!$A:$A,0)-7+'Итог по классам'!$B18,,,),"ш")</f>
        <v>0</v>
      </c>
      <c s="58">
        <f ca="1">COUNTIF(OFFSET(class2_1,MATCH(IW$1,'2 класс'!$A:$A,0)-7+'Итог по классам'!$B18,,,),"Ф")</f>
        <v>0</v>
      </c>
      <c s="57">
        <f ca="1">COUNTIF(OFFSET(class2_1,MATCH(IX$1,'2 класс'!$A:$A,0)-7+'Итог по классам'!$B18,,,),"р")</f>
        <v>0</v>
      </c>
      <c s="57">
        <f ca="1">COUNTIF(OFFSET(class2_1,MATCH(IY$1,'2 класс'!$A:$A,0)-7+'Итог по классам'!$B18,,,),"ш")</f>
        <v>0</v>
      </c>
      <c s="57">
        <f ca="1">COUNTIF(OFFSET(class2_2,MATCH(IZ$1,'2 класс'!$A:$A,0)-7+'Итог по классам'!$B18,,,),"Ф")</f>
        <v>0</v>
      </c>
      <c s="57">
        <f ca="1">COUNTIF(OFFSET(class2_2,MATCH(JA$1,'2 класс'!$A:$A,0)-7+'Итог по классам'!$B18,,,),"р")</f>
        <v>0</v>
      </c>
      <c s="57">
        <f ca="1">COUNTIF(OFFSET(class2_2,MATCH(JB$1,'2 класс'!$A:$A,0)-7+'Итог по классам'!$B18,,,),"ш")</f>
        <v>0</v>
      </c>
      <c s="58">
        <f ca="1">COUNTIF(OFFSET(class2_1,MATCH(JC$1,'2 класс'!$A:$A,0)-7+'Итог по классам'!$B18,,,),"Ф")</f>
        <v>0</v>
      </c>
      <c s="57">
        <f ca="1">COUNTIF(OFFSET(class2_1,MATCH(JD$1,'2 класс'!$A:$A,0)-7+'Итог по классам'!$B18,,,),"р")</f>
        <v>0</v>
      </c>
      <c s="57">
        <f ca="1">COUNTIF(OFFSET(class2_1,MATCH(JE$1,'2 класс'!$A:$A,0)-7+'Итог по классам'!$B18,,,),"ш")</f>
        <v>0</v>
      </c>
      <c s="57">
        <f ca="1">COUNTIF(OFFSET(class2_2,MATCH(JF$1,'2 класс'!$A:$A,0)-7+'Итог по классам'!$B18,,,),"Ф")</f>
        <v>0</v>
      </c>
      <c s="57">
        <f ca="1">COUNTIF(OFFSET(class2_2,MATCH(JG$1,'2 класс'!$A:$A,0)-7+'Итог по классам'!$B18,,,),"р")</f>
        <v>0</v>
      </c>
      <c s="57">
        <f ca="1">COUNTIF(OFFSET(class2_2,MATCH(JH$1,'2 класс'!$A:$A,0)-7+'Итог по классам'!$B18,,,),"ш")</f>
        <v>0</v>
      </c>
      <c s="58">
        <f ca="1">COUNTIF(OFFSET(class2_1,MATCH(JI$1,'2 класс'!$A:$A,0)-7+'Итог по классам'!$B18,,,),"Ф")</f>
        <v>0</v>
      </c>
      <c s="57">
        <f ca="1">COUNTIF(OFFSET(class2_1,MATCH(JJ$1,'2 класс'!$A:$A,0)-7+'Итог по классам'!$B18,,,),"р")</f>
        <v>0</v>
      </c>
      <c s="57">
        <f ca="1">COUNTIF(OFFSET(class2_1,MATCH(JK$1,'2 класс'!$A:$A,0)-7+'Итог по классам'!$B18,,,),"ш")</f>
        <v>0</v>
      </c>
      <c s="57">
        <f ca="1">COUNTIF(OFFSET(class2_2,MATCH(JL$1,'2 класс'!$A:$A,0)-7+'Итог по классам'!$B18,,,),"Ф")</f>
        <v>0</v>
      </c>
      <c s="57">
        <f ca="1">COUNTIF(OFFSET(class2_2,MATCH(JM$1,'2 класс'!$A:$A,0)-7+'Итог по классам'!$B18,,,),"р")</f>
        <v>0</v>
      </c>
      <c s="57">
        <f ca="1">COUNTIF(OFFSET(class2_2,MATCH(JN$1,'2 класс'!$A:$A,0)-7+'Итог по классам'!$B18,,,),"ш")</f>
        <v>0</v>
      </c>
      <c s="58">
        <f ca="1">COUNTIF(OFFSET(class2_1,MATCH(JO$1,'2 класс'!$A:$A,0)-7+'Итог по классам'!$B18,,,),"Ф")</f>
        <v>0</v>
      </c>
      <c s="57">
        <f ca="1">COUNTIF(OFFSET(class2_1,MATCH(JP$1,'2 класс'!$A:$A,0)-7+'Итог по классам'!$B18,,,),"р")</f>
        <v>0</v>
      </c>
      <c s="57">
        <f ca="1">COUNTIF(OFFSET(class2_1,MATCH(JQ$1,'2 класс'!$A:$A,0)-7+'Итог по классам'!$B18,,,),"ш")</f>
        <v>0</v>
      </c>
      <c s="57">
        <f ca="1">COUNTIF(OFFSET(class2_2,MATCH(JR$1,'2 класс'!$A:$A,0)-7+'Итог по классам'!$B18,,,),"Ф")</f>
        <v>0</v>
      </c>
      <c s="57">
        <f ca="1">COUNTIF(OFFSET(class2_2,MATCH(JS$1,'2 класс'!$A:$A,0)-7+'Итог по классам'!$B18,,,),"р")</f>
        <v>0</v>
      </c>
      <c s="57">
        <f ca="1">COUNTIF(OFFSET(class2_2,MATCH(JT$1,'2 класс'!$A:$A,0)-7+'Итог по классам'!$B18,,,),"ш")</f>
        <v>0</v>
      </c>
      <c s="58">
        <f ca="1">COUNTIF(OFFSET(class2_1,MATCH(JU$1,'2 класс'!$A:$A,0)-7+'Итог по классам'!$B18,,,),"Ф")</f>
        <v>0</v>
      </c>
      <c s="57">
        <f ca="1">COUNTIF(OFFSET(class2_1,MATCH(JV$1,'2 класс'!$A:$A,0)-7+'Итог по классам'!$B18,,,),"р")</f>
        <v>0</v>
      </c>
      <c s="57">
        <f ca="1">COUNTIF(OFFSET(class2_1,MATCH(JW$1,'2 класс'!$A:$A,0)-7+'Итог по классам'!$B18,,,),"ш")</f>
        <v>0</v>
      </c>
      <c s="57">
        <f ca="1">COUNTIF(OFFSET(class2_2,MATCH(JX$1,'2 класс'!$A:$A,0)-7+'Итог по классам'!$B18,,,),"Ф")</f>
        <v>0</v>
      </c>
      <c s="57">
        <f ca="1">COUNTIF(OFFSET(class2_2,MATCH(JY$1,'2 класс'!$A:$A,0)-7+'Итог по классам'!$B18,,,),"р")</f>
        <v>0</v>
      </c>
      <c s="57">
        <f ca="1">COUNTIF(OFFSET(class2_2,MATCH(JZ$1,'2 класс'!$A:$A,0)-7+'Итог по классам'!$B18,,,),"ш")</f>
        <v>0</v>
      </c>
      <c s="58">
        <f ca="1">COUNTIF(OFFSET(class2_1,MATCH(KA$1,'2 класс'!$A:$A,0)-7+'Итог по классам'!$B18,,,),"Ф")</f>
        <v>0</v>
      </c>
      <c s="57">
        <f ca="1">COUNTIF(OFFSET(class2_1,MATCH(KB$1,'2 класс'!$A:$A,0)-7+'Итог по классам'!$B18,,,),"р")</f>
        <v>0</v>
      </c>
      <c s="57">
        <f ca="1">COUNTIF(OFFSET(class2_1,MATCH(KC$1,'2 класс'!$A:$A,0)-7+'Итог по классам'!$B18,,,),"ш")</f>
        <v>0</v>
      </c>
      <c s="57">
        <f ca="1">COUNTIF(OFFSET(class2_2,MATCH(KD$1,'2 класс'!$A:$A,0)-7+'Итог по классам'!$B18,,,),"Ф")</f>
        <v>0</v>
      </c>
      <c s="57">
        <f ca="1">COUNTIF(OFFSET(class2_2,MATCH(KE$1,'2 класс'!$A:$A,0)-7+'Итог по классам'!$B18,,,),"р")</f>
        <v>0</v>
      </c>
      <c s="57">
        <f ca="1">COUNTIF(OFFSET(class2_2,MATCH(KF$1,'2 класс'!$A:$A,0)-7+'Итог по классам'!$B18,,,),"ш")</f>
        <v>0</v>
      </c>
      <c s="58">
        <f ca="1">COUNTIF(OFFSET(class2_1,MATCH(KG$1,'2 класс'!$A:$A,0)-7+'Итог по классам'!$B18,,,),"Ф")</f>
        <v>0</v>
      </c>
      <c s="57">
        <f ca="1">COUNTIF(OFFSET(class2_1,MATCH(KH$1,'2 класс'!$A:$A,0)-7+'Итог по классам'!$B18,,,),"р")</f>
        <v>0</v>
      </c>
      <c s="57">
        <f ca="1">COUNTIF(OFFSET(class2_1,MATCH(KI$1,'2 класс'!$A:$A,0)-7+'Итог по классам'!$B18,,,),"ш")</f>
        <v>0</v>
      </c>
      <c s="57">
        <f ca="1">COUNTIF(OFFSET(class2_2,MATCH(KJ$1,'2 класс'!$A:$A,0)-7+'Итог по классам'!$B18,,,),"Ф")</f>
        <v>0</v>
      </c>
      <c s="57">
        <f ca="1">COUNTIF(OFFSET(class2_2,MATCH(KK$1,'2 класс'!$A:$A,0)-7+'Итог по классам'!$B18,,,),"р")</f>
        <v>0</v>
      </c>
      <c s="57">
        <f ca="1">COUNTIF(OFFSET(class2_2,MATCH(KL$1,'2 класс'!$A:$A,0)-7+'Итог по классам'!$B18,,,),"ш")</f>
        <v>0</v>
      </c>
      <c s="58">
        <f ca="1">COUNTIF(OFFSET(class2_1,MATCH(KM$1,'2 класс'!$A:$A,0)-7+'Итог по классам'!$B18,,,),"Ф")</f>
        <v>0</v>
      </c>
      <c s="57">
        <f ca="1">COUNTIF(OFFSET(class2_1,MATCH(KN$1,'2 класс'!$A:$A,0)-7+'Итог по классам'!$B18,,,),"р")</f>
        <v>0</v>
      </c>
      <c s="57">
        <f ca="1">COUNTIF(OFFSET(class2_1,MATCH(KO$1,'2 класс'!$A:$A,0)-7+'Итог по классам'!$B18,,,),"ш")</f>
        <v>0</v>
      </c>
      <c s="57">
        <f ca="1">COUNTIF(OFFSET(class2_2,MATCH(KP$1,'2 класс'!$A:$A,0)-7+'Итог по классам'!$B18,,,),"Ф")</f>
        <v>0</v>
      </c>
      <c s="57">
        <f ca="1">COUNTIF(OFFSET(class2_2,MATCH(KQ$1,'2 класс'!$A:$A,0)-7+'Итог по классам'!$B18,,,),"р")</f>
        <v>0</v>
      </c>
      <c s="57">
        <f ca="1">COUNTIF(OFFSET(class2_2,MATCH(KR$1,'2 класс'!$A:$A,0)-7+'Итог по классам'!$B18,,,),"ш")</f>
        <v>0</v>
      </c>
    </row>
    <row r="19" spans="1:304" s="0" customFormat="1" ht="15.75">
      <c r="A19">
        <f>'3 класс'!C2</f>
        <v>1</v>
      </c>
      <c s="57"/>
      <c s="52" t="s">
        <v>42</v>
      </c>
      <c s="52"/>
      <c s="89" t="str">
        <f ca="1">"3 "&amp;CLEAN(OFFSET(cl3name,(E$1-1)*15,,,))</f>
        <v xml:space="preserve">3 </v>
      </c>
      <c s="90"/>
      <c s="90"/>
      <c s="90"/>
      <c s="90"/>
      <c s="90"/>
      <c s="89" t="str">
        <f ca="1">"3 "&amp;CLEAN(OFFSET(cl3name,(K$1-1)*15,,,))</f>
        <v xml:space="preserve">3 </v>
      </c>
      <c s="90"/>
      <c s="90"/>
      <c s="90"/>
      <c s="90"/>
      <c s="90"/>
      <c s="89" t="str">
        <f ca="1">"3 "&amp;CLEAN(OFFSET(cl3name,(Q$1-1)*15,,,))</f>
        <v xml:space="preserve">3 </v>
      </c>
      <c s="90"/>
      <c s="90"/>
      <c s="90"/>
      <c s="90"/>
      <c s="90"/>
      <c s="89" t="str">
        <f ca="1">"3 "&amp;CLEAN(OFFSET(cl3name,(W$1-1)*15,,,))</f>
        <v xml:space="preserve">3 </v>
      </c>
      <c s="90"/>
      <c s="90"/>
      <c s="90"/>
      <c s="90"/>
      <c s="90"/>
      <c s="89" t="str">
        <f ca="1">"3 "&amp;CLEAN(OFFSET(cl3name,(AC$1-1)*15,,,))</f>
        <v xml:space="preserve">3 </v>
      </c>
      <c s="90"/>
      <c s="90"/>
      <c s="90"/>
      <c s="90"/>
      <c s="90"/>
      <c s="89" t="str">
        <f ca="1">"3 "&amp;CLEAN(OFFSET(cl3name,(AI$1-1)*15,,,))</f>
        <v xml:space="preserve">3 </v>
      </c>
      <c s="90"/>
      <c s="90"/>
      <c s="90"/>
      <c s="90"/>
      <c s="90"/>
      <c s="89" t="str">
        <f ca="1">"3 "&amp;CLEAN(OFFSET(cl3name,(AO$1-1)*15,,,))</f>
        <v xml:space="preserve">3 </v>
      </c>
      <c s="90"/>
      <c s="90"/>
      <c s="90"/>
      <c s="90"/>
      <c s="90"/>
      <c s="89" t="str">
        <f ca="1">"3 "&amp;CLEAN(OFFSET(cl3name,(AU$1-1)*15,,,))</f>
        <v xml:space="preserve">3 </v>
      </c>
      <c s="90"/>
      <c s="90"/>
      <c s="90"/>
      <c s="90"/>
      <c s="90"/>
      <c s="89" t="str">
        <f ca="1">"3 "&amp;CLEAN(OFFSET(cl3name,(BA$1-1)*15,,,))</f>
        <v xml:space="preserve">3 </v>
      </c>
      <c s="90"/>
      <c s="90"/>
      <c s="90"/>
      <c s="90"/>
      <c s="90"/>
      <c s="89" t="str">
        <f ca="1">"3 "&amp;CLEAN(OFFSET(cl3name,(BG$1-1)*15,,,))</f>
        <v xml:space="preserve">3 </v>
      </c>
      <c s="90"/>
      <c s="90"/>
      <c s="90"/>
      <c s="90"/>
      <c s="90"/>
      <c s="89" t="str">
        <f ca="1">"3 "&amp;CLEAN(OFFSET(cl3name,(BM$1-1)*15,,,))</f>
        <v xml:space="preserve">3 </v>
      </c>
      <c s="90"/>
      <c s="90"/>
      <c s="90"/>
      <c s="90"/>
      <c s="90"/>
      <c s="89" t="str">
        <f ca="1">"3 "&amp;CLEAN(OFFSET(cl3name,(BS$1-1)*15,,,))</f>
        <v xml:space="preserve">3 </v>
      </c>
      <c s="90"/>
      <c s="90"/>
      <c s="90"/>
      <c s="90"/>
      <c s="90"/>
      <c s="89" t="str">
        <f ca="1">"3 "&amp;CLEAN(OFFSET(cl3name,(BY$1-1)*15,,,))</f>
        <v xml:space="preserve">3 </v>
      </c>
      <c s="90"/>
      <c s="90"/>
      <c s="90"/>
      <c s="90"/>
      <c s="90"/>
      <c s="89" t="str">
        <f ca="1">"3 "&amp;CLEAN(OFFSET(cl3name,(CE$1-1)*15,,,))</f>
        <v xml:space="preserve">3 </v>
      </c>
      <c s="90"/>
      <c s="90"/>
      <c s="90"/>
      <c s="90"/>
      <c s="90"/>
      <c s="89" t="str">
        <f ca="1">"3 "&amp;CLEAN(OFFSET(cl3name,(CK$1-1)*15,,,))</f>
        <v xml:space="preserve">3 </v>
      </c>
      <c s="90"/>
      <c s="90"/>
      <c s="90"/>
      <c s="90"/>
      <c s="90"/>
      <c s="89" t="str">
        <f ca="1">"3 "&amp;CLEAN(OFFSET(cl3name,(CQ$1-1)*15,,,))</f>
        <v xml:space="preserve">3 </v>
      </c>
      <c s="90"/>
      <c s="90"/>
      <c s="90"/>
      <c s="90"/>
      <c s="90"/>
      <c s="89" t="str">
        <f ca="1">"3 "&amp;CLEAN(OFFSET(cl3name,(CW$1-1)*15,,,))</f>
        <v xml:space="preserve">3 </v>
      </c>
      <c s="90"/>
      <c s="90"/>
      <c s="90"/>
      <c s="90"/>
      <c s="90"/>
      <c s="89" t="str">
        <f ca="1">"3 "&amp;CLEAN(OFFSET(cl3name,(DC$1-1)*15,,,))</f>
        <v xml:space="preserve">3 </v>
      </c>
      <c s="90"/>
      <c s="90"/>
      <c s="90"/>
      <c s="90"/>
      <c s="90"/>
      <c s="89" t="str">
        <f ca="1">"3 "&amp;CLEAN(OFFSET(cl3name,(DI$1-1)*15,,,))</f>
        <v xml:space="preserve">3 </v>
      </c>
      <c s="90"/>
      <c s="90"/>
      <c s="90"/>
      <c s="90"/>
      <c s="90"/>
      <c s="89" t="str">
        <f ca="1">"3 "&amp;CLEAN(OFFSET(cl3name,(DO$1-1)*15,,,))</f>
        <v xml:space="preserve">3 </v>
      </c>
      <c s="90"/>
      <c s="90"/>
      <c s="90"/>
      <c s="90"/>
      <c s="90"/>
      <c s="89" t="str">
        <f ca="1">"3 "&amp;CLEAN(OFFSET(cl3name,(DU$1-1)*15,,,))</f>
        <v xml:space="preserve">3 </v>
      </c>
      <c s="90"/>
      <c s="90"/>
      <c s="90"/>
      <c s="90"/>
      <c s="90"/>
      <c s="89" t="str">
        <f ca="1">"3 "&amp;CLEAN(OFFSET(cl3name,(EA$1-1)*15,,,))</f>
        <v xml:space="preserve">3 </v>
      </c>
      <c s="90"/>
      <c s="90"/>
      <c s="90"/>
      <c s="90"/>
      <c s="90"/>
      <c s="89" t="str">
        <f ca="1">"3 "&amp;CLEAN(OFFSET(cl3name,(EG$1-1)*15,,,))</f>
        <v xml:space="preserve">3 </v>
      </c>
      <c s="90"/>
      <c s="90"/>
      <c s="90"/>
      <c s="90"/>
      <c s="90"/>
      <c s="89" t="str">
        <f ca="1">"3 "&amp;CLEAN(OFFSET(cl3name,(EM$1-1)*15,,,))</f>
        <v xml:space="preserve">3 </v>
      </c>
      <c s="90"/>
      <c s="90"/>
      <c s="90"/>
      <c s="90"/>
      <c s="90"/>
      <c s="89" t="str">
        <f ca="1">"3 "&amp;CLEAN(OFFSET(cl3name,(ES$1-1)*15,,,))</f>
        <v xml:space="preserve">3 </v>
      </c>
      <c s="90"/>
      <c s="90"/>
      <c s="90"/>
      <c s="90"/>
      <c s="90"/>
      <c s="89" t="str">
        <f ca="1">"3 "&amp;CLEAN(OFFSET(cl3name,(EY$1-1)*15,,,))</f>
        <v xml:space="preserve">3 </v>
      </c>
      <c s="90"/>
      <c s="90"/>
      <c s="90"/>
      <c s="90"/>
      <c s="90"/>
      <c s="89" t="str">
        <f ca="1">"3 "&amp;CLEAN(OFFSET(cl3name,(FE$1-1)*15,,,))</f>
        <v xml:space="preserve">3 </v>
      </c>
      <c s="90"/>
      <c s="90"/>
      <c s="90"/>
      <c s="90"/>
      <c s="90"/>
      <c s="89" t="str">
        <f ca="1">"3 "&amp;CLEAN(OFFSET(cl3name,(FK$1-1)*15,,,))</f>
        <v xml:space="preserve">3 </v>
      </c>
      <c s="90"/>
      <c s="90"/>
      <c s="90"/>
      <c s="90"/>
      <c s="90"/>
      <c s="89" t="str">
        <f ca="1">"3 "&amp;CLEAN(OFFSET(cl3name,(FQ$1-1)*15,,,))</f>
        <v xml:space="preserve">3 </v>
      </c>
      <c s="90"/>
      <c s="90"/>
      <c s="90"/>
      <c s="90"/>
      <c s="90"/>
      <c s="89" t="str">
        <f ca="1">"3 "&amp;CLEAN(OFFSET(cl3name,(FW$1-1)*15,,,))</f>
        <v xml:space="preserve">3 </v>
      </c>
      <c s="90"/>
      <c s="90"/>
      <c s="90"/>
      <c s="90"/>
      <c s="90"/>
      <c s="89" t="str">
        <f ca="1">"3 "&amp;CLEAN(OFFSET(cl3name,(GC$1-1)*15,,,))</f>
        <v xml:space="preserve">3 </v>
      </c>
      <c s="90"/>
      <c s="90"/>
      <c s="90"/>
      <c s="90"/>
      <c s="90"/>
      <c s="89" t="str">
        <f ca="1">"3 "&amp;CLEAN(OFFSET(cl3name,(GI$1-1)*15,,,))</f>
        <v xml:space="preserve">3 </v>
      </c>
      <c s="90"/>
      <c s="90"/>
      <c s="90"/>
      <c s="90"/>
      <c s="90"/>
      <c s="89" t="str">
        <f ca="1">"3 "&amp;CLEAN(OFFSET(cl3name,(GO$1-1)*15,,,))</f>
        <v xml:space="preserve">3 </v>
      </c>
      <c s="90"/>
      <c s="90"/>
      <c s="90"/>
      <c s="90"/>
      <c s="90"/>
      <c s="89" t="str">
        <f ca="1">"3 "&amp;CLEAN(OFFSET(cl3name,(GU$1-1)*15,,,))</f>
        <v xml:space="preserve">3 </v>
      </c>
      <c s="90"/>
      <c s="90"/>
      <c s="90"/>
      <c s="90"/>
      <c s="90"/>
      <c s="89" t="str">
        <f ca="1">"3 "&amp;CLEAN(OFFSET(cl3name,(HA$1-1)*15,,,))</f>
        <v xml:space="preserve">3 </v>
      </c>
      <c s="90"/>
      <c s="90"/>
      <c s="90"/>
      <c s="90"/>
      <c s="90"/>
      <c s="89" t="str">
        <f ca="1">"3 "&amp;CLEAN(OFFSET(cl3name,(HG$1-1)*15,,,))</f>
        <v xml:space="preserve">3 </v>
      </c>
      <c s="90"/>
      <c s="90"/>
      <c s="90"/>
      <c s="90"/>
      <c s="90"/>
      <c s="89" t="str">
        <f ca="1">"3 "&amp;CLEAN(OFFSET(cl3name,(HM$1-1)*15,,,))</f>
        <v xml:space="preserve">3 </v>
      </c>
      <c s="90"/>
      <c s="90"/>
      <c s="90"/>
      <c s="90"/>
      <c s="90"/>
      <c s="89" t="str">
        <f ca="1">"3 "&amp;CLEAN(OFFSET(cl3name,(HS$1-1)*15,,,))</f>
        <v xml:space="preserve">3 </v>
      </c>
      <c s="90"/>
      <c s="90"/>
      <c s="90"/>
      <c s="90"/>
      <c s="90"/>
      <c s="89" t="str">
        <f ca="1">"3 "&amp;CLEAN(OFFSET(cl3name,(HY$1-1)*15,,,))</f>
        <v xml:space="preserve">3 </v>
      </c>
      <c s="90"/>
      <c s="90"/>
      <c s="90"/>
      <c s="90"/>
      <c s="90"/>
      <c s="89" t="str">
        <f ca="1">"3 "&amp;CLEAN(OFFSET(cl3name,(IE$1-1)*15,,,))</f>
        <v xml:space="preserve">3 </v>
      </c>
      <c s="90"/>
      <c s="90"/>
      <c s="90"/>
      <c s="90"/>
      <c s="90"/>
      <c s="89" t="str">
        <f ca="1">"3 "&amp;CLEAN(OFFSET(cl3name,(IK$1-1)*15,,,))</f>
        <v xml:space="preserve">3 </v>
      </c>
      <c s="90"/>
      <c s="90"/>
      <c s="90"/>
      <c s="90"/>
      <c s="90"/>
      <c s="89" t="str">
        <f ca="1">"3 "&amp;CLEAN(OFFSET(cl3name,(IQ$1-1)*15,,,))</f>
        <v xml:space="preserve">3 </v>
      </c>
      <c s="90"/>
      <c s="90"/>
      <c s="90"/>
      <c s="90"/>
      <c s="90"/>
      <c s="89" t="str">
        <f ca="1">"3 "&amp;CLEAN(OFFSET(cl3name,(IW$1-1)*15,,,))</f>
        <v xml:space="preserve">3 </v>
      </c>
      <c s="90"/>
      <c s="90"/>
      <c s="90"/>
      <c s="90"/>
      <c s="90"/>
      <c s="89" t="str">
        <f ca="1">"3 "&amp;CLEAN(OFFSET(cl3name,(JC$1-1)*15,,,))</f>
        <v xml:space="preserve">3 </v>
      </c>
      <c s="90"/>
      <c s="90"/>
      <c s="90"/>
      <c s="90"/>
      <c s="90"/>
      <c s="89" t="str">
        <f ca="1">"3 "&amp;CLEAN(OFFSET(cl3name,(JI$1-1)*15,,,))</f>
        <v xml:space="preserve">3 </v>
      </c>
      <c s="90"/>
      <c s="90"/>
      <c s="90"/>
      <c s="90"/>
      <c s="90"/>
      <c s="89" t="str">
        <f ca="1">"3 "&amp;CLEAN(OFFSET(cl3name,(JO$1-1)*15,,,))</f>
        <v xml:space="preserve">3 </v>
      </c>
      <c s="90"/>
      <c s="90"/>
      <c s="90"/>
      <c s="90"/>
      <c s="90"/>
      <c s="89" t="str">
        <f ca="1">"3 "&amp;CLEAN(OFFSET(cl3name,(JU$1-1)*15,,,))</f>
        <v xml:space="preserve">3 </v>
      </c>
      <c s="90"/>
      <c s="90"/>
      <c s="90"/>
      <c s="90"/>
      <c s="90"/>
      <c s="89" t="str">
        <f ca="1">"3 "&amp;CLEAN(OFFSET(cl3name,(KA$1-1)*15,,,))</f>
        <v xml:space="preserve">3 </v>
      </c>
      <c s="90"/>
      <c s="90"/>
      <c s="90"/>
      <c s="90"/>
      <c s="90"/>
      <c s="89" t="str">
        <f ca="1">"3 "&amp;CLEAN(OFFSET(cl3name,(KG$1-1)*15,,,))</f>
        <v xml:space="preserve">3 </v>
      </c>
      <c s="90"/>
      <c s="90"/>
      <c s="90"/>
      <c s="90"/>
      <c s="90"/>
      <c s="89" t="str">
        <f ca="1">"3 "&amp;CLEAN(OFFSET(cl3name,(KM$1-1)*15,,,))</f>
        <v xml:space="preserve">3 </v>
      </c>
      <c s="90"/>
      <c s="90"/>
      <c s="90"/>
      <c s="90"/>
      <c s="90"/>
    </row>
    <row r="20" spans="1:304" s="0" customFormat="1" ht="15.75">
      <c r="A20">
        <f t="shared" si="275" ref="A20:A32">A19</f>
        <v>1</v>
      </c>
      <c s="57">
        <v>1</v>
      </c>
      <c s="17" t="s">
        <v>0</v>
      </c>
      <c s="17" t="s">
        <v>42</v>
      </c>
      <c s="57">
        <f ca="1">COUNTIF(OFFSET(class3_1,MATCH(E$1,'3 класс'!$A:$A,0)-7+'Итог по классам'!$B20,,,),"Ф")</f>
        <v>0</v>
      </c>
      <c s="57">
        <f ca="1">COUNTIF(OFFSET(class3_1,MATCH(F$1,'3 класс'!$A:$A,0)-7+'Итог по классам'!$B20,,,),"р")</f>
        <v>0</v>
      </c>
      <c s="57">
        <f ca="1">COUNTIF(OFFSET(class3_1,MATCH(G$1,'3 класс'!$A:$A,0)-7+'Итог по классам'!$B20,,,),"ш")</f>
        <v>2</v>
      </c>
      <c s="57">
        <f ca="1">COUNTIF(OFFSET(class3_2,MATCH(H$1,'3 класс'!$A:$A,0)-7+'Итог по классам'!$B20,,,),"Ф")</f>
        <v>0</v>
      </c>
      <c s="57">
        <f ca="1">COUNTIF(OFFSET(class3_2,MATCH(I$1,'3 класс'!$A:$A,0)-7+'Итог по классам'!$B20,,,),"р")</f>
        <v>0</v>
      </c>
      <c s="57">
        <f ca="1">COUNTIF(OFFSET(class3_2,MATCH(J$1,'3 класс'!$A:$A,0)-7+'Итог по классам'!$B20,,,),"ш")</f>
        <v>1</v>
      </c>
      <c s="58">
        <f ca="1">COUNTIF(OFFSET(class3_1,MATCH(K$1,'3 класс'!$A:$A,0)-7+'Итог по классам'!$B20,,,),"Ф")</f>
        <v>0</v>
      </c>
      <c s="57">
        <f ca="1">COUNTIF(OFFSET(class3_1,MATCH(L$1,'3 класс'!$A:$A,0)-7+'Итог по классам'!$B20,,,),"р")</f>
        <v>0</v>
      </c>
      <c s="57">
        <f ca="1">COUNTIF(OFFSET(class3_1,MATCH(M$1,'3 класс'!$A:$A,0)-7+'Итог по классам'!$B20,,,),"ш")</f>
        <v>0</v>
      </c>
      <c s="57">
        <f ca="1">COUNTIF(OFFSET(class3_2,MATCH(N$1,'3 класс'!$A:$A,0)-7+'Итог по классам'!$B20,,,),"Ф")</f>
        <v>0</v>
      </c>
      <c s="57">
        <f ca="1">COUNTIF(OFFSET(class3_2,MATCH(O$1,'3 класс'!$A:$A,0)-7+'Итог по классам'!$B20,,,),"р")</f>
        <v>0</v>
      </c>
      <c s="57">
        <f ca="1">COUNTIF(OFFSET(class3_2,MATCH(P$1,'3 класс'!$A:$A,0)-7+'Итог по классам'!$B20,,,),"ш")</f>
        <v>0</v>
      </c>
      <c s="58">
        <f ca="1">COUNTIF(OFFSET(class3_1,MATCH(Q$1,'3 класс'!$A:$A,0)-7+'Итог по классам'!$B20,,,),"Ф")</f>
        <v>0</v>
      </c>
      <c s="57">
        <f ca="1">COUNTIF(OFFSET(class3_1,MATCH(R$1,'3 класс'!$A:$A,0)-7+'Итог по классам'!$B20,,,),"р")</f>
        <v>0</v>
      </c>
      <c s="57">
        <f ca="1">COUNTIF(OFFSET(class3_1,MATCH(S$1,'3 класс'!$A:$A,0)-7+'Итог по классам'!$B20,,,),"ш")</f>
        <v>0</v>
      </c>
      <c s="57">
        <f ca="1">COUNTIF(OFFSET(class3_2,MATCH(T$1,'3 класс'!$A:$A,0)-7+'Итог по классам'!$B20,,,),"Ф")</f>
        <v>0</v>
      </c>
      <c s="57">
        <f ca="1">COUNTIF(OFFSET(class3_2,MATCH(U$1,'3 класс'!$A:$A,0)-7+'Итог по классам'!$B20,,,),"р")</f>
        <v>0</v>
      </c>
      <c s="57">
        <f ca="1">COUNTIF(OFFSET(class3_2,MATCH(V$1,'3 класс'!$A:$A,0)-7+'Итог по классам'!$B20,,,),"ш")</f>
        <v>0</v>
      </c>
      <c s="58">
        <f ca="1">COUNTIF(OFFSET(class3_1,MATCH(W$1,'3 класс'!$A:$A,0)-7+'Итог по классам'!$B20,,,),"Ф")</f>
        <v>0</v>
      </c>
      <c s="57">
        <f ca="1">COUNTIF(OFFSET(class3_1,MATCH(X$1,'3 класс'!$A:$A,0)-7+'Итог по классам'!$B20,,,),"р")</f>
        <v>0</v>
      </c>
      <c s="57">
        <f ca="1">COUNTIF(OFFSET(class3_1,MATCH(Y$1,'3 класс'!$A:$A,0)-7+'Итог по классам'!$B20,,,),"ш")</f>
        <v>0</v>
      </c>
      <c s="57">
        <f ca="1">COUNTIF(OFFSET(class3_2,MATCH(Z$1,'3 класс'!$A:$A,0)-7+'Итог по классам'!$B20,,,),"Ф")</f>
        <v>0</v>
      </c>
      <c s="57">
        <f ca="1">COUNTIF(OFFSET(class3_2,MATCH(AA$1,'3 класс'!$A:$A,0)-7+'Итог по классам'!$B20,,,),"р")</f>
        <v>0</v>
      </c>
      <c s="57">
        <f ca="1">COUNTIF(OFFSET(class3_2,MATCH(AB$1,'3 класс'!$A:$A,0)-7+'Итог по классам'!$B20,,,),"ш")</f>
        <v>0</v>
      </c>
      <c s="58">
        <f ca="1">COUNTIF(OFFSET(class3_1,MATCH(AC$1,'3 класс'!$A:$A,0)-7+'Итог по классам'!$B20,,,),"Ф")</f>
        <v>0</v>
      </c>
      <c s="57">
        <f ca="1">COUNTIF(OFFSET(class3_1,MATCH(AD$1,'3 класс'!$A:$A,0)-7+'Итог по классам'!$B20,,,),"р")</f>
        <v>0</v>
      </c>
      <c s="57">
        <f ca="1">COUNTIF(OFFSET(class3_1,MATCH(AE$1,'3 класс'!$A:$A,0)-7+'Итог по классам'!$B20,,,),"ш")</f>
        <v>0</v>
      </c>
      <c s="57">
        <f ca="1">COUNTIF(OFFSET(class3_2,MATCH(AF$1,'3 класс'!$A:$A,0)-7+'Итог по классам'!$B20,,,),"Ф")</f>
        <v>0</v>
      </c>
      <c s="57">
        <f ca="1">COUNTIF(OFFSET(class3_2,MATCH(AG$1,'3 класс'!$A:$A,0)-7+'Итог по классам'!$B20,,,),"р")</f>
        <v>0</v>
      </c>
      <c s="57">
        <f ca="1">COUNTIF(OFFSET(class3_2,MATCH(AH$1,'3 класс'!$A:$A,0)-7+'Итог по классам'!$B20,,,),"ш")</f>
        <v>0</v>
      </c>
      <c s="58">
        <f ca="1">COUNTIF(OFFSET(class3_1,MATCH(AI$1,'3 класс'!$A:$A,0)-7+'Итог по классам'!$B20,,,),"Ф")</f>
        <v>0</v>
      </c>
      <c s="57">
        <f ca="1">COUNTIF(OFFSET(class3_1,MATCH(AJ$1,'3 класс'!$A:$A,0)-7+'Итог по классам'!$B20,,,),"р")</f>
        <v>0</v>
      </c>
      <c s="57">
        <f ca="1">COUNTIF(OFFSET(class3_1,MATCH(AK$1,'3 класс'!$A:$A,0)-7+'Итог по классам'!$B20,,,),"ш")</f>
        <v>0</v>
      </c>
      <c s="57">
        <f ca="1">COUNTIF(OFFSET(class3_2,MATCH(AL$1,'3 класс'!$A:$A,0)-7+'Итог по классам'!$B20,,,),"Ф")</f>
        <v>0</v>
      </c>
      <c s="57">
        <f ca="1">COUNTIF(OFFSET(class3_2,MATCH(AM$1,'3 класс'!$A:$A,0)-7+'Итог по классам'!$B20,,,),"р")</f>
        <v>0</v>
      </c>
      <c s="57">
        <f ca="1">COUNTIF(OFFSET(class3_2,MATCH(AN$1,'3 класс'!$A:$A,0)-7+'Итог по классам'!$B20,,,),"ш")</f>
        <v>0</v>
      </c>
      <c s="58">
        <f ca="1">COUNTIF(OFFSET(class3_1,MATCH(AO$1,'3 класс'!$A:$A,0)-7+'Итог по классам'!$B20,,,),"Ф")</f>
        <v>0</v>
      </c>
      <c s="57">
        <f ca="1">COUNTIF(OFFSET(class3_1,MATCH(AP$1,'3 класс'!$A:$A,0)-7+'Итог по классам'!$B20,,,),"р")</f>
        <v>0</v>
      </c>
      <c s="57">
        <f ca="1">COUNTIF(OFFSET(class3_1,MATCH(AQ$1,'3 класс'!$A:$A,0)-7+'Итог по классам'!$B20,,,),"ш")</f>
        <v>0</v>
      </c>
      <c s="57">
        <f ca="1">COUNTIF(OFFSET(class3_2,MATCH(AR$1,'3 класс'!$A:$A,0)-7+'Итог по классам'!$B20,,,),"Ф")</f>
        <v>0</v>
      </c>
      <c s="57">
        <f ca="1">COUNTIF(OFFSET(class3_2,MATCH(AS$1,'3 класс'!$A:$A,0)-7+'Итог по классам'!$B20,,,),"р")</f>
        <v>0</v>
      </c>
      <c s="57">
        <f ca="1">COUNTIF(OFFSET(class3_2,MATCH(AT$1,'3 класс'!$A:$A,0)-7+'Итог по классам'!$B20,,,),"ш")</f>
        <v>0</v>
      </c>
      <c s="58">
        <f ca="1">COUNTIF(OFFSET(class3_1,MATCH(AU$1,'3 класс'!$A:$A,0)-7+'Итог по классам'!$B20,,,),"Ф")</f>
        <v>0</v>
      </c>
      <c s="57">
        <f ca="1">COUNTIF(OFFSET(class3_1,MATCH(AV$1,'3 класс'!$A:$A,0)-7+'Итог по классам'!$B20,,,),"р")</f>
        <v>0</v>
      </c>
      <c s="57">
        <f ca="1">COUNTIF(OFFSET(class3_1,MATCH(AW$1,'3 класс'!$A:$A,0)-7+'Итог по классам'!$B20,,,),"ш")</f>
        <v>0</v>
      </c>
      <c s="57">
        <f ca="1">COUNTIF(OFFSET(class3_2,MATCH(AX$1,'3 класс'!$A:$A,0)-7+'Итог по классам'!$B20,,,),"Ф")</f>
        <v>0</v>
      </c>
      <c s="57">
        <f ca="1">COUNTIF(OFFSET(class3_2,MATCH(AY$1,'3 класс'!$A:$A,0)-7+'Итог по классам'!$B20,,,),"р")</f>
        <v>0</v>
      </c>
      <c s="57">
        <f ca="1">COUNTIF(OFFSET(class3_2,MATCH(AZ$1,'3 класс'!$A:$A,0)-7+'Итог по классам'!$B20,,,),"ш")</f>
        <v>0</v>
      </c>
      <c s="58">
        <f ca="1">COUNTIF(OFFSET(class3_1,MATCH(BA$1,'3 класс'!$A:$A,0)-7+'Итог по классам'!$B20,,,),"Ф")</f>
        <v>0</v>
      </c>
      <c s="57">
        <f ca="1">COUNTIF(OFFSET(class3_1,MATCH(BB$1,'3 класс'!$A:$A,0)-7+'Итог по классам'!$B20,,,),"р")</f>
        <v>0</v>
      </c>
      <c s="57">
        <f ca="1">COUNTIF(OFFSET(class3_1,MATCH(BC$1,'3 класс'!$A:$A,0)-7+'Итог по классам'!$B20,,,),"ш")</f>
        <v>0</v>
      </c>
      <c s="57">
        <f ca="1">COUNTIF(OFFSET(class3_2,MATCH(BD$1,'3 класс'!$A:$A,0)-7+'Итог по классам'!$B20,,,),"Ф")</f>
        <v>0</v>
      </c>
      <c s="57">
        <f ca="1">COUNTIF(OFFSET(class3_2,MATCH(BE$1,'3 класс'!$A:$A,0)-7+'Итог по классам'!$B20,,,),"р")</f>
        <v>0</v>
      </c>
      <c s="57">
        <f ca="1">COUNTIF(OFFSET(class3_2,MATCH(BF$1,'3 класс'!$A:$A,0)-7+'Итог по классам'!$B20,,,),"ш")</f>
        <v>0</v>
      </c>
      <c s="58">
        <f ca="1">COUNTIF(OFFSET(class3_1,MATCH(BG$1,'3 класс'!$A:$A,0)-7+'Итог по классам'!$B20,,,),"Ф")</f>
        <v>0</v>
      </c>
      <c s="57">
        <f ca="1">COUNTIF(OFFSET(class3_1,MATCH(BH$1,'3 класс'!$A:$A,0)-7+'Итог по классам'!$B20,,,),"р")</f>
        <v>0</v>
      </c>
      <c s="57">
        <f ca="1">COUNTIF(OFFSET(class3_1,MATCH(BI$1,'3 класс'!$A:$A,0)-7+'Итог по классам'!$B20,,,),"ш")</f>
        <v>0</v>
      </c>
      <c s="57">
        <f ca="1">COUNTIF(OFFSET(class3_2,MATCH(BJ$1,'3 класс'!$A:$A,0)-7+'Итог по классам'!$B20,,,),"Ф")</f>
        <v>0</v>
      </c>
      <c s="57">
        <f ca="1">COUNTIF(OFFSET(class3_2,MATCH(BK$1,'3 класс'!$A:$A,0)-7+'Итог по классам'!$B20,,,),"р")</f>
        <v>0</v>
      </c>
      <c s="57">
        <f ca="1">COUNTIF(OFFSET(class3_2,MATCH(BL$1,'3 класс'!$A:$A,0)-7+'Итог по классам'!$B20,,,),"ш")</f>
        <v>0</v>
      </c>
      <c s="58">
        <f ca="1">COUNTIF(OFFSET(class3_1,MATCH(BM$1,'3 класс'!$A:$A,0)-7+'Итог по классам'!$B20,,,),"Ф")</f>
        <v>0</v>
      </c>
      <c s="57">
        <f ca="1">COUNTIF(OFFSET(class3_1,MATCH(BN$1,'3 класс'!$A:$A,0)-7+'Итог по классам'!$B20,,,),"р")</f>
        <v>0</v>
      </c>
      <c s="57">
        <f ca="1">COUNTIF(OFFSET(class3_1,MATCH(BO$1,'3 класс'!$A:$A,0)-7+'Итог по классам'!$B20,,,),"ш")</f>
        <v>0</v>
      </c>
      <c s="57">
        <f ca="1">COUNTIF(OFFSET(class3_2,MATCH(BP$1,'3 класс'!$A:$A,0)-7+'Итог по классам'!$B20,,,),"Ф")</f>
        <v>0</v>
      </c>
      <c s="57">
        <f ca="1">COUNTIF(OFFSET(class3_2,MATCH(BQ$1,'3 класс'!$A:$A,0)-7+'Итог по классам'!$B20,,,),"р")</f>
        <v>0</v>
      </c>
      <c s="57">
        <f ca="1">COUNTIF(OFFSET(class3_2,MATCH(BR$1,'3 класс'!$A:$A,0)-7+'Итог по классам'!$B20,,,),"ш")</f>
        <v>0</v>
      </c>
      <c s="58">
        <f ca="1">COUNTIF(OFFSET(class3_1,MATCH(BS$1,'3 класс'!$A:$A,0)-7+'Итог по классам'!$B20,,,),"Ф")</f>
        <v>0</v>
      </c>
      <c s="57">
        <f ca="1">COUNTIF(OFFSET(class3_1,MATCH(BT$1,'3 класс'!$A:$A,0)-7+'Итог по классам'!$B20,,,),"р")</f>
        <v>0</v>
      </c>
      <c s="57">
        <f ca="1">COUNTIF(OFFSET(class3_1,MATCH(BU$1,'3 класс'!$A:$A,0)-7+'Итог по классам'!$B20,,,),"ш")</f>
        <v>0</v>
      </c>
      <c s="57">
        <f ca="1">COUNTIF(OFFSET(class3_2,MATCH(BV$1,'3 класс'!$A:$A,0)-7+'Итог по классам'!$B20,,,),"Ф")</f>
        <v>0</v>
      </c>
      <c s="57">
        <f ca="1">COUNTIF(OFFSET(class3_2,MATCH(BW$1,'3 класс'!$A:$A,0)-7+'Итог по классам'!$B20,,,),"р")</f>
        <v>0</v>
      </c>
      <c s="57">
        <f ca="1">COUNTIF(OFFSET(class3_2,MATCH(BX$1,'3 класс'!$A:$A,0)-7+'Итог по классам'!$B20,,,),"ш")</f>
        <v>0</v>
      </c>
      <c s="58">
        <f ca="1">COUNTIF(OFFSET(class3_1,MATCH(BY$1,'3 класс'!$A:$A,0)-7+'Итог по классам'!$B20,,,),"Ф")</f>
        <v>0</v>
      </c>
      <c s="57">
        <f ca="1">COUNTIF(OFFSET(class3_1,MATCH(BZ$1,'3 класс'!$A:$A,0)-7+'Итог по классам'!$B20,,,),"р")</f>
        <v>0</v>
      </c>
      <c s="57">
        <f ca="1">COUNTIF(OFFSET(class3_1,MATCH(CA$1,'3 класс'!$A:$A,0)-7+'Итог по классам'!$B20,,,),"ш")</f>
        <v>0</v>
      </c>
      <c s="57">
        <f ca="1">COUNTIF(OFFSET(class3_2,MATCH(CB$1,'3 класс'!$A:$A,0)-7+'Итог по классам'!$B20,,,),"Ф")</f>
        <v>0</v>
      </c>
      <c s="57">
        <f ca="1">COUNTIF(OFFSET(class3_2,MATCH(CC$1,'3 класс'!$A:$A,0)-7+'Итог по классам'!$B20,,,),"р")</f>
        <v>0</v>
      </c>
      <c s="57">
        <f ca="1">COUNTIF(OFFSET(class3_2,MATCH(CD$1,'3 класс'!$A:$A,0)-7+'Итог по классам'!$B20,,,),"ш")</f>
        <v>0</v>
      </c>
      <c s="58">
        <f ca="1">COUNTIF(OFFSET(class3_1,MATCH(CE$1,'3 класс'!$A:$A,0)-7+'Итог по классам'!$B20,,,),"Ф")</f>
        <v>0</v>
      </c>
      <c s="57">
        <f ca="1">COUNTIF(OFFSET(class3_1,MATCH(CF$1,'3 класс'!$A:$A,0)-7+'Итог по классам'!$B20,,,),"р")</f>
        <v>0</v>
      </c>
      <c s="57">
        <f ca="1">COUNTIF(OFFSET(class3_1,MATCH(CG$1,'3 класс'!$A:$A,0)-7+'Итог по классам'!$B20,,,),"ш")</f>
        <v>0</v>
      </c>
      <c s="57">
        <f ca="1">COUNTIF(OFFSET(class3_2,MATCH(CH$1,'3 класс'!$A:$A,0)-7+'Итог по классам'!$B20,,,),"Ф")</f>
        <v>0</v>
      </c>
      <c s="57">
        <f ca="1">COUNTIF(OFFSET(class3_2,MATCH(CI$1,'3 класс'!$A:$A,0)-7+'Итог по классам'!$B20,,,),"р")</f>
        <v>0</v>
      </c>
      <c s="57">
        <f ca="1">COUNTIF(OFFSET(class3_2,MATCH(CJ$1,'3 класс'!$A:$A,0)-7+'Итог по классам'!$B20,,,),"ш")</f>
        <v>0</v>
      </c>
      <c s="58">
        <f ca="1">COUNTIF(OFFSET(class3_1,MATCH(CK$1,'3 класс'!$A:$A,0)-7+'Итог по классам'!$B20,,,),"Ф")</f>
        <v>0</v>
      </c>
      <c s="57">
        <f ca="1">COUNTIF(OFFSET(class3_1,MATCH(CL$1,'3 класс'!$A:$A,0)-7+'Итог по классам'!$B20,,,),"р")</f>
        <v>0</v>
      </c>
      <c s="57">
        <f ca="1">COUNTIF(OFFSET(class3_1,MATCH(CM$1,'3 класс'!$A:$A,0)-7+'Итог по классам'!$B20,,,),"ш")</f>
        <v>0</v>
      </c>
      <c s="57">
        <f ca="1">COUNTIF(OFFSET(class3_2,MATCH(CN$1,'3 класс'!$A:$A,0)-7+'Итог по классам'!$B20,,,),"Ф")</f>
        <v>0</v>
      </c>
      <c s="57">
        <f ca="1">COUNTIF(OFFSET(class3_2,MATCH(CO$1,'3 класс'!$A:$A,0)-7+'Итог по классам'!$B20,,,),"р")</f>
        <v>0</v>
      </c>
      <c s="57">
        <f ca="1">COUNTIF(OFFSET(class3_2,MATCH(CP$1,'3 класс'!$A:$A,0)-7+'Итог по классам'!$B20,,,),"ш")</f>
        <v>0</v>
      </c>
      <c s="58">
        <f ca="1">COUNTIF(OFFSET(class3_1,MATCH(CQ$1,'3 класс'!$A:$A,0)-7+'Итог по классам'!$B20,,,),"Ф")</f>
        <v>0</v>
      </c>
      <c s="57">
        <f ca="1">COUNTIF(OFFSET(class3_1,MATCH(CR$1,'3 класс'!$A:$A,0)-7+'Итог по классам'!$B20,,,),"р")</f>
        <v>0</v>
      </c>
      <c s="57">
        <f ca="1">COUNTIF(OFFSET(class3_1,MATCH(CS$1,'3 класс'!$A:$A,0)-7+'Итог по классам'!$B20,,,),"ш")</f>
        <v>0</v>
      </c>
      <c s="57">
        <f ca="1">COUNTIF(OFFSET(class3_2,MATCH(CT$1,'3 класс'!$A:$A,0)-7+'Итог по классам'!$B20,,,),"Ф")</f>
        <v>0</v>
      </c>
      <c s="57">
        <f ca="1">COUNTIF(OFFSET(class3_2,MATCH(CU$1,'3 класс'!$A:$A,0)-7+'Итог по классам'!$B20,,,),"р")</f>
        <v>0</v>
      </c>
      <c s="57">
        <f ca="1">COUNTIF(OFFSET(class3_2,MATCH(CV$1,'3 класс'!$A:$A,0)-7+'Итог по классам'!$B20,,,),"ш")</f>
        <v>0</v>
      </c>
      <c s="58">
        <f ca="1">COUNTIF(OFFSET(class3_1,MATCH(CW$1,'3 класс'!$A:$A,0)-7+'Итог по классам'!$B20,,,),"Ф")</f>
        <v>0</v>
      </c>
      <c s="57">
        <f ca="1">COUNTIF(OFFSET(class3_1,MATCH(CX$1,'3 класс'!$A:$A,0)-7+'Итог по классам'!$B20,,,),"р")</f>
        <v>0</v>
      </c>
      <c s="57">
        <f ca="1">COUNTIF(OFFSET(class3_1,MATCH(CY$1,'3 класс'!$A:$A,0)-7+'Итог по классам'!$B20,,,),"ш")</f>
        <v>0</v>
      </c>
      <c s="57">
        <f ca="1">COUNTIF(OFFSET(class3_2,MATCH(CZ$1,'3 класс'!$A:$A,0)-7+'Итог по классам'!$B20,,,),"Ф")</f>
        <v>0</v>
      </c>
      <c s="57">
        <f ca="1">COUNTIF(OFFSET(class3_2,MATCH(DA$1,'3 класс'!$A:$A,0)-7+'Итог по классам'!$B20,,,),"р")</f>
        <v>0</v>
      </c>
      <c s="57">
        <f ca="1">COUNTIF(OFFSET(class3_2,MATCH(DB$1,'3 класс'!$A:$A,0)-7+'Итог по классам'!$B20,,,),"ш")</f>
        <v>0</v>
      </c>
      <c s="58">
        <f ca="1">COUNTIF(OFFSET(class3_1,MATCH(DC$1,'3 класс'!$A:$A,0)-7+'Итог по классам'!$B20,,,),"Ф")</f>
        <v>0</v>
      </c>
      <c s="57">
        <f ca="1">COUNTIF(OFFSET(class3_1,MATCH(DD$1,'3 класс'!$A:$A,0)-7+'Итог по классам'!$B20,,,),"р")</f>
        <v>0</v>
      </c>
      <c s="57">
        <f ca="1">COUNTIF(OFFSET(class3_1,MATCH(DE$1,'3 класс'!$A:$A,0)-7+'Итог по классам'!$B20,,,),"ш")</f>
        <v>0</v>
      </c>
      <c s="57">
        <f ca="1">COUNTIF(OFFSET(class3_2,MATCH(DF$1,'3 класс'!$A:$A,0)-7+'Итог по классам'!$B20,,,),"Ф")</f>
        <v>0</v>
      </c>
      <c s="57">
        <f ca="1">COUNTIF(OFFSET(class3_2,MATCH(DG$1,'3 класс'!$A:$A,0)-7+'Итог по классам'!$B20,,,),"р")</f>
        <v>0</v>
      </c>
      <c s="57">
        <f ca="1">COUNTIF(OFFSET(class3_2,MATCH(DH$1,'3 класс'!$A:$A,0)-7+'Итог по классам'!$B20,,,),"ш")</f>
        <v>0</v>
      </c>
      <c s="58">
        <f ca="1">COUNTIF(OFFSET(class3_1,MATCH(DI$1,'3 класс'!$A:$A,0)-7+'Итог по классам'!$B20,,,),"Ф")</f>
        <v>0</v>
      </c>
      <c s="57">
        <f ca="1">COUNTIF(OFFSET(class3_1,MATCH(DJ$1,'3 класс'!$A:$A,0)-7+'Итог по классам'!$B20,,,),"р")</f>
        <v>0</v>
      </c>
      <c s="57">
        <f ca="1">COUNTIF(OFFSET(class3_1,MATCH(DK$1,'3 класс'!$A:$A,0)-7+'Итог по классам'!$B20,,,),"ш")</f>
        <v>0</v>
      </c>
      <c s="57">
        <f ca="1">COUNTIF(OFFSET(class3_2,MATCH(DL$1,'3 класс'!$A:$A,0)-7+'Итог по классам'!$B20,,,),"Ф")</f>
        <v>0</v>
      </c>
      <c s="57">
        <f ca="1">COUNTIF(OFFSET(class3_2,MATCH(DM$1,'3 класс'!$A:$A,0)-7+'Итог по классам'!$B20,,,),"р")</f>
        <v>0</v>
      </c>
      <c s="57">
        <f ca="1">COUNTIF(OFFSET(class3_2,MATCH(DN$1,'3 класс'!$A:$A,0)-7+'Итог по классам'!$B20,,,),"ш")</f>
        <v>0</v>
      </c>
      <c s="58">
        <f ca="1">COUNTIF(OFFSET(class3_1,MATCH(DO$1,'3 класс'!$A:$A,0)-7+'Итог по классам'!$B20,,,),"Ф")</f>
        <v>0</v>
      </c>
      <c s="57">
        <f ca="1">COUNTIF(OFFSET(class3_1,MATCH(DP$1,'3 класс'!$A:$A,0)-7+'Итог по классам'!$B20,,,),"р")</f>
        <v>0</v>
      </c>
      <c s="57">
        <f ca="1">COUNTIF(OFFSET(class3_1,MATCH(DQ$1,'3 класс'!$A:$A,0)-7+'Итог по классам'!$B20,,,),"ш")</f>
        <v>0</v>
      </c>
      <c s="57">
        <f ca="1">COUNTIF(OFFSET(class3_2,MATCH(DR$1,'3 класс'!$A:$A,0)-7+'Итог по классам'!$B20,,,),"Ф")</f>
        <v>0</v>
      </c>
      <c s="57">
        <f ca="1">COUNTIF(OFFSET(class3_2,MATCH(DS$1,'3 класс'!$A:$A,0)-7+'Итог по классам'!$B20,,,),"р")</f>
        <v>0</v>
      </c>
      <c s="57">
        <f ca="1">COUNTIF(OFFSET(class3_2,MATCH(DT$1,'3 класс'!$A:$A,0)-7+'Итог по классам'!$B20,,,),"ш")</f>
        <v>0</v>
      </c>
      <c s="58">
        <f ca="1">COUNTIF(OFFSET(class3_1,MATCH(DU$1,'3 класс'!$A:$A,0)-7+'Итог по классам'!$B20,,,),"Ф")</f>
        <v>0</v>
      </c>
      <c s="57">
        <f ca="1">COUNTIF(OFFSET(class3_1,MATCH(DV$1,'3 класс'!$A:$A,0)-7+'Итог по классам'!$B20,,,),"р")</f>
        <v>0</v>
      </c>
      <c s="57">
        <f ca="1">COUNTIF(OFFSET(class3_1,MATCH(DW$1,'3 класс'!$A:$A,0)-7+'Итог по классам'!$B20,,,),"ш")</f>
        <v>0</v>
      </c>
      <c s="57">
        <f ca="1">COUNTIF(OFFSET(class3_2,MATCH(DX$1,'3 класс'!$A:$A,0)-7+'Итог по классам'!$B20,,,),"Ф")</f>
        <v>0</v>
      </c>
      <c s="57">
        <f ca="1">COUNTIF(OFFSET(class3_2,MATCH(DY$1,'3 класс'!$A:$A,0)-7+'Итог по классам'!$B20,,,),"р")</f>
        <v>0</v>
      </c>
      <c s="57">
        <f ca="1">COUNTIF(OFFSET(class3_2,MATCH(DZ$1,'3 класс'!$A:$A,0)-7+'Итог по классам'!$B20,,,),"ш")</f>
        <v>0</v>
      </c>
      <c s="58">
        <f ca="1">COUNTIF(OFFSET(class3_1,MATCH(EA$1,'3 класс'!$A:$A,0)-7+'Итог по классам'!$B20,,,),"Ф")</f>
        <v>0</v>
      </c>
      <c s="57">
        <f ca="1">COUNTIF(OFFSET(class3_1,MATCH(EB$1,'3 класс'!$A:$A,0)-7+'Итог по классам'!$B20,,,),"р")</f>
        <v>0</v>
      </c>
      <c s="57">
        <f ca="1">COUNTIF(OFFSET(class3_1,MATCH(EC$1,'3 класс'!$A:$A,0)-7+'Итог по классам'!$B20,,,),"ш")</f>
        <v>0</v>
      </c>
      <c s="57">
        <f ca="1">COUNTIF(OFFSET(class3_2,MATCH(ED$1,'3 класс'!$A:$A,0)-7+'Итог по классам'!$B20,,,),"Ф")</f>
        <v>0</v>
      </c>
      <c s="57">
        <f ca="1">COUNTIF(OFFSET(class3_2,MATCH(EE$1,'3 класс'!$A:$A,0)-7+'Итог по классам'!$B20,,,),"р")</f>
        <v>0</v>
      </c>
      <c s="57">
        <f ca="1">COUNTIF(OFFSET(class3_2,MATCH(EF$1,'3 класс'!$A:$A,0)-7+'Итог по классам'!$B20,,,),"ш")</f>
        <v>0</v>
      </c>
      <c s="58">
        <f ca="1">COUNTIF(OFFSET(class3_1,MATCH(EG$1,'3 класс'!$A:$A,0)-7+'Итог по классам'!$B20,,,),"Ф")</f>
        <v>0</v>
      </c>
      <c s="57">
        <f ca="1">COUNTIF(OFFSET(class3_1,MATCH(EH$1,'3 класс'!$A:$A,0)-7+'Итог по классам'!$B20,,,),"р")</f>
        <v>0</v>
      </c>
      <c s="57">
        <f ca="1">COUNTIF(OFFSET(class3_1,MATCH(EI$1,'3 класс'!$A:$A,0)-7+'Итог по классам'!$B20,,,),"ш")</f>
        <v>0</v>
      </c>
      <c s="57">
        <f ca="1">COUNTIF(OFFSET(class3_2,MATCH(EJ$1,'3 класс'!$A:$A,0)-7+'Итог по классам'!$B20,,,),"Ф")</f>
        <v>0</v>
      </c>
      <c s="57">
        <f ca="1">COUNTIF(OFFSET(class3_2,MATCH(EK$1,'3 класс'!$A:$A,0)-7+'Итог по классам'!$B20,,,),"р")</f>
        <v>0</v>
      </c>
      <c s="57">
        <f ca="1">COUNTIF(OFFSET(class3_2,MATCH(EL$1,'3 класс'!$A:$A,0)-7+'Итог по классам'!$B20,,,),"ш")</f>
        <v>0</v>
      </c>
      <c s="58">
        <f ca="1">COUNTIF(OFFSET(class3_1,MATCH(EM$1,'3 класс'!$A:$A,0)-7+'Итог по классам'!$B20,,,),"Ф")</f>
        <v>0</v>
      </c>
      <c s="57">
        <f ca="1">COUNTIF(OFFSET(class3_1,MATCH(EN$1,'3 класс'!$A:$A,0)-7+'Итог по классам'!$B20,,,),"р")</f>
        <v>0</v>
      </c>
      <c s="57">
        <f ca="1">COUNTIF(OFFSET(class3_1,MATCH(EO$1,'3 класс'!$A:$A,0)-7+'Итог по классам'!$B20,,,),"ш")</f>
        <v>0</v>
      </c>
      <c s="57">
        <f ca="1">COUNTIF(OFFSET(class3_2,MATCH(EP$1,'3 класс'!$A:$A,0)-7+'Итог по классам'!$B20,,,),"Ф")</f>
        <v>0</v>
      </c>
      <c s="57">
        <f ca="1">COUNTIF(OFFSET(class3_2,MATCH(EQ$1,'3 класс'!$A:$A,0)-7+'Итог по классам'!$B20,,,),"р")</f>
        <v>0</v>
      </c>
      <c s="57">
        <f ca="1">COUNTIF(OFFSET(class3_2,MATCH(ER$1,'3 класс'!$A:$A,0)-7+'Итог по классам'!$B20,,,),"ш")</f>
        <v>0</v>
      </c>
      <c s="58">
        <f ca="1">COUNTIF(OFFSET(class3_1,MATCH(ES$1,'3 класс'!$A:$A,0)-7+'Итог по классам'!$B20,,,),"Ф")</f>
        <v>0</v>
      </c>
      <c s="57">
        <f ca="1">COUNTIF(OFFSET(class3_1,MATCH(ET$1,'3 класс'!$A:$A,0)-7+'Итог по классам'!$B20,,,),"р")</f>
        <v>0</v>
      </c>
      <c s="57">
        <f ca="1">COUNTIF(OFFSET(class3_1,MATCH(EU$1,'3 класс'!$A:$A,0)-7+'Итог по классам'!$B20,,,),"ш")</f>
        <v>0</v>
      </c>
      <c s="57">
        <f ca="1">COUNTIF(OFFSET(class3_2,MATCH(EV$1,'3 класс'!$A:$A,0)-7+'Итог по классам'!$B20,,,),"Ф")</f>
        <v>0</v>
      </c>
      <c s="57">
        <f ca="1">COUNTIF(OFFSET(class3_2,MATCH(EW$1,'3 класс'!$A:$A,0)-7+'Итог по классам'!$B20,,,),"р")</f>
        <v>0</v>
      </c>
      <c s="57">
        <f ca="1">COUNTIF(OFFSET(class3_2,MATCH(EX$1,'3 класс'!$A:$A,0)-7+'Итог по классам'!$B20,,,),"ш")</f>
        <v>0</v>
      </c>
      <c s="58">
        <f ca="1">COUNTIF(OFFSET(class3_1,MATCH(EY$1,'3 класс'!$A:$A,0)-7+'Итог по классам'!$B20,,,),"Ф")</f>
        <v>0</v>
      </c>
      <c s="57">
        <f ca="1">COUNTIF(OFFSET(class3_1,MATCH(EZ$1,'3 класс'!$A:$A,0)-7+'Итог по классам'!$B20,,,),"р")</f>
        <v>0</v>
      </c>
      <c s="57">
        <f ca="1">COUNTIF(OFFSET(class3_1,MATCH(FA$1,'3 класс'!$A:$A,0)-7+'Итог по классам'!$B20,,,),"ш")</f>
        <v>0</v>
      </c>
      <c s="57">
        <f ca="1">COUNTIF(OFFSET(class3_2,MATCH(FB$1,'3 класс'!$A:$A,0)-7+'Итог по классам'!$B20,,,),"Ф")</f>
        <v>0</v>
      </c>
      <c s="57">
        <f ca="1">COUNTIF(OFFSET(class3_2,MATCH(FC$1,'3 класс'!$A:$A,0)-7+'Итог по классам'!$B20,,,),"р")</f>
        <v>0</v>
      </c>
      <c s="57">
        <f ca="1">COUNTIF(OFFSET(class3_2,MATCH(FD$1,'3 класс'!$A:$A,0)-7+'Итог по классам'!$B20,,,),"ш")</f>
        <v>0</v>
      </c>
      <c s="58">
        <f ca="1">COUNTIF(OFFSET(class3_1,MATCH(FE$1,'3 класс'!$A:$A,0)-7+'Итог по классам'!$B20,,,),"Ф")</f>
        <v>0</v>
      </c>
      <c s="57">
        <f ca="1">COUNTIF(OFFSET(class3_1,MATCH(FF$1,'3 класс'!$A:$A,0)-7+'Итог по классам'!$B20,,,),"р")</f>
        <v>0</v>
      </c>
      <c s="57">
        <f ca="1">COUNTIF(OFFSET(class3_1,MATCH(FG$1,'3 класс'!$A:$A,0)-7+'Итог по классам'!$B20,,,),"ш")</f>
        <v>0</v>
      </c>
      <c s="57">
        <f ca="1">COUNTIF(OFFSET(class3_2,MATCH(FH$1,'3 класс'!$A:$A,0)-7+'Итог по классам'!$B20,,,),"Ф")</f>
        <v>0</v>
      </c>
      <c s="57">
        <f ca="1">COUNTIF(OFFSET(class3_2,MATCH(FI$1,'3 класс'!$A:$A,0)-7+'Итог по классам'!$B20,,,),"р")</f>
        <v>0</v>
      </c>
      <c s="57">
        <f ca="1">COUNTIF(OFFSET(class3_2,MATCH(FJ$1,'3 класс'!$A:$A,0)-7+'Итог по классам'!$B20,,,),"ш")</f>
        <v>0</v>
      </c>
      <c s="58">
        <f ca="1">COUNTIF(OFFSET(class3_1,MATCH(FK$1,'3 класс'!$A:$A,0)-7+'Итог по классам'!$B20,,,),"Ф")</f>
        <v>0</v>
      </c>
      <c s="57">
        <f ca="1">COUNTIF(OFFSET(class3_1,MATCH(FL$1,'3 класс'!$A:$A,0)-7+'Итог по классам'!$B20,,,),"р")</f>
        <v>0</v>
      </c>
      <c s="57">
        <f ca="1">COUNTIF(OFFSET(class3_1,MATCH(FM$1,'3 класс'!$A:$A,0)-7+'Итог по классам'!$B20,,,),"ш")</f>
        <v>0</v>
      </c>
      <c s="57">
        <f ca="1">COUNTIF(OFFSET(class3_2,MATCH(FN$1,'3 класс'!$A:$A,0)-7+'Итог по классам'!$B20,,,),"Ф")</f>
        <v>0</v>
      </c>
      <c s="57">
        <f ca="1">COUNTIF(OFFSET(class3_2,MATCH(FO$1,'3 класс'!$A:$A,0)-7+'Итог по классам'!$B20,,,),"р")</f>
        <v>0</v>
      </c>
      <c s="57">
        <f ca="1">COUNTIF(OFFSET(class3_2,MATCH(FP$1,'3 класс'!$A:$A,0)-7+'Итог по классам'!$B20,,,),"ш")</f>
        <v>0</v>
      </c>
      <c s="58">
        <f ca="1">COUNTIF(OFFSET(class3_1,MATCH(FQ$1,'3 класс'!$A:$A,0)-7+'Итог по классам'!$B20,,,),"Ф")</f>
        <v>0</v>
      </c>
      <c s="57">
        <f ca="1">COUNTIF(OFFSET(class3_1,MATCH(FR$1,'3 класс'!$A:$A,0)-7+'Итог по классам'!$B20,,,),"р")</f>
        <v>0</v>
      </c>
      <c s="57">
        <f ca="1">COUNTIF(OFFSET(class3_1,MATCH(FS$1,'3 класс'!$A:$A,0)-7+'Итог по классам'!$B20,,,),"ш")</f>
        <v>0</v>
      </c>
      <c s="57">
        <f ca="1">COUNTIF(OFFSET(class3_2,MATCH(FT$1,'3 класс'!$A:$A,0)-7+'Итог по классам'!$B20,,,),"Ф")</f>
        <v>0</v>
      </c>
      <c s="57">
        <f ca="1">COUNTIF(OFFSET(class3_2,MATCH(FU$1,'3 класс'!$A:$A,0)-7+'Итог по классам'!$B20,,,),"р")</f>
        <v>0</v>
      </c>
      <c s="57">
        <f ca="1">COUNTIF(OFFSET(class3_2,MATCH(FV$1,'3 класс'!$A:$A,0)-7+'Итог по классам'!$B20,,,),"ш")</f>
        <v>0</v>
      </c>
      <c s="58">
        <f ca="1">COUNTIF(OFFSET(class3_1,MATCH(FW$1,'3 класс'!$A:$A,0)-7+'Итог по классам'!$B20,,,),"Ф")</f>
        <v>0</v>
      </c>
      <c s="57">
        <f ca="1">COUNTIF(OFFSET(class3_1,MATCH(FX$1,'3 класс'!$A:$A,0)-7+'Итог по классам'!$B20,,,),"р")</f>
        <v>0</v>
      </c>
      <c s="57">
        <f ca="1">COUNTIF(OFFSET(class3_1,MATCH(FY$1,'3 класс'!$A:$A,0)-7+'Итог по классам'!$B20,,,),"ш")</f>
        <v>0</v>
      </c>
      <c s="57">
        <f ca="1">COUNTIF(OFFSET(class3_2,MATCH(FZ$1,'3 класс'!$A:$A,0)-7+'Итог по классам'!$B20,,,),"Ф")</f>
        <v>0</v>
      </c>
      <c s="57">
        <f ca="1">COUNTIF(OFFSET(class3_2,MATCH(GA$1,'3 класс'!$A:$A,0)-7+'Итог по классам'!$B20,,,),"р")</f>
        <v>0</v>
      </c>
      <c s="57">
        <f ca="1">COUNTIF(OFFSET(class3_2,MATCH(GB$1,'3 класс'!$A:$A,0)-7+'Итог по классам'!$B20,,,),"ш")</f>
        <v>0</v>
      </c>
      <c s="58">
        <f ca="1">COUNTIF(OFFSET(class3_1,MATCH(GC$1,'3 класс'!$A:$A,0)-7+'Итог по классам'!$B20,,,),"Ф")</f>
        <v>0</v>
      </c>
      <c s="57">
        <f ca="1">COUNTIF(OFFSET(class3_1,MATCH(GD$1,'3 класс'!$A:$A,0)-7+'Итог по классам'!$B20,,,),"р")</f>
        <v>0</v>
      </c>
      <c s="57">
        <f ca="1">COUNTIF(OFFSET(class3_1,MATCH(GE$1,'3 класс'!$A:$A,0)-7+'Итог по классам'!$B20,,,),"ш")</f>
        <v>0</v>
      </c>
      <c s="57">
        <f ca="1">COUNTIF(OFFSET(class3_2,MATCH(GF$1,'3 класс'!$A:$A,0)-7+'Итог по классам'!$B20,,,),"Ф")</f>
        <v>0</v>
      </c>
      <c s="57">
        <f ca="1">COUNTIF(OFFSET(class3_2,MATCH(GG$1,'3 класс'!$A:$A,0)-7+'Итог по классам'!$B20,,,),"р")</f>
        <v>0</v>
      </c>
      <c s="57">
        <f ca="1">COUNTIF(OFFSET(class3_2,MATCH(GH$1,'3 класс'!$A:$A,0)-7+'Итог по классам'!$B20,,,),"ш")</f>
        <v>0</v>
      </c>
      <c s="58">
        <f ca="1">COUNTIF(OFFSET(class3_1,MATCH(GI$1,'3 класс'!$A:$A,0)-7+'Итог по классам'!$B20,,,),"Ф")</f>
        <v>0</v>
      </c>
      <c s="57">
        <f ca="1">COUNTIF(OFFSET(class3_1,MATCH(GJ$1,'3 класс'!$A:$A,0)-7+'Итог по классам'!$B20,,,),"р")</f>
        <v>0</v>
      </c>
      <c s="57">
        <f ca="1">COUNTIF(OFFSET(class3_1,MATCH(GK$1,'3 класс'!$A:$A,0)-7+'Итог по классам'!$B20,,,),"ш")</f>
        <v>0</v>
      </c>
      <c s="57">
        <f ca="1">COUNTIF(OFFSET(class3_2,MATCH(GL$1,'3 класс'!$A:$A,0)-7+'Итог по классам'!$B20,,,),"Ф")</f>
        <v>0</v>
      </c>
      <c s="57">
        <f ca="1">COUNTIF(OFFSET(class3_2,MATCH(GM$1,'3 класс'!$A:$A,0)-7+'Итог по классам'!$B20,,,),"р")</f>
        <v>0</v>
      </c>
      <c s="57">
        <f ca="1">COUNTIF(OFFSET(class3_2,MATCH(GN$1,'3 класс'!$A:$A,0)-7+'Итог по классам'!$B20,,,),"ш")</f>
        <v>0</v>
      </c>
      <c s="58">
        <f ca="1">COUNTIF(OFFSET(class3_1,MATCH(GO$1,'3 класс'!$A:$A,0)-7+'Итог по классам'!$B20,,,),"Ф")</f>
        <v>0</v>
      </c>
      <c s="57">
        <f ca="1">COUNTIF(OFFSET(class3_1,MATCH(GP$1,'3 класс'!$A:$A,0)-7+'Итог по классам'!$B20,,,),"р")</f>
        <v>0</v>
      </c>
      <c s="57">
        <f ca="1">COUNTIF(OFFSET(class3_1,MATCH(GQ$1,'3 класс'!$A:$A,0)-7+'Итог по классам'!$B20,,,),"ш")</f>
        <v>0</v>
      </c>
      <c s="57">
        <f ca="1">COUNTIF(OFFSET(class3_2,MATCH(GR$1,'3 класс'!$A:$A,0)-7+'Итог по классам'!$B20,,,),"Ф")</f>
        <v>0</v>
      </c>
      <c s="57">
        <f ca="1">COUNTIF(OFFSET(class3_2,MATCH(GS$1,'3 класс'!$A:$A,0)-7+'Итог по классам'!$B20,,,),"р")</f>
        <v>0</v>
      </c>
      <c s="57">
        <f ca="1">COUNTIF(OFFSET(class3_2,MATCH(GT$1,'3 класс'!$A:$A,0)-7+'Итог по классам'!$B20,,,),"ш")</f>
        <v>0</v>
      </c>
      <c s="58">
        <f ca="1">COUNTIF(OFFSET(class3_1,MATCH(GU$1,'3 класс'!$A:$A,0)-7+'Итог по классам'!$B20,,,),"Ф")</f>
        <v>0</v>
      </c>
      <c s="57">
        <f ca="1">COUNTIF(OFFSET(class3_1,MATCH(GV$1,'3 класс'!$A:$A,0)-7+'Итог по классам'!$B20,,,),"р")</f>
        <v>0</v>
      </c>
      <c s="57">
        <f ca="1">COUNTIF(OFFSET(class3_1,MATCH(GW$1,'3 класс'!$A:$A,0)-7+'Итог по классам'!$B20,,,),"ш")</f>
        <v>0</v>
      </c>
      <c s="57">
        <f ca="1">COUNTIF(OFFSET(class3_2,MATCH(GX$1,'3 класс'!$A:$A,0)-7+'Итог по классам'!$B20,,,),"Ф")</f>
        <v>0</v>
      </c>
      <c s="57">
        <f ca="1">COUNTIF(OFFSET(class3_2,MATCH(GY$1,'3 класс'!$A:$A,0)-7+'Итог по классам'!$B20,,,),"р")</f>
        <v>0</v>
      </c>
      <c s="57">
        <f ca="1">COUNTIF(OFFSET(class3_2,MATCH(GZ$1,'3 класс'!$A:$A,0)-7+'Итог по классам'!$B20,,,),"ш")</f>
        <v>0</v>
      </c>
      <c s="58">
        <f ca="1">COUNTIF(OFFSET(class3_1,MATCH(HA$1,'3 класс'!$A:$A,0)-7+'Итог по классам'!$B20,,,),"Ф")</f>
        <v>0</v>
      </c>
      <c s="57">
        <f ca="1">COUNTIF(OFFSET(class3_1,MATCH(HB$1,'3 класс'!$A:$A,0)-7+'Итог по классам'!$B20,,,),"р")</f>
        <v>0</v>
      </c>
      <c s="57">
        <f ca="1">COUNTIF(OFFSET(class3_1,MATCH(HC$1,'3 класс'!$A:$A,0)-7+'Итог по классам'!$B20,,,),"ш")</f>
        <v>0</v>
      </c>
      <c s="57">
        <f ca="1">COUNTIF(OFFSET(class3_2,MATCH(HD$1,'3 класс'!$A:$A,0)-7+'Итог по классам'!$B20,,,),"Ф")</f>
        <v>0</v>
      </c>
      <c s="57">
        <f ca="1">COUNTIF(OFFSET(class3_2,MATCH(HE$1,'3 класс'!$A:$A,0)-7+'Итог по классам'!$B20,,,),"р")</f>
        <v>0</v>
      </c>
      <c s="57">
        <f ca="1">COUNTIF(OFFSET(class3_2,MATCH(HF$1,'3 класс'!$A:$A,0)-7+'Итог по классам'!$B20,,,),"ш")</f>
        <v>0</v>
      </c>
      <c s="58">
        <f ca="1">COUNTIF(OFFSET(class3_1,MATCH(HG$1,'3 класс'!$A:$A,0)-7+'Итог по классам'!$B20,,,),"Ф")</f>
        <v>0</v>
      </c>
      <c s="57">
        <f ca="1">COUNTIF(OFFSET(class3_1,MATCH(HH$1,'3 класс'!$A:$A,0)-7+'Итог по классам'!$B20,,,),"р")</f>
        <v>0</v>
      </c>
      <c s="57">
        <f ca="1">COUNTIF(OFFSET(class3_1,MATCH(HI$1,'3 класс'!$A:$A,0)-7+'Итог по классам'!$B20,,,),"ш")</f>
        <v>0</v>
      </c>
      <c s="57">
        <f ca="1">COUNTIF(OFFSET(class3_2,MATCH(HJ$1,'3 класс'!$A:$A,0)-7+'Итог по классам'!$B20,,,),"Ф")</f>
        <v>0</v>
      </c>
      <c s="57">
        <f ca="1">COUNTIF(OFFSET(class3_2,MATCH(HK$1,'3 класс'!$A:$A,0)-7+'Итог по классам'!$B20,,,),"р")</f>
        <v>0</v>
      </c>
      <c s="57">
        <f ca="1">COUNTIF(OFFSET(class3_2,MATCH(HL$1,'3 класс'!$A:$A,0)-7+'Итог по классам'!$B20,,,),"ш")</f>
        <v>0</v>
      </c>
      <c s="58">
        <f ca="1">COUNTIF(OFFSET(class3_1,MATCH(HM$1,'3 класс'!$A:$A,0)-7+'Итог по классам'!$B20,,,),"Ф")</f>
        <v>0</v>
      </c>
      <c s="57">
        <f ca="1">COUNTIF(OFFSET(class3_1,MATCH(HN$1,'3 класс'!$A:$A,0)-7+'Итог по классам'!$B20,,,),"р")</f>
        <v>0</v>
      </c>
      <c s="57">
        <f ca="1">COUNTIF(OFFSET(class3_1,MATCH(HO$1,'3 класс'!$A:$A,0)-7+'Итог по классам'!$B20,,,),"ш")</f>
        <v>0</v>
      </c>
      <c s="57">
        <f ca="1">COUNTIF(OFFSET(class3_2,MATCH(HP$1,'3 класс'!$A:$A,0)-7+'Итог по классам'!$B20,,,),"Ф")</f>
        <v>0</v>
      </c>
      <c s="57">
        <f ca="1">COUNTIF(OFFSET(class3_2,MATCH(HQ$1,'3 класс'!$A:$A,0)-7+'Итог по классам'!$B20,,,),"р")</f>
        <v>0</v>
      </c>
      <c s="57">
        <f ca="1">COUNTIF(OFFSET(class3_2,MATCH(HR$1,'3 класс'!$A:$A,0)-7+'Итог по классам'!$B20,,,),"ш")</f>
        <v>0</v>
      </c>
      <c s="58">
        <f ca="1">COUNTIF(OFFSET(class3_1,MATCH(HS$1,'3 класс'!$A:$A,0)-7+'Итог по классам'!$B20,,,),"Ф")</f>
        <v>0</v>
      </c>
      <c s="57">
        <f ca="1">COUNTIF(OFFSET(class3_1,MATCH(HT$1,'3 класс'!$A:$A,0)-7+'Итог по классам'!$B20,,,),"р")</f>
        <v>0</v>
      </c>
      <c s="57">
        <f ca="1">COUNTIF(OFFSET(class3_1,MATCH(HU$1,'3 класс'!$A:$A,0)-7+'Итог по классам'!$B20,,,),"ш")</f>
        <v>0</v>
      </c>
      <c s="57">
        <f ca="1">COUNTIF(OFFSET(class3_2,MATCH(HV$1,'3 класс'!$A:$A,0)-7+'Итог по классам'!$B20,,,),"Ф")</f>
        <v>0</v>
      </c>
      <c s="57">
        <f ca="1">COUNTIF(OFFSET(class3_2,MATCH(HW$1,'3 класс'!$A:$A,0)-7+'Итог по классам'!$B20,,,),"р")</f>
        <v>0</v>
      </c>
      <c s="57">
        <f ca="1">COUNTIF(OFFSET(class3_2,MATCH(HX$1,'3 класс'!$A:$A,0)-7+'Итог по классам'!$B20,,,),"ш")</f>
        <v>0</v>
      </c>
      <c s="58">
        <f ca="1">COUNTIF(OFFSET(class3_1,MATCH(HY$1,'3 класс'!$A:$A,0)-7+'Итог по классам'!$B20,,,),"Ф")</f>
        <v>0</v>
      </c>
      <c s="57">
        <f ca="1">COUNTIF(OFFSET(class3_1,MATCH(HZ$1,'3 класс'!$A:$A,0)-7+'Итог по классам'!$B20,,,),"р")</f>
        <v>0</v>
      </c>
      <c s="57">
        <f ca="1">COUNTIF(OFFSET(class3_1,MATCH(IA$1,'3 класс'!$A:$A,0)-7+'Итог по классам'!$B20,,,),"ш")</f>
        <v>0</v>
      </c>
      <c s="57">
        <f ca="1">COUNTIF(OFFSET(class3_2,MATCH(IB$1,'3 класс'!$A:$A,0)-7+'Итог по классам'!$B20,,,),"Ф")</f>
        <v>0</v>
      </c>
      <c s="57">
        <f ca="1">COUNTIF(OFFSET(class3_2,MATCH(IC$1,'3 класс'!$A:$A,0)-7+'Итог по классам'!$B20,,,),"р")</f>
        <v>0</v>
      </c>
      <c s="57">
        <f ca="1">COUNTIF(OFFSET(class3_2,MATCH(ID$1,'3 класс'!$A:$A,0)-7+'Итог по классам'!$B20,,,),"ш")</f>
        <v>0</v>
      </c>
      <c s="58">
        <f ca="1">COUNTIF(OFFSET(class3_1,MATCH(IE$1,'3 класс'!$A:$A,0)-7+'Итог по классам'!$B20,,,),"Ф")</f>
        <v>0</v>
      </c>
      <c s="57">
        <f ca="1">COUNTIF(OFFSET(class3_1,MATCH(IF$1,'3 класс'!$A:$A,0)-7+'Итог по классам'!$B20,,,),"р")</f>
        <v>0</v>
      </c>
      <c s="57">
        <f ca="1">COUNTIF(OFFSET(class3_1,MATCH(IG$1,'3 класс'!$A:$A,0)-7+'Итог по классам'!$B20,,,),"ш")</f>
        <v>0</v>
      </c>
      <c s="57">
        <f ca="1">COUNTIF(OFFSET(class3_2,MATCH(IH$1,'3 класс'!$A:$A,0)-7+'Итог по классам'!$B20,,,),"Ф")</f>
        <v>0</v>
      </c>
      <c s="57">
        <f ca="1">COUNTIF(OFFSET(class3_2,MATCH(II$1,'3 класс'!$A:$A,0)-7+'Итог по классам'!$B20,,,),"р")</f>
        <v>0</v>
      </c>
      <c s="57">
        <f ca="1">COUNTIF(OFFSET(class3_2,MATCH(IJ$1,'3 класс'!$A:$A,0)-7+'Итог по классам'!$B20,,,),"ш")</f>
        <v>0</v>
      </c>
      <c s="58">
        <f ca="1">COUNTIF(OFFSET(class3_1,MATCH(IK$1,'3 класс'!$A:$A,0)-7+'Итог по классам'!$B20,,,),"Ф")</f>
        <v>0</v>
      </c>
      <c s="57">
        <f ca="1">COUNTIF(OFFSET(class3_1,MATCH(IL$1,'3 класс'!$A:$A,0)-7+'Итог по классам'!$B20,,,),"р")</f>
        <v>0</v>
      </c>
      <c s="57">
        <f ca="1">COUNTIF(OFFSET(class3_1,MATCH(IM$1,'3 класс'!$A:$A,0)-7+'Итог по классам'!$B20,,,),"ш")</f>
        <v>0</v>
      </c>
      <c s="57">
        <f ca="1">COUNTIF(OFFSET(class3_2,MATCH(IN$1,'3 класс'!$A:$A,0)-7+'Итог по классам'!$B20,,,),"Ф")</f>
        <v>0</v>
      </c>
      <c s="57">
        <f ca="1">COUNTIF(OFFSET(class3_2,MATCH(IO$1,'3 класс'!$A:$A,0)-7+'Итог по классам'!$B20,,,),"р")</f>
        <v>0</v>
      </c>
      <c s="57">
        <f ca="1">COUNTIF(OFFSET(class3_2,MATCH(IP$1,'3 класс'!$A:$A,0)-7+'Итог по классам'!$B20,,,),"ш")</f>
        <v>0</v>
      </c>
      <c s="58">
        <f ca="1">COUNTIF(OFFSET(class3_1,MATCH(IQ$1,'3 класс'!$A:$A,0)-7+'Итог по классам'!$B20,,,),"Ф")</f>
        <v>0</v>
      </c>
      <c s="57">
        <f ca="1">COUNTIF(OFFSET(class3_1,MATCH(IR$1,'3 класс'!$A:$A,0)-7+'Итог по классам'!$B20,,,),"р")</f>
        <v>0</v>
      </c>
      <c s="57">
        <f ca="1">COUNTIF(OFFSET(class3_1,MATCH(IS$1,'3 класс'!$A:$A,0)-7+'Итог по классам'!$B20,,,),"ш")</f>
        <v>0</v>
      </c>
      <c s="57">
        <f ca="1">COUNTIF(OFFSET(class3_2,MATCH(IT$1,'3 класс'!$A:$A,0)-7+'Итог по классам'!$B20,,,),"Ф")</f>
        <v>0</v>
      </c>
      <c s="57">
        <f ca="1">COUNTIF(OFFSET(class3_2,MATCH(IU$1,'3 класс'!$A:$A,0)-7+'Итог по классам'!$B20,,,),"р")</f>
        <v>0</v>
      </c>
      <c s="57">
        <f ca="1">COUNTIF(OFFSET(class3_2,MATCH(IV$1,'3 класс'!$A:$A,0)-7+'Итог по классам'!$B20,,,),"ш")</f>
        <v>0</v>
      </c>
      <c s="58">
        <f ca="1">COUNTIF(OFFSET(class3_1,MATCH(IW$1,'3 класс'!$A:$A,0)-7+'Итог по классам'!$B20,,,),"Ф")</f>
        <v>0</v>
      </c>
      <c s="57">
        <f ca="1">COUNTIF(OFFSET(class3_1,MATCH(IX$1,'3 класс'!$A:$A,0)-7+'Итог по классам'!$B20,,,),"р")</f>
        <v>0</v>
      </c>
      <c s="57">
        <f ca="1">COUNTIF(OFFSET(class3_1,MATCH(IY$1,'3 класс'!$A:$A,0)-7+'Итог по классам'!$B20,,,),"ш")</f>
        <v>0</v>
      </c>
      <c s="57">
        <f ca="1">COUNTIF(OFFSET(class3_2,MATCH(IZ$1,'3 класс'!$A:$A,0)-7+'Итог по классам'!$B20,,,),"Ф")</f>
        <v>0</v>
      </c>
      <c s="57">
        <f ca="1">COUNTIF(OFFSET(class3_2,MATCH(JA$1,'3 класс'!$A:$A,0)-7+'Итог по классам'!$B20,,,),"р")</f>
        <v>0</v>
      </c>
      <c s="57">
        <f ca="1">COUNTIF(OFFSET(class3_2,MATCH(JB$1,'3 класс'!$A:$A,0)-7+'Итог по классам'!$B20,,,),"ш")</f>
        <v>0</v>
      </c>
      <c s="58">
        <f ca="1">COUNTIF(OFFSET(class3_1,MATCH(JC$1,'3 класс'!$A:$A,0)-7+'Итог по классам'!$B20,,,),"Ф")</f>
        <v>0</v>
      </c>
      <c s="57">
        <f ca="1">COUNTIF(OFFSET(class3_1,MATCH(JD$1,'3 класс'!$A:$A,0)-7+'Итог по классам'!$B20,,,),"р")</f>
        <v>0</v>
      </c>
      <c s="57">
        <f ca="1">COUNTIF(OFFSET(class3_1,MATCH(JE$1,'3 класс'!$A:$A,0)-7+'Итог по классам'!$B20,,,),"ш")</f>
        <v>0</v>
      </c>
      <c s="57">
        <f ca="1">COUNTIF(OFFSET(class3_2,MATCH(JF$1,'3 класс'!$A:$A,0)-7+'Итог по классам'!$B20,,,),"Ф")</f>
        <v>0</v>
      </c>
      <c s="57">
        <f ca="1">COUNTIF(OFFSET(class3_2,MATCH(JG$1,'3 класс'!$A:$A,0)-7+'Итог по классам'!$B20,,,),"р")</f>
        <v>0</v>
      </c>
      <c s="57">
        <f ca="1">COUNTIF(OFFSET(class3_2,MATCH(JH$1,'3 класс'!$A:$A,0)-7+'Итог по классам'!$B20,,,),"ш")</f>
        <v>0</v>
      </c>
      <c s="58">
        <f ca="1">COUNTIF(OFFSET(class3_1,MATCH(JI$1,'3 класс'!$A:$A,0)-7+'Итог по классам'!$B20,,,),"Ф")</f>
        <v>0</v>
      </c>
      <c s="57">
        <f ca="1">COUNTIF(OFFSET(class3_1,MATCH(JJ$1,'3 класс'!$A:$A,0)-7+'Итог по классам'!$B20,,,),"р")</f>
        <v>0</v>
      </c>
      <c s="57">
        <f ca="1">COUNTIF(OFFSET(class3_1,MATCH(JK$1,'3 класс'!$A:$A,0)-7+'Итог по классам'!$B20,,,),"ш")</f>
        <v>0</v>
      </c>
      <c s="57">
        <f ca="1">COUNTIF(OFFSET(class3_2,MATCH(JL$1,'3 класс'!$A:$A,0)-7+'Итог по классам'!$B20,,,),"Ф")</f>
        <v>0</v>
      </c>
      <c s="57">
        <f ca="1">COUNTIF(OFFSET(class3_2,MATCH(JM$1,'3 класс'!$A:$A,0)-7+'Итог по классам'!$B20,,,),"р")</f>
        <v>0</v>
      </c>
      <c s="57">
        <f ca="1">COUNTIF(OFFSET(class3_2,MATCH(JN$1,'3 класс'!$A:$A,0)-7+'Итог по классам'!$B20,,,),"ш")</f>
        <v>0</v>
      </c>
      <c s="58">
        <f ca="1">COUNTIF(OFFSET(class3_1,MATCH(JO$1,'3 класс'!$A:$A,0)-7+'Итог по классам'!$B20,,,),"Ф")</f>
        <v>0</v>
      </c>
      <c s="57">
        <f ca="1">COUNTIF(OFFSET(class3_1,MATCH(JP$1,'3 класс'!$A:$A,0)-7+'Итог по классам'!$B20,,,),"р")</f>
        <v>0</v>
      </c>
      <c s="57">
        <f ca="1">COUNTIF(OFFSET(class3_1,MATCH(JQ$1,'3 класс'!$A:$A,0)-7+'Итог по классам'!$B20,,,),"ш")</f>
        <v>0</v>
      </c>
      <c s="57">
        <f ca="1">COUNTIF(OFFSET(class3_2,MATCH(JR$1,'3 класс'!$A:$A,0)-7+'Итог по классам'!$B20,,,),"Ф")</f>
        <v>0</v>
      </c>
      <c s="57">
        <f ca="1">COUNTIF(OFFSET(class3_2,MATCH(JS$1,'3 класс'!$A:$A,0)-7+'Итог по классам'!$B20,,,),"р")</f>
        <v>0</v>
      </c>
      <c s="57">
        <f ca="1">COUNTIF(OFFSET(class3_2,MATCH(JT$1,'3 класс'!$A:$A,0)-7+'Итог по классам'!$B20,,,),"ш")</f>
        <v>0</v>
      </c>
      <c s="58">
        <f ca="1">COUNTIF(OFFSET(class3_1,MATCH(JU$1,'3 класс'!$A:$A,0)-7+'Итог по классам'!$B20,,,),"Ф")</f>
        <v>0</v>
      </c>
      <c s="57">
        <f ca="1">COUNTIF(OFFSET(class3_1,MATCH(JV$1,'3 класс'!$A:$A,0)-7+'Итог по классам'!$B20,,,),"р")</f>
        <v>0</v>
      </c>
      <c s="57">
        <f ca="1">COUNTIF(OFFSET(class3_1,MATCH(JW$1,'3 класс'!$A:$A,0)-7+'Итог по классам'!$B20,,,),"ш")</f>
        <v>0</v>
      </c>
      <c s="57">
        <f ca="1">COUNTIF(OFFSET(class3_2,MATCH(JX$1,'3 класс'!$A:$A,0)-7+'Итог по классам'!$B20,,,),"Ф")</f>
        <v>0</v>
      </c>
      <c s="57">
        <f ca="1">COUNTIF(OFFSET(class3_2,MATCH(JY$1,'3 класс'!$A:$A,0)-7+'Итог по классам'!$B20,,,),"р")</f>
        <v>0</v>
      </c>
      <c s="57">
        <f ca="1">COUNTIF(OFFSET(class3_2,MATCH(JZ$1,'3 класс'!$A:$A,0)-7+'Итог по классам'!$B20,,,),"ш")</f>
        <v>0</v>
      </c>
      <c s="58">
        <f ca="1">COUNTIF(OFFSET(class3_1,MATCH(KA$1,'3 класс'!$A:$A,0)-7+'Итог по классам'!$B20,,,),"Ф")</f>
        <v>0</v>
      </c>
      <c s="57">
        <f ca="1">COUNTIF(OFFSET(class3_1,MATCH(KB$1,'3 класс'!$A:$A,0)-7+'Итог по классам'!$B20,,,),"р")</f>
        <v>0</v>
      </c>
      <c s="57">
        <f ca="1">COUNTIF(OFFSET(class3_1,MATCH(KC$1,'3 класс'!$A:$A,0)-7+'Итог по классам'!$B20,,,),"ш")</f>
        <v>0</v>
      </c>
      <c s="57">
        <f ca="1">COUNTIF(OFFSET(class3_2,MATCH(KD$1,'3 класс'!$A:$A,0)-7+'Итог по классам'!$B20,,,),"Ф")</f>
        <v>0</v>
      </c>
      <c s="57">
        <f ca="1">COUNTIF(OFFSET(class3_2,MATCH(KE$1,'3 класс'!$A:$A,0)-7+'Итог по классам'!$B20,,,),"р")</f>
        <v>0</v>
      </c>
      <c s="57">
        <f ca="1">COUNTIF(OFFSET(class3_2,MATCH(KF$1,'3 класс'!$A:$A,0)-7+'Итог по классам'!$B20,,,),"ш")</f>
        <v>0</v>
      </c>
      <c s="58">
        <f ca="1">COUNTIF(OFFSET(class3_1,MATCH(KG$1,'3 класс'!$A:$A,0)-7+'Итог по классам'!$B20,,,),"Ф")</f>
        <v>0</v>
      </c>
      <c s="57">
        <f ca="1">COUNTIF(OFFSET(class3_1,MATCH(KH$1,'3 класс'!$A:$A,0)-7+'Итог по классам'!$B20,,,),"р")</f>
        <v>0</v>
      </c>
      <c s="57">
        <f ca="1">COUNTIF(OFFSET(class3_1,MATCH(KI$1,'3 класс'!$A:$A,0)-7+'Итог по классам'!$B20,,,),"ш")</f>
        <v>0</v>
      </c>
      <c s="57">
        <f ca="1">COUNTIF(OFFSET(class3_2,MATCH(KJ$1,'3 класс'!$A:$A,0)-7+'Итог по классам'!$B20,,,),"Ф")</f>
        <v>0</v>
      </c>
      <c s="57">
        <f ca="1">COUNTIF(OFFSET(class3_2,MATCH(KK$1,'3 класс'!$A:$A,0)-7+'Итог по классам'!$B20,,,),"р")</f>
        <v>0</v>
      </c>
      <c s="57">
        <f ca="1">COUNTIF(OFFSET(class3_2,MATCH(KL$1,'3 класс'!$A:$A,0)-7+'Итог по классам'!$B20,,,),"ш")</f>
        <v>0</v>
      </c>
      <c s="58">
        <f ca="1">COUNTIF(OFFSET(class3_1,MATCH(KM$1,'3 класс'!$A:$A,0)-7+'Итог по классам'!$B20,,,),"Ф")</f>
        <v>0</v>
      </c>
      <c s="57">
        <f ca="1">COUNTIF(OFFSET(class3_1,MATCH(KN$1,'3 класс'!$A:$A,0)-7+'Итог по классам'!$B20,,,),"р")</f>
        <v>0</v>
      </c>
      <c s="57">
        <f ca="1">COUNTIF(OFFSET(class3_1,MATCH(KO$1,'3 класс'!$A:$A,0)-7+'Итог по классам'!$B20,,,),"ш")</f>
        <v>0</v>
      </c>
      <c s="57">
        <f ca="1">COUNTIF(OFFSET(class3_2,MATCH(KP$1,'3 класс'!$A:$A,0)-7+'Итог по классам'!$B20,,,),"Ф")</f>
        <v>0</v>
      </c>
      <c s="57">
        <f ca="1">COUNTIF(OFFSET(class3_2,MATCH(KQ$1,'3 класс'!$A:$A,0)-7+'Итог по классам'!$B20,,,),"р")</f>
        <v>0</v>
      </c>
      <c s="57">
        <f ca="1">COUNTIF(OFFSET(class3_2,MATCH(KR$1,'3 класс'!$A:$A,0)-7+'Итог по классам'!$B20,,,),"ш")</f>
        <v>0</v>
      </c>
    </row>
    <row r="21" spans="1:304" s="0" customFormat="1" ht="15.75">
      <c r="A21">
        <f t="shared" si="275"/>
        <v>1</v>
      </c>
      <c s="57">
        <v>2</v>
      </c>
      <c s="17" t="s">
        <v>1</v>
      </c>
      <c s="17" t="s">
        <v>42</v>
      </c>
      <c s="57">
        <f ca="1">COUNTIF(OFFSET(class3_1,MATCH(E$1,'3 класс'!$A:$A,0)-7+'Итог по классам'!$B21,,,),"Ф")</f>
        <v>0</v>
      </c>
      <c s="57">
        <f ca="1">COUNTIF(OFFSET(class3_1,MATCH(F$1,'3 класс'!$A:$A,0)-7+'Итог по классам'!$B21,,,),"р")</f>
        <v>0</v>
      </c>
      <c s="57">
        <f ca="1">COUNTIF(OFFSET(class3_1,MATCH(G$1,'3 класс'!$A:$A,0)-7+'Итог по классам'!$B21,,,),"ш")</f>
        <v>0</v>
      </c>
      <c s="57">
        <f ca="1">COUNTIF(OFFSET(class3_2,MATCH(H$1,'3 класс'!$A:$A,0)-7+'Итог по классам'!$B21,,,),"Ф")</f>
        <v>0</v>
      </c>
      <c s="57">
        <f ca="1">COUNTIF(OFFSET(class3_2,MATCH(I$1,'3 класс'!$A:$A,0)-7+'Итог по классам'!$B21,,,),"р")</f>
        <v>0</v>
      </c>
      <c s="57">
        <f ca="1">COUNTIF(OFFSET(class3_2,MATCH(J$1,'3 класс'!$A:$A,0)-7+'Итог по классам'!$B21,,,),"ш")</f>
        <v>0</v>
      </c>
      <c s="58">
        <f ca="1">COUNTIF(OFFSET(class3_1,MATCH(K$1,'3 класс'!$A:$A,0)-7+'Итог по классам'!$B21,,,),"Ф")</f>
        <v>0</v>
      </c>
      <c s="57">
        <f ca="1">COUNTIF(OFFSET(class3_1,MATCH(L$1,'3 класс'!$A:$A,0)-7+'Итог по классам'!$B21,,,),"р")</f>
        <v>0</v>
      </c>
      <c s="57">
        <f ca="1">COUNTIF(OFFSET(class3_1,MATCH(M$1,'3 класс'!$A:$A,0)-7+'Итог по классам'!$B21,,,),"ш")</f>
        <v>0</v>
      </c>
      <c s="57">
        <f ca="1">COUNTIF(OFFSET(class3_2,MATCH(N$1,'3 класс'!$A:$A,0)-7+'Итог по классам'!$B21,,,),"Ф")</f>
        <v>0</v>
      </c>
      <c s="57">
        <f ca="1">COUNTIF(OFFSET(class3_2,MATCH(O$1,'3 класс'!$A:$A,0)-7+'Итог по классам'!$B21,,,),"р")</f>
        <v>0</v>
      </c>
      <c s="57">
        <f ca="1">COUNTIF(OFFSET(class3_2,MATCH(P$1,'3 класс'!$A:$A,0)-7+'Итог по классам'!$B21,,,),"ш")</f>
        <v>0</v>
      </c>
      <c s="58">
        <f ca="1">COUNTIF(OFFSET(class3_1,MATCH(Q$1,'3 класс'!$A:$A,0)-7+'Итог по классам'!$B21,,,),"Ф")</f>
        <v>0</v>
      </c>
      <c s="57">
        <f ca="1">COUNTIF(OFFSET(class3_1,MATCH(R$1,'3 класс'!$A:$A,0)-7+'Итог по классам'!$B21,,,),"р")</f>
        <v>0</v>
      </c>
      <c s="57">
        <f ca="1">COUNTIF(OFFSET(class3_1,MATCH(S$1,'3 класс'!$A:$A,0)-7+'Итог по классам'!$B21,,,),"ш")</f>
        <v>0</v>
      </c>
      <c s="57">
        <f ca="1">COUNTIF(OFFSET(class3_2,MATCH(T$1,'3 класс'!$A:$A,0)-7+'Итог по классам'!$B21,,,),"Ф")</f>
        <v>0</v>
      </c>
      <c s="57">
        <f ca="1">COUNTIF(OFFSET(class3_2,MATCH(U$1,'3 класс'!$A:$A,0)-7+'Итог по классам'!$B21,,,),"р")</f>
        <v>0</v>
      </c>
      <c s="57">
        <f ca="1">COUNTIF(OFFSET(class3_2,MATCH(V$1,'3 класс'!$A:$A,0)-7+'Итог по классам'!$B21,,,),"ш")</f>
        <v>0</v>
      </c>
      <c s="58">
        <f ca="1">COUNTIF(OFFSET(class3_1,MATCH(W$1,'3 класс'!$A:$A,0)-7+'Итог по классам'!$B21,,,),"Ф")</f>
        <v>0</v>
      </c>
      <c s="57">
        <f ca="1">COUNTIF(OFFSET(class3_1,MATCH(X$1,'3 класс'!$A:$A,0)-7+'Итог по классам'!$B21,,,),"р")</f>
        <v>0</v>
      </c>
      <c s="57">
        <f ca="1">COUNTIF(OFFSET(class3_1,MATCH(Y$1,'3 класс'!$A:$A,0)-7+'Итог по классам'!$B21,,,),"ш")</f>
        <v>0</v>
      </c>
      <c s="57">
        <f ca="1">COUNTIF(OFFSET(class3_2,MATCH(Z$1,'3 класс'!$A:$A,0)-7+'Итог по классам'!$B21,,,),"Ф")</f>
        <v>0</v>
      </c>
      <c s="57">
        <f ca="1">COUNTIF(OFFSET(class3_2,MATCH(AA$1,'3 класс'!$A:$A,0)-7+'Итог по классам'!$B21,,,),"р")</f>
        <v>0</v>
      </c>
      <c s="57">
        <f ca="1">COUNTIF(OFFSET(class3_2,MATCH(AB$1,'3 класс'!$A:$A,0)-7+'Итог по классам'!$B21,,,),"ш")</f>
        <v>0</v>
      </c>
      <c s="58">
        <f ca="1">COUNTIF(OFFSET(class3_1,MATCH(AC$1,'3 класс'!$A:$A,0)-7+'Итог по классам'!$B21,,,),"Ф")</f>
        <v>0</v>
      </c>
      <c s="57">
        <f ca="1">COUNTIF(OFFSET(class3_1,MATCH(AD$1,'3 класс'!$A:$A,0)-7+'Итог по классам'!$B21,,,),"р")</f>
        <v>0</v>
      </c>
      <c s="57">
        <f ca="1">COUNTIF(OFFSET(class3_1,MATCH(AE$1,'3 класс'!$A:$A,0)-7+'Итог по классам'!$B21,,,),"ш")</f>
        <v>0</v>
      </c>
      <c s="57">
        <f ca="1">COUNTIF(OFFSET(class3_2,MATCH(AF$1,'3 класс'!$A:$A,0)-7+'Итог по классам'!$B21,,,),"Ф")</f>
        <v>0</v>
      </c>
      <c s="57">
        <f ca="1">COUNTIF(OFFSET(class3_2,MATCH(AG$1,'3 класс'!$A:$A,0)-7+'Итог по классам'!$B21,,,),"р")</f>
        <v>0</v>
      </c>
      <c s="57">
        <f ca="1">COUNTIF(OFFSET(class3_2,MATCH(AH$1,'3 класс'!$A:$A,0)-7+'Итог по классам'!$B21,,,),"ш")</f>
        <v>0</v>
      </c>
      <c s="58">
        <f ca="1">COUNTIF(OFFSET(class3_1,MATCH(AI$1,'3 класс'!$A:$A,0)-7+'Итог по классам'!$B21,,,),"Ф")</f>
        <v>0</v>
      </c>
      <c s="57">
        <f ca="1">COUNTIF(OFFSET(class3_1,MATCH(AJ$1,'3 класс'!$A:$A,0)-7+'Итог по классам'!$B21,,,),"р")</f>
        <v>0</v>
      </c>
      <c s="57">
        <f ca="1">COUNTIF(OFFSET(class3_1,MATCH(AK$1,'3 класс'!$A:$A,0)-7+'Итог по классам'!$B21,,,),"ш")</f>
        <v>0</v>
      </c>
      <c s="57">
        <f ca="1">COUNTIF(OFFSET(class3_2,MATCH(AL$1,'3 класс'!$A:$A,0)-7+'Итог по классам'!$B21,,,),"Ф")</f>
        <v>0</v>
      </c>
      <c s="57">
        <f ca="1">COUNTIF(OFFSET(class3_2,MATCH(AM$1,'3 класс'!$A:$A,0)-7+'Итог по классам'!$B21,,,),"р")</f>
        <v>0</v>
      </c>
      <c s="57">
        <f ca="1">COUNTIF(OFFSET(class3_2,MATCH(AN$1,'3 класс'!$A:$A,0)-7+'Итог по классам'!$B21,,,),"ш")</f>
        <v>0</v>
      </c>
      <c s="58">
        <f ca="1">COUNTIF(OFFSET(class3_1,MATCH(AO$1,'3 класс'!$A:$A,0)-7+'Итог по классам'!$B21,,,),"Ф")</f>
        <v>0</v>
      </c>
      <c s="57">
        <f ca="1">COUNTIF(OFFSET(class3_1,MATCH(AP$1,'3 класс'!$A:$A,0)-7+'Итог по классам'!$B21,,,),"р")</f>
        <v>0</v>
      </c>
      <c s="57">
        <f ca="1">COUNTIF(OFFSET(class3_1,MATCH(AQ$1,'3 класс'!$A:$A,0)-7+'Итог по классам'!$B21,,,),"ш")</f>
        <v>0</v>
      </c>
      <c s="57">
        <f ca="1">COUNTIF(OFFSET(class3_2,MATCH(AR$1,'3 класс'!$A:$A,0)-7+'Итог по классам'!$B21,,,),"Ф")</f>
        <v>0</v>
      </c>
      <c s="57">
        <f ca="1">COUNTIF(OFFSET(class3_2,MATCH(AS$1,'3 класс'!$A:$A,0)-7+'Итог по классам'!$B21,,,),"р")</f>
        <v>0</v>
      </c>
      <c s="57">
        <f ca="1">COUNTIF(OFFSET(class3_2,MATCH(AT$1,'3 класс'!$A:$A,0)-7+'Итог по классам'!$B21,,,),"ш")</f>
        <v>0</v>
      </c>
      <c s="58">
        <f ca="1">COUNTIF(OFFSET(class3_1,MATCH(AU$1,'3 класс'!$A:$A,0)-7+'Итог по классам'!$B21,,,),"Ф")</f>
        <v>0</v>
      </c>
      <c s="57">
        <f ca="1">COUNTIF(OFFSET(class3_1,MATCH(AV$1,'3 класс'!$A:$A,0)-7+'Итог по классам'!$B21,,,),"р")</f>
        <v>0</v>
      </c>
      <c s="57">
        <f ca="1">COUNTIF(OFFSET(class3_1,MATCH(AW$1,'3 класс'!$A:$A,0)-7+'Итог по классам'!$B21,,,),"ш")</f>
        <v>0</v>
      </c>
      <c s="57">
        <f ca="1">COUNTIF(OFFSET(class3_2,MATCH(AX$1,'3 класс'!$A:$A,0)-7+'Итог по классам'!$B21,,,),"Ф")</f>
        <v>0</v>
      </c>
      <c s="57">
        <f ca="1">COUNTIF(OFFSET(class3_2,MATCH(AY$1,'3 класс'!$A:$A,0)-7+'Итог по классам'!$B21,,,),"р")</f>
        <v>0</v>
      </c>
      <c s="57">
        <f ca="1">COUNTIF(OFFSET(class3_2,MATCH(AZ$1,'3 класс'!$A:$A,0)-7+'Итог по классам'!$B21,,,),"ш")</f>
        <v>0</v>
      </c>
      <c s="58">
        <f ca="1">COUNTIF(OFFSET(class3_1,MATCH(BA$1,'3 класс'!$A:$A,0)-7+'Итог по классам'!$B21,,,),"Ф")</f>
        <v>0</v>
      </c>
      <c s="57">
        <f ca="1">COUNTIF(OFFSET(class3_1,MATCH(BB$1,'3 класс'!$A:$A,0)-7+'Итог по классам'!$B21,,,),"р")</f>
        <v>0</v>
      </c>
      <c s="57">
        <f ca="1">COUNTIF(OFFSET(class3_1,MATCH(BC$1,'3 класс'!$A:$A,0)-7+'Итог по классам'!$B21,,,),"ш")</f>
        <v>0</v>
      </c>
      <c s="57">
        <f ca="1">COUNTIF(OFFSET(class3_2,MATCH(BD$1,'3 класс'!$A:$A,0)-7+'Итог по классам'!$B21,,,),"Ф")</f>
        <v>0</v>
      </c>
      <c s="57">
        <f ca="1">COUNTIF(OFFSET(class3_2,MATCH(BE$1,'3 класс'!$A:$A,0)-7+'Итог по классам'!$B21,,,),"р")</f>
        <v>0</v>
      </c>
      <c s="57">
        <f ca="1">COUNTIF(OFFSET(class3_2,MATCH(BF$1,'3 класс'!$A:$A,0)-7+'Итог по классам'!$B21,,,),"ш")</f>
        <v>0</v>
      </c>
      <c s="58">
        <f ca="1">COUNTIF(OFFSET(class3_1,MATCH(BG$1,'3 класс'!$A:$A,0)-7+'Итог по классам'!$B21,,,),"Ф")</f>
        <v>0</v>
      </c>
      <c s="57">
        <f ca="1">COUNTIF(OFFSET(class3_1,MATCH(BH$1,'3 класс'!$A:$A,0)-7+'Итог по классам'!$B21,,,),"р")</f>
        <v>0</v>
      </c>
      <c s="57">
        <f ca="1">COUNTIF(OFFSET(class3_1,MATCH(BI$1,'3 класс'!$A:$A,0)-7+'Итог по классам'!$B21,,,),"ш")</f>
        <v>0</v>
      </c>
      <c s="57">
        <f ca="1">COUNTIF(OFFSET(class3_2,MATCH(BJ$1,'3 класс'!$A:$A,0)-7+'Итог по классам'!$B21,,,),"Ф")</f>
        <v>0</v>
      </c>
      <c s="57">
        <f ca="1">COUNTIF(OFFSET(class3_2,MATCH(BK$1,'3 класс'!$A:$A,0)-7+'Итог по классам'!$B21,,,),"р")</f>
        <v>0</v>
      </c>
      <c s="57">
        <f ca="1">COUNTIF(OFFSET(class3_2,MATCH(BL$1,'3 класс'!$A:$A,0)-7+'Итог по классам'!$B21,,,),"ш")</f>
        <v>0</v>
      </c>
      <c s="58">
        <f ca="1">COUNTIF(OFFSET(class3_1,MATCH(BM$1,'3 класс'!$A:$A,0)-7+'Итог по классам'!$B21,,,),"Ф")</f>
        <v>0</v>
      </c>
      <c s="57">
        <f ca="1">COUNTIF(OFFSET(class3_1,MATCH(BN$1,'3 класс'!$A:$A,0)-7+'Итог по классам'!$B21,,,),"р")</f>
        <v>0</v>
      </c>
      <c s="57">
        <f ca="1">COUNTIF(OFFSET(class3_1,MATCH(BO$1,'3 класс'!$A:$A,0)-7+'Итог по классам'!$B21,,,),"ш")</f>
        <v>0</v>
      </c>
      <c s="57">
        <f ca="1">COUNTIF(OFFSET(class3_2,MATCH(BP$1,'3 класс'!$A:$A,0)-7+'Итог по классам'!$B21,,,),"Ф")</f>
        <v>0</v>
      </c>
      <c s="57">
        <f ca="1">COUNTIF(OFFSET(class3_2,MATCH(BQ$1,'3 класс'!$A:$A,0)-7+'Итог по классам'!$B21,,,),"р")</f>
        <v>0</v>
      </c>
      <c s="57">
        <f ca="1">COUNTIF(OFFSET(class3_2,MATCH(BR$1,'3 класс'!$A:$A,0)-7+'Итог по классам'!$B21,,,),"ш")</f>
        <v>0</v>
      </c>
      <c s="58">
        <f ca="1">COUNTIF(OFFSET(class3_1,MATCH(BS$1,'3 класс'!$A:$A,0)-7+'Итог по классам'!$B21,,,),"Ф")</f>
        <v>0</v>
      </c>
      <c s="57">
        <f ca="1">COUNTIF(OFFSET(class3_1,MATCH(BT$1,'3 класс'!$A:$A,0)-7+'Итог по классам'!$B21,,,),"р")</f>
        <v>0</v>
      </c>
      <c s="57">
        <f ca="1">COUNTIF(OFFSET(class3_1,MATCH(BU$1,'3 класс'!$A:$A,0)-7+'Итог по классам'!$B21,,,),"ш")</f>
        <v>0</v>
      </c>
      <c s="57">
        <f ca="1">COUNTIF(OFFSET(class3_2,MATCH(BV$1,'3 класс'!$A:$A,0)-7+'Итог по классам'!$B21,,,),"Ф")</f>
        <v>0</v>
      </c>
      <c s="57">
        <f ca="1">COUNTIF(OFFSET(class3_2,MATCH(BW$1,'3 класс'!$A:$A,0)-7+'Итог по классам'!$B21,,,),"р")</f>
        <v>0</v>
      </c>
      <c s="57">
        <f ca="1">COUNTIF(OFFSET(class3_2,MATCH(BX$1,'3 класс'!$A:$A,0)-7+'Итог по классам'!$B21,,,),"ш")</f>
        <v>0</v>
      </c>
      <c s="58">
        <f ca="1">COUNTIF(OFFSET(class3_1,MATCH(BY$1,'3 класс'!$A:$A,0)-7+'Итог по классам'!$B21,,,),"Ф")</f>
        <v>0</v>
      </c>
      <c s="57">
        <f ca="1">COUNTIF(OFFSET(class3_1,MATCH(BZ$1,'3 класс'!$A:$A,0)-7+'Итог по классам'!$B21,,,),"р")</f>
        <v>0</v>
      </c>
      <c s="57">
        <f ca="1">COUNTIF(OFFSET(class3_1,MATCH(CA$1,'3 класс'!$A:$A,0)-7+'Итог по классам'!$B21,,,),"ш")</f>
        <v>0</v>
      </c>
      <c s="57">
        <f ca="1">COUNTIF(OFFSET(class3_2,MATCH(CB$1,'3 класс'!$A:$A,0)-7+'Итог по классам'!$B21,,,),"Ф")</f>
        <v>0</v>
      </c>
      <c s="57">
        <f ca="1">COUNTIF(OFFSET(class3_2,MATCH(CC$1,'3 класс'!$A:$A,0)-7+'Итог по классам'!$B21,,,),"р")</f>
        <v>0</v>
      </c>
      <c s="57">
        <f ca="1">COUNTIF(OFFSET(class3_2,MATCH(CD$1,'3 класс'!$A:$A,0)-7+'Итог по классам'!$B21,,,),"ш")</f>
        <v>0</v>
      </c>
      <c s="58">
        <f ca="1">COUNTIF(OFFSET(class3_1,MATCH(CE$1,'3 класс'!$A:$A,0)-7+'Итог по классам'!$B21,,,),"Ф")</f>
        <v>0</v>
      </c>
      <c s="57">
        <f ca="1">COUNTIF(OFFSET(class3_1,MATCH(CF$1,'3 класс'!$A:$A,0)-7+'Итог по классам'!$B21,,,),"р")</f>
        <v>0</v>
      </c>
      <c s="57">
        <f ca="1">COUNTIF(OFFSET(class3_1,MATCH(CG$1,'3 класс'!$A:$A,0)-7+'Итог по классам'!$B21,,,),"ш")</f>
        <v>0</v>
      </c>
      <c s="57">
        <f ca="1">COUNTIF(OFFSET(class3_2,MATCH(CH$1,'3 класс'!$A:$A,0)-7+'Итог по классам'!$B21,,,),"Ф")</f>
        <v>0</v>
      </c>
      <c s="57">
        <f ca="1">COUNTIF(OFFSET(class3_2,MATCH(CI$1,'3 класс'!$A:$A,0)-7+'Итог по классам'!$B21,,,),"р")</f>
        <v>0</v>
      </c>
      <c s="57">
        <f ca="1">COUNTIF(OFFSET(class3_2,MATCH(CJ$1,'3 класс'!$A:$A,0)-7+'Итог по классам'!$B21,,,),"ш")</f>
        <v>0</v>
      </c>
      <c s="58">
        <f ca="1">COUNTIF(OFFSET(class3_1,MATCH(CK$1,'3 класс'!$A:$A,0)-7+'Итог по классам'!$B21,,,),"Ф")</f>
        <v>0</v>
      </c>
      <c s="57">
        <f ca="1">COUNTIF(OFFSET(class3_1,MATCH(CL$1,'3 класс'!$A:$A,0)-7+'Итог по классам'!$B21,,,),"р")</f>
        <v>0</v>
      </c>
      <c s="57">
        <f ca="1">COUNTIF(OFFSET(class3_1,MATCH(CM$1,'3 класс'!$A:$A,0)-7+'Итог по классам'!$B21,,,),"ш")</f>
        <v>0</v>
      </c>
      <c s="57">
        <f ca="1">COUNTIF(OFFSET(class3_2,MATCH(CN$1,'3 класс'!$A:$A,0)-7+'Итог по классам'!$B21,,,),"Ф")</f>
        <v>0</v>
      </c>
      <c s="57">
        <f ca="1">COUNTIF(OFFSET(class3_2,MATCH(CO$1,'3 класс'!$A:$A,0)-7+'Итог по классам'!$B21,,,),"р")</f>
        <v>0</v>
      </c>
      <c s="57">
        <f ca="1">COUNTIF(OFFSET(class3_2,MATCH(CP$1,'3 класс'!$A:$A,0)-7+'Итог по классам'!$B21,,,),"ш")</f>
        <v>0</v>
      </c>
      <c s="58">
        <f ca="1">COUNTIF(OFFSET(class3_1,MATCH(CQ$1,'3 класс'!$A:$A,0)-7+'Итог по классам'!$B21,,,),"Ф")</f>
        <v>0</v>
      </c>
      <c s="57">
        <f ca="1">COUNTIF(OFFSET(class3_1,MATCH(CR$1,'3 класс'!$A:$A,0)-7+'Итог по классам'!$B21,,,),"р")</f>
        <v>0</v>
      </c>
      <c s="57">
        <f ca="1">COUNTIF(OFFSET(class3_1,MATCH(CS$1,'3 класс'!$A:$A,0)-7+'Итог по классам'!$B21,,,),"ш")</f>
        <v>0</v>
      </c>
      <c s="57">
        <f ca="1">COUNTIF(OFFSET(class3_2,MATCH(CT$1,'3 класс'!$A:$A,0)-7+'Итог по классам'!$B21,,,),"Ф")</f>
        <v>0</v>
      </c>
      <c s="57">
        <f ca="1">COUNTIF(OFFSET(class3_2,MATCH(CU$1,'3 класс'!$A:$A,0)-7+'Итог по классам'!$B21,,,),"р")</f>
        <v>0</v>
      </c>
      <c s="57">
        <f ca="1">COUNTIF(OFFSET(class3_2,MATCH(CV$1,'3 класс'!$A:$A,0)-7+'Итог по классам'!$B21,,,),"ш")</f>
        <v>0</v>
      </c>
      <c s="58">
        <f ca="1">COUNTIF(OFFSET(class3_1,MATCH(CW$1,'3 класс'!$A:$A,0)-7+'Итог по классам'!$B21,,,),"Ф")</f>
        <v>0</v>
      </c>
      <c s="57">
        <f ca="1">COUNTIF(OFFSET(class3_1,MATCH(CX$1,'3 класс'!$A:$A,0)-7+'Итог по классам'!$B21,,,),"р")</f>
        <v>0</v>
      </c>
      <c s="57">
        <f ca="1">COUNTIF(OFFSET(class3_1,MATCH(CY$1,'3 класс'!$A:$A,0)-7+'Итог по классам'!$B21,,,),"ш")</f>
        <v>0</v>
      </c>
      <c s="57">
        <f ca="1">COUNTIF(OFFSET(class3_2,MATCH(CZ$1,'3 класс'!$A:$A,0)-7+'Итог по классам'!$B21,,,),"Ф")</f>
        <v>0</v>
      </c>
      <c s="57">
        <f ca="1">COUNTIF(OFFSET(class3_2,MATCH(DA$1,'3 класс'!$A:$A,0)-7+'Итог по классам'!$B21,,,),"р")</f>
        <v>0</v>
      </c>
      <c s="57">
        <f ca="1">COUNTIF(OFFSET(class3_2,MATCH(DB$1,'3 класс'!$A:$A,0)-7+'Итог по классам'!$B21,,,),"ш")</f>
        <v>0</v>
      </c>
      <c s="58">
        <f ca="1">COUNTIF(OFFSET(class3_1,MATCH(DC$1,'3 класс'!$A:$A,0)-7+'Итог по классам'!$B21,,,),"Ф")</f>
        <v>0</v>
      </c>
      <c s="57">
        <f ca="1">COUNTIF(OFFSET(class3_1,MATCH(DD$1,'3 класс'!$A:$A,0)-7+'Итог по классам'!$B21,,,),"р")</f>
        <v>0</v>
      </c>
      <c s="57">
        <f ca="1">COUNTIF(OFFSET(class3_1,MATCH(DE$1,'3 класс'!$A:$A,0)-7+'Итог по классам'!$B21,,,),"ш")</f>
        <v>0</v>
      </c>
      <c s="57">
        <f ca="1">COUNTIF(OFFSET(class3_2,MATCH(DF$1,'3 класс'!$A:$A,0)-7+'Итог по классам'!$B21,,,),"Ф")</f>
        <v>0</v>
      </c>
      <c s="57">
        <f ca="1">COUNTIF(OFFSET(class3_2,MATCH(DG$1,'3 класс'!$A:$A,0)-7+'Итог по классам'!$B21,,,),"р")</f>
        <v>0</v>
      </c>
      <c s="57">
        <f ca="1">COUNTIF(OFFSET(class3_2,MATCH(DH$1,'3 класс'!$A:$A,0)-7+'Итог по классам'!$B21,,,),"ш")</f>
        <v>0</v>
      </c>
      <c s="58">
        <f ca="1">COUNTIF(OFFSET(class3_1,MATCH(DI$1,'3 класс'!$A:$A,0)-7+'Итог по классам'!$B21,,,),"Ф")</f>
        <v>0</v>
      </c>
      <c s="57">
        <f ca="1">COUNTIF(OFFSET(class3_1,MATCH(DJ$1,'3 класс'!$A:$A,0)-7+'Итог по классам'!$B21,,,),"р")</f>
        <v>0</v>
      </c>
      <c s="57">
        <f ca="1">COUNTIF(OFFSET(class3_1,MATCH(DK$1,'3 класс'!$A:$A,0)-7+'Итог по классам'!$B21,,,),"ш")</f>
        <v>0</v>
      </c>
      <c s="57">
        <f ca="1">COUNTIF(OFFSET(class3_2,MATCH(DL$1,'3 класс'!$A:$A,0)-7+'Итог по классам'!$B21,,,),"Ф")</f>
        <v>0</v>
      </c>
      <c s="57">
        <f ca="1">COUNTIF(OFFSET(class3_2,MATCH(DM$1,'3 класс'!$A:$A,0)-7+'Итог по классам'!$B21,,,),"р")</f>
        <v>0</v>
      </c>
      <c s="57">
        <f ca="1">COUNTIF(OFFSET(class3_2,MATCH(DN$1,'3 класс'!$A:$A,0)-7+'Итог по классам'!$B21,,,),"ш")</f>
        <v>0</v>
      </c>
      <c s="58">
        <f ca="1">COUNTIF(OFFSET(class3_1,MATCH(DO$1,'3 класс'!$A:$A,0)-7+'Итог по классам'!$B21,,,),"Ф")</f>
        <v>0</v>
      </c>
      <c s="57">
        <f ca="1">COUNTIF(OFFSET(class3_1,MATCH(DP$1,'3 класс'!$A:$A,0)-7+'Итог по классам'!$B21,,,),"р")</f>
        <v>0</v>
      </c>
      <c s="57">
        <f ca="1">COUNTIF(OFFSET(class3_1,MATCH(DQ$1,'3 класс'!$A:$A,0)-7+'Итог по классам'!$B21,,,),"ш")</f>
        <v>0</v>
      </c>
      <c s="57">
        <f ca="1">COUNTIF(OFFSET(class3_2,MATCH(DR$1,'3 класс'!$A:$A,0)-7+'Итог по классам'!$B21,,,),"Ф")</f>
        <v>0</v>
      </c>
      <c s="57">
        <f ca="1">COUNTIF(OFFSET(class3_2,MATCH(DS$1,'3 класс'!$A:$A,0)-7+'Итог по классам'!$B21,,,),"р")</f>
        <v>0</v>
      </c>
      <c s="57">
        <f ca="1">COUNTIF(OFFSET(class3_2,MATCH(DT$1,'3 класс'!$A:$A,0)-7+'Итог по классам'!$B21,,,),"ш")</f>
        <v>0</v>
      </c>
      <c s="58">
        <f ca="1">COUNTIF(OFFSET(class3_1,MATCH(DU$1,'3 класс'!$A:$A,0)-7+'Итог по классам'!$B21,,,),"Ф")</f>
        <v>0</v>
      </c>
      <c s="57">
        <f ca="1">COUNTIF(OFFSET(class3_1,MATCH(DV$1,'3 класс'!$A:$A,0)-7+'Итог по классам'!$B21,,,),"р")</f>
        <v>0</v>
      </c>
      <c s="57">
        <f ca="1">COUNTIF(OFFSET(class3_1,MATCH(DW$1,'3 класс'!$A:$A,0)-7+'Итог по классам'!$B21,,,),"ш")</f>
        <v>0</v>
      </c>
      <c s="57">
        <f ca="1">COUNTIF(OFFSET(class3_2,MATCH(DX$1,'3 класс'!$A:$A,0)-7+'Итог по классам'!$B21,,,),"Ф")</f>
        <v>0</v>
      </c>
      <c s="57">
        <f ca="1">COUNTIF(OFFSET(class3_2,MATCH(DY$1,'3 класс'!$A:$A,0)-7+'Итог по классам'!$B21,,,),"р")</f>
        <v>0</v>
      </c>
      <c s="57">
        <f ca="1">COUNTIF(OFFSET(class3_2,MATCH(DZ$1,'3 класс'!$A:$A,0)-7+'Итог по классам'!$B21,,,),"ш")</f>
        <v>0</v>
      </c>
      <c s="58">
        <f ca="1">COUNTIF(OFFSET(class3_1,MATCH(EA$1,'3 класс'!$A:$A,0)-7+'Итог по классам'!$B21,,,),"Ф")</f>
        <v>0</v>
      </c>
      <c s="57">
        <f ca="1">COUNTIF(OFFSET(class3_1,MATCH(EB$1,'3 класс'!$A:$A,0)-7+'Итог по классам'!$B21,,,),"р")</f>
        <v>0</v>
      </c>
      <c s="57">
        <f ca="1">COUNTIF(OFFSET(class3_1,MATCH(EC$1,'3 класс'!$A:$A,0)-7+'Итог по классам'!$B21,,,),"ш")</f>
        <v>0</v>
      </c>
      <c s="57">
        <f ca="1">COUNTIF(OFFSET(class3_2,MATCH(ED$1,'3 класс'!$A:$A,0)-7+'Итог по классам'!$B21,,,),"Ф")</f>
        <v>0</v>
      </c>
      <c s="57">
        <f ca="1">COUNTIF(OFFSET(class3_2,MATCH(EE$1,'3 класс'!$A:$A,0)-7+'Итог по классам'!$B21,,,),"р")</f>
        <v>0</v>
      </c>
      <c s="57">
        <f ca="1">COUNTIF(OFFSET(class3_2,MATCH(EF$1,'3 класс'!$A:$A,0)-7+'Итог по классам'!$B21,,,),"ш")</f>
        <v>0</v>
      </c>
      <c s="58">
        <f ca="1">COUNTIF(OFFSET(class3_1,MATCH(EG$1,'3 класс'!$A:$A,0)-7+'Итог по классам'!$B21,,,),"Ф")</f>
        <v>0</v>
      </c>
      <c s="57">
        <f ca="1">COUNTIF(OFFSET(class3_1,MATCH(EH$1,'3 класс'!$A:$A,0)-7+'Итог по классам'!$B21,,,),"р")</f>
        <v>0</v>
      </c>
      <c s="57">
        <f ca="1">COUNTIF(OFFSET(class3_1,MATCH(EI$1,'3 класс'!$A:$A,0)-7+'Итог по классам'!$B21,,,),"ш")</f>
        <v>0</v>
      </c>
      <c s="57">
        <f ca="1">COUNTIF(OFFSET(class3_2,MATCH(EJ$1,'3 класс'!$A:$A,0)-7+'Итог по классам'!$B21,,,),"Ф")</f>
        <v>0</v>
      </c>
      <c s="57">
        <f ca="1">COUNTIF(OFFSET(class3_2,MATCH(EK$1,'3 класс'!$A:$A,0)-7+'Итог по классам'!$B21,,,),"р")</f>
        <v>0</v>
      </c>
      <c s="57">
        <f ca="1">COUNTIF(OFFSET(class3_2,MATCH(EL$1,'3 класс'!$A:$A,0)-7+'Итог по классам'!$B21,,,),"ш")</f>
        <v>0</v>
      </c>
      <c s="58">
        <f ca="1">COUNTIF(OFFSET(class3_1,MATCH(EM$1,'3 класс'!$A:$A,0)-7+'Итог по классам'!$B21,,,),"Ф")</f>
        <v>0</v>
      </c>
      <c s="57">
        <f ca="1">COUNTIF(OFFSET(class3_1,MATCH(EN$1,'3 класс'!$A:$A,0)-7+'Итог по классам'!$B21,,,),"р")</f>
        <v>0</v>
      </c>
      <c s="57">
        <f ca="1">COUNTIF(OFFSET(class3_1,MATCH(EO$1,'3 класс'!$A:$A,0)-7+'Итог по классам'!$B21,,,),"ш")</f>
        <v>0</v>
      </c>
      <c s="57">
        <f ca="1">COUNTIF(OFFSET(class3_2,MATCH(EP$1,'3 класс'!$A:$A,0)-7+'Итог по классам'!$B21,,,),"Ф")</f>
        <v>0</v>
      </c>
      <c s="57">
        <f ca="1">COUNTIF(OFFSET(class3_2,MATCH(EQ$1,'3 класс'!$A:$A,0)-7+'Итог по классам'!$B21,,,),"р")</f>
        <v>0</v>
      </c>
      <c s="57">
        <f ca="1">COUNTIF(OFFSET(class3_2,MATCH(ER$1,'3 класс'!$A:$A,0)-7+'Итог по классам'!$B21,,,),"ш")</f>
        <v>0</v>
      </c>
      <c s="58">
        <f ca="1">COUNTIF(OFFSET(class3_1,MATCH(ES$1,'3 класс'!$A:$A,0)-7+'Итог по классам'!$B21,,,),"Ф")</f>
        <v>0</v>
      </c>
      <c s="57">
        <f ca="1">COUNTIF(OFFSET(class3_1,MATCH(ET$1,'3 класс'!$A:$A,0)-7+'Итог по классам'!$B21,,,),"р")</f>
        <v>0</v>
      </c>
      <c s="57">
        <f ca="1">COUNTIF(OFFSET(class3_1,MATCH(EU$1,'3 класс'!$A:$A,0)-7+'Итог по классам'!$B21,,,),"ш")</f>
        <v>0</v>
      </c>
      <c s="57">
        <f ca="1">COUNTIF(OFFSET(class3_2,MATCH(EV$1,'3 класс'!$A:$A,0)-7+'Итог по классам'!$B21,,,),"Ф")</f>
        <v>0</v>
      </c>
      <c s="57">
        <f ca="1">COUNTIF(OFFSET(class3_2,MATCH(EW$1,'3 класс'!$A:$A,0)-7+'Итог по классам'!$B21,,,),"р")</f>
        <v>0</v>
      </c>
      <c s="57">
        <f ca="1">COUNTIF(OFFSET(class3_2,MATCH(EX$1,'3 класс'!$A:$A,0)-7+'Итог по классам'!$B21,,,),"ш")</f>
        <v>0</v>
      </c>
      <c s="58">
        <f ca="1">COUNTIF(OFFSET(class3_1,MATCH(EY$1,'3 класс'!$A:$A,0)-7+'Итог по классам'!$B21,,,),"Ф")</f>
        <v>0</v>
      </c>
      <c s="57">
        <f ca="1">COUNTIF(OFFSET(class3_1,MATCH(EZ$1,'3 класс'!$A:$A,0)-7+'Итог по классам'!$B21,,,),"р")</f>
        <v>0</v>
      </c>
      <c s="57">
        <f ca="1">COUNTIF(OFFSET(class3_1,MATCH(FA$1,'3 класс'!$A:$A,0)-7+'Итог по классам'!$B21,,,),"ш")</f>
        <v>0</v>
      </c>
      <c s="57">
        <f ca="1">COUNTIF(OFFSET(class3_2,MATCH(FB$1,'3 класс'!$A:$A,0)-7+'Итог по классам'!$B21,,,),"Ф")</f>
        <v>0</v>
      </c>
      <c s="57">
        <f ca="1">COUNTIF(OFFSET(class3_2,MATCH(FC$1,'3 класс'!$A:$A,0)-7+'Итог по классам'!$B21,,,),"р")</f>
        <v>0</v>
      </c>
      <c s="57">
        <f ca="1">COUNTIF(OFFSET(class3_2,MATCH(FD$1,'3 класс'!$A:$A,0)-7+'Итог по классам'!$B21,,,),"ш")</f>
        <v>0</v>
      </c>
      <c s="58">
        <f ca="1">COUNTIF(OFFSET(class3_1,MATCH(FE$1,'3 класс'!$A:$A,0)-7+'Итог по классам'!$B21,,,),"Ф")</f>
        <v>0</v>
      </c>
      <c s="57">
        <f ca="1">COUNTIF(OFFSET(class3_1,MATCH(FF$1,'3 класс'!$A:$A,0)-7+'Итог по классам'!$B21,,,),"р")</f>
        <v>0</v>
      </c>
      <c s="57">
        <f ca="1">COUNTIF(OFFSET(class3_1,MATCH(FG$1,'3 класс'!$A:$A,0)-7+'Итог по классам'!$B21,,,),"ш")</f>
        <v>0</v>
      </c>
      <c s="57">
        <f ca="1">COUNTIF(OFFSET(class3_2,MATCH(FH$1,'3 класс'!$A:$A,0)-7+'Итог по классам'!$B21,,,),"Ф")</f>
        <v>0</v>
      </c>
      <c s="57">
        <f ca="1">COUNTIF(OFFSET(class3_2,MATCH(FI$1,'3 класс'!$A:$A,0)-7+'Итог по классам'!$B21,,,),"р")</f>
        <v>0</v>
      </c>
      <c s="57">
        <f ca="1">COUNTIF(OFFSET(class3_2,MATCH(FJ$1,'3 класс'!$A:$A,0)-7+'Итог по классам'!$B21,,,),"ш")</f>
        <v>0</v>
      </c>
      <c s="58">
        <f ca="1">COUNTIF(OFFSET(class3_1,MATCH(FK$1,'3 класс'!$A:$A,0)-7+'Итог по классам'!$B21,,,),"Ф")</f>
        <v>0</v>
      </c>
      <c s="57">
        <f ca="1">COUNTIF(OFFSET(class3_1,MATCH(FL$1,'3 класс'!$A:$A,0)-7+'Итог по классам'!$B21,,,),"р")</f>
        <v>0</v>
      </c>
      <c s="57">
        <f ca="1">COUNTIF(OFFSET(class3_1,MATCH(FM$1,'3 класс'!$A:$A,0)-7+'Итог по классам'!$B21,,,),"ш")</f>
        <v>0</v>
      </c>
      <c s="57">
        <f ca="1">COUNTIF(OFFSET(class3_2,MATCH(FN$1,'3 класс'!$A:$A,0)-7+'Итог по классам'!$B21,,,),"Ф")</f>
        <v>0</v>
      </c>
      <c s="57">
        <f ca="1">COUNTIF(OFFSET(class3_2,MATCH(FO$1,'3 класс'!$A:$A,0)-7+'Итог по классам'!$B21,,,),"р")</f>
        <v>0</v>
      </c>
      <c s="57">
        <f ca="1">COUNTIF(OFFSET(class3_2,MATCH(FP$1,'3 класс'!$A:$A,0)-7+'Итог по классам'!$B21,,,),"ш")</f>
        <v>0</v>
      </c>
      <c s="58">
        <f ca="1">COUNTIF(OFFSET(class3_1,MATCH(FQ$1,'3 класс'!$A:$A,0)-7+'Итог по классам'!$B21,,,),"Ф")</f>
        <v>0</v>
      </c>
      <c s="57">
        <f ca="1">COUNTIF(OFFSET(class3_1,MATCH(FR$1,'3 класс'!$A:$A,0)-7+'Итог по классам'!$B21,,,),"р")</f>
        <v>0</v>
      </c>
      <c s="57">
        <f ca="1">COUNTIF(OFFSET(class3_1,MATCH(FS$1,'3 класс'!$A:$A,0)-7+'Итог по классам'!$B21,,,),"ш")</f>
        <v>0</v>
      </c>
      <c s="57">
        <f ca="1">COUNTIF(OFFSET(class3_2,MATCH(FT$1,'3 класс'!$A:$A,0)-7+'Итог по классам'!$B21,,,),"Ф")</f>
        <v>0</v>
      </c>
      <c s="57">
        <f ca="1">COUNTIF(OFFSET(class3_2,MATCH(FU$1,'3 класс'!$A:$A,0)-7+'Итог по классам'!$B21,,,),"р")</f>
        <v>0</v>
      </c>
      <c s="57">
        <f ca="1">COUNTIF(OFFSET(class3_2,MATCH(FV$1,'3 класс'!$A:$A,0)-7+'Итог по классам'!$B21,,,),"ш")</f>
        <v>0</v>
      </c>
      <c s="58">
        <f ca="1">COUNTIF(OFFSET(class3_1,MATCH(FW$1,'3 класс'!$A:$A,0)-7+'Итог по классам'!$B21,,,),"Ф")</f>
        <v>0</v>
      </c>
      <c s="57">
        <f ca="1">COUNTIF(OFFSET(class3_1,MATCH(FX$1,'3 класс'!$A:$A,0)-7+'Итог по классам'!$B21,,,),"р")</f>
        <v>0</v>
      </c>
      <c s="57">
        <f ca="1">COUNTIF(OFFSET(class3_1,MATCH(FY$1,'3 класс'!$A:$A,0)-7+'Итог по классам'!$B21,,,),"ш")</f>
        <v>0</v>
      </c>
      <c s="57">
        <f ca="1">COUNTIF(OFFSET(class3_2,MATCH(FZ$1,'3 класс'!$A:$A,0)-7+'Итог по классам'!$B21,,,),"Ф")</f>
        <v>0</v>
      </c>
      <c s="57">
        <f ca="1">COUNTIF(OFFSET(class3_2,MATCH(GA$1,'3 класс'!$A:$A,0)-7+'Итог по классам'!$B21,,,),"р")</f>
        <v>0</v>
      </c>
      <c s="57">
        <f ca="1">COUNTIF(OFFSET(class3_2,MATCH(GB$1,'3 класс'!$A:$A,0)-7+'Итог по классам'!$B21,,,),"ш")</f>
        <v>0</v>
      </c>
      <c s="58">
        <f ca="1">COUNTIF(OFFSET(class3_1,MATCH(GC$1,'3 класс'!$A:$A,0)-7+'Итог по классам'!$B21,,,),"Ф")</f>
        <v>0</v>
      </c>
      <c s="57">
        <f ca="1">COUNTIF(OFFSET(class3_1,MATCH(GD$1,'3 класс'!$A:$A,0)-7+'Итог по классам'!$B21,,,),"р")</f>
        <v>0</v>
      </c>
      <c s="57">
        <f ca="1">COUNTIF(OFFSET(class3_1,MATCH(GE$1,'3 класс'!$A:$A,0)-7+'Итог по классам'!$B21,,,),"ш")</f>
        <v>0</v>
      </c>
      <c s="57">
        <f ca="1">COUNTIF(OFFSET(class3_2,MATCH(GF$1,'3 класс'!$A:$A,0)-7+'Итог по классам'!$B21,,,),"Ф")</f>
        <v>0</v>
      </c>
      <c s="57">
        <f ca="1">COUNTIF(OFFSET(class3_2,MATCH(GG$1,'3 класс'!$A:$A,0)-7+'Итог по классам'!$B21,,,),"р")</f>
        <v>0</v>
      </c>
      <c s="57">
        <f ca="1">COUNTIF(OFFSET(class3_2,MATCH(GH$1,'3 класс'!$A:$A,0)-7+'Итог по классам'!$B21,,,),"ш")</f>
        <v>0</v>
      </c>
      <c s="58">
        <f ca="1">COUNTIF(OFFSET(class3_1,MATCH(GI$1,'3 класс'!$A:$A,0)-7+'Итог по классам'!$B21,,,),"Ф")</f>
        <v>0</v>
      </c>
      <c s="57">
        <f ca="1">COUNTIF(OFFSET(class3_1,MATCH(GJ$1,'3 класс'!$A:$A,0)-7+'Итог по классам'!$B21,,,),"р")</f>
        <v>0</v>
      </c>
      <c s="57">
        <f ca="1">COUNTIF(OFFSET(class3_1,MATCH(GK$1,'3 класс'!$A:$A,0)-7+'Итог по классам'!$B21,,,),"ш")</f>
        <v>0</v>
      </c>
      <c s="57">
        <f ca="1">COUNTIF(OFFSET(class3_2,MATCH(GL$1,'3 класс'!$A:$A,0)-7+'Итог по классам'!$B21,,,),"Ф")</f>
        <v>0</v>
      </c>
      <c s="57">
        <f ca="1">COUNTIF(OFFSET(class3_2,MATCH(GM$1,'3 класс'!$A:$A,0)-7+'Итог по классам'!$B21,,,),"р")</f>
        <v>0</v>
      </c>
      <c s="57">
        <f ca="1">COUNTIF(OFFSET(class3_2,MATCH(GN$1,'3 класс'!$A:$A,0)-7+'Итог по классам'!$B21,,,),"ш")</f>
        <v>0</v>
      </c>
      <c s="58">
        <f ca="1">COUNTIF(OFFSET(class3_1,MATCH(GO$1,'3 класс'!$A:$A,0)-7+'Итог по классам'!$B21,,,),"Ф")</f>
        <v>0</v>
      </c>
      <c s="57">
        <f ca="1">COUNTIF(OFFSET(class3_1,MATCH(GP$1,'3 класс'!$A:$A,0)-7+'Итог по классам'!$B21,,,),"р")</f>
        <v>0</v>
      </c>
      <c s="57">
        <f ca="1">COUNTIF(OFFSET(class3_1,MATCH(GQ$1,'3 класс'!$A:$A,0)-7+'Итог по классам'!$B21,,,),"ш")</f>
        <v>0</v>
      </c>
      <c s="57">
        <f ca="1">COUNTIF(OFFSET(class3_2,MATCH(GR$1,'3 класс'!$A:$A,0)-7+'Итог по классам'!$B21,,,),"Ф")</f>
        <v>0</v>
      </c>
      <c s="57">
        <f ca="1">COUNTIF(OFFSET(class3_2,MATCH(GS$1,'3 класс'!$A:$A,0)-7+'Итог по классам'!$B21,,,),"р")</f>
        <v>0</v>
      </c>
      <c s="57">
        <f ca="1">COUNTIF(OFFSET(class3_2,MATCH(GT$1,'3 класс'!$A:$A,0)-7+'Итог по классам'!$B21,,,),"ш")</f>
        <v>0</v>
      </c>
      <c s="58">
        <f ca="1">COUNTIF(OFFSET(class3_1,MATCH(GU$1,'3 класс'!$A:$A,0)-7+'Итог по классам'!$B21,,,),"Ф")</f>
        <v>0</v>
      </c>
      <c s="57">
        <f ca="1">COUNTIF(OFFSET(class3_1,MATCH(GV$1,'3 класс'!$A:$A,0)-7+'Итог по классам'!$B21,,,),"р")</f>
        <v>0</v>
      </c>
      <c s="57">
        <f ca="1">COUNTIF(OFFSET(class3_1,MATCH(GW$1,'3 класс'!$A:$A,0)-7+'Итог по классам'!$B21,,,),"ш")</f>
        <v>0</v>
      </c>
      <c s="57">
        <f ca="1">COUNTIF(OFFSET(class3_2,MATCH(GX$1,'3 класс'!$A:$A,0)-7+'Итог по классам'!$B21,,,),"Ф")</f>
        <v>0</v>
      </c>
      <c s="57">
        <f ca="1">COUNTIF(OFFSET(class3_2,MATCH(GY$1,'3 класс'!$A:$A,0)-7+'Итог по классам'!$B21,,,),"р")</f>
        <v>0</v>
      </c>
      <c s="57">
        <f ca="1">COUNTIF(OFFSET(class3_2,MATCH(GZ$1,'3 класс'!$A:$A,0)-7+'Итог по классам'!$B21,,,),"ш")</f>
        <v>0</v>
      </c>
      <c s="58">
        <f ca="1">COUNTIF(OFFSET(class3_1,MATCH(HA$1,'3 класс'!$A:$A,0)-7+'Итог по классам'!$B21,,,),"Ф")</f>
        <v>0</v>
      </c>
      <c s="57">
        <f ca="1">COUNTIF(OFFSET(class3_1,MATCH(HB$1,'3 класс'!$A:$A,0)-7+'Итог по классам'!$B21,,,),"р")</f>
        <v>0</v>
      </c>
      <c s="57">
        <f ca="1">COUNTIF(OFFSET(class3_1,MATCH(HC$1,'3 класс'!$A:$A,0)-7+'Итог по классам'!$B21,,,),"ш")</f>
        <v>0</v>
      </c>
      <c s="57">
        <f ca="1">COUNTIF(OFFSET(class3_2,MATCH(HD$1,'3 класс'!$A:$A,0)-7+'Итог по классам'!$B21,,,),"Ф")</f>
        <v>0</v>
      </c>
      <c s="57">
        <f ca="1">COUNTIF(OFFSET(class3_2,MATCH(HE$1,'3 класс'!$A:$A,0)-7+'Итог по классам'!$B21,,,),"р")</f>
        <v>0</v>
      </c>
      <c s="57">
        <f ca="1">COUNTIF(OFFSET(class3_2,MATCH(HF$1,'3 класс'!$A:$A,0)-7+'Итог по классам'!$B21,,,),"ш")</f>
        <v>0</v>
      </c>
      <c s="58">
        <f ca="1">COUNTIF(OFFSET(class3_1,MATCH(HG$1,'3 класс'!$A:$A,0)-7+'Итог по классам'!$B21,,,),"Ф")</f>
        <v>0</v>
      </c>
      <c s="57">
        <f ca="1">COUNTIF(OFFSET(class3_1,MATCH(HH$1,'3 класс'!$A:$A,0)-7+'Итог по классам'!$B21,,,),"р")</f>
        <v>0</v>
      </c>
      <c s="57">
        <f ca="1">COUNTIF(OFFSET(class3_1,MATCH(HI$1,'3 класс'!$A:$A,0)-7+'Итог по классам'!$B21,,,),"ш")</f>
        <v>0</v>
      </c>
      <c s="57">
        <f ca="1">COUNTIF(OFFSET(class3_2,MATCH(HJ$1,'3 класс'!$A:$A,0)-7+'Итог по классам'!$B21,,,),"Ф")</f>
        <v>0</v>
      </c>
      <c s="57">
        <f ca="1">COUNTIF(OFFSET(class3_2,MATCH(HK$1,'3 класс'!$A:$A,0)-7+'Итог по классам'!$B21,,,),"р")</f>
        <v>0</v>
      </c>
      <c s="57">
        <f ca="1">COUNTIF(OFFSET(class3_2,MATCH(HL$1,'3 класс'!$A:$A,0)-7+'Итог по классам'!$B21,,,),"ш")</f>
        <v>0</v>
      </c>
      <c s="58">
        <f ca="1">COUNTIF(OFFSET(class3_1,MATCH(HM$1,'3 класс'!$A:$A,0)-7+'Итог по классам'!$B21,,,),"Ф")</f>
        <v>0</v>
      </c>
      <c s="57">
        <f ca="1">COUNTIF(OFFSET(class3_1,MATCH(HN$1,'3 класс'!$A:$A,0)-7+'Итог по классам'!$B21,,,),"р")</f>
        <v>0</v>
      </c>
      <c s="57">
        <f ca="1">COUNTIF(OFFSET(class3_1,MATCH(HO$1,'3 класс'!$A:$A,0)-7+'Итог по классам'!$B21,,,),"ш")</f>
        <v>0</v>
      </c>
      <c s="57">
        <f ca="1">COUNTIF(OFFSET(class3_2,MATCH(HP$1,'3 класс'!$A:$A,0)-7+'Итог по классам'!$B21,,,),"Ф")</f>
        <v>0</v>
      </c>
      <c s="57">
        <f ca="1">COUNTIF(OFFSET(class3_2,MATCH(HQ$1,'3 класс'!$A:$A,0)-7+'Итог по классам'!$B21,,,),"р")</f>
        <v>0</v>
      </c>
      <c s="57">
        <f ca="1">COUNTIF(OFFSET(class3_2,MATCH(HR$1,'3 класс'!$A:$A,0)-7+'Итог по классам'!$B21,,,),"ш")</f>
        <v>0</v>
      </c>
      <c s="58">
        <f ca="1">COUNTIF(OFFSET(class3_1,MATCH(HS$1,'3 класс'!$A:$A,0)-7+'Итог по классам'!$B21,,,),"Ф")</f>
        <v>0</v>
      </c>
      <c s="57">
        <f ca="1">COUNTIF(OFFSET(class3_1,MATCH(HT$1,'3 класс'!$A:$A,0)-7+'Итог по классам'!$B21,,,),"р")</f>
        <v>0</v>
      </c>
      <c s="57">
        <f ca="1">COUNTIF(OFFSET(class3_1,MATCH(HU$1,'3 класс'!$A:$A,0)-7+'Итог по классам'!$B21,,,),"ш")</f>
        <v>0</v>
      </c>
      <c s="57">
        <f ca="1">COUNTIF(OFFSET(class3_2,MATCH(HV$1,'3 класс'!$A:$A,0)-7+'Итог по классам'!$B21,,,),"Ф")</f>
        <v>0</v>
      </c>
      <c s="57">
        <f ca="1">COUNTIF(OFFSET(class3_2,MATCH(HW$1,'3 класс'!$A:$A,0)-7+'Итог по классам'!$B21,,,),"р")</f>
        <v>0</v>
      </c>
      <c s="57">
        <f ca="1">COUNTIF(OFFSET(class3_2,MATCH(HX$1,'3 класс'!$A:$A,0)-7+'Итог по классам'!$B21,,,),"ш")</f>
        <v>0</v>
      </c>
      <c s="58">
        <f ca="1">COUNTIF(OFFSET(class3_1,MATCH(HY$1,'3 класс'!$A:$A,0)-7+'Итог по классам'!$B21,,,),"Ф")</f>
        <v>0</v>
      </c>
      <c s="57">
        <f ca="1">COUNTIF(OFFSET(class3_1,MATCH(HZ$1,'3 класс'!$A:$A,0)-7+'Итог по классам'!$B21,,,),"р")</f>
        <v>0</v>
      </c>
      <c s="57">
        <f ca="1">COUNTIF(OFFSET(class3_1,MATCH(IA$1,'3 класс'!$A:$A,0)-7+'Итог по классам'!$B21,,,),"ш")</f>
        <v>0</v>
      </c>
      <c s="57">
        <f ca="1">COUNTIF(OFFSET(class3_2,MATCH(IB$1,'3 класс'!$A:$A,0)-7+'Итог по классам'!$B21,,,),"Ф")</f>
        <v>0</v>
      </c>
      <c s="57">
        <f ca="1">COUNTIF(OFFSET(class3_2,MATCH(IC$1,'3 класс'!$A:$A,0)-7+'Итог по классам'!$B21,,,),"р")</f>
        <v>0</v>
      </c>
      <c s="57">
        <f ca="1">COUNTIF(OFFSET(class3_2,MATCH(ID$1,'3 класс'!$A:$A,0)-7+'Итог по классам'!$B21,,,),"ш")</f>
        <v>0</v>
      </c>
      <c s="58">
        <f ca="1">COUNTIF(OFFSET(class3_1,MATCH(IE$1,'3 класс'!$A:$A,0)-7+'Итог по классам'!$B21,,,),"Ф")</f>
        <v>0</v>
      </c>
      <c s="57">
        <f ca="1">COUNTIF(OFFSET(class3_1,MATCH(IF$1,'3 класс'!$A:$A,0)-7+'Итог по классам'!$B21,,,),"р")</f>
        <v>0</v>
      </c>
      <c s="57">
        <f ca="1">COUNTIF(OFFSET(class3_1,MATCH(IG$1,'3 класс'!$A:$A,0)-7+'Итог по классам'!$B21,,,),"ш")</f>
        <v>0</v>
      </c>
      <c s="57">
        <f ca="1">COUNTIF(OFFSET(class3_2,MATCH(IH$1,'3 класс'!$A:$A,0)-7+'Итог по классам'!$B21,,,),"Ф")</f>
        <v>0</v>
      </c>
      <c s="57">
        <f ca="1">COUNTIF(OFFSET(class3_2,MATCH(II$1,'3 класс'!$A:$A,0)-7+'Итог по классам'!$B21,,,),"р")</f>
        <v>0</v>
      </c>
      <c s="57">
        <f ca="1">COUNTIF(OFFSET(class3_2,MATCH(IJ$1,'3 класс'!$A:$A,0)-7+'Итог по классам'!$B21,,,),"ш")</f>
        <v>0</v>
      </c>
      <c s="58">
        <f ca="1">COUNTIF(OFFSET(class3_1,MATCH(IK$1,'3 класс'!$A:$A,0)-7+'Итог по классам'!$B21,,,),"Ф")</f>
        <v>0</v>
      </c>
      <c s="57">
        <f ca="1">COUNTIF(OFFSET(class3_1,MATCH(IL$1,'3 класс'!$A:$A,0)-7+'Итог по классам'!$B21,,,),"р")</f>
        <v>0</v>
      </c>
      <c s="57">
        <f ca="1">COUNTIF(OFFSET(class3_1,MATCH(IM$1,'3 класс'!$A:$A,0)-7+'Итог по классам'!$B21,,,),"ш")</f>
        <v>0</v>
      </c>
      <c s="57">
        <f ca="1">COUNTIF(OFFSET(class3_2,MATCH(IN$1,'3 класс'!$A:$A,0)-7+'Итог по классам'!$B21,,,),"Ф")</f>
        <v>0</v>
      </c>
      <c s="57">
        <f ca="1">COUNTIF(OFFSET(class3_2,MATCH(IO$1,'3 класс'!$A:$A,0)-7+'Итог по классам'!$B21,,,),"р")</f>
        <v>0</v>
      </c>
      <c s="57">
        <f ca="1">COUNTIF(OFFSET(class3_2,MATCH(IP$1,'3 класс'!$A:$A,0)-7+'Итог по классам'!$B21,,,),"ш")</f>
        <v>0</v>
      </c>
      <c s="58">
        <f ca="1">COUNTIF(OFFSET(class3_1,MATCH(IQ$1,'3 класс'!$A:$A,0)-7+'Итог по классам'!$B21,,,),"Ф")</f>
        <v>0</v>
      </c>
      <c s="57">
        <f ca="1">COUNTIF(OFFSET(class3_1,MATCH(IR$1,'3 класс'!$A:$A,0)-7+'Итог по классам'!$B21,,,),"р")</f>
        <v>0</v>
      </c>
      <c s="57">
        <f ca="1">COUNTIF(OFFSET(class3_1,MATCH(IS$1,'3 класс'!$A:$A,0)-7+'Итог по классам'!$B21,,,),"ш")</f>
        <v>0</v>
      </c>
      <c s="57">
        <f ca="1">COUNTIF(OFFSET(class3_2,MATCH(IT$1,'3 класс'!$A:$A,0)-7+'Итог по классам'!$B21,,,),"Ф")</f>
        <v>0</v>
      </c>
      <c s="57">
        <f ca="1">COUNTIF(OFFSET(class3_2,MATCH(IU$1,'3 класс'!$A:$A,0)-7+'Итог по классам'!$B21,,,),"р")</f>
        <v>0</v>
      </c>
      <c s="57">
        <f ca="1">COUNTIF(OFFSET(class3_2,MATCH(IV$1,'3 класс'!$A:$A,0)-7+'Итог по классам'!$B21,,,),"ш")</f>
        <v>0</v>
      </c>
      <c s="58">
        <f ca="1">COUNTIF(OFFSET(class3_1,MATCH(IW$1,'3 класс'!$A:$A,0)-7+'Итог по классам'!$B21,,,),"Ф")</f>
        <v>0</v>
      </c>
      <c s="57">
        <f ca="1">COUNTIF(OFFSET(class3_1,MATCH(IX$1,'3 класс'!$A:$A,0)-7+'Итог по классам'!$B21,,,),"р")</f>
        <v>0</v>
      </c>
      <c s="57">
        <f ca="1">COUNTIF(OFFSET(class3_1,MATCH(IY$1,'3 класс'!$A:$A,0)-7+'Итог по классам'!$B21,,,),"ш")</f>
        <v>0</v>
      </c>
      <c s="57">
        <f ca="1">COUNTIF(OFFSET(class3_2,MATCH(IZ$1,'3 класс'!$A:$A,0)-7+'Итог по классам'!$B21,,,),"Ф")</f>
        <v>0</v>
      </c>
      <c s="57">
        <f ca="1">COUNTIF(OFFSET(class3_2,MATCH(JA$1,'3 класс'!$A:$A,0)-7+'Итог по классам'!$B21,,,),"р")</f>
        <v>0</v>
      </c>
      <c s="57">
        <f ca="1">COUNTIF(OFFSET(class3_2,MATCH(JB$1,'3 класс'!$A:$A,0)-7+'Итог по классам'!$B21,,,),"ш")</f>
        <v>0</v>
      </c>
      <c s="58">
        <f ca="1">COUNTIF(OFFSET(class3_1,MATCH(JC$1,'3 класс'!$A:$A,0)-7+'Итог по классам'!$B21,,,),"Ф")</f>
        <v>0</v>
      </c>
      <c s="57">
        <f ca="1">COUNTIF(OFFSET(class3_1,MATCH(JD$1,'3 класс'!$A:$A,0)-7+'Итог по классам'!$B21,,,),"р")</f>
        <v>0</v>
      </c>
      <c s="57">
        <f ca="1">COUNTIF(OFFSET(class3_1,MATCH(JE$1,'3 класс'!$A:$A,0)-7+'Итог по классам'!$B21,,,),"ш")</f>
        <v>0</v>
      </c>
      <c s="57">
        <f ca="1">COUNTIF(OFFSET(class3_2,MATCH(JF$1,'3 класс'!$A:$A,0)-7+'Итог по классам'!$B21,,,),"Ф")</f>
        <v>0</v>
      </c>
      <c s="57">
        <f ca="1">COUNTIF(OFFSET(class3_2,MATCH(JG$1,'3 класс'!$A:$A,0)-7+'Итог по классам'!$B21,,,),"р")</f>
        <v>0</v>
      </c>
      <c s="57">
        <f ca="1">COUNTIF(OFFSET(class3_2,MATCH(JH$1,'3 класс'!$A:$A,0)-7+'Итог по классам'!$B21,,,),"ш")</f>
        <v>0</v>
      </c>
      <c s="58">
        <f ca="1">COUNTIF(OFFSET(class3_1,MATCH(JI$1,'3 класс'!$A:$A,0)-7+'Итог по классам'!$B21,,,),"Ф")</f>
        <v>0</v>
      </c>
      <c s="57">
        <f ca="1">COUNTIF(OFFSET(class3_1,MATCH(JJ$1,'3 класс'!$A:$A,0)-7+'Итог по классам'!$B21,,,),"р")</f>
        <v>0</v>
      </c>
      <c s="57">
        <f ca="1">COUNTIF(OFFSET(class3_1,MATCH(JK$1,'3 класс'!$A:$A,0)-7+'Итог по классам'!$B21,,,),"ш")</f>
        <v>0</v>
      </c>
      <c s="57">
        <f ca="1">COUNTIF(OFFSET(class3_2,MATCH(JL$1,'3 класс'!$A:$A,0)-7+'Итог по классам'!$B21,,,),"Ф")</f>
        <v>0</v>
      </c>
      <c s="57">
        <f ca="1">COUNTIF(OFFSET(class3_2,MATCH(JM$1,'3 класс'!$A:$A,0)-7+'Итог по классам'!$B21,,,),"р")</f>
        <v>0</v>
      </c>
      <c s="57">
        <f ca="1">COUNTIF(OFFSET(class3_2,MATCH(JN$1,'3 класс'!$A:$A,0)-7+'Итог по классам'!$B21,,,),"ш")</f>
        <v>0</v>
      </c>
      <c s="58">
        <f ca="1">COUNTIF(OFFSET(class3_1,MATCH(JO$1,'3 класс'!$A:$A,0)-7+'Итог по классам'!$B21,,,),"Ф")</f>
        <v>0</v>
      </c>
      <c s="57">
        <f ca="1">COUNTIF(OFFSET(class3_1,MATCH(JP$1,'3 класс'!$A:$A,0)-7+'Итог по классам'!$B21,,,),"р")</f>
        <v>0</v>
      </c>
      <c s="57">
        <f ca="1">COUNTIF(OFFSET(class3_1,MATCH(JQ$1,'3 класс'!$A:$A,0)-7+'Итог по классам'!$B21,,,),"ш")</f>
        <v>0</v>
      </c>
      <c s="57">
        <f ca="1">COUNTIF(OFFSET(class3_2,MATCH(JR$1,'3 класс'!$A:$A,0)-7+'Итог по классам'!$B21,,,),"Ф")</f>
        <v>0</v>
      </c>
      <c s="57">
        <f ca="1">COUNTIF(OFFSET(class3_2,MATCH(JS$1,'3 класс'!$A:$A,0)-7+'Итог по классам'!$B21,,,),"р")</f>
        <v>0</v>
      </c>
      <c s="57">
        <f ca="1">COUNTIF(OFFSET(class3_2,MATCH(JT$1,'3 класс'!$A:$A,0)-7+'Итог по классам'!$B21,,,),"ш")</f>
        <v>0</v>
      </c>
      <c s="58">
        <f ca="1">COUNTIF(OFFSET(class3_1,MATCH(JU$1,'3 класс'!$A:$A,0)-7+'Итог по классам'!$B21,,,),"Ф")</f>
        <v>0</v>
      </c>
      <c s="57">
        <f ca="1">COUNTIF(OFFSET(class3_1,MATCH(JV$1,'3 класс'!$A:$A,0)-7+'Итог по классам'!$B21,,,),"р")</f>
        <v>0</v>
      </c>
      <c s="57">
        <f ca="1">COUNTIF(OFFSET(class3_1,MATCH(JW$1,'3 класс'!$A:$A,0)-7+'Итог по классам'!$B21,,,),"ш")</f>
        <v>0</v>
      </c>
      <c s="57">
        <f ca="1">COUNTIF(OFFSET(class3_2,MATCH(JX$1,'3 класс'!$A:$A,0)-7+'Итог по классам'!$B21,,,),"Ф")</f>
        <v>0</v>
      </c>
      <c s="57">
        <f ca="1">COUNTIF(OFFSET(class3_2,MATCH(JY$1,'3 класс'!$A:$A,0)-7+'Итог по классам'!$B21,,,),"р")</f>
        <v>0</v>
      </c>
      <c s="57">
        <f ca="1">COUNTIF(OFFSET(class3_2,MATCH(JZ$1,'3 класс'!$A:$A,0)-7+'Итог по классам'!$B21,,,),"ш")</f>
        <v>0</v>
      </c>
      <c s="58">
        <f ca="1">COUNTIF(OFFSET(class3_1,MATCH(KA$1,'3 класс'!$A:$A,0)-7+'Итог по классам'!$B21,,,),"Ф")</f>
        <v>0</v>
      </c>
      <c s="57">
        <f ca="1">COUNTIF(OFFSET(class3_1,MATCH(KB$1,'3 класс'!$A:$A,0)-7+'Итог по классам'!$B21,,,),"р")</f>
        <v>0</v>
      </c>
      <c s="57">
        <f ca="1">COUNTIF(OFFSET(class3_1,MATCH(KC$1,'3 класс'!$A:$A,0)-7+'Итог по классам'!$B21,,,),"ш")</f>
        <v>0</v>
      </c>
      <c s="57">
        <f ca="1">COUNTIF(OFFSET(class3_2,MATCH(KD$1,'3 класс'!$A:$A,0)-7+'Итог по классам'!$B21,,,),"Ф")</f>
        <v>0</v>
      </c>
      <c s="57">
        <f ca="1">COUNTIF(OFFSET(class3_2,MATCH(KE$1,'3 класс'!$A:$A,0)-7+'Итог по классам'!$B21,,,),"р")</f>
        <v>0</v>
      </c>
      <c s="57">
        <f ca="1">COUNTIF(OFFSET(class3_2,MATCH(KF$1,'3 класс'!$A:$A,0)-7+'Итог по классам'!$B21,,,),"ш")</f>
        <v>0</v>
      </c>
      <c s="58">
        <f ca="1">COUNTIF(OFFSET(class3_1,MATCH(KG$1,'3 класс'!$A:$A,0)-7+'Итог по классам'!$B21,,,),"Ф")</f>
        <v>0</v>
      </c>
      <c s="57">
        <f ca="1">COUNTIF(OFFSET(class3_1,MATCH(KH$1,'3 класс'!$A:$A,0)-7+'Итог по классам'!$B21,,,),"р")</f>
        <v>0</v>
      </c>
      <c s="57">
        <f ca="1">COUNTIF(OFFSET(class3_1,MATCH(KI$1,'3 класс'!$A:$A,0)-7+'Итог по классам'!$B21,,,),"ш")</f>
        <v>0</v>
      </c>
      <c s="57">
        <f ca="1">COUNTIF(OFFSET(class3_2,MATCH(KJ$1,'3 класс'!$A:$A,0)-7+'Итог по классам'!$B21,,,),"Ф")</f>
        <v>0</v>
      </c>
      <c s="57">
        <f ca="1">COUNTIF(OFFSET(class3_2,MATCH(KK$1,'3 класс'!$A:$A,0)-7+'Итог по классам'!$B21,,,),"р")</f>
        <v>0</v>
      </c>
      <c s="57">
        <f ca="1">COUNTIF(OFFSET(class3_2,MATCH(KL$1,'3 класс'!$A:$A,0)-7+'Итог по классам'!$B21,,,),"ш")</f>
        <v>0</v>
      </c>
      <c s="58">
        <f ca="1">COUNTIF(OFFSET(class3_1,MATCH(KM$1,'3 класс'!$A:$A,0)-7+'Итог по классам'!$B21,,,),"Ф")</f>
        <v>0</v>
      </c>
      <c s="57">
        <f ca="1">COUNTIF(OFFSET(class3_1,MATCH(KN$1,'3 класс'!$A:$A,0)-7+'Итог по классам'!$B21,,,),"р")</f>
        <v>0</v>
      </c>
      <c s="57">
        <f ca="1">COUNTIF(OFFSET(class3_1,MATCH(KO$1,'3 класс'!$A:$A,0)-7+'Итог по классам'!$B21,,,),"ш")</f>
        <v>0</v>
      </c>
      <c s="57">
        <f ca="1">COUNTIF(OFFSET(class3_2,MATCH(KP$1,'3 класс'!$A:$A,0)-7+'Итог по классам'!$B21,,,),"Ф")</f>
        <v>0</v>
      </c>
      <c s="57">
        <f ca="1">COUNTIF(OFFSET(class3_2,MATCH(KQ$1,'3 класс'!$A:$A,0)-7+'Итог по классам'!$B21,,,),"р")</f>
        <v>0</v>
      </c>
      <c s="57">
        <f ca="1">COUNTIF(OFFSET(class3_2,MATCH(KR$1,'3 класс'!$A:$A,0)-7+'Итог по классам'!$B21,,,),"ш")</f>
        <v>0</v>
      </c>
    </row>
    <row r="22" spans="1:304" s="0" customFormat="1" ht="15.75">
      <c r="A22">
        <f t="shared" si="275"/>
        <v>1</v>
      </c>
      <c s="57">
        <v>3</v>
      </c>
      <c s="17" t="s">
        <v>2</v>
      </c>
      <c s="17" t="s">
        <v>42</v>
      </c>
      <c s="57">
        <f ca="1">COUNTIF(OFFSET(class3_1,MATCH(E$1,'3 класс'!$A:$A,0)-7+'Итог по классам'!$B22,,,),"Ф")</f>
        <v>0</v>
      </c>
      <c s="57">
        <f ca="1">COUNTIF(OFFSET(class3_1,MATCH(F$1,'3 класс'!$A:$A,0)-7+'Итог по классам'!$B22,,,),"р")</f>
        <v>0</v>
      </c>
      <c s="57">
        <f ca="1">COUNTIF(OFFSET(class3_1,MATCH(G$1,'3 класс'!$A:$A,0)-7+'Итог по классам'!$B22,,,),"ш")</f>
        <v>0</v>
      </c>
      <c s="57">
        <f ca="1">COUNTIF(OFFSET(class3_2,MATCH(H$1,'3 класс'!$A:$A,0)-7+'Итог по классам'!$B22,,,),"Ф")</f>
        <v>0</v>
      </c>
      <c s="57">
        <f ca="1">COUNTIF(OFFSET(class3_2,MATCH(I$1,'3 класс'!$A:$A,0)-7+'Итог по классам'!$B22,,,),"р")</f>
        <v>0</v>
      </c>
      <c s="57">
        <f ca="1">COUNTIF(OFFSET(class3_2,MATCH(J$1,'3 класс'!$A:$A,0)-7+'Итог по классам'!$B22,,,),"ш")</f>
        <v>0</v>
      </c>
      <c s="58">
        <f ca="1">COUNTIF(OFFSET(class3_1,MATCH(K$1,'3 класс'!$A:$A,0)-7+'Итог по классам'!$B22,,,),"Ф")</f>
        <v>0</v>
      </c>
      <c s="57">
        <f ca="1">COUNTIF(OFFSET(class3_1,MATCH(L$1,'3 класс'!$A:$A,0)-7+'Итог по классам'!$B22,,,),"р")</f>
        <v>0</v>
      </c>
      <c s="57">
        <f ca="1">COUNTIF(OFFSET(class3_1,MATCH(M$1,'3 класс'!$A:$A,0)-7+'Итог по классам'!$B22,,,),"ш")</f>
        <v>0</v>
      </c>
      <c s="57">
        <f ca="1">COUNTIF(OFFSET(class3_2,MATCH(N$1,'3 класс'!$A:$A,0)-7+'Итог по классам'!$B22,,,),"Ф")</f>
        <v>0</v>
      </c>
      <c s="57">
        <f ca="1">COUNTIF(OFFSET(class3_2,MATCH(O$1,'3 класс'!$A:$A,0)-7+'Итог по классам'!$B22,,,),"р")</f>
        <v>0</v>
      </c>
      <c s="57">
        <f ca="1">COUNTIF(OFFSET(class3_2,MATCH(P$1,'3 класс'!$A:$A,0)-7+'Итог по классам'!$B22,,,),"ш")</f>
        <v>0</v>
      </c>
      <c s="58">
        <f ca="1">COUNTIF(OFFSET(class3_1,MATCH(Q$1,'3 класс'!$A:$A,0)-7+'Итог по классам'!$B22,,,),"Ф")</f>
        <v>0</v>
      </c>
      <c s="57">
        <f ca="1">COUNTIF(OFFSET(class3_1,MATCH(R$1,'3 класс'!$A:$A,0)-7+'Итог по классам'!$B22,,,),"р")</f>
        <v>0</v>
      </c>
      <c s="57">
        <f ca="1">COUNTIF(OFFSET(class3_1,MATCH(S$1,'3 класс'!$A:$A,0)-7+'Итог по классам'!$B22,,,),"ш")</f>
        <v>0</v>
      </c>
      <c s="57">
        <f ca="1">COUNTIF(OFFSET(class3_2,MATCH(T$1,'3 класс'!$A:$A,0)-7+'Итог по классам'!$B22,,,),"Ф")</f>
        <v>0</v>
      </c>
      <c s="57">
        <f ca="1">COUNTIF(OFFSET(class3_2,MATCH(U$1,'3 класс'!$A:$A,0)-7+'Итог по классам'!$B22,,,),"р")</f>
        <v>0</v>
      </c>
      <c s="57">
        <f ca="1">COUNTIF(OFFSET(class3_2,MATCH(V$1,'3 класс'!$A:$A,0)-7+'Итог по классам'!$B22,,,),"ш")</f>
        <v>0</v>
      </c>
      <c s="58">
        <f ca="1">COUNTIF(OFFSET(class3_1,MATCH(W$1,'3 класс'!$A:$A,0)-7+'Итог по классам'!$B22,,,),"Ф")</f>
        <v>0</v>
      </c>
      <c s="57">
        <f ca="1">COUNTIF(OFFSET(class3_1,MATCH(X$1,'3 класс'!$A:$A,0)-7+'Итог по классам'!$B22,,,),"р")</f>
        <v>0</v>
      </c>
      <c s="57">
        <f ca="1">COUNTIF(OFFSET(class3_1,MATCH(Y$1,'3 класс'!$A:$A,0)-7+'Итог по классам'!$B22,,,),"ш")</f>
        <v>0</v>
      </c>
      <c s="57">
        <f ca="1">COUNTIF(OFFSET(class3_2,MATCH(Z$1,'3 класс'!$A:$A,0)-7+'Итог по классам'!$B22,,,),"Ф")</f>
        <v>0</v>
      </c>
      <c s="57">
        <f ca="1">COUNTIF(OFFSET(class3_2,MATCH(AA$1,'3 класс'!$A:$A,0)-7+'Итог по классам'!$B22,,,),"р")</f>
        <v>0</v>
      </c>
      <c s="57">
        <f ca="1">COUNTIF(OFFSET(class3_2,MATCH(AB$1,'3 класс'!$A:$A,0)-7+'Итог по классам'!$B22,,,),"ш")</f>
        <v>0</v>
      </c>
      <c s="58">
        <f ca="1">COUNTIF(OFFSET(class3_1,MATCH(AC$1,'3 класс'!$A:$A,0)-7+'Итог по классам'!$B22,,,),"Ф")</f>
        <v>0</v>
      </c>
      <c s="57">
        <f ca="1">COUNTIF(OFFSET(class3_1,MATCH(AD$1,'3 класс'!$A:$A,0)-7+'Итог по классам'!$B22,,,),"р")</f>
        <v>0</v>
      </c>
      <c s="57">
        <f ca="1">COUNTIF(OFFSET(class3_1,MATCH(AE$1,'3 класс'!$A:$A,0)-7+'Итог по классам'!$B22,,,),"ш")</f>
        <v>0</v>
      </c>
      <c s="57">
        <f ca="1">COUNTIF(OFFSET(class3_2,MATCH(AF$1,'3 класс'!$A:$A,0)-7+'Итог по классам'!$B22,,,),"Ф")</f>
        <v>0</v>
      </c>
      <c s="57">
        <f ca="1">COUNTIF(OFFSET(class3_2,MATCH(AG$1,'3 класс'!$A:$A,0)-7+'Итог по классам'!$B22,,,),"р")</f>
        <v>0</v>
      </c>
      <c s="57">
        <f ca="1">COUNTIF(OFFSET(class3_2,MATCH(AH$1,'3 класс'!$A:$A,0)-7+'Итог по классам'!$B22,,,),"ш")</f>
        <v>0</v>
      </c>
      <c s="58">
        <f ca="1">COUNTIF(OFFSET(class3_1,MATCH(AI$1,'3 класс'!$A:$A,0)-7+'Итог по классам'!$B22,,,),"Ф")</f>
        <v>0</v>
      </c>
      <c s="57">
        <f ca="1">COUNTIF(OFFSET(class3_1,MATCH(AJ$1,'3 класс'!$A:$A,0)-7+'Итог по классам'!$B22,,,),"р")</f>
        <v>0</v>
      </c>
      <c s="57">
        <f ca="1">COUNTIF(OFFSET(class3_1,MATCH(AK$1,'3 класс'!$A:$A,0)-7+'Итог по классам'!$B22,,,),"ш")</f>
        <v>0</v>
      </c>
      <c s="57">
        <f ca="1">COUNTIF(OFFSET(class3_2,MATCH(AL$1,'3 класс'!$A:$A,0)-7+'Итог по классам'!$B22,,,),"Ф")</f>
        <v>0</v>
      </c>
      <c s="57">
        <f ca="1">COUNTIF(OFFSET(class3_2,MATCH(AM$1,'3 класс'!$A:$A,0)-7+'Итог по классам'!$B22,,,),"р")</f>
        <v>0</v>
      </c>
      <c s="57">
        <f ca="1">COUNTIF(OFFSET(class3_2,MATCH(AN$1,'3 класс'!$A:$A,0)-7+'Итог по классам'!$B22,,,),"ш")</f>
        <v>0</v>
      </c>
      <c s="58">
        <f ca="1">COUNTIF(OFFSET(class3_1,MATCH(AO$1,'3 класс'!$A:$A,0)-7+'Итог по классам'!$B22,,,),"Ф")</f>
        <v>0</v>
      </c>
      <c s="57">
        <f ca="1">COUNTIF(OFFSET(class3_1,MATCH(AP$1,'3 класс'!$A:$A,0)-7+'Итог по классам'!$B22,,,),"р")</f>
        <v>0</v>
      </c>
      <c s="57">
        <f ca="1">COUNTIF(OFFSET(class3_1,MATCH(AQ$1,'3 класс'!$A:$A,0)-7+'Итог по классам'!$B22,,,),"ш")</f>
        <v>0</v>
      </c>
      <c s="57">
        <f ca="1">COUNTIF(OFFSET(class3_2,MATCH(AR$1,'3 класс'!$A:$A,0)-7+'Итог по классам'!$B22,,,),"Ф")</f>
        <v>0</v>
      </c>
      <c s="57">
        <f ca="1">COUNTIF(OFFSET(class3_2,MATCH(AS$1,'3 класс'!$A:$A,0)-7+'Итог по классам'!$B22,,,),"р")</f>
        <v>0</v>
      </c>
      <c s="57">
        <f ca="1">COUNTIF(OFFSET(class3_2,MATCH(AT$1,'3 класс'!$A:$A,0)-7+'Итог по классам'!$B22,,,),"ш")</f>
        <v>0</v>
      </c>
      <c s="58">
        <f ca="1">COUNTIF(OFFSET(class3_1,MATCH(AU$1,'3 класс'!$A:$A,0)-7+'Итог по классам'!$B22,,,),"Ф")</f>
        <v>0</v>
      </c>
      <c s="57">
        <f ca="1">COUNTIF(OFFSET(class3_1,MATCH(AV$1,'3 класс'!$A:$A,0)-7+'Итог по классам'!$B22,,,),"р")</f>
        <v>0</v>
      </c>
      <c s="57">
        <f ca="1">COUNTIF(OFFSET(class3_1,MATCH(AW$1,'3 класс'!$A:$A,0)-7+'Итог по классам'!$B22,,,),"ш")</f>
        <v>0</v>
      </c>
      <c s="57">
        <f ca="1">COUNTIF(OFFSET(class3_2,MATCH(AX$1,'3 класс'!$A:$A,0)-7+'Итог по классам'!$B22,,,),"Ф")</f>
        <v>0</v>
      </c>
      <c s="57">
        <f ca="1">COUNTIF(OFFSET(class3_2,MATCH(AY$1,'3 класс'!$A:$A,0)-7+'Итог по классам'!$B22,,,),"р")</f>
        <v>0</v>
      </c>
      <c s="57">
        <f ca="1">COUNTIF(OFFSET(class3_2,MATCH(AZ$1,'3 класс'!$A:$A,0)-7+'Итог по классам'!$B22,,,),"ш")</f>
        <v>0</v>
      </c>
      <c s="58">
        <f ca="1">COUNTIF(OFFSET(class3_1,MATCH(BA$1,'3 класс'!$A:$A,0)-7+'Итог по классам'!$B22,,,),"Ф")</f>
        <v>0</v>
      </c>
      <c s="57">
        <f ca="1">COUNTIF(OFFSET(class3_1,MATCH(BB$1,'3 класс'!$A:$A,0)-7+'Итог по классам'!$B22,,,),"р")</f>
        <v>0</v>
      </c>
      <c s="57">
        <f ca="1">COUNTIF(OFFSET(class3_1,MATCH(BC$1,'3 класс'!$A:$A,0)-7+'Итог по классам'!$B22,,,),"ш")</f>
        <v>0</v>
      </c>
      <c s="57">
        <f ca="1">COUNTIF(OFFSET(class3_2,MATCH(BD$1,'3 класс'!$A:$A,0)-7+'Итог по классам'!$B22,,,),"Ф")</f>
        <v>0</v>
      </c>
      <c s="57">
        <f ca="1">COUNTIF(OFFSET(class3_2,MATCH(BE$1,'3 класс'!$A:$A,0)-7+'Итог по классам'!$B22,,,),"р")</f>
        <v>0</v>
      </c>
      <c s="57">
        <f ca="1">COUNTIF(OFFSET(class3_2,MATCH(BF$1,'3 класс'!$A:$A,0)-7+'Итог по классам'!$B22,,,),"ш")</f>
        <v>0</v>
      </c>
      <c s="58">
        <f ca="1">COUNTIF(OFFSET(class3_1,MATCH(BG$1,'3 класс'!$A:$A,0)-7+'Итог по классам'!$B22,,,),"Ф")</f>
        <v>0</v>
      </c>
      <c s="57">
        <f ca="1">COUNTIF(OFFSET(class3_1,MATCH(BH$1,'3 класс'!$A:$A,0)-7+'Итог по классам'!$B22,,,),"р")</f>
        <v>0</v>
      </c>
      <c s="57">
        <f ca="1">COUNTIF(OFFSET(class3_1,MATCH(BI$1,'3 класс'!$A:$A,0)-7+'Итог по классам'!$B22,,,),"ш")</f>
        <v>0</v>
      </c>
      <c s="57">
        <f ca="1">COUNTIF(OFFSET(class3_2,MATCH(BJ$1,'3 класс'!$A:$A,0)-7+'Итог по классам'!$B22,,,),"Ф")</f>
        <v>0</v>
      </c>
      <c s="57">
        <f ca="1">COUNTIF(OFFSET(class3_2,MATCH(BK$1,'3 класс'!$A:$A,0)-7+'Итог по классам'!$B22,,,),"р")</f>
        <v>0</v>
      </c>
      <c s="57">
        <f ca="1">COUNTIF(OFFSET(class3_2,MATCH(BL$1,'3 класс'!$A:$A,0)-7+'Итог по классам'!$B22,,,),"ш")</f>
        <v>0</v>
      </c>
      <c s="58">
        <f ca="1">COUNTIF(OFFSET(class3_1,MATCH(BM$1,'3 класс'!$A:$A,0)-7+'Итог по классам'!$B22,,,),"Ф")</f>
        <v>0</v>
      </c>
      <c s="57">
        <f ca="1">COUNTIF(OFFSET(class3_1,MATCH(BN$1,'3 класс'!$A:$A,0)-7+'Итог по классам'!$B22,,,),"р")</f>
        <v>0</v>
      </c>
      <c s="57">
        <f ca="1">COUNTIF(OFFSET(class3_1,MATCH(BO$1,'3 класс'!$A:$A,0)-7+'Итог по классам'!$B22,,,),"ш")</f>
        <v>0</v>
      </c>
      <c s="57">
        <f ca="1">COUNTIF(OFFSET(class3_2,MATCH(BP$1,'3 класс'!$A:$A,0)-7+'Итог по классам'!$B22,,,),"Ф")</f>
        <v>0</v>
      </c>
      <c s="57">
        <f ca="1">COUNTIF(OFFSET(class3_2,MATCH(BQ$1,'3 класс'!$A:$A,0)-7+'Итог по классам'!$B22,,,),"р")</f>
        <v>0</v>
      </c>
      <c s="57">
        <f ca="1">COUNTIF(OFFSET(class3_2,MATCH(BR$1,'3 класс'!$A:$A,0)-7+'Итог по классам'!$B22,,,),"ш")</f>
        <v>0</v>
      </c>
      <c s="58">
        <f ca="1">COUNTIF(OFFSET(class3_1,MATCH(BS$1,'3 класс'!$A:$A,0)-7+'Итог по классам'!$B22,,,),"Ф")</f>
        <v>0</v>
      </c>
      <c s="57">
        <f ca="1">COUNTIF(OFFSET(class3_1,MATCH(BT$1,'3 класс'!$A:$A,0)-7+'Итог по классам'!$B22,,,),"р")</f>
        <v>0</v>
      </c>
      <c s="57">
        <f ca="1">COUNTIF(OFFSET(class3_1,MATCH(BU$1,'3 класс'!$A:$A,0)-7+'Итог по классам'!$B22,,,),"ш")</f>
        <v>0</v>
      </c>
      <c s="57">
        <f ca="1">COUNTIF(OFFSET(class3_2,MATCH(BV$1,'3 класс'!$A:$A,0)-7+'Итог по классам'!$B22,,,),"Ф")</f>
        <v>0</v>
      </c>
      <c s="57">
        <f ca="1">COUNTIF(OFFSET(class3_2,MATCH(BW$1,'3 класс'!$A:$A,0)-7+'Итог по классам'!$B22,,,),"р")</f>
        <v>0</v>
      </c>
      <c s="57">
        <f ca="1">COUNTIF(OFFSET(class3_2,MATCH(BX$1,'3 класс'!$A:$A,0)-7+'Итог по классам'!$B22,,,),"ш")</f>
        <v>0</v>
      </c>
      <c s="58">
        <f ca="1">COUNTIF(OFFSET(class3_1,MATCH(BY$1,'3 класс'!$A:$A,0)-7+'Итог по классам'!$B22,,,),"Ф")</f>
        <v>0</v>
      </c>
      <c s="57">
        <f ca="1">COUNTIF(OFFSET(class3_1,MATCH(BZ$1,'3 класс'!$A:$A,0)-7+'Итог по классам'!$B22,,,),"р")</f>
        <v>0</v>
      </c>
      <c s="57">
        <f ca="1">COUNTIF(OFFSET(class3_1,MATCH(CA$1,'3 класс'!$A:$A,0)-7+'Итог по классам'!$B22,,,),"ш")</f>
        <v>0</v>
      </c>
      <c s="57">
        <f ca="1">COUNTIF(OFFSET(class3_2,MATCH(CB$1,'3 класс'!$A:$A,0)-7+'Итог по классам'!$B22,,,),"Ф")</f>
        <v>0</v>
      </c>
      <c s="57">
        <f ca="1">COUNTIF(OFFSET(class3_2,MATCH(CC$1,'3 класс'!$A:$A,0)-7+'Итог по классам'!$B22,,,),"р")</f>
        <v>0</v>
      </c>
      <c s="57">
        <f ca="1">COUNTIF(OFFSET(class3_2,MATCH(CD$1,'3 класс'!$A:$A,0)-7+'Итог по классам'!$B22,,,),"ш")</f>
        <v>0</v>
      </c>
      <c s="58">
        <f ca="1">COUNTIF(OFFSET(class3_1,MATCH(CE$1,'3 класс'!$A:$A,0)-7+'Итог по классам'!$B22,,,),"Ф")</f>
        <v>0</v>
      </c>
      <c s="57">
        <f ca="1">COUNTIF(OFFSET(class3_1,MATCH(CF$1,'3 класс'!$A:$A,0)-7+'Итог по классам'!$B22,,,),"р")</f>
        <v>0</v>
      </c>
      <c s="57">
        <f ca="1">COUNTIF(OFFSET(class3_1,MATCH(CG$1,'3 класс'!$A:$A,0)-7+'Итог по классам'!$B22,,,),"ш")</f>
        <v>0</v>
      </c>
      <c s="57">
        <f ca="1">COUNTIF(OFFSET(class3_2,MATCH(CH$1,'3 класс'!$A:$A,0)-7+'Итог по классам'!$B22,,,),"Ф")</f>
        <v>0</v>
      </c>
      <c s="57">
        <f ca="1">COUNTIF(OFFSET(class3_2,MATCH(CI$1,'3 класс'!$A:$A,0)-7+'Итог по классам'!$B22,,,),"р")</f>
        <v>0</v>
      </c>
      <c s="57">
        <f ca="1">COUNTIF(OFFSET(class3_2,MATCH(CJ$1,'3 класс'!$A:$A,0)-7+'Итог по классам'!$B22,,,),"ш")</f>
        <v>0</v>
      </c>
      <c s="58">
        <f ca="1">COUNTIF(OFFSET(class3_1,MATCH(CK$1,'3 класс'!$A:$A,0)-7+'Итог по классам'!$B22,,,),"Ф")</f>
        <v>0</v>
      </c>
      <c s="57">
        <f ca="1">COUNTIF(OFFSET(class3_1,MATCH(CL$1,'3 класс'!$A:$A,0)-7+'Итог по классам'!$B22,,,),"р")</f>
        <v>0</v>
      </c>
      <c s="57">
        <f ca="1">COUNTIF(OFFSET(class3_1,MATCH(CM$1,'3 класс'!$A:$A,0)-7+'Итог по классам'!$B22,,,),"ш")</f>
        <v>0</v>
      </c>
      <c s="57">
        <f ca="1">COUNTIF(OFFSET(class3_2,MATCH(CN$1,'3 класс'!$A:$A,0)-7+'Итог по классам'!$B22,,,),"Ф")</f>
        <v>0</v>
      </c>
      <c s="57">
        <f ca="1">COUNTIF(OFFSET(class3_2,MATCH(CO$1,'3 класс'!$A:$A,0)-7+'Итог по классам'!$B22,,,),"р")</f>
        <v>0</v>
      </c>
      <c s="57">
        <f ca="1">COUNTIF(OFFSET(class3_2,MATCH(CP$1,'3 класс'!$A:$A,0)-7+'Итог по классам'!$B22,,,),"ш")</f>
        <v>0</v>
      </c>
      <c s="58">
        <f ca="1">COUNTIF(OFFSET(class3_1,MATCH(CQ$1,'3 класс'!$A:$A,0)-7+'Итог по классам'!$B22,,,),"Ф")</f>
        <v>0</v>
      </c>
      <c s="57">
        <f ca="1">COUNTIF(OFFSET(class3_1,MATCH(CR$1,'3 класс'!$A:$A,0)-7+'Итог по классам'!$B22,,,),"р")</f>
        <v>0</v>
      </c>
      <c s="57">
        <f ca="1">COUNTIF(OFFSET(class3_1,MATCH(CS$1,'3 класс'!$A:$A,0)-7+'Итог по классам'!$B22,,,),"ш")</f>
        <v>0</v>
      </c>
      <c s="57">
        <f ca="1">COUNTIF(OFFSET(class3_2,MATCH(CT$1,'3 класс'!$A:$A,0)-7+'Итог по классам'!$B22,,,),"Ф")</f>
        <v>0</v>
      </c>
      <c s="57">
        <f ca="1">COUNTIF(OFFSET(class3_2,MATCH(CU$1,'3 класс'!$A:$A,0)-7+'Итог по классам'!$B22,,,),"р")</f>
        <v>0</v>
      </c>
      <c s="57">
        <f ca="1">COUNTIF(OFFSET(class3_2,MATCH(CV$1,'3 класс'!$A:$A,0)-7+'Итог по классам'!$B22,,,),"ш")</f>
        <v>0</v>
      </c>
      <c s="58">
        <f ca="1">COUNTIF(OFFSET(class3_1,MATCH(CW$1,'3 класс'!$A:$A,0)-7+'Итог по классам'!$B22,,,),"Ф")</f>
        <v>0</v>
      </c>
      <c s="57">
        <f ca="1">COUNTIF(OFFSET(class3_1,MATCH(CX$1,'3 класс'!$A:$A,0)-7+'Итог по классам'!$B22,,,),"р")</f>
        <v>0</v>
      </c>
      <c s="57">
        <f ca="1">COUNTIF(OFFSET(class3_1,MATCH(CY$1,'3 класс'!$A:$A,0)-7+'Итог по классам'!$B22,,,),"ш")</f>
        <v>0</v>
      </c>
      <c s="57">
        <f ca="1">COUNTIF(OFFSET(class3_2,MATCH(CZ$1,'3 класс'!$A:$A,0)-7+'Итог по классам'!$B22,,,),"Ф")</f>
        <v>0</v>
      </c>
      <c s="57">
        <f ca="1">COUNTIF(OFFSET(class3_2,MATCH(DA$1,'3 класс'!$A:$A,0)-7+'Итог по классам'!$B22,,,),"р")</f>
        <v>0</v>
      </c>
      <c s="57">
        <f ca="1">COUNTIF(OFFSET(class3_2,MATCH(DB$1,'3 класс'!$A:$A,0)-7+'Итог по классам'!$B22,,,),"ш")</f>
        <v>0</v>
      </c>
      <c s="58">
        <f ca="1">COUNTIF(OFFSET(class3_1,MATCH(DC$1,'3 класс'!$A:$A,0)-7+'Итог по классам'!$B22,,,),"Ф")</f>
        <v>0</v>
      </c>
      <c s="57">
        <f ca="1">COUNTIF(OFFSET(class3_1,MATCH(DD$1,'3 класс'!$A:$A,0)-7+'Итог по классам'!$B22,,,),"р")</f>
        <v>0</v>
      </c>
      <c s="57">
        <f ca="1">COUNTIF(OFFSET(class3_1,MATCH(DE$1,'3 класс'!$A:$A,0)-7+'Итог по классам'!$B22,,,),"ш")</f>
        <v>0</v>
      </c>
      <c s="57">
        <f ca="1">COUNTIF(OFFSET(class3_2,MATCH(DF$1,'3 класс'!$A:$A,0)-7+'Итог по классам'!$B22,,,),"Ф")</f>
        <v>0</v>
      </c>
      <c s="57">
        <f ca="1">COUNTIF(OFFSET(class3_2,MATCH(DG$1,'3 класс'!$A:$A,0)-7+'Итог по классам'!$B22,,,),"р")</f>
        <v>0</v>
      </c>
      <c s="57">
        <f ca="1">COUNTIF(OFFSET(class3_2,MATCH(DH$1,'3 класс'!$A:$A,0)-7+'Итог по классам'!$B22,,,),"ш")</f>
        <v>0</v>
      </c>
      <c s="58">
        <f ca="1">COUNTIF(OFFSET(class3_1,MATCH(DI$1,'3 класс'!$A:$A,0)-7+'Итог по классам'!$B22,,,),"Ф")</f>
        <v>0</v>
      </c>
      <c s="57">
        <f ca="1">COUNTIF(OFFSET(class3_1,MATCH(DJ$1,'3 класс'!$A:$A,0)-7+'Итог по классам'!$B22,,,),"р")</f>
        <v>0</v>
      </c>
      <c s="57">
        <f ca="1">COUNTIF(OFFSET(class3_1,MATCH(DK$1,'3 класс'!$A:$A,0)-7+'Итог по классам'!$B22,,,),"ш")</f>
        <v>0</v>
      </c>
      <c s="57">
        <f ca="1">COUNTIF(OFFSET(class3_2,MATCH(DL$1,'3 класс'!$A:$A,0)-7+'Итог по классам'!$B22,,,),"Ф")</f>
        <v>0</v>
      </c>
      <c s="57">
        <f ca="1">COUNTIF(OFFSET(class3_2,MATCH(DM$1,'3 класс'!$A:$A,0)-7+'Итог по классам'!$B22,,,),"р")</f>
        <v>0</v>
      </c>
      <c s="57">
        <f ca="1">COUNTIF(OFFSET(class3_2,MATCH(DN$1,'3 класс'!$A:$A,0)-7+'Итог по классам'!$B22,,,),"ш")</f>
        <v>0</v>
      </c>
      <c s="58">
        <f ca="1">COUNTIF(OFFSET(class3_1,MATCH(DO$1,'3 класс'!$A:$A,0)-7+'Итог по классам'!$B22,,,),"Ф")</f>
        <v>0</v>
      </c>
      <c s="57">
        <f ca="1">COUNTIF(OFFSET(class3_1,MATCH(DP$1,'3 класс'!$A:$A,0)-7+'Итог по классам'!$B22,,,),"р")</f>
        <v>0</v>
      </c>
      <c s="57">
        <f ca="1">COUNTIF(OFFSET(class3_1,MATCH(DQ$1,'3 класс'!$A:$A,0)-7+'Итог по классам'!$B22,,,),"ш")</f>
        <v>0</v>
      </c>
      <c s="57">
        <f ca="1">COUNTIF(OFFSET(class3_2,MATCH(DR$1,'3 класс'!$A:$A,0)-7+'Итог по классам'!$B22,,,),"Ф")</f>
        <v>0</v>
      </c>
      <c s="57">
        <f ca="1">COUNTIF(OFFSET(class3_2,MATCH(DS$1,'3 класс'!$A:$A,0)-7+'Итог по классам'!$B22,,,),"р")</f>
        <v>0</v>
      </c>
      <c s="57">
        <f ca="1">COUNTIF(OFFSET(class3_2,MATCH(DT$1,'3 класс'!$A:$A,0)-7+'Итог по классам'!$B22,,,),"ш")</f>
        <v>0</v>
      </c>
      <c s="58">
        <f ca="1">COUNTIF(OFFSET(class3_1,MATCH(DU$1,'3 класс'!$A:$A,0)-7+'Итог по классам'!$B22,,,),"Ф")</f>
        <v>0</v>
      </c>
      <c s="57">
        <f ca="1">COUNTIF(OFFSET(class3_1,MATCH(DV$1,'3 класс'!$A:$A,0)-7+'Итог по классам'!$B22,,,),"р")</f>
        <v>0</v>
      </c>
      <c s="57">
        <f ca="1">COUNTIF(OFFSET(class3_1,MATCH(DW$1,'3 класс'!$A:$A,0)-7+'Итог по классам'!$B22,,,),"ш")</f>
        <v>0</v>
      </c>
      <c s="57">
        <f ca="1">COUNTIF(OFFSET(class3_2,MATCH(DX$1,'3 класс'!$A:$A,0)-7+'Итог по классам'!$B22,,,),"Ф")</f>
        <v>0</v>
      </c>
      <c s="57">
        <f ca="1">COUNTIF(OFFSET(class3_2,MATCH(DY$1,'3 класс'!$A:$A,0)-7+'Итог по классам'!$B22,,,),"р")</f>
        <v>0</v>
      </c>
      <c s="57">
        <f ca="1">COUNTIF(OFFSET(class3_2,MATCH(DZ$1,'3 класс'!$A:$A,0)-7+'Итог по классам'!$B22,,,),"ш")</f>
        <v>0</v>
      </c>
      <c s="58">
        <f ca="1">COUNTIF(OFFSET(class3_1,MATCH(EA$1,'3 класс'!$A:$A,0)-7+'Итог по классам'!$B22,,,),"Ф")</f>
        <v>0</v>
      </c>
      <c s="57">
        <f ca="1">COUNTIF(OFFSET(class3_1,MATCH(EB$1,'3 класс'!$A:$A,0)-7+'Итог по классам'!$B22,,,),"р")</f>
        <v>0</v>
      </c>
      <c s="57">
        <f ca="1">COUNTIF(OFFSET(class3_1,MATCH(EC$1,'3 класс'!$A:$A,0)-7+'Итог по классам'!$B22,,,),"ш")</f>
        <v>0</v>
      </c>
      <c s="57">
        <f ca="1">COUNTIF(OFFSET(class3_2,MATCH(ED$1,'3 класс'!$A:$A,0)-7+'Итог по классам'!$B22,,,),"Ф")</f>
        <v>0</v>
      </c>
      <c s="57">
        <f ca="1">COUNTIF(OFFSET(class3_2,MATCH(EE$1,'3 класс'!$A:$A,0)-7+'Итог по классам'!$B22,,,),"р")</f>
        <v>0</v>
      </c>
      <c s="57">
        <f ca="1">COUNTIF(OFFSET(class3_2,MATCH(EF$1,'3 класс'!$A:$A,0)-7+'Итог по классам'!$B22,,,),"ш")</f>
        <v>0</v>
      </c>
      <c s="58">
        <f ca="1">COUNTIF(OFFSET(class3_1,MATCH(EG$1,'3 класс'!$A:$A,0)-7+'Итог по классам'!$B22,,,),"Ф")</f>
        <v>0</v>
      </c>
      <c s="57">
        <f ca="1">COUNTIF(OFFSET(class3_1,MATCH(EH$1,'3 класс'!$A:$A,0)-7+'Итог по классам'!$B22,,,),"р")</f>
        <v>0</v>
      </c>
      <c s="57">
        <f ca="1">COUNTIF(OFFSET(class3_1,MATCH(EI$1,'3 класс'!$A:$A,0)-7+'Итог по классам'!$B22,,,),"ш")</f>
        <v>0</v>
      </c>
      <c s="57">
        <f ca="1">COUNTIF(OFFSET(class3_2,MATCH(EJ$1,'3 класс'!$A:$A,0)-7+'Итог по классам'!$B22,,,),"Ф")</f>
        <v>0</v>
      </c>
      <c s="57">
        <f ca="1">COUNTIF(OFFSET(class3_2,MATCH(EK$1,'3 класс'!$A:$A,0)-7+'Итог по классам'!$B22,,,),"р")</f>
        <v>0</v>
      </c>
      <c s="57">
        <f ca="1">COUNTIF(OFFSET(class3_2,MATCH(EL$1,'3 класс'!$A:$A,0)-7+'Итог по классам'!$B22,,,),"ш")</f>
        <v>0</v>
      </c>
      <c s="58">
        <f ca="1">COUNTIF(OFFSET(class3_1,MATCH(EM$1,'3 класс'!$A:$A,0)-7+'Итог по классам'!$B22,,,),"Ф")</f>
        <v>0</v>
      </c>
      <c s="57">
        <f ca="1">COUNTIF(OFFSET(class3_1,MATCH(EN$1,'3 класс'!$A:$A,0)-7+'Итог по классам'!$B22,,,),"р")</f>
        <v>0</v>
      </c>
      <c s="57">
        <f ca="1">COUNTIF(OFFSET(class3_1,MATCH(EO$1,'3 класс'!$A:$A,0)-7+'Итог по классам'!$B22,,,),"ш")</f>
        <v>0</v>
      </c>
      <c s="57">
        <f ca="1">COUNTIF(OFFSET(class3_2,MATCH(EP$1,'3 класс'!$A:$A,0)-7+'Итог по классам'!$B22,,,),"Ф")</f>
        <v>0</v>
      </c>
      <c s="57">
        <f ca="1">COUNTIF(OFFSET(class3_2,MATCH(EQ$1,'3 класс'!$A:$A,0)-7+'Итог по классам'!$B22,,,),"р")</f>
        <v>0</v>
      </c>
      <c s="57">
        <f ca="1">COUNTIF(OFFSET(class3_2,MATCH(ER$1,'3 класс'!$A:$A,0)-7+'Итог по классам'!$B22,,,),"ш")</f>
        <v>0</v>
      </c>
      <c s="58">
        <f ca="1">COUNTIF(OFFSET(class3_1,MATCH(ES$1,'3 класс'!$A:$A,0)-7+'Итог по классам'!$B22,,,),"Ф")</f>
        <v>0</v>
      </c>
      <c s="57">
        <f ca="1">COUNTIF(OFFSET(class3_1,MATCH(ET$1,'3 класс'!$A:$A,0)-7+'Итог по классам'!$B22,,,),"р")</f>
        <v>0</v>
      </c>
      <c s="57">
        <f ca="1">COUNTIF(OFFSET(class3_1,MATCH(EU$1,'3 класс'!$A:$A,0)-7+'Итог по классам'!$B22,,,),"ш")</f>
        <v>0</v>
      </c>
      <c s="57">
        <f ca="1">COUNTIF(OFFSET(class3_2,MATCH(EV$1,'3 класс'!$A:$A,0)-7+'Итог по классам'!$B22,,,),"Ф")</f>
        <v>0</v>
      </c>
      <c s="57">
        <f ca="1">COUNTIF(OFFSET(class3_2,MATCH(EW$1,'3 класс'!$A:$A,0)-7+'Итог по классам'!$B22,,,),"р")</f>
        <v>0</v>
      </c>
      <c s="57">
        <f ca="1">COUNTIF(OFFSET(class3_2,MATCH(EX$1,'3 класс'!$A:$A,0)-7+'Итог по классам'!$B22,,,),"ш")</f>
        <v>0</v>
      </c>
      <c s="58">
        <f ca="1">COUNTIF(OFFSET(class3_1,MATCH(EY$1,'3 класс'!$A:$A,0)-7+'Итог по классам'!$B22,,,),"Ф")</f>
        <v>0</v>
      </c>
      <c s="57">
        <f ca="1">COUNTIF(OFFSET(class3_1,MATCH(EZ$1,'3 класс'!$A:$A,0)-7+'Итог по классам'!$B22,,,),"р")</f>
        <v>0</v>
      </c>
      <c s="57">
        <f ca="1">COUNTIF(OFFSET(class3_1,MATCH(FA$1,'3 класс'!$A:$A,0)-7+'Итог по классам'!$B22,,,),"ш")</f>
        <v>0</v>
      </c>
      <c s="57">
        <f ca="1">COUNTIF(OFFSET(class3_2,MATCH(FB$1,'3 класс'!$A:$A,0)-7+'Итог по классам'!$B22,,,),"Ф")</f>
        <v>0</v>
      </c>
      <c s="57">
        <f ca="1">COUNTIF(OFFSET(class3_2,MATCH(FC$1,'3 класс'!$A:$A,0)-7+'Итог по классам'!$B22,,,),"р")</f>
        <v>0</v>
      </c>
      <c s="57">
        <f ca="1">COUNTIF(OFFSET(class3_2,MATCH(FD$1,'3 класс'!$A:$A,0)-7+'Итог по классам'!$B22,,,),"ш")</f>
        <v>0</v>
      </c>
      <c s="58">
        <f ca="1">COUNTIF(OFFSET(class3_1,MATCH(FE$1,'3 класс'!$A:$A,0)-7+'Итог по классам'!$B22,,,),"Ф")</f>
        <v>0</v>
      </c>
      <c s="57">
        <f ca="1">COUNTIF(OFFSET(class3_1,MATCH(FF$1,'3 класс'!$A:$A,0)-7+'Итог по классам'!$B22,,,),"р")</f>
        <v>0</v>
      </c>
      <c s="57">
        <f ca="1">COUNTIF(OFFSET(class3_1,MATCH(FG$1,'3 класс'!$A:$A,0)-7+'Итог по классам'!$B22,,,),"ш")</f>
        <v>0</v>
      </c>
      <c s="57">
        <f ca="1">COUNTIF(OFFSET(class3_2,MATCH(FH$1,'3 класс'!$A:$A,0)-7+'Итог по классам'!$B22,,,),"Ф")</f>
        <v>0</v>
      </c>
      <c s="57">
        <f ca="1">COUNTIF(OFFSET(class3_2,MATCH(FI$1,'3 класс'!$A:$A,0)-7+'Итог по классам'!$B22,,,),"р")</f>
        <v>0</v>
      </c>
      <c s="57">
        <f ca="1">COUNTIF(OFFSET(class3_2,MATCH(FJ$1,'3 класс'!$A:$A,0)-7+'Итог по классам'!$B22,,,),"ш")</f>
        <v>0</v>
      </c>
      <c s="58">
        <f ca="1">COUNTIF(OFFSET(class3_1,MATCH(FK$1,'3 класс'!$A:$A,0)-7+'Итог по классам'!$B22,,,),"Ф")</f>
        <v>0</v>
      </c>
      <c s="57">
        <f ca="1">COUNTIF(OFFSET(class3_1,MATCH(FL$1,'3 класс'!$A:$A,0)-7+'Итог по классам'!$B22,,,),"р")</f>
        <v>0</v>
      </c>
      <c s="57">
        <f ca="1">COUNTIF(OFFSET(class3_1,MATCH(FM$1,'3 класс'!$A:$A,0)-7+'Итог по классам'!$B22,,,),"ш")</f>
        <v>0</v>
      </c>
      <c s="57">
        <f ca="1">COUNTIF(OFFSET(class3_2,MATCH(FN$1,'3 класс'!$A:$A,0)-7+'Итог по классам'!$B22,,,),"Ф")</f>
        <v>0</v>
      </c>
      <c s="57">
        <f ca="1">COUNTIF(OFFSET(class3_2,MATCH(FO$1,'3 класс'!$A:$A,0)-7+'Итог по классам'!$B22,,,),"р")</f>
        <v>0</v>
      </c>
      <c s="57">
        <f ca="1">COUNTIF(OFFSET(class3_2,MATCH(FP$1,'3 класс'!$A:$A,0)-7+'Итог по классам'!$B22,,,),"ш")</f>
        <v>0</v>
      </c>
      <c s="58">
        <f ca="1">COUNTIF(OFFSET(class3_1,MATCH(FQ$1,'3 класс'!$A:$A,0)-7+'Итог по классам'!$B22,,,),"Ф")</f>
        <v>0</v>
      </c>
      <c s="57">
        <f ca="1">COUNTIF(OFFSET(class3_1,MATCH(FR$1,'3 класс'!$A:$A,0)-7+'Итог по классам'!$B22,,,),"р")</f>
        <v>0</v>
      </c>
      <c s="57">
        <f ca="1">COUNTIF(OFFSET(class3_1,MATCH(FS$1,'3 класс'!$A:$A,0)-7+'Итог по классам'!$B22,,,),"ш")</f>
        <v>0</v>
      </c>
      <c s="57">
        <f ca="1">COUNTIF(OFFSET(class3_2,MATCH(FT$1,'3 класс'!$A:$A,0)-7+'Итог по классам'!$B22,,,),"Ф")</f>
        <v>0</v>
      </c>
      <c s="57">
        <f ca="1">COUNTIF(OFFSET(class3_2,MATCH(FU$1,'3 класс'!$A:$A,0)-7+'Итог по классам'!$B22,,,),"р")</f>
        <v>0</v>
      </c>
      <c s="57">
        <f ca="1">COUNTIF(OFFSET(class3_2,MATCH(FV$1,'3 класс'!$A:$A,0)-7+'Итог по классам'!$B22,,,),"ш")</f>
        <v>0</v>
      </c>
      <c s="58">
        <f ca="1">COUNTIF(OFFSET(class3_1,MATCH(FW$1,'3 класс'!$A:$A,0)-7+'Итог по классам'!$B22,,,),"Ф")</f>
        <v>0</v>
      </c>
      <c s="57">
        <f ca="1">COUNTIF(OFFSET(class3_1,MATCH(FX$1,'3 класс'!$A:$A,0)-7+'Итог по классам'!$B22,,,),"р")</f>
        <v>0</v>
      </c>
      <c s="57">
        <f ca="1">COUNTIF(OFFSET(class3_1,MATCH(FY$1,'3 класс'!$A:$A,0)-7+'Итог по классам'!$B22,,,),"ш")</f>
        <v>0</v>
      </c>
      <c s="57">
        <f ca="1">COUNTIF(OFFSET(class3_2,MATCH(FZ$1,'3 класс'!$A:$A,0)-7+'Итог по классам'!$B22,,,),"Ф")</f>
        <v>0</v>
      </c>
      <c s="57">
        <f ca="1">COUNTIF(OFFSET(class3_2,MATCH(GA$1,'3 класс'!$A:$A,0)-7+'Итог по классам'!$B22,,,),"р")</f>
        <v>0</v>
      </c>
      <c s="57">
        <f ca="1">COUNTIF(OFFSET(class3_2,MATCH(GB$1,'3 класс'!$A:$A,0)-7+'Итог по классам'!$B22,,,),"ш")</f>
        <v>0</v>
      </c>
      <c s="58">
        <f ca="1">COUNTIF(OFFSET(class3_1,MATCH(GC$1,'3 класс'!$A:$A,0)-7+'Итог по классам'!$B22,,,),"Ф")</f>
        <v>0</v>
      </c>
      <c s="57">
        <f ca="1">COUNTIF(OFFSET(class3_1,MATCH(GD$1,'3 класс'!$A:$A,0)-7+'Итог по классам'!$B22,,,),"р")</f>
        <v>0</v>
      </c>
      <c s="57">
        <f ca="1">COUNTIF(OFFSET(class3_1,MATCH(GE$1,'3 класс'!$A:$A,0)-7+'Итог по классам'!$B22,,,),"ш")</f>
        <v>0</v>
      </c>
      <c s="57">
        <f ca="1">COUNTIF(OFFSET(class3_2,MATCH(GF$1,'3 класс'!$A:$A,0)-7+'Итог по классам'!$B22,,,),"Ф")</f>
        <v>0</v>
      </c>
      <c s="57">
        <f ca="1">COUNTIF(OFFSET(class3_2,MATCH(GG$1,'3 класс'!$A:$A,0)-7+'Итог по классам'!$B22,,,),"р")</f>
        <v>0</v>
      </c>
      <c s="57">
        <f ca="1">COUNTIF(OFFSET(class3_2,MATCH(GH$1,'3 класс'!$A:$A,0)-7+'Итог по классам'!$B22,,,),"ш")</f>
        <v>0</v>
      </c>
      <c s="58">
        <f ca="1">COUNTIF(OFFSET(class3_1,MATCH(GI$1,'3 класс'!$A:$A,0)-7+'Итог по классам'!$B22,,,),"Ф")</f>
        <v>0</v>
      </c>
      <c s="57">
        <f ca="1">COUNTIF(OFFSET(class3_1,MATCH(GJ$1,'3 класс'!$A:$A,0)-7+'Итог по классам'!$B22,,,),"р")</f>
        <v>0</v>
      </c>
      <c s="57">
        <f ca="1">COUNTIF(OFFSET(class3_1,MATCH(GK$1,'3 класс'!$A:$A,0)-7+'Итог по классам'!$B22,,,),"ш")</f>
        <v>0</v>
      </c>
      <c s="57">
        <f ca="1">COUNTIF(OFFSET(class3_2,MATCH(GL$1,'3 класс'!$A:$A,0)-7+'Итог по классам'!$B22,,,),"Ф")</f>
        <v>0</v>
      </c>
      <c s="57">
        <f ca="1">COUNTIF(OFFSET(class3_2,MATCH(GM$1,'3 класс'!$A:$A,0)-7+'Итог по классам'!$B22,,,),"р")</f>
        <v>0</v>
      </c>
      <c s="57">
        <f ca="1">COUNTIF(OFFSET(class3_2,MATCH(GN$1,'3 класс'!$A:$A,0)-7+'Итог по классам'!$B22,,,),"ш")</f>
        <v>0</v>
      </c>
      <c s="58">
        <f ca="1">COUNTIF(OFFSET(class3_1,MATCH(GO$1,'3 класс'!$A:$A,0)-7+'Итог по классам'!$B22,,,),"Ф")</f>
        <v>0</v>
      </c>
      <c s="57">
        <f ca="1">COUNTIF(OFFSET(class3_1,MATCH(GP$1,'3 класс'!$A:$A,0)-7+'Итог по классам'!$B22,,,),"р")</f>
        <v>0</v>
      </c>
      <c s="57">
        <f ca="1">COUNTIF(OFFSET(class3_1,MATCH(GQ$1,'3 класс'!$A:$A,0)-7+'Итог по классам'!$B22,,,),"ш")</f>
        <v>0</v>
      </c>
      <c s="57">
        <f ca="1">COUNTIF(OFFSET(class3_2,MATCH(GR$1,'3 класс'!$A:$A,0)-7+'Итог по классам'!$B22,,,),"Ф")</f>
        <v>0</v>
      </c>
      <c s="57">
        <f ca="1">COUNTIF(OFFSET(class3_2,MATCH(GS$1,'3 класс'!$A:$A,0)-7+'Итог по классам'!$B22,,,),"р")</f>
        <v>0</v>
      </c>
      <c s="57">
        <f ca="1">COUNTIF(OFFSET(class3_2,MATCH(GT$1,'3 класс'!$A:$A,0)-7+'Итог по классам'!$B22,,,),"ш")</f>
        <v>0</v>
      </c>
      <c s="58">
        <f ca="1">COUNTIF(OFFSET(class3_1,MATCH(GU$1,'3 класс'!$A:$A,0)-7+'Итог по классам'!$B22,,,),"Ф")</f>
        <v>0</v>
      </c>
      <c s="57">
        <f ca="1">COUNTIF(OFFSET(class3_1,MATCH(GV$1,'3 класс'!$A:$A,0)-7+'Итог по классам'!$B22,,,),"р")</f>
        <v>0</v>
      </c>
      <c s="57">
        <f ca="1">COUNTIF(OFFSET(class3_1,MATCH(GW$1,'3 класс'!$A:$A,0)-7+'Итог по классам'!$B22,,,),"ш")</f>
        <v>0</v>
      </c>
      <c s="57">
        <f ca="1">COUNTIF(OFFSET(class3_2,MATCH(GX$1,'3 класс'!$A:$A,0)-7+'Итог по классам'!$B22,,,),"Ф")</f>
        <v>0</v>
      </c>
      <c s="57">
        <f ca="1">COUNTIF(OFFSET(class3_2,MATCH(GY$1,'3 класс'!$A:$A,0)-7+'Итог по классам'!$B22,,,),"р")</f>
        <v>0</v>
      </c>
      <c s="57">
        <f ca="1">COUNTIF(OFFSET(class3_2,MATCH(GZ$1,'3 класс'!$A:$A,0)-7+'Итог по классам'!$B22,,,),"ш")</f>
        <v>0</v>
      </c>
      <c s="58">
        <f ca="1">COUNTIF(OFFSET(class3_1,MATCH(HA$1,'3 класс'!$A:$A,0)-7+'Итог по классам'!$B22,,,),"Ф")</f>
        <v>0</v>
      </c>
      <c s="57">
        <f ca="1">COUNTIF(OFFSET(class3_1,MATCH(HB$1,'3 класс'!$A:$A,0)-7+'Итог по классам'!$B22,,,),"р")</f>
        <v>0</v>
      </c>
      <c s="57">
        <f ca="1">COUNTIF(OFFSET(class3_1,MATCH(HC$1,'3 класс'!$A:$A,0)-7+'Итог по классам'!$B22,,,),"ш")</f>
        <v>0</v>
      </c>
      <c s="57">
        <f ca="1">COUNTIF(OFFSET(class3_2,MATCH(HD$1,'3 класс'!$A:$A,0)-7+'Итог по классам'!$B22,,,),"Ф")</f>
        <v>0</v>
      </c>
      <c s="57">
        <f ca="1">COUNTIF(OFFSET(class3_2,MATCH(HE$1,'3 класс'!$A:$A,0)-7+'Итог по классам'!$B22,,,),"р")</f>
        <v>0</v>
      </c>
      <c s="57">
        <f ca="1">COUNTIF(OFFSET(class3_2,MATCH(HF$1,'3 класс'!$A:$A,0)-7+'Итог по классам'!$B22,,,),"ш")</f>
        <v>0</v>
      </c>
      <c s="58">
        <f ca="1">COUNTIF(OFFSET(class3_1,MATCH(HG$1,'3 класс'!$A:$A,0)-7+'Итог по классам'!$B22,,,),"Ф")</f>
        <v>0</v>
      </c>
      <c s="57">
        <f ca="1">COUNTIF(OFFSET(class3_1,MATCH(HH$1,'3 класс'!$A:$A,0)-7+'Итог по классам'!$B22,,,),"р")</f>
        <v>0</v>
      </c>
      <c s="57">
        <f ca="1">COUNTIF(OFFSET(class3_1,MATCH(HI$1,'3 класс'!$A:$A,0)-7+'Итог по классам'!$B22,,,),"ш")</f>
        <v>0</v>
      </c>
      <c s="57">
        <f ca="1">COUNTIF(OFFSET(class3_2,MATCH(HJ$1,'3 класс'!$A:$A,0)-7+'Итог по классам'!$B22,,,),"Ф")</f>
        <v>0</v>
      </c>
      <c s="57">
        <f ca="1">COUNTIF(OFFSET(class3_2,MATCH(HK$1,'3 класс'!$A:$A,0)-7+'Итог по классам'!$B22,,,),"р")</f>
        <v>0</v>
      </c>
      <c s="57">
        <f ca="1">COUNTIF(OFFSET(class3_2,MATCH(HL$1,'3 класс'!$A:$A,0)-7+'Итог по классам'!$B22,,,),"ш")</f>
        <v>0</v>
      </c>
      <c s="58">
        <f ca="1">COUNTIF(OFFSET(class3_1,MATCH(HM$1,'3 класс'!$A:$A,0)-7+'Итог по классам'!$B22,,,),"Ф")</f>
        <v>0</v>
      </c>
      <c s="57">
        <f ca="1">COUNTIF(OFFSET(class3_1,MATCH(HN$1,'3 класс'!$A:$A,0)-7+'Итог по классам'!$B22,,,),"р")</f>
        <v>0</v>
      </c>
      <c s="57">
        <f ca="1">COUNTIF(OFFSET(class3_1,MATCH(HO$1,'3 класс'!$A:$A,0)-7+'Итог по классам'!$B22,,,),"ш")</f>
        <v>0</v>
      </c>
      <c s="57">
        <f ca="1">COUNTIF(OFFSET(class3_2,MATCH(HP$1,'3 класс'!$A:$A,0)-7+'Итог по классам'!$B22,,,),"Ф")</f>
        <v>0</v>
      </c>
      <c s="57">
        <f ca="1">COUNTIF(OFFSET(class3_2,MATCH(HQ$1,'3 класс'!$A:$A,0)-7+'Итог по классам'!$B22,,,),"р")</f>
        <v>0</v>
      </c>
      <c s="57">
        <f ca="1">COUNTIF(OFFSET(class3_2,MATCH(HR$1,'3 класс'!$A:$A,0)-7+'Итог по классам'!$B22,,,),"ш")</f>
        <v>0</v>
      </c>
      <c s="58">
        <f ca="1">COUNTIF(OFFSET(class3_1,MATCH(HS$1,'3 класс'!$A:$A,0)-7+'Итог по классам'!$B22,,,),"Ф")</f>
        <v>0</v>
      </c>
      <c s="57">
        <f ca="1">COUNTIF(OFFSET(class3_1,MATCH(HT$1,'3 класс'!$A:$A,0)-7+'Итог по классам'!$B22,,,),"р")</f>
        <v>0</v>
      </c>
      <c s="57">
        <f ca="1">COUNTIF(OFFSET(class3_1,MATCH(HU$1,'3 класс'!$A:$A,0)-7+'Итог по классам'!$B22,,,),"ш")</f>
        <v>0</v>
      </c>
      <c s="57">
        <f ca="1">COUNTIF(OFFSET(class3_2,MATCH(HV$1,'3 класс'!$A:$A,0)-7+'Итог по классам'!$B22,,,),"Ф")</f>
        <v>0</v>
      </c>
      <c s="57">
        <f ca="1">COUNTIF(OFFSET(class3_2,MATCH(HW$1,'3 класс'!$A:$A,0)-7+'Итог по классам'!$B22,,,),"р")</f>
        <v>0</v>
      </c>
      <c s="57">
        <f ca="1">COUNTIF(OFFSET(class3_2,MATCH(HX$1,'3 класс'!$A:$A,0)-7+'Итог по классам'!$B22,,,),"ш")</f>
        <v>0</v>
      </c>
      <c s="58">
        <f ca="1">COUNTIF(OFFSET(class3_1,MATCH(HY$1,'3 класс'!$A:$A,0)-7+'Итог по классам'!$B22,,,),"Ф")</f>
        <v>0</v>
      </c>
      <c s="57">
        <f ca="1">COUNTIF(OFFSET(class3_1,MATCH(HZ$1,'3 класс'!$A:$A,0)-7+'Итог по классам'!$B22,,,),"р")</f>
        <v>0</v>
      </c>
      <c s="57">
        <f ca="1">COUNTIF(OFFSET(class3_1,MATCH(IA$1,'3 класс'!$A:$A,0)-7+'Итог по классам'!$B22,,,),"ш")</f>
        <v>0</v>
      </c>
      <c s="57">
        <f ca="1">COUNTIF(OFFSET(class3_2,MATCH(IB$1,'3 класс'!$A:$A,0)-7+'Итог по классам'!$B22,,,),"Ф")</f>
        <v>0</v>
      </c>
      <c s="57">
        <f ca="1">COUNTIF(OFFSET(class3_2,MATCH(IC$1,'3 класс'!$A:$A,0)-7+'Итог по классам'!$B22,,,),"р")</f>
        <v>0</v>
      </c>
      <c s="57">
        <f ca="1">COUNTIF(OFFSET(class3_2,MATCH(ID$1,'3 класс'!$A:$A,0)-7+'Итог по классам'!$B22,,,),"ш")</f>
        <v>0</v>
      </c>
      <c s="58">
        <f ca="1">COUNTIF(OFFSET(class3_1,MATCH(IE$1,'3 класс'!$A:$A,0)-7+'Итог по классам'!$B22,,,),"Ф")</f>
        <v>0</v>
      </c>
      <c s="57">
        <f ca="1">COUNTIF(OFFSET(class3_1,MATCH(IF$1,'3 класс'!$A:$A,0)-7+'Итог по классам'!$B22,,,),"р")</f>
        <v>0</v>
      </c>
      <c s="57">
        <f ca="1">COUNTIF(OFFSET(class3_1,MATCH(IG$1,'3 класс'!$A:$A,0)-7+'Итог по классам'!$B22,,,),"ш")</f>
        <v>0</v>
      </c>
      <c s="57">
        <f ca="1">COUNTIF(OFFSET(class3_2,MATCH(IH$1,'3 класс'!$A:$A,0)-7+'Итог по классам'!$B22,,,),"Ф")</f>
        <v>0</v>
      </c>
      <c s="57">
        <f ca="1">COUNTIF(OFFSET(class3_2,MATCH(II$1,'3 класс'!$A:$A,0)-7+'Итог по классам'!$B22,,,),"р")</f>
        <v>0</v>
      </c>
      <c s="57">
        <f ca="1">COUNTIF(OFFSET(class3_2,MATCH(IJ$1,'3 класс'!$A:$A,0)-7+'Итог по классам'!$B22,,,),"ш")</f>
        <v>0</v>
      </c>
      <c s="58">
        <f ca="1">COUNTIF(OFFSET(class3_1,MATCH(IK$1,'3 класс'!$A:$A,0)-7+'Итог по классам'!$B22,,,),"Ф")</f>
        <v>0</v>
      </c>
      <c s="57">
        <f ca="1">COUNTIF(OFFSET(class3_1,MATCH(IL$1,'3 класс'!$A:$A,0)-7+'Итог по классам'!$B22,,,),"р")</f>
        <v>0</v>
      </c>
      <c s="57">
        <f ca="1">COUNTIF(OFFSET(class3_1,MATCH(IM$1,'3 класс'!$A:$A,0)-7+'Итог по классам'!$B22,,,),"ш")</f>
        <v>0</v>
      </c>
      <c s="57">
        <f ca="1">COUNTIF(OFFSET(class3_2,MATCH(IN$1,'3 класс'!$A:$A,0)-7+'Итог по классам'!$B22,,,),"Ф")</f>
        <v>0</v>
      </c>
      <c s="57">
        <f ca="1">COUNTIF(OFFSET(class3_2,MATCH(IO$1,'3 класс'!$A:$A,0)-7+'Итог по классам'!$B22,,,),"р")</f>
        <v>0</v>
      </c>
      <c s="57">
        <f ca="1">COUNTIF(OFFSET(class3_2,MATCH(IP$1,'3 класс'!$A:$A,0)-7+'Итог по классам'!$B22,,,),"ш")</f>
        <v>0</v>
      </c>
      <c s="58">
        <f ca="1">COUNTIF(OFFSET(class3_1,MATCH(IQ$1,'3 класс'!$A:$A,0)-7+'Итог по классам'!$B22,,,),"Ф")</f>
        <v>0</v>
      </c>
      <c s="57">
        <f ca="1">COUNTIF(OFFSET(class3_1,MATCH(IR$1,'3 класс'!$A:$A,0)-7+'Итог по классам'!$B22,,,),"р")</f>
        <v>0</v>
      </c>
      <c s="57">
        <f ca="1">COUNTIF(OFFSET(class3_1,MATCH(IS$1,'3 класс'!$A:$A,0)-7+'Итог по классам'!$B22,,,),"ш")</f>
        <v>0</v>
      </c>
      <c s="57">
        <f ca="1">COUNTIF(OFFSET(class3_2,MATCH(IT$1,'3 класс'!$A:$A,0)-7+'Итог по классам'!$B22,,,),"Ф")</f>
        <v>0</v>
      </c>
      <c s="57">
        <f ca="1">COUNTIF(OFFSET(class3_2,MATCH(IU$1,'3 класс'!$A:$A,0)-7+'Итог по классам'!$B22,,,),"р")</f>
        <v>0</v>
      </c>
      <c s="57">
        <f ca="1">COUNTIF(OFFSET(class3_2,MATCH(IV$1,'3 класс'!$A:$A,0)-7+'Итог по классам'!$B22,,,),"ш")</f>
        <v>0</v>
      </c>
      <c s="58">
        <f ca="1">COUNTIF(OFFSET(class3_1,MATCH(IW$1,'3 класс'!$A:$A,0)-7+'Итог по классам'!$B22,,,),"Ф")</f>
        <v>0</v>
      </c>
      <c s="57">
        <f ca="1">COUNTIF(OFFSET(class3_1,MATCH(IX$1,'3 класс'!$A:$A,0)-7+'Итог по классам'!$B22,,,),"р")</f>
        <v>0</v>
      </c>
      <c s="57">
        <f ca="1">COUNTIF(OFFSET(class3_1,MATCH(IY$1,'3 класс'!$A:$A,0)-7+'Итог по классам'!$B22,,,),"ш")</f>
        <v>0</v>
      </c>
      <c s="57">
        <f ca="1">COUNTIF(OFFSET(class3_2,MATCH(IZ$1,'3 класс'!$A:$A,0)-7+'Итог по классам'!$B22,,,),"Ф")</f>
        <v>0</v>
      </c>
      <c s="57">
        <f ca="1">COUNTIF(OFFSET(class3_2,MATCH(JA$1,'3 класс'!$A:$A,0)-7+'Итог по классам'!$B22,,,),"р")</f>
        <v>0</v>
      </c>
      <c s="57">
        <f ca="1">COUNTIF(OFFSET(class3_2,MATCH(JB$1,'3 класс'!$A:$A,0)-7+'Итог по классам'!$B22,,,),"ш")</f>
        <v>0</v>
      </c>
      <c s="58">
        <f ca="1">COUNTIF(OFFSET(class3_1,MATCH(JC$1,'3 класс'!$A:$A,0)-7+'Итог по классам'!$B22,,,),"Ф")</f>
        <v>0</v>
      </c>
      <c s="57">
        <f ca="1">COUNTIF(OFFSET(class3_1,MATCH(JD$1,'3 класс'!$A:$A,0)-7+'Итог по классам'!$B22,,,),"р")</f>
        <v>0</v>
      </c>
      <c s="57">
        <f ca="1">COUNTIF(OFFSET(class3_1,MATCH(JE$1,'3 класс'!$A:$A,0)-7+'Итог по классам'!$B22,,,),"ш")</f>
        <v>0</v>
      </c>
      <c s="57">
        <f ca="1">COUNTIF(OFFSET(class3_2,MATCH(JF$1,'3 класс'!$A:$A,0)-7+'Итог по классам'!$B22,,,),"Ф")</f>
        <v>0</v>
      </c>
      <c s="57">
        <f ca="1">COUNTIF(OFFSET(class3_2,MATCH(JG$1,'3 класс'!$A:$A,0)-7+'Итог по классам'!$B22,,,),"р")</f>
        <v>0</v>
      </c>
      <c s="57">
        <f ca="1">COUNTIF(OFFSET(class3_2,MATCH(JH$1,'3 класс'!$A:$A,0)-7+'Итог по классам'!$B22,,,),"ш")</f>
        <v>0</v>
      </c>
      <c s="58">
        <f ca="1">COUNTIF(OFFSET(class3_1,MATCH(JI$1,'3 класс'!$A:$A,0)-7+'Итог по классам'!$B22,,,),"Ф")</f>
        <v>0</v>
      </c>
      <c s="57">
        <f ca="1">COUNTIF(OFFSET(class3_1,MATCH(JJ$1,'3 класс'!$A:$A,0)-7+'Итог по классам'!$B22,,,),"р")</f>
        <v>0</v>
      </c>
      <c s="57">
        <f ca="1">COUNTIF(OFFSET(class3_1,MATCH(JK$1,'3 класс'!$A:$A,0)-7+'Итог по классам'!$B22,,,),"ш")</f>
        <v>0</v>
      </c>
      <c s="57">
        <f ca="1">COUNTIF(OFFSET(class3_2,MATCH(JL$1,'3 класс'!$A:$A,0)-7+'Итог по классам'!$B22,,,),"Ф")</f>
        <v>0</v>
      </c>
      <c s="57">
        <f ca="1">COUNTIF(OFFSET(class3_2,MATCH(JM$1,'3 класс'!$A:$A,0)-7+'Итог по классам'!$B22,,,),"р")</f>
        <v>0</v>
      </c>
      <c s="57">
        <f ca="1">COUNTIF(OFFSET(class3_2,MATCH(JN$1,'3 класс'!$A:$A,0)-7+'Итог по классам'!$B22,,,),"ш")</f>
        <v>0</v>
      </c>
      <c s="58">
        <f ca="1">COUNTIF(OFFSET(class3_1,MATCH(JO$1,'3 класс'!$A:$A,0)-7+'Итог по классам'!$B22,,,),"Ф")</f>
        <v>0</v>
      </c>
      <c s="57">
        <f ca="1">COUNTIF(OFFSET(class3_1,MATCH(JP$1,'3 класс'!$A:$A,0)-7+'Итог по классам'!$B22,,,),"р")</f>
        <v>0</v>
      </c>
      <c s="57">
        <f ca="1">COUNTIF(OFFSET(class3_1,MATCH(JQ$1,'3 класс'!$A:$A,0)-7+'Итог по классам'!$B22,,,),"ш")</f>
        <v>0</v>
      </c>
      <c s="57">
        <f ca="1">COUNTIF(OFFSET(class3_2,MATCH(JR$1,'3 класс'!$A:$A,0)-7+'Итог по классам'!$B22,,,),"Ф")</f>
        <v>0</v>
      </c>
      <c s="57">
        <f ca="1">COUNTIF(OFFSET(class3_2,MATCH(JS$1,'3 класс'!$A:$A,0)-7+'Итог по классам'!$B22,,,),"р")</f>
        <v>0</v>
      </c>
      <c s="57">
        <f ca="1">COUNTIF(OFFSET(class3_2,MATCH(JT$1,'3 класс'!$A:$A,0)-7+'Итог по классам'!$B22,,,),"ш")</f>
        <v>0</v>
      </c>
      <c s="58">
        <f ca="1">COUNTIF(OFFSET(class3_1,MATCH(JU$1,'3 класс'!$A:$A,0)-7+'Итог по классам'!$B22,,,),"Ф")</f>
        <v>0</v>
      </c>
      <c s="57">
        <f ca="1">COUNTIF(OFFSET(class3_1,MATCH(JV$1,'3 класс'!$A:$A,0)-7+'Итог по классам'!$B22,,,),"р")</f>
        <v>0</v>
      </c>
      <c s="57">
        <f ca="1">COUNTIF(OFFSET(class3_1,MATCH(JW$1,'3 класс'!$A:$A,0)-7+'Итог по классам'!$B22,,,),"ш")</f>
        <v>0</v>
      </c>
      <c s="57">
        <f ca="1">COUNTIF(OFFSET(class3_2,MATCH(JX$1,'3 класс'!$A:$A,0)-7+'Итог по классам'!$B22,,,),"Ф")</f>
        <v>0</v>
      </c>
      <c s="57">
        <f ca="1">COUNTIF(OFFSET(class3_2,MATCH(JY$1,'3 класс'!$A:$A,0)-7+'Итог по классам'!$B22,,,),"р")</f>
        <v>0</v>
      </c>
      <c s="57">
        <f ca="1">COUNTIF(OFFSET(class3_2,MATCH(JZ$1,'3 класс'!$A:$A,0)-7+'Итог по классам'!$B22,,,),"ш")</f>
        <v>0</v>
      </c>
      <c s="58">
        <f ca="1">COUNTIF(OFFSET(class3_1,MATCH(KA$1,'3 класс'!$A:$A,0)-7+'Итог по классам'!$B22,,,),"Ф")</f>
        <v>0</v>
      </c>
      <c s="57">
        <f ca="1">COUNTIF(OFFSET(class3_1,MATCH(KB$1,'3 класс'!$A:$A,0)-7+'Итог по классам'!$B22,,,),"р")</f>
        <v>0</v>
      </c>
      <c s="57">
        <f ca="1">COUNTIF(OFFSET(class3_1,MATCH(KC$1,'3 класс'!$A:$A,0)-7+'Итог по классам'!$B22,,,),"ш")</f>
        <v>0</v>
      </c>
      <c s="57">
        <f ca="1">COUNTIF(OFFSET(class3_2,MATCH(KD$1,'3 класс'!$A:$A,0)-7+'Итог по классам'!$B22,,,),"Ф")</f>
        <v>0</v>
      </c>
      <c s="57">
        <f ca="1">COUNTIF(OFFSET(class3_2,MATCH(KE$1,'3 класс'!$A:$A,0)-7+'Итог по классам'!$B22,,,),"р")</f>
        <v>0</v>
      </c>
      <c s="57">
        <f ca="1">COUNTIF(OFFSET(class3_2,MATCH(KF$1,'3 класс'!$A:$A,0)-7+'Итог по классам'!$B22,,,),"ш")</f>
        <v>0</v>
      </c>
      <c s="58">
        <f ca="1">COUNTIF(OFFSET(class3_1,MATCH(KG$1,'3 класс'!$A:$A,0)-7+'Итог по классам'!$B22,,,),"Ф")</f>
        <v>0</v>
      </c>
      <c s="57">
        <f ca="1">COUNTIF(OFFSET(class3_1,MATCH(KH$1,'3 класс'!$A:$A,0)-7+'Итог по классам'!$B22,,,),"р")</f>
        <v>0</v>
      </c>
      <c s="57">
        <f ca="1">COUNTIF(OFFSET(class3_1,MATCH(KI$1,'3 класс'!$A:$A,0)-7+'Итог по классам'!$B22,,,),"ш")</f>
        <v>0</v>
      </c>
      <c s="57">
        <f ca="1">COUNTIF(OFFSET(class3_2,MATCH(KJ$1,'3 класс'!$A:$A,0)-7+'Итог по классам'!$B22,,,),"Ф")</f>
        <v>0</v>
      </c>
      <c s="57">
        <f ca="1">COUNTIF(OFFSET(class3_2,MATCH(KK$1,'3 класс'!$A:$A,0)-7+'Итог по классам'!$B22,,,),"р")</f>
        <v>0</v>
      </c>
      <c s="57">
        <f ca="1">COUNTIF(OFFSET(class3_2,MATCH(KL$1,'3 класс'!$A:$A,0)-7+'Итог по классам'!$B22,,,),"ш")</f>
        <v>0</v>
      </c>
      <c s="58">
        <f ca="1">COUNTIF(OFFSET(class3_1,MATCH(KM$1,'3 класс'!$A:$A,0)-7+'Итог по классам'!$B22,,,),"Ф")</f>
        <v>0</v>
      </c>
      <c s="57">
        <f ca="1">COUNTIF(OFFSET(class3_1,MATCH(KN$1,'3 класс'!$A:$A,0)-7+'Итог по классам'!$B22,,,),"р")</f>
        <v>0</v>
      </c>
      <c s="57">
        <f ca="1">COUNTIF(OFFSET(class3_1,MATCH(KO$1,'3 класс'!$A:$A,0)-7+'Итог по классам'!$B22,,,),"ш")</f>
        <v>0</v>
      </c>
      <c s="57">
        <f ca="1">COUNTIF(OFFSET(class3_2,MATCH(KP$1,'3 класс'!$A:$A,0)-7+'Итог по классам'!$B22,,,),"Ф")</f>
        <v>0</v>
      </c>
      <c s="57">
        <f ca="1">COUNTIF(OFFSET(class3_2,MATCH(KQ$1,'3 класс'!$A:$A,0)-7+'Итог по классам'!$B22,,,),"р")</f>
        <v>0</v>
      </c>
      <c s="57">
        <f ca="1">COUNTIF(OFFSET(class3_2,MATCH(KR$1,'3 класс'!$A:$A,0)-7+'Итог по классам'!$B22,,,),"ш")</f>
        <v>0</v>
      </c>
    </row>
    <row r="23" spans="1:304" s="0" customFormat="1" ht="15.75">
      <c r="A23">
        <f t="shared" si="275"/>
        <v>1</v>
      </c>
      <c s="57">
        <v>4</v>
      </c>
      <c s="17" t="s">
        <v>3</v>
      </c>
      <c s="17" t="s">
        <v>42</v>
      </c>
      <c s="57">
        <f ca="1">COUNTIF(OFFSET(class3_1,MATCH(E$1,'3 класс'!$A:$A,0)-7+'Итог по классам'!$B23,,,),"Ф")</f>
        <v>0</v>
      </c>
      <c s="57">
        <f ca="1">COUNTIF(OFFSET(class3_1,MATCH(F$1,'3 класс'!$A:$A,0)-7+'Итог по классам'!$B23,,,),"р")</f>
        <v>0</v>
      </c>
      <c s="57">
        <f ca="1">COUNTIF(OFFSET(class3_1,MATCH(G$1,'3 класс'!$A:$A,0)-7+'Итог по классам'!$B23,,,),"ш")</f>
        <v>0</v>
      </c>
      <c s="57">
        <f ca="1">COUNTIF(OFFSET(class3_2,MATCH(H$1,'3 класс'!$A:$A,0)-7+'Итог по классам'!$B23,,,),"Ф")</f>
        <v>0</v>
      </c>
      <c s="57">
        <f ca="1">COUNTIF(OFFSET(class3_2,MATCH(I$1,'3 класс'!$A:$A,0)-7+'Итог по классам'!$B23,,,),"р")</f>
        <v>0</v>
      </c>
      <c s="57">
        <f ca="1">COUNTIF(OFFSET(class3_2,MATCH(J$1,'3 класс'!$A:$A,0)-7+'Итог по классам'!$B23,,,),"ш")</f>
        <v>0</v>
      </c>
      <c s="58">
        <f ca="1">COUNTIF(OFFSET(class3_1,MATCH(K$1,'3 класс'!$A:$A,0)-7+'Итог по классам'!$B23,,,),"Ф")</f>
        <v>0</v>
      </c>
      <c s="57">
        <f ca="1">COUNTIF(OFFSET(class3_1,MATCH(L$1,'3 класс'!$A:$A,0)-7+'Итог по классам'!$B23,,,),"р")</f>
        <v>0</v>
      </c>
      <c s="57">
        <f ca="1">COUNTIF(OFFSET(class3_1,MATCH(M$1,'3 класс'!$A:$A,0)-7+'Итог по классам'!$B23,,,),"ш")</f>
        <v>0</v>
      </c>
      <c s="57">
        <f ca="1">COUNTIF(OFFSET(class3_2,MATCH(N$1,'3 класс'!$A:$A,0)-7+'Итог по классам'!$B23,,,),"Ф")</f>
        <v>0</v>
      </c>
      <c s="57">
        <f ca="1">COUNTIF(OFFSET(class3_2,MATCH(O$1,'3 класс'!$A:$A,0)-7+'Итог по классам'!$B23,,,),"р")</f>
        <v>0</v>
      </c>
      <c s="57">
        <f ca="1">COUNTIF(OFFSET(class3_2,MATCH(P$1,'3 класс'!$A:$A,0)-7+'Итог по классам'!$B23,,,),"ш")</f>
        <v>0</v>
      </c>
      <c s="58">
        <f ca="1">COUNTIF(OFFSET(class3_1,MATCH(Q$1,'3 класс'!$A:$A,0)-7+'Итог по классам'!$B23,,,),"Ф")</f>
        <v>0</v>
      </c>
      <c s="57">
        <f ca="1">COUNTIF(OFFSET(class3_1,MATCH(R$1,'3 класс'!$A:$A,0)-7+'Итог по классам'!$B23,,,),"р")</f>
        <v>0</v>
      </c>
      <c s="57">
        <f ca="1">COUNTIF(OFFSET(class3_1,MATCH(S$1,'3 класс'!$A:$A,0)-7+'Итог по классам'!$B23,,,),"ш")</f>
        <v>0</v>
      </c>
      <c s="57">
        <f ca="1">COUNTIF(OFFSET(class3_2,MATCH(T$1,'3 класс'!$A:$A,0)-7+'Итог по классам'!$B23,,,),"Ф")</f>
        <v>0</v>
      </c>
      <c s="57">
        <f ca="1">COUNTIF(OFFSET(class3_2,MATCH(U$1,'3 класс'!$A:$A,0)-7+'Итог по классам'!$B23,,,),"р")</f>
        <v>0</v>
      </c>
      <c s="57">
        <f ca="1">COUNTIF(OFFSET(class3_2,MATCH(V$1,'3 класс'!$A:$A,0)-7+'Итог по классам'!$B23,,,),"ш")</f>
        <v>0</v>
      </c>
      <c s="58">
        <f ca="1">COUNTIF(OFFSET(class3_1,MATCH(W$1,'3 класс'!$A:$A,0)-7+'Итог по классам'!$B23,,,),"Ф")</f>
        <v>0</v>
      </c>
      <c s="57">
        <f ca="1">COUNTIF(OFFSET(class3_1,MATCH(X$1,'3 класс'!$A:$A,0)-7+'Итог по классам'!$B23,,,),"р")</f>
        <v>0</v>
      </c>
      <c s="57">
        <f ca="1">COUNTIF(OFFSET(class3_1,MATCH(Y$1,'3 класс'!$A:$A,0)-7+'Итог по классам'!$B23,,,),"ш")</f>
        <v>0</v>
      </c>
      <c s="57">
        <f ca="1">COUNTIF(OFFSET(class3_2,MATCH(Z$1,'3 класс'!$A:$A,0)-7+'Итог по классам'!$B23,,,),"Ф")</f>
        <v>0</v>
      </c>
      <c s="57">
        <f ca="1">COUNTIF(OFFSET(class3_2,MATCH(AA$1,'3 класс'!$A:$A,0)-7+'Итог по классам'!$B23,,,),"р")</f>
        <v>0</v>
      </c>
      <c s="57">
        <f ca="1">COUNTIF(OFFSET(class3_2,MATCH(AB$1,'3 класс'!$A:$A,0)-7+'Итог по классам'!$B23,,,),"ш")</f>
        <v>0</v>
      </c>
      <c s="58">
        <f ca="1">COUNTIF(OFFSET(class3_1,MATCH(AC$1,'3 класс'!$A:$A,0)-7+'Итог по классам'!$B23,,,),"Ф")</f>
        <v>0</v>
      </c>
      <c s="57">
        <f ca="1">COUNTIF(OFFSET(class3_1,MATCH(AD$1,'3 класс'!$A:$A,0)-7+'Итог по классам'!$B23,,,),"р")</f>
        <v>0</v>
      </c>
      <c s="57">
        <f ca="1">COUNTIF(OFFSET(class3_1,MATCH(AE$1,'3 класс'!$A:$A,0)-7+'Итог по классам'!$B23,,,),"ш")</f>
        <v>0</v>
      </c>
      <c s="57">
        <f ca="1">COUNTIF(OFFSET(class3_2,MATCH(AF$1,'3 класс'!$A:$A,0)-7+'Итог по классам'!$B23,,,),"Ф")</f>
        <v>0</v>
      </c>
      <c s="57">
        <f ca="1">COUNTIF(OFFSET(class3_2,MATCH(AG$1,'3 класс'!$A:$A,0)-7+'Итог по классам'!$B23,,,),"р")</f>
        <v>0</v>
      </c>
      <c s="57">
        <f ca="1">COUNTIF(OFFSET(class3_2,MATCH(AH$1,'3 класс'!$A:$A,0)-7+'Итог по классам'!$B23,,,),"ш")</f>
        <v>0</v>
      </c>
      <c s="58">
        <f ca="1">COUNTIF(OFFSET(class3_1,MATCH(AI$1,'3 класс'!$A:$A,0)-7+'Итог по классам'!$B23,,,),"Ф")</f>
        <v>0</v>
      </c>
      <c s="57">
        <f ca="1">COUNTIF(OFFSET(class3_1,MATCH(AJ$1,'3 класс'!$A:$A,0)-7+'Итог по классам'!$B23,,,),"р")</f>
        <v>0</v>
      </c>
      <c s="57">
        <f ca="1">COUNTIF(OFFSET(class3_1,MATCH(AK$1,'3 класс'!$A:$A,0)-7+'Итог по классам'!$B23,,,),"ш")</f>
        <v>0</v>
      </c>
      <c s="57">
        <f ca="1">COUNTIF(OFFSET(class3_2,MATCH(AL$1,'3 класс'!$A:$A,0)-7+'Итог по классам'!$B23,,,),"Ф")</f>
        <v>0</v>
      </c>
      <c s="57">
        <f ca="1">COUNTIF(OFFSET(class3_2,MATCH(AM$1,'3 класс'!$A:$A,0)-7+'Итог по классам'!$B23,,,),"р")</f>
        <v>0</v>
      </c>
      <c s="57">
        <f ca="1">COUNTIF(OFFSET(class3_2,MATCH(AN$1,'3 класс'!$A:$A,0)-7+'Итог по классам'!$B23,,,),"ш")</f>
        <v>0</v>
      </c>
      <c s="58">
        <f ca="1">COUNTIF(OFFSET(class3_1,MATCH(AO$1,'3 класс'!$A:$A,0)-7+'Итог по классам'!$B23,,,),"Ф")</f>
        <v>0</v>
      </c>
      <c s="57">
        <f ca="1">COUNTIF(OFFSET(class3_1,MATCH(AP$1,'3 класс'!$A:$A,0)-7+'Итог по классам'!$B23,,,),"р")</f>
        <v>0</v>
      </c>
      <c s="57">
        <f ca="1">COUNTIF(OFFSET(class3_1,MATCH(AQ$1,'3 класс'!$A:$A,0)-7+'Итог по классам'!$B23,,,),"ш")</f>
        <v>0</v>
      </c>
      <c s="57">
        <f ca="1">COUNTIF(OFFSET(class3_2,MATCH(AR$1,'3 класс'!$A:$A,0)-7+'Итог по классам'!$B23,,,),"Ф")</f>
        <v>0</v>
      </c>
      <c s="57">
        <f ca="1">COUNTIF(OFFSET(class3_2,MATCH(AS$1,'3 класс'!$A:$A,0)-7+'Итог по классам'!$B23,,,),"р")</f>
        <v>0</v>
      </c>
      <c s="57">
        <f ca="1">COUNTIF(OFFSET(class3_2,MATCH(AT$1,'3 класс'!$A:$A,0)-7+'Итог по классам'!$B23,,,),"ш")</f>
        <v>0</v>
      </c>
      <c s="58">
        <f ca="1">COUNTIF(OFFSET(class3_1,MATCH(AU$1,'3 класс'!$A:$A,0)-7+'Итог по классам'!$B23,,,),"Ф")</f>
        <v>0</v>
      </c>
      <c s="57">
        <f ca="1">COUNTIF(OFFSET(class3_1,MATCH(AV$1,'3 класс'!$A:$A,0)-7+'Итог по классам'!$B23,,,),"р")</f>
        <v>0</v>
      </c>
      <c s="57">
        <f ca="1">COUNTIF(OFFSET(class3_1,MATCH(AW$1,'3 класс'!$A:$A,0)-7+'Итог по классам'!$B23,,,),"ш")</f>
        <v>0</v>
      </c>
      <c s="57">
        <f ca="1">COUNTIF(OFFSET(class3_2,MATCH(AX$1,'3 класс'!$A:$A,0)-7+'Итог по классам'!$B23,,,),"Ф")</f>
        <v>0</v>
      </c>
      <c s="57">
        <f ca="1">COUNTIF(OFFSET(class3_2,MATCH(AY$1,'3 класс'!$A:$A,0)-7+'Итог по классам'!$B23,,,),"р")</f>
        <v>0</v>
      </c>
      <c s="57">
        <f ca="1">COUNTIF(OFFSET(class3_2,MATCH(AZ$1,'3 класс'!$A:$A,0)-7+'Итог по классам'!$B23,,,),"ш")</f>
        <v>0</v>
      </c>
      <c s="58">
        <f ca="1">COUNTIF(OFFSET(class3_1,MATCH(BA$1,'3 класс'!$A:$A,0)-7+'Итог по классам'!$B23,,,),"Ф")</f>
        <v>0</v>
      </c>
      <c s="57">
        <f ca="1">COUNTIF(OFFSET(class3_1,MATCH(BB$1,'3 класс'!$A:$A,0)-7+'Итог по классам'!$B23,,,),"р")</f>
        <v>0</v>
      </c>
      <c s="57">
        <f ca="1">COUNTIF(OFFSET(class3_1,MATCH(BC$1,'3 класс'!$A:$A,0)-7+'Итог по классам'!$B23,,,),"ш")</f>
        <v>0</v>
      </c>
      <c s="57">
        <f ca="1">COUNTIF(OFFSET(class3_2,MATCH(BD$1,'3 класс'!$A:$A,0)-7+'Итог по классам'!$B23,,,),"Ф")</f>
        <v>0</v>
      </c>
      <c s="57">
        <f ca="1">COUNTIF(OFFSET(class3_2,MATCH(BE$1,'3 класс'!$A:$A,0)-7+'Итог по классам'!$B23,,,),"р")</f>
        <v>0</v>
      </c>
      <c s="57">
        <f ca="1">COUNTIF(OFFSET(class3_2,MATCH(BF$1,'3 класс'!$A:$A,0)-7+'Итог по классам'!$B23,,,),"ш")</f>
        <v>0</v>
      </c>
      <c s="58">
        <f ca="1">COUNTIF(OFFSET(class3_1,MATCH(BG$1,'3 класс'!$A:$A,0)-7+'Итог по классам'!$B23,,,),"Ф")</f>
        <v>0</v>
      </c>
      <c s="57">
        <f ca="1">COUNTIF(OFFSET(class3_1,MATCH(BH$1,'3 класс'!$A:$A,0)-7+'Итог по классам'!$B23,,,),"р")</f>
        <v>0</v>
      </c>
      <c s="57">
        <f ca="1">COUNTIF(OFFSET(class3_1,MATCH(BI$1,'3 класс'!$A:$A,0)-7+'Итог по классам'!$B23,,,),"ш")</f>
        <v>0</v>
      </c>
      <c s="57">
        <f ca="1">COUNTIF(OFFSET(class3_2,MATCH(BJ$1,'3 класс'!$A:$A,0)-7+'Итог по классам'!$B23,,,),"Ф")</f>
        <v>0</v>
      </c>
      <c s="57">
        <f ca="1">COUNTIF(OFFSET(class3_2,MATCH(BK$1,'3 класс'!$A:$A,0)-7+'Итог по классам'!$B23,,,),"р")</f>
        <v>0</v>
      </c>
      <c s="57">
        <f ca="1">COUNTIF(OFFSET(class3_2,MATCH(BL$1,'3 класс'!$A:$A,0)-7+'Итог по классам'!$B23,,,),"ш")</f>
        <v>0</v>
      </c>
      <c s="58">
        <f ca="1">COUNTIF(OFFSET(class3_1,MATCH(BM$1,'3 класс'!$A:$A,0)-7+'Итог по классам'!$B23,,,),"Ф")</f>
        <v>0</v>
      </c>
      <c s="57">
        <f ca="1">COUNTIF(OFFSET(class3_1,MATCH(BN$1,'3 класс'!$A:$A,0)-7+'Итог по классам'!$B23,,,),"р")</f>
        <v>0</v>
      </c>
      <c s="57">
        <f ca="1">COUNTIF(OFFSET(class3_1,MATCH(BO$1,'3 класс'!$A:$A,0)-7+'Итог по классам'!$B23,,,),"ш")</f>
        <v>0</v>
      </c>
      <c s="57">
        <f ca="1">COUNTIF(OFFSET(class3_2,MATCH(BP$1,'3 класс'!$A:$A,0)-7+'Итог по классам'!$B23,,,),"Ф")</f>
        <v>0</v>
      </c>
      <c s="57">
        <f ca="1">COUNTIF(OFFSET(class3_2,MATCH(BQ$1,'3 класс'!$A:$A,0)-7+'Итог по классам'!$B23,,,),"р")</f>
        <v>0</v>
      </c>
      <c s="57">
        <f ca="1">COUNTIF(OFFSET(class3_2,MATCH(BR$1,'3 класс'!$A:$A,0)-7+'Итог по классам'!$B23,,,),"ш")</f>
        <v>0</v>
      </c>
      <c s="58">
        <f ca="1">COUNTIF(OFFSET(class3_1,MATCH(BS$1,'3 класс'!$A:$A,0)-7+'Итог по классам'!$B23,,,),"Ф")</f>
        <v>0</v>
      </c>
      <c s="57">
        <f ca="1">COUNTIF(OFFSET(class3_1,MATCH(BT$1,'3 класс'!$A:$A,0)-7+'Итог по классам'!$B23,,,),"р")</f>
        <v>0</v>
      </c>
      <c s="57">
        <f ca="1">COUNTIF(OFFSET(class3_1,MATCH(BU$1,'3 класс'!$A:$A,0)-7+'Итог по классам'!$B23,,,),"ш")</f>
        <v>0</v>
      </c>
      <c s="57">
        <f ca="1">COUNTIF(OFFSET(class3_2,MATCH(BV$1,'3 класс'!$A:$A,0)-7+'Итог по классам'!$B23,,,),"Ф")</f>
        <v>0</v>
      </c>
      <c s="57">
        <f ca="1">COUNTIF(OFFSET(class3_2,MATCH(BW$1,'3 класс'!$A:$A,0)-7+'Итог по классам'!$B23,,,),"р")</f>
        <v>0</v>
      </c>
      <c s="57">
        <f ca="1">COUNTIF(OFFSET(class3_2,MATCH(BX$1,'3 класс'!$A:$A,0)-7+'Итог по классам'!$B23,,,),"ш")</f>
        <v>0</v>
      </c>
      <c s="58">
        <f ca="1">COUNTIF(OFFSET(class3_1,MATCH(BY$1,'3 класс'!$A:$A,0)-7+'Итог по классам'!$B23,,,),"Ф")</f>
        <v>0</v>
      </c>
      <c s="57">
        <f ca="1">COUNTIF(OFFSET(class3_1,MATCH(BZ$1,'3 класс'!$A:$A,0)-7+'Итог по классам'!$B23,,,),"р")</f>
        <v>0</v>
      </c>
      <c s="57">
        <f ca="1">COUNTIF(OFFSET(class3_1,MATCH(CA$1,'3 класс'!$A:$A,0)-7+'Итог по классам'!$B23,,,),"ш")</f>
        <v>0</v>
      </c>
      <c s="57">
        <f ca="1">COUNTIF(OFFSET(class3_2,MATCH(CB$1,'3 класс'!$A:$A,0)-7+'Итог по классам'!$B23,,,),"Ф")</f>
        <v>0</v>
      </c>
      <c s="57">
        <f ca="1">COUNTIF(OFFSET(class3_2,MATCH(CC$1,'3 класс'!$A:$A,0)-7+'Итог по классам'!$B23,,,),"р")</f>
        <v>0</v>
      </c>
      <c s="57">
        <f ca="1">COUNTIF(OFFSET(class3_2,MATCH(CD$1,'3 класс'!$A:$A,0)-7+'Итог по классам'!$B23,,,),"ш")</f>
        <v>0</v>
      </c>
      <c s="58">
        <f ca="1">COUNTIF(OFFSET(class3_1,MATCH(CE$1,'3 класс'!$A:$A,0)-7+'Итог по классам'!$B23,,,),"Ф")</f>
        <v>0</v>
      </c>
      <c s="57">
        <f ca="1">COUNTIF(OFFSET(class3_1,MATCH(CF$1,'3 класс'!$A:$A,0)-7+'Итог по классам'!$B23,,,),"р")</f>
        <v>0</v>
      </c>
      <c s="57">
        <f ca="1">COUNTIF(OFFSET(class3_1,MATCH(CG$1,'3 класс'!$A:$A,0)-7+'Итог по классам'!$B23,,,),"ш")</f>
        <v>0</v>
      </c>
      <c s="57">
        <f ca="1">COUNTIF(OFFSET(class3_2,MATCH(CH$1,'3 класс'!$A:$A,0)-7+'Итог по классам'!$B23,,,),"Ф")</f>
        <v>0</v>
      </c>
      <c s="57">
        <f ca="1">COUNTIF(OFFSET(class3_2,MATCH(CI$1,'3 класс'!$A:$A,0)-7+'Итог по классам'!$B23,,,),"р")</f>
        <v>0</v>
      </c>
      <c s="57">
        <f ca="1">COUNTIF(OFFSET(class3_2,MATCH(CJ$1,'3 класс'!$A:$A,0)-7+'Итог по классам'!$B23,,,),"ш")</f>
        <v>0</v>
      </c>
      <c s="58">
        <f ca="1">COUNTIF(OFFSET(class3_1,MATCH(CK$1,'3 класс'!$A:$A,0)-7+'Итог по классам'!$B23,,,),"Ф")</f>
        <v>0</v>
      </c>
      <c s="57">
        <f ca="1">COUNTIF(OFFSET(class3_1,MATCH(CL$1,'3 класс'!$A:$A,0)-7+'Итог по классам'!$B23,,,),"р")</f>
        <v>0</v>
      </c>
      <c s="57">
        <f ca="1">COUNTIF(OFFSET(class3_1,MATCH(CM$1,'3 класс'!$A:$A,0)-7+'Итог по классам'!$B23,,,),"ш")</f>
        <v>0</v>
      </c>
      <c s="57">
        <f ca="1">COUNTIF(OFFSET(class3_2,MATCH(CN$1,'3 класс'!$A:$A,0)-7+'Итог по классам'!$B23,,,),"Ф")</f>
        <v>0</v>
      </c>
      <c s="57">
        <f ca="1">COUNTIF(OFFSET(class3_2,MATCH(CO$1,'3 класс'!$A:$A,0)-7+'Итог по классам'!$B23,,,),"р")</f>
        <v>0</v>
      </c>
      <c s="57">
        <f ca="1">COUNTIF(OFFSET(class3_2,MATCH(CP$1,'3 класс'!$A:$A,0)-7+'Итог по классам'!$B23,,,),"ш")</f>
        <v>0</v>
      </c>
      <c s="58">
        <f ca="1">COUNTIF(OFFSET(class3_1,MATCH(CQ$1,'3 класс'!$A:$A,0)-7+'Итог по классам'!$B23,,,),"Ф")</f>
        <v>0</v>
      </c>
      <c s="57">
        <f ca="1">COUNTIF(OFFSET(class3_1,MATCH(CR$1,'3 класс'!$A:$A,0)-7+'Итог по классам'!$B23,,,),"р")</f>
        <v>0</v>
      </c>
      <c s="57">
        <f ca="1">COUNTIF(OFFSET(class3_1,MATCH(CS$1,'3 класс'!$A:$A,0)-7+'Итог по классам'!$B23,,,),"ш")</f>
        <v>0</v>
      </c>
      <c s="57">
        <f ca="1">COUNTIF(OFFSET(class3_2,MATCH(CT$1,'3 класс'!$A:$A,0)-7+'Итог по классам'!$B23,,,),"Ф")</f>
        <v>0</v>
      </c>
      <c s="57">
        <f ca="1">COUNTIF(OFFSET(class3_2,MATCH(CU$1,'3 класс'!$A:$A,0)-7+'Итог по классам'!$B23,,,),"р")</f>
        <v>0</v>
      </c>
      <c s="57">
        <f ca="1">COUNTIF(OFFSET(class3_2,MATCH(CV$1,'3 класс'!$A:$A,0)-7+'Итог по классам'!$B23,,,),"ш")</f>
        <v>0</v>
      </c>
      <c s="58">
        <f ca="1">COUNTIF(OFFSET(class3_1,MATCH(CW$1,'3 класс'!$A:$A,0)-7+'Итог по классам'!$B23,,,),"Ф")</f>
        <v>0</v>
      </c>
      <c s="57">
        <f ca="1">COUNTIF(OFFSET(class3_1,MATCH(CX$1,'3 класс'!$A:$A,0)-7+'Итог по классам'!$B23,,,),"р")</f>
        <v>0</v>
      </c>
      <c s="57">
        <f ca="1">COUNTIF(OFFSET(class3_1,MATCH(CY$1,'3 класс'!$A:$A,0)-7+'Итог по классам'!$B23,,,),"ш")</f>
        <v>0</v>
      </c>
      <c s="57">
        <f ca="1">COUNTIF(OFFSET(class3_2,MATCH(CZ$1,'3 класс'!$A:$A,0)-7+'Итог по классам'!$B23,,,),"Ф")</f>
        <v>0</v>
      </c>
      <c s="57">
        <f ca="1">COUNTIF(OFFSET(class3_2,MATCH(DA$1,'3 класс'!$A:$A,0)-7+'Итог по классам'!$B23,,,),"р")</f>
        <v>0</v>
      </c>
      <c s="57">
        <f ca="1">COUNTIF(OFFSET(class3_2,MATCH(DB$1,'3 класс'!$A:$A,0)-7+'Итог по классам'!$B23,,,),"ш")</f>
        <v>0</v>
      </c>
      <c s="58">
        <f ca="1">COUNTIF(OFFSET(class3_1,MATCH(DC$1,'3 класс'!$A:$A,0)-7+'Итог по классам'!$B23,,,),"Ф")</f>
        <v>0</v>
      </c>
      <c s="57">
        <f ca="1">COUNTIF(OFFSET(class3_1,MATCH(DD$1,'3 класс'!$A:$A,0)-7+'Итог по классам'!$B23,,,),"р")</f>
        <v>0</v>
      </c>
      <c s="57">
        <f ca="1">COUNTIF(OFFSET(class3_1,MATCH(DE$1,'3 класс'!$A:$A,0)-7+'Итог по классам'!$B23,,,),"ш")</f>
        <v>0</v>
      </c>
      <c s="57">
        <f ca="1">COUNTIF(OFFSET(class3_2,MATCH(DF$1,'3 класс'!$A:$A,0)-7+'Итог по классам'!$B23,,,),"Ф")</f>
        <v>0</v>
      </c>
      <c s="57">
        <f ca="1">COUNTIF(OFFSET(class3_2,MATCH(DG$1,'3 класс'!$A:$A,0)-7+'Итог по классам'!$B23,,,),"р")</f>
        <v>0</v>
      </c>
      <c s="57">
        <f ca="1">COUNTIF(OFFSET(class3_2,MATCH(DH$1,'3 класс'!$A:$A,0)-7+'Итог по классам'!$B23,,,),"ш")</f>
        <v>0</v>
      </c>
      <c s="58">
        <f ca="1">COUNTIF(OFFSET(class3_1,MATCH(DI$1,'3 класс'!$A:$A,0)-7+'Итог по классам'!$B23,,,),"Ф")</f>
        <v>0</v>
      </c>
      <c s="57">
        <f ca="1">COUNTIF(OFFSET(class3_1,MATCH(DJ$1,'3 класс'!$A:$A,0)-7+'Итог по классам'!$B23,,,),"р")</f>
        <v>0</v>
      </c>
      <c s="57">
        <f ca="1">COUNTIF(OFFSET(class3_1,MATCH(DK$1,'3 класс'!$A:$A,0)-7+'Итог по классам'!$B23,,,),"ш")</f>
        <v>0</v>
      </c>
      <c s="57">
        <f ca="1">COUNTIF(OFFSET(class3_2,MATCH(DL$1,'3 класс'!$A:$A,0)-7+'Итог по классам'!$B23,,,),"Ф")</f>
        <v>0</v>
      </c>
      <c s="57">
        <f ca="1">COUNTIF(OFFSET(class3_2,MATCH(DM$1,'3 класс'!$A:$A,0)-7+'Итог по классам'!$B23,,,),"р")</f>
        <v>0</v>
      </c>
      <c s="57">
        <f ca="1">COUNTIF(OFFSET(class3_2,MATCH(DN$1,'3 класс'!$A:$A,0)-7+'Итог по классам'!$B23,,,),"ш")</f>
        <v>0</v>
      </c>
      <c s="58">
        <f ca="1">COUNTIF(OFFSET(class3_1,MATCH(DO$1,'3 класс'!$A:$A,0)-7+'Итог по классам'!$B23,,,),"Ф")</f>
        <v>0</v>
      </c>
      <c s="57">
        <f ca="1">COUNTIF(OFFSET(class3_1,MATCH(DP$1,'3 класс'!$A:$A,0)-7+'Итог по классам'!$B23,,,),"р")</f>
        <v>0</v>
      </c>
      <c s="57">
        <f ca="1">COUNTIF(OFFSET(class3_1,MATCH(DQ$1,'3 класс'!$A:$A,0)-7+'Итог по классам'!$B23,,,),"ш")</f>
        <v>0</v>
      </c>
      <c s="57">
        <f ca="1">COUNTIF(OFFSET(class3_2,MATCH(DR$1,'3 класс'!$A:$A,0)-7+'Итог по классам'!$B23,,,),"Ф")</f>
        <v>0</v>
      </c>
      <c s="57">
        <f ca="1">COUNTIF(OFFSET(class3_2,MATCH(DS$1,'3 класс'!$A:$A,0)-7+'Итог по классам'!$B23,,,),"р")</f>
        <v>0</v>
      </c>
      <c s="57">
        <f ca="1">COUNTIF(OFFSET(class3_2,MATCH(DT$1,'3 класс'!$A:$A,0)-7+'Итог по классам'!$B23,,,),"ш")</f>
        <v>0</v>
      </c>
      <c s="58">
        <f ca="1">COUNTIF(OFFSET(class3_1,MATCH(DU$1,'3 класс'!$A:$A,0)-7+'Итог по классам'!$B23,,,),"Ф")</f>
        <v>0</v>
      </c>
      <c s="57">
        <f ca="1">COUNTIF(OFFSET(class3_1,MATCH(DV$1,'3 класс'!$A:$A,0)-7+'Итог по классам'!$B23,,,),"р")</f>
        <v>0</v>
      </c>
      <c s="57">
        <f ca="1">COUNTIF(OFFSET(class3_1,MATCH(DW$1,'3 класс'!$A:$A,0)-7+'Итог по классам'!$B23,,,),"ш")</f>
        <v>0</v>
      </c>
      <c s="57">
        <f ca="1">COUNTIF(OFFSET(class3_2,MATCH(DX$1,'3 класс'!$A:$A,0)-7+'Итог по классам'!$B23,,,),"Ф")</f>
        <v>0</v>
      </c>
      <c s="57">
        <f ca="1">COUNTIF(OFFSET(class3_2,MATCH(DY$1,'3 класс'!$A:$A,0)-7+'Итог по классам'!$B23,,,),"р")</f>
        <v>0</v>
      </c>
      <c s="57">
        <f ca="1">COUNTIF(OFFSET(class3_2,MATCH(DZ$1,'3 класс'!$A:$A,0)-7+'Итог по классам'!$B23,,,),"ш")</f>
        <v>0</v>
      </c>
      <c s="58">
        <f ca="1">COUNTIF(OFFSET(class3_1,MATCH(EA$1,'3 класс'!$A:$A,0)-7+'Итог по классам'!$B23,,,),"Ф")</f>
        <v>0</v>
      </c>
      <c s="57">
        <f ca="1">COUNTIF(OFFSET(class3_1,MATCH(EB$1,'3 класс'!$A:$A,0)-7+'Итог по классам'!$B23,,,),"р")</f>
        <v>0</v>
      </c>
      <c s="57">
        <f ca="1">COUNTIF(OFFSET(class3_1,MATCH(EC$1,'3 класс'!$A:$A,0)-7+'Итог по классам'!$B23,,,),"ш")</f>
        <v>0</v>
      </c>
      <c s="57">
        <f ca="1">COUNTIF(OFFSET(class3_2,MATCH(ED$1,'3 класс'!$A:$A,0)-7+'Итог по классам'!$B23,,,),"Ф")</f>
        <v>0</v>
      </c>
      <c s="57">
        <f ca="1">COUNTIF(OFFSET(class3_2,MATCH(EE$1,'3 класс'!$A:$A,0)-7+'Итог по классам'!$B23,,,),"р")</f>
        <v>0</v>
      </c>
      <c s="57">
        <f ca="1">COUNTIF(OFFSET(class3_2,MATCH(EF$1,'3 класс'!$A:$A,0)-7+'Итог по классам'!$B23,,,),"ш")</f>
        <v>0</v>
      </c>
      <c s="58">
        <f ca="1">COUNTIF(OFFSET(class3_1,MATCH(EG$1,'3 класс'!$A:$A,0)-7+'Итог по классам'!$B23,,,),"Ф")</f>
        <v>0</v>
      </c>
      <c s="57">
        <f ca="1">COUNTIF(OFFSET(class3_1,MATCH(EH$1,'3 класс'!$A:$A,0)-7+'Итог по классам'!$B23,,,),"р")</f>
        <v>0</v>
      </c>
      <c s="57">
        <f ca="1">COUNTIF(OFFSET(class3_1,MATCH(EI$1,'3 класс'!$A:$A,0)-7+'Итог по классам'!$B23,,,),"ш")</f>
        <v>0</v>
      </c>
      <c s="57">
        <f ca="1">COUNTIF(OFFSET(class3_2,MATCH(EJ$1,'3 класс'!$A:$A,0)-7+'Итог по классам'!$B23,,,),"Ф")</f>
        <v>0</v>
      </c>
      <c s="57">
        <f ca="1">COUNTIF(OFFSET(class3_2,MATCH(EK$1,'3 класс'!$A:$A,0)-7+'Итог по классам'!$B23,,,),"р")</f>
        <v>0</v>
      </c>
      <c s="57">
        <f ca="1">COUNTIF(OFFSET(class3_2,MATCH(EL$1,'3 класс'!$A:$A,0)-7+'Итог по классам'!$B23,,,),"ш")</f>
        <v>0</v>
      </c>
      <c s="58">
        <f ca="1">COUNTIF(OFFSET(class3_1,MATCH(EM$1,'3 класс'!$A:$A,0)-7+'Итог по классам'!$B23,,,),"Ф")</f>
        <v>0</v>
      </c>
      <c s="57">
        <f ca="1">COUNTIF(OFFSET(class3_1,MATCH(EN$1,'3 класс'!$A:$A,0)-7+'Итог по классам'!$B23,,,),"р")</f>
        <v>0</v>
      </c>
      <c s="57">
        <f ca="1">COUNTIF(OFFSET(class3_1,MATCH(EO$1,'3 класс'!$A:$A,0)-7+'Итог по классам'!$B23,,,),"ш")</f>
        <v>0</v>
      </c>
      <c s="57">
        <f ca="1">COUNTIF(OFFSET(class3_2,MATCH(EP$1,'3 класс'!$A:$A,0)-7+'Итог по классам'!$B23,,,),"Ф")</f>
        <v>0</v>
      </c>
      <c s="57">
        <f ca="1">COUNTIF(OFFSET(class3_2,MATCH(EQ$1,'3 класс'!$A:$A,0)-7+'Итог по классам'!$B23,,,),"р")</f>
        <v>0</v>
      </c>
      <c s="57">
        <f ca="1">COUNTIF(OFFSET(class3_2,MATCH(ER$1,'3 класс'!$A:$A,0)-7+'Итог по классам'!$B23,,,),"ш")</f>
        <v>0</v>
      </c>
      <c s="58">
        <f ca="1">COUNTIF(OFFSET(class3_1,MATCH(ES$1,'3 класс'!$A:$A,0)-7+'Итог по классам'!$B23,,,),"Ф")</f>
        <v>0</v>
      </c>
      <c s="57">
        <f ca="1">COUNTIF(OFFSET(class3_1,MATCH(ET$1,'3 класс'!$A:$A,0)-7+'Итог по классам'!$B23,,,),"р")</f>
        <v>0</v>
      </c>
      <c s="57">
        <f ca="1">COUNTIF(OFFSET(class3_1,MATCH(EU$1,'3 класс'!$A:$A,0)-7+'Итог по классам'!$B23,,,),"ш")</f>
        <v>0</v>
      </c>
      <c s="57">
        <f ca="1">COUNTIF(OFFSET(class3_2,MATCH(EV$1,'3 класс'!$A:$A,0)-7+'Итог по классам'!$B23,,,),"Ф")</f>
        <v>0</v>
      </c>
      <c s="57">
        <f ca="1">COUNTIF(OFFSET(class3_2,MATCH(EW$1,'3 класс'!$A:$A,0)-7+'Итог по классам'!$B23,,,),"р")</f>
        <v>0</v>
      </c>
      <c s="57">
        <f ca="1">COUNTIF(OFFSET(class3_2,MATCH(EX$1,'3 класс'!$A:$A,0)-7+'Итог по классам'!$B23,,,),"ш")</f>
        <v>0</v>
      </c>
      <c s="58">
        <f ca="1">COUNTIF(OFFSET(class3_1,MATCH(EY$1,'3 класс'!$A:$A,0)-7+'Итог по классам'!$B23,,,),"Ф")</f>
        <v>0</v>
      </c>
      <c s="57">
        <f ca="1">COUNTIF(OFFSET(class3_1,MATCH(EZ$1,'3 класс'!$A:$A,0)-7+'Итог по классам'!$B23,,,),"р")</f>
        <v>0</v>
      </c>
      <c s="57">
        <f ca="1">COUNTIF(OFFSET(class3_1,MATCH(FA$1,'3 класс'!$A:$A,0)-7+'Итог по классам'!$B23,,,),"ш")</f>
        <v>0</v>
      </c>
      <c s="57">
        <f ca="1">COUNTIF(OFFSET(class3_2,MATCH(FB$1,'3 класс'!$A:$A,0)-7+'Итог по классам'!$B23,,,),"Ф")</f>
        <v>0</v>
      </c>
      <c s="57">
        <f ca="1">COUNTIF(OFFSET(class3_2,MATCH(FC$1,'3 класс'!$A:$A,0)-7+'Итог по классам'!$B23,,,),"р")</f>
        <v>0</v>
      </c>
      <c s="57">
        <f ca="1">COUNTIF(OFFSET(class3_2,MATCH(FD$1,'3 класс'!$A:$A,0)-7+'Итог по классам'!$B23,,,),"ш")</f>
        <v>0</v>
      </c>
      <c s="58">
        <f ca="1">COUNTIF(OFFSET(class3_1,MATCH(FE$1,'3 класс'!$A:$A,0)-7+'Итог по классам'!$B23,,,),"Ф")</f>
        <v>0</v>
      </c>
      <c s="57">
        <f ca="1">COUNTIF(OFFSET(class3_1,MATCH(FF$1,'3 класс'!$A:$A,0)-7+'Итог по классам'!$B23,,,),"р")</f>
        <v>0</v>
      </c>
      <c s="57">
        <f ca="1">COUNTIF(OFFSET(class3_1,MATCH(FG$1,'3 класс'!$A:$A,0)-7+'Итог по классам'!$B23,,,),"ш")</f>
        <v>0</v>
      </c>
      <c s="57">
        <f ca="1">COUNTIF(OFFSET(class3_2,MATCH(FH$1,'3 класс'!$A:$A,0)-7+'Итог по классам'!$B23,,,),"Ф")</f>
        <v>0</v>
      </c>
      <c s="57">
        <f ca="1">COUNTIF(OFFSET(class3_2,MATCH(FI$1,'3 класс'!$A:$A,0)-7+'Итог по классам'!$B23,,,),"р")</f>
        <v>0</v>
      </c>
      <c s="57">
        <f ca="1">COUNTIF(OFFSET(class3_2,MATCH(FJ$1,'3 класс'!$A:$A,0)-7+'Итог по классам'!$B23,,,),"ш")</f>
        <v>0</v>
      </c>
      <c s="58">
        <f ca="1">COUNTIF(OFFSET(class3_1,MATCH(FK$1,'3 класс'!$A:$A,0)-7+'Итог по классам'!$B23,,,),"Ф")</f>
        <v>0</v>
      </c>
      <c s="57">
        <f ca="1">COUNTIF(OFFSET(class3_1,MATCH(FL$1,'3 класс'!$A:$A,0)-7+'Итог по классам'!$B23,,,),"р")</f>
        <v>0</v>
      </c>
      <c s="57">
        <f ca="1">COUNTIF(OFFSET(class3_1,MATCH(FM$1,'3 класс'!$A:$A,0)-7+'Итог по классам'!$B23,,,),"ш")</f>
        <v>0</v>
      </c>
      <c s="57">
        <f ca="1">COUNTIF(OFFSET(class3_2,MATCH(FN$1,'3 класс'!$A:$A,0)-7+'Итог по классам'!$B23,,,),"Ф")</f>
        <v>0</v>
      </c>
      <c s="57">
        <f ca="1">COUNTIF(OFFSET(class3_2,MATCH(FO$1,'3 класс'!$A:$A,0)-7+'Итог по классам'!$B23,,,),"р")</f>
        <v>0</v>
      </c>
      <c s="57">
        <f ca="1">COUNTIF(OFFSET(class3_2,MATCH(FP$1,'3 класс'!$A:$A,0)-7+'Итог по классам'!$B23,,,),"ш")</f>
        <v>0</v>
      </c>
      <c s="58">
        <f ca="1">COUNTIF(OFFSET(class3_1,MATCH(FQ$1,'3 класс'!$A:$A,0)-7+'Итог по классам'!$B23,,,),"Ф")</f>
        <v>0</v>
      </c>
      <c s="57">
        <f ca="1">COUNTIF(OFFSET(class3_1,MATCH(FR$1,'3 класс'!$A:$A,0)-7+'Итог по классам'!$B23,,,),"р")</f>
        <v>0</v>
      </c>
      <c s="57">
        <f ca="1">COUNTIF(OFFSET(class3_1,MATCH(FS$1,'3 класс'!$A:$A,0)-7+'Итог по классам'!$B23,,,),"ш")</f>
        <v>0</v>
      </c>
      <c s="57">
        <f ca="1">COUNTIF(OFFSET(class3_2,MATCH(FT$1,'3 класс'!$A:$A,0)-7+'Итог по классам'!$B23,,,),"Ф")</f>
        <v>0</v>
      </c>
      <c s="57">
        <f ca="1">COUNTIF(OFFSET(class3_2,MATCH(FU$1,'3 класс'!$A:$A,0)-7+'Итог по классам'!$B23,,,),"р")</f>
        <v>0</v>
      </c>
      <c s="57">
        <f ca="1">COUNTIF(OFFSET(class3_2,MATCH(FV$1,'3 класс'!$A:$A,0)-7+'Итог по классам'!$B23,,,),"ш")</f>
        <v>0</v>
      </c>
      <c s="58">
        <f ca="1">COUNTIF(OFFSET(class3_1,MATCH(FW$1,'3 класс'!$A:$A,0)-7+'Итог по классам'!$B23,,,),"Ф")</f>
        <v>0</v>
      </c>
      <c s="57">
        <f ca="1">COUNTIF(OFFSET(class3_1,MATCH(FX$1,'3 класс'!$A:$A,0)-7+'Итог по классам'!$B23,,,),"р")</f>
        <v>0</v>
      </c>
      <c s="57">
        <f ca="1">COUNTIF(OFFSET(class3_1,MATCH(FY$1,'3 класс'!$A:$A,0)-7+'Итог по классам'!$B23,,,),"ш")</f>
        <v>0</v>
      </c>
      <c s="57">
        <f ca="1">COUNTIF(OFFSET(class3_2,MATCH(FZ$1,'3 класс'!$A:$A,0)-7+'Итог по классам'!$B23,,,),"Ф")</f>
        <v>0</v>
      </c>
      <c s="57">
        <f ca="1">COUNTIF(OFFSET(class3_2,MATCH(GA$1,'3 класс'!$A:$A,0)-7+'Итог по классам'!$B23,,,),"р")</f>
        <v>0</v>
      </c>
      <c s="57">
        <f ca="1">COUNTIF(OFFSET(class3_2,MATCH(GB$1,'3 класс'!$A:$A,0)-7+'Итог по классам'!$B23,,,),"ш")</f>
        <v>0</v>
      </c>
      <c s="58">
        <f ca="1">COUNTIF(OFFSET(class3_1,MATCH(GC$1,'3 класс'!$A:$A,0)-7+'Итог по классам'!$B23,,,),"Ф")</f>
        <v>0</v>
      </c>
      <c s="57">
        <f ca="1">COUNTIF(OFFSET(class3_1,MATCH(GD$1,'3 класс'!$A:$A,0)-7+'Итог по классам'!$B23,,,),"р")</f>
        <v>0</v>
      </c>
      <c s="57">
        <f ca="1">COUNTIF(OFFSET(class3_1,MATCH(GE$1,'3 класс'!$A:$A,0)-7+'Итог по классам'!$B23,,,),"ш")</f>
        <v>0</v>
      </c>
      <c s="57">
        <f ca="1">COUNTIF(OFFSET(class3_2,MATCH(GF$1,'3 класс'!$A:$A,0)-7+'Итог по классам'!$B23,,,),"Ф")</f>
        <v>0</v>
      </c>
      <c s="57">
        <f ca="1">COUNTIF(OFFSET(class3_2,MATCH(GG$1,'3 класс'!$A:$A,0)-7+'Итог по классам'!$B23,,,),"р")</f>
        <v>0</v>
      </c>
      <c s="57">
        <f ca="1">COUNTIF(OFFSET(class3_2,MATCH(GH$1,'3 класс'!$A:$A,0)-7+'Итог по классам'!$B23,,,),"ш")</f>
        <v>0</v>
      </c>
      <c s="58">
        <f ca="1">COUNTIF(OFFSET(class3_1,MATCH(GI$1,'3 класс'!$A:$A,0)-7+'Итог по классам'!$B23,,,),"Ф")</f>
        <v>0</v>
      </c>
      <c s="57">
        <f ca="1">COUNTIF(OFFSET(class3_1,MATCH(GJ$1,'3 класс'!$A:$A,0)-7+'Итог по классам'!$B23,,,),"р")</f>
        <v>0</v>
      </c>
      <c s="57">
        <f ca="1">COUNTIF(OFFSET(class3_1,MATCH(GK$1,'3 класс'!$A:$A,0)-7+'Итог по классам'!$B23,,,),"ш")</f>
        <v>0</v>
      </c>
      <c s="57">
        <f ca="1">COUNTIF(OFFSET(class3_2,MATCH(GL$1,'3 класс'!$A:$A,0)-7+'Итог по классам'!$B23,,,),"Ф")</f>
        <v>0</v>
      </c>
      <c s="57">
        <f ca="1">COUNTIF(OFFSET(class3_2,MATCH(GM$1,'3 класс'!$A:$A,0)-7+'Итог по классам'!$B23,,,),"р")</f>
        <v>0</v>
      </c>
      <c s="57">
        <f ca="1">COUNTIF(OFFSET(class3_2,MATCH(GN$1,'3 класс'!$A:$A,0)-7+'Итог по классам'!$B23,,,),"ш")</f>
        <v>0</v>
      </c>
      <c s="58">
        <f ca="1">COUNTIF(OFFSET(class3_1,MATCH(GO$1,'3 класс'!$A:$A,0)-7+'Итог по классам'!$B23,,,),"Ф")</f>
        <v>0</v>
      </c>
      <c s="57">
        <f ca="1">COUNTIF(OFFSET(class3_1,MATCH(GP$1,'3 класс'!$A:$A,0)-7+'Итог по классам'!$B23,,,),"р")</f>
        <v>0</v>
      </c>
      <c s="57">
        <f ca="1">COUNTIF(OFFSET(class3_1,MATCH(GQ$1,'3 класс'!$A:$A,0)-7+'Итог по классам'!$B23,,,),"ш")</f>
        <v>0</v>
      </c>
      <c s="57">
        <f ca="1">COUNTIF(OFFSET(class3_2,MATCH(GR$1,'3 класс'!$A:$A,0)-7+'Итог по классам'!$B23,,,),"Ф")</f>
        <v>0</v>
      </c>
      <c s="57">
        <f ca="1">COUNTIF(OFFSET(class3_2,MATCH(GS$1,'3 класс'!$A:$A,0)-7+'Итог по классам'!$B23,,,),"р")</f>
        <v>0</v>
      </c>
      <c s="57">
        <f ca="1">COUNTIF(OFFSET(class3_2,MATCH(GT$1,'3 класс'!$A:$A,0)-7+'Итог по классам'!$B23,,,),"ш")</f>
        <v>0</v>
      </c>
      <c s="58">
        <f ca="1">COUNTIF(OFFSET(class3_1,MATCH(GU$1,'3 класс'!$A:$A,0)-7+'Итог по классам'!$B23,,,),"Ф")</f>
        <v>0</v>
      </c>
      <c s="57">
        <f ca="1">COUNTIF(OFFSET(class3_1,MATCH(GV$1,'3 класс'!$A:$A,0)-7+'Итог по классам'!$B23,,,),"р")</f>
        <v>0</v>
      </c>
      <c s="57">
        <f ca="1">COUNTIF(OFFSET(class3_1,MATCH(GW$1,'3 класс'!$A:$A,0)-7+'Итог по классам'!$B23,,,),"ш")</f>
        <v>0</v>
      </c>
      <c s="57">
        <f ca="1">COUNTIF(OFFSET(class3_2,MATCH(GX$1,'3 класс'!$A:$A,0)-7+'Итог по классам'!$B23,,,),"Ф")</f>
        <v>0</v>
      </c>
      <c s="57">
        <f ca="1">COUNTIF(OFFSET(class3_2,MATCH(GY$1,'3 класс'!$A:$A,0)-7+'Итог по классам'!$B23,,,),"р")</f>
        <v>0</v>
      </c>
      <c s="57">
        <f ca="1">COUNTIF(OFFSET(class3_2,MATCH(GZ$1,'3 класс'!$A:$A,0)-7+'Итог по классам'!$B23,,,),"ш")</f>
        <v>0</v>
      </c>
      <c s="58">
        <f ca="1">COUNTIF(OFFSET(class3_1,MATCH(HA$1,'3 класс'!$A:$A,0)-7+'Итог по классам'!$B23,,,),"Ф")</f>
        <v>0</v>
      </c>
      <c s="57">
        <f ca="1">COUNTIF(OFFSET(class3_1,MATCH(HB$1,'3 класс'!$A:$A,0)-7+'Итог по классам'!$B23,,,),"р")</f>
        <v>0</v>
      </c>
      <c s="57">
        <f ca="1">COUNTIF(OFFSET(class3_1,MATCH(HC$1,'3 класс'!$A:$A,0)-7+'Итог по классам'!$B23,,,),"ш")</f>
        <v>0</v>
      </c>
      <c s="57">
        <f ca="1">COUNTIF(OFFSET(class3_2,MATCH(HD$1,'3 класс'!$A:$A,0)-7+'Итог по классам'!$B23,,,),"Ф")</f>
        <v>0</v>
      </c>
      <c s="57">
        <f ca="1">COUNTIF(OFFSET(class3_2,MATCH(HE$1,'3 класс'!$A:$A,0)-7+'Итог по классам'!$B23,,,),"р")</f>
        <v>0</v>
      </c>
      <c s="57">
        <f ca="1">COUNTIF(OFFSET(class3_2,MATCH(HF$1,'3 класс'!$A:$A,0)-7+'Итог по классам'!$B23,,,),"ш")</f>
        <v>0</v>
      </c>
      <c s="58">
        <f ca="1">COUNTIF(OFFSET(class3_1,MATCH(HG$1,'3 класс'!$A:$A,0)-7+'Итог по классам'!$B23,,,),"Ф")</f>
        <v>0</v>
      </c>
      <c s="57">
        <f ca="1">COUNTIF(OFFSET(class3_1,MATCH(HH$1,'3 класс'!$A:$A,0)-7+'Итог по классам'!$B23,,,),"р")</f>
        <v>0</v>
      </c>
      <c s="57">
        <f ca="1">COUNTIF(OFFSET(class3_1,MATCH(HI$1,'3 класс'!$A:$A,0)-7+'Итог по классам'!$B23,,,),"ш")</f>
        <v>0</v>
      </c>
      <c s="57">
        <f ca="1">COUNTIF(OFFSET(class3_2,MATCH(HJ$1,'3 класс'!$A:$A,0)-7+'Итог по классам'!$B23,,,),"Ф")</f>
        <v>0</v>
      </c>
      <c s="57">
        <f ca="1">COUNTIF(OFFSET(class3_2,MATCH(HK$1,'3 класс'!$A:$A,0)-7+'Итог по классам'!$B23,,,),"р")</f>
        <v>0</v>
      </c>
      <c s="57">
        <f ca="1">COUNTIF(OFFSET(class3_2,MATCH(HL$1,'3 класс'!$A:$A,0)-7+'Итог по классам'!$B23,,,),"ш")</f>
        <v>0</v>
      </c>
      <c s="58">
        <f ca="1">COUNTIF(OFFSET(class3_1,MATCH(HM$1,'3 класс'!$A:$A,0)-7+'Итог по классам'!$B23,,,),"Ф")</f>
        <v>0</v>
      </c>
      <c s="57">
        <f ca="1">COUNTIF(OFFSET(class3_1,MATCH(HN$1,'3 класс'!$A:$A,0)-7+'Итог по классам'!$B23,,,),"р")</f>
        <v>0</v>
      </c>
      <c s="57">
        <f ca="1">COUNTIF(OFFSET(class3_1,MATCH(HO$1,'3 класс'!$A:$A,0)-7+'Итог по классам'!$B23,,,),"ш")</f>
        <v>0</v>
      </c>
      <c s="57">
        <f ca="1">COUNTIF(OFFSET(class3_2,MATCH(HP$1,'3 класс'!$A:$A,0)-7+'Итог по классам'!$B23,,,),"Ф")</f>
        <v>0</v>
      </c>
      <c s="57">
        <f ca="1">COUNTIF(OFFSET(class3_2,MATCH(HQ$1,'3 класс'!$A:$A,0)-7+'Итог по классам'!$B23,,,),"р")</f>
        <v>0</v>
      </c>
      <c s="57">
        <f ca="1">COUNTIF(OFFSET(class3_2,MATCH(HR$1,'3 класс'!$A:$A,0)-7+'Итог по классам'!$B23,,,),"ш")</f>
        <v>0</v>
      </c>
      <c s="58">
        <f ca="1">COUNTIF(OFFSET(class3_1,MATCH(HS$1,'3 класс'!$A:$A,0)-7+'Итог по классам'!$B23,,,),"Ф")</f>
        <v>0</v>
      </c>
      <c s="57">
        <f ca="1">COUNTIF(OFFSET(class3_1,MATCH(HT$1,'3 класс'!$A:$A,0)-7+'Итог по классам'!$B23,,,),"р")</f>
        <v>0</v>
      </c>
      <c s="57">
        <f ca="1">COUNTIF(OFFSET(class3_1,MATCH(HU$1,'3 класс'!$A:$A,0)-7+'Итог по классам'!$B23,,,),"ш")</f>
        <v>0</v>
      </c>
      <c s="57">
        <f ca="1">COUNTIF(OFFSET(class3_2,MATCH(HV$1,'3 класс'!$A:$A,0)-7+'Итог по классам'!$B23,,,),"Ф")</f>
        <v>0</v>
      </c>
      <c s="57">
        <f ca="1">COUNTIF(OFFSET(class3_2,MATCH(HW$1,'3 класс'!$A:$A,0)-7+'Итог по классам'!$B23,,,),"р")</f>
        <v>0</v>
      </c>
      <c s="57">
        <f ca="1">COUNTIF(OFFSET(class3_2,MATCH(HX$1,'3 класс'!$A:$A,0)-7+'Итог по классам'!$B23,,,),"ш")</f>
        <v>0</v>
      </c>
      <c s="58">
        <f ca="1">COUNTIF(OFFSET(class3_1,MATCH(HY$1,'3 класс'!$A:$A,0)-7+'Итог по классам'!$B23,,,),"Ф")</f>
        <v>0</v>
      </c>
      <c s="57">
        <f ca="1">COUNTIF(OFFSET(class3_1,MATCH(HZ$1,'3 класс'!$A:$A,0)-7+'Итог по классам'!$B23,,,),"р")</f>
        <v>0</v>
      </c>
      <c s="57">
        <f ca="1">COUNTIF(OFFSET(class3_1,MATCH(IA$1,'3 класс'!$A:$A,0)-7+'Итог по классам'!$B23,,,),"ш")</f>
        <v>0</v>
      </c>
      <c s="57">
        <f ca="1">COUNTIF(OFFSET(class3_2,MATCH(IB$1,'3 класс'!$A:$A,0)-7+'Итог по классам'!$B23,,,),"Ф")</f>
        <v>0</v>
      </c>
      <c s="57">
        <f ca="1">COUNTIF(OFFSET(class3_2,MATCH(IC$1,'3 класс'!$A:$A,0)-7+'Итог по классам'!$B23,,,),"р")</f>
        <v>0</v>
      </c>
      <c s="57">
        <f ca="1">COUNTIF(OFFSET(class3_2,MATCH(ID$1,'3 класс'!$A:$A,0)-7+'Итог по классам'!$B23,,,),"ш")</f>
        <v>0</v>
      </c>
      <c s="58">
        <f ca="1">COUNTIF(OFFSET(class3_1,MATCH(IE$1,'3 класс'!$A:$A,0)-7+'Итог по классам'!$B23,,,),"Ф")</f>
        <v>0</v>
      </c>
      <c s="57">
        <f ca="1">COUNTIF(OFFSET(class3_1,MATCH(IF$1,'3 класс'!$A:$A,0)-7+'Итог по классам'!$B23,,,),"р")</f>
        <v>0</v>
      </c>
      <c s="57">
        <f ca="1">COUNTIF(OFFSET(class3_1,MATCH(IG$1,'3 класс'!$A:$A,0)-7+'Итог по классам'!$B23,,,),"ш")</f>
        <v>0</v>
      </c>
      <c s="57">
        <f ca="1">COUNTIF(OFFSET(class3_2,MATCH(IH$1,'3 класс'!$A:$A,0)-7+'Итог по классам'!$B23,,,),"Ф")</f>
        <v>0</v>
      </c>
      <c s="57">
        <f ca="1">COUNTIF(OFFSET(class3_2,MATCH(II$1,'3 класс'!$A:$A,0)-7+'Итог по классам'!$B23,,,),"р")</f>
        <v>0</v>
      </c>
      <c s="57">
        <f ca="1">COUNTIF(OFFSET(class3_2,MATCH(IJ$1,'3 класс'!$A:$A,0)-7+'Итог по классам'!$B23,,,),"ш")</f>
        <v>0</v>
      </c>
      <c s="58">
        <f ca="1">COUNTIF(OFFSET(class3_1,MATCH(IK$1,'3 класс'!$A:$A,0)-7+'Итог по классам'!$B23,,,),"Ф")</f>
        <v>0</v>
      </c>
      <c s="57">
        <f ca="1">COUNTIF(OFFSET(class3_1,MATCH(IL$1,'3 класс'!$A:$A,0)-7+'Итог по классам'!$B23,,,),"р")</f>
        <v>0</v>
      </c>
      <c s="57">
        <f ca="1">COUNTIF(OFFSET(class3_1,MATCH(IM$1,'3 класс'!$A:$A,0)-7+'Итог по классам'!$B23,,,),"ш")</f>
        <v>0</v>
      </c>
      <c s="57">
        <f ca="1">COUNTIF(OFFSET(class3_2,MATCH(IN$1,'3 класс'!$A:$A,0)-7+'Итог по классам'!$B23,,,),"Ф")</f>
        <v>0</v>
      </c>
      <c s="57">
        <f ca="1">COUNTIF(OFFSET(class3_2,MATCH(IO$1,'3 класс'!$A:$A,0)-7+'Итог по классам'!$B23,,,),"р")</f>
        <v>0</v>
      </c>
      <c s="57">
        <f ca="1">COUNTIF(OFFSET(class3_2,MATCH(IP$1,'3 класс'!$A:$A,0)-7+'Итог по классам'!$B23,,,),"ш")</f>
        <v>0</v>
      </c>
      <c s="58">
        <f ca="1">COUNTIF(OFFSET(class3_1,MATCH(IQ$1,'3 класс'!$A:$A,0)-7+'Итог по классам'!$B23,,,),"Ф")</f>
        <v>0</v>
      </c>
      <c s="57">
        <f ca="1">COUNTIF(OFFSET(class3_1,MATCH(IR$1,'3 класс'!$A:$A,0)-7+'Итог по классам'!$B23,,,),"р")</f>
        <v>0</v>
      </c>
      <c s="57">
        <f ca="1">COUNTIF(OFFSET(class3_1,MATCH(IS$1,'3 класс'!$A:$A,0)-7+'Итог по классам'!$B23,,,),"ш")</f>
        <v>0</v>
      </c>
      <c s="57">
        <f ca="1">COUNTIF(OFFSET(class3_2,MATCH(IT$1,'3 класс'!$A:$A,0)-7+'Итог по классам'!$B23,,,),"Ф")</f>
        <v>0</v>
      </c>
      <c s="57">
        <f ca="1">COUNTIF(OFFSET(class3_2,MATCH(IU$1,'3 класс'!$A:$A,0)-7+'Итог по классам'!$B23,,,),"р")</f>
        <v>0</v>
      </c>
      <c s="57">
        <f ca="1">COUNTIF(OFFSET(class3_2,MATCH(IV$1,'3 класс'!$A:$A,0)-7+'Итог по классам'!$B23,,,),"ш")</f>
        <v>0</v>
      </c>
      <c s="58">
        <f ca="1">COUNTIF(OFFSET(class3_1,MATCH(IW$1,'3 класс'!$A:$A,0)-7+'Итог по классам'!$B23,,,),"Ф")</f>
        <v>0</v>
      </c>
      <c s="57">
        <f ca="1">COUNTIF(OFFSET(class3_1,MATCH(IX$1,'3 класс'!$A:$A,0)-7+'Итог по классам'!$B23,,,),"р")</f>
        <v>0</v>
      </c>
      <c s="57">
        <f ca="1">COUNTIF(OFFSET(class3_1,MATCH(IY$1,'3 класс'!$A:$A,0)-7+'Итог по классам'!$B23,,,),"ш")</f>
        <v>0</v>
      </c>
      <c s="57">
        <f ca="1">COUNTIF(OFFSET(class3_2,MATCH(IZ$1,'3 класс'!$A:$A,0)-7+'Итог по классам'!$B23,,,),"Ф")</f>
        <v>0</v>
      </c>
      <c s="57">
        <f ca="1">COUNTIF(OFFSET(class3_2,MATCH(JA$1,'3 класс'!$A:$A,0)-7+'Итог по классам'!$B23,,,),"р")</f>
        <v>0</v>
      </c>
      <c s="57">
        <f ca="1">COUNTIF(OFFSET(class3_2,MATCH(JB$1,'3 класс'!$A:$A,0)-7+'Итог по классам'!$B23,,,),"ш")</f>
        <v>0</v>
      </c>
      <c s="58">
        <f ca="1">COUNTIF(OFFSET(class3_1,MATCH(JC$1,'3 класс'!$A:$A,0)-7+'Итог по классам'!$B23,,,),"Ф")</f>
        <v>0</v>
      </c>
      <c s="57">
        <f ca="1">COUNTIF(OFFSET(class3_1,MATCH(JD$1,'3 класс'!$A:$A,0)-7+'Итог по классам'!$B23,,,),"р")</f>
        <v>0</v>
      </c>
      <c s="57">
        <f ca="1">COUNTIF(OFFSET(class3_1,MATCH(JE$1,'3 класс'!$A:$A,0)-7+'Итог по классам'!$B23,,,),"ш")</f>
        <v>0</v>
      </c>
      <c s="57">
        <f ca="1">COUNTIF(OFFSET(class3_2,MATCH(JF$1,'3 класс'!$A:$A,0)-7+'Итог по классам'!$B23,,,),"Ф")</f>
        <v>0</v>
      </c>
      <c s="57">
        <f ca="1">COUNTIF(OFFSET(class3_2,MATCH(JG$1,'3 класс'!$A:$A,0)-7+'Итог по классам'!$B23,,,),"р")</f>
        <v>0</v>
      </c>
      <c s="57">
        <f ca="1">COUNTIF(OFFSET(class3_2,MATCH(JH$1,'3 класс'!$A:$A,0)-7+'Итог по классам'!$B23,,,),"ш")</f>
        <v>0</v>
      </c>
      <c s="58">
        <f ca="1">COUNTIF(OFFSET(class3_1,MATCH(JI$1,'3 класс'!$A:$A,0)-7+'Итог по классам'!$B23,,,),"Ф")</f>
        <v>0</v>
      </c>
      <c s="57">
        <f ca="1">COUNTIF(OFFSET(class3_1,MATCH(JJ$1,'3 класс'!$A:$A,0)-7+'Итог по классам'!$B23,,,),"р")</f>
        <v>0</v>
      </c>
      <c s="57">
        <f ca="1">COUNTIF(OFFSET(class3_1,MATCH(JK$1,'3 класс'!$A:$A,0)-7+'Итог по классам'!$B23,,,),"ш")</f>
        <v>0</v>
      </c>
      <c s="57">
        <f ca="1">COUNTIF(OFFSET(class3_2,MATCH(JL$1,'3 класс'!$A:$A,0)-7+'Итог по классам'!$B23,,,),"Ф")</f>
        <v>0</v>
      </c>
      <c s="57">
        <f ca="1">COUNTIF(OFFSET(class3_2,MATCH(JM$1,'3 класс'!$A:$A,0)-7+'Итог по классам'!$B23,,,),"р")</f>
        <v>0</v>
      </c>
      <c s="57">
        <f ca="1">COUNTIF(OFFSET(class3_2,MATCH(JN$1,'3 класс'!$A:$A,0)-7+'Итог по классам'!$B23,,,),"ш")</f>
        <v>0</v>
      </c>
      <c s="58">
        <f ca="1">COUNTIF(OFFSET(class3_1,MATCH(JO$1,'3 класс'!$A:$A,0)-7+'Итог по классам'!$B23,,,),"Ф")</f>
        <v>0</v>
      </c>
      <c s="57">
        <f ca="1">COUNTIF(OFFSET(class3_1,MATCH(JP$1,'3 класс'!$A:$A,0)-7+'Итог по классам'!$B23,,,),"р")</f>
        <v>0</v>
      </c>
      <c s="57">
        <f ca="1">COUNTIF(OFFSET(class3_1,MATCH(JQ$1,'3 класс'!$A:$A,0)-7+'Итог по классам'!$B23,,,),"ш")</f>
        <v>0</v>
      </c>
      <c s="57">
        <f ca="1">COUNTIF(OFFSET(class3_2,MATCH(JR$1,'3 класс'!$A:$A,0)-7+'Итог по классам'!$B23,,,),"Ф")</f>
        <v>0</v>
      </c>
      <c s="57">
        <f ca="1">COUNTIF(OFFSET(class3_2,MATCH(JS$1,'3 класс'!$A:$A,0)-7+'Итог по классам'!$B23,,,),"р")</f>
        <v>0</v>
      </c>
      <c s="57">
        <f ca="1">COUNTIF(OFFSET(class3_2,MATCH(JT$1,'3 класс'!$A:$A,0)-7+'Итог по классам'!$B23,,,),"ш")</f>
        <v>0</v>
      </c>
      <c s="58">
        <f ca="1">COUNTIF(OFFSET(class3_1,MATCH(JU$1,'3 класс'!$A:$A,0)-7+'Итог по классам'!$B23,,,),"Ф")</f>
        <v>0</v>
      </c>
      <c s="57">
        <f ca="1">COUNTIF(OFFSET(class3_1,MATCH(JV$1,'3 класс'!$A:$A,0)-7+'Итог по классам'!$B23,,,),"р")</f>
        <v>0</v>
      </c>
      <c s="57">
        <f ca="1">COUNTIF(OFFSET(class3_1,MATCH(JW$1,'3 класс'!$A:$A,0)-7+'Итог по классам'!$B23,,,),"ш")</f>
        <v>0</v>
      </c>
      <c s="57">
        <f ca="1">COUNTIF(OFFSET(class3_2,MATCH(JX$1,'3 класс'!$A:$A,0)-7+'Итог по классам'!$B23,,,),"Ф")</f>
        <v>0</v>
      </c>
      <c s="57">
        <f ca="1">COUNTIF(OFFSET(class3_2,MATCH(JY$1,'3 класс'!$A:$A,0)-7+'Итог по классам'!$B23,,,),"р")</f>
        <v>0</v>
      </c>
      <c s="57">
        <f ca="1">COUNTIF(OFFSET(class3_2,MATCH(JZ$1,'3 класс'!$A:$A,0)-7+'Итог по классам'!$B23,,,),"ш")</f>
        <v>0</v>
      </c>
      <c s="58">
        <f ca="1">COUNTIF(OFFSET(class3_1,MATCH(KA$1,'3 класс'!$A:$A,0)-7+'Итог по классам'!$B23,,,),"Ф")</f>
        <v>0</v>
      </c>
      <c s="57">
        <f ca="1">COUNTIF(OFFSET(class3_1,MATCH(KB$1,'3 класс'!$A:$A,0)-7+'Итог по классам'!$B23,,,),"р")</f>
        <v>0</v>
      </c>
      <c s="57">
        <f ca="1">COUNTIF(OFFSET(class3_1,MATCH(KC$1,'3 класс'!$A:$A,0)-7+'Итог по классам'!$B23,,,),"ш")</f>
        <v>0</v>
      </c>
      <c s="57">
        <f ca="1">COUNTIF(OFFSET(class3_2,MATCH(KD$1,'3 класс'!$A:$A,0)-7+'Итог по классам'!$B23,,,),"Ф")</f>
        <v>0</v>
      </c>
      <c s="57">
        <f ca="1">COUNTIF(OFFSET(class3_2,MATCH(KE$1,'3 класс'!$A:$A,0)-7+'Итог по классам'!$B23,,,),"р")</f>
        <v>0</v>
      </c>
      <c s="57">
        <f ca="1">COUNTIF(OFFSET(class3_2,MATCH(KF$1,'3 класс'!$A:$A,0)-7+'Итог по классам'!$B23,,,),"ш")</f>
        <v>0</v>
      </c>
      <c s="58">
        <f ca="1">COUNTIF(OFFSET(class3_1,MATCH(KG$1,'3 класс'!$A:$A,0)-7+'Итог по классам'!$B23,,,),"Ф")</f>
        <v>0</v>
      </c>
      <c s="57">
        <f ca="1">COUNTIF(OFFSET(class3_1,MATCH(KH$1,'3 класс'!$A:$A,0)-7+'Итог по классам'!$B23,,,),"р")</f>
        <v>0</v>
      </c>
      <c s="57">
        <f ca="1">COUNTIF(OFFSET(class3_1,MATCH(KI$1,'3 класс'!$A:$A,0)-7+'Итог по классам'!$B23,,,),"ш")</f>
        <v>0</v>
      </c>
      <c s="57">
        <f ca="1">COUNTIF(OFFSET(class3_2,MATCH(KJ$1,'3 класс'!$A:$A,0)-7+'Итог по классам'!$B23,,,),"Ф")</f>
        <v>0</v>
      </c>
      <c s="57">
        <f ca="1">COUNTIF(OFFSET(class3_2,MATCH(KK$1,'3 класс'!$A:$A,0)-7+'Итог по классам'!$B23,,,),"р")</f>
        <v>0</v>
      </c>
      <c s="57">
        <f ca="1">COUNTIF(OFFSET(class3_2,MATCH(KL$1,'3 класс'!$A:$A,0)-7+'Итог по классам'!$B23,,,),"ш")</f>
        <v>0</v>
      </c>
      <c s="58">
        <f ca="1">COUNTIF(OFFSET(class3_1,MATCH(KM$1,'3 класс'!$A:$A,0)-7+'Итог по классам'!$B23,,,),"Ф")</f>
        <v>0</v>
      </c>
      <c s="57">
        <f ca="1">COUNTIF(OFFSET(class3_1,MATCH(KN$1,'3 класс'!$A:$A,0)-7+'Итог по классам'!$B23,,,),"р")</f>
        <v>0</v>
      </c>
      <c s="57">
        <f ca="1">COUNTIF(OFFSET(class3_1,MATCH(KO$1,'3 класс'!$A:$A,0)-7+'Итог по классам'!$B23,,,),"ш")</f>
        <v>0</v>
      </c>
      <c s="57">
        <f ca="1">COUNTIF(OFFSET(class3_2,MATCH(KP$1,'3 класс'!$A:$A,0)-7+'Итог по классам'!$B23,,,),"Ф")</f>
        <v>0</v>
      </c>
      <c s="57">
        <f ca="1">COUNTIF(OFFSET(class3_2,MATCH(KQ$1,'3 класс'!$A:$A,0)-7+'Итог по классам'!$B23,,,),"р")</f>
        <v>0</v>
      </c>
      <c s="57">
        <f ca="1">COUNTIF(OFFSET(class3_2,MATCH(KR$1,'3 класс'!$A:$A,0)-7+'Итог по классам'!$B23,,,),"ш")</f>
        <v>0</v>
      </c>
    </row>
    <row r="24" spans="1:304" s="0" customFormat="1" ht="15.75">
      <c r="A24">
        <f t="shared" si="275"/>
        <v>1</v>
      </c>
      <c s="57">
        <v>5</v>
      </c>
      <c s="17" t="s">
        <v>4</v>
      </c>
      <c s="17" t="s">
        <v>42</v>
      </c>
      <c s="57">
        <f ca="1">COUNTIF(OFFSET(class3_1,MATCH(E$1,'3 класс'!$A:$A,0)-7+'Итог по классам'!$B24,,,),"Ф")</f>
        <v>0</v>
      </c>
      <c s="57">
        <f ca="1">COUNTIF(OFFSET(class3_1,MATCH(F$1,'3 класс'!$A:$A,0)-7+'Итог по классам'!$B24,,,),"р")</f>
        <v>0</v>
      </c>
      <c s="57">
        <f ca="1">COUNTIF(OFFSET(class3_1,MATCH(G$1,'3 класс'!$A:$A,0)-7+'Итог по классам'!$B24,,,),"ш")</f>
        <v>1</v>
      </c>
      <c s="57">
        <f ca="1">COUNTIF(OFFSET(class3_2,MATCH(H$1,'3 класс'!$A:$A,0)-7+'Итог по классам'!$B24,,,),"Ф")</f>
        <v>0</v>
      </c>
      <c s="57">
        <f ca="1">COUNTIF(OFFSET(class3_2,MATCH(I$1,'3 класс'!$A:$A,0)-7+'Итог по классам'!$B24,,,),"р")</f>
        <v>0</v>
      </c>
      <c s="57">
        <f ca="1">COUNTIF(OFFSET(class3_2,MATCH(J$1,'3 класс'!$A:$A,0)-7+'Итог по классам'!$B24,,,),"ш")</f>
        <v>1</v>
      </c>
      <c s="58">
        <f ca="1">COUNTIF(OFFSET(class3_1,MATCH(K$1,'3 класс'!$A:$A,0)-7+'Итог по классам'!$B24,,,),"Ф")</f>
        <v>0</v>
      </c>
      <c s="57">
        <f ca="1">COUNTIF(OFFSET(class3_1,MATCH(L$1,'3 класс'!$A:$A,0)-7+'Итог по классам'!$B24,,,),"р")</f>
        <v>0</v>
      </c>
      <c s="57">
        <f ca="1">COUNTIF(OFFSET(class3_1,MATCH(M$1,'3 класс'!$A:$A,0)-7+'Итог по классам'!$B24,,,),"ш")</f>
        <v>0</v>
      </c>
      <c s="57">
        <f ca="1">COUNTIF(OFFSET(class3_2,MATCH(N$1,'3 класс'!$A:$A,0)-7+'Итог по классам'!$B24,,,),"Ф")</f>
        <v>0</v>
      </c>
      <c s="57">
        <f ca="1">COUNTIF(OFFSET(class3_2,MATCH(O$1,'3 класс'!$A:$A,0)-7+'Итог по классам'!$B24,,,),"р")</f>
        <v>0</v>
      </c>
      <c s="57">
        <f ca="1">COUNTIF(OFFSET(class3_2,MATCH(P$1,'3 класс'!$A:$A,0)-7+'Итог по классам'!$B24,,,),"ш")</f>
        <v>0</v>
      </c>
      <c s="58">
        <f ca="1">COUNTIF(OFFSET(class3_1,MATCH(Q$1,'3 класс'!$A:$A,0)-7+'Итог по классам'!$B24,,,),"Ф")</f>
        <v>0</v>
      </c>
      <c s="57">
        <f ca="1">COUNTIF(OFFSET(class3_1,MATCH(R$1,'3 класс'!$A:$A,0)-7+'Итог по классам'!$B24,,,),"р")</f>
        <v>0</v>
      </c>
      <c s="57">
        <f ca="1">COUNTIF(OFFSET(class3_1,MATCH(S$1,'3 класс'!$A:$A,0)-7+'Итог по классам'!$B24,,,),"ш")</f>
        <v>0</v>
      </c>
      <c s="57">
        <f ca="1">COUNTIF(OFFSET(class3_2,MATCH(T$1,'3 класс'!$A:$A,0)-7+'Итог по классам'!$B24,,,),"Ф")</f>
        <v>0</v>
      </c>
      <c s="57">
        <f ca="1">COUNTIF(OFFSET(class3_2,MATCH(U$1,'3 класс'!$A:$A,0)-7+'Итог по классам'!$B24,,,),"р")</f>
        <v>0</v>
      </c>
      <c s="57">
        <f ca="1">COUNTIF(OFFSET(class3_2,MATCH(V$1,'3 класс'!$A:$A,0)-7+'Итог по классам'!$B24,,,),"ш")</f>
        <v>0</v>
      </c>
      <c s="58">
        <f ca="1">COUNTIF(OFFSET(class3_1,MATCH(W$1,'3 класс'!$A:$A,0)-7+'Итог по классам'!$B24,,,),"Ф")</f>
        <v>0</v>
      </c>
      <c s="57">
        <f ca="1">COUNTIF(OFFSET(class3_1,MATCH(X$1,'3 класс'!$A:$A,0)-7+'Итог по классам'!$B24,,,),"р")</f>
        <v>0</v>
      </c>
      <c s="57">
        <f ca="1">COUNTIF(OFFSET(class3_1,MATCH(Y$1,'3 класс'!$A:$A,0)-7+'Итог по классам'!$B24,,,),"ш")</f>
        <v>0</v>
      </c>
      <c s="57">
        <f ca="1">COUNTIF(OFFSET(class3_2,MATCH(Z$1,'3 класс'!$A:$A,0)-7+'Итог по классам'!$B24,,,),"Ф")</f>
        <v>0</v>
      </c>
      <c s="57">
        <f ca="1">COUNTIF(OFFSET(class3_2,MATCH(AA$1,'3 класс'!$A:$A,0)-7+'Итог по классам'!$B24,,,),"р")</f>
        <v>0</v>
      </c>
      <c s="57">
        <f ca="1">COUNTIF(OFFSET(class3_2,MATCH(AB$1,'3 класс'!$A:$A,0)-7+'Итог по классам'!$B24,,,),"ш")</f>
        <v>0</v>
      </c>
      <c s="58">
        <f ca="1">COUNTIF(OFFSET(class3_1,MATCH(AC$1,'3 класс'!$A:$A,0)-7+'Итог по классам'!$B24,,,),"Ф")</f>
        <v>0</v>
      </c>
      <c s="57">
        <f ca="1">COUNTIF(OFFSET(class3_1,MATCH(AD$1,'3 класс'!$A:$A,0)-7+'Итог по классам'!$B24,,,),"р")</f>
        <v>0</v>
      </c>
      <c s="57">
        <f ca="1">COUNTIF(OFFSET(class3_1,MATCH(AE$1,'3 класс'!$A:$A,0)-7+'Итог по классам'!$B24,,,),"ш")</f>
        <v>0</v>
      </c>
      <c s="57">
        <f ca="1">COUNTIF(OFFSET(class3_2,MATCH(AF$1,'3 класс'!$A:$A,0)-7+'Итог по классам'!$B24,,,),"Ф")</f>
        <v>0</v>
      </c>
      <c s="57">
        <f ca="1">COUNTIF(OFFSET(class3_2,MATCH(AG$1,'3 класс'!$A:$A,0)-7+'Итог по классам'!$B24,,,),"р")</f>
        <v>0</v>
      </c>
      <c s="57">
        <f ca="1">COUNTIF(OFFSET(class3_2,MATCH(AH$1,'3 класс'!$A:$A,0)-7+'Итог по классам'!$B24,,,),"ш")</f>
        <v>0</v>
      </c>
      <c s="58">
        <f ca="1">COUNTIF(OFFSET(class3_1,MATCH(AI$1,'3 класс'!$A:$A,0)-7+'Итог по классам'!$B24,,,),"Ф")</f>
        <v>0</v>
      </c>
      <c s="57">
        <f ca="1">COUNTIF(OFFSET(class3_1,MATCH(AJ$1,'3 класс'!$A:$A,0)-7+'Итог по классам'!$B24,,,),"р")</f>
        <v>0</v>
      </c>
      <c s="57">
        <f ca="1">COUNTIF(OFFSET(class3_1,MATCH(AK$1,'3 класс'!$A:$A,0)-7+'Итог по классам'!$B24,,,),"ш")</f>
        <v>0</v>
      </c>
      <c s="57">
        <f ca="1">COUNTIF(OFFSET(class3_2,MATCH(AL$1,'3 класс'!$A:$A,0)-7+'Итог по классам'!$B24,,,),"Ф")</f>
        <v>0</v>
      </c>
      <c s="57">
        <f ca="1">COUNTIF(OFFSET(class3_2,MATCH(AM$1,'3 класс'!$A:$A,0)-7+'Итог по классам'!$B24,,,),"р")</f>
        <v>0</v>
      </c>
      <c s="57">
        <f ca="1">COUNTIF(OFFSET(class3_2,MATCH(AN$1,'3 класс'!$A:$A,0)-7+'Итог по классам'!$B24,,,),"ш")</f>
        <v>0</v>
      </c>
      <c s="58">
        <f ca="1">COUNTIF(OFFSET(class3_1,MATCH(AO$1,'3 класс'!$A:$A,0)-7+'Итог по классам'!$B24,,,),"Ф")</f>
        <v>0</v>
      </c>
      <c s="57">
        <f ca="1">COUNTIF(OFFSET(class3_1,MATCH(AP$1,'3 класс'!$A:$A,0)-7+'Итог по классам'!$B24,,,),"р")</f>
        <v>0</v>
      </c>
      <c s="57">
        <f ca="1">COUNTIF(OFFSET(class3_1,MATCH(AQ$1,'3 класс'!$A:$A,0)-7+'Итог по классам'!$B24,,,),"ш")</f>
        <v>0</v>
      </c>
      <c s="57">
        <f ca="1">COUNTIF(OFFSET(class3_2,MATCH(AR$1,'3 класс'!$A:$A,0)-7+'Итог по классам'!$B24,,,),"Ф")</f>
        <v>0</v>
      </c>
      <c s="57">
        <f ca="1">COUNTIF(OFFSET(class3_2,MATCH(AS$1,'3 класс'!$A:$A,0)-7+'Итог по классам'!$B24,,,),"р")</f>
        <v>0</v>
      </c>
      <c s="57">
        <f ca="1">COUNTIF(OFFSET(class3_2,MATCH(AT$1,'3 класс'!$A:$A,0)-7+'Итог по классам'!$B24,,,),"ш")</f>
        <v>0</v>
      </c>
      <c s="58">
        <f ca="1">COUNTIF(OFFSET(class3_1,MATCH(AU$1,'3 класс'!$A:$A,0)-7+'Итог по классам'!$B24,,,),"Ф")</f>
        <v>0</v>
      </c>
      <c s="57">
        <f ca="1">COUNTIF(OFFSET(class3_1,MATCH(AV$1,'3 класс'!$A:$A,0)-7+'Итог по классам'!$B24,,,),"р")</f>
        <v>0</v>
      </c>
      <c s="57">
        <f ca="1">COUNTIF(OFFSET(class3_1,MATCH(AW$1,'3 класс'!$A:$A,0)-7+'Итог по классам'!$B24,,,),"ш")</f>
        <v>0</v>
      </c>
      <c s="57">
        <f ca="1">COUNTIF(OFFSET(class3_2,MATCH(AX$1,'3 класс'!$A:$A,0)-7+'Итог по классам'!$B24,,,),"Ф")</f>
        <v>0</v>
      </c>
      <c s="57">
        <f ca="1">COUNTIF(OFFSET(class3_2,MATCH(AY$1,'3 класс'!$A:$A,0)-7+'Итог по классам'!$B24,,,),"р")</f>
        <v>0</v>
      </c>
      <c s="57">
        <f ca="1">COUNTIF(OFFSET(class3_2,MATCH(AZ$1,'3 класс'!$A:$A,0)-7+'Итог по классам'!$B24,,,),"ш")</f>
        <v>0</v>
      </c>
      <c s="58">
        <f ca="1">COUNTIF(OFFSET(class3_1,MATCH(BA$1,'3 класс'!$A:$A,0)-7+'Итог по классам'!$B24,,,),"Ф")</f>
        <v>0</v>
      </c>
      <c s="57">
        <f ca="1">COUNTIF(OFFSET(class3_1,MATCH(BB$1,'3 класс'!$A:$A,0)-7+'Итог по классам'!$B24,,,),"р")</f>
        <v>0</v>
      </c>
      <c s="57">
        <f ca="1">COUNTIF(OFFSET(class3_1,MATCH(BC$1,'3 класс'!$A:$A,0)-7+'Итог по классам'!$B24,,,),"ш")</f>
        <v>0</v>
      </c>
      <c s="57">
        <f ca="1">COUNTIF(OFFSET(class3_2,MATCH(BD$1,'3 класс'!$A:$A,0)-7+'Итог по классам'!$B24,,,),"Ф")</f>
        <v>0</v>
      </c>
      <c s="57">
        <f ca="1">COUNTIF(OFFSET(class3_2,MATCH(BE$1,'3 класс'!$A:$A,0)-7+'Итог по классам'!$B24,,,),"р")</f>
        <v>0</v>
      </c>
      <c s="57">
        <f ca="1">COUNTIF(OFFSET(class3_2,MATCH(BF$1,'3 класс'!$A:$A,0)-7+'Итог по классам'!$B24,,,),"ш")</f>
        <v>0</v>
      </c>
      <c s="58">
        <f ca="1">COUNTIF(OFFSET(class3_1,MATCH(BG$1,'3 класс'!$A:$A,0)-7+'Итог по классам'!$B24,,,),"Ф")</f>
        <v>0</v>
      </c>
      <c s="57">
        <f ca="1">COUNTIF(OFFSET(class3_1,MATCH(BH$1,'3 класс'!$A:$A,0)-7+'Итог по классам'!$B24,,,),"р")</f>
        <v>0</v>
      </c>
      <c s="57">
        <f ca="1">COUNTIF(OFFSET(class3_1,MATCH(BI$1,'3 класс'!$A:$A,0)-7+'Итог по классам'!$B24,,,),"ш")</f>
        <v>0</v>
      </c>
      <c s="57">
        <f ca="1">COUNTIF(OFFSET(class3_2,MATCH(BJ$1,'3 класс'!$A:$A,0)-7+'Итог по классам'!$B24,,,),"Ф")</f>
        <v>0</v>
      </c>
      <c s="57">
        <f ca="1">COUNTIF(OFFSET(class3_2,MATCH(BK$1,'3 класс'!$A:$A,0)-7+'Итог по классам'!$B24,,,),"р")</f>
        <v>0</v>
      </c>
      <c s="57">
        <f ca="1">COUNTIF(OFFSET(class3_2,MATCH(BL$1,'3 класс'!$A:$A,0)-7+'Итог по классам'!$B24,,,),"ш")</f>
        <v>0</v>
      </c>
      <c s="58">
        <f ca="1">COUNTIF(OFFSET(class3_1,MATCH(BM$1,'3 класс'!$A:$A,0)-7+'Итог по классам'!$B24,,,),"Ф")</f>
        <v>0</v>
      </c>
      <c s="57">
        <f ca="1">COUNTIF(OFFSET(class3_1,MATCH(BN$1,'3 класс'!$A:$A,0)-7+'Итог по классам'!$B24,,,),"р")</f>
        <v>0</v>
      </c>
      <c s="57">
        <f ca="1">COUNTIF(OFFSET(class3_1,MATCH(BO$1,'3 класс'!$A:$A,0)-7+'Итог по классам'!$B24,,,),"ш")</f>
        <v>0</v>
      </c>
      <c s="57">
        <f ca="1">COUNTIF(OFFSET(class3_2,MATCH(BP$1,'3 класс'!$A:$A,0)-7+'Итог по классам'!$B24,,,),"Ф")</f>
        <v>0</v>
      </c>
      <c s="57">
        <f ca="1">COUNTIF(OFFSET(class3_2,MATCH(BQ$1,'3 класс'!$A:$A,0)-7+'Итог по классам'!$B24,,,),"р")</f>
        <v>0</v>
      </c>
      <c s="57">
        <f ca="1">COUNTIF(OFFSET(class3_2,MATCH(BR$1,'3 класс'!$A:$A,0)-7+'Итог по классам'!$B24,,,),"ш")</f>
        <v>0</v>
      </c>
      <c s="58">
        <f ca="1">COUNTIF(OFFSET(class3_1,MATCH(BS$1,'3 класс'!$A:$A,0)-7+'Итог по классам'!$B24,,,),"Ф")</f>
        <v>0</v>
      </c>
      <c s="57">
        <f ca="1">COUNTIF(OFFSET(class3_1,MATCH(BT$1,'3 класс'!$A:$A,0)-7+'Итог по классам'!$B24,,,),"р")</f>
        <v>0</v>
      </c>
      <c s="57">
        <f ca="1">COUNTIF(OFFSET(class3_1,MATCH(BU$1,'3 класс'!$A:$A,0)-7+'Итог по классам'!$B24,,,),"ш")</f>
        <v>0</v>
      </c>
      <c s="57">
        <f ca="1">COUNTIF(OFFSET(class3_2,MATCH(BV$1,'3 класс'!$A:$A,0)-7+'Итог по классам'!$B24,,,),"Ф")</f>
        <v>0</v>
      </c>
      <c s="57">
        <f ca="1">COUNTIF(OFFSET(class3_2,MATCH(BW$1,'3 класс'!$A:$A,0)-7+'Итог по классам'!$B24,,,),"р")</f>
        <v>0</v>
      </c>
      <c s="57">
        <f ca="1">COUNTIF(OFFSET(class3_2,MATCH(BX$1,'3 класс'!$A:$A,0)-7+'Итог по классам'!$B24,,,),"ш")</f>
        <v>0</v>
      </c>
      <c s="58">
        <f ca="1">COUNTIF(OFFSET(class3_1,MATCH(BY$1,'3 класс'!$A:$A,0)-7+'Итог по классам'!$B24,,,),"Ф")</f>
        <v>0</v>
      </c>
      <c s="57">
        <f ca="1">COUNTIF(OFFSET(class3_1,MATCH(BZ$1,'3 класс'!$A:$A,0)-7+'Итог по классам'!$B24,,,),"р")</f>
        <v>0</v>
      </c>
      <c s="57">
        <f ca="1">COUNTIF(OFFSET(class3_1,MATCH(CA$1,'3 класс'!$A:$A,0)-7+'Итог по классам'!$B24,,,),"ш")</f>
        <v>0</v>
      </c>
      <c s="57">
        <f ca="1">COUNTIF(OFFSET(class3_2,MATCH(CB$1,'3 класс'!$A:$A,0)-7+'Итог по классам'!$B24,,,),"Ф")</f>
        <v>0</v>
      </c>
      <c s="57">
        <f ca="1">COUNTIF(OFFSET(class3_2,MATCH(CC$1,'3 класс'!$A:$A,0)-7+'Итог по классам'!$B24,,,),"р")</f>
        <v>0</v>
      </c>
      <c s="57">
        <f ca="1">COUNTIF(OFFSET(class3_2,MATCH(CD$1,'3 класс'!$A:$A,0)-7+'Итог по классам'!$B24,,,),"ш")</f>
        <v>0</v>
      </c>
      <c s="58">
        <f ca="1">COUNTIF(OFFSET(class3_1,MATCH(CE$1,'3 класс'!$A:$A,0)-7+'Итог по классам'!$B24,,,),"Ф")</f>
        <v>0</v>
      </c>
      <c s="57">
        <f ca="1">COUNTIF(OFFSET(class3_1,MATCH(CF$1,'3 класс'!$A:$A,0)-7+'Итог по классам'!$B24,,,),"р")</f>
        <v>0</v>
      </c>
      <c s="57">
        <f ca="1">COUNTIF(OFFSET(class3_1,MATCH(CG$1,'3 класс'!$A:$A,0)-7+'Итог по классам'!$B24,,,),"ш")</f>
        <v>0</v>
      </c>
      <c s="57">
        <f ca="1">COUNTIF(OFFSET(class3_2,MATCH(CH$1,'3 класс'!$A:$A,0)-7+'Итог по классам'!$B24,,,),"Ф")</f>
        <v>0</v>
      </c>
      <c s="57">
        <f ca="1">COUNTIF(OFFSET(class3_2,MATCH(CI$1,'3 класс'!$A:$A,0)-7+'Итог по классам'!$B24,,,),"р")</f>
        <v>0</v>
      </c>
      <c s="57">
        <f ca="1">COUNTIF(OFFSET(class3_2,MATCH(CJ$1,'3 класс'!$A:$A,0)-7+'Итог по классам'!$B24,,,),"ш")</f>
        <v>0</v>
      </c>
      <c s="58">
        <f ca="1">COUNTIF(OFFSET(class3_1,MATCH(CK$1,'3 класс'!$A:$A,0)-7+'Итог по классам'!$B24,,,),"Ф")</f>
        <v>0</v>
      </c>
      <c s="57">
        <f ca="1">COUNTIF(OFFSET(class3_1,MATCH(CL$1,'3 класс'!$A:$A,0)-7+'Итог по классам'!$B24,,,),"р")</f>
        <v>0</v>
      </c>
      <c s="57">
        <f ca="1">COUNTIF(OFFSET(class3_1,MATCH(CM$1,'3 класс'!$A:$A,0)-7+'Итог по классам'!$B24,,,),"ш")</f>
        <v>0</v>
      </c>
      <c s="57">
        <f ca="1">COUNTIF(OFFSET(class3_2,MATCH(CN$1,'3 класс'!$A:$A,0)-7+'Итог по классам'!$B24,,,),"Ф")</f>
        <v>0</v>
      </c>
      <c s="57">
        <f ca="1">COUNTIF(OFFSET(class3_2,MATCH(CO$1,'3 класс'!$A:$A,0)-7+'Итог по классам'!$B24,,,),"р")</f>
        <v>0</v>
      </c>
      <c s="57">
        <f ca="1">COUNTIF(OFFSET(class3_2,MATCH(CP$1,'3 класс'!$A:$A,0)-7+'Итог по классам'!$B24,,,),"ш")</f>
        <v>0</v>
      </c>
      <c s="58">
        <f ca="1">COUNTIF(OFFSET(class3_1,MATCH(CQ$1,'3 класс'!$A:$A,0)-7+'Итог по классам'!$B24,,,),"Ф")</f>
        <v>0</v>
      </c>
      <c s="57">
        <f ca="1">COUNTIF(OFFSET(class3_1,MATCH(CR$1,'3 класс'!$A:$A,0)-7+'Итог по классам'!$B24,,,),"р")</f>
        <v>0</v>
      </c>
      <c s="57">
        <f ca="1">COUNTIF(OFFSET(class3_1,MATCH(CS$1,'3 класс'!$A:$A,0)-7+'Итог по классам'!$B24,,,),"ш")</f>
        <v>0</v>
      </c>
      <c s="57">
        <f ca="1">COUNTIF(OFFSET(class3_2,MATCH(CT$1,'3 класс'!$A:$A,0)-7+'Итог по классам'!$B24,,,),"Ф")</f>
        <v>0</v>
      </c>
      <c s="57">
        <f ca="1">COUNTIF(OFFSET(class3_2,MATCH(CU$1,'3 класс'!$A:$A,0)-7+'Итог по классам'!$B24,,,),"р")</f>
        <v>0</v>
      </c>
      <c s="57">
        <f ca="1">COUNTIF(OFFSET(class3_2,MATCH(CV$1,'3 класс'!$A:$A,0)-7+'Итог по классам'!$B24,,,),"ш")</f>
        <v>0</v>
      </c>
      <c s="58">
        <f ca="1">COUNTIF(OFFSET(class3_1,MATCH(CW$1,'3 класс'!$A:$A,0)-7+'Итог по классам'!$B24,,,),"Ф")</f>
        <v>0</v>
      </c>
      <c s="57">
        <f ca="1">COUNTIF(OFFSET(class3_1,MATCH(CX$1,'3 класс'!$A:$A,0)-7+'Итог по классам'!$B24,,,),"р")</f>
        <v>0</v>
      </c>
      <c s="57">
        <f ca="1">COUNTIF(OFFSET(class3_1,MATCH(CY$1,'3 класс'!$A:$A,0)-7+'Итог по классам'!$B24,,,),"ш")</f>
        <v>0</v>
      </c>
      <c s="57">
        <f ca="1">COUNTIF(OFFSET(class3_2,MATCH(CZ$1,'3 класс'!$A:$A,0)-7+'Итог по классам'!$B24,,,),"Ф")</f>
        <v>0</v>
      </c>
      <c s="57">
        <f ca="1">COUNTIF(OFFSET(class3_2,MATCH(DA$1,'3 класс'!$A:$A,0)-7+'Итог по классам'!$B24,,,),"р")</f>
        <v>0</v>
      </c>
      <c s="57">
        <f ca="1">COUNTIF(OFFSET(class3_2,MATCH(DB$1,'3 класс'!$A:$A,0)-7+'Итог по классам'!$B24,,,),"ш")</f>
        <v>0</v>
      </c>
      <c s="58">
        <f ca="1">COUNTIF(OFFSET(class3_1,MATCH(DC$1,'3 класс'!$A:$A,0)-7+'Итог по классам'!$B24,,,),"Ф")</f>
        <v>0</v>
      </c>
      <c s="57">
        <f ca="1">COUNTIF(OFFSET(class3_1,MATCH(DD$1,'3 класс'!$A:$A,0)-7+'Итог по классам'!$B24,,,),"р")</f>
        <v>0</v>
      </c>
      <c s="57">
        <f ca="1">COUNTIF(OFFSET(class3_1,MATCH(DE$1,'3 класс'!$A:$A,0)-7+'Итог по классам'!$B24,,,),"ш")</f>
        <v>0</v>
      </c>
      <c s="57">
        <f ca="1">COUNTIF(OFFSET(class3_2,MATCH(DF$1,'3 класс'!$A:$A,0)-7+'Итог по классам'!$B24,,,),"Ф")</f>
        <v>0</v>
      </c>
      <c s="57">
        <f ca="1">COUNTIF(OFFSET(class3_2,MATCH(DG$1,'3 класс'!$A:$A,0)-7+'Итог по классам'!$B24,,,),"р")</f>
        <v>0</v>
      </c>
      <c s="57">
        <f ca="1">COUNTIF(OFFSET(class3_2,MATCH(DH$1,'3 класс'!$A:$A,0)-7+'Итог по классам'!$B24,,,),"ш")</f>
        <v>0</v>
      </c>
      <c s="58">
        <f ca="1">COUNTIF(OFFSET(class3_1,MATCH(DI$1,'3 класс'!$A:$A,0)-7+'Итог по классам'!$B24,,,),"Ф")</f>
        <v>0</v>
      </c>
      <c s="57">
        <f ca="1">COUNTIF(OFFSET(class3_1,MATCH(DJ$1,'3 класс'!$A:$A,0)-7+'Итог по классам'!$B24,,,),"р")</f>
        <v>0</v>
      </c>
      <c s="57">
        <f ca="1">COUNTIF(OFFSET(class3_1,MATCH(DK$1,'3 класс'!$A:$A,0)-7+'Итог по классам'!$B24,,,),"ш")</f>
        <v>0</v>
      </c>
      <c s="57">
        <f ca="1">COUNTIF(OFFSET(class3_2,MATCH(DL$1,'3 класс'!$A:$A,0)-7+'Итог по классам'!$B24,,,),"Ф")</f>
        <v>0</v>
      </c>
      <c s="57">
        <f ca="1">COUNTIF(OFFSET(class3_2,MATCH(DM$1,'3 класс'!$A:$A,0)-7+'Итог по классам'!$B24,,,),"р")</f>
        <v>0</v>
      </c>
      <c s="57">
        <f ca="1">COUNTIF(OFFSET(class3_2,MATCH(DN$1,'3 класс'!$A:$A,0)-7+'Итог по классам'!$B24,,,),"ш")</f>
        <v>0</v>
      </c>
      <c s="58">
        <f ca="1">COUNTIF(OFFSET(class3_1,MATCH(DO$1,'3 класс'!$A:$A,0)-7+'Итог по классам'!$B24,,,),"Ф")</f>
        <v>0</v>
      </c>
      <c s="57">
        <f ca="1">COUNTIF(OFFSET(class3_1,MATCH(DP$1,'3 класс'!$A:$A,0)-7+'Итог по классам'!$B24,,,),"р")</f>
        <v>0</v>
      </c>
      <c s="57">
        <f ca="1">COUNTIF(OFFSET(class3_1,MATCH(DQ$1,'3 класс'!$A:$A,0)-7+'Итог по классам'!$B24,,,),"ш")</f>
        <v>0</v>
      </c>
      <c s="57">
        <f ca="1">COUNTIF(OFFSET(class3_2,MATCH(DR$1,'3 класс'!$A:$A,0)-7+'Итог по классам'!$B24,,,),"Ф")</f>
        <v>0</v>
      </c>
      <c s="57">
        <f ca="1">COUNTIF(OFFSET(class3_2,MATCH(DS$1,'3 класс'!$A:$A,0)-7+'Итог по классам'!$B24,,,),"р")</f>
        <v>0</v>
      </c>
      <c s="57">
        <f ca="1">COUNTIF(OFFSET(class3_2,MATCH(DT$1,'3 класс'!$A:$A,0)-7+'Итог по классам'!$B24,,,),"ш")</f>
        <v>0</v>
      </c>
      <c s="58">
        <f ca="1">COUNTIF(OFFSET(class3_1,MATCH(DU$1,'3 класс'!$A:$A,0)-7+'Итог по классам'!$B24,,,),"Ф")</f>
        <v>0</v>
      </c>
      <c s="57">
        <f ca="1">COUNTIF(OFFSET(class3_1,MATCH(DV$1,'3 класс'!$A:$A,0)-7+'Итог по классам'!$B24,,,),"р")</f>
        <v>0</v>
      </c>
      <c s="57">
        <f ca="1">COUNTIF(OFFSET(class3_1,MATCH(DW$1,'3 класс'!$A:$A,0)-7+'Итог по классам'!$B24,,,),"ш")</f>
        <v>0</v>
      </c>
      <c s="57">
        <f ca="1">COUNTIF(OFFSET(class3_2,MATCH(DX$1,'3 класс'!$A:$A,0)-7+'Итог по классам'!$B24,,,),"Ф")</f>
        <v>0</v>
      </c>
      <c s="57">
        <f ca="1">COUNTIF(OFFSET(class3_2,MATCH(DY$1,'3 класс'!$A:$A,0)-7+'Итог по классам'!$B24,,,),"р")</f>
        <v>0</v>
      </c>
      <c s="57">
        <f ca="1">COUNTIF(OFFSET(class3_2,MATCH(DZ$1,'3 класс'!$A:$A,0)-7+'Итог по классам'!$B24,,,),"ш")</f>
        <v>0</v>
      </c>
      <c s="58">
        <f ca="1">COUNTIF(OFFSET(class3_1,MATCH(EA$1,'3 класс'!$A:$A,0)-7+'Итог по классам'!$B24,,,),"Ф")</f>
        <v>0</v>
      </c>
      <c s="57">
        <f ca="1">COUNTIF(OFFSET(class3_1,MATCH(EB$1,'3 класс'!$A:$A,0)-7+'Итог по классам'!$B24,,,),"р")</f>
        <v>0</v>
      </c>
      <c s="57">
        <f ca="1">COUNTIF(OFFSET(class3_1,MATCH(EC$1,'3 класс'!$A:$A,0)-7+'Итог по классам'!$B24,,,),"ш")</f>
        <v>0</v>
      </c>
      <c s="57">
        <f ca="1">COUNTIF(OFFSET(class3_2,MATCH(ED$1,'3 класс'!$A:$A,0)-7+'Итог по классам'!$B24,,,),"Ф")</f>
        <v>0</v>
      </c>
      <c s="57">
        <f ca="1">COUNTIF(OFFSET(class3_2,MATCH(EE$1,'3 класс'!$A:$A,0)-7+'Итог по классам'!$B24,,,),"р")</f>
        <v>0</v>
      </c>
      <c s="57">
        <f ca="1">COUNTIF(OFFSET(class3_2,MATCH(EF$1,'3 класс'!$A:$A,0)-7+'Итог по классам'!$B24,,,),"ш")</f>
        <v>0</v>
      </c>
      <c s="58">
        <f ca="1">COUNTIF(OFFSET(class3_1,MATCH(EG$1,'3 класс'!$A:$A,0)-7+'Итог по классам'!$B24,,,),"Ф")</f>
        <v>0</v>
      </c>
      <c s="57">
        <f ca="1">COUNTIF(OFFSET(class3_1,MATCH(EH$1,'3 класс'!$A:$A,0)-7+'Итог по классам'!$B24,,,),"р")</f>
        <v>0</v>
      </c>
      <c s="57">
        <f ca="1">COUNTIF(OFFSET(class3_1,MATCH(EI$1,'3 класс'!$A:$A,0)-7+'Итог по классам'!$B24,,,),"ш")</f>
        <v>0</v>
      </c>
      <c s="57">
        <f ca="1">COUNTIF(OFFSET(class3_2,MATCH(EJ$1,'3 класс'!$A:$A,0)-7+'Итог по классам'!$B24,,,),"Ф")</f>
        <v>0</v>
      </c>
      <c s="57">
        <f ca="1">COUNTIF(OFFSET(class3_2,MATCH(EK$1,'3 класс'!$A:$A,0)-7+'Итог по классам'!$B24,,,),"р")</f>
        <v>0</v>
      </c>
      <c s="57">
        <f ca="1">COUNTIF(OFFSET(class3_2,MATCH(EL$1,'3 класс'!$A:$A,0)-7+'Итог по классам'!$B24,,,),"ш")</f>
        <v>0</v>
      </c>
      <c s="58">
        <f ca="1">COUNTIF(OFFSET(class3_1,MATCH(EM$1,'3 класс'!$A:$A,0)-7+'Итог по классам'!$B24,,,),"Ф")</f>
        <v>0</v>
      </c>
      <c s="57">
        <f ca="1">COUNTIF(OFFSET(class3_1,MATCH(EN$1,'3 класс'!$A:$A,0)-7+'Итог по классам'!$B24,,,),"р")</f>
        <v>0</v>
      </c>
      <c s="57">
        <f ca="1">COUNTIF(OFFSET(class3_1,MATCH(EO$1,'3 класс'!$A:$A,0)-7+'Итог по классам'!$B24,,,),"ш")</f>
        <v>0</v>
      </c>
      <c s="57">
        <f ca="1">COUNTIF(OFFSET(class3_2,MATCH(EP$1,'3 класс'!$A:$A,0)-7+'Итог по классам'!$B24,,,),"Ф")</f>
        <v>0</v>
      </c>
      <c s="57">
        <f ca="1">COUNTIF(OFFSET(class3_2,MATCH(EQ$1,'3 класс'!$A:$A,0)-7+'Итог по классам'!$B24,,,),"р")</f>
        <v>0</v>
      </c>
      <c s="57">
        <f ca="1">COUNTIF(OFFSET(class3_2,MATCH(ER$1,'3 класс'!$A:$A,0)-7+'Итог по классам'!$B24,,,),"ш")</f>
        <v>0</v>
      </c>
      <c s="58">
        <f ca="1">COUNTIF(OFFSET(class3_1,MATCH(ES$1,'3 класс'!$A:$A,0)-7+'Итог по классам'!$B24,,,),"Ф")</f>
        <v>0</v>
      </c>
      <c s="57">
        <f ca="1">COUNTIF(OFFSET(class3_1,MATCH(ET$1,'3 класс'!$A:$A,0)-7+'Итог по классам'!$B24,,,),"р")</f>
        <v>0</v>
      </c>
      <c s="57">
        <f ca="1">COUNTIF(OFFSET(class3_1,MATCH(EU$1,'3 класс'!$A:$A,0)-7+'Итог по классам'!$B24,,,),"ш")</f>
        <v>0</v>
      </c>
      <c s="57">
        <f ca="1">COUNTIF(OFFSET(class3_2,MATCH(EV$1,'3 класс'!$A:$A,0)-7+'Итог по классам'!$B24,,,),"Ф")</f>
        <v>0</v>
      </c>
      <c s="57">
        <f ca="1">COUNTIF(OFFSET(class3_2,MATCH(EW$1,'3 класс'!$A:$A,0)-7+'Итог по классам'!$B24,,,),"р")</f>
        <v>0</v>
      </c>
      <c s="57">
        <f ca="1">COUNTIF(OFFSET(class3_2,MATCH(EX$1,'3 класс'!$A:$A,0)-7+'Итог по классам'!$B24,,,),"ш")</f>
        <v>0</v>
      </c>
      <c s="58">
        <f ca="1">COUNTIF(OFFSET(class3_1,MATCH(EY$1,'3 класс'!$A:$A,0)-7+'Итог по классам'!$B24,,,),"Ф")</f>
        <v>0</v>
      </c>
      <c s="57">
        <f ca="1">COUNTIF(OFFSET(class3_1,MATCH(EZ$1,'3 класс'!$A:$A,0)-7+'Итог по классам'!$B24,,,),"р")</f>
        <v>0</v>
      </c>
      <c s="57">
        <f ca="1">COUNTIF(OFFSET(class3_1,MATCH(FA$1,'3 класс'!$A:$A,0)-7+'Итог по классам'!$B24,,,),"ш")</f>
        <v>0</v>
      </c>
      <c s="57">
        <f ca="1">COUNTIF(OFFSET(class3_2,MATCH(FB$1,'3 класс'!$A:$A,0)-7+'Итог по классам'!$B24,,,),"Ф")</f>
        <v>0</v>
      </c>
      <c s="57">
        <f ca="1">COUNTIF(OFFSET(class3_2,MATCH(FC$1,'3 класс'!$A:$A,0)-7+'Итог по классам'!$B24,,,),"р")</f>
        <v>0</v>
      </c>
      <c s="57">
        <f ca="1">COUNTIF(OFFSET(class3_2,MATCH(FD$1,'3 класс'!$A:$A,0)-7+'Итог по классам'!$B24,,,),"ш")</f>
        <v>0</v>
      </c>
      <c s="58">
        <f ca="1">COUNTIF(OFFSET(class3_1,MATCH(FE$1,'3 класс'!$A:$A,0)-7+'Итог по классам'!$B24,,,),"Ф")</f>
        <v>0</v>
      </c>
      <c s="57">
        <f ca="1">COUNTIF(OFFSET(class3_1,MATCH(FF$1,'3 класс'!$A:$A,0)-7+'Итог по классам'!$B24,,,),"р")</f>
        <v>0</v>
      </c>
      <c s="57">
        <f ca="1">COUNTIF(OFFSET(class3_1,MATCH(FG$1,'3 класс'!$A:$A,0)-7+'Итог по классам'!$B24,,,),"ш")</f>
        <v>0</v>
      </c>
      <c s="57">
        <f ca="1">COUNTIF(OFFSET(class3_2,MATCH(FH$1,'3 класс'!$A:$A,0)-7+'Итог по классам'!$B24,,,),"Ф")</f>
        <v>0</v>
      </c>
      <c s="57">
        <f ca="1">COUNTIF(OFFSET(class3_2,MATCH(FI$1,'3 класс'!$A:$A,0)-7+'Итог по классам'!$B24,,,),"р")</f>
        <v>0</v>
      </c>
      <c s="57">
        <f ca="1">COUNTIF(OFFSET(class3_2,MATCH(FJ$1,'3 класс'!$A:$A,0)-7+'Итог по классам'!$B24,,,),"ш")</f>
        <v>0</v>
      </c>
      <c s="58">
        <f ca="1">COUNTIF(OFFSET(class3_1,MATCH(FK$1,'3 класс'!$A:$A,0)-7+'Итог по классам'!$B24,,,),"Ф")</f>
        <v>0</v>
      </c>
      <c s="57">
        <f ca="1">COUNTIF(OFFSET(class3_1,MATCH(FL$1,'3 класс'!$A:$A,0)-7+'Итог по классам'!$B24,,,),"р")</f>
        <v>0</v>
      </c>
      <c s="57">
        <f ca="1">COUNTIF(OFFSET(class3_1,MATCH(FM$1,'3 класс'!$A:$A,0)-7+'Итог по классам'!$B24,,,),"ш")</f>
        <v>0</v>
      </c>
      <c s="57">
        <f ca="1">COUNTIF(OFFSET(class3_2,MATCH(FN$1,'3 класс'!$A:$A,0)-7+'Итог по классам'!$B24,,,),"Ф")</f>
        <v>0</v>
      </c>
      <c s="57">
        <f ca="1">COUNTIF(OFFSET(class3_2,MATCH(FO$1,'3 класс'!$A:$A,0)-7+'Итог по классам'!$B24,,,),"р")</f>
        <v>0</v>
      </c>
      <c s="57">
        <f ca="1">COUNTIF(OFFSET(class3_2,MATCH(FP$1,'3 класс'!$A:$A,0)-7+'Итог по классам'!$B24,,,),"ш")</f>
        <v>0</v>
      </c>
      <c s="58">
        <f ca="1">COUNTIF(OFFSET(class3_1,MATCH(FQ$1,'3 класс'!$A:$A,0)-7+'Итог по классам'!$B24,,,),"Ф")</f>
        <v>0</v>
      </c>
      <c s="57">
        <f ca="1">COUNTIF(OFFSET(class3_1,MATCH(FR$1,'3 класс'!$A:$A,0)-7+'Итог по классам'!$B24,,,),"р")</f>
        <v>0</v>
      </c>
      <c s="57">
        <f ca="1">COUNTIF(OFFSET(class3_1,MATCH(FS$1,'3 класс'!$A:$A,0)-7+'Итог по классам'!$B24,,,),"ш")</f>
        <v>0</v>
      </c>
      <c s="57">
        <f ca="1">COUNTIF(OFFSET(class3_2,MATCH(FT$1,'3 класс'!$A:$A,0)-7+'Итог по классам'!$B24,,,),"Ф")</f>
        <v>0</v>
      </c>
      <c s="57">
        <f ca="1">COUNTIF(OFFSET(class3_2,MATCH(FU$1,'3 класс'!$A:$A,0)-7+'Итог по классам'!$B24,,,),"р")</f>
        <v>0</v>
      </c>
      <c s="57">
        <f ca="1">COUNTIF(OFFSET(class3_2,MATCH(FV$1,'3 класс'!$A:$A,0)-7+'Итог по классам'!$B24,,,),"ш")</f>
        <v>0</v>
      </c>
      <c s="58">
        <f ca="1">COUNTIF(OFFSET(class3_1,MATCH(FW$1,'3 класс'!$A:$A,0)-7+'Итог по классам'!$B24,,,),"Ф")</f>
        <v>0</v>
      </c>
      <c s="57">
        <f ca="1">COUNTIF(OFFSET(class3_1,MATCH(FX$1,'3 класс'!$A:$A,0)-7+'Итог по классам'!$B24,,,),"р")</f>
        <v>0</v>
      </c>
      <c s="57">
        <f ca="1">COUNTIF(OFFSET(class3_1,MATCH(FY$1,'3 класс'!$A:$A,0)-7+'Итог по классам'!$B24,,,),"ш")</f>
        <v>0</v>
      </c>
      <c s="57">
        <f ca="1">COUNTIF(OFFSET(class3_2,MATCH(FZ$1,'3 класс'!$A:$A,0)-7+'Итог по классам'!$B24,,,),"Ф")</f>
        <v>0</v>
      </c>
      <c s="57">
        <f ca="1">COUNTIF(OFFSET(class3_2,MATCH(GA$1,'3 класс'!$A:$A,0)-7+'Итог по классам'!$B24,,,),"р")</f>
        <v>0</v>
      </c>
      <c s="57">
        <f ca="1">COUNTIF(OFFSET(class3_2,MATCH(GB$1,'3 класс'!$A:$A,0)-7+'Итог по классам'!$B24,,,),"ш")</f>
        <v>0</v>
      </c>
      <c s="58">
        <f ca="1">COUNTIF(OFFSET(class3_1,MATCH(GC$1,'3 класс'!$A:$A,0)-7+'Итог по классам'!$B24,,,),"Ф")</f>
        <v>0</v>
      </c>
      <c s="57">
        <f ca="1">COUNTIF(OFFSET(class3_1,MATCH(GD$1,'3 класс'!$A:$A,0)-7+'Итог по классам'!$B24,,,),"р")</f>
        <v>0</v>
      </c>
      <c s="57">
        <f ca="1">COUNTIF(OFFSET(class3_1,MATCH(GE$1,'3 класс'!$A:$A,0)-7+'Итог по классам'!$B24,,,),"ш")</f>
        <v>0</v>
      </c>
      <c s="57">
        <f ca="1">COUNTIF(OFFSET(class3_2,MATCH(GF$1,'3 класс'!$A:$A,0)-7+'Итог по классам'!$B24,,,),"Ф")</f>
        <v>0</v>
      </c>
      <c s="57">
        <f ca="1">COUNTIF(OFFSET(class3_2,MATCH(GG$1,'3 класс'!$A:$A,0)-7+'Итог по классам'!$B24,,,),"р")</f>
        <v>0</v>
      </c>
      <c s="57">
        <f ca="1">COUNTIF(OFFSET(class3_2,MATCH(GH$1,'3 класс'!$A:$A,0)-7+'Итог по классам'!$B24,,,),"ш")</f>
        <v>0</v>
      </c>
      <c s="58">
        <f ca="1">COUNTIF(OFFSET(class3_1,MATCH(GI$1,'3 класс'!$A:$A,0)-7+'Итог по классам'!$B24,,,),"Ф")</f>
        <v>0</v>
      </c>
      <c s="57">
        <f ca="1">COUNTIF(OFFSET(class3_1,MATCH(GJ$1,'3 класс'!$A:$A,0)-7+'Итог по классам'!$B24,,,),"р")</f>
        <v>0</v>
      </c>
      <c s="57">
        <f ca="1">COUNTIF(OFFSET(class3_1,MATCH(GK$1,'3 класс'!$A:$A,0)-7+'Итог по классам'!$B24,,,),"ш")</f>
        <v>0</v>
      </c>
      <c s="57">
        <f ca="1">COUNTIF(OFFSET(class3_2,MATCH(GL$1,'3 класс'!$A:$A,0)-7+'Итог по классам'!$B24,,,),"Ф")</f>
        <v>0</v>
      </c>
      <c s="57">
        <f ca="1">COUNTIF(OFFSET(class3_2,MATCH(GM$1,'3 класс'!$A:$A,0)-7+'Итог по классам'!$B24,,,),"р")</f>
        <v>0</v>
      </c>
      <c s="57">
        <f ca="1">COUNTIF(OFFSET(class3_2,MATCH(GN$1,'3 класс'!$A:$A,0)-7+'Итог по классам'!$B24,,,),"ш")</f>
        <v>0</v>
      </c>
      <c s="58">
        <f ca="1">COUNTIF(OFFSET(class3_1,MATCH(GO$1,'3 класс'!$A:$A,0)-7+'Итог по классам'!$B24,,,),"Ф")</f>
        <v>0</v>
      </c>
      <c s="57">
        <f ca="1">COUNTIF(OFFSET(class3_1,MATCH(GP$1,'3 класс'!$A:$A,0)-7+'Итог по классам'!$B24,,,),"р")</f>
        <v>0</v>
      </c>
      <c s="57">
        <f ca="1">COUNTIF(OFFSET(class3_1,MATCH(GQ$1,'3 класс'!$A:$A,0)-7+'Итог по классам'!$B24,,,),"ш")</f>
        <v>0</v>
      </c>
      <c s="57">
        <f ca="1">COUNTIF(OFFSET(class3_2,MATCH(GR$1,'3 класс'!$A:$A,0)-7+'Итог по классам'!$B24,,,),"Ф")</f>
        <v>0</v>
      </c>
      <c s="57">
        <f ca="1">COUNTIF(OFFSET(class3_2,MATCH(GS$1,'3 класс'!$A:$A,0)-7+'Итог по классам'!$B24,,,),"р")</f>
        <v>0</v>
      </c>
      <c s="57">
        <f ca="1">COUNTIF(OFFSET(class3_2,MATCH(GT$1,'3 класс'!$A:$A,0)-7+'Итог по классам'!$B24,,,),"ш")</f>
        <v>0</v>
      </c>
      <c s="58">
        <f ca="1">COUNTIF(OFFSET(class3_1,MATCH(GU$1,'3 класс'!$A:$A,0)-7+'Итог по классам'!$B24,,,),"Ф")</f>
        <v>0</v>
      </c>
      <c s="57">
        <f ca="1">COUNTIF(OFFSET(class3_1,MATCH(GV$1,'3 класс'!$A:$A,0)-7+'Итог по классам'!$B24,,,),"р")</f>
        <v>0</v>
      </c>
      <c s="57">
        <f ca="1">COUNTIF(OFFSET(class3_1,MATCH(GW$1,'3 класс'!$A:$A,0)-7+'Итог по классам'!$B24,,,),"ш")</f>
        <v>0</v>
      </c>
      <c s="57">
        <f ca="1">COUNTIF(OFFSET(class3_2,MATCH(GX$1,'3 класс'!$A:$A,0)-7+'Итог по классам'!$B24,,,),"Ф")</f>
        <v>0</v>
      </c>
      <c s="57">
        <f ca="1">COUNTIF(OFFSET(class3_2,MATCH(GY$1,'3 класс'!$A:$A,0)-7+'Итог по классам'!$B24,,,),"р")</f>
        <v>0</v>
      </c>
      <c s="57">
        <f ca="1">COUNTIF(OFFSET(class3_2,MATCH(GZ$1,'3 класс'!$A:$A,0)-7+'Итог по классам'!$B24,,,),"ш")</f>
        <v>0</v>
      </c>
      <c s="58">
        <f ca="1">COUNTIF(OFFSET(class3_1,MATCH(HA$1,'3 класс'!$A:$A,0)-7+'Итог по классам'!$B24,,,),"Ф")</f>
        <v>0</v>
      </c>
      <c s="57">
        <f ca="1">COUNTIF(OFFSET(class3_1,MATCH(HB$1,'3 класс'!$A:$A,0)-7+'Итог по классам'!$B24,,,),"р")</f>
        <v>0</v>
      </c>
      <c s="57">
        <f ca="1">COUNTIF(OFFSET(class3_1,MATCH(HC$1,'3 класс'!$A:$A,0)-7+'Итог по классам'!$B24,,,),"ш")</f>
        <v>0</v>
      </c>
      <c s="57">
        <f ca="1">COUNTIF(OFFSET(class3_2,MATCH(HD$1,'3 класс'!$A:$A,0)-7+'Итог по классам'!$B24,,,),"Ф")</f>
        <v>0</v>
      </c>
      <c s="57">
        <f ca="1">COUNTIF(OFFSET(class3_2,MATCH(HE$1,'3 класс'!$A:$A,0)-7+'Итог по классам'!$B24,,,),"р")</f>
        <v>0</v>
      </c>
      <c s="57">
        <f ca="1">COUNTIF(OFFSET(class3_2,MATCH(HF$1,'3 класс'!$A:$A,0)-7+'Итог по классам'!$B24,,,),"ш")</f>
        <v>0</v>
      </c>
      <c s="58">
        <f ca="1">COUNTIF(OFFSET(class3_1,MATCH(HG$1,'3 класс'!$A:$A,0)-7+'Итог по классам'!$B24,,,),"Ф")</f>
        <v>0</v>
      </c>
      <c s="57">
        <f ca="1">COUNTIF(OFFSET(class3_1,MATCH(HH$1,'3 класс'!$A:$A,0)-7+'Итог по классам'!$B24,,,),"р")</f>
        <v>0</v>
      </c>
      <c s="57">
        <f ca="1">COUNTIF(OFFSET(class3_1,MATCH(HI$1,'3 класс'!$A:$A,0)-7+'Итог по классам'!$B24,,,),"ш")</f>
        <v>0</v>
      </c>
      <c s="57">
        <f ca="1">COUNTIF(OFFSET(class3_2,MATCH(HJ$1,'3 класс'!$A:$A,0)-7+'Итог по классам'!$B24,,,),"Ф")</f>
        <v>0</v>
      </c>
      <c s="57">
        <f ca="1">COUNTIF(OFFSET(class3_2,MATCH(HK$1,'3 класс'!$A:$A,0)-7+'Итог по классам'!$B24,,,),"р")</f>
        <v>0</v>
      </c>
      <c s="57">
        <f ca="1">COUNTIF(OFFSET(class3_2,MATCH(HL$1,'3 класс'!$A:$A,0)-7+'Итог по классам'!$B24,,,),"ш")</f>
        <v>0</v>
      </c>
      <c s="58">
        <f ca="1">COUNTIF(OFFSET(class3_1,MATCH(HM$1,'3 класс'!$A:$A,0)-7+'Итог по классам'!$B24,,,),"Ф")</f>
        <v>0</v>
      </c>
      <c s="57">
        <f ca="1">COUNTIF(OFFSET(class3_1,MATCH(HN$1,'3 класс'!$A:$A,0)-7+'Итог по классам'!$B24,,,),"р")</f>
        <v>0</v>
      </c>
      <c s="57">
        <f ca="1">COUNTIF(OFFSET(class3_1,MATCH(HO$1,'3 класс'!$A:$A,0)-7+'Итог по классам'!$B24,,,),"ш")</f>
        <v>0</v>
      </c>
      <c s="57">
        <f ca="1">COUNTIF(OFFSET(class3_2,MATCH(HP$1,'3 класс'!$A:$A,0)-7+'Итог по классам'!$B24,,,),"Ф")</f>
        <v>0</v>
      </c>
      <c s="57">
        <f ca="1">COUNTIF(OFFSET(class3_2,MATCH(HQ$1,'3 класс'!$A:$A,0)-7+'Итог по классам'!$B24,,,),"р")</f>
        <v>0</v>
      </c>
      <c s="57">
        <f ca="1">COUNTIF(OFFSET(class3_2,MATCH(HR$1,'3 класс'!$A:$A,0)-7+'Итог по классам'!$B24,,,),"ш")</f>
        <v>0</v>
      </c>
      <c s="58">
        <f ca="1">COUNTIF(OFFSET(class3_1,MATCH(HS$1,'3 класс'!$A:$A,0)-7+'Итог по классам'!$B24,,,),"Ф")</f>
        <v>0</v>
      </c>
      <c s="57">
        <f ca="1">COUNTIF(OFFSET(class3_1,MATCH(HT$1,'3 класс'!$A:$A,0)-7+'Итог по классам'!$B24,,,),"р")</f>
        <v>0</v>
      </c>
      <c s="57">
        <f ca="1">COUNTIF(OFFSET(class3_1,MATCH(HU$1,'3 класс'!$A:$A,0)-7+'Итог по классам'!$B24,,,),"ш")</f>
        <v>0</v>
      </c>
      <c s="57">
        <f ca="1">COUNTIF(OFFSET(class3_2,MATCH(HV$1,'3 класс'!$A:$A,0)-7+'Итог по классам'!$B24,,,),"Ф")</f>
        <v>0</v>
      </c>
      <c s="57">
        <f ca="1">COUNTIF(OFFSET(class3_2,MATCH(HW$1,'3 класс'!$A:$A,0)-7+'Итог по классам'!$B24,,,),"р")</f>
        <v>0</v>
      </c>
      <c s="57">
        <f ca="1">COUNTIF(OFFSET(class3_2,MATCH(HX$1,'3 класс'!$A:$A,0)-7+'Итог по классам'!$B24,,,),"ш")</f>
        <v>0</v>
      </c>
      <c s="58">
        <f ca="1">COUNTIF(OFFSET(class3_1,MATCH(HY$1,'3 класс'!$A:$A,0)-7+'Итог по классам'!$B24,,,),"Ф")</f>
        <v>0</v>
      </c>
      <c s="57">
        <f ca="1">COUNTIF(OFFSET(class3_1,MATCH(HZ$1,'3 класс'!$A:$A,0)-7+'Итог по классам'!$B24,,,),"р")</f>
        <v>0</v>
      </c>
      <c s="57">
        <f ca="1">COUNTIF(OFFSET(class3_1,MATCH(IA$1,'3 класс'!$A:$A,0)-7+'Итог по классам'!$B24,,,),"ш")</f>
        <v>0</v>
      </c>
      <c s="57">
        <f ca="1">COUNTIF(OFFSET(class3_2,MATCH(IB$1,'3 класс'!$A:$A,0)-7+'Итог по классам'!$B24,,,),"Ф")</f>
        <v>0</v>
      </c>
      <c s="57">
        <f ca="1">COUNTIF(OFFSET(class3_2,MATCH(IC$1,'3 класс'!$A:$A,0)-7+'Итог по классам'!$B24,,,),"р")</f>
        <v>0</v>
      </c>
      <c s="57">
        <f ca="1">COUNTIF(OFFSET(class3_2,MATCH(ID$1,'3 класс'!$A:$A,0)-7+'Итог по классам'!$B24,,,),"ш")</f>
        <v>0</v>
      </c>
      <c s="58">
        <f ca="1">COUNTIF(OFFSET(class3_1,MATCH(IE$1,'3 класс'!$A:$A,0)-7+'Итог по классам'!$B24,,,),"Ф")</f>
        <v>0</v>
      </c>
      <c s="57">
        <f ca="1">COUNTIF(OFFSET(class3_1,MATCH(IF$1,'3 класс'!$A:$A,0)-7+'Итог по классам'!$B24,,,),"р")</f>
        <v>0</v>
      </c>
      <c s="57">
        <f ca="1">COUNTIF(OFFSET(class3_1,MATCH(IG$1,'3 класс'!$A:$A,0)-7+'Итог по классам'!$B24,,,),"ш")</f>
        <v>0</v>
      </c>
      <c s="57">
        <f ca="1">COUNTIF(OFFSET(class3_2,MATCH(IH$1,'3 класс'!$A:$A,0)-7+'Итог по классам'!$B24,,,),"Ф")</f>
        <v>0</v>
      </c>
      <c s="57">
        <f ca="1">COUNTIF(OFFSET(class3_2,MATCH(II$1,'3 класс'!$A:$A,0)-7+'Итог по классам'!$B24,,,),"р")</f>
        <v>0</v>
      </c>
      <c s="57">
        <f ca="1">COUNTIF(OFFSET(class3_2,MATCH(IJ$1,'3 класс'!$A:$A,0)-7+'Итог по классам'!$B24,,,),"ш")</f>
        <v>0</v>
      </c>
      <c s="58">
        <f ca="1">COUNTIF(OFFSET(class3_1,MATCH(IK$1,'3 класс'!$A:$A,0)-7+'Итог по классам'!$B24,,,),"Ф")</f>
        <v>0</v>
      </c>
      <c s="57">
        <f ca="1">COUNTIF(OFFSET(class3_1,MATCH(IL$1,'3 класс'!$A:$A,0)-7+'Итог по классам'!$B24,,,),"р")</f>
        <v>0</v>
      </c>
      <c s="57">
        <f ca="1">COUNTIF(OFFSET(class3_1,MATCH(IM$1,'3 класс'!$A:$A,0)-7+'Итог по классам'!$B24,,,),"ш")</f>
        <v>0</v>
      </c>
      <c s="57">
        <f ca="1">COUNTIF(OFFSET(class3_2,MATCH(IN$1,'3 класс'!$A:$A,0)-7+'Итог по классам'!$B24,,,),"Ф")</f>
        <v>0</v>
      </c>
      <c s="57">
        <f ca="1">COUNTIF(OFFSET(class3_2,MATCH(IO$1,'3 класс'!$A:$A,0)-7+'Итог по классам'!$B24,,,),"р")</f>
        <v>0</v>
      </c>
      <c s="57">
        <f ca="1">COUNTIF(OFFSET(class3_2,MATCH(IP$1,'3 класс'!$A:$A,0)-7+'Итог по классам'!$B24,,,),"ш")</f>
        <v>0</v>
      </c>
      <c s="58">
        <f ca="1">COUNTIF(OFFSET(class3_1,MATCH(IQ$1,'3 класс'!$A:$A,0)-7+'Итог по классам'!$B24,,,),"Ф")</f>
        <v>0</v>
      </c>
      <c s="57">
        <f ca="1">COUNTIF(OFFSET(class3_1,MATCH(IR$1,'3 класс'!$A:$A,0)-7+'Итог по классам'!$B24,,,),"р")</f>
        <v>0</v>
      </c>
      <c s="57">
        <f ca="1">COUNTIF(OFFSET(class3_1,MATCH(IS$1,'3 класс'!$A:$A,0)-7+'Итог по классам'!$B24,,,),"ш")</f>
        <v>0</v>
      </c>
      <c s="57">
        <f ca="1">COUNTIF(OFFSET(class3_2,MATCH(IT$1,'3 класс'!$A:$A,0)-7+'Итог по классам'!$B24,,,),"Ф")</f>
        <v>0</v>
      </c>
      <c s="57">
        <f ca="1">COUNTIF(OFFSET(class3_2,MATCH(IU$1,'3 класс'!$A:$A,0)-7+'Итог по классам'!$B24,,,),"р")</f>
        <v>0</v>
      </c>
      <c s="57">
        <f ca="1">COUNTIF(OFFSET(class3_2,MATCH(IV$1,'3 класс'!$A:$A,0)-7+'Итог по классам'!$B24,,,),"ш")</f>
        <v>0</v>
      </c>
      <c s="58">
        <f ca="1">COUNTIF(OFFSET(class3_1,MATCH(IW$1,'3 класс'!$A:$A,0)-7+'Итог по классам'!$B24,,,),"Ф")</f>
        <v>0</v>
      </c>
      <c s="57">
        <f ca="1">COUNTIF(OFFSET(class3_1,MATCH(IX$1,'3 класс'!$A:$A,0)-7+'Итог по классам'!$B24,,,),"р")</f>
        <v>0</v>
      </c>
      <c s="57">
        <f ca="1">COUNTIF(OFFSET(class3_1,MATCH(IY$1,'3 класс'!$A:$A,0)-7+'Итог по классам'!$B24,,,),"ш")</f>
        <v>0</v>
      </c>
      <c s="57">
        <f ca="1">COUNTIF(OFFSET(class3_2,MATCH(IZ$1,'3 класс'!$A:$A,0)-7+'Итог по классам'!$B24,,,),"Ф")</f>
        <v>0</v>
      </c>
      <c s="57">
        <f ca="1">COUNTIF(OFFSET(class3_2,MATCH(JA$1,'3 класс'!$A:$A,0)-7+'Итог по классам'!$B24,,,),"р")</f>
        <v>0</v>
      </c>
      <c s="57">
        <f ca="1">COUNTIF(OFFSET(class3_2,MATCH(JB$1,'3 класс'!$A:$A,0)-7+'Итог по классам'!$B24,,,),"ш")</f>
        <v>0</v>
      </c>
      <c s="58">
        <f ca="1">COUNTIF(OFFSET(class3_1,MATCH(JC$1,'3 класс'!$A:$A,0)-7+'Итог по классам'!$B24,,,),"Ф")</f>
        <v>0</v>
      </c>
      <c s="57">
        <f ca="1">COUNTIF(OFFSET(class3_1,MATCH(JD$1,'3 класс'!$A:$A,0)-7+'Итог по классам'!$B24,,,),"р")</f>
        <v>0</v>
      </c>
      <c s="57">
        <f ca="1">COUNTIF(OFFSET(class3_1,MATCH(JE$1,'3 класс'!$A:$A,0)-7+'Итог по классам'!$B24,,,),"ш")</f>
        <v>0</v>
      </c>
      <c s="57">
        <f ca="1">COUNTIF(OFFSET(class3_2,MATCH(JF$1,'3 класс'!$A:$A,0)-7+'Итог по классам'!$B24,,,),"Ф")</f>
        <v>0</v>
      </c>
      <c s="57">
        <f ca="1">COUNTIF(OFFSET(class3_2,MATCH(JG$1,'3 класс'!$A:$A,0)-7+'Итог по классам'!$B24,,,),"р")</f>
        <v>0</v>
      </c>
      <c s="57">
        <f ca="1">COUNTIF(OFFSET(class3_2,MATCH(JH$1,'3 класс'!$A:$A,0)-7+'Итог по классам'!$B24,,,),"ш")</f>
        <v>0</v>
      </c>
      <c s="58">
        <f ca="1">COUNTIF(OFFSET(class3_1,MATCH(JI$1,'3 класс'!$A:$A,0)-7+'Итог по классам'!$B24,,,),"Ф")</f>
        <v>0</v>
      </c>
      <c s="57">
        <f ca="1">COUNTIF(OFFSET(class3_1,MATCH(JJ$1,'3 класс'!$A:$A,0)-7+'Итог по классам'!$B24,,,),"р")</f>
        <v>0</v>
      </c>
      <c s="57">
        <f ca="1">COUNTIF(OFFSET(class3_1,MATCH(JK$1,'3 класс'!$A:$A,0)-7+'Итог по классам'!$B24,,,),"ш")</f>
        <v>0</v>
      </c>
      <c s="57">
        <f ca="1">COUNTIF(OFFSET(class3_2,MATCH(JL$1,'3 класс'!$A:$A,0)-7+'Итог по классам'!$B24,,,),"Ф")</f>
        <v>0</v>
      </c>
      <c s="57">
        <f ca="1">COUNTIF(OFFSET(class3_2,MATCH(JM$1,'3 класс'!$A:$A,0)-7+'Итог по классам'!$B24,,,),"р")</f>
        <v>0</v>
      </c>
      <c s="57">
        <f ca="1">COUNTIF(OFFSET(class3_2,MATCH(JN$1,'3 класс'!$A:$A,0)-7+'Итог по классам'!$B24,,,),"ш")</f>
        <v>0</v>
      </c>
      <c s="58">
        <f ca="1">COUNTIF(OFFSET(class3_1,MATCH(JO$1,'3 класс'!$A:$A,0)-7+'Итог по классам'!$B24,,,),"Ф")</f>
        <v>0</v>
      </c>
      <c s="57">
        <f ca="1">COUNTIF(OFFSET(class3_1,MATCH(JP$1,'3 класс'!$A:$A,0)-7+'Итог по классам'!$B24,,,),"р")</f>
        <v>0</v>
      </c>
      <c s="57">
        <f ca="1">COUNTIF(OFFSET(class3_1,MATCH(JQ$1,'3 класс'!$A:$A,0)-7+'Итог по классам'!$B24,,,),"ш")</f>
        <v>0</v>
      </c>
      <c s="57">
        <f ca="1">COUNTIF(OFFSET(class3_2,MATCH(JR$1,'3 класс'!$A:$A,0)-7+'Итог по классам'!$B24,,,),"Ф")</f>
        <v>0</v>
      </c>
      <c s="57">
        <f ca="1">COUNTIF(OFFSET(class3_2,MATCH(JS$1,'3 класс'!$A:$A,0)-7+'Итог по классам'!$B24,,,),"р")</f>
        <v>0</v>
      </c>
      <c s="57">
        <f ca="1">COUNTIF(OFFSET(class3_2,MATCH(JT$1,'3 класс'!$A:$A,0)-7+'Итог по классам'!$B24,,,),"ш")</f>
        <v>0</v>
      </c>
      <c s="58">
        <f ca="1">COUNTIF(OFFSET(class3_1,MATCH(JU$1,'3 класс'!$A:$A,0)-7+'Итог по классам'!$B24,,,),"Ф")</f>
        <v>0</v>
      </c>
      <c s="57">
        <f ca="1">COUNTIF(OFFSET(class3_1,MATCH(JV$1,'3 класс'!$A:$A,0)-7+'Итог по классам'!$B24,,,),"р")</f>
        <v>0</v>
      </c>
      <c s="57">
        <f ca="1">COUNTIF(OFFSET(class3_1,MATCH(JW$1,'3 класс'!$A:$A,0)-7+'Итог по классам'!$B24,,,),"ш")</f>
        <v>0</v>
      </c>
      <c s="57">
        <f ca="1">COUNTIF(OFFSET(class3_2,MATCH(JX$1,'3 класс'!$A:$A,0)-7+'Итог по классам'!$B24,,,),"Ф")</f>
        <v>0</v>
      </c>
      <c s="57">
        <f ca="1">COUNTIF(OFFSET(class3_2,MATCH(JY$1,'3 класс'!$A:$A,0)-7+'Итог по классам'!$B24,,,),"р")</f>
        <v>0</v>
      </c>
      <c s="57">
        <f ca="1">COUNTIF(OFFSET(class3_2,MATCH(JZ$1,'3 класс'!$A:$A,0)-7+'Итог по классам'!$B24,,,),"ш")</f>
        <v>0</v>
      </c>
      <c s="58">
        <f ca="1">COUNTIF(OFFSET(class3_1,MATCH(KA$1,'3 класс'!$A:$A,0)-7+'Итог по классам'!$B24,,,),"Ф")</f>
        <v>0</v>
      </c>
      <c s="57">
        <f ca="1">COUNTIF(OFFSET(class3_1,MATCH(KB$1,'3 класс'!$A:$A,0)-7+'Итог по классам'!$B24,,,),"р")</f>
        <v>0</v>
      </c>
      <c s="57">
        <f ca="1">COUNTIF(OFFSET(class3_1,MATCH(KC$1,'3 класс'!$A:$A,0)-7+'Итог по классам'!$B24,,,),"ш")</f>
        <v>0</v>
      </c>
      <c s="57">
        <f ca="1">COUNTIF(OFFSET(class3_2,MATCH(KD$1,'3 класс'!$A:$A,0)-7+'Итог по классам'!$B24,,,),"Ф")</f>
        <v>0</v>
      </c>
      <c s="57">
        <f ca="1">COUNTIF(OFFSET(class3_2,MATCH(KE$1,'3 класс'!$A:$A,0)-7+'Итог по классам'!$B24,,,),"р")</f>
        <v>0</v>
      </c>
      <c s="57">
        <f ca="1">COUNTIF(OFFSET(class3_2,MATCH(KF$1,'3 класс'!$A:$A,0)-7+'Итог по классам'!$B24,,,),"ш")</f>
        <v>0</v>
      </c>
      <c s="58">
        <f ca="1">COUNTIF(OFFSET(class3_1,MATCH(KG$1,'3 класс'!$A:$A,0)-7+'Итог по классам'!$B24,,,),"Ф")</f>
        <v>0</v>
      </c>
      <c s="57">
        <f ca="1">COUNTIF(OFFSET(class3_1,MATCH(KH$1,'3 класс'!$A:$A,0)-7+'Итог по классам'!$B24,,,),"р")</f>
        <v>0</v>
      </c>
      <c s="57">
        <f ca="1">COUNTIF(OFFSET(class3_1,MATCH(KI$1,'3 класс'!$A:$A,0)-7+'Итог по классам'!$B24,,,),"ш")</f>
        <v>0</v>
      </c>
      <c s="57">
        <f ca="1">COUNTIF(OFFSET(class3_2,MATCH(KJ$1,'3 класс'!$A:$A,0)-7+'Итог по классам'!$B24,,,),"Ф")</f>
        <v>0</v>
      </c>
      <c s="57">
        <f ca="1">COUNTIF(OFFSET(class3_2,MATCH(KK$1,'3 класс'!$A:$A,0)-7+'Итог по классам'!$B24,,,),"р")</f>
        <v>0</v>
      </c>
      <c s="57">
        <f ca="1">COUNTIF(OFFSET(class3_2,MATCH(KL$1,'3 класс'!$A:$A,0)-7+'Итог по классам'!$B24,,,),"ш")</f>
        <v>0</v>
      </c>
      <c s="58">
        <f ca="1">COUNTIF(OFFSET(class3_1,MATCH(KM$1,'3 класс'!$A:$A,0)-7+'Итог по классам'!$B24,,,),"Ф")</f>
        <v>0</v>
      </c>
      <c s="57">
        <f ca="1">COUNTIF(OFFSET(class3_1,MATCH(KN$1,'3 класс'!$A:$A,0)-7+'Итог по классам'!$B24,,,),"р")</f>
        <v>0</v>
      </c>
      <c s="57">
        <f ca="1">COUNTIF(OFFSET(class3_1,MATCH(KO$1,'3 класс'!$A:$A,0)-7+'Итог по классам'!$B24,,,),"ш")</f>
        <v>0</v>
      </c>
      <c s="57">
        <f ca="1">COUNTIF(OFFSET(class3_2,MATCH(KP$1,'3 класс'!$A:$A,0)-7+'Итог по классам'!$B24,,,),"Ф")</f>
        <v>0</v>
      </c>
      <c s="57">
        <f ca="1">COUNTIF(OFFSET(class3_2,MATCH(KQ$1,'3 класс'!$A:$A,0)-7+'Итог по классам'!$B24,,,),"р")</f>
        <v>0</v>
      </c>
      <c s="57">
        <f ca="1">COUNTIF(OFFSET(class3_2,MATCH(KR$1,'3 класс'!$A:$A,0)-7+'Итог по классам'!$B24,,,),"ш")</f>
        <v>0</v>
      </c>
    </row>
    <row r="25" spans="1:304" s="0" customFormat="1" ht="15.75">
      <c r="A25">
        <f t="shared" si="275"/>
        <v>1</v>
      </c>
      <c s="57">
        <v>6</v>
      </c>
      <c s="17" t="s">
        <v>5</v>
      </c>
      <c s="17" t="s">
        <v>42</v>
      </c>
      <c s="57">
        <f ca="1">COUNTIF(OFFSET(class3_1,MATCH(E$1,'3 класс'!$A:$A,0)-7+'Итог по классам'!$B25,,,),"Ф")</f>
        <v>0</v>
      </c>
      <c s="57">
        <f ca="1">COUNTIF(OFFSET(class3_1,MATCH(F$1,'3 класс'!$A:$A,0)-7+'Итог по классам'!$B25,,,),"р")</f>
        <v>0</v>
      </c>
      <c s="57">
        <f ca="1">COUNTIF(OFFSET(class3_1,MATCH(G$1,'3 класс'!$A:$A,0)-7+'Итог по классам'!$B25,,,),"ш")</f>
        <v>2</v>
      </c>
      <c s="57">
        <f ca="1">COUNTIF(OFFSET(class3_2,MATCH(H$1,'3 класс'!$A:$A,0)-7+'Итог по классам'!$B25,,,),"Ф")</f>
        <v>0</v>
      </c>
      <c s="57">
        <f ca="1">COUNTIF(OFFSET(class3_2,MATCH(I$1,'3 класс'!$A:$A,0)-7+'Итог по классам'!$B25,,,),"р")</f>
        <v>0</v>
      </c>
      <c s="57">
        <f ca="1">COUNTIF(OFFSET(class3_2,MATCH(J$1,'3 класс'!$A:$A,0)-7+'Итог по классам'!$B25,,,),"ш")</f>
        <v>1</v>
      </c>
      <c s="58">
        <f ca="1">COUNTIF(OFFSET(class3_1,MATCH(K$1,'3 класс'!$A:$A,0)-7+'Итог по классам'!$B25,,,),"Ф")</f>
        <v>0</v>
      </c>
      <c s="57">
        <f ca="1">COUNTIF(OFFSET(class3_1,MATCH(L$1,'3 класс'!$A:$A,0)-7+'Итог по классам'!$B25,,,),"р")</f>
        <v>0</v>
      </c>
      <c s="57">
        <f ca="1">COUNTIF(OFFSET(class3_1,MATCH(M$1,'3 класс'!$A:$A,0)-7+'Итог по классам'!$B25,,,),"ш")</f>
        <v>0</v>
      </c>
      <c s="57">
        <f ca="1">COUNTIF(OFFSET(class3_2,MATCH(N$1,'3 класс'!$A:$A,0)-7+'Итог по классам'!$B25,,,),"Ф")</f>
        <v>0</v>
      </c>
      <c s="57">
        <f ca="1">COUNTIF(OFFSET(class3_2,MATCH(O$1,'3 класс'!$A:$A,0)-7+'Итог по классам'!$B25,,,),"р")</f>
        <v>0</v>
      </c>
      <c s="57">
        <f ca="1">COUNTIF(OFFSET(class3_2,MATCH(P$1,'3 класс'!$A:$A,0)-7+'Итог по классам'!$B25,,,),"ш")</f>
        <v>0</v>
      </c>
      <c s="58">
        <f ca="1">COUNTIF(OFFSET(class3_1,MATCH(Q$1,'3 класс'!$A:$A,0)-7+'Итог по классам'!$B25,,,),"Ф")</f>
        <v>0</v>
      </c>
      <c s="57">
        <f ca="1">COUNTIF(OFFSET(class3_1,MATCH(R$1,'3 класс'!$A:$A,0)-7+'Итог по классам'!$B25,,,),"р")</f>
        <v>0</v>
      </c>
      <c s="57">
        <f ca="1">COUNTIF(OFFSET(class3_1,MATCH(S$1,'3 класс'!$A:$A,0)-7+'Итог по классам'!$B25,,,),"ш")</f>
        <v>0</v>
      </c>
      <c s="57">
        <f ca="1">COUNTIF(OFFSET(class3_2,MATCH(T$1,'3 класс'!$A:$A,0)-7+'Итог по классам'!$B25,,,),"Ф")</f>
        <v>0</v>
      </c>
      <c s="57">
        <f ca="1">COUNTIF(OFFSET(class3_2,MATCH(U$1,'3 класс'!$A:$A,0)-7+'Итог по классам'!$B25,,,),"р")</f>
        <v>0</v>
      </c>
      <c s="57">
        <f ca="1">COUNTIF(OFFSET(class3_2,MATCH(V$1,'3 класс'!$A:$A,0)-7+'Итог по классам'!$B25,,,),"ш")</f>
        <v>0</v>
      </c>
      <c s="58">
        <f ca="1">COUNTIF(OFFSET(class3_1,MATCH(W$1,'3 класс'!$A:$A,0)-7+'Итог по классам'!$B25,,,),"Ф")</f>
        <v>0</v>
      </c>
      <c s="57">
        <f ca="1">COUNTIF(OFFSET(class3_1,MATCH(X$1,'3 класс'!$A:$A,0)-7+'Итог по классам'!$B25,,,),"р")</f>
        <v>0</v>
      </c>
      <c s="57">
        <f ca="1">COUNTIF(OFFSET(class3_1,MATCH(Y$1,'3 класс'!$A:$A,0)-7+'Итог по классам'!$B25,,,),"ш")</f>
        <v>0</v>
      </c>
      <c s="57">
        <f ca="1">COUNTIF(OFFSET(class3_2,MATCH(Z$1,'3 класс'!$A:$A,0)-7+'Итог по классам'!$B25,,,),"Ф")</f>
        <v>0</v>
      </c>
      <c s="57">
        <f ca="1">COUNTIF(OFFSET(class3_2,MATCH(AA$1,'3 класс'!$A:$A,0)-7+'Итог по классам'!$B25,,,),"р")</f>
        <v>0</v>
      </c>
      <c s="57">
        <f ca="1">COUNTIF(OFFSET(class3_2,MATCH(AB$1,'3 класс'!$A:$A,0)-7+'Итог по классам'!$B25,,,),"ш")</f>
        <v>0</v>
      </c>
      <c s="58">
        <f ca="1">COUNTIF(OFFSET(class3_1,MATCH(AC$1,'3 класс'!$A:$A,0)-7+'Итог по классам'!$B25,,,),"Ф")</f>
        <v>0</v>
      </c>
      <c s="57">
        <f ca="1">COUNTIF(OFFSET(class3_1,MATCH(AD$1,'3 класс'!$A:$A,0)-7+'Итог по классам'!$B25,,,),"р")</f>
        <v>0</v>
      </c>
      <c s="57">
        <f ca="1">COUNTIF(OFFSET(class3_1,MATCH(AE$1,'3 класс'!$A:$A,0)-7+'Итог по классам'!$B25,,,),"ш")</f>
        <v>0</v>
      </c>
      <c s="57">
        <f ca="1">COUNTIF(OFFSET(class3_2,MATCH(AF$1,'3 класс'!$A:$A,0)-7+'Итог по классам'!$B25,,,),"Ф")</f>
        <v>0</v>
      </c>
      <c s="57">
        <f ca="1">COUNTIF(OFFSET(class3_2,MATCH(AG$1,'3 класс'!$A:$A,0)-7+'Итог по классам'!$B25,,,),"р")</f>
        <v>0</v>
      </c>
      <c s="57">
        <f ca="1">COUNTIF(OFFSET(class3_2,MATCH(AH$1,'3 класс'!$A:$A,0)-7+'Итог по классам'!$B25,,,),"ш")</f>
        <v>0</v>
      </c>
      <c s="58">
        <f ca="1">COUNTIF(OFFSET(class3_1,MATCH(AI$1,'3 класс'!$A:$A,0)-7+'Итог по классам'!$B25,,,),"Ф")</f>
        <v>0</v>
      </c>
      <c s="57">
        <f ca="1">COUNTIF(OFFSET(class3_1,MATCH(AJ$1,'3 класс'!$A:$A,0)-7+'Итог по классам'!$B25,,,),"р")</f>
        <v>0</v>
      </c>
      <c s="57">
        <f ca="1">COUNTIF(OFFSET(class3_1,MATCH(AK$1,'3 класс'!$A:$A,0)-7+'Итог по классам'!$B25,,,),"ш")</f>
        <v>0</v>
      </c>
      <c s="57">
        <f ca="1">COUNTIF(OFFSET(class3_2,MATCH(AL$1,'3 класс'!$A:$A,0)-7+'Итог по классам'!$B25,,,),"Ф")</f>
        <v>0</v>
      </c>
      <c s="57">
        <f ca="1">COUNTIF(OFFSET(class3_2,MATCH(AM$1,'3 класс'!$A:$A,0)-7+'Итог по классам'!$B25,,,),"р")</f>
        <v>0</v>
      </c>
      <c s="57">
        <f ca="1">COUNTIF(OFFSET(class3_2,MATCH(AN$1,'3 класс'!$A:$A,0)-7+'Итог по классам'!$B25,,,),"ш")</f>
        <v>0</v>
      </c>
      <c s="58">
        <f ca="1">COUNTIF(OFFSET(class3_1,MATCH(AO$1,'3 класс'!$A:$A,0)-7+'Итог по классам'!$B25,,,),"Ф")</f>
        <v>0</v>
      </c>
      <c s="57">
        <f ca="1">COUNTIF(OFFSET(class3_1,MATCH(AP$1,'3 класс'!$A:$A,0)-7+'Итог по классам'!$B25,,,),"р")</f>
        <v>0</v>
      </c>
      <c s="57">
        <f ca="1">COUNTIF(OFFSET(class3_1,MATCH(AQ$1,'3 класс'!$A:$A,0)-7+'Итог по классам'!$B25,,,),"ш")</f>
        <v>0</v>
      </c>
      <c s="57">
        <f ca="1">COUNTIF(OFFSET(class3_2,MATCH(AR$1,'3 класс'!$A:$A,0)-7+'Итог по классам'!$B25,,,),"Ф")</f>
        <v>0</v>
      </c>
      <c s="57">
        <f ca="1">COUNTIF(OFFSET(class3_2,MATCH(AS$1,'3 класс'!$A:$A,0)-7+'Итог по классам'!$B25,,,),"р")</f>
        <v>0</v>
      </c>
      <c s="57">
        <f ca="1">COUNTIF(OFFSET(class3_2,MATCH(AT$1,'3 класс'!$A:$A,0)-7+'Итог по классам'!$B25,,,),"ш")</f>
        <v>0</v>
      </c>
      <c s="58">
        <f ca="1">COUNTIF(OFFSET(class3_1,MATCH(AU$1,'3 класс'!$A:$A,0)-7+'Итог по классам'!$B25,,,),"Ф")</f>
        <v>0</v>
      </c>
      <c s="57">
        <f ca="1">COUNTIF(OFFSET(class3_1,MATCH(AV$1,'3 класс'!$A:$A,0)-7+'Итог по классам'!$B25,,,),"р")</f>
        <v>0</v>
      </c>
      <c s="57">
        <f ca="1">COUNTIF(OFFSET(class3_1,MATCH(AW$1,'3 класс'!$A:$A,0)-7+'Итог по классам'!$B25,,,),"ш")</f>
        <v>0</v>
      </c>
      <c s="57">
        <f ca="1">COUNTIF(OFFSET(class3_2,MATCH(AX$1,'3 класс'!$A:$A,0)-7+'Итог по классам'!$B25,,,),"Ф")</f>
        <v>0</v>
      </c>
      <c s="57">
        <f ca="1">COUNTIF(OFFSET(class3_2,MATCH(AY$1,'3 класс'!$A:$A,0)-7+'Итог по классам'!$B25,,,),"р")</f>
        <v>0</v>
      </c>
      <c s="57">
        <f ca="1">COUNTIF(OFFSET(class3_2,MATCH(AZ$1,'3 класс'!$A:$A,0)-7+'Итог по классам'!$B25,,,),"ш")</f>
        <v>0</v>
      </c>
      <c s="58">
        <f ca="1">COUNTIF(OFFSET(class3_1,MATCH(BA$1,'3 класс'!$A:$A,0)-7+'Итог по классам'!$B25,,,),"Ф")</f>
        <v>0</v>
      </c>
      <c s="57">
        <f ca="1">COUNTIF(OFFSET(class3_1,MATCH(BB$1,'3 класс'!$A:$A,0)-7+'Итог по классам'!$B25,,,),"р")</f>
        <v>0</v>
      </c>
      <c s="57">
        <f ca="1">COUNTIF(OFFSET(class3_1,MATCH(BC$1,'3 класс'!$A:$A,0)-7+'Итог по классам'!$B25,,,),"ш")</f>
        <v>0</v>
      </c>
      <c s="57">
        <f ca="1">COUNTIF(OFFSET(class3_2,MATCH(BD$1,'3 класс'!$A:$A,0)-7+'Итог по классам'!$B25,,,),"Ф")</f>
        <v>0</v>
      </c>
      <c s="57">
        <f ca="1">COUNTIF(OFFSET(class3_2,MATCH(BE$1,'3 класс'!$A:$A,0)-7+'Итог по классам'!$B25,,,),"р")</f>
        <v>0</v>
      </c>
      <c s="57">
        <f ca="1">COUNTIF(OFFSET(class3_2,MATCH(BF$1,'3 класс'!$A:$A,0)-7+'Итог по классам'!$B25,,,),"ш")</f>
        <v>0</v>
      </c>
      <c s="58">
        <f ca="1">COUNTIF(OFFSET(class3_1,MATCH(BG$1,'3 класс'!$A:$A,0)-7+'Итог по классам'!$B25,,,),"Ф")</f>
        <v>0</v>
      </c>
      <c s="57">
        <f ca="1">COUNTIF(OFFSET(class3_1,MATCH(BH$1,'3 класс'!$A:$A,0)-7+'Итог по классам'!$B25,,,),"р")</f>
        <v>0</v>
      </c>
      <c s="57">
        <f ca="1">COUNTIF(OFFSET(class3_1,MATCH(BI$1,'3 класс'!$A:$A,0)-7+'Итог по классам'!$B25,,,),"ш")</f>
        <v>0</v>
      </c>
      <c s="57">
        <f ca="1">COUNTIF(OFFSET(class3_2,MATCH(BJ$1,'3 класс'!$A:$A,0)-7+'Итог по классам'!$B25,,,),"Ф")</f>
        <v>0</v>
      </c>
      <c s="57">
        <f ca="1">COUNTIF(OFFSET(class3_2,MATCH(BK$1,'3 класс'!$A:$A,0)-7+'Итог по классам'!$B25,,,),"р")</f>
        <v>0</v>
      </c>
      <c s="57">
        <f ca="1">COUNTIF(OFFSET(class3_2,MATCH(BL$1,'3 класс'!$A:$A,0)-7+'Итог по классам'!$B25,,,),"ш")</f>
        <v>0</v>
      </c>
      <c s="58">
        <f ca="1">COUNTIF(OFFSET(class3_1,MATCH(BM$1,'3 класс'!$A:$A,0)-7+'Итог по классам'!$B25,,,),"Ф")</f>
        <v>0</v>
      </c>
      <c s="57">
        <f ca="1">COUNTIF(OFFSET(class3_1,MATCH(BN$1,'3 класс'!$A:$A,0)-7+'Итог по классам'!$B25,,,),"р")</f>
        <v>0</v>
      </c>
      <c s="57">
        <f ca="1">COUNTIF(OFFSET(class3_1,MATCH(BO$1,'3 класс'!$A:$A,0)-7+'Итог по классам'!$B25,,,),"ш")</f>
        <v>0</v>
      </c>
      <c s="57">
        <f ca="1">COUNTIF(OFFSET(class3_2,MATCH(BP$1,'3 класс'!$A:$A,0)-7+'Итог по классам'!$B25,,,),"Ф")</f>
        <v>0</v>
      </c>
      <c s="57">
        <f ca="1">COUNTIF(OFFSET(class3_2,MATCH(BQ$1,'3 класс'!$A:$A,0)-7+'Итог по классам'!$B25,,,),"р")</f>
        <v>0</v>
      </c>
      <c s="57">
        <f ca="1">COUNTIF(OFFSET(class3_2,MATCH(BR$1,'3 класс'!$A:$A,0)-7+'Итог по классам'!$B25,,,),"ш")</f>
        <v>0</v>
      </c>
      <c s="58">
        <f ca="1">COUNTIF(OFFSET(class3_1,MATCH(BS$1,'3 класс'!$A:$A,0)-7+'Итог по классам'!$B25,,,),"Ф")</f>
        <v>0</v>
      </c>
      <c s="57">
        <f ca="1">COUNTIF(OFFSET(class3_1,MATCH(BT$1,'3 класс'!$A:$A,0)-7+'Итог по классам'!$B25,,,),"р")</f>
        <v>0</v>
      </c>
      <c s="57">
        <f ca="1">COUNTIF(OFFSET(class3_1,MATCH(BU$1,'3 класс'!$A:$A,0)-7+'Итог по классам'!$B25,,,),"ш")</f>
        <v>0</v>
      </c>
      <c s="57">
        <f ca="1">COUNTIF(OFFSET(class3_2,MATCH(BV$1,'3 класс'!$A:$A,0)-7+'Итог по классам'!$B25,,,),"Ф")</f>
        <v>0</v>
      </c>
      <c s="57">
        <f ca="1">COUNTIF(OFFSET(class3_2,MATCH(BW$1,'3 класс'!$A:$A,0)-7+'Итог по классам'!$B25,,,),"р")</f>
        <v>0</v>
      </c>
      <c s="57">
        <f ca="1">COUNTIF(OFFSET(class3_2,MATCH(BX$1,'3 класс'!$A:$A,0)-7+'Итог по классам'!$B25,,,),"ш")</f>
        <v>0</v>
      </c>
      <c s="58">
        <f ca="1">COUNTIF(OFFSET(class3_1,MATCH(BY$1,'3 класс'!$A:$A,0)-7+'Итог по классам'!$B25,,,),"Ф")</f>
        <v>0</v>
      </c>
      <c s="57">
        <f ca="1">COUNTIF(OFFSET(class3_1,MATCH(BZ$1,'3 класс'!$A:$A,0)-7+'Итог по классам'!$B25,,,),"р")</f>
        <v>0</v>
      </c>
      <c s="57">
        <f ca="1">COUNTIF(OFFSET(class3_1,MATCH(CA$1,'3 класс'!$A:$A,0)-7+'Итог по классам'!$B25,,,),"ш")</f>
        <v>0</v>
      </c>
      <c s="57">
        <f ca="1">COUNTIF(OFFSET(class3_2,MATCH(CB$1,'3 класс'!$A:$A,0)-7+'Итог по классам'!$B25,,,),"Ф")</f>
        <v>0</v>
      </c>
      <c s="57">
        <f ca="1">COUNTIF(OFFSET(class3_2,MATCH(CC$1,'3 класс'!$A:$A,0)-7+'Итог по классам'!$B25,,,),"р")</f>
        <v>0</v>
      </c>
      <c s="57">
        <f ca="1">COUNTIF(OFFSET(class3_2,MATCH(CD$1,'3 класс'!$A:$A,0)-7+'Итог по классам'!$B25,,,),"ш")</f>
        <v>0</v>
      </c>
      <c s="58">
        <f ca="1">COUNTIF(OFFSET(class3_1,MATCH(CE$1,'3 класс'!$A:$A,0)-7+'Итог по классам'!$B25,,,),"Ф")</f>
        <v>0</v>
      </c>
      <c s="57">
        <f ca="1">COUNTIF(OFFSET(class3_1,MATCH(CF$1,'3 класс'!$A:$A,0)-7+'Итог по классам'!$B25,,,),"р")</f>
        <v>0</v>
      </c>
      <c s="57">
        <f ca="1">COUNTIF(OFFSET(class3_1,MATCH(CG$1,'3 класс'!$A:$A,0)-7+'Итог по классам'!$B25,,,),"ш")</f>
        <v>0</v>
      </c>
      <c s="57">
        <f ca="1">COUNTIF(OFFSET(class3_2,MATCH(CH$1,'3 класс'!$A:$A,0)-7+'Итог по классам'!$B25,,,),"Ф")</f>
        <v>0</v>
      </c>
      <c s="57">
        <f ca="1">COUNTIF(OFFSET(class3_2,MATCH(CI$1,'3 класс'!$A:$A,0)-7+'Итог по классам'!$B25,,,),"р")</f>
        <v>0</v>
      </c>
      <c s="57">
        <f ca="1">COUNTIF(OFFSET(class3_2,MATCH(CJ$1,'3 класс'!$A:$A,0)-7+'Итог по классам'!$B25,,,),"ш")</f>
        <v>0</v>
      </c>
      <c s="58">
        <f ca="1">COUNTIF(OFFSET(class3_1,MATCH(CK$1,'3 класс'!$A:$A,0)-7+'Итог по классам'!$B25,,,),"Ф")</f>
        <v>0</v>
      </c>
      <c s="57">
        <f ca="1">COUNTIF(OFFSET(class3_1,MATCH(CL$1,'3 класс'!$A:$A,0)-7+'Итог по классам'!$B25,,,),"р")</f>
        <v>0</v>
      </c>
      <c s="57">
        <f ca="1">COUNTIF(OFFSET(class3_1,MATCH(CM$1,'3 класс'!$A:$A,0)-7+'Итог по классам'!$B25,,,),"ш")</f>
        <v>0</v>
      </c>
      <c s="57">
        <f ca="1">COUNTIF(OFFSET(class3_2,MATCH(CN$1,'3 класс'!$A:$A,0)-7+'Итог по классам'!$B25,,,),"Ф")</f>
        <v>0</v>
      </c>
      <c s="57">
        <f ca="1">COUNTIF(OFFSET(class3_2,MATCH(CO$1,'3 класс'!$A:$A,0)-7+'Итог по классам'!$B25,,,),"р")</f>
        <v>0</v>
      </c>
      <c s="57">
        <f ca="1">COUNTIF(OFFSET(class3_2,MATCH(CP$1,'3 класс'!$A:$A,0)-7+'Итог по классам'!$B25,,,),"ш")</f>
        <v>0</v>
      </c>
      <c s="58">
        <f ca="1">COUNTIF(OFFSET(class3_1,MATCH(CQ$1,'3 класс'!$A:$A,0)-7+'Итог по классам'!$B25,,,),"Ф")</f>
        <v>0</v>
      </c>
      <c s="57">
        <f ca="1">COUNTIF(OFFSET(class3_1,MATCH(CR$1,'3 класс'!$A:$A,0)-7+'Итог по классам'!$B25,,,),"р")</f>
        <v>0</v>
      </c>
      <c s="57">
        <f ca="1">COUNTIF(OFFSET(class3_1,MATCH(CS$1,'3 класс'!$A:$A,0)-7+'Итог по классам'!$B25,,,),"ш")</f>
        <v>0</v>
      </c>
      <c s="57">
        <f ca="1">COUNTIF(OFFSET(class3_2,MATCH(CT$1,'3 класс'!$A:$A,0)-7+'Итог по классам'!$B25,,,),"Ф")</f>
        <v>0</v>
      </c>
      <c s="57">
        <f ca="1">COUNTIF(OFFSET(class3_2,MATCH(CU$1,'3 класс'!$A:$A,0)-7+'Итог по классам'!$B25,,,),"р")</f>
        <v>0</v>
      </c>
      <c s="57">
        <f ca="1">COUNTIF(OFFSET(class3_2,MATCH(CV$1,'3 класс'!$A:$A,0)-7+'Итог по классам'!$B25,,,),"ш")</f>
        <v>0</v>
      </c>
      <c s="58">
        <f ca="1">COUNTIF(OFFSET(class3_1,MATCH(CW$1,'3 класс'!$A:$A,0)-7+'Итог по классам'!$B25,,,),"Ф")</f>
        <v>0</v>
      </c>
      <c s="57">
        <f ca="1">COUNTIF(OFFSET(class3_1,MATCH(CX$1,'3 класс'!$A:$A,0)-7+'Итог по классам'!$B25,,,),"р")</f>
        <v>0</v>
      </c>
      <c s="57">
        <f ca="1">COUNTIF(OFFSET(class3_1,MATCH(CY$1,'3 класс'!$A:$A,0)-7+'Итог по классам'!$B25,,,),"ш")</f>
        <v>0</v>
      </c>
      <c s="57">
        <f ca="1">COUNTIF(OFFSET(class3_2,MATCH(CZ$1,'3 класс'!$A:$A,0)-7+'Итог по классам'!$B25,,,),"Ф")</f>
        <v>0</v>
      </c>
      <c s="57">
        <f ca="1">COUNTIF(OFFSET(class3_2,MATCH(DA$1,'3 класс'!$A:$A,0)-7+'Итог по классам'!$B25,,,),"р")</f>
        <v>0</v>
      </c>
      <c s="57">
        <f ca="1">COUNTIF(OFFSET(class3_2,MATCH(DB$1,'3 класс'!$A:$A,0)-7+'Итог по классам'!$B25,,,),"ш")</f>
        <v>0</v>
      </c>
      <c s="58">
        <f ca="1">COUNTIF(OFFSET(class3_1,MATCH(DC$1,'3 класс'!$A:$A,0)-7+'Итог по классам'!$B25,,,),"Ф")</f>
        <v>0</v>
      </c>
      <c s="57">
        <f ca="1">COUNTIF(OFFSET(class3_1,MATCH(DD$1,'3 класс'!$A:$A,0)-7+'Итог по классам'!$B25,,,),"р")</f>
        <v>0</v>
      </c>
      <c s="57">
        <f ca="1">COUNTIF(OFFSET(class3_1,MATCH(DE$1,'3 класс'!$A:$A,0)-7+'Итог по классам'!$B25,,,),"ш")</f>
        <v>0</v>
      </c>
      <c s="57">
        <f ca="1">COUNTIF(OFFSET(class3_2,MATCH(DF$1,'3 класс'!$A:$A,0)-7+'Итог по классам'!$B25,,,),"Ф")</f>
        <v>0</v>
      </c>
      <c s="57">
        <f ca="1">COUNTIF(OFFSET(class3_2,MATCH(DG$1,'3 класс'!$A:$A,0)-7+'Итог по классам'!$B25,,,),"р")</f>
        <v>0</v>
      </c>
      <c s="57">
        <f ca="1">COUNTIF(OFFSET(class3_2,MATCH(DH$1,'3 класс'!$A:$A,0)-7+'Итог по классам'!$B25,,,),"ш")</f>
        <v>0</v>
      </c>
      <c s="58">
        <f ca="1">COUNTIF(OFFSET(class3_1,MATCH(DI$1,'3 класс'!$A:$A,0)-7+'Итог по классам'!$B25,,,),"Ф")</f>
        <v>0</v>
      </c>
      <c s="57">
        <f ca="1">COUNTIF(OFFSET(class3_1,MATCH(DJ$1,'3 класс'!$A:$A,0)-7+'Итог по классам'!$B25,,,),"р")</f>
        <v>0</v>
      </c>
      <c s="57">
        <f ca="1">COUNTIF(OFFSET(class3_1,MATCH(DK$1,'3 класс'!$A:$A,0)-7+'Итог по классам'!$B25,,,),"ш")</f>
        <v>0</v>
      </c>
      <c s="57">
        <f ca="1">COUNTIF(OFFSET(class3_2,MATCH(DL$1,'3 класс'!$A:$A,0)-7+'Итог по классам'!$B25,,,),"Ф")</f>
        <v>0</v>
      </c>
      <c s="57">
        <f ca="1">COUNTIF(OFFSET(class3_2,MATCH(DM$1,'3 класс'!$A:$A,0)-7+'Итог по классам'!$B25,,,),"р")</f>
        <v>0</v>
      </c>
      <c s="57">
        <f ca="1">COUNTIF(OFFSET(class3_2,MATCH(DN$1,'3 класс'!$A:$A,0)-7+'Итог по классам'!$B25,,,),"ш")</f>
        <v>0</v>
      </c>
      <c s="58">
        <f ca="1">COUNTIF(OFFSET(class3_1,MATCH(DO$1,'3 класс'!$A:$A,0)-7+'Итог по классам'!$B25,,,),"Ф")</f>
        <v>0</v>
      </c>
      <c s="57">
        <f ca="1">COUNTIF(OFFSET(class3_1,MATCH(DP$1,'3 класс'!$A:$A,0)-7+'Итог по классам'!$B25,,,),"р")</f>
        <v>0</v>
      </c>
      <c s="57">
        <f ca="1">COUNTIF(OFFSET(class3_1,MATCH(DQ$1,'3 класс'!$A:$A,0)-7+'Итог по классам'!$B25,,,),"ш")</f>
        <v>0</v>
      </c>
      <c s="57">
        <f ca="1">COUNTIF(OFFSET(class3_2,MATCH(DR$1,'3 класс'!$A:$A,0)-7+'Итог по классам'!$B25,,,),"Ф")</f>
        <v>0</v>
      </c>
      <c s="57">
        <f ca="1">COUNTIF(OFFSET(class3_2,MATCH(DS$1,'3 класс'!$A:$A,0)-7+'Итог по классам'!$B25,,,),"р")</f>
        <v>0</v>
      </c>
      <c s="57">
        <f ca="1">COUNTIF(OFFSET(class3_2,MATCH(DT$1,'3 класс'!$A:$A,0)-7+'Итог по классам'!$B25,,,),"ш")</f>
        <v>0</v>
      </c>
      <c s="58">
        <f ca="1">COUNTIF(OFFSET(class3_1,MATCH(DU$1,'3 класс'!$A:$A,0)-7+'Итог по классам'!$B25,,,),"Ф")</f>
        <v>0</v>
      </c>
      <c s="57">
        <f ca="1">COUNTIF(OFFSET(class3_1,MATCH(DV$1,'3 класс'!$A:$A,0)-7+'Итог по классам'!$B25,,,),"р")</f>
        <v>0</v>
      </c>
      <c s="57">
        <f ca="1">COUNTIF(OFFSET(class3_1,MATCH(DW$1,'3 класс'!$A:$A,0)-7+'Итог по классам'!$B25,,,),"ш")</f>
        <v>0</v>
      </c>
      <c s="57">
        <f ca="1">COUNTIF(OFFSET(class3_2,MATCH(DX$1,'3 класс'!$A:$A,0)-7+'Итог по классам'!$B25,,,),"Ф")</f>
        <v>0</v>
      </c>
      <c s="57">
        <f ca="1">COUNTIF(OFFSET(class3_2,MATCH(DY$1,'3 класс'!$A:$A,0)-7+'Итог по классам'!$B25,,,),"р")</f>
        <v>0</v>
      </c>
      <c s="57">
        <f ca="1">COUNTIF(OFFSET(class3_2,MATCH(DZ$1,'3 класс'!$A:$A,0)-7+'Итог по классам'!$B25,,,),"ш")</f>
        <v>0</v>
      </c>
      <c s="58">
        <f ca="1">COUNTIF(OFFSET(class3_1,MATCH(EA$1,'3 класс'!$A:$A,0)-7+'Итог по классам'!$B25,,,),"Ф")</f>
        <v>0</v>
      </c>
      <c s="57">
        <f ca="1">COUNTIF(OFFSET(class3_1,MATCH(EB$1,'3 класс'!$A:$A,0)-7+'Итог по классам'!$B25,,,),"р")</f>
        <v>0</v>
      </c>
      <c s="57">
        <f ca="1">COUNTIF(OFFSET(class3_1,MATCH(EC$1,'3 класс'!$A:$A,0)-7+'Итог по классам'!$B25,,,),"ш")</f>
        <v>0</v>
      </c>
      <c s="57">
        <f ca="1">COUNTIF(OFFSET(class3_2,MATCH(ED$1,'3 класс'!$A:$A,0)-7+'Итог по классам'!$B25,,,),"Ф")</f>
        <v>0</v>
      </c>
      <c s="57">
        <f ca="1">COUNTIF(OFFSET(class3_2,MATCH(EE$1,'3 класс'!$A:$A,0)-7+'Итог по классам'!$B25,,,),"р")</f>
        <v>0</v>
      </c>
      <c s="57">
        <f ca="1">COUNTIF(OFFSET(class3_2,MATCH(EF$1,'3 класс'!$A:$A,0)-7+'Итог по классам'!$B25,,,),"ш")</f>
        <v>0</v>
      </c>
      <c s="58">
        <f ca="1">COUNTIF(OFFSET(class3_1,MATCH(EG$1,'3 класс'!$A:$A,0)-7+'Итог по классам'!$B25,,,),"Ф")</f>
        <v>0</v>
      </c>
      <c s="57">
        <f ca="1">COUNTIF(OFFSET(class3_1,MATCH(EH$1,'3 класс'!$A:$A,0)-7+'Итог по классам'!$B25,,,),"р")</f>
        <v>0</v>
      </c>
      <c s="57">
        <f ca="1">COUNTIF(OFFSET(class3_1,MATCH(EI$1,'3 класс'!$A:$A,0)-7+'Итог по классам'!$B25,,,),"ш")</f>
        <v>0</v>
      </c>
      <c s="57">
        <f ca="1">COUNTIF(OFFSET(class3_2,MATCH(EJ$1,'3 класс'!$A:$A,0)-7+'Итог по классам'!$B25,,,),"Ф")</f>
        <v>0</v>
      </c>
      <c s="57">
        <f ca="1">COUNTIF(OFFSET(class3_2,MATCH(EK$1,'3 класс'!$A:$A,0)-7+'Итог по классам'!$B25,,,),"р")</f>
        <v>0</v>
      </c>
      <c s="57">
        <f ca="1">COUNTIF(OFFSET(class3_2,MATCH(EL$1,'3 класс'!$A:$A,0)-7+'Итог по классам'!$B25,,,),"ш")</f>
        <v>0</v>
      </c>
      <c s="58">
        <f ca="1">COUNTIF(OFFSET(class3_1,MATCH(EM$1,'3 класс'!$A:$A,0)-7+'Итог по классам'!$B25,,,),"Ф")</f>
        <v>0</v>
      </c>
      <c s="57">
        <f ca="1">COUNTIF(OFFSET(class3_1,MATCH(EN$1,'3 класс'!$A:$A,0)-7+'Итог по классам'!$B25,,,),"р")</f>
        <v>0</v>
      </c>
      <c s="57">
        <f ca="1">COUNTIF(OFFSET(class3_1,MATCH(EO$1,'3 класс'!$A:$A,0)-7+'Итог по классам'!$B25,,,),"ш")</f>
        <v>0</v>
      </c>
      <c s="57">
        <f ca="1">COUNTIF(OFFSET(class3_2,MATCH(EP$1,'3 класс'!$A:$A,0)-7+'Итог по классам'!$B25,,,),"Ф")</f>
        <v>0</v>
      </c>
      <c s="57">
        <f ca="1">COUNTIF(OFFSET(class3_2,MATCH(EQ$1,'3 класс'!$A:$A,0)-7+'Итог по классам'!$B25,,,),"р")</f>
        <v>0</v>
      </c>
      <c s="57">
        <f ca="1">COUNTIF(OFFSET(class3_2,MATCH(ER$1,'3 класс'!$A:$A,0)-7+'Итог по классам'!$B25,,,),"ш")</f>
        <v>0</v>
      </c>
      <c s="58">
        <f ca="1">COUNTIF(OFFSET(class3_1,MATCH(ES$1,'3 класс'!$A:$A,0)-7+'Итог по классам'!$B25,,,),"Ф")</f>
        <v>0</v>
      </c>
      <c s="57">
        <f ca="1">COUNTIF(OFFSET(class3_1,MATCH(ET$1,'3 класс'!$A:$A,0)-7+'Итог по классам'!$B25,,,),"р")</f>
        <v>0</v>
      </c>
      <c s="57">
        <f ca="1">COUNTIF(OFFSET(class3_1,MATCH(EU$1,'3 класс'!$A:$A,0)-7+'Итог по классам'!$B25,,,),"ш")</f>
        <v>0</v>
      </c>
      <c s="57">
        <f ca="1">COUNTIF(OFFSET(class3_2,MATCH(EV$1,'3 класс'!$A:$A,0)-7+'Итог по классам'!$B25,,,),"Ф")</f>
        <v>0</v>
      </c>
      <c s="57">
        <f ca="1">COUNTIF(OFFSET(class3_2,MATCH(EW$1,'3 класс'!$A:$A,0)-7+'Итог по классам'!$B25,,,),"р")</f>
        <v>0</v>
      </c>
      <c s="57">
        <f ca="1">COUNTIF(OFFSET(class3_2,MATCH(EX$1,'3 класс'!$A:$A,0)-7+'Итог по классам'!$B25,,,),"ш")</f>
        <v>0</v>
      </c>
      <c s="58">
        <f ca="1">COUNTIF(OFFSET(class3_1,MATCH(EY$1,'3 класс'!$A:$A,0)-7+'Итог по классам'!$B25,,,),"Ф")</f>
        <v>0</v>
      </c>
      <c s="57">
        <f ca="1">COUNTIF(OFFSET(class3_1,MATCH(EZ$1,'3 класс'!$A:$A,0)-7+'Итог по классам'!$B25,,,),"р")</f>
        <v>0</v>
      </c>
      <c s="57">
        <f ca="1">COUNTIF(OFFSET(class3_1,MATCH(FA$1,'3 класс'!$A:$A,0)-7+'Итог по классам'!$B25,,,),"ш")</f>
        <v>0</v>
      </c>
      <c s="57">
        <f ca="1">COUNTIF(OFFSET(class3_2,MATCH(FB$1,'3 класс'!$A:$A,0)-7+'Итог по классам'!$B25,,,),"Ф")</f>
        <v>0</v>
      </c>
      <c s="57">
        <f ca="1">COUNTIF(OFFSET(class3_2,MATCH(FC$1,'3 класс'!$A:$A,0)-7+'Итог по классам'!$B25,,,),"р")</f>
        <v>0</v>
      </c>
      <c s="57">
        <f ca="1">COUNTIF(OFFSET(class3_2,MATCH(FD$1,'3 класс'!$A:$A,0)-7+'Итог по классам'!$B25,,,),"ш")</f>
        <v>0</v>
      </c>
      <c s="58">
        <f ca="1">COUNTIF(OFFSET(class3_1,MATCH(FE$1,'3 класс'!$A:$A,0)-7+'Итог по классам'!$B25,,,),"Ф")</f>
        <v>0</v>
      </c>
      <c s="57">
        <f ca="1">COUNTIF(OFFSET(class3_1,MATCH(FF$1,'3 класс'!$A:$A,0)-7+'Итог по классам'!$B25,,,),"р")</f>
        <v>0</v>
      </c>
      <c s="57">
        <f ca="1">COUNTIF(OFFSET(class3_1,MATCH(FG$1,'3 класс'!$A:$A,0)-7+'Итог по классам'!$B25,,,),"ш")</f>
        <v>0</v>
      </c>
      <c s="57">
        <f ca="1">COUNTIF(OFFSET(class3_2,MATCH(FH$1,'3 класс'!$A:$A,0)-7+'Итог по классам'!$B25,,,),"Ф")</f>
        <v>0</v>
      </c>
      <c s="57">
        <f ca="1">COUNTIF(OFFSET(class3_2,MATCH(FI$1,'3 класс'!$A:$A,0)-7+'Итог по классам'!$B25,,,),"р")</f>
        <v>0</v>
      </c>
      <c s="57">
        <f ca="1">COUNTIF(OFFSET(class3_2,MATCH(FJ$1,'3 класс'!$A:$A,0)-7+'Итог по классам'!$B25,,,),"ш")</f>
        <v>0</v>
      </c>
      <c s="58">
        <f ca="1">COUNTIF(OFFSET(class3_1,MATCH(FK$1,'3 класс'!$A:$A,0)-7+'Итог по классам'!$B25,,,),"Ф")</f>
        <v>0</v>
      </c>
      <c s="57">
        <f ca="1">COUNTIF(OFFSET(class3_1,MATCH(FL$1,'3 класс'!$A:$A,0)-7+'Итог по классам'!$B25,,,),"р")</f>
        <v>0</v>
      </c>
      <c s="57">
        <f ca="1">COUNTIF(OFFSET(class3_1,MATCH(FM$1,'3 класс'!$A:$A,0)-7+'Итог по классам'!$B25,,,),"ш")</f>
        <v>0</v>
      </c>
      <c s="57">
        <f ca="1">COUNTIF(OFFSET(class3_2,MATCH(FN$1,'3 класс'!$A:$A,0)-7+'Итог по классам'!$B25,,,),"Ф")</f>
        <v>0</v>
      </c>
      <c s="57">
        <f ca="1">COUNTIF(OFFSET(class3_2,MATCH(FO$1,'3 класс'!$A:$A,0)-7+'Итог по классам'!$B25,,,),"р")</f>
        <v>0</v>
      </c>
      <c s="57">
        <f ca="1">COUNTIF(OFFSET(class3_2,MATCH(FP$1,'3 класс'!$A:$A,0)-7+'Итог по классам'!$B25,,,),"ш")</f>
        <v>0</v>
      </c>
      <c s="58">
        <f ca="1">COUNTIF(OFFSET(class3_1,MATCH(FQ$1,'3 класс'!$A:$A,0)-7+'Итог по классам'!$B25,,,),"Ф")</f>
        <v>0</v>
      </c>
      <c s="57">
        <f ca="1">COUNTIF(OFFSET(class3_1,MATCH(FR$1,'3 класс'!$A:$A,0)-7+'Итог по классам'!$B25,,,),"р")</f>
        <v>0</v>
      </c>
      <c s="57">
        <f ca="1">COUNTIF(OFFSET(class3_1,MATCH(FS$1,'3 класс'!$A:$A,0)-7+'Итог по классам'!$B25,,,),"ш")</f>
        <v>0</v>
      </c>
      <c s="57">
        <f ca="1">COUNTIF(OFFSET(class3_2,MATCH(FT$1,'3 класс'!$A:$A,0)-7+'Итог по классам'!$B25,,,),"Ф")</f>
        <v>0</v>
      </c>
      <c s="57">
        <f ca="1">COUNTIF(OFFSET(class3_2,MATCH(FU$1,'3 класс'!$A:$A,0)-7+'Итог по классам'!$B25,,,),"р")</f>
        <v>0</v>
      </c>
      <c s="57">
        <f ca="1">COUNTIF(OFFSET(class3_2,MATCH(FV$1,'3 класс'!$A:$A,0)-7+'Итог по классам'!$B25,,,),"ш")</f>
        <v>0</v>
      </c>
      <c s="58">
        <f ca="1">COUNTIF(OFFSET(class3_1,MATCH(FW$1,'3 класс'!$A:$A,0)-7+'Итог по классам'!$B25,,,),"Ф")</f>
        <v>0</v>
      </c>
      <c s="57">
        <f ca="1">COUNTIF(OFFSET(class3_1,MATCH(FX$1,'3 класс'!$A:$A,0)-7+'Итог по классам'!$B25,,,),"р")</f>
        <v>0</v>
      </c>
      <c s="57">
        <f ca="1">COUNTIF(OFFSET(class3_1,MATCH(FY$1,'3 класс'!$A:$A,0)-7+'Итог по классам'!$B25,,,),"ш")</f>
        <v>0</v>
      </c>
      <c s="57">
        <f ca="1">COUNTIF(OFFSET(class3_2,MATCH(FZ$1,'3 класс'!$A:$A,0)-7+'Итог по классам'!$B25,,,),"Ф")</f>
        <v>0</v>
      </c>
      <c s="57">
        <f ca="1">COUNTIF(OFFSET(class3_2,MATCH(GA$1,'3 класс'!$A:$A,0)-7+'Итог по классам'!$B25,,,),"р")</f>
        <v>0</v>
      </c>
      <c s="57">
        <f ca="1">COUNTIF(OFFSET(class3_2,MATCH(GB$1,'3 класс'!$A:$A,0)-7+'Итог по классам'!$B25,,,),"ш")</f>
        <v>0</v>
      </c>
      <c s="58">
        <f ca="1">COUNTIF(OFFSET(class3_1,MATCH(GC$1,'3 класс'!$A:$A,0)-7+'Итог по классам'!$B25,,,),"Ф")</f>
        <v>0</v>
      </c>
      <c s="57">
        <f ca="1">COUNTIF(OFFSET(class3_1,MATCH(GD$1,'3 класс'!$A:$A,0)-7+'Итог по классам'!$B25,,,),"р")</f>
        <v>0</v>
      </c>
      <c s="57">
        <f ca="1">COUNTIF(OFFSET(class3_1,MATCH(GE$1,'3 класс'!$A:$A,0)-7+'Итог по классам'!$B25,,,),"ш")</f>
        <v>0</v>
      </c>
      <c s="57">
        <f ca="1">COUNTIF(OFFSET(class3_2,MATCH(GF$1,'3 класс'!$A:$A,0)-7+'Итог по классам'!$B25,,,),"Ф")</f>
        <v>0</v>
      </c>
      <c s="57">
        <f ca="1">COUNTIF(OFFSET(class3_2,MATCH(GG$1,'3 класс'!$A:$A,0)-7+'Итог по классам'!$B25,,,),"р")</f>
        <v>0</v>
      </c>
      <c s="57">
        <f ca="1">COUNTIF(OFFSET(class3_2,MATCH(GH$1,'3 класс'!$A:$A,0)-7+'Итог по классам'!$B25,,,),"ш")</f>
        <v>0</v>
      </c>
      <c s="58">
        <f ca="1">COUNTIF(OFFSET(class3_1,MATCH(GI$1,'3 класс'!$A:$A,0)-7+'Итог по классам'!$B25,,,),"Ф")</f>
        <v>0</v>
      </c>
      <c s="57">
        <f ca="1">COUNTIF(OFFSET(class3_1,MATCH(GJ$1,'3 класс'!$A:$A,0)-7+'Итог по классам'!$B25,,,),"р")</f>
        <v>0</v>
      </c>
      <c s="57">
        <f ca="1">COUNTIF(OFFSET(class3_1,MATCH(GK$1,'3 класс'!$A:$A,0)-7+'Итог по классам'!$B25,,,),"ш")</f>
        <v>0</v>
      </c>
      <c s="57">
        <f ca="1">COUNTIF(OFFSET(class3_2,MATCH(GL$1,'3 класс'!$A:$A,0)-7+'Итог по классам'!$B25,,,),"Ф")</f>
        <v>0</v>
      </c>
      <c s="57">
        <f ca="1">COUNTIF(OFFSET(class3_2,MATCH(GM$1,'3 класс'!$A:$A,0)-7+'Итог по классам'!$B25,,,),"р")</f>
        <v>0</v>
      </c>
      <c s="57">
        <f ca="1">COUNTIF(OFFSET(class3_2,MATCH(GN$1,'3 класс'!$A:$A,0)-7+'Итог по классам'!$B25,,,),"ш")</f>
        <v>0</v>
      </c>
      <c s="58">
        <f ca="1">COUNTIF(OFFSET(class3_1,MATCH(GO$1,'3 класс'!$A:$A,0)-7+'Итог по классам'!$B25,,,),"Ф")</f>
        <v>0</v>
      </c>
      <c s="57">
        <f ca="1">COUNTIF(OFFSET(class3_1,MATCH(GP$1,'3 класс'!$A:$A,0)-7+'Итог по классам'!$B25,,,),"р")</f>
        <v>0</v>
      </c>
      <c s="57">
        <f ca="1">COUNTIF(OFFSET(class3_1,MATCH(GQ$1,'3 класс'!$A:$A,0)-7+'Итог по классам'!$B25,,,),"ш")</f>
        <v>0</v>
      </c>
      <c s="57">
        <f ca="1">COUNTIF(OFFSET(class3_2,MATCH(GR$1,'3 класс'!$A:$A,0)-7+'Итог по классам'!$B25,,,),"Ф")</f>
        <v>0</v>
      </c>
      <c s="57">
        <f ca="1">COUNTIF(OFFSET(class3_2,MATCH(GS$1,'3 класс'!$A:$A,0)-7+'Итог по классам'!$B25,,,),"р")</f>
        <v>0</v>
      </c>
      <c s="57">
        <f ca="1">COUNTIF(OFFSET(class3_2,MATCH(GT$1,'3 класс'!$A:$A,0)-7+'Итог по классам'!$B25,,,),"ш")</f>
        <v>0</v>
      </c>
      <c s="58">
        <f ca="1">COUNTIF(OFFSET(class3_1,MATCH(GU$1,'3 класс'!$A:$A,0)-7+'Итог по классам'!$B25,,,),"Ф")</f>
        <v>0</v>
      </c>
      <c s="57">
        <f ca="1">COUNTIF(OFFSET(class3_1,MATCH(GV$1,'3 класс'!$A:$A,0)-7+'Итог по классам'!$B25,,,),"р")</f>
        <v>0</v>
      </c>
      <c s="57">
        <f ca="1">COUNTIF(OFFSET(class3_1,MATCH(GW$1,'3 класс'!$A:$A,0)-7+'Итог по классам'!$B25,,,),"ш")</f>
        <v>0</v>
      </c>
      <c s="57">
        <f ca="1">COUNTIF(OFFSET(class3_2,MATCH(GX$1,'3 класс'!$A:$A,0)-7+'Итог по классам'!$B25,,,),"Ф")</f>
        <v>0</v>
      </c>
      <c s="57">
        <f ca="1">COUNTIF(OFFSET(class3_2,MATCH(GY$1,'3 класс'!$A:$A,0)-7+'Итог по классам'!$B25,,,),"р")</f>
        <v>0</v>
      </c>
      <c s="57">
        <f ca="1">COUNTIF(OFFSET(class3_2,MATCH(GZ$1,'3 класс'!$A:$A,0)-7+'Итог по классам'!$B25,,,),"ш")</f>
        <v>0</v>
      </c>
      <c s="58">
        <f ca="1">COUNTIF(OFFSET(class3_1,MATCH(HA$1,'3 класс'!$A:$A,0)-7+'Итог по классам'!$B25,,,),"Ф")</f>
        <v>0</v>
      </c>
      <c s="57">
        <f ca="1">COUNTIF(OFFSET(class3_1,MATCH(HB$1,'3 класс'!$A:$A,0)-7+'Итог по классам'!$B25,,,),"р")</f>
        <v>0</v>
      </c>
      <c s="57">
        <f ca="1">COUNTIF(OFFSET(class3_1,MATCH(HC$1,'3 класс'!$A:$A,0)-7+'Итог по классам'!$B25,,,),"ш")</f>
        <v>0</v>
      </c>
      <c s="57">
        <f ca="1">COUNTIF(OFFSET(class3_2,MATCH(HD$1,'3 класс'!$A:$A,0)-7+'Итог по классам'!$B25,,,),"Ф")</f>
        <v>0</v>
      </c>
      <c s="57">
        <f ca="1">COUNTIF(OFFSET(class3_2,MATCH(HE$1,'3 класс'!$A:$A,0)-7+'Итог по классам'!$B25,,,),"р")</f>
        <v>0</v>
      </c>
      <c s="57">
        <f ca="1">COUNTIF(OFFSET(class3_2,MATCH(HF$1,'3 класс'!$A:$A,0)-7+'Итог по классам'!$B25,,,),"ш")</f>
        <v>0</v>
      </c>
      <c s="58">
        <f ca="1">COUNTIF(OFFSET(class3_1,MATCH(HG$1,'3 класс'!$A:$A,0)-7+'Итог по классам'!$B25,,,),"Ф")</f>
        <v>0</v>
      </c>
      <c s="57">
        <f ca="1">COUNTIF(OFFSET(class3_1,MATCH(HH$1,'3 класс'!$A:$A,0)-7+'Итог по классам'!$B25,,,),"р")</f>
        <v>0</v>
      </c>
      <c s="57">
        <f ca="1">COUNTIF(OFFSET(class3_1,MATCH(HI$1,'3 класс'!$A:$A,0)-7+'Итог по классам'!$B25,,,),"ш")</f>
        <v>0</v>
      </c>
      <c s="57">
        <f ca="1">COUNTIF(OFFSET(class3_2,MATCH(HJ$1,'3 класс'!$A:$A,0)-7+'Итог по классам'!$B25,,,),"Ф")</f>
        <v>0</v>
      </c>
      <c s="57">
        <f ca="1">COUNTIF(OFFSET(class3_2,MATCH(HK$1,'3 класс'!$A:$A,0)-7+'Итог по классам'!$B25,,,),"р")</f>
        <v>0</v>
      </c>
      <c s="57">
        <f ca="1">COUNTIF(OFFSET(class3_2,MATCH(HL$1,'3 класс'!$A:$A,0)-7+'Итог по классам'!$B25,,,),"ш")</f>
        <v>0</v>
      </c>
      <c s="58">
        <f ca="1">COUNTIF(OFFSET(class3_1,MATCH(HM$1,'3 класс'!$A:$A,0)-7+'Итог по классам'!$B25,,,),"Ф")</f>
        <v>0</v>
      </c>
      <c s="57">
        <f ca="1">COUNTIF(OFFSET(class3_1,MATCH(HN$1,'3 класс'!$A:$A,0)-7+'Итог по классам'!$B25,,,),"р")</f>
        <v>0</v>
      </c>
      <c s="57">
        <f ca="1">COUNTIF(OFFSET(class3_1,MATCH(HO$1,'3 класс'!$A:$A,0)-7+'Итог по классам'!$B25,,,),"ш")</f>
        <v>0</v>
      </c>
      <c s="57">
        <f ca="1">COUNTIF(OFFSET(class3_2,MATCH(HP$1,'3 класс'!$A:$A,0)-7+'Итог по классам'!$B25,,,),"Ф")</f>
        <v>0</v>
      </c>
      <c s="57">
        <f ca="1">COUNTIF(OFFSET(class3_2,MATCH(HQ$1,'3 класс'!$A:$A,0)-7+'Итог по классам'!$B25,,,),"р")</f>
        <v>0</v>
      </c>
      <c s="57">
        <f ca="1">COUNTIF(OFFSET(class3_2,MATCH(HR$1,'3 класс'!$A:$A,0)-7+'Итог по классам'!$B25,,,),"ш")</f>
        <v>0</v>
      </c>
      <c s="58">
        <f ca="1">COUNTIF(OFFSET(class3_1,MATCH(HS$1,'3 класс'!$A:$A,0)-7+'Итог по классам'!$B25,,,),"Ф")</f>
        <v>0</v>
      </c>
      <c s="57">
        <f ca="1">COUNTIF(OFFSET(class3_1,MATCH(HT$1,'3 класс'!$A:$A,0)-7+'Итог по классам'!$B25,,,),"р")</f>
        <v>0</v>
      </c>
      <c s="57">
        <f ca="1">COUNTIF(OFFSET(class3_1,MATCH(HU$1,'3 класс'!$A:$A,0)-7+'Итог по классам'!$B25,,,),"ш")</f>
        <v>0</v>
      </c>
      <c s="57">
        <f ca="1">COUNTIF(OFFSET(class3_2,MATCH(HV$1,'3 класс'!$A:$A,0)-7+'Итог по классам'!$B25,,,),"Ф")</f>
        <v>0</v>
      </c>
      <c s="57">
        <f ca="1">COUNTIF(OFFSET(class3_2,MATCH(HW$1,'3 класс'!$A:$A,0)-7+'Итог по классам'!$B25,,,),"р")</f>
        <v>0</v>
      </c>
      <c s="57">
        <f ca="1">COUNTIF(OFFSET(class3_2,MATCH(HX$1,'3 класс'!$A:$A,0)-7+'Итог по классам'!$B25,,,),"ш")</f>
        <v>0</v>
      </c>
      <c s="58">
        <f ca="1">COUNTIF(OFFSET(class3_1,MATCH(HY$1,'3 класс'!$A:$A,0)-7+'Итог по классам'!$B25,,,),"Ф")</f>
        <v>0</v>
      </c>
      <c s="57">
        <f ca="1">COUNTIF(OFFSET(class3_1,MATCH(HZ$1,'3 класс'!$A:$A,0)-7+'Итог по классам'!$B25,,,),"р")</f>
        <v>0</v>
      </c>
      <c s="57">
        <f ca="1">COUNTIF(OFFSET(class3_1,MATCH(IA$1,'3 класс'!$A:$A,0)-7+'Итог по классам'!$B25,,,),"ш")</f>
        <v>0</v>
      </c>
      <c s="57">
        <f ca="1">COUNTIF(OFFSET(class3_2,MATCH(IB$1,'3 класс'!$A:$A,0)-7+'Итог по классам'!$B25,,,),"Ф")</f>
        <v>0</v>
      </c>
      <c s="57">
        <f ca="1">COUNTIF(OFFSET(class3_2,MATCH(IC$1,'3 класс'!$A:$A,0)-7+'Итог по классам'!$B25,,,),"р")</f>
        <v>0</v>
      </c>
      <c s="57">
        <f ca="1">COUNTIF(OFFSET(class3_2,MATCH(ID$1,'3 класс'!$A:$A,0)-7+'Итог по классам'!$B25,,,),"ш")</f>
        <v>0</v>
      </c>
      <c s="58">
        <f ca="1">COUNTIF(OFFSET(class3_1,MATCH(IE$1,'3 класс'!$A:$A,0)-7+'Итог по классам'!$B25,,,),"Ф")</f>
        <v>0</v>
      </c>
      <c s="57">
        <f ca="1">COUNTIF(OFFSET(class3_1,MATCH(IF$1,'3 класс'!$A:$A,0)-7+'Итог по классам'!$B25,,,),"р")</f>
        <v>0</v>
      </c>
      <c s="57">
        <f ca="1">COUNTIF(OFFSET(class3_1,MATCH(IG$1,'3 класс'!$A:$A,0)-7+'Итог по классам'!$B25,,,),"ш")</f>
        <v>0</v>
      </c>
      <c s="57">
        <f ca="1">COUNTIF(OFFSET(class3_2,MATCH(IH$1,'3 класс'!$A:$A,0)-7+'Итог по классам'!$B25,,,),"Ф")</f>
        <v>0</v>
      </c>
      <c s="57">
        <f ca="1">COUNTIF(OFFSET(class3_2,MATCH(II$1,'3 класс'!$A:$A,0)-7+'Итог по классам'!$B25,,,),"р")</f>
        <v>0</v>
      </c>
      <c s="57">
        <f ca="1">COUNTIF(OFFSET(class3_2,MATCH(IJ$1,'3 класс'!$A:$A,0)-7+'Итог по классам'!$B25,,,),"ш")</f>
        <v>0</v>
      </c>
      <c s="58">
        <f ca="1">COUNTIF(OFFSET(class3_1,MATCH(IK$1,'3 класс'!$A:$A,0)-7+'Итог по классам'!$B25,,,),"Ф")</f>
        <v>0</v>
      </c>
      <c s="57">
        <f ca="1">COUNTIF(OFFSET(class3_1,MATCH(IL$1,'3 класс'!$A:$A,0)-7+'Итог по классам'!$B25,,,),"р")</f>
        <v>0</v>
      </c>
      <c s="57">
        <f ca="1">COUNTIF(OFFSET(class3_1,MATCH(IM$1,'3 класс'!$A:$A,0)-7+'Итог по классам'!$B25,,,),"ш")</f>
        <v>0</v>
      </c>
      <c s="57">
        <f ca="1">COUNTIF(OFFSET(class3_2,MATCH(IN$1,'3 класс'!$A:$A,0)-7+'Итог по классам'!$B25,,,),"Ф")</f>
        <v>0</v>
      </c>
      <c s="57">
        <f ca="1">COUNTIF(OFFSET(class3_2,MATCH(IO$1,'3 класс'!$A:$A,0)-7+'Итог по классам'!$B25,,,),"р")</f>
        <v>0</v>
      </c>
      <c s="57">
        <f ca="1">COUNTIF(OFFSET(class3_2,MATCH(IP$1,'3 класс'!$A:$A,0)-7+'Итог по классам'!$B25,,,),"ш")</f>
        <v>0</v>
      </c>
      <c s="58">
        <f ca="1">COUNTIF(OFFSET(class3_1,MATCH(IQ$1,'3 класс'!$A:$A,0)-7+'Итог по классам'!$B25,,,),"Ф")</f>
        <v>0</v>
      </c>
      <c s="57">
        <f ca="1">COUNTIF(OFFSET(class3_1,MATCH(IR$1,'3 класс'!$A:$A,0)-7+'Итог по классам'!$B25,,,),"р")</f>
        <v>0</v>
      </c>
      <c s="57">
        <f ca="1">COUNTIF(OFFSET(class3_1,MATCH(IS$1,'3 класс'!$A:$A,0)-7+'Итог по классам'!$B25,,,),"ш")</f>
        <v>0</v>
      </c>
      <c s="57">
        <f ca="1">COUNTIF(OFFSET(class3_2,MATCH(IT$1,'3 класс'!$A:$A,0)-7+'Итог по классам'!$B25,,,),"Ф")</f>
        <v>0</v>
      </c>
      <c s="57">
        <f ca="1">COUNTIF(OFFSET(class3_2,MATCH(IU$1,'3 класс'!$A:$A,0)-7+'Итог по классам'!$B25,,,),"р")</f>
        <v>0</v>
      </c>
      <c s="57">
        <f ca="1">COUNTIF(OFFSET(class3_2,MATCH(IV$1,'3 класс'!$A:$A,0)-7+'Итог по классам'!$B25,,,),"ш")</f>
        <v>0</v>
      </c>
      <c s="58">
        <f ca="1">COUNTIF(OFFSET(class3_1,MATCH(IW$1,'3 класс'!$A:$A,0)-7+'Итог по классам'!$B25,,,),"Ф")</f>
        <v>0</v>
      </c>
      <c s="57">
        <f ca="1">COUNTIF(OFFSET(class3_1,MATCH(IX$1,'3 класс'!$A:$A,0)-7+'Итог по классам'!$B25,,,),"р")</f>
        <v>0</v>
      </c>
      <c s="57">
        <f ca="1">COUNTIF(OFFSET(class3_1,MATCH(IY$1,'3 класс'!$A:$A,0)-7+'Итог по классам'!$B25,,,),"ш")</f>
        <v>0</v>
      </c>
      <c s="57">
        <f ca="1">COUNTIF(OFFSET(class3_2,MATCH(IZ$1,'3 класс'!$A:$A,0)-7+'Итог по классам'!$B25,,,),"Ф")</f>
        <v>0</v>
      </c>
      <c s="57">
        <f ca="1">COUNTIF(OFFSET(class3_2,MATCH(JA$1,'3 класс'!$A:$A,0)-7+'Итог по классам'!$B25,,,),"р")</f>
        <v>0</v>
      </c>
      <c s="57">
        <f ca="1">COUNTIF(OFFSET(class3_2,MATCH(JB$1,'3 класс'!$A:$A,0)-7+'Итог по классам'!$B25,,,),"ш")</f>
        <v>0</v>
      </c>
      <c s="58">
        <f ca="1">COUNTIF(OFFSET(class3_1,MATCH(JC$1,'3 класс'!$A:$A,0)-7+'Итог по классам'!$B25,,,),"Ф")</f>
        <v>0</v>
      </c>
      <c s="57">
        <f ca="1">COUNTIF(OFFSET(class3_1,MATCH(JD$1,'3 класс'!$A:$A,0)-7+'Итог по классам'!$B25,,,),"р")</f>
        <v>0</v>
      </c>
      <c s="57">
        <f ca="1">COUNTIF(OFFSET(class3_1,MATCH(JE$1,'3 класс'!$A:$A,0)-7+'Итог по классам'!$B25,,,),"ш")</f>
        <v>0</v>
      </c>
      <c s="57">
        <f ca="1">COUNTIF(OFFSET(class3_2,MATCH(JF$1,'3 класс'!$A:$A,0)-7+'Итог по классам'!$B25,,,),"Ф")</f>
        <v>0</v>
      </c>
      <c s="57">
        <f ca="1">COUNTIF(OFFSET(class3_2,MATCH(JG$1,'3 класс'!$A:$A,0)-7+'Итог по классам'!$B25,,,),"р")</f>
        <v>0</v>
      </c>
      <c s="57">
        <f ca="1">COUNTIF(OFFSET(class3_2,MATCH(JH$1,'3 класс'!$A:$A,0)-7+'Итог по классам'!$B25,,,),"ш")</f>
        <v>0</v>
      </c>
      <c s="58">
        <f ca="1">COUNTIF(OFFSET(class3_1,MATCH(JI$1,'3 класс'!$A:$A,0)-7+'Итог по классам'!$B25,,,),"Ф")</f>
        <v>0</v>
      </c>
      <c s="57">
        <f ca="1">COUNTIF(OFFSET(class3_1,MATCH(JJ$1,'3 класс'!$A:$A,0)-7+'Итог по классам'!$B25,,,),"р")</f>
        <v>0</v>
      </c>
      <c s="57">
        <f ca="1">COUNTIF(OFFSET(class3_1,MATCH(JK$1,'3 класс'!$A:$A,0)-7+'Итог по классам'!$B25,,,),"ш")</f>
        <v>0</v>
      </c>
      <c s="57">
        <f ca="1">COUNTIF(OFFSET(class3_2,MATCH(JL$1,'3 класс'!$A:$A,0)-7+'Итог по классам'!$B25,,,),"Ф")</f>
        <v>0</v>
      </c>
      <c s="57">
        <f ca="1">COUNTIF(OFFSET(class3_2,MATCH(JM$1,'3 класс'!$A:$A,0)-7+'Итог по классам'!$B25,,,),"р")</f>
        <v>0</v>
      </c>
      <c s="57">
        <f ca="1">COUNTIF(OFFSET(class3_2,MATCH(JN$1,'3 класс'!$A:$A,0)-7+'Итог по классам'!$B25,,,),"ш")</f>
        <v>0</v>
      </c>
      <c s="58">
        <f ca="1">COUNTIF(OFFSET(class3_1,MATCH(JO$1,'3 класс'!$A:$A,0)-7+'Итог по классам'!$B25,,,),"Ф")</f>
        <v>0</v>
      </c>
      <c s="57">
        <f ca="1">COUNTIF(OFFSET(class3_1,MATCH(JP$1,'3 класс'!$A:$A,0)-7+'Итог по классам'!$B25,,,),"р")</f>
        <v>0</v>
      </c>
      <c s="57">
        <f ca="1">COUNTIF(OFFSET(class3_1,MATCH(JQ$1,'3 класс'!$A:$A,0)-7+'Итог по классам'!$B25,,,),"ш")</f>
        <v>0</v>
      </c>
      <c s="57">
        <f ca="1">COUNTIF(OFFSET(class3_2,MATCH(JR$1,'3 класс'!$A:$A,0)-7+'Итог по классам'!$B25,,,),"Ф")</f>
        <v>0</v>
      </c>
      <c s="57">
        <f ca="1">COUNTIF(OFFSET(class3_2,MATCH(JS$1,'3 класс'!$A:$A,0)-7+'Итог по классам'!$B25,,,),"р")</f>
        <v>0</v>
      </c>
      <c s="57">
        <f ca="1">COUNTIF(OFFSET(class3_2,MATCH(JT$1,'3 класс'!$A:$A,0)-7+'Итог по классам'!$B25,,,),"ш")</f>
        <v>0</v>
      </c>
      <c s="58">
        <f ca="1">COUNTIF(OFFSET(class3_1,MATCH(JU$1,'3 класс'!$A:$A,0)-7+'Итог по классам'!$B25,,,),"Ф")</f>
        <v>0</v>
      </c>
      <c s="57">
        <f ca="1">COUNTIF(OFFSET(class3_1,MATCH(JV$1,'3 класс'!$A:$A,0)-7+'Итог по классам'!$B25,,,),"р")</f>
        <v>0</v>
      </c>
      <c s="57">
        <f ca="1">COUNTIF(OFFSET(class3_1,MATCH(JW$1,'3 класс'!$A:$A,0)-7+'Итог по классам'!$B25,,,),"ш")</f>
        <v>0</v>
      </c>
      <c s="57">
        <f ca="1">COUNTIF(OFFSET(class3_2,MATCH(JX$1,'3 класс'!$A:$A,0)-7+'Итог по классам'!$B25,,,),"Ф")</f>
        <v>0</v>
      </c>
      <c s="57">
        <f ca="1">COUNTIF(OFFSET(class3_2,MATCH(JY$1,'3 класс'!$A:$A,0)-7+'Итог по классам'!$B25,,,),"р")</f>
        <v>0</v>
      </c>
      <c s="57">
        <f ca="1">COUNTIF(OFFSET(class3_2,MATCH(JZ$1,'3 класс'!$A:$A,0)-7+'Итог по классам'!$B25,,,),"ш")</f>
        <v>0</v>
      </c>
      <c s="58">
        <f ca="1">COUNTIF(OFFSET(class3_1,MATCH(KA$1,'3 класс'!$A:$A,0)-7+'Итог по классам'!$B25,,,),"Ф")</f>
        <v>0</v>
      </c>
      <c s="57">
        <f ca="1">COUNTIF(OFFSET(class3_1,MATCH(KB$1,'3 класс'!$A:$A,0)-7+'Итог по классам'!$B25,,,),"р")</f>
        <v>0</v>
      </c>
      <c s="57">
        <f ca="1">COUNTIF(OFFSET(class3_1,MATCH(KC$1,'3 класс'!$A:$A,0)-7+'Итог по классам'!$B25,,,),"ш")</f>
        <v>0</v>
      </c>
      <c s="57">
        <f ca="1">COUNTIF(OFFSET(class3_2,MATCH(KD$1,'3 класс'!$A:$A,0)-7+'Итог по классам'!$B25,,,),"Ф")</f>
        <v>0</v>
      </c>
      <c s="57">
        <f ca="1">COUNTIF(OFFSET(class3_2,MATCH(KE$1,'3 класс'!$A:$A,0)-7+'Итог по классам'!$B25,,,),"р")</f>
        <v>0</v>
      </c>
      <c s="57">
        <f ca="1">COUNTIF(OFFSET(class3_2,MATCH(KF$1,'3 класс'!$A:$A,0)-7+'Итог по классам'!$B25,,,),"ш")</f>
        <v>0</v>
      </c>
      <c s="58">
        <f ca="1">COUNTIF(OFFSET(class3_1,MATCH(KG$1,'3 класс'!$A:$A,0)-7+'Итог по классам'!$B25,,,),"Ф")</f>
        <v>0</v>
      </c>
      <c s="57">
        <f ca="1">COUNTIF(OFFSET(class3_1,MATCH(KH$1,'3 класс'!$A:$A,0)-7+'Итог по классам'!$B25,,,),"р")</f>
        <v>0</v>
      </c>
      <c s="57">
        <f ca="1">COUNTIF(OFFSET(class3_1,MATCH(KI$1,'3 класс'!$A:$A,0)-7+'Итог по классам'!$B25,,,),"ш")</f>
        <v>0</v>
      </c>
      <c s="57">
        <f ca="1">COUNTIF(OFFSET(class3_2,MATCH(KJ$1,'3 класс'!$A:$A,0)-7+'Итог по классам'!$B25,,,),"Ф")</f>
        <v>0</v>
      </c>
      <c s="57">
        <f ca="1">COUNTIF(OFFSET(class3_2,MATCH(KK$1,'3 класс'!$A:$A,0)-7+'Итог по классам'!$B25,,,),"р")</f>
        <v>0</v>
      </c>
      <c s="57">
        <f ca="1">COUNTIF(OFFSET(class3_2,MATCH(KL$1,'3 класс'!$A:$A,0)-7+'Итог по классам'!$B25,,,),"ш")</f>
        <v>0</v>
      </c>
      <c s="58">
        <f ca="1">COUNTIF(OFFSET(class3_1,MATCH(KM$1,'3 класс'!$A:$A,0)-7+'Итог по классам'!$B25,,,),"Ф")</f>
        <v>0</v>
      </c>
      <c s="57">
        <f ca="1">COUNTIF(OFFSET(class3_1,MATCH(KN$1,'3 класс'!$A:$A,0)-7+'Итог по классам'!$B25,,,),"р")</f>
        <v>0</v>
      </c>
      <c s="57">
        <f ca="1">COUNTIF(OFFSET(class3_1,MATCH(KO$1,'3 класс'!$A:$A,0)-7+'Итог по классам'!$B25,,,),"ш")</f>
        <v>0</v>
      </c>
      <c s="57">
        <f ca="1">COUNTIF(OFFSET(class3_2,MATCH(KP$1,'3 класс'!$A:$A,0)-7+'Итог по классам'!$B25,,,),"Ф")</f>
        <v>0</v>
      </c>
      <c s="57">
        <f ca="1">COUNTIF(OFFSET(class3_2,MATCH(KQ$1,'3 класс'!$A:$A,0)-7+'Итог по классам'!$B25,,,),"р")</f>
        <v>0</v>
      </c>
      <c s="57">
        <f ca="1">COUNTIF(OFFSET(class3_2,MATCH(KR$1,'3 класс'!$A:$A,0)-7+'Итог по классам'!$B25,,,),"ш")</f>
        <v>0</v>
      </c>
    </row>
    <row r="26" spans="1:304" s="0" customFormat="1" ht="15.75">
      <c r="A26">
        <f t="shared" si="275"/>
        <v>1</v>
      </c>
      <c s="57">
        <v>7</v>
      </c>
      <c s="17" t="s">
        <v>6</v>
      </c>
      <c s="17" t="s">
        <v>42</v>
      </c>
      <c s="57">
        <f ca="1">COUNTIF(OFFSET(class3_1,MATCH(E$1,'3 класс'!$A:$A,0)-7+'Итог по классам'!$B26,,,),"Ф")</f>
        <v>0</v>
      </c>
      <c s="57">
        <f ca="1">COUNTIF(OFFSET(class3_1,MATCH(F$1,'3 класс'!$A:$A,0)-7+'Итог по классам'!$B26,,,),"р")</f>
        <v>0</v>
      </c>
      <c s="57">
        <f ca="1">COUNTIF(OFFSET(class3_1,MATCH(G$1,'3 класс'!$A:$A,0)-7+'Итог по классам'!$B26,,,),"ш")</f>
        <v>0</v>
      </c>
      <c s="57">
        <f ca="1">COUNTIF(OFFSET(class3_2,MATCH(H$1,'3 класс'!$A:$A,0)-7+'Итог по классам'!$B26,,,),"Ф")</f>
        <v>0</v>
      </c>
      <c s="57">
        <f ca="1">COUNTIF(OFFSET(class3_2,MATCH(I$1,'3 класс'!$A:$A,0)-7+'Итог по классам'!$B26,,,),"р")</f>
        <v>0</v>
      </c>
      <c s="57">
        <f ca="1">COUNTIF(OFFSET(class3_2,MATCH(J$1,'3 класс'!$A:$A,0)-7+'Итог по классам'!$B26,,,),"ш")</f>
        <v>0</v>
      </c>
      <c s="58">
        <f ca="1">COUNTIF(OFFSET(class3_1,MATCH(K$1,'3 класс'!$A:$A,0)-7+'Итог по классам'!$B26,,,),"Ф")</f>
        <v>0</v>
      </c>
      <c s="57">
        <f ca="1">COUNTIF(OFFSET(class3_1,MATCH(L$1,'3 класс'!$A:$A,0)-7+'Итог по классам'!$B26,,,),"р")</f>
        <v>0</v>
      </c>
      <c s="57">
        <f ca="1">COUNTIF(OFFSET(class3_1,MATCH(M$1,'3 класс'!$A:$A,0)-7+'Итог по классам'!$B26,,,),"ш")</f>
        <v>0</v>
      </c>
      <c s="57">
        <f ca="1">COUNTIF(OFFSET(class3_2,MATCH(N$1,'3 класс'!$A:$A,0)-7+'Итог по классам'!$B26,,,),"Ф")</f>
        <v>0</v>
      </c>
      <c s="57">
        <f ca="1">COUNTIF(OFFSET(class3_2,MATCH(O$1,'3 класс'!$A:$A,0)-7+'Итог по классам'!$B26,,,),"р")</f>
        <v>0</v>
      </c>
      <c s="57">
        <f ca="1">COUNTIF(OFFSET(class3_2,MATCH(P$1,'3 класс'!$A:$A,0)-7+'Итог по классам'!$B26,,,),"ш")</f>
        <v>0</v>
      </c>
      <c s="58">
        <f ca="1">COUNTIF(OFFSET(class3_1,MATCH(Q$1,'3 класс'!$A:$A,0)-7+'Итог по классам'!$B26,,,),"Ф")</f>
        <v>0</v>
      </c>
      <c s="57">
        <f ca="1">COUNTIF(OFFSET(class3_1,MATCH(R$1,'3 класс'!$A:$A,0)-7+'Итог по классам'!$B26,,,),"р")</f>
        <v>0</v>
      </c>
      <c s="57">
        <f ca="1">COUNTIF(OFFSET(class3_1,MATCH(S$1,'3 класс'!$A:$A,0)-7+'Итог по классам'!$B26,,,),"ш")</f>
        <v>0</v>
      </c>
      <c s="57">
        <f ca="1">COUNTIF(OFFSET(class3_2,MATCH(T$1,'3 класс'!$A:$A,0)-7+'Итог по классам'!$B26,,,),"Ф")</f>
        <v>0</v>
      </c>
      <c s="57">
        <f ca="1">COUNTIF(OFFSET(class3_2,MATCH(U$1,'3 класс'!$A:$A,0)-7+'Итог по классам'!$B26,,,),"р")</f>
        <v>0</v>
      </c>
      <c s="57">
        <f ca="1">COUNTIF(OFFSET(class3_2,MATCH(V$1,'3 класс'!$A:$A,0)-7+'Итог по классам'!$B26,,,),"ш")</f>
        <v>0</v>
      </c>
      <c s="58">
        <f ca="1">COUNTIF(OFFSET(class3_1,MATCH(W$1,'3 класс'!$A:$A,0)-7+'Итог по классам'!$B26,,,),"Ф")</f>
        <v>0</v>
      </c>
      <c s="57">
        <f ca="1">COUNTIF(OFFSET(class3_1,MATCH(X$1,'3 класс'!$A:$A,0)-7+'Итог по классам'!$B26,,,),"р")</f>
        <v>0</v>
      </c>
      <c s="57">
        <f ca="1">COUNTIF(OFFSET(class3_1,MATCH(Y$1,'3 класс'!$A:$A,0)-7+'Итог по классам'!$B26,,,),"ш")</f>
        <v>0</v>
      </c>
      <c s="57">
        <f ca="1">COUNTIF(OFFSET(class3_2,MATCH(Z$1,'3 класс'!$A:$A,0)-7+'Итог по классам'!$B26,,,),"Ф")</f>
        <v>0</v>
      </c>
      <c s="57">
        <f ca="1">COUNTIF(OFFSET(class3_2,MATCH(AA$1,'3 класс'!$A:$A,0)-7+'Итог по классам'!$B26,,,),"р")</f>
        <v>0</v>
      </c>
      <c s="57">
        <f ca="1">COUNTIF(OFFSET(class3_2,MATCH(AB$1,'3 класс'!$A:$A,0)-7+'Итог по классам'!$B26,,,),"ш")</f>
        <v>0</v>
      </c>
      <c s="58">
        <f ca="1">COUNTIF(OFFSET(class3_1,MATCH(AC$1,'3 класс'!$A:$A,0)-7+'Итог по классам'!$B26,,,),"Ф")</f>
        <v>0</v>
      </c>
      <c s="57">
        <f ca="1">COUNTIF(OFFSET(class3_1,MATCH(AD$1,'3 класс'!$A:$A,0)-7+'Итог по классам'!$B26,,,),"р")</f>
        <v>0</v>
      </c>
      <c s="57">
        <f ca="1">COUNTIF(OFFSET(class3_1,MATCH(AE$1,'3 класс'!$A:$A,0)-7+'Итог по классам'!$B26,,,),"ш")</f>
        <v>0</v>
      </c>
      <c s="57">
        <f ca="1">COUNTIF(OFFSET(class3_2,MATCH(AF$1,'3 класс'!$A:$A,0)-7+'Итог по классам'!$B26,,,),"Ф")</f>
        <v>0</v>
      </c>
      <c s="57">
        <f ca="1">COUNTIF(OFFSET(class3_2,MATCH(AG$1,'3 класс'!$A:$A,0)-7+'Итог по классам'!$B26,,,),"р")</f>
        <v>0</v>
      </c>
      <c s="57">
        <f ca="1">COUNTIF(OFFSET(class3_2,MATCH(AH$1,'3 класс'!$A:$A,0)-7+'Итог по классам'!$B26,,,),"ш")</f>
        <v>0</v>
      </c>
      <c s="58">
        <f ca="1">COUNTIF(OFFSET(class3_1,MATCH(AI$1,'3 класс'!$A:$A,0)-7+'Итог по классам'!$B26,,,),"Ф")</f>
        <v>0</v>
      </c>
      <c s="57">
        <f ca="1">COUNTIF(OFFSET(class3_1,MATCH(AJ$1,'3 класс'!$A:$A,0)-7+'Итог по классам'!$B26,,,),"р")</f>
        <v>0</v>
      </c>
      <c s="57">
        <f ca="1">COUNTIF(OFFSET(class3_1,MATCH(AK$1,'3 класс'!$A:$A,0)-7+'Итог по классам'!$B26,,,),"ш")</f>
        <v>0</v>
      </c>
      <c s="57">
        <f ca="1">COUNTIF(OFFSET(class3_2,MATCH(AL$1,'3 класс'!$A:$A,0)-7+'Итог по классам'!$B26,,,),"Ф")</f>
        <v>0</v>
      </c>
      <c s="57">
        <f ca="1">COUNTIF(OFFSET(class3_2,MATCH(AM$1,'3 класс'!$A:$A,0)-7+'Итог по классам'!$B26,,,),"р")</f>
        <v>0</v>
      </c>
      <c s="57">
        <f ca="1">COUNTIF(OFFSET(class3_2,MATCH(AN$1,'3 класс'!$A:$A,0)-7+'Итог по классам'!$B26,,,),"ш")</f>
        <v>0</v>
      </c>
      <c s="58">
        <f ca="1">COUNTIF(OFFSET(class3_1,MATCH(AO$1,'3 класс'!$A:$A,0)-7+'Итог по классам'!$B26,,,),"Ф")</f>
        <v>0</v>
      </c>
      <c s="57">
        <f ca="1">COUNTIF(OFFSET(class3_1,MATCH(AP$1,'3 класс'!$A:$A,0)-7+'Итог по классам'!$B26,,,),"р")</f>
        <v>0</v>
      </c>
      <c s="57">
        <f ca="1">COUNTIF(OFFSET(class3_1,MATCH(AQ$1,'3 класс'!$A:$A,0)-7+'Итог по классам'!$B26,,,),"ш")</f>
        <v>0</v>
      </c>
      <c s="57">
        <f ca="1">COUNTIF(OFFSET(class3_2,MATCH(AR$1,'3 класс'!$A:$A,0)-7+'Итог по классам'!$B26,,,),"Ф")</f>
        <v>0</v>
      </c>
      <c s="57">
        <f ca="1">COUNTIF(OFFSET(class3_2,MATCH(AS$1,'3 класс'!$A:$A,0)-7+'Итог по классам'!$B26,,,),"р")</f>
        <v>0</v>
      </c>
      <c s="57">
        <f ca="1">COUNTIF(OFFSET(class3_2,MATCH(AT$1,'3 класс'!$A:$A,0)-7+'Итог по классам'!$B26,,,),"ш")</f>
        <v>0</v>
      </c>
      <c s="58">
        <f ca="1">COUNTIF(OFFSET(class3_1,MATCH(AU$1,'3 класс'!$A:$A,0)-7+'Итог по классам'!$B26,,,),"Ф")</f>
        <v>0</v>
      </c>
      <c s="57">
        <f ca="1">COUNTIF(OFFSET(class3_1,MATCH(AV$1,'3 класс'!$A:$A,0)-7+'Итог по классам'!$B26,,,),"р")</f>
        <v>0</v>
      </c>
      <c s="57">
        <f ca="1">COUNTIF(OFFSET(class3_1,MATCH(AW$1,'3 класс'!$A:$A,0)-7+'Итог по классам'!$B26,,,),"ш")</f>
        <v>0</v>
      </c>
      <c s="57">
        <f ca="1">COUNTIF(OFFSET(class3_2,MATCH(AX$1,'3 класс'!$A:$A,0)-7+'Итог по классам'!$B26,,,),"Ф")</f>
        <v>0</v>
      </c>
      <c s="57">
        <f ca="1">COUNTIF(OFFSET(class3_2,MATCH(AY$1,'3 класс'!$A:$A,0)-7+'Итог по классам'!$B26,,,),"р")</f>
        <v>0</v>
      </c>
      <c s="57">
        <f ca="1">COUNTIF(OFFSET(class3_2,MATCH(AZ$1,'3 класс'!$A:$A,0)-7+'Итог по классам'!$B26,,,),"ш")</f>
        <v>0</v>
      </c>
      <c s="58">
        <f ca="1">COUNTIF(OFFSET(class3_1,MATCH(BA$1,'3 класс'!$A:$A,0)-7+'Итог по классам'!$B26,,,),"Ф")</f>
        <v>0</v>
      </c>
      <c s="57">
        <f ca="1">COUNTIF(OFFSET(class3_1,MATCH(BB$1,'3 класс'!$A:$A,0)-7+'Итог по классам'!$B26,,,),"р")</f>
        <v>0</v>
      </c>
      <c s="57">
        <f ca="1">COUNTIF(OFFSET(class3_1,MATCH(BC$1,'3 класс'!$A:$A,0)-7+'Итог по классам'!$B26,,,),"ш")</f>
        <v>0</v>
      </c>
      <c s="57">
        <f ca="1">COUNTIF(OFFSET(class3_2,MATCH(BD$1,'3 класс'!$A:$A,0)-7+'Итог по классам'!$B26,,,),"Ф")</f>
        <v>0</v>
      </c>
      <c s="57">
        <f ca="1">COUNTIF(OFFSET(class3_2,MATCH(BE$1,'3 класс'!$A:$A,0)-7+'Итог по классам'!$B26,,,),"р")</f>
        <v>0</v>
      </c>
      <c s="57">
        <f ca="1">COUNTIF(OFFSET(class3_2,MATCH(BF$1,'3 класс'!$A:$A,0)-7+'Итог по классам'!$B26,,,),"ш")</f>
        <v>0</v>
      </c>
      <c s="58">
        <f ca="1">COUNTIF(OFFSET(class3_1,MATCH(BG$1,'3 класс'!$A:$A,0)-7+'Итог по классам'!$B26,,,),"Ф")</f>
        <v>0</v>
      </c>
      <c s="57">
        <f ca="1">COUNTIF(OFFSET(class3_1,MATCH(BH$1,'3 класс'!$A:$A,0)-7+'Итог по классам'!$B26,,,),"р")</f>
        <v>0</v>
      </c>
      <c s="57">
        <f ca="1">COUNTIF(OFFSET(class3_1,MATCH(BI$1,'3 класс'!$A:$A,0)-7+'Итог по классам'!$B26,,,),"ш")</f>
        <v>0</v>
      </c>
      <c s="57">
        <f ca="1">COUNTIF(OFFSET(class3_2,MATCH(BJ$1,'3 класс'!$A:$A,0)-7+'Итог по классам'!$B26,,,),"Ф")</f>
        <v>0</v>
      </c>
      <c s="57">
        <f ca="1">COUNTIF(OFFSET(class3_2,MATCH(BK$1,'3 класс'!$A:$A,0)-7+'Итог по классам'!$B26,,,),"р")</f>
        <v>0</v>
      </c>
      <c s="57">
        <f ca="1">COUNTIF(OFFSET(class3_2,MATCH(BL$1,'3 класс'!$A:$A,0)-7+'Итог по классам'!$B26,,,),"ш")</f>
        <v>0</v>
      </c>
      <c s="58">
        <f ca="1">COUNTIF(OFFSET(class3_1,MATCH(BM$1,'3 класс'!$A:$A,0)-7+'Итог по классам'!$B26,,,),"Ф")</f>
        <v>0</v>
      </c>
      <c s="57">
        <f ca="1">COUNTIF(OFFSET(class3_1,MATCH(BN$1,'3 класс'!$A:$A,0)-7+'Итог по классам'!$B26,,,),"р")</f>
        <v>0</v>
      </c>
      <c s="57">
        <f ca="1">COUNTIF(OFFSET(class3_1,MATCH(BO$1,'3 класс'!$A:$A,0)-7+'Итог по классам'!$B26,,,),"ш")</f>
        <v>0</v>
      </c>
      <c s="57">
        <f ca="1">COUNTIF(OFFSET(class3_2,MATCH(BP$1,'3 класс'!$A:$A,0)-7+'Итог по классам'!$B26,,,),"Ф")</f>
        <v>0</v>
      </c>
      <c s="57">
        <f ca="1">COUNTIF(OFFSET(class3_2,MATCH(BQ$1,'3 класс'!$A:$A,0)-7+'Итог по классам'!$B26,,,),"р")</f>
        <v>0</v>
      </c>
      <c s="57">
        <f ca="1">COUNTIF(OFFSET(class3_2,MATCH(BR$1,'3 класс'!$A:$A,0)-7+'Итог по классам'!$B26,,,),"ш")</f>
        <v>0</v>
      </c>
      <c s="58">
        <f ca="1">COUNTIF(OFFSET(class3_1,MATCH(BS$1,'3 класс'!$A:$A,0)-7+'Итог по классам'!$B26,,,),"Ф")</f>
        <v>0</v>
      </c>
      <c s="57">
        <f ca="1">COUNTIF(OFFSET(class3_1,MATCH(BT$1,'3 класс'!$A:$A,0)-7+'Итог по классам'!$B26,,,),"р")</f>
        <v>0</v>
      </c>
      <c s="57">
        <f ca="1">COUNTIF(OFFSET(class3_1,MATCH(BU$1,'3 класс'!$A:$A,0)-7+'Итог по классам'!$B26,,,),"ш")</f>
        <v>0</v>
      </c>
      <c s="57">
        <f ca="1">COUNTIF(OFFSET(class3_2,MATCH(BV$1,'3 класс'!$A:$A,0)-7+'Итог по классам'!$B26,,,),"Ф")</f>
        <v>0</v>
      </c>
      <c s="57">
        <f ca="1">COUNTIF(OFFSET(class3_2,MATCH(BW$1,'3 класс'!$A:$A,0)-7+'Итог по классам'!$B26,,,),"р")</f>
        <v>0</v>
      </c>
      <c s="57">
        <f ca="1">COUNTIF(OFFSET(class3_2,MATCH(BX$1,'3 класс'!$A:$A,0)-7+'Итог по классам'!$B26,,,),"ш")</f>
        <v>0</v>
      </c>
      <c s="58">
        <f ca="1">COUNTIF(OFFSET(class3_1,MATCH(BY$1,'3 класс'!$A:$A,0)-7+'Итог по классам'!$B26,,,),"Ф")</f>
        <v>0</v>
      </c>
      <c s="57">
        <f ca="1">COUNTIF(OFFSET(class3_1,MATCH(BZ$1,'3 класс'!$A:$A,0)-7+'Итог по классам'!$B26,,,),"р")</f>
        <v>0</v>
      </c>
      <c s="57">
        <f ca="1">COUNTIF(OFFSET(class3_1,MATCH(CA$1,'3 класс'!$A:$A,0)-7+'Итог по классам'!$B26,,,),"ш")</f>
        <v>0</v>
      </c>
      <c s="57">
        <f ca="1">COUNTIF(OFFSET(class3_2,MATCH(CB$1,'3 класс'!$A:$A,0)-7+'Итог по классам'!$B26,,,),"Ф")</f>
        <v>0</v>
      </c>
      <c s="57">
        <f ca="1">COUNTIF(OFFSET(class3_2,MATCH(CC$1,'3 класс'!$A:$A,0)-7+'Итог по классам'!$B26,,,),"р")</f>
        <v>0</v>
      </c>
      <c s="57">
        <f ca="1">COUNTIF(OFFSET(class3_2,MATCH(CD$1,'3 класс'!$A:$A,0)-7+'Итог по классам'!$B26,,,),"ш")</f>
        <v>0</v>
      </c>
      <c s="58">
        <f ca="1">COUNTIF(OFFSET(class3_1,MATCH(CE$1,'3 класс'!$A:$A,0)-7+'Итог по классам'!$B26,,,),"Ф")</f>
        <v>0</v>
      </c>
      <c s="57">
        <f ca="1">COUNTIF(OFFSET(class3_1,MATCH(CF$1,'3 класс'!$A:$A,0)-7+'Итог по классам'!$B26,,,),"р")</f>
        <v>0</v>
      </c>
      <c s="57">
        <f ca="1">COUNTIF(OFFSET(class3_1,MATCH(CG$1,'3 класс'!$A:$A,0)-7+'Итог по классам'!$B26,,,),"ш")</f>
        <v>0</v>
      </c>
      <c s="57">
        <f ca="1">COUNTIF(OFFSET(class3_2,MATCH(CH$1,'3 класс'!$A:$A,0)-7+'Итог по классам'!$B26,,,),"Ф")</f>
        <v>0</v>
      </c>
      <c s="57">
        <f ca="1">COUNTIF(OFFSET(class3_2,MATCH(CI$1,'3 класс'!$A:$A,0)-7+'Итог по классам'!$B26,,,),"р")</f>
        <v>0</v>
      </c>
      <c s="57">
        <f ca="1">COUNTIF(OFFSET(class3_2,MATCH(CJ$1,'3 класс'!$A:$A,0)-7+'Итог по классам'!$B26,,,),"ш")</f>
        <v>0</v>
      </c>
      <c s="58">
        <f ca="1">COUNTIF(OFFSET(class3_1,MATCH(CK$1,'3 класс'!$A:$A,0)-7+'Итог по классам'!$B26,,,),"Ф")</f>
        <v>0</v>
      </c>
      <c s="57">
        <f ca="1">COUNTIF(OFFSET(class3_1,MATCH(CL$1,'3 класс'!$A:$A,0)-7+'Итог по классам'!$B26,,,),"р")</f>
        <v>0</v>
      </c>
      <c s="57">
        <f ca="1">COUNTIF(OFFSET(class3_1,MATCH(CM$1,'3 класс'!$A:$A,0)-7+'Итог по классам'!$B26,,,),"ш")</f>
        <v>0</v>
      </c>
      <c s="57">
        <f ca="1">COUNTIF(OFFSET(class3_2,MATCH(CN$1,'3 класс'!$A:$A,0)-7+'Итог по классам'!$B26,,,),"Ф")</f>
        <v>0</v>
      </c>
      <c s="57">
        <f ca="1">COUNTIF(OFFSET(class3_2,MATCH(CO$1,'3 класс'!$A:$A,0)-7+'Итог по классам'!$B26,,,),"р")</f>
        <v>0</v>
      </c>
      <c s="57">
        <f ca="1">COUNTIF(OFFSET(class3_2,MATCH(CP$1,'3 класс'!$A:$A,0)-7+'Итог по классам'!$B26,,,),"ш")</f>
        <v>0</v>
      </c>
      <c s="58">
        <f ca="1">COUNTIF(OFFSET(class3_1,MATCH(CQ$1,'3 класс'!$A:$A,0)-7+'Итог по классам'!$B26,,,),"Ф")</f>
        <v>0</v>
      </c>
      <c s="57">
        <f ca="1">COUNTIF(OFFSET(class3_1,MATCH(CR$1,'3 класс'!$A:$A,0)-7+'Итог по классам'!$B26,,,),"р")</f>
        <v>0</v>
      </c>
      <c s="57">
        <f ca="1">COUNTIF(OFFSET(class3_1,MATCH(CS$1,'3 класс'!$A:$A,0)-7+'Итог по классам'!$B26,,,),"ш")</f>
        <v>0</v>
      </c>
      <c s="57">
        <f ca="1">COUNTIF(OFFSET(class3_2,MATCH(CT$1,'3 класс'!$A:$A,0)-7+'Итог по классам'!$B26,,,),"Ф")</f>
        <v>0</v>
      </c>
      <c s="57">
        <f ca="1">COUNTIF(OFFSET(class3_2,MATCH(CU$1,'3 класс'!$A:$A,0)-7+'Итог по классам'!$B26,,,),"р")</f>
        <v>0</v>
      </c>
      <c s="57">
        <f ca="1">COUNTIF(OFFSET(class3_2,MATCH(CV$1,'3 класс'!$A:$A,0)-7+'Итог по классам'!$B26,,,),"ш")</f>
        <v>0</v>
      </c>
      <c s="58">
        <f ca="1">COUNTIF(OFFSET(class3_1,MATCH(CW$1,'3 класс'!$A:$A,0)-7+'Итог по классам'!$B26,,,),"Ф")</f>
        <v>0</v>
      </c>
      <c s="57">
        <f ca="1">COUNTIF(OFFSET(class3_1,MATCH(CX$1,'3 класс'!$A:$A,0)-7+'Итог по классам'!$B26,,,),"р")</f>
        <v>0</v>
      </c>
      <c s="57">
        <f ca="1">COUNTIF(OFFSET(class3_1,MATCH(CY$1,'3 класс'!$A:$A,0)-7+'Итог по классам'!$B26,,,),"ш")</f>
        <v>0</v>
      </c>
      <c s="57">
        <f ca="1">COUNTIF(OFFSET(class3_2,MATCH(CZ$1,'3 класс'!$A:$A,0)-7+'Итог по классам'!$B26,,,),"Ф")</f>
        <v>0</v>
      </c>
      <c s="57">
        <f ca="1">COUNTIF(OFFSET(class3_2,MATCH(DA$1,'3 класс'!$A:$A,0)-7+'Итог по классам'!$B26,,,),"р")</f>
        <v>0</v>
      </c>
      <c s="57">
        <f ca="1">COUNTIF(OFFSET(class3_2,MATCH(DB$1,'3 класс'!$A:$A,0)-7+'Итог по классам'!$B26,,,),"ш")</f>
        <v>0</v>
      </c>
      <c s="58">
        <f ca="1">COUNTIF(OFFSET(class3_1,MATCH(DC$1,'3 класс'!$A:$A,0)-7+'Итог по классам'!$B26,,,),"Ф")</f>
        <v>0</v>
      </c>
      <c s="57">
        <f ca="1">COUNTIF(OFFSET(class3_1,MATCH(DD$1,'3 класс'!$A:$A,0)-7+'Итог по классам'!$B26,,,),"р")</f>
        <v>0</v>
      </c>
      <c s="57">
        <f ca="1">COUNTIF(OFFSET(class3_1,MATCH(DE$1,'3 класс'!$A:$A,0)-7+'Итог по классам'!$B26,,,),"ш")</f>
        <v>0</v>
      </c>
      <c s="57">
        <f ca="1">COUNTIF(OFFSET(class3_2,MATCH(DF$1,'3 класс'!$A:$A,0)-7+'Итог по классам'!$B26,,,),"Ф")</f>
        <v>0</v>
      </c>
      <c s="57">
        <f ca="1">COUNTIF(OFFSET(class3_2,MATCH(DG$1,'3 класс'!$A:$A,0)-7+'Итог по классам'!$B26,,,),"р")</f>
        <v>0</v>
      </c>
      <c s="57">
        <f ca="1">COUNTIF(OFFSET(class3_2,MATCH(DH$1,'3 класс'!$A:$A,0)-7+'Итог по классам'!$B26,,,),"ш")</f>
        <v>0</v>
      </c>
      <c s="58">
        <f ca="1">COUNTIF(OFFSET(class3_1,MATCH(DI$1,'3 класс'!$A:$A,0)-7+'Итог по классам'!$B26,,,),"Ф")</f>
        <v>0</v>
      </c>
      <c s="57">
        <f ca="1">COUNTIF(OFFSET(class3_1,MATCH(DJ$1,'3 класс'!$A:$A,0)-7+'Итог по классам'!$B26,,,),"р")</f>
        <v>0</v>
      </c>
      <c s="57">
        <f ca="1">COUNTIF(OFFSET(class3_1,MATCH(DK$1,'3 класс'!$A:$A,0)-7+'Итог по классам'!$B26,,,),"ш")</f>
        <v>0</v>
      </c>
      <c s="57">
        <f ca="1">COUNTIF(OFFSET(class3_2,MATCH(DL$1,'3 класс'!$A:$A,0)-7+'Итог по классам'!$B26,,,),"Ф")</f>
        <v>0</v>
      </c>
      <c s="57">
        <f ca="1">COUNTIF(OFFSET(class3_2,MATCH(DM$1,'3 класс'!$A:$A,0)-7+'Итог по классам'!$B26,,,),"р")</f>
        <v>0</v>
      </c>
      <c s="57">
        <f ca="1">COUNTIF(OFFSET(class3_2,MATCH(DN$1,'3 класс'!$A:$A,0)-7+'Итог по классам'!$B26,,,),"ш")</f>
        <v>0</v>
      </c>
      <c s="58">
        <f ca="1">COUNTIF(OFFSET(class3_1,MATCH(DO$1,'3 класс'!$A:$A,0)-7+'Итог по классам'!$B26,,,),"Ф")</f>
        <v>0</v>
      </c>
      <c s="57">
        <f ca="1">COUNTIF(OFFSET(class3_1,MATCH(DP$1,'3 класс'!$A:$A,0)-7+'Итог по классам'!$B26,,,),"р")</f>
        <v>0</v>
      </c>
      <c s="57">
        <f ca="1">COUNTIF(OFFSET(class3_1,MATCH(DQ$1,'3 класс'!$A:$A,0)-7+'Итог по классам'!$B26,,,),"ш")</f>
        <v>0</v>
      </c>
      <c s="57">
        <f ca="1">COUNTIF(OFFSET(class3_2,MATCH(DR$1,'3 класс'!$A:$A,0)-7+'Итог по классам'!$B26,,,),"Ф")</f>
        <v>0</v>
      </c>
      <c s="57">
        <f ca="1">COUNTIF(OFFSET(class3_2,MATCH(DS$1,'3 класс'!$A:$A,0)-7+'Итог по классам'!$B26,,,),"р")</f>
        <v>0</v>
      </c>
      <c s="57">
        <f ca="1">COUNTIF(OFFSET(class3_2,MATCH(DT$1,'3 класс'!$A:$A,0)-7+'Итог по классам'!$B26,,,),"ш")</f>
        <v>0</v>
      </c>
      <c s="58">
        <f ca="1">COUNTIF(OFFSET(class3_1,MATCH(DU$1,'3 класс'!$A:$A,0)-7+'Итог по классам'!$B26,,,),"Ф")</f>
        <v>0</v>
      </c>
      <c s="57">
        <f ca="1">COUNTIF(OFFSET(class3_1,MATCH(DV$1,'3 класс'!$A:$A,0)-7+'Итог по классам'!$B26,,,),"р")</f>
        <v>0</v>
      </c>
      <c s="57">
        <f ca="1">COUNTIF(OFFSET(class3_1,MATCH(DW$1,'3 класс'!$A:$A,0)-7+'Итог по классам'!$B26,,,),"ш")</f>
        <v>0</v>
      </c>
      <c s="57">
        <f ca="1">COUNTIF(OFFSET(class3_2,MATCH(DX$1,'3 класс'!$A:$A,0)-7+'Итог по классам'!$B26,,,),"Ф")</f>
        <v>0</v>
      </c>
      <c s="57">
        <f ca="1">COUNTIF(OFFSET(class3_2,MATCH(DY$1,'3 класс'!$A:$A,0)-7+'Итог по классам'!$B26,,,),"р")</f>
        <v>0</v>
      </c>
      <c s="57">
        <f ca="1">COUNTIF(OFFSET(class3_2,MATCH(DZ$1,'3 класс'!$A:$A,0)-7+'Итог по классам'!$B26,,,),"ш")</f>
        <v>0</v>
      </c>
      <c s="58">
        <f ca="1">COUNTIF(OFFSET(class3_1,MATCH(EA$1,'3 класс'!$A:$A,0)-7+'Итог по классам'!$B26,,,),"Ф")</f>
        <v>0</v>
      </c>
      <c s="57">
        <f ca="1">COUNTIF(OFFSET(class3_1,MATCH(EB$1,'3 класс'!$A:$A,0)-7+'Итог по классам'!$B26,,,),"р")</f>
        <v>0</v>
      </c>
      <c s="57">
        <f ca="1">COUNTIF(OFFSET(class3_1,MATCH(EC$1,'3 класс'!$A:$A,0)-7+'Итог по классам'!$B26,,,),"ш")</f>
        <v>0</v>
      </c>
      <c s="57">
        <f ca="1">COUNTIF(OFFSET(class3_2,MATCH(ED$1,'3 класс'!$A:$A,0)-7+'Итог по классам'!$B26,,,),"Ф")</f>
        <v>0</v>
      </c>
      <c s="57">
        <f ca="1">COUNTIF(OFFSET(class3_2,MATCH(EE$1,'3 класс'!$A:$A,0)-7+'Итог по классам'!$B26,,,),"р")</f>
        <v>0</v>
      </c>
      <c s="57">
        <f ca="1">COUNTIF(OFFSET(class3_2,MATCH(EF$1,'3 класс'!$A:$A,0)-7+'Итог по классам'!$B26,,,),"ш")</f>
        <v>0</v>
      </c>
      <c s="58">
        <f ca="1">COUNTIF(OFFSET(class3_1,MATCH(EG$1,'3 класс'!$A:$A,0)-7+'Итог по классам'!$B26,,,),"Ф")</f>
        <v>0</v>
      </c>
      <c s="57">
        <f ca="1">COUNTIF(OFFSET(class3_1,MATCH(EH$1,'3 класс'!$A:$A,0)-7+'Итог по классам'!$B26,,,),"р")</f>
        <v>0</v>
      </c>
      <c s="57">
        <f ca="1">COUNTIF(OFFSET(class3_1,MATCH(EI$1,'3 класс'!$A:$A,0)-7+'Итог по классам'!$B26,,,),"ш")</f>
        <v>0</v>
      </c>
      <c s="57">
        <f ca="1">COUNTIF(OFFSET(class3_2,MATCH(EJ$1,'3 класс'!$A:$A,0)-7+'Итог по классам'!$B26,,,),"Ф")</f>
        <v>0</v>
      </c>
      <c s="57">
        <f ca="1">COUNTIF(OFFSET(class3_2,MATCH(EK$1,'3 класс'!$A:$A,0)-7+'Итог по классам'!$B26,,,),"р")</f>
        <v>0</v>
      </c>
      <c s="57">
        <f ca="1">COUNTIF(OFFSET(class3_2,MATCH(EL$1,'3 класс'!$A:$A,0)-7+'Итог по классам'!$B26,,,),"ш")</f>
        <v>0</v>
      </c>
      <c s="58">
        <f ca="1">COUNTIF(OFFSET(class3_1,MATCH(EM$1,'3 класс'!$A:$A,0)-7+'Итог по классам'!$B26,,,),"Ф")</f>
        <v>0</v>
      </c>
      <c s="57">
        <f ca="1">COUNTIF(OFFSET(class3_1,MATCH(EN$1,'3 класс'!$A:$A,0)-7+'Итог по классам'!$B26,,,),"р")</f>
        <v>0</v>
      </c>
      <c s="57">
        <f ca="1">COUNTIF(OFFSET(class3_1,MATCH(EO$1,'3 класс'!$A:$A,0)-7+'Итог по классам'!$B26,,,),"ш")</f>
        <v>0</v>
      </c>
      <c s="57">
        <f ca="1">COUNTIF(OFFSET(class3_2,MATCH(EP$1,'3 класс'!$A:$A,0)-7+'Итог по классам'!$B26,,,),"Ф")</f>
        <v>0</v>
      </c>
      <c s="57">
        <f ca="1">COUNTIF(OFFSET(class3_2,MATCH(EQ$1,'3 класс'!$A:$A,0)-7+'Итог по классам'!$B26,,,),"р")</f>
        <v>0</v>
      </c>
      <c s="57">
        <f ca="1">COUNTIF(OFFSET(class3_2,MATCH(ER$1,'3 класс'!$A:$A,0)-7+'Итог по классам'!$B26,,,),"ш")</f>
        <v>0</v>
      </c>
      <c s="58">
        <f ca="1">COUNTIF(OFFSET(class3_1,MATCH(ES$1,'3 класс'!$A:$A,0)-7+'Итог по классам'!$B26,,,),"Ф")</f>
        <v>0</v>
      </c>
      <c s="57">
        <f ca="1">COUNTIF(OFFSET(class3_1,MATCH(ET$1,'3 класс'!$A:$A,0)-7+'Итог по классам'!$B26,,,),"р")</f>
        <v>0</v>
      </c>
      <c s="57">
        <f ca="1">COUNTIF(OFFSET(class3_1,MATCH(EU$1,'3 класс'!$A:$A,0)-7+'Итог по классам'!$B26,,,),"ш")</f>
        <v>0</v>
      </c>
      <c s="57">
        <f ca="1">COUNTIF(OFFSET(class3_2,MATCH(EV$1,'3 класс'!$A:$A,0)-7+'Итог по классам'!$B26,,,),"Ф")</f>
        <v>0</v>
      </c>
      <c s="57">
        <f ca="1">COUNTIF(OFFSET(class3_2,MATCH(EW$1,'3 класс'!$A:$A,0)-7+'Итог по классам'!$B26,,,),"р")</f>
        <v>0</v>
      </c>
      <c s="57">
        <f ca="1">COUNTIF(OFFSET(class3_2,MATCH(EX$1,'3 класс'!$A:$A,0)-7+'Итог по классам'!$B26,,,),"ш")</f>
        <v>0</v>
      </c>
      <c s="58">
        <f ca="1">COUNTIF(OFFSET(class3_1,MATCH(EY$1,'3 класс'!$A:$A,0)-7+'Итог по классам'!$B26,,,),"Ф")</f>
        <v>0</v>
      </c>
      <c s="57">
        <f ca="1">COUNTIF(OFFSET(class3_1,MATCH(EZ$1,'3 класс'!$A:$A,0)-7+'Итог по классам'!$B26,,,),"р")</f>
        <v>0</v>
      </c>
      <c s="57">
        <f ca="1">COUNTIF(OFFSET(class3_1,MATCH(FA$1,'3 класс'!$A:$A,0)-7+'Итог по классам'!$B26,,,),"ш")</f>
        <v>0</v>
      </c>
      <c s="57">
        <f ca="1">COUNTIF(OFFSET(class3_2,MATCH(FB$1,'3 класс'!$A:$A,0)-7+'Итог по классам'!$B26,,,),"Ф")</f>
        <v>0</v>
      </c>
      <c s="57">
        <f ca="1">COUNTIF(OFFSET(class3_2,MATCH(FC$1,'3 класс'!$A:$A,0)-7+'Итог по классам'!$B26,,,),"р")</f>
        <v>0</v>
      </c>
      <c s="57">
        <f ca="1">COUNTIF(OFFSET(class3_2,MATCH(FD$1,'3 класс'!$A:$A,0)-7+'Итог по классам'!$B26,,,),"ш")</f>
        <v>0</v>
      </c>
      <c s="58">
        <f ca="1">COUNTIF(OFFSET(class3_1,MATCH(FE$1,'3 класс'!$A:$A,0)-7+'Итог по классам'!$B26,,,),"Ф")</f>
        <v>0</v>
      </c>
      <c s="57">
        <f ca="1">COUNTIF(OFFSET(class3_1,MATCH(FF$1,'3 класс'!$A:$A,0)-7+'Итог по классам'!$B26,,,),"р")</f>
        <v>0</v>
      </c>
      <c s="57">
        <f ca="1">COUNTIF(OFFSET(class3_1,MATCH(FG$1,'3 класс'!$A:$A,0)-7+'Итог по классам'!$B26,,,),"ш")</f>
        <v>0</v>
      </c>
      <c s="57">
        <f ca="1">COUNTIF(OFFSET(class3_2,MATCH(FH$1,'3 класс'!$A:$A,0)-7+'Итог по классам'!$B26,,,),"Ф")</f>
        <v>0</v>
      </c>
      <c s="57">
        <f ca="1">COUNTIF(OFFSET(class3_2,MATCH(FI$1,'3 класс'!$A:$A,0)-7+'Итог по классам'!$B26,,,),"р")</f>
        <v>0</v>
      </c>
      <c s="57">
        <f ca="1">COUNTIF(OFFSET(class3_2,MATCH(FJ$1,'3 класс'!$A:$A,0)-7+'Итог по классам'!$B26,,,),"ш")</f>
        <v>0</v>
      </c>
      <c s="58">
        <f ca="1">COUNTIF(OFFSET(class3_1,MATCH(FK$1,'3 класс'!$A:$A,0)-7+'Итог по классам'!$B26,,,),"Ф")</f>
        <v>0</v>
      </c>
      <c s="57">
        <f ca="1">COUNTIF(OFFSET(class3_1,MATCH(FL$1,'3 класс'!$A:$A,0)-7+'Итог по классам'!$B26,,,),"р")</f>
        <v>0</v>
      </c>
      <c s="57">
        <f ca="1">COUNTIF(OFFSET(class3_1,MATCH(FM$1,'3 класс'!$A:$A,0)-7+'Итог по классам'!$B26,,,),"ш")</f>
        <v>0</v>
      </c>
      <c s="57">
        <f ca="1">COUNTIF(OFFSET(class3_2,MATCH(FN$1,'3 класс'!$A:$A,0)-7+'Итог по классам'!$B26,,,),"Ф")</f>
        <v>0</v>
      </c>
      <c s="57">
        <f ca="1">COUNTIF(OFFSET(class3_2,MATCH(FO$1,'3 класс'!$A:$A,0)-7+'Итог по классам'!$B26,,,),"р")</f>
        <v>0</v>
      </c>
      <c s="57">
        <f ca="1">COUNTIF(OFFSET(class3_2,MATCH(FP$1,'3 класс'!$A:$A,0)-7+'Итог по классам'!$B26,,,),"ш")</f>
        <v>0</v>
      </c>
      <c s="58">
        <f ca="1">COUNTIF(OFFSET(class3_1,MATCH(FQ$1,'3 класс'!$A:$A,0)-7+'Итог по классам'!$B26,,,),"Ф")</f>
        <v>0</v>
      </c>
      <c s="57">
        <f ca="1">COUNTIF(OFFSET(class3_1,MATCH(FR$1,'3 класс'!$A:$A,0)-7+'Итог по классам'!$B26,,,),"р")</f>
        <v>0</v>
      </c>
      <c s="57">
        <f ca="1">COUNTIF(OFFSET(class3_1,MATCH(FS$1,'3 класс'!$A:$A,0)-7+'Итог по классам'!$B26,,,),"ш")</f>
        <v>0</v>
      </c>
      <c s="57">
        <f ca="1">COUNTIF(OFFSET(class3_2,MATCH(FT$1,'3 класс'!$A:$A,0)-7+'Итог по классам'!$B26,,,),"Ф")</f>
        <v>0</v>
      </c>
      <c s="57">
        <f ca="1">COUNTIF(OFFSET(class3_2,MATCH(FU$1,'3 класс'!$A:$A,0)-7+'Итог по классам'!$B26,,,),"р")</f>
        <v>0</v>
      </c>
      <c s="57">
        <f ca="1">COUNTIF(OFFSET(class3_2,MATCH(FV$1,'3 класс'!$A:$A,0)-7+'Итог по классам'!$B26,,,),"ш")</f>
        <v>0</v>
      </c>
      <c s="58">
        <f ca="1">COUNTIF(OFFSET(class3_1,MATCH(FW$1,'3 класс'!$A:$A,0)-7+'Итог по классам'!$B26,,,),"Ф")</f>
        <v>0</v>
      </c>
      <c s="57">
        <f ca="1">COUNTIF(OFFSET(class3_1,MATCH(FX$1,'3 класс'!$A:$A,0)-7+'Итог по классам'!$B26,,,),"р")</f>
        <v>0</v>
      </c>
      <c s="57">
        <f ca="1">COUNTIF(OFFSET(class3_1,MATCH(FY$1,'3 класс'!$A:$A,0)-7+'Итог по классам'!$B26,,,),"ш")</f>
        <v>0</v>
      </c>
      <c s="57">
        <f ca="1">COUNTIF(OFFSET(class3_2,MATCH(FZ$1,'3 класс'!$A:$A,0)-7+'Итог по классам'!$B26,,,),"Ф")</f>
        <v>0</v>
      </c>
      <c s="57">
        <f ca="1">COUNTIF(OFFSET(class3_2,MATCH(GA$1,'3 класс'!$A:$A,0)-7+'Итог по классам'!$B26,,,),"р")</f>
        <v>0</v>
      </c>
      <c s="57">
        <f ca="1">COUNTIF(OFFSET(class3_2,MATCH(GB$1,'3 класс'!$A:$A,0)-7+'Итог по классам'!$B26,,,),"ш")</f>
        <v>0</v>
      </c>
      <c s="58">
        <f ca="1">COUNTIF(OFFSET(class3_1,MATCH(GC$1,'3 класс'!$A:$A,0)-7+'Итог по классам'!$B26,,,),"Ф")</f>
        <v>0</v>
      </c>
      <c s="57">
        <f ca="1">COUNTIF(OFFSET(class3_1,MATCH(GD$1,'3 класс'!$A:$A,0)-7+'Итог по классам'!$B26,,,),"р")</f>
        <v>0</v>
      </c>
      <c s="57">
        <f ca="1">COUNTIF(OFFSET(class3_1,MATCH(GE$1,'3 класс'!$A:$A,0)-7+'Итог по классам'!$B26,,,),"ш")</f>
        <v>0</v>
      </c>
      <c s="57">
        <f ca="1">COUNTIF(OFFSET(class3_2,MATCH(GF$1,'3 класс'!$A:$A,0)-7+'Итог по классам'!$B26,,,),"Ф")</f>
        <v>0</v>
      </c>
      <c s="57">
        <f ca="1">COUNTIF(OFFSET(class3_2,MATCH(GG$1,'3 класс'!$A:$A,0)-7+'Итог по классам'!$B26,,,),"р")</f>
        <v>0</v>
      </c>
      <c s="57">
        <f ca="1">COUNTIF(OFFSET(class3_2,MATCH(GH$1,'3 класс'!$A:$A,0)-7+'Итог по классам'!$B26,,,),"ш")</f>
        <v>0</v>
      </c>
      <c s="58">
        <f ca="1">COUNTIF(OFFSET(class3_1,MATCH(GI$1,'3 класс'!$A:$A,0)-7+'Итог по классам'!$B26,,,),"Ф")</f>
        <v>0</v>
      </c>
      <c s="57">
        <f ca="1">COUNTIF(OFFSET(class3_1,MATCH(GJ$1,'3 класс'!$A:$A,0)-7+'Итог по классам'!$B26,,,),"р")</f>
        <v>0</v>
      </c>
      <c s="57">
        <f ca="1">COUNTIF(OFFSET(class3_1,MATCH(GK$1,'3 класс'!$A:$A,0)-7+'Итог по классам'!$B26,,,),"ш")</f>
        <v>0</v>
      </c>
      <c s="57">
        <f ca="1">COUNTIF(OFFSET(class3_2,MATCH(GL$1,'3 класс'!$A:$A,0)-7+'Итог по классам'!$B26,,,),"Ф")</f>
        <v>0</v>
      </c>
      <c s="57">
        <f ca="1">COUNTIF(OFFSET(class3_2,MATCH(GM$1,'3 класс'!$A:$A,0)-7+'Итог по классам'!$B26,,,),"р")</f>
        <v>0</v>
      </c>
      <c s="57">
        <f ca="1">COUNTIF(OFFSET(class3_2,MATCH(GN$1,'3 класс'!$A:$A,0)-7+'Итог по классам'!$B26,,,),"ш")</f>
        <v>0</v>
      </c>
      <c s="58">
        <f ca="1">COUNTIF(OFFSET(class3_1,MATCH(GO$1,'3 класс'!$A:$A,0)-7+'Итог по классам'!$B26,,,),"Ф")</f>
        <v>0</v>
      </c>
      <c s="57">
        <f ca="1">COUNTIF(OFFSET(class3_1,MATCH(GP$1,'3 класс'!$A:$A,0)-7+'Итог по классам'!$B26,,,),"р")</f>
        <v>0</v>
      </c>
      <c s="57">
        <f ca="1">COUNTIF(OFFSET(class3_1,MATCH(GQ$1,'3 класс'!$A:$A,0)-7+'Итог по классам'!$B26,,,),"ш")</f>
        <v>0</v>
      </c>
      <c s="57">
        <f ca="1">COUNTIF(OFFSET(class3_2,MATCH(GR$1,'3 класс'!$A:$A,0)-7+'Итог по классам'!$B26,,,),"Ф")</f>
        <v>0</v>
      </c>
      <c s="57">
        <f ca="1">COUNTIF(OFFSET(class3_2,MATCH(GS$1,'3 класс'!$A:$A,0)-7+'Итог по классам'!$B26,,,),"р")</f>
        <v>0</v>
      </c>
      <c s="57">
        <f ca="1">COUNTIF(OFFSET(class3_2,MATCH(GT$1,'3 класс'!$A:$A,0)-7+'Итог по классам'!$B26,,,),"ш")</f>
        <v>0</v>
      </c>
      <c s="58">
        <f ca="1">COUNTIF(OFFSET(class3_1,MATCH(GU$1,'3 класс'!$A:$A,0)-7+'Итог по классам'!$B26,,,),"Ф")</f>
        <v>0</v>
      </c>
      <c s="57">
        <f ca="1">COUNTIF(OFFSET(class3_1,MATCH(GV$1,'3 класс'!$A:$A,0)-7+'Итог по классам'!$B26,,,),"р")</f>
        <v>0</v>
      </c>
      <c s="57">
        <f ca="1">COUNTIF(OFFSET(class3_1,MATCH(GW$1,'3 класс'!$A:$A,0)-7+'Итог по классам'!$B26,,,),"ш")</f>
        <v>0</v>
      </c>
      <c s="57">
        <f ca="1">COUNTIF(OFFSET(class3_2,MATCH(GX$1,'3 класс'!$A:$A,0)-7+'Итог по классам'!$B26,,,),"Ф")</f>
        <v>0</v>
      </c>
      <c s="57">
        <f ca="1">COUNTIF(OFFSET(class3_2,MATCH(GY$1,'3 класс'!$A:$A,0)-7+'Итог по классам'!$B26,,,),"р")</f>
        <v>0</v>
      </c>
      <c s="57">
        <f ca="1">COUNTIF(OFFSET(class3_2,MATCH(GZ$1,'3 класс'!$A:$A,0)-7+'Итог по классам'!$B26,,,),"ш")</f>
        <v>0</v>
      </c>
      <c s="58">
        <f ca="1">COUNTIF(OFFSET(class3_1,MATCH(HA$1,'3 класс'!$A:$A,0)-7+'Итог по классам'!$B26,,,),"Ф")</f>
        <v>0</v>
      </c>
      <c s="57">
        <f ca="1">COUNTIF(OFFSET(class3_1,MATCH(HB$1,'3 класс'!$A:$A,0)-7+'Итог по классам'!$B26,,,),"р")</f>
        <v>0</v>
      </c>
      <c s="57">
        <f ca="1">COUNTIF(OFFSET(class3_1,MATCH(HC$1,'3 класс'!$A:$A,0)-7+'Итог по классам'!$B26,,,),"ш")</f>
        <v>0</v>
      </c>
      <c s="57">
        <f ca="1">COUNTIF(OFFSET(class3_2,MATCH(HD$1,'3 класс'!$A:$A,0)-7+'Итог по классам'!$B26,,,),"Ф")</f>
        <v>0</v>
      </c>
      <c s="57">
        <f ca="1">COUNTIF(OFFSET(class3_2,MATCH(HE$1,'3 класс'!$A:$A,0)-7+'Итог по классам'!$B26,,,),"р")</f>
        <v>0</v>
      </c>
      <c s="57">
        <f ca="1">COUNTIF(OFFSET(class3_2,MATCH(HF$1,'3 класс'!$A:$A,0)-7+'Итог по классам'!$B26,,,),"ш")</f>
        <v>0</v>
      </c>
      <c s="58">
        <f ca="1">COUNTIF(OFFSET(class3_1,MATCH(HG$1,'3 класс'!$A:$A,0)-7+'Итог по классам'!$B26,,,),"Ф")</f>
        <v>0</v>
      </c>
      <c s="57">
        <f ca="1">COUNTIF(OFFSET(class3_1,MATCH(HH$1,'3 класс'!$A:$A,0)-7+'Итог по классам'!$B26,,,),"р")</f>
        <v>0</v>
      </c>
      <c s="57">
        <f ca="1">COUNTIF(OFFSET(class3_1,MATCH(HI$1,'3 класс'!$A:$A,0)-7+'Итог по классам'!$B26,,,),"ш")</f>
        <v>0</v>
      </c>
      <c s="57">
        <f ca="1">COUNTIF(OFFSET(class3_2,MATCH(HJ$1,'3 класс'!$A:$A,0)-7+'Итог по классам'!$B26,,,),"Ф")</f>
        <v>0</v>
      </c>
      <c s="57">
        <f ca="1">COUNTIF(OFFSET(class3_2,MATCH(HK$1,'3 класс'!$A:$A,0)-7+'Итог по классам'!$B26,,,),"р")</f>
        <v>0</v>
      </c>
      <c s="57">
        <f ca="1">COUNTIF(OFFSET(class3_2,MATCH(HL$1,'3 класс'!$A:$A,0)-7+'Итог по классам'!$B26,,,),"ш")</f>
        <v>0</v>
      </c>
      <c s="58">
        <f ca="1">COUNTIF(OFFSET(class3_1,MATCH(HM$1,'3 класс'!$A:$A,0)-7+'Итог по классам'!$B26,,,),"Ф")</f>
        <v>0</v>
      </c>
      <c s="57">
        <f ca="1">COUNTIF(OFFSET(class3_1,MATCH(HN$1,'3 класс'!$A:$A,0)-7+'Итог по классам'!$B26,,,),"р")</f>
        <v>0</v>
      </c>
      <c s="57">
        <f ca="1">COUNTIF(OFFSET(class3_1,MATCH(HO$1,'3 класс'!$A:$A,0)-7+'Итог по классам'!$B26,,,),"ш")</f>
        <v>0</v>
      </c>
      <c s="57">
        <f ca="1">COUNTIF(OFFSET(class3_2,MATCH(HP$1,'3 класс'!$A:$A,0)-7+'Итог по классам'!$B26,,,),"Ф")</f>
        <v>0</v>
      </c>
      <c s="57">
        <f ca="1">COUNTIF(OFFSET(class3_2,MATCH(HQ$1,'3 класс'!$A:$A,0)-7+'Итог по классам'!$B26,,,),"р")</f>
        <v>0</v>
      </c>
      <c s="57">
        <f ca="1">COUNTIF(OFFSET(class3_2,MATCH(HR$1,'3 класс'!$A:$A,0)-7+'Итог по классам'!$B26,,,),"ш")</f>
        <v>0</v>
      </c>
      <c s="58">
        <f ca="1">COUNTIF(OFFSET(class3_1,MATCH(HS$1,'3 класс'!$A:$A,0)-7+'Итог по классам'!$B26,,,),"Ф")</f>
        <v>0</v>
      </c>
      <c s="57">
        <f ca="1">COUNTIF(OFFSET(class3_1,MATCH(HT$1,'3 класс'!$A:$A,0)-7+'Итог по классам'!$B26,,,),"р")</f>
        <v>0</v>
      </c>
      <c s="57">
        <f ca="1">COUNTIF(OFFSET(class3_1,MATCH(HU$1,'3 класс'!$A:$A,0)-7+'Итог по классам'!$B26,,,),"ш")</f>
        <v>0</v>
      </c>
      <c s="57">
        <f ca="1">COUNTIF(OFFSET(class3_2,MATCH(HV$1,'3 класс'!$A:$A,0)-7+'Итог по классам'!$B26,,,),"Ф")</f>
        <v>0</v>
      </c>
      <c s="57">
        <f ca="1">COUNTIF(OFFSET(class3_2,MATCH(HW$1,'3 класс'!$A:$A,0)-7+'Итог по классам'!$B26,,,),"р")</f>
        <v>0</v>
      </c>
      <c s="57">
        <f ca="1">COUNTIF(OFFSET(class3_2,MATCH(HX$1,'3 класс'!$A:$A,0)-7+'Итог по классам'!$B26,,,),"ш")</f>
        <v>0</v>
      </c>
      <c s="58">
        <f ca="1">COUNTIF(OFFSET(class3_1,MATCH(HY$1,'3 класс'!$A:$A,0)-7+'Итог по классам'!$B26,,,),"Ф")</f>
        <v>0</v>
      </c>
      <c s="57">
        <f ca="1">COUNTIF(OFFSET(class3_1,MATCH(HZ$1,'3 класс'!$A:$A,0)-7+'Итог по классам'!$B26,,,),"р")</f>
        <v>0</v>
      </c>
      <c s="57">
        <f ca="1">COUNTIF(OFFSET(class3_1,MATCH(IA$1,'3 класс'!$A:$A,0)-7+'Итог по классам'!$B26,,,),"ш")</f>
        <v>0</v>
      </c>
      <c s="57">
        <f ca="1">COUNTIF(OFFSET(class3_2,MATCH(IB$1,'3 класс'!$A:$A,0)-7+'Итог по классам'!$B26,,,),"Ф")</f>
        <v>0</v>
      </c>
      <c s="57">
        <f ca="1">COUNTIF(OFFSET(class3_2,MATCH(IC$1,'3 класс'!$A:$A,0)-7+'Итог по классам'!$B26,,,),"р")</f>
        <v>0</v>
      </c>
      <c s="57">
        <f ca="1">COUNTIF(OFFSET(class3_2,MATCH(ID$1,'3 класс'!$A:$A,0)-7+'Итог по классам'!$B26,,,),"ш")</f>
        <v>0</v>
      </c>
      <c s="58">
        <f ca="1">COUNTIF(OFFSET(class3_1,MATCH(IE$1,'3 класс'!$A:$A,0)-7+'Итог по классам'!$B26,,,),"Ф")</f>
        <v>0</v>
      </c>
      <c s="57">
        <f ca="1">COUNTIF(OFFSET(class3_1,MATCH(IF$1,'3 класс'!$A:$A,0)-7+'Итог по классам'!$B26,,,),"р")</f>
        <v>0</v>
      </c>
      <c s="57">
        <f ca="1">COUNTIF(OFFSET(class3_1,MATCH(IG$1,'3 класс'!$A:$A,0)-7+'Итог по классам'!$B26,,,),"ш")</f>
        <v>0</v>
      </c>
      <c s="57">
        <f ca="1">COUNTIF(OFFSET(class3_2,MATCH(IH$1,'3 класс'!$A:$A,0)-7+'Итог по классам'!$B26,,,),"Ф")</f>
        <v>0</v>
      </c>
      <c s="57">
        <f ca="1">COUNTIF(OFFSET(class3_2,MATCH(II$1,'3 класс'!$A:$A,0)-7+'Итог по классам'!$B26,,,),"р")</f>
        <v>0</v>
      </c>
      <c s="57">
        <f ca="1">COUNTIF(OFFSET(class3_2,MATCH(IJ$1,'3 класс'!$A:$A,0)-7+'Итог по классам'!$B26,,,),"ш")</f>
        <v>0</v>
      </c>
      <c s="58">
        <f ca="1">COUNTIF(OFFSET(class3_1,MATCH(IK$1,'3 класс'!$A:$A,0)-7+'Итог по классам'!$B26,,,),"Ф")</f>
        <v>0</v>
      </c>
      <c s="57">
        <f ca="1">COUNTIF(OFFSET(class3_1,MATCH(IL$1,'3 класс'!$A:$A,0)-7+'Итог по классам'!$B26,,,),"р")</f>
        <v>0</v>
      </c>
      <c s="57">
        <f ca="1">COUNTIF(OFFSET(class3_1,MATCH(IM$1,'3 класс'!$A:$A,0)-7+'Итог по классам'!$B26,,,),"ш")</f>
        <v>0</v>
      </c>
      <c s="57">
        <f ca="1">COUNTIF(OFFSET(class3_2,MATCH(IN$1,'3 класс'!$A:$A,0)-7+'Итог по классам'!$B26,,,),"Ф")</f>
        <v>0</v>
      </c>
      <c s="57">
        <f ca="1">COUNTIF(OFFSET(class3_2,MATCH(IO$1,'3 класс'!$A:$A,0)-7+'Итог по классам'!$B26,,,),"р")</f>
        <v>0</v>
      </c>
      <c s="57">
        <f ca="1">COUNTIF(OFFSET(class3_2,MATCH(IP$1,'3 класс'!$A:$A,0)-7+'Итог по классам'!$B26,,,),"ш")</f>
        <v>0</v>
      </c>
      <c s="58">
        <f ca="1">COUNTIF(OFFSET(class3_1,MATCH(IQ$1,'3 класс'!$A:$A,0)-7+'Итог по классам'!$B26,,,),"Ф")</f>
        <v>0</v>
      </c>
      <c s="57">
        <f ca="1">COUNTIF(OFFSET(class3_1,MATCH(IR$1,'3 класс'!$A:$A,0)-7+'Итог по классам'!$B26,,,),"р")</f>
        <v>0</v>
      </c>
      <c s="57">
        <f ca="1">COUNTIF(OFFSET(class3_1,MATCH(IS$1,'3 класс'!$A:$A,0)-7+'Итог по классам'!$B26,,,),"ш")</f>
        <v>0</v>
      </c>
      <c s="57">
        <f ca="1">COUNTIF(OFFSET(class3_2,MATCH(IT$1,'3 класс'!$A:$A,0)-7+'Итог по классам'!$B26,,,),"Ф")</f>
        <v>0</v>
      </c>
      <c s="57">
        <f ca="1">COUNTIF(OFFSET(class3_2,MATCH(IU$1,'3 класс'!$A:$A,0)-7+'Итог по классам'!$B26,,,),"р")</f>
        <v>0</v>
      </c>
      <c s="57">
        <f ca="1">COUNTIF(OFFSET(class3_2,MATCH(IV$1,'3 класс'!$A:$A,0)-7+'Итог по классам'!$B26,,,),"ш")</f>
        <v>0</v>
      </c>
      <c s="58">
        <f ca="1">COUNTIF(OFFSET(class3_1,MATCH(IW$1,'3 класс'!$A:$A,0)-7+'Итог по классам'!$B26,,,),"Ф")</f>
        <v>0</v>
      </c>
      <c s="57">
        <f ca="1">COUNTIF(OFFSET(class3_1,MATCH(IX$1,'3 класс'!$A:$A,0)-7+'Итог по классам'!$B26,,,),"р")</f>
        <v>0</v>
      </c>
      <c s="57">
        <f ca="1">COUNTIF(OFFSET(class3_1,MATCH(IY$1,'3 класс'!$A:$A,0)-7+'Итог по классам'!$B26,,,),"ш")</f>
        <v>0</v>
      </c>
      <c s="57">
        <f ca="1">COUNTIF(OFFSET(class3_2,MATCH(IZ$1,'3 класс'!$A:$A,0)-7+'Итог по классам'!$B26,,,),"Ф")</f>
        <v>0</v>
      </c>
      <c s="57">
        <f ca="1">COUNTIF(OFFSET(class3_2,MATCH(JA$1,'3 класс'!$A:$A,0)-7+'Итог по классам'!$B26,,,),"р")</f>
        <v>0</v>
      </c>
      <c s="57">
        <f ca="1">COUNTIF(OFFSET(class3_2,MATCH(JB$1,'3 класс'!$A:$A,0)-7+'Итог по классам'!$B26,,,),"ш")</f>
        <v>0</v>
      </c>
      <c s="58">
        <f ca="1">COUNTIF(OFFSET(class3_1,MATCH(JC$1,'3 класс'!$A:$A,0)-7+'Итог по классам'!$B26,,,),"Ф")</f>
        <v>0</v>
      </c>
      <c s="57">
        <f ca="1">COUNTIF(OFFSET(class3_1,MATCH(JD$1,'3 класс'!$A:$A,0)-7+'Итог по классам'!$B26,,,),"р")</f>
        <v>0</v>
      </c>
      <c s="57">
        <f ca="1">COUNTIF(OFFSET(class3_1,MATCH(JE$1,'3 класс'!$A:$A,0)-7+'Итог по классам'!$B26,,,),"ш")</f>
        <v>0</v>
      </c>
      <c s="57">
        <f ca="1">COUNTIF(OFFSET(class3_2,MATCH(JF$1,'3 класс'!$A:$A,0)-7+'Итог по классам'!$B26,,,),"Ф")</f>
        <v>0</v>
      </c>
      <c s="57">
        <f ca="1">COUNTIF(OFFSET(class3_2,MATCH(JG$1,'3 класс'!$A:$A,0)-7+'Итог по классам'!$B26,,,),"р")</f>
        <v>0</v>
      </c>
      <c s="57">
        <f ca="1">COUNTIF(OFFSET(class3_2,MATCH(JH$1,'3 класс'!$A:$A,0)-7+'Итог по классам'!$B26,,,),"ш")</f>
        <v>0</v>
      </c>
      <c s="58">
        <f ca="1">COUNTIF(OFFSET(class3_1,MATCH(JI$1,'3 класс'!$A:$A,0)-7+'Итог по классам'!$B26,,,),"Ф")</f>
        <v>0</v>
      </c>
      <c s="57">
        <f ca="1">COUNTIF(OFFSET(class3_1,MATCH(JJ$1,'3 класс'!$A:$A,0)-7+'Итог по классам'!$B26,,,),"р")</f>
        <v>0</v>
      </c>
      <c s="57">
        <f ca="1">COUNTIF(OFFSET(class3_1,MATCH(JK$1,'3 класс'!$A:$A,0)-7+'Итог по классам'!$B26,,,),"ш")</f>
        <v>0</v>
      </c>
      <c s="57">
        <f ca="1">COUNTIF(OFFSET(class3_2,MATCH(JL$1,'3 класс'!$A:$A,0)-7+'Итог по классам'!$B26,,,),"Ф")</f>
        <v>0</v>
      </c>
      <c s="57">
        <f ca="1">COUNTIF(OFFSET(class3_2,MATCH(JM$1,'3 класс'!$A:$A,0)-7+'Итог по классам'!$B26,,,),"р")</f>
        <v>0</v>
      </c>
      <c s="57">
        <f ca="1">COUNTIF(OFFSET(class3_2,MATCH(JN$1,'3 класс'!$A:$A,0)-7+'Итог по классам'!$B26,,,),"ш")</f>
        <v>0</v>
      </c>
      <c s="58">
        <f ca="1">COUNTIF(OFFSET(class3_1,MATCH(JO$1,'3 класс'!$A:$A,0)-7+'Итог по классам'!$B26,,,),"Ф")</f>
        <v>0</v>
      </c>
      <c s="57">
        <f ca="1">COUNTIF(OFFSET(class3_1,MATCH(JP$1,'3 класс'!$A:$A,0)-7+'Итог по классам'!$B26,,,),"р")</f>
        <v>0</v>
      </c>
      <c s="57">
        <f ca="1">COUNTIF(OFFSET(class3_1,MATCH(JQ$1,'3 класс'!$A:$A,0)-7+'Итог по классам'!$B26,,,),"ш")</f>
        <v>0</v>
      </c>
      <c s="57">
        <f ca="1">COUNTIF(OFFSET(class3_2,MATCH(JR$1,'3 класс'!$A:$A,0)-7+'Итог по классам'!$B26,,,),"Ф")</f>
        <v>0</v>
      </c>
      <c s="57">
        <f ca="1">COUNTIF(OFFSET(class3_2,MATCH(JS$1,'3 класс'!$A:$A,0)-7+'Итог по классам'!$B26,,,),"р")</f>
        <v>0</v>
      </c>
      <c s="57">
        <f ca="1">COUNTIF(OFFSET(class3_2,MATCH(JT$1,'3 класс'!$A:$A,0)-7+'Итог по классам'!$B26,,,),"ш")</f>
        <v>0</v>
      </c>
      <c s="58">
        <f ca="1">COUNTIF(OFFSET(class3_1,MATCH(JU$1,'3 класс'!$A:$A,0)-7+'Итог по классам'!$B26,,,),"Ф")</f>
        <v>0</v>
      </c>
      <c s="57">
        <f ca="1">COUNTIF(OFFSET(class3_1,MATCH(JV$1,'3 класс'!$A:$A,0)-7+'Итог по классам'!$B26,,,),"р")</f>
        <v>0</v>
      </c>
      <c s="57">
        <f ca="1">COUNTIF(OFFSET(class3_1,MATCH(JW$1,'3 класс'!$A:$A,0)-7+'Итог по классам'!$B26,,,),"ш")</f>
        <v>0</v>
      </c>
      <c s="57">
        <f ca="1">COUNTIF(OFFSET(class3_2,MATCH(JX$1,'3 класс'!$A:$A,0)-7+'Итог по классам'!$B26,,,),"Ф")</f>
        <v>0</v>
      </c>
      <c s="57">
        <f ca="1">COUNTIF(OFFSET(class3_2,MATCH(JY$1,'3 класс'!$A:$A,0)-7+'Итог по классам'!$B26,,,),"р")</f>
        <v>0</v>
      </c>
      <c s="57">
        <f ca="1">COUNTIF(OFFSET(class3_2,MATCH(JZ$1,'3 класс'!$A:$A,0)-7+'Итог по классам'!$B26,,,),"ш")</f>
        <v>0</v>
      </c>
      <c s="58">
        <f ca="1">COUNTIF(OFFSET(class3_1,MATCH(KA$1,'3 класс'!$A:$A,0)-7+'Итог по классам'!$B26,,,),"Ф")</f>
        <v>0</v>
      </c>
      <c s="57">
        <f ca="1">COUNTIF(OFFSET(class3_1,MATCH(KB$1,'3 класс'!$A:$A,0)-7+'Итог по классам'!$B26,,,),"р")</f>
        <v>0</v>
      </c>
      <c s="57">
        <f ca="1">COUNTIF(OFFSET(class3_1,MATCH(KC$1,'3 класс'!$A:$A,0)-7+'Итог по классам'!$B26,,,),"ш")</f>
        <v>0</v>
      </c>
      <c s="57">
        <f ca="1">COUNTIF(OFFSET(class3_2,MATCH(KD$1,'3 класс'!$A:$A,0)-7+'Итог по классам'!$B26,,,),"Ф")</f>
        <v>0</v>
      </c>
      <c s="57">
        <f ca="1">COUNTIF(OFFSET(class3_2,MATCH(KE$1,'3 класс'!$A:$A,0)-7+'Итог по классам'!$B26,,,),"р")</f>
        <v>0</v>
      </c>
      <c s="57">
        <f ca="1">COUNTIF(OFFSET(class3_2,MATCH(KF$1,'3 класс'!$A:$A,0)-7+'Итог по классам'!$B26,,,),"ш")</f>
        <v>0</v>
      </c>
      <c s="58">
        <f ca="1">COUNTIF(OFFSET(class3_1,MATCH(KG$1,'3 класс'!$A:$A,0)-7+'Итог по классам'!$B26,,,),"Ф")</f>
        <v>0</v>
      </c>
      <c s="57">
        <f ca="1">COUNTIF(OFFSET(class3_1,MATCH(KH$1,'3 класс'!$A:$A,0)-7+'Итог по классам'!$B26,,,),"р")</f>
        <v>0</v>
      </c>
      <c s="57">
        <f ca="1">COUNTIF(OFFSET(class3_1,MATCH(KI$1,'3 класс'!$A:$A,0)-7+'Итог по классам'!$B26,,,),"ш")</f>
        <v>0</v>
      </c>
      <c s="57">
        <f ca="1">COUNTIF(OFFSET(class3_2,MATCH(KJ$1,'3 класс'!$A:$A,0)-7+'Итог по классам'!$B26,,,),"Ф")</f>
        <v>0</v>
      </c>
      <c s="57">
        <f ca="1">COUNTIF(OFFSET(class3_2,MATCH(KK$1,'3 класс'!$A:$A,0)-7+'Итог по классам'!$B26,,,),"р")</f>
        <v>0</v>
      </c>
      <c s="57">
        <f ca="1">COUNTIF(OFFSET(class3_2,MATCH(KL$1,'3 класс'!$A:$A,0)-7+'Итог по классам'!$B26,,,),"ш")</f>
        <v>0</v>
      </c>
      <c s="58">
        <f ca="1">COUNTIF(OFFSET(class3_1,MATCH(KM$1,'3 класс'!$A:$A,0)-7+'Итог по классам'!$B26,,,),"Ф")</f>
        <v>0</v>
      </c>
      <c s="57">
        <f ca="1">COUNTIF(OFFSET(class3_1,MATCH(KN$1,'3 класс'!$A:$A,0)-7+'Итог по классам'!$B26,,,),"р")</f>
        <v>0</v>
      </c>
      <c s="57">
        <f ca="1">COUNTIF(OFFSET(class3_1,MATCH(KO$1,'3 класс'!$A:$A,0)-7+'Итог по классам'!$B26,,,),"ш")</f>
        <v>0</v>
      </c>
      <c s="57">
        <f ca="1">COUNTIF(OFFSET(class3_2,MATCH(KP$1,'3 класс'!$A:$A,0)-7+'Итог по классам'!$B26,,,),"Ф")</f>
        <v>0</v>
      </c>
      <c s="57">
        <f ca="1">COUNTIF(OFFSET(class3_2,MATCH(KQ$1,'3 класс'!$A:$A,0)-7+'Итог по классам'!$B26,,,),"р")</f>
        <v>0</v>
      </c>
      <c s="57">
        <f ca="1">COUNTIF(OFFSET(class3_2,MATCH(KR$1,'3 класс'!$A:$A,0)-7+'Итог по классам'!$B26,,,),"ш")</f>
        <v>0</v>
      </c>
    </row>
    <row r="27" spans="1:304" s="0" customFormat="1" ht="15.75">
      <c r="A27">
        <f t="shared" si="275"/>
        <v>1</v>
      </c>
      <c s="57">
        <v>8</v>
      </c>
      <c s="17" t="s">
        <v>7</v>
      </c>
      <c s="17" t="s">
        <v>42</v>
      </c>
      <c s="57">
        <f ca="1">COUNTIF(OFFSET(class3_1,MATCH(E$1,'3 класс'!$A:$A,0)-7+'Итог по классам'!$B27,,,),"Ф")</f>
        <v>0</v>
      </c>
      <c s="57">
        <f ca="1">COUNTIF(OFFSET(class3_1,MATCH(F$1,'3 класс'!$A:$A,0)-7+'Итог по классам'!$B27,,,),"р")</f>
        <v>0</v>
      </c>
      <c s="57">
        <f ca="1">COUNTIF(OFFSET(class3_1,MATCH(G$1,'3 класс'!$A:$A,0)-7+'Итог по классам'!$B27,,,),"ш")</f>
        <v>0</v>
      </c>
      <c s="57">
        <f ca="1">COUNTIF(OFFSET(class3_2,MATCH(H$1,'3 класс'!$A:$A,0)-7+'Итог по классам'!$B27,,,),"Ф")</f>
        <v>0</v>
      </c>
      <c s="57">
        <f ca="1">COUNTIF(OFFSET(class3_2,MATCH(I$1,'3 класс'!$A:$A,0)-7+'Итог по классам'!$B27,,,),"р")</f>
        <v>0</v>
      </c>
      <c s="57">
        <f ca="1">COUNTIF(OFFSET(class3_2,MATCH(J$1,'3 класс'!$A:$A,0)-7+'Итог по классам'!$B27,,,),"ш")</f>
        <v>0</v>
      </c>
      <c s="58">
        <f ca="1">COUNTIF(OFFSET(class3_1,MATCH(K$1,'3 класс'!$A:$A,0)-7+'Итог по классам'!$B27,,,),"Ф")</f>
        <v>0</v>
      </c>
      <c s="57">
        <f ca="1">COUNTIF(OFFSET(class3_1,MATCH(L$1,'3 класс'!$A:$A,0)-7+'Итог по классам'!$B27,,,),"р")</f>
        <v>0</v>
      </c>
      <c s="57">
        <f ca="1">COUNTIF(OFFSET(class3_1,MATCH(M$1,'3 класс'!$A:$A,0)-7+'Итог по классам'!$B27,,,),"ш")</f>
        <v>0</v>
      </c>
      <c s="57">
        <f ca="1">COUNTIF(OFFSET(class3_2,MATCH(N$1,'3 класс'!$A:$A,0)-7+'Итог по классам'!$B27,,,),"Ф")</f>
        <v>0</v>
      </c>
      <c s="57">
        <f ca="1">COUNTIF(OFFSET(class3_2,MATCH(O$1,'3 класс'!$A:$A,0)-7+'Итог по классам'!$B27,,,),"р")</f>
        <v>0</v>
      </c>
      <c s="57">
        <f ca="1">COUNTIF(OFFSET(class3_2,MATCH(P$1,'3 класс'!$A:$A,0)-7+'Итог по классам'!$B27,,,),"ш")</f>
        <v>0</v>
      </c>
      <c s="58">
        <f ca="1">COUNTIF(OFFSET(class3_1,MATCH(Q$1,'3 класс'!$A:$A,0)-7+'Итог по классам'!$B27,,,),"Ф")</f>
        <v>0</v>
      </c>
      <c s="57">
        <f ca="1">COUNTIF(OFFSET(class3_1,MATCH(R$1,'3 класс'!$A:$A,0)-7+'Итог по классам'!$B27,,,),"р")</f>
        <v>0</v>
      </c>
      <c s="57">
        <f ca="1">COUNTIF(OFFSET(class3_1,MATCH(S$1,'3 класс'!$A:$A,0)-7+'Итог по классам'!$B27,,,),"ш")</f>
        <v>0</v>
      </c>
      <c s="57">
        <f ca="1">COUNTIF(OFFSET(class3_2,MATCH(T$1,'3 класс'!$A:$A,0)-7+'Итог по классам'!$B27,,,),"Ф")</f>
        <v>0</v>
      </c>
      <c s="57">
        <f ca="1">COUNTIF(OFFSET(class3_2,MATCH(U$1,'3 класс'!$A:$A,0)-7+'Итог по классам'!$B27,,,),"р")</f>
        <v>0</v>
      </c>
      <c s="57">
        <f ca="1">COUNTIF(OFFSET(class3_2,MATCH(V$1,'3 класс'!$A:$A,0)-7+'Итог по классам'!$B27,,,),"ш")</f>
        <v>0</v>
      </c>
      <c s="58">
        <f ca="1">COUNTIF(OFFSET(class3_1,MATCH(W$1,'3 класс'!$A:$A,0)-7+'Итог по классам'!$B27,,,),"Ф")</f>
        <v>0</v>
      </c>
      <c s="57">
        <f ca="1">COUNTIF(OFFSET(class3_1,MATCH(X$1,'3 класс'!$A:$A,0)-7+'Итог по классам'!$B27,,,),"р")</f>
        <v>0</v>
      </c>
      <c s="57">
        <f ca="1">COUNTIF(OFFSET(class3_1,MATCH(Y$1,'3 класс'!$A:$A,0)-7+'Итог по классам'!$B27,,,),"ш")</f>
        <v>0</v>
      </c>
      <c s="57">
        <f ca="1">COUNTIF(OFFSET(class3_2,MATCH(Z$1,'3 класс'!$A:$A,0)-7+'Итог по классам'!$B27,,,),"Ф")</f>
        <v>0</v>
      </c>
      <c s="57">
        <f ca="1">COUNTIF(OFFSET(class3_2,MATCH(AA$1,'3 класс'!$A:$A,0)-7+'Итог по классам'!$B27,,,),"р")</f>
        <v>0</v>
      </c>
      <c s="57">
        <f ca="1">COUNTIF(OFFSET(class3_2,MATCH(AB$1,'3 класс'!$A:$A,0)-7+'Итог по классам'!$B27,,,),"ш")</f>
        <v>0</v>
      </c>
      <c s="58">
        <f ca="1">COUNTIF(OFFSET(class3_1,MATCH(AC$1,'3 класс'!$A:$A,0)-7+'Итог по классам'!$B27,,,),"Ф")</f>
        <v>0</v>
      </c>
      <c s="57">
        <f ca="1">COUNTIF(OFFSET(class3_1,MATCH(AD$1,'3 класс'!$A:$A,0)-7+'Итог по классам'!$B27,,,),"р")</f>
        <v>0</v>
      </c>
      <c s="57">
        <f ca="1">COUNTIF(OFFSET(class3_1,MATCH(AE$1,'3 класс'!$A:$A,0)-7+'Итог по классам'!$B27,,,),"ш")</f>
        <v>0</v>
      </c>
      <c s="57">
        <f ca="1">COUNTIF(OFFSET(class3_2,MATCH(AF$1,'3 класс'!$A:$A,0)-7+'Итог по классам'!$B27,,,),"Ф")</f>
        <v>0</v>
      </c>
      <c s="57">
        <f ca="1">COUNTIF(OFFSET(class3_2,MATCH(AG$1,'3 класс'!$A:$A,0)-7+'Итог по классам'!$B27,,,),"р")</f>
        <v>0</v>
      </c>
      <c s="57">
        <f ca="1">COUNTIF(OFFSET(class3_2,MATCH(AH$1,'3 класс'!$A:$A,0)-7+'Итог по классам'!$B27,,,),"ш")</f>
        <v>0</v>
      </c>
      <c s="58">
        <f ca="1">COUNTIF(OFFSET(class3_1,MATCH(AI$1,'3 класс'!$A:$A,0)-7+'Итог по классам'!$B27,,,),"Ф")</f>
        <v>0</v>
      </c>
      <c s="57">
        <f ca="1">COUNTIF(OFFSET(class3_1,MATCH(AJ$1,'3 класс'!$A:$A,0)-7+'Итог по классам'!$B27,,,),"р")</f>
        <v>0</v>
      </c>
      <c s="57">
        <f ca="1">COUNTIF(OFFSET(class3_1,MATCH(AK$1,'3 класс'!$A:$A,0)-7+'Итог по классам'!$B27,,,),"ш")</f>
        <v>0</v>
      </c>
      <c s="57">
        <f ca="1">COUNTIF(OFFSET(class3_2,MATCH(AL$1,'3 класс'!$A:$A,0)-7+'Итог по классам'!$B27,,,),"Ф")</f>
        <v>0</v>
      </c>
      <c s="57">
        <f ca="1">COUNTIF(OFFSET(class3_2,MATCH(AM$1,'3 класс'!$A:$A,0)-7+'Итог по классам'!$B27,,,),"р")</f>
        <v>0</v>
      </c>
      <c s="57">
        <f ca="1">COUNTIF(OFFSET(class3_2,MATCH(AN$1,'3 класс'!$A:$A,0)-7+'Итог по классам'!$B27,,,),"ш")</f>
        <v>0</v>
      </c>
      <c s="58">
        <f ca="1">COUNTIF(OFFSET(class3_1,MATCH(AO$1,'3 класс'!$A:$A,0)-7+'Итог по классам'!$B27,,,),"Ф")</f>
        <v>0</v>
      </c>
      <c s="57">
        <f ca="1">COUNTIF(OFFSET(class3_1,MATCH(AP$1,'3 класс'!$A:$A,0)-7+'Итог по классам'!$B27,,,),"р")</f>
        <v>0</v>
      </c>
      <c s="57">
        <f ca="1">COUNTIF(OFFSET(class3_1,MATCH(AQ$1,'3 класс'!$A:$A,0)-7+'Итог по классам'!$B27,,,),"ш")</f>
        <v>0</v>
      </c>
      <c s="57">
        <f ca="1">COUNTIF(OFFSET(class3_2,MATCH(AR$1,'3 класс'!$A:$A,0)-7+'Итог по классам'!$B27,,,),"Ф")</f>
        <v>0</v>
      </c>
      <c s="57">
        <f ca="1">COUNTIF(OFFSET(class3_2,MATCH(AS$1,'3 класс'!$A:$A,0)-7+'Итог по классам'!$B27,,,),"р")</f>
        <v>0</v>
      </c>
      <c s="57">
        <f ca="1">COUNTIF(OFFSET(class3_2,MATCH(AT$1,'3 класс'!$A:$A,0)-7+'Итог по классам'!$B27,,,),"ш")</f>
        <v>0</v>
      </c>
      <c s="58">
        <f ca="1">COUNTIF(OFFSET(class3_1,MATCH(AU$1,'3 класс'!$A:$A,0)-7+'Итог по классам'!$B27,,,),"Ф")</f>
        <v>0</v>
      </c>
      <c s="57">
        <f ca="1">COUNTIF(OFFSET(class3_1,MATCH(AV$1,'3 класс'!$A:$A,0)-7+'Итог по классам'!$B27,,,),"р")</f>
        <v>0</v>
      </c>
      <c s="57">
        <f ca="1">COUNTIF(OFFSET(class3_1,MATCH(AW$1,'3 класс'!$A:$A,0)-7+'Итог по классам'!$B27,,,),"ш")</f>
        <v>0</v>
      </c>
      <c s="57">
        <f ca="1">COUNTIF(OFFSET(class3_2,MATCH(AX$1,'3 класс'!$A:$A,0)-7+'Итог по классам'!$B27,,,),"Ф")</f>
        <v>0</v>
      </c>
      <c s="57">
        <f ca="1">COUNTIF(OFFSET(class3_2,MATCH(AY$1,'3 класс'!$A:$A,0)-7+'Итог по классам'!$B27,,,),"р")</f>
        <v>0</v>
      </c>
      <c s="57">
        <f ca="1">COUNTIF(OFFSET(class3_2,MATCH(AZ$1,'3 класс'!$A:$A,0)-7+'Итог по классам'!$B27,,,),"ш")</f>
        <v>0</v>
      </c>
      <c s="58">
        <f ca="1">COUNTIF(OFFSET(class3_1,MATCH(BA$1,'3 класс'!$A:$A,0)-7+'Итог по классам'!$B27,,,),"Ф")</f>
        <v>0</v>
      </c>
      <c s="57">
        <f ca="1">COUNTIF(OFFSET(class3_1,MATCH(BB$1,'3 класс'!$A:$A,0)-7+'Итог по классам'!$B27,,,),"р")</f>
        <v>0</v>
      </c>
      <c s="57">
        <f ca="1">COUNTIF(OFFSET(class3_1,MATCH(BC$1,'3 класс'!$A:$A,0)-7+'Итог по классам'!$B27,,,),"ш")</f>
        <v>0</v>
      </c>
      <c s="57">
        <f ca="1">COUNTIF(OFFSET(class3_2,MATCH(BD$1,'3 класс'!$A:$A,0)-7+'Итог по классам'!$B27,,,),"Ф")</f>
        <v>0</v>
      </c>
      <c s="57">
        <f ca="1">COUNTIF(OFFSET(class3_2,MATCH(BE$1,'3 класс'!$A:$A,0)-7+'Итог по классам'!$B27,,,),"р")</f>
        <v>0</v>
      </c>
      <c s="57">
        <f ca="1">COUNTIF(OFFSET(class3_2,MATCH(BF$1,'3 класс'!$A:$A,0)-7+'Итог по классам'!$B27,,,),"ш")</f>
        <v>0</v>
      </c>
      <c s="58">
        <f ca="1">COUNTIF(OFFSET(class3_1,MATCH(BG$1,'3 класс'!$A:$A,0)-7+'Итог по классам'!$B27,,,),"Ф")</f>
        <v>0</v>
      </c>
      <c s="57">
        <f ca="1">COUNTIF(OFFSET(class3_1,MATCH(BH$1,'3 класс'!$A:$A,0)-7+'Итог по классам'!$B27,,,),"р")</f>
        <v>0</v>
      </c>
      <c s="57">
        <f ca="1">COUNTIF(OFFSET(class3_1,MATCH(BI$1,'3 класс'!$A:$A,0)-7+'Итог по классам'!$B27,,,),"ш")</f>
        <v>0</v>
      </c>
      <c s="57">
        <f ca="1">COUNTIF(OFFSET(class3_2,MATCH(BJ$1,'3 класс'!$A:$A,0)-7+'Итог по классам'!$B27,,,),"Ф")</f>
        <v>0</v>
      </c>
      <c s="57">
        <f ca="1">COUNTIF(OFFSET(class3_2,MATCH(BK$1,'3 класс'!$A:$A,0)-7+'Итог по классам'!$B27,,,),"р")</f>
        <v>0</v>
      </c>
      <c s="57">
        <f ca="1">COUNTIF(OFFSET(class3_2,MATCH(BL$1,'3 класс'!$A:$A,0)-7+'Итог по классам'!$B27,,,),"ш")</f>
        <v>0</v>
      </c>
      <c s="58">
        <f ca="1">COUNTIF(OFFSET(class3_1,MATCH(BM$1,'3 класс'!$A:$A,0)-7+'Итог по классам'!$B27,,,),"Ф")</f>
        <v>0</v>
      </c>
      <c s="57">
        <f ca="1">COUNTIF(OFFSET(class3_1,MATCH(BN$1,'3 класс'!$A:$A,0)-7+'Итог по классам'!$B27,,,),"р")</f>
        <v>0</v>
      </c>
      <c s="57">
        <f ca="1">COUNTIF(OFFSET(class3_1,MATCH(BO$1,'3 класс'!$A:$A,0)-7+'Итог по классам'!$B27,,,),"ш")</f>
        <v>0</v>
      </c>
      <c s="57">
        <f ca="1">COUNTIF(OFFSET(class3_2,MATCH(BP$1,'3 класс'!$A:$A,0)-7+'Итог по классам'!$B27,,,),"Ф")</f>
        <v>0</v>
      </c>
      <c s="57">
        <f ca="1">COUNTIF(OFFSET(class3_2,MATCH(BQ$1,'3 класс'!$A:$A,0)-7+'Итог по классам'!$B27,,,),"р")</f>
        <v>0</v>
      </c>
      <c s="57">
        <f ca="1">COUNTIF(OFFSET(class3_2,MATCH(BR$1,'3 класс'!$A:$A,0)-7+'Итог по классам'!$B27,,,),"ш")</f>
        <v>0</v>
      </c>
      <c s="58">
        <f ca="1">COUNTIF(OFFSET(class3_1,MATCH(BS$1,'3 класс'!$A:$A,0)-7+'Итог по классам'!$B27,,,),"Ф")</f>
        <v>0</v>
      </c>
      <c s="57">
        <f ca="1">COUNTIF(OFFSET(class3_1,MATCH(BT$1,'3 класс'!$A:$A,0)-7+'Итог по классам'!$B27,,,),"р")</f>
        <v>0</v>
      </c>
      <c s="57">
        <f ca="1">COUNTIF(OFFSET(class3_1,MATCH(BU$1,'3 класс'!$A:$A,0)-7+'Итог по классам'!$B27,,,),"ш")</f>
        <v>0</v>
      </c>
      <c s="57">
        <f ca="1">COUNTIF(OFFSET(class3_2,MATCH(BV$1,'3 класс'!$A:$A,0)-7+'Итог по классам'!$B27,,,),"Ф")</f>
        <v>0</v>
      </c>
      <c s="57">
        <f ca="1">COUNTIF(OFFSET(class3_2,MATCH(BW$1,'3 класс'!$A:$A,0)-7+'Итог по классам'!$B27,,,),"р")</f>
        <v>0</v>
      </c>
      <c s="57">
        <f ca="1">COUNTIF(OFFSET(class3_2,MATCH(BX$1,'3 класс'!$A:$A,0)-7+'Итог по классам'!$B27,,,),"ш")</f>
        <v>0</v>
      </c>
      <c s="58">
        <f ca="1">COUNTIF(OFFSET(class3_1,MATCH(BY$1,'3 класс'!$A:$A,0)-7+'Итог по классам'!$B27,,,),"Ф")</f>
        <v>0</v>
      </c>
      <c s="57">
        <f ca="1">COUNTIF(OFFSET(class3_1,MATCH(BZ$1,'3 класс'!$A:$A,0)-7+'Итог по классам'!$B27,,,),"р")</f>
        <v>0</v>
      </c>
      <c s="57">
        <f ca="1">COUNTIF(OFFSET(class3_1,MATCH(CA$1,'3 класс'!$A:$A,0)-7+'Итог по классам'!$B27,,,),"ш")</f>
        <v>0</v>
      </c>
      <c s="57">
        <f ca="1">COUNTIF(OFFSET(class3_2,MATCH(CB$1,'3 класс'!$A:$A,0)-7+'Итог по классам'!$B27,,,),"Ф")</f>
        <v>0</v>
      </c>
      <c s="57">
        <f ca="1">COUNTIF(OFFSET(class3_2,MATCH(CC$1,'3 класс'!$A:$A,0)-7+'Итог по классам'!$B27,,,),"р")</f>
        <v>0</v>
      </c>
      <c s="57">
        <f ca="1">COUNTIF(OFFSET(class3_2,MATCH(CD$1,'3 класс'!$A:$A,0)-7+'Итог по классам'!$B27,,,),"ш")</f>
        <v>0</v>
      </c>
      <c s="58">
        <f ca="1">COUNTIF(OFFSET(class3_1,MATCH(CE$1,'3 класс'!$A:$A,0)-7+'Итог по классам'!$B27,,,),"Ф")</f>
        <v>0</v>
      </c>
      <c s="57">
        <f ca="1">COUNTIF(OFFSET(class3_1,MATCH(CF$1,'3 класс'!$A:$A,0)-7+'Итог по классам'!$B27,,,),"р")</f>
        <v>0</v>
      </c>
      <c s="57">
        <f ca="1">COUNTIF(OFFSET(class3_1,MATCH(CG$1,'3 класс'!$A:$A,0)-7+'Итог по классам'!$B27,,,),"ш")</f>
        <v>0</v>
      </c>
      <c s="57">
        <f ca="1">COUNTIF(OFFSET(class3_2,MATCH(CH$1,'3 класс'!$A:$A,0)-7+'Итог по классам'!$B27,,,),"Ф")</f>
        <v>0</v>
      </c>
      <c s="57">
        <f ca="1">COUNTIF(OFFSET(class3_2,MATCH(CI$1,'3 класс'!$A:$A,0)-7+'Итог по классам'!$B27,,,),"р")</f>
        <v>0</v>
      </c>
      <c s="57">
        <f ca="1">COUNTIF(OFFSET(class3_2,MATCH(CJ$1,'3 класс'!$A:$A,0)-7+'Итог по классам'!$B27,,,),"ш")</f>
        <v>0</v>
      </c>
      <c s="58">
        <f ca="1">COUNTIF(OFFSET(class3_1,MATCH(CK$1,'3 класс'!$A:$A,0)-7+'Итог по классам'!$B27,,,),"Ф")</f>
        <v>0</v>
      </c>
      <c s="57">
        <f ca="1">COUNTIF(OFFSET(class3_1,MATCH(CL$1,'3 класс'!$A:$A,0)-7+'Итог по классам'!$B27,,,),"р")</f>
        <v>0</v>
      </c>
      <c s="57">
        <f ca="1">COUNTIF(OFFSET(class3_1,MATCH(CM$1,'3 класс'!$A:$A,0)-7+'Итог по классам'!$B27,,,),"ш")</f>
        <v>0</v>
      </c>
      <c s="57">
        <f ca="1">COUNTIF(OFFSET(class3_2,MATCH(CN$1,'3 класс'!$A:$A,0)-7+'Итог по классам'!$B27,,,),"Ф")</f>
        <v>0</v>
      </c>
      <c s="57">
        <f ca="1">COUNTIF(OFFSET(class3_2,MATCH(CO$1,'3 класс'!$A:$A,0)-7+'Итог по классам'!$B27,,,),"р")</f>
        <v>0</v>
      </c>
      <c s="57">
        <f ca="1">COUNTIF(OFFSET(class3_2,MATCH(CP$1,'3 класс'!$A:$A,0)-7+'Итог по классам'!$B27,,,),"ш")</f>
        <v>0</v>
      </c>
      <c s="58">
        <f ca="1">COUNTIF(OFFSET(class3_1,MATCH(CQ$1,'3 класс'!$A:$A,0)-7+'Итог по классам'!$B27,,,),"Ф")</f>
        <v>0</v>
      </c>
      <c s="57">
        <f ca="1">COUNTIF(OFFSET(class3_1,MATCH(CR$1,'3 класс'!$A:$A,0)-7+'Итог по классам'!$B27,,,),"р")</f>
        <v>0</v>
      </c>
      <c s="57">
        <f ca="1">COUNTIF(OFFSET(class3_1,MATCH(CS$1,'3 класс'!$A:$A,0)-7+'Итог по классам'!$B27,,,),"ш")</f>
        <v>0</v>
      </c>
      <c s="57">
        <f ca="1">COUNTIF(OFFSET(class3_2,MATCH(CT$1,'3 класс'!$A:$A,0)-7+'Итог по классам'!$B27,,,),"Ф")</f>
        <v>0</v>
      </c>
      <c s="57">
        <f ca="1">COUNTIF(OFFSET(class3_2,MATCH(CU$1,'3 класс'!$A:$A,0)-7+'Итог по классам'!$B27,,,),"р")</f>
        <v>0</v>
      </c>
      <c s="57">
        <f ca="1">COUNTIF(OFFSET(class3_2,MATCH(CV$1,'3 класс'!$A:$A,0)-7+'Итог по классам'!$B27,,,),"ш")</f>
        <v>0</v>
      </c>
      <c s="58">
        <f ca="1">COUNTIF(OFFSET(class3_1,MATCH(CW$1,'3 класс'!$A:$A,0)-7+'Итог по классам'!$B27,,,),"Ф")</f>
        <v>0</v>
      </c>
      <c s="57">
        <f ca="1">COUNTIF(OFFSET(class3_1,MATCH(CX$1,'3 класс'!$A:$A,0)-7+'Итог по классам'!$B27,,,),"р")</f>
        <v>0</v>
      </c>
      <c s="57">
        <f ca="1">COUNTIF(OFFSET(class3_1,MATCH(CY$1,'3 класс'!$A:$A,0)-7+'Итог по классам'!$B27,,,),"ш")</f>
        <v>0</v>
      </c>
      <c s="57">
        <f ca="1">COUNTIF(OFFSET(class3_2,MATCH(CZ$1,'3 класс'!$A:$A,0)-7+'Итог по классам'!$B27,,,),"Ф")</f>
        <v>0</v>
      </c>
      <c s="57">
        <f ca="1">COUNTIF(OFFSET(class3_2,MATCH(DA$1,'3 класс'!$A:$A,0)-7+'Итог по классам'!$B27,,,),"р")</f>
        <v>0</v>
      </c>
      <c s="57">
        <f ca="1">COUNTIF(OFFSET(class3_2,MATCH(DB$1,'3 класс'!$A:$A,0)-7+'Итог по классам'!$B27,,,),"ш")</f>
        <v>0</v>
      </c>
      <c s="58">
        <f ca="1">COUNTIF(OFFSET(class3_1,MATCH(DC$1,'3 класс'!$A:$A,0)-7+'Итог по классам'!$B27,,,),"Ф")</f>
        <v>0</v>
      </c>
      <c s="57">
        <f ca="1">COUNTIF(OFFSET(class3_1,MATCH(DD$1,'3 класс'!$A:$A,0)-7+'Итог по классам'!$B27,,,),"р")</f>
        <v>0</v>
      </c>
      <c s="57">
        <f ca="1">COUNTIF(OFFSET(class3_1,MATCH(DE$1,'3 класс'!$A:$A,0)-7+'Итог по классам'!$B27,,,),"ш")</f>
        <v>0</v>
      </c>
      <c s="57">
        <f ca="1">COUNTIF(OFFSET(class3_2,MATCH(DF$1,'3 класс'!$A:$A,0)-7+'Итог по классам'!$B27,,,),"Ф")</f>
        <v>0</v>
      </c>
      <c s="57">
        <f ca="1">COUNTIF(OFFSET(class3_2,MATCH(DG$1,'3 класс'!$A:$A,0)-7+'Итог по классам'!$B27,,,),"р")</f>
        <v>0</v>
      </c>
      <c s="57">
        <f ca="1">COUNTIF(OFFSET(class3_2,MATCH(DH$1,'3 класс'!$A:$A,0)-7+'Итог по классам'!$B27,,,),"ш")</f>
        <v>0</v>
      </c>
      <c s="58">
        <f ca="1">COUNTIF(OFFSET(class3_1,MATCH(DI$1,'3 класс'!$A:$A,0)-7+'Итог по классам'!$B27,,,),"Ф")</f>
        <v>0</v>
      </c>
      <c s="57">
        <f ca="1">COUNTIF(OFFSET(class3_1,MATCH(DJ$1,'3 класс'!$A:$A,0)-7+'Итог по классам'!$B27,,,),"р")</f>
        <v>0</v>
      </c>
      <c s="57">
        <f ca="1">COUNTIF(OFFSET(class3_1,MATCH(DK$1,'3 класс'!$A:$A,0)-7+'Итог по классам'!$B27,,,),"ш")</f>
        <v>0</v>
      </c>
      <c s="57">
        <f ca="1">COUNTIF(OFFSET(class3_2,MATCH(DL$1,'3 класс'!$A:$A,0)-7+'Итог по классам'!$B27,,,),"Ф")</f>
        <v>0</v>
      </c>
      <c s="57">
        <f ca="1">COUNTIF(OFFSET(class3_2,MATCH(DM$1,'3 класс'!$A:$A,0)-7+'Итог по классам'!$B27,,,),"р")</f>
        <v>0</v>
      </c>
      <c s="57">
        <f ca="1">COUNTIF(OFFSET(class3_2,MATCH(DN$1,'3 класс'!$A:$A,0)-7+'Итог по классам'!$B27,,,),"ш")</f>
        <v>0</v>
      </c>
      <c s="58">
        <f ca="1">COUNTIF(OFFSET(class3_1,MATCH(DO$1,'3 класс'!$A:$A,0)-7+'Итог по классам'!$B27,,,),"Ф")</f>
        <v>0</v>
      </c>
      <c s="57">
        <f ca="1">COUNTIF(OFFSET(class3_1,MATCH(DP$1,'3 класс'!$A:$A,0)-7+'Итог по классам'!$B27,,,),"р")</f>
        <v>0</v>
      </c>
      <c s="57">
        <f ca="1">COUNTIF(OFFSET(class3_1,MATCH(DQ$1,'3 класс'!$A:$A,0)-7+'Итог по классам'!$B27,,,),"ш")</f>
        <v>0</v>
      </c>
      <c s="57">
        <f ca="1">COUNTIF(OFFSET(class3_2,MATCH(DR$1,'3 класс'!$A:$A,0)-7+'Итог по классам'!$B27,,,),"Ф")</f>
        <v>0</v>
      </c>
      <c s="57">
        <f ca="1">COUNTIF(OFFSET(class3_2,MATCH(DS$1,'3 класс'!$A:$A,0)-7+'Итог по классам'!$B27,,,),"р")</f>
        <v>0</v>
      </c>
      <c s="57">
        <f ca="1">COUNTIF(OFFSET(class3_2,MATCH(DT$1,'3 класс'!$A:$A,0)-7+'Итог по классам'!$B27,,,),"ш")</f>
        <v>0</v>
      </c>
      <c s="58">
        <f ca="1">COUNTIF(OFFSET(class3_1,MATCH(DU$1,'3 класс'!$A:$A,0)-7+'Итог по классам'!$B27,,,),"Ф")</f>
        <v>0</v>
      </c>
      <c s="57">
        <f ca="1">COUNTIF(OFFSET(class3_1,MATCH(DV$1,'3 класс'!$A:$A,0)-7+'Итог по классам'!$B27,,,),"р")</f>
        <v>0</v>
      </c>
      <c s="57">
        <f ca="1">COUNTIF(OFFSET(class3_1,MATCH(DW$1,'3 класс'!$A:$A,0)-7+'Итог по классам'!$B27,,,),"ш")</f>
        <v>0</v>
      </c>
      <c s="57">
        <f ca="1">COUNTIF(OFFSET(class3_2,MATCH(DX$1,'3 класс'!$A:$A,0)-7+'Итог по классам'!$B27,,,),"Ф")</f>
        <v>0</v>
      </c>
      <c s="57">
        <f ca="1">COUNTIF(OFFSET(class3_2,MATCH(DY$1,'3 класс'!$A:$A,0)-7+'Итог по классам'!$B27,,,),"р")</f>
        <v>0</v>
      </c>
      <c s="57">
        <f ca="1">COUNTIF(OFFSET(class3_2,MATCH(DZ$1,'3 класс'!$A:$A,0)-7+'Итог по классам'!$B27,,,),"ш")</f>
        <v>0</v>
      </c>
      <c s="58">
        <f ca="1">COUNTIF(OFFSET(class3_1,MATCH(EA$1,'3 класс'!$A:$A,0)-7+'Итог по классам'!$B27,,,),"Ф")</f>
        <v>0</v>
      </c>
      <c s="57">
        <f ca="1">COUNTIF(OFFSET(class3_1,MATCH(EB$1,'3 класс'!$A:$A,0)-7+'Итог по классам'!$B27,,,),"р")</f>
        <v>0</v>
      </c>
      <c s="57">
        <f ca="1">COUNTIF(OFFSET(class3_1,MATCH(EC$1,'3 класс'!$A:$A,0)-7+'Итог по классам'!$B27,,,),"ш")</f>
        <v>0</v>
      </c>
      <c s="57">
        <f ca="1">COUNTIF(OFFSET(class3_2,MATCH(ED$1,'3 класс'!$A:$A,0)-7+'Итог по классам'!$B27,,,),"Ф")</f>
        <v>0</v>
      </c>
      <c s="57">
        <f ca="1">COUNTIF(OFFSET(class3_2,MATCH(EE$1,'3 класс'!$A:$A,0)-7+'Итог по классам'!$B27,,,),"р")</f>
        <v>0</v>
      </c>
      <c s="57">
        <f ca="1">COUNTIF(OFFSET(class3_2,MATCH(EF$1,'3 класс'!$A:$A,0)-7+'Итог по классам'!$B27,,,),"ш")</f>
        <v>0</v>
      </c>
      <c s="58">
        <f ca="1">COUNTIF(OFFSET(class3_1,MATCH(EG$1,'3 класс'!$A:$A,0)-7+'Итог по классам'!$B27,,,),"Ф")</f>
        <v>0</v>
      </c>
      <c s="57">
        <f ca="1">COUNTIF(OFFSET(class3_1,MATCH(EH$1,'3 класс'!$A:$A,0)-7+'Итог по классам'!$B27,,,),"р")</f>
        <v>0</v>
      </c>
      <c s="57">
        <f ca="1">COUNTIF(OFFSET(class3_1,MATCH(EI$1,'3 класс'!$A:$A,0)-7+'Итог по классам'!$B27,,,),"ш")</f>
        <v>0</v>
      </c>
      <c s="57">
        <f ca="1">COUNTIF(OFFSET(class3_2,MATCH(EJ$1,'3 класс'!$A:$A,0)-7+'Итог по классам'!$B27,,,),"Ф")</f>
        <v>0</v>
      </c>
      <c s="57">
        <f ca="1">COUNTIF(OFFSET(class3_2,MATCH(EK$1,'3 класс'!$A:$A,0)-7+'Итог по классам'!$B27,,,),"р")</f>
        <v>0</v>
      </c>
      <c s="57">
        <f ca="1">COUNTIF(OFFSET(class3_2,MATCH(EL$1,'3 класс'!$A:$A,0)-7+'Итог по классам'!$B27,,,),"ш")</f>
        <v>0</v>
      </c>
      <c s="58">
        <f ca="1">COUNTIF(OFFSET(class3_1,MATCH(EM$1,'3 класс'!$A:$A,0)-7+'Итог по классам'!$B27,,,),"Ф")</f>
        <v>0</v>
      </c>
      <c s="57">
        <f ca="1">COUNTIF(OFFSET(class3_1,MATCH(EN$1,'3 класс'!$A:$A,0)-7+'Итог по классам'!$B27,,,),"р")</f>
        <v>0</v>
      </c>
      <c s="57">
        <f ca="1">COUNTIF(OFFSET(class3_1,MATCH(EO$1,'3 класс'!$A:$A,0)-7+'Итог по классам'!$B27,,,),"ш")</f>
        <v>0</v>
      </c>
      <c s="57">
        <f ca="1">COUNTIF(OFFSET(class3_2,MATCH(EP$1,'3 класс'!$A:$A,0)-7+'Итог по классам'!$B27,,,),"Ф")</f>
        <v>0</v>
      </c>
      <c s="57">
        <f ca="1">COUNTIF(OFFSET(class3_2,MATCH(EQ$1,'3 класс'!$A:$A,0)-7+'Итог по классам'!$B27,,,),"р")</f>
        <v>0</v>
      </c>
      <c s="57">
        <f ca="1">COUNTIF(OFFSET(class3_2,MATCH(ER$1,'3 класс'!$A:$A,0)-7+'Итог по классам'!$B27,,,),"ш")</f>
        <v>0</v>
      </c>
      <c s="58">
        <f ca="1">COUNTIF(OFFSET(class3_1,MATCH(ES$1,'3 класс'!$A:$A,0)-7+'Итог по классам'!$B27,,,),"Ф")</f>
        <v>0</v>
      </c>
      <c s="57">
        <f ca="1">COUNTIF(OFFSET(class3_1,MATCH(ET$1,'3 класс'!$A:$A,0)-7+'Итог по классам'!$B27,,,),"р")</f>
        <v>0</v>
      </c>
      <c s="57">
        <f ca="1">COUNTIF(OFFSET(class3_1,MATCH(EU$1,'3 класс'!$A:$A,0)-7+'Итог по классам'!$B27,,,),"ш")</f>
        <v>0</v>
      </c>
      <c s="57">
        <f ca="1">COUNTIF(OFFSET(class3_2,MATCH(EV$1,'3 класс'!$A:$A,0)-7+'Итог по классам'!$B27,,,),"Ф")</f>
        <v>0</v>
      </c>
      <c s="57">
        <f ca="1">COUNTIF(OFFSET(class3_2,MATCH(EW$1,'3 класс'!$A:$A,0)-7+'Итог по классам'!$B27,,,),"р")</f>
        <v>0</v>
      </c>
      <c s="57">
        <f ca="1">COUNTIF(OFFSET(class3_2,MATCH(EX$1,'3 класс'!$A:$A,0)-7+'Итог по классам'!$B27,,,),"ш")</f>
        <v>0</v>
      </c>
      <c s="58">
        <f ca="1">COUNTIF(OFFSET(class3_1,MATCH(EY$1,'3 класс'!$A:$A,0)-7+'Итог по классам'!$B27,,,),"Ф")</f>
        <v>0</v>
      </c>
      <c s="57">
        <f ca="1">COUNTIF(OFFSET(class3_1,MATCH(EZ$1,'3 класс'!$A:$A,0)-7+'Итог по классам'!$B27,,,),"р")</f>
        <v>0</v>
      </c>
      <c s="57">
        <f ca="1">COUNTIF(OFFSET(class3_1,MATCH(FA$1,'3 класс'!$A:$A,0)-7+'Итог по классам'!$B27,,,),"ш")</f>
        <v>0</v>
      </c>
      <c s="57">
        <f ca="1">COUNTIF(OFFSET(class3_2,MATCH(FB$1,'3 класс'!$A:$A,0)-7+'Итог по классам'!$B27,,,),"Ф")</f>
        <v>0</v>
      </c>
      <c s="57">
        <f ca="1">COUNTIF(OFFSET(class3_2,MATCH(FC$1,'3 класс'!$A:$A,0)-7+'Итог по классам'!$B27,,,),"р")</f>
        <v>0</v>
      </c>
      <c s="57">
        <f ca="1">COUNTIF(OFFSET(class3_2,MATCH(FD$1,'3 класс'!$A:$A,0)-7+'Итог по классам'!$B27,,,),"ш")</f>
        <v>0</v>
      </c>
      <c s="58">
        <f ca="1">COUNTIF(OFFSET(class3_1,MATCH(FE$1,'3 класс'!$A:$A,0)-7+'Итог по классам'!$B27,,,),"Ф")</f>
        <v>0</v>
      </c>
      <c s="57">
        <f ca="1">COUNTIF(OFFSET(class3_1,MATCH(FF$1,'3 класс'!$A:$A,0)-7+'Итог по классам'!$B27,,,),"р")</f>
        <v>0</v>
      </c>
      <c s="57">
        <f ca="1">COUNTIF(OFFSET(class3_1,MATCH(FG$1,'3 класс'!$A:$A,0)-7+'Итог по классам'!$B27,,,),"ш")</f>
        <v>0</v>
      </c>
      <c s="57">
        <f ca="1">COUNTIF(OFFSET(class3_2,MATCH(FH$1,'3 класс'!$A:$A,0)-7+'Итог по классам'!$B27,,,),"Ф")</f>
        <v>0</v>
      </c>
      <c s="57">
        <f ca="1">COUNTIF(OFFSET(class3_2,MATCH(FI$1,'3 класс'!$A:$A,0)-7+'Итог по классам'!$B27,,,),"р")</f>
        <v>0</v>
      </c>
      <c s="57">
        <f ca="1">COUNTIF(OFFSET(class3_2,MATCH(FJ$1,'3 класс'!$A:$A,0)-7+'Итог по классам'!$B27,,,),"ш")</f>
        <v>0</v>
      </c>
      <c s="58">
        <f ca="1">COUNTIF(OFFSET(class3_1,MATCH(FK$1,'3 класс'!$A:$A,0)-7+'Итог по классам'!$B27,,,),"Ф")</f>
        <v>0</v>
      </c>
      <c s="57">
        <f ca="1">COUNTIF(OFFSET(class3_1,MATCH(FL$1,'3 класс'!$A:$A,0)-7+'Итог по классам'!$B27,,,),"р")</f>
        <v>0</v>
      </c>
      <c s="57">
        <f ca="1">COUNTIF(OFFSET(class3_1,MATCH(FM$1,'3 класс'!$A:$A,0)-7+'Итог по классам'!$B27,,,),"ш")</f>
        <v>0</v>
      </c>
      <c s="57">
        <f ca="1">COUNTIF(OFFSET(class3_2,MATCH(FN$1,'3 класс'!$A:$A,0)-7+'Итог по классам'!$B27,,,),"Ф")</f>
        <v>0</v>
      </c>
      <c s="57">
        <f ca="1">COUNTIF(OFFSET(class3_2,MATCH(FO$1,'3 класс'!$A:$A,0)-7+'Итог по классам'!$B27,,,),"р")</f>
        <v>0</v>
      </c>
      <c s="57">
        <f ca="1">COUNTIF(OFFSET(class3_2,MATCH(FP$1,'3 класс'!$A:$A,0)-7+'Итог по классам'!$B27,,,),"ш")</f>
        <v>0</v>
      </c>
      <c s="58">
        <f ca="1">COUNTIF(OFFSET(class3_1,MATCH(FQ$1,'3 класс'!$A:$A,0)-7+'Итог по классам'!$B27,,,),"Ф")</f>
        <v>0</v>
      </c>
      <c s="57">
        <f ca="1">COUNTIF(OFFSET(class3_1,MATCH(FR$1,'3 класс'!$A:$A,0)-7+'Итог по классам'!$B27,,,),"р")</f>
        <v>0</v>
      </c>
      <c s="57">
        <f ca="1">COUNTIF(OFFSET(class3_1,MATCH(FS$1,'3 класс'!$A:$A,0)-7+'Итог по классам'!$B27,,,),"ш")</f>
        <v>0</v>
      </c>
      <c s="57">
        <f ca="1">COUNTIF(OFFSET(class3_2,MATCH(FT$1,'3 класс'!$A:$A,0)-7+'Итог по классам'!$B27,,,),"Ф")</f>
        <v>0</v>
      </c>
      <c s="57">
        <f ca="1">COUNTIF(OFFSET(class3_2,MATCH(FU$1,'3 класс'!$A:$A,0)-7+'Итог по классам'!$B27,,,),"р")</f>
        <v>0</v>
      </c>
      <c s="57">
        <f ca="1">COUNTIF(OFFSET(class3_2,MATCH(FV$1,'3 класс'!$A:$A,0)-7+'Итог по классам'!$B27,,,),"ш")</f>
        <v>0</v>
      </c>
      <c s="58">
        <f ca="1">COUNTIF(OFFSET(class3_1,MATCH(FW$1,'3 класс'!$A:$A,0)-7+'Итог по классам'!$B27,,,),"Ф")</f>
        <v>0</v>
      </c>
      <c s="57">
        <f ca="1">COUNTIF(OFFSET(class3_1,MATCH(FX$1,'3 класс'!$A:$A,0)-7+'Итог по классам'!$B27,,,),"р")</f>
        <v>0</v>
      </c>
      <c s="57">
        <f ca="1">COUNTIF(OFFSET(class3_1,MATCH(FY$1,'3 класс'!$A:$A,0)-7+'Итог по классам'!$B27,,,),"ш")</f>
        <v>0</v>
      </c>
      <c s="57">
        <f ca="1">COUNTIF(OFFSET(class3_2,MATCH(FZ$1,'3 класс'!$A:$A,0)-7+'Итог по классам'!$B27,,,),"Ф")</f>
        <v>0</v>
      </c>
      <c s="57">
        <f ca="1">COUNTIF(OFFSET(class3_2,MATCH(GA$1,'3 класс'!$A:$A,0)-7+'Итог по классам'!$B27,,,),"р")</f>
        <v>0</v>
      </c>
      <c s="57">
        <f ca="1">COUNTIF(OFFSET(class3_2,MATCH(GB$1,'3 класс'!$A:$A,0)-7+'Итог по классам'!$B27,,,),"ш")</f>
        <v>0</v>
      </c>
      <c s="58">
        <f ca="1">COUNTIF(OFFSET(class3_1,MATCH(GC$1,'3 класс'!$A:$A,0)-7+'Итог по классам'!$B27,,,),"Ф")</f>
        <v>0</v>
      </c>
      <c s="57">
        <f ca="1">COUNTIF(OFFSET(class3_1,MATCH(GD$1,'3 класс'!$A:$A,0)-7+'Итог по классам'!$B27,,,),"р")</f>
        <v>0</v>
      </c>
      <c s="57">
        <f ca="1">COUNTIF(OFFSET(class3_1,MATCH(GE$1,'3 класс'!$A:$A,0)-7+'Итог по классам'!$B27,,,),"ш")</f>
        <v>0</v>
      </c>
      <c s="57">
        <f ca="1">COUNTIF(OFFSET(class3_2,MATCH(GF$1,'3 класс'!$A:$A,0)-7+'Итог по классам'!$B27,,,),"Ф")</f>
        <v>0</v>
      </c>
      <c s="57">
        <f ca="1">COUNTIF(OFFSET(class3_2,MATCH(GG$1,'3 класс'!$A:$A,0)-7+'Итог по классам'!$B27,,,),"р")</f>
        <v>0</v>
      </c>
      <c s="57">
        <f ca="1">COUNTIF(OFFSET(class3_2,MATCH(GH$1,'3 класс'!$A:$A,0)-7+'Итог по классам'!$B27,,,),"ш")</f>
        <v>0</v>
      </c>
      <c s="58">
        <f ca="1">COUNTIF(OFFSET(class3_1,MATCH(GI$1,'3 класс'!$A:$A,0)-7+'Итог по классам'!$B27,,,),"Ф")</f>
        <v>0</v>
      </c>
      <c s="57">
        <f ca="1">COUNTIF(OFFSET(class3_1,MATCH(GJ$1,'3 класс'!$A:$A,0)-7+'Итог по классам'!$B27,,,),"р")</f>
        <v>0</v>
      </c>
      <c s="57">
        <f ca="1">COUNTIF(OFFSET(class3_1,MATCH(GK$1,'3 класс'!$A:$A,0)-7+'Итог по классам'!$B27,,,),"ш")</f>
        <v>0</v>
      </c>
      <c s="57">
        <f ca="1">COUNTIF(OFFSET(class3_2,MATCH(GL$1,'3 класс'!$A:$A,0)-7+'Итог по классам'!$B27,,,),"Ф")</f>
        <v>0</v>
      </c>
      <c s="57">
        <f ca="1">COUNTIF(OFFSET(class3_2,MATCH(GM$1,'3 класс'!$A:$A,0)-7+'Итог по классам'!$B27,,,),"р")</f>
        <v>0</v>
      </c>
      <c s="57">
        <f ca="1">COUNTIF(OFFSET(class3_2,MATCH(GN$1,'3 класс'!$A:$A,0)-7+'Итог по классам'!$B27,,,),"ш")</f>
        <v>0</v>
      </c>
      <c s="58">
        <f ca="1">COUNTIF(OFFSET(class3_1,MATCH(GO$1,'3 класс'!$A:$A,0)-7+'Итог по классам'!$B27,,,),"Ф")</f>
        <v>0</v>
      </c>
      <c s="57">
        <f ca="1">COUNTIF(OFFSET(class3_1,MATCH(GP$1,'3 класс'!$A:$A,0)-7+'Итог по классам'!$B27,,,),"р")</f>
        <v>0</v>
      </c>
      <c s="57">
        <f ca="1">COUNTIF(OFFSET(class3_1,MATCH(GQ$1,'3 класс'!$A:$A,0)-7+'Итог по классам'!$B27,,,),"ш")</f>
        <v>0</v>
      </c>
      <c s="57">
        <f ca="1">COUNTIF(OFFSET(class3_2,MATCH(GR$1,'3 класс'!$A:$A,0)-7+'Итог по классам'!$B27,,,),"Ф")</f>
        <v>0</v>
      </c>
      <c s="57">
        <f ca="1">COUNTIF(OFFSET(class3_2,MATCH(GS$1,'3 класс'!$A:$A,0)-7+'Итог по классам'!$B27,,,),"р")</f>
        <v>0</v>
      </c>
      <c s="57">
        <f ca="1">COUNTIF(OFFSET(class3_2,MATCH(GT$1,'3 класс'!$A:$A,0)-7+'Итог по классам'!$B27,,,),"ш")</f>
        <v>0</v>
      </c>
      <c s="58">
        <f ca="1">COUNTIF(OFFSET(class3_1,MATCH(GU$1,'3 класс'!$A:$A,0)-7+'Итог по классам'!$B27,,,),"Ф")</f>
        <v>0</v>
      </c>
      <c s="57">
        <f ca="1">COUNTIF(OFFSET(class3_1,MATCH(GV$1,'3 класс'!$A:$A,0)-7+'Итог по классам'!$B27,,,),"р")</f>
        <v>0</v>
      </c>
      <c s="57">
        <f ca="1">COUNTIF(OFFSET(class3_1,MATCH(GW$1,'3 класс'!$A:$A,0)-7+'Итог по классам'!$B27,,,),"ш")</f>
        <v>0</v>
      </c>
      <c s="57">
        <f ca="1">COUNTIF(OFFSET(class3_2,MATCH(GX$1,'3 класс'!$A:$A,0)-7+'Итог по классам'!$B27,,,),"Ф")</f>
        <v>0</v>
      </c>
      <c s="57">
        <f ca="1">COUNTIF(OFFSET(class3_2,MATCH(GY$1,'3 класс'!$A:$A,0)-7+'Итог по классам'!$B27,,,),"р")</f>
        <v>0</v>
      </c>
      <c s="57">
        <f ca="1">COUNTIF(OFFSET(class3_2,MATCH(GZ$1,'3 класс'!$A:$A,0)-7+'Итог по классам'!$B27,,,),"ш")</f>
        <v>0</v>
      </c>
      <c s="58">
        <f ca="1">COUNTIF(OFFSET(class3_1,MATCH(HA$1,'3 класс'!$A:$A,0)-7+'Итог по классам'!$B27,,,),"Ф")</f>
        <v>0</v>
      </c>
      <c s="57">
        <f ca="1">COUNTIF(OFFSET(class3_1,MATCH(HB$1,'3 класс'!$A:$A,0)-7+'Итог по классам'!$B27,,,),"р")</f>
        <v>0</v>
      </c>
      <c s="57">
        <f ca="1">COUNTIF(OFFSET(class3_1,MATCH(HC$1,'3 класс'!$A:$A,0)-7+'Итог по классам'!$B27,,,),"ш")</f>
        <v>0</v>
      </c>
      <c s="57">
        <f ca="1">COUNTIF(OFFSET(class3_2,MATCH(HD$1,'3 класс'!$A:$A,0)-7+'Итог по классам'!$B27,,,),"Ф")</f>
        <v>0</v>
      </c>
      <c s="57">
        <f ca="1">COUNTIF(OFFSET(class3_2,MATCH(HE$1,'3 класс'!$A:$A,0)-7+'Итог по классам'!$B27,,,),"р")</f>
        <v>0</v>
      </c>
      <c s="57">
        <f ca="1">COUNTIF(OFFSET(class3_2,MATCH(HF$1,'3 класс'!$A:$A,0)-7+'Итог по классам'!$B27,,,),"ш")</f>
        <v>0</v>
      </c>
      <c s="58">
        <f ca="1">COUNTIF(OFFSET(class3_1,MATCH(HG$1,'3 класс'!$A:$A,0)-7+'Итог по классам'!$B27,,,),"Ф")</f>
        <v>0</v>
      </c>
      <c s="57">
        <f ca="1">COUNTIF(OFFSET(class3_1,MATCH(HH$1,'3 класс'!$A:$A,0)-7+'Итог по классам'!$B27,,,),"р")</f>
        <v>0</v>
      </c>
      <c s="57">
        <f ca="1">COUNTIF(OFFSET(class3_1,MATCH(HI$1,'3 класс'!$A:$A,0)-7+'Итог по классам'!$B27,,,),"ш")</f>
        <v>0</v>
      </c>
      <c s="57">
        <f ca="1">COUNTIF(OFFSET(class3_2,MATCH(HJ$1,'3 класс'!$A:$A,0)-7+'Итог по классам'!$B27,,,),"Ф")</f>
        <v>0</v>
      </c>
      <c s="57">
        <f ca="1">COUNTIF(OFFSET(class3_2,MATCH(HK$1,'3 класс'!$A:$A,0)-7+'Итог по классам'!$B27,,,),"р")</f>
        <v>0</v>
      </c>
      <c s="57">
        <f ca="1">COUNTIF(OFFSET(class3_2,MATCH(HL$1,'3 класс'!$A:$A,0)-7+'Итог по классам'!$B27,,,),"ш")</f>
        <v>0</v>
      </c>
      <c s="58">
        <f ca="1">COUNTIF(OFFSET(class3_1,MATCH(HM$1,'3 класс'!$A:$A,0)-7+'Итог по классам'!$B27,,,),"Ф")</f>
        <v>0</v>
      </c>
      <c s="57">
        <f ca="1">COUNTIF(OFFSET(class3_1,MATCH(HN$1,'3 класс'!$A:$A,0)-7+'Итог по классам'!$B27,,,),"р")</f>
        <v>0</v>
      </c>
      <c s="57">
        <f ca="1">COUNTIF(OFFSET(class3_1,MATCH(HO$1,'3 класс'!$A:$A,0)-7+'Итог по классам'!$B27,,,),"ш")</f>
        <v>0</v>
      </c>
      <c s="57">
        <f ca="1">COUNTIF(OFFSET(class3_2,MATCH(HP$1,'3 класс'!$A:$A,0)-7+'Итог по классам'!$B27,,,),"Ф")</f>
        <v>0</v>
      </c>
      <c s="57">
        <f ca="1">COUNTIF(OFFSET(class3_2,MATCH(HQ$1,'3 класс'!$A:$A,0)-7+'Итог по классам'!$B27,,,),"р")</f>
        <v>0</v>
      </c>
      <c s="57">
        <f ca="1">COUNTIF(OFFSET(class3_2,MATCH(HR$1,'3 класс'!$A:$A,0)-7+'Итог по классам'!$B27,,,),"ш")</f>
        <v>0</v>
      </c>
      <c s="58">
        <f ca="1">COUNTIF(OFFSET(class3_1,MATCH(HS$1,'3 класс'!$A:$A,0)-7+'Итог по классам'!$B27,,,),"Ф")</f>
        <v>0</v>
      </c>
      <c s="57">
        <f ca="1">COUNTIF(OFFSET(class3_1,MATCH(HT$1,'3 класс'!$A:$A,0)-7+'Итог по классам'!$B27,,,),"р")</f>
        <v>0</v>
      </c>
      <c s="57">
        <f ca="1">COUNTIF(OFFSET(class3_1,MATCH(HU$1,'3 класс'!$A:$A,0)-7+'Итог по классам'!$B27,,,),"ш")</f>
        <v>0</v>
      </c>
      <c s="57">
        <f ca="1">COUNTIF(OFFSET(class3_2,MATCH(HV$1,'3 класс'!$A:$A,0)-7+'Итог по классам'!$B27,,,),"Ф")</f>
        <v>0</v>
      </c>
      <c s="57">
        <f ca="1">COUNTIF(OFFSET(class3_2,MATCH(HW$1,'3 класс'!$A:$A,0)-7+'Итог по классам'!$B27,,,),"р")</f>
        <v>0</v>
      </c>
      <c s="57">
        <f ca="1">COUNTIF(OFFSET(class3_2,MATCH(HX$1,'3 класс'!$A:$A,0)-7+'Итог по классам'!$B27,,,),"ш")</f>
        <v>0</v>
      </c>
      <c s="58">
        <f ca="1">COUNTIF(OFFSET(class3_1,MATCH(HY$1,'3 класс'!$A:$A,0)-7+'Итог по классам'!$B27,,,),"Ф")</f>
        <v>0</v>
      </c>
      <c s="57">
        <f ca="1">COUNTIF(OFFSET(class3_1,MATCH(HZ$1,'3 класс'!$A:$A,0)-7+'Итог по классам'!$B27,,,),"р")</f>
        <v>0</v>
      </c>
      <c s="57">
        <f ca="1">COUNTIF(OFFSET(class3_1,MATCH(IA$1,'3 класс'!$A:$A,0)-7+'Итог по классам'!$B27,,,),"ш")</f>
        <v>0</v>
      </c>
      <c s="57">
        <f ca="1">COUNTIF(OFFSET(class3_2,MATCH(IB$1,'3 класс'!$A:$A,0)-7+'Итог по классам'!$B27,,,),"Ф")</f>
        <v>0</v>
      </c>
      <c s="57">
        <f ca="1">COUNTIF(OFFSET(class3_2,MATCH(IC$1,'3 класс'!$A:$A,0)-7+'Итог по классам'!$B27,,,),"р")</f>
        <v>0</v>
      </c>
      <c s="57">
        <f ca="1">COUNTIF(OFFSET(class3_2,MATCH(ID$1,'3 класс'!$A:$A,0)-7+'Итог по классам'!$B27,,,),"ш")</f>
        <v>0</v>
      </c>
      <c s="58">
        <f ca="1">COUNTIF(OFFSET(class3_1,MATCH(IE$1,'3 класс'!$A:$A,0)-7+'Итог по классам'!$B27,,,),"Ф")</f>
        <v>0</v>
      </c>
      <c s="57">
        <f ca="1">COUNTIF(OFFSET(class3_1,MATCH(IF$1,'3 класс'!$A:$A,0)-7+'Итог по классам'!$B27,,,),"р")</f>
        <v>0</v>
      </c>
      <c s="57">
        <f ca="1">COUNTIF(OFFSET(class3_1,MATCH(IG$1,'3 класс'!$A:$A,0)-7+'Итог по классам'!$B27,,,),"ш")</f>
        <v>0</v>
      </c>
      <c s="57">
        <f ca="1">COUNTIF(OFFSET(class3_2,MATCH(IH$1,'3 класс'!$A:$A,0)-7+'Итог по классам'!$B27,,,),"Ф")</f>
        <v>0</v>
      </c>
      <c s="57">
        <f ca="1">COUNTIF(OFFSET(class3_2,MATCH(II$1,'3 класс'!$A:$A,0)-7+'Итог по классам'!$B27,,,),"р")</f>
        <v>0</v>
      </c>
      <c s="57">
        <f ca="1">COUNTIF(OFFSET(class3_2,MATCH(IJ$1,'3 класс'!$A:$A,0)-7+'Итог по классам'!$B27,,,),"ш")</f>
        <v>0</v>
      </c>
      <c s="58">
        <f ca="1">COUNTIF(OFFSET(class3_1,MATCH(IK$1,'3 класс'!$A:$A,0)-7+'Итог по классам'!$B27,,,),"Ф")</f>
        <v>0</v>
      </c>
      <c s="57">
        <f ca="1">COUNTIF(OFFSET(class3_1,MATCH(IL$1,'3 класс'!$A:$A,0)-7+'Итог по классам'!$B27,,,),"р")</f>
        <v>0</v>
      </c>
      <c s="57">
        <f ca="1">COUNTIF(OFFSET(class3_1,MATCH(IM$1,'3 класс'!$A:$A,0)-7+'Итог по классам'!$B27,,,),"ш")</f>
        <v>0</v>
      </c>
      <c s="57">
        <f ca="1">COUNTIF(OFFSET(class3_2,MATCH(IN$1,'3 класс'!$A:$A,0)-7+'Итог по классам'!$B27,,,),"Ф")</f>
        <v>0</v>
      </c>
      <c s="57">
        <f ca="1">COUNTIF(OFFSET(class3_2,MATCH(IO$1,'3 класс'!$A:$A,0)-7+'Итог по классам'!$B27,,,),"р")</f>
        <v>0</v>
      </c>
      <c s="57">
        <f ca="1">COUNTIF(OFFSET(class3_2,MATCH(IP$1,'3 класс'!$A:$A,0)-7+'Итог по классам'!$B27,,,),"ш")</f>
        <v>0</v>
      </c>
      <c s="58">
        <f ca="1">COUNTIF(OFFSET(class3_1,MATCH(IQ$1,'3 класс'!$A:$A,0)-7+'Итог по классам'!$B27,,,),"Ф")</f>
        <v>0</v>
      </c>
      <c s="57">
        <f ca="1">COUNTIF(OFFSET(class3_1,MATCH(IR$1,'3 класс'!$A:$A,0)-7+'Итог по классам'!$B27,,,),"р")</f>
        <v>0</v>
      </c>
      <c s="57">
        <f ca="1">COUNTIF(OFFSET(class3_1,MATCH(IS$1,'3 класс'!$A:$A,0)-7+'Итог по классам'!$B27,,,),"ш")</f>
        <v>0</v>
      </c>
      <c s="57">
        <f ca="1">COUNTIF(OFFSET(class3_2,MATCH(IT$1,'3 класс'!$A:$A,0)-7+'Итог по классам'!$B27,,,),"Ф")</f>
        <v>0</v>
      </c>
      <c s="57">
        <f ca="1">COUNTIF(OFFSET(class3_2,MATCH(IU$1,'3 класс'!$A:$A,0)-7+'Итог по классам'!$B27,,,),"р")</f>
        <v>0</v>
      </c>
      <c s="57">
        <f ca="1">COUNTIF(OFFSET(class3_2,MATCH(IV$1,'3 класс'!$A:$A,0)-7+'Итог по классам'!$B27,,,),"ш")</f>
        <v>0</v>
      </c>
      <c s="58">
        <f ca="1">COUNTIF(OFFSET(class3_1,MATCH(IW$1,'3 класс'!$A:$A,0)-7+'Итог по классам'!$B27,,,),"Ф")</f>
        <v>0</v>
      </c>
      <c s="57">
        <f ca="1">COUNTIF(OFFSET(class3_1,MATCH(IX$1,'3 класс'!$A:$A,0)-7+'Итог по классам'!$B27,,,),"р")</f>
        <v>0</v>
      </c>
      <c s="57">
        <f ca="1">COUNTIF(OFFSET(class3_1,MATCH(IY$1,'3 класс'!$A:$A,0)-7+'Итог по классам'!$B27,,,),"ш")</f>
        <v>0</v>
      </c>
      <c s="57">
        <f ca="1">COUNTIF(OFFSET(class3_2,MATCH(IZ$1,'3 класс'!$A:$A,0)-7+'Итог по классам'!$B27,,,),"Ф")</f>
        <v>0</v>
      </c>
      <c s="57">
        <f ca="1">COUNTIF(OFFSET(class3_2,MATCH(JA$1,'3 класс'!$A:$A,0)-7+'Итог по классам'!$B27,,,),"р")</f>
        <v>0</v>
      </c>
      <c s="57">
        <f ca="1">COUNTIF(OFFSET(class3_2,MATCH(JB$1,'3 класс'!$A:$A,0)-7+'Итог по классам'!$B27,,,),"ш")</f>
        <v>0</v>
      </c>
      <c s="58">
        <f ca="1">COUNTIF(OFFSET(class3_1,MATCH(JC$1,'3 класс'!$A:$A,0)-7+'Итог по классам'!$B27,,,),"Ф")</f>
        <v>0</v>
      </c>
      <c s="57">
        <f ca="1">COUNTIF(OFFSET(class3_1,MATCH(JD$1,'3 класс'!$A:$A,0)-7+'Итог по классам'!$B27,,,),"р")</f>
        <v>0</v>
      </c>
      <c s="57">
        <f ca="1">COUNTIF(OFFSET(class3_1,MATCH(JE$1,'3 класс'!$A:$A,0)-7+'Итог по классам'!$B27,,,),"ш")</f>
        <v>0</v>
      </c>
      <c s="57">
        <f ca="1">COUNTIF(OFFSET(class3_2,MATCH(JF$1,'3 класс'!$A:$A,0)-7+'Итог по классам'!$B27,,,),"Ф")</f>
        <v>0</v>
      </c>
      <c s="57">
        <f ca="1">COUNTIF(OFFSET(class3_2,MATCH(JG$1,'3 класс'!$A:$A,0)-7+'Итог по классам'!$B27,,,),"р")</f>
        <v>0</v>
      </c>
      <c s="57">
        <f ca="1">COUNTIF(OFFSET(class3_2,MATCH(JH$1,'3 класс'!$A:$A,0)-7+'Итог по классам'!$B27,,,),"ш")</f>
        <v>0</v>
      </c>
      <c s="58">
        <f ca="1">COUNTIF(OFFSET(class3_1,MATCH(JI$1,'3 класс'!$A:$A,0)-7+'Итог по классам'!$B27,,,),"Ф")</f>
        <v>0</v>
      </c>
      <c s="57">
        <f ca="1">COUNTIF(OFFSET(class3_1,MATCH(JJ$1,'3 класс'!$A:$A,0)-7+'Итог по классам'!$B27,,,),"р")</f>
        <v>0</v>
      </c>
      <c s="57">
        <f ca="1">COUNTIF(OFFSET(class3_1,MATCH(JK$1,'3 класс'!$A:$A,0)-7+'Итог по классам'!$B27,,,),"ш")</f>
        <v>0</v>
      </c>
      <c s="57">
        <f ca="1">COUNTIF(OFFSET(class3_2,MATCH(JL$1,'3 класс'!$A:$A,0)-7+'Итог по классам'!$B27,,,),"Ф")</f>
        <v>0</v>
      </c>
      <c s="57">
        <f ca="1">COUNTIF(OFFSET(class3_2,MATCH(JM$1,'3 класс'!$A:$A,0)-7+'Итог по классам'!$B27,,,),"р")</f>
        <v>0</v>
      </c>
      <c s="57">
        <f ca="1">COUNTIF(OFFSET(class3_2,MATCH(JN$1,'3 класс'!$A:$A,0)-7+'Итог по классам'!$B27,,,),"ш")</f>
        <v>0</v>
      </c>
      <c s="58">
        <f ca="1">COUNTIF(OFFSET(class3_1,MATCH(JO$1,'3 класс'!$A:$A,0)-7+'Итог по классам'!$B27,,,),"Ф")</f>
        <v>0</v>
      </c>
      <c s="57">
        <f ca="1">COUNTIF(OFFSET(class3_1,MATCH(JP$1,'3 класс'!$A:$A,0)-7+'Итог по классам'!$B27,,,),"р")</f>
        <v>0</v>
      </c>
      <c s="57">
        <f ca="1">COUNTIF(OFFSET(class3_1,MATCH(JQ$1,'3 класс'!$A:$A,0)-7+'Итог по классам'!$B27,,,),"ш")</f>
        <v>0</v>
      </c>
      <c s="57">
        <f ca="1">COUNTIF(OFFSET(class3_2,MATCH(JR$1,'3 класс'!$A:$A,0)-7+'Итог по классам'!$B27,,,),"Ф")</f>
        <v>0</v>
      </c>
      <c s="57">
        <f ca="1">COUNTIF(OFFSET(class3_2,MATCH(JS$1,'3 класс'!$A:$A,0)-7+'Итог по классам'!$B27,,,),"р")</f>
        <v>0</v>
      </c>
      <c s="57">
        <f ca="1">COUNTIF(OFFSET(class3_2,MATCH(JT$1,'3 класс'!$A:$A,0)-7+'Итог по классам'!$B27,,,),"ш")</f>
        <v>0</v>
      </c>
      <c s="58">
        <f ca="1">COUNTIF(OFFSET(class3_1,MATCH(JU$1,'3 класс'!$A:$A,0)-7+'Итог по классам'!$B27,,,),"Ф")</f>
        <v>0</v>
      </c>
      <c s="57">
        <f ca="1">COUNTIF(OFFSET(class3_1,MATCH(JV$1,'3 класс'!$A:$A,0)-7+'Итог по классам'!$B27,,,),"р")</f>
        <v>0</v>
      </c>
      <c s="57">
        <f ca="1">COUNTIF(OFFSET(class3_1,MATCH(JW$1,'3 класс'!$A:$A,0)-7+'Итог по классам'!$B27,,,),"ш")</f>
        <v>0</v>
      </c>
      <c s="57">
        <f ca="1">COUNTIF(OFFSET(class3_2,MATCH(JX$1,'3 класс'!$A:$A,0)-7+'Итог по классам'!$B27,,,),"Ф")</f>
        <v>0</v>
      </c>
      <c s="57">
        <f ca="1">COUNTIF(OFFSET(class3_2,MATCH(JY$1,'3 класс'!$A:$A,0)-7+'Итог по классам'!$B27,,,),"р")</f>
        <v>0</v>
      </c>
      <c s="57">
        <f ca="1">COUNTIF(OFFSET(class3_2,MATCH(JZ$1,'3 класс'!$A:$A,0)-7+'Итог по классам'!$B27,,,),"ш")</f>
        <v>0</v>
      </c>
      <c s="58">
        <f ca="1">COUNTIF(OFFSET(class3_1,MATCH(KA$1,'3 класс'!$A:$A,0)-7+'Итог по классам'!$B27,,,),"Ф")</f>
        <v>0</v>
      </c>
      <c s="57">
        <f ca="1">COUNTIF(OFFSET(class3_1,MATCH(KB$1,'3 класс'!$A:$A,0)-7+'Итог по классам'!$B27,,,),"р")</f>
        <v>0</v>
      </c>
      <c s="57">
        <f ca="1">COUNTIF(OFFSET(class3_1,MATCH(KC$1,'3 класс'!$A:$A,0)-7+'Итог по классам'!$B27,,,),"ш")</f>
        <v>0</v>
      </c>
      <c s="57">
        <f ca="1">COUNTIF(OFFSET(class3_2,MATCH(KD$1,'3 класс'!$A:$A,0)-7+'Итог по классам'!$B27,,,),"Ф")</f>
        <v>0</v>
      </c>
      <c s="57">
        <f ca="1">COUNTIF(OFFSET(class3_2,MATCH(KE$1,'3 класс'!$A:$A,0)-7+'Итог по классам'!$B27,,,),"р")</f>
        <v>0</v>
      </c>
      <c s="57">
        <f ca="1">COUNTIF(OFFSET(class3_2,MATCH(KF$1,'3 класс'!$A:$A,0)-7+'Итог по классам'!$B27,,,),"ш")</f>
        <v>0</v>
      </c>
      <c s="58">
        <f ca="1">COUNTIF(OFFSET(class3_1,MATCH(KG$1,'3 класс'!$A:$A,0)-7+'Итог по классам'!$B27,,,),"Ф")</f>
        <v>0</v>
      </c>
      <c s="57">
        <f ca="1">COUNTIF(OFFSET(class3_1,MATCH(KH$1,'3 класс'!$A:$A,0)-7+'Итог по классам'!$B27,,,),"р")</f>
        <v>0</v>
      </c>
      <c s="57">
        <f ca="1">COUNTIF(OFFSET(class3_1,MATCH(KI$1,'3 класс'!$A:$A,0)-7+'Итог по классам'!$B27,,,),"ш")</f>
        <v>0</v>
      </c>
      <c s="57">
        <f ca="1">COUNTIF(OFFSET(class3_2,MATCH(KJ$1,'3 класс'!$A:$A,0)-7+'Итог по классам'!$B27,,,),"Ф")</f>
        <v>0</v>
      </c>
      <c s="57">
        <f ca="1">COUNTIF(OFFSET(class3_2,MATCH(KK$1,'3 класс'!$A:$A,0)-7+'Итог по классам'!$B27,,,),"р")</f>
        <v>0</v>
      </c>
      <c s="57">
        <f ca="1">COUNTIF(OFFSET(class3_2,MATCH(KL$1,'3 класс'!$A:$A,0)-7+'Итог по классам'!$B27,,,),"ш")</f>
        <v>0</v>
      </c>
      <c s="58">
        <f ca="1">COUNTIF(OFFSET(class3_1,MATCH(KM$1,'3 класс'!$A:$A,0)-7+'Итог по классам'!$B27,,,),"Ф")</f>
        <v>0</v>
      </c>
      <c s="57">
        <f ca="1">COUNTIF(OFFSET(class3_1,MATCH(KN$1,'3 класс'!$A:$A,0)-7+'Итог по классам'!$B27,,,),"р")</f>
        <v>0</v>
      </c>
      <c s="57">
        <f ca="1">COUNTIF(OFFSET(class3_1,MATCH(KO$1,'3 класс'!$A:$A,0)-7+'Итог по классам'!$B27,,,),"ш")</f>
        <v>0</v>
      </c>
      <c s="57">
        <f ca="1">COUNTIF(OFFSET(class3_2,MATCH(KP$1,'3 класс'!$A:$A,0)-7+'Итог по классам'!$B27,,,),"Ф")</f>
        <v>0</v>
      </c>
      <c s="57">
        <f ca="1">COUNTIF(OFFSET(class3_2,MATCH(KQ$1,'3 класс'!$A:$A,0)-7+'Итог по классам'!$B27,,,),"р")</f>
        <v>0</v>
      </c>
      <c s="57">
        <f ca="1">COUNTIF(OFFSET(class3_2,MATCH(KR$1,'3 класс'!$A:$A,0)-7+'Итог по классам'!$B27,,,),"ш")</f>
        <v>0</v>
      </c>
    </row>
    <row r="28" spans="1:304" s="0" customFormat="1" ht="15.75">
      <c r="A28">
        <f t="shared" si="275"/>
        <v>1</v>
      </c>
      <c s="57">
        <v>9</v>
      </c>
      <c s="17" t="s">
        <v>23</v>
      </c>
      <c s="17" t="s">
        <v>42</v>
      </c>
      <c s="57">
        <f ca="1">COUNTIF(OFFSET(class3_1,MATCH(E$1,'3 класс'!$A:$A,0)-7+'Итог по классам'!$B28,,,),"Ф")</f>
        <v>0</v>
      </c>
      <c s="57">
        <f ca="1">COUNTIF(OFFSET(class3_1,MATCH(F$1,'3 класс'!$A:$A,0)-7+'Итог по классам'!$B28,,,),"р")</f>
        <v>0</v>
      </c>
      <c s="57">
        <f ca="1">COUNTIF(OFFSET(class3_1,MATCH(G$1,'3 класс'!$A:$A,0)-7+'Итог по классам'!$B28,,,),"ш")</f>
        <v>0</v>
      </c>
      <c s="57">
        <f ca="1">COUNTIF(OFFSET(class3_2,MATCH(H$1,'3 класс'!$A:$A,0)-7+'Итог по классам'!$B28,,,),"Ф")</f>
        <v>0</v>
      </c>
      <c s="57">
        <f ca="1">COUNTIF(OFFSET(class3_2,MATCH(I$1,'3 класс'!$A:$A,0)-7+'Итог по классам'!$B28,,,),"р")</f>
        <v>0</v>
      </c>
      <c s="57">
        <f ca="1">COUNTIF(OFFSET(class3_2,MATCH(J$1,'3 класс'!$A:$A,0)-7+'Итог по классам'!$B28,,,),"ш")</f>
        <v>0</v>
      </c>
      <c s="58">
        <f ca="1">COUNTIF(OFFSET(class3_1,MATCH(K$1,'3 класс'!$A:$A,0)-7+'Итог по классам'!$B28,,,),"Ф")</f>
        <v>0</v>
      </c>
      <c s="57">
        <f ca="1">COUNTIF(OFFSET(class3_1,MATCH(L$1,'3 класс'!$A:$A,0)-7+'Итог по классам'!$B28,,,),"р")</f>
        <v>0</v>
      </c>
      <c s="57">
        <f ca="1">COUNTIF(OFFSET(class3_1,MATCH(M$1,'3 класс'!$A:$A,0)-7+'Итог по классам'!$B28,,,),"ш")</f>
        <v>0</v>
      </c>
      <c s="57">
        <f ca="1">COUNTIF(OFFSET(class3_2,MATCH(N$1,'3 класс'!$A:$A,0)-7+'Итог по классам'!$B28,,,),"Ф")</f>
        <v>0</v>
      </c>
      <c s="57">
        <f ca="1">COUNTIF(OFFSET(class3_2,MATCH(O$1,'3 класс'!$A:$A,0)-7+'Итог по классам'!$B28,,,),"р")</f>
        <v>0</v>
      </c>
      <c s="57">
        <f ca="1">COUNTIF(OFFSET(class3_2,MATCH(P$1,'3 класс'!$A:$A,0)-7+'Итог по классам'!$B28,,,),"ш")</f>
        <v>0</v>
      </c>
      <c s="58">
        <f ca="1">COUNTIF(OFFSET(class3_1,MATCH(Q$1,'3 класс'!$A:$A,0)-7+'Итог по классам'!$B28,,,),"Ф")</f>
        <v>0</v>
      </c>
      <c s="57">
        <f ca="1">COUNTIF(OFFSET(class3_1,MATCH(R$1,'3 класс'!$A:$A,0)-7+'Итог по классам'!$B28,,,),"р")</f>
        <v>0</v>
      </c>
      <c s="57">
        <f ca="1">COUNTIF(OFFSET(class3_1,MATCH(S$1,'3 класс'!$A:$A,0)-7+'Итог по классам'!$B28,,,),"ш")</f>
        <v>0</v>
      </c>
      <c s="57">
        <f ca="1">COUNTIF(OFFSET(class3_2,MATCH(T$1,'3 класс'!$A:$A,0)-7+'Итог по классам'!$B28,,,),"Ф")</f>
        <v>0</v>
      </c>
      <c s="57">
        <f ca="1">COUNTIF(OFFSET(class3_2,MATCH(U$1,'3 класс'!$A:$A,0)-7+'Итог по классам'!$B28,,,),"р")</f>
        <v>0</v>
      </c>
      <c s="57">
        <f ca="1">COUNTIF(OFFSET(class3_2,MATCH(V$1,'3 класс'!$A:$A,0)-7+'Итог по классам'!$B28,,,),"ш")</f>
        <v>0</v>
      </c>
      <c s="58">
        <f ca="1">COUNTIF(OFFSET(class3_1,MATCH(W$1,'3 класс'!$A:$A,0)-7+'Итог по классам'!$B28,,,),"Ф")</f>
        <v>0</v>
      </c>
      <c s="57">
        <f ca="1">COUNTIF(OFFSET(class3_1,MATCH(X$1,'3 класс'!$A:$A,0)-7+'Итог по классам'!$B28,,,),"р")</f>
        <v>0</v>
      </c>
      <c s="57">
        <f ca="1">COUNTIF(OFFSET(class3_1,MATCH(Y$1,'3 класс'!$A:$A,0)-7+'Итог по классам'!$B28,,,),"ш")</f>
        <v>0</v>
      </c>
      <c s="57">
        <f ca="1">COUNTIF(OFFSET(class3_2,MATCH(Z$1,'3 класс'!$A:$A,0)-7+'Итог по классам'!$B28,,,),"Ф")</f>
        <v>0</v>
      </c>
      <c s="57">
        <f ca="1">COUNTIF(OFFSET(class3_2,MATCH(AA$1,'3 класс'!$A:$A,0)-7+'Итог по классам'!$B28,,,),"р")</f>
        <v>0</v>
      </c>
      <c s="57">
        <f ca="1">COUNTIF(OFFSET(class3_2,MATCH(AB$1,'3 класс'!$A:$A,0)-7+'Итог по классам'!$B28,,,),"ш")</f>
        <v>0</v>
      </c>
      <c s="58">
        <f ca="1">COUNTIF(OFFSET(class3_1,MATCH(AC$1,'3 класс'!$A:$A,0)-7+'Итог по классам'!$B28,,,),"Ф")</f>
        <v>0</v>
      </c>
      <c s="57">
        <f ca="1">COUNTIF(OFFSET(class3_1,MATCH(AD$1,'3 класс'!$A:$A,0)-7+'Итог по классам'!$B28,,,),"р")</f>
        <v>0</v>
      </c>
      <c s="57">
        <f ca="1">COUNTIF(OFFSET(class3_1,MATCH(AE$1,'3 класс'!$A:$A,0)-7+'Итог по классам'!$B28,,,),"ш")</f>
        <v>0</v>
      </c>
      <c s="57">
        <f ca="1">COUNTIF(OFFSET(class3_2,MATCH(AF$1,'3 класс'!$A:$A,0)-7+'Итог по классам'!$B28,,,),"Ф")</f>
        <v>0</v>
      </c>
      <c s="57">
        <f ca="1">COUNTIF(OFFSET(class3_2,MATCH(AG$1,'3 класс'!$A:$A,0)-7+'Итог по классам'!$B28,,,),"р")</f>
        <v>0</v>
      </c>
      <c s="57">
        <f ca="1">COUNTIF(OFFSET(class3_2,MATCH(AH$1,'3 класс'!$A:$A,0)-7+'Итог по классам'!$B28,,,),"ш")</f>
        <v>0</v>
      </c>
      <c s="58">
        <f ca="1">COUNTIF(OFFSET(class3_1,MATCH(AI$1,'3 класс'!$A:$A,0)-7+'Итог по классам'!$B28,,,),"Ф")</f>
        <v>0</v>
      </c>
      <c s="57">
        <f ca="1">COUNTIF(OFFSET(class3_1,MATCH(AJ$1,'3 класс'!$A:$A,0)-7+'Итог по классам'!$B28,,,),"р")</f>
        <v>0</v>
      </c>
      <c s="57">
        <f ca="1">COUNTIF(OFFSET(class3_1,MATCH(AK$1,'3 класс'!$A:$A,0)-7+'Итог по классам'!$B28,,,),"ш")</f>
        <v>0</v>
      </c>
      <c s="57">
        <f ca="1">COUNTIF(OFFSET(class3_2,MATCH(AL$1,'3 класс'!$A:$A,0)-7+'Итог по классам'!$B28,,,),"Ф")</f>
        <v>0</v>
      </c>
      <c s="57">
        <f ca="1">COUNTIF(OFFSET(class3_2,MATCH(AM$1,'3 класс'!$A:$A,0)-7+'Итог по классам'!$B28,,,),"р")</f>
        <v>0</v>
      </c>
      <c s="57">
        <f ca="1">COUNTIF(OFFSET(class3_2,MATCH(AN$1,'3 класс'!$A:$A,0)-7+'Итог по классам'!$B28,,,),"ш")</f>
        <v>0</v>
      </c>
      <c s="58">
        <f ca="1">COUNTIF(OFFSET(class3_1,MATCH(AO$1,'3 класс'!$A:$A,0)-7+'Итог по классам'!$B28,,,),"Ф")</f>
        <v>0</v>
      </c>
      <c s="57">
        <f ca="1">COUNTIF(OFFSET(class3_1,MATCH(AP$1,'3 класс'!$A:$A,0)-7+'Итог по классам'!$B28,,,),"р")</f>
        <v>0</v>
      </c>
      <c s="57">
        <f ca="1">COUNTIF(OFFSET(class3_1,MATCH(AQ$1,'3 класс'!$A:$A,0)-7+'Итог по классам'!$B28,,,),"ш")</f>
        <v>0</v>
      </c>
      <c s="57">
        <f ca="1">COUNTIF(OFFSET(class3_2,MATCH(AR$1,'3 класс'!$A:$A,0)-7+'Итог по классам'!$B28,,,),"Ф")</f>
        <v>0</v>
      </c>
      <c s="57">
        <f ca="1">COUNTIF(OFFSET(class3_2,MATCH(AS$1,'3 класс'!$A:$A,0)-7+'Итог по классам'!$B28,,,),"р")</f>
        <v>0</v>
      </c>
      <c s="57">
        <f ca="1">COUNTIF(OFFSET(class3_2,MATCH(AT$1,'3 класс'!$A:$A,0)-7+'Итог по классам'!$B28,,,),"ш")</f>
        <v>0</v>
      </c>
      <c s="58">
        <f ca="1">COUNTIF(OFFSET(class3_1,MATCH(AU$1,'3 класс'!$A:$A,0)-7+'Итог по классам'!$B28,,,),"Ф")</f>
        <v>0</v>
      </c>
      <c s="57">
        <f ca="1">COUNTIF(OFFSET(class3_1,MATCH(AV$1,'3 класс'!$A:$A,0)-7+'Итог по классам'!$B28,,,),"р")</f>
        <v>0</v>
      </c>
      <c s="57">
        <f ca="1">COUNTIF(OFFSET(class3_1,MATCH(AW$1,'3 класс'!$A:$A,0)-7+'Итог по классам'!$B28,,,),"ш")</f>
        <v>0</v>
      </c>
      <c s="57">
        <f ca="1">COUNTIF(OFFSET(class3_2,MATCH(AX$1,'3 класс'!$A:$A,0)-7+'Итог по классам'!$B28,,,),"Ф")</f>
        <v>0</v>
      </c>
      <c s="57">
        <f ca="1">COUNTIF(OFFSET(class3_2,MATCH(AY$1,'3 класс'!$A:$A,0)-7+'Итог по классам'!$B28,,,),"р")</f>
        <v>0</v>
      </c>
      <c s="57">
        <f ca="1">COUNTIF(OFFSET(class3_2,MATCH(AZ$1,'3 класс'!$A:$A,0)-7+'Итог по классам'!$B28,,,),"ш")</f>
        <v>0</v>
      </c>
      <c s="58">
        <f ca="1">COUNTIF(OFFSET(class3_1,MATCH(BA$1,'3 класс'!$A:$A,0)-7+'Итог по классам'!$B28,,,),"Ф")</f>
        <v>0</v>
      </c>
      <c s="57">
        <f ca="1">COUNTIF(OFFSET(class3_1,MATCH(BB$1,'3 класс'!$A:$A,0)-7+'Итог по классам'!$B28,,,),"р")</f>
        <v>0</v>
      </c>
      <c s="57">
        <f ca="1">COUNTIF(OFFSET(class3_1,MATCH(BC$1,'3 класс'!$A:$A,0)-7+'Итог по классам'!$B28,,,),"ш")</f>
        <v>0</v>
      </c>
      <c s="57">
        <f ca="1">COUNTIF(OFFSET(class3_2,MATCH(BD$1,'3 класс'!$A:$A,0)-7+'Итог по классам'!$B28,,,),"Ф")</f>
        <v>0</v>
      </c>
      <c s="57">
        <f ca="1">COUNTIF(OFFSET(class3_2,MATCH(BE$1,'3 класс'!$A:$A,0)-7+'Итог по классам'!$B28,,,),"р")</f>
        <v>0</v>
      </c>
      <c s="57">
        <f ca="1">COUNTIF(OFFSET(class3_2,MATCH(BF$1,'3 класс'!$A:$A,0)-7+'Итог по классам'!$B28,,,),"ш")</f>
        <v>0</v>
      </c>
      <c s="58">
        <f ca="1">COUNTIF(OFFSET(class3_1,MATCH(BG$1,'3 класс'!$A:$A,0)-7+'Итог по классам'!$B28,,,),"Ф")</f>
        <v>0</v>
      </c>
      <c s="57">
        <f ca="1">COUNTIF(OFFSET(class3_1,MATCH(BH$1,'3 класс'!$A:$A,0)-7+'Итог по классам'!$B28,,,),"р")</f>
        <v>0</v>
      </c>
      <c s="57">
        <f ca="1">COUNTIF(OFFSET(class3_1,MATCH(BI$1,'3 класс'!$A:$A,0)-7+'Итог по классам'!$B28,,,),"ш")</f>
        <v>0</v>
      </c>
      <c s="57">
        <f ca="1">COUNTIF(OFFSET(class3_2,MATCH(BJ$1,'3 класс'!$A:$A,0)-7+'Итог по классам'!$B28,,,),"Ф")</f>
        <v>0</v>
      </c>
      <c s="57">
        <f ca="1">COUNTIF(OFFSET(class3_2,MATCH(BK$1,'3 класс'!$A:$A,0)-7+'Итог по классам'!$B28,,,),"р")</f>
        <v>0</v>
      </c>
      <c s="57">
        <f ca="1">COUNTIF(OFFSET(class3_2,MATCH(BL$1,'3 класс'!$A:$A,0)-7+'Итог по классам'!$B28,,,),"ш")</f>
        <v>0</v>
      </c>
      <c s="58">
        <f ca="1">COUNTIF(OFFSET(class3_1,MATCH(BM$1,'3 класс'!$A:$A,0)-7+'Итог по классам'!$B28,,,),"Ф")</f>
        <v>0</v>
      </c>
      <c s="57">
        <f ca="1">COUNTIF(OFFSET(class3_1,MATCH(BN$1,'3 класс'!$A:$A,0)-7+'Итог по классам'!$B28,,,),"р")</f>
        <v>0</v>
      </c>
      <c s="57">
        <f ca="1">COUNTIF(OFFSET(class3_1,MATCH(BO$1,'3 класс'!$A:$A,0)-7+'Итог по классам'!$B28,,,),"ш")</f>
        <v>0</v>
      </c>
      <c s="57">
        <f ca="1">COUNTIF(OFFSET(class3_2,MATCH(BP$1,'3 класс'!$A:$A,0)-7+'Итог по классам'!$B28,,,),"Ф")</f>
        <v>0</v>
      </c>
      <c s="57">
        <f ca="1">COUNTIF(OFFSET(class3_2,MATCH(BQ$1,'3 класс'!$A:$A,0)-7+'Итог по классам'!$B28,,,),"р")</f>
        <v>0</v>
      </c>
      <c s="57">
        <f ca="1">COUNTIF(OFFSET(class3_2,MATCH(BR$1,'3 класс'!$A:$A,0)-7+'Итог по классам'!$B28,,,),"ш")</f>
        <v>0</v>
      </c>
      <c s="58">
        <f ca="1">COUNTIF(OFFSET(class3_1,MATCH(BS$1,'3 класс'!$A:$A,0)-7+'Итог по классам'!$B28,,,),"Ф")</f>
        <v>0</v>
      </c>
      <c s="57">
        <f ca="1">COUNTIF(OFFSET(class3_1,MATCH(BT$1,'3 класс'!$A:$A,0)-7+'Итог по классам'!$B28,,,),"р")</f>
        <v>0</v>
      </c>
      <c s="57">
        <f ca="1">COUNTIF(OFFSET(class3_1,MATCH(BU$1,'3 класс'!$A:$A,0)-7+'Итог по классам'!$B28,,,),"ш")</f>
        <v>0</v>
      </c>
      <c s="57">
        <f ca="1">COUNTIF(OFFSET(class3_2,MATCH(BV$1,'3 класс'!$A:$A,0)-7+'Итог по классам'!$B28,,,),"Ф")</f>
        <v>0</v>
      </c>
      <c s="57">
        <f ca="1">COUNTIF(OFFSET(class3_2,MATCH(BW$1,'3 класс'!$A:$A,0)-7+'Итог по классам'!$B28,,,),"р")</f>
        <v>0</v>
      </c>
      <c s="57">
        <f ca="1">COUNTIF(OFFSET(class3_2,MATCH(BX$1,'3 класс'!$A:$A,0)-7+'Итог по классам'!$B28,,,),"ш")</f>
        <v>0</v>
      </c>
      <c s="58">
        <f ca="1">COUNTIF(OFFSET(class3_1,MATCH(BY$1,'3 класс'!$A:$A,0)-7+'Итог по классам'!$B28,,,),"Ф")</f>
        <v>0</v>
      </c>
      <c s="57">
        <f ca="1">COUNTIF(OFFSET(class3_1,MATCH(BZ$1,'3 класс'!$A:$A,0)-7+'Итог по классам'!$B28,,,),"р")</f>
        <v>0</v>
      </c>
      <c s="57">
        <f ca="1">COUNTIF(OFFSET(class3_1,MATCH(CA$1,'3 класс'!$A:$A,0)-7+'Итог по классам'!$B28,,,),"ш")</f>
        <v>0</v>
      </c>
      <c s="57">
        <f ca="1">COUNTIF(OFFSET(class3_2,MATCH(CB$1,'3 класс'!$A:$A,0)-7+'Итог по классам'!$B28,,,),"Ф")</f>
        <v>0</v>
      </c>
      <c s="57">
        <f ca="1">COUNTIF(OFFSET(class3_2,MATCH(CC$1,'3 класс'!$A:$A,0)-7+'Итог по классам'!$B28,,,),"р")</f>
        <v>0</v>
      </c>
      <c s="57">
        <f ca="1">COUNTIF(OFFSET(class3_2,MATCH(CD$1,'3 класс'!$A:$A,0)-7+'Итог по классам'!$B28,,,),"ш")</f>
        <v>0</v>
      </c>
      <c s="58">
        <f ca="1">COUNTIF(OFFSET(class3_1,MATCH(CE$1,'3 класс'!$A:$A,0)-7+'Итог по классам'!$B28,,,),"Ф")</f>
        <v>0</v>
      </c>
      <c s="57">
        <f ca="1">COUNTIF(OFFSET(class3_1,MATCH(CF$1,'3 класс'!$A:$A,0)-7+'Итог по классам'!$B28,,,),"р")</f>
        <v>0</v>
      </c>
      <c s="57">
        <f ca="1">COUNTIF(OFFSET(class3_1,MATCH(CG$1,'3 класс'!$A:$A,0)-7+'Итог по классам'!$B28,,,),"ш")</f>
        <v>0</v>
      </c>
      <c s="57">
        <f ca="1">COUNTIF(OFFSET(class3_2,MATCH(CH$1,'3 класс'!$A:$A,0)-7+'Итог по классам'!$B28,,,),"Ф")</f>
        <v>0</v>
      </c>
      <c s="57">
        <f ca="1">COUNTIF(OFFSET(class3_2,MATCH(CI$1,'3 класс'!$A:$A,0)-7+'Итог по классам'!$B28,,,),"р")</f>
        <v>0</v>
      </c>
      <c s="57">
        <f ca="1">COUNTIF(OFFSET(class3_2,MATCH(CJ$1,'3 класс'!$A:$A,0)-7+'Итог по классам'!$B28,,,),"ш")</f>
        <v>0</v>
      </c>
      <c s="58">
        <f ca="1">COUNTIF(OFFSET(class3_1,MATCH(CK$1,'3 класс'!$A:$A,0)-7+'Итог по классам'!$B28,,,),"Ф")</f>
        <v>0</v>
      </c>
      <c s="57">
        <f ca="1">COUNTIF(OFFSET(class3_1,MATCH(CL$1,'3 класс'!$A:$A,0)-7+'Итог по классам'!$B28,,,),"р")</f>
        <v>0</v>
      </c>
      <c s="57">
        <f ca="1">COUNTIF(OFFSET(class3_1,MATCH(CM$1,'3 класс'!$A:$A,0)-7+'Итог по классам'!$B28,,,),"ш")</f>
        <v>0</v>
      </c>
      <c s="57">
        <f ca="1">COUNTIF(OFFSET(class3_2,MATCH(CN$1,'3 класс'!$A:$A,0)-7+'Итог по классам'!$B28,,,),"Ф")</f>
        <v>0</v>
      </c>
      <c s="57">
        <f ca="1">COUNTIF(OFFSET(class3_2,MATCH(CO$1,'3 класс'!$A:$A,0)-7+'Итог по классам'!$B28,,,),"р")</f>
        <v>0</v>
      </c>
      <c s="57">
        <f ca="1">COUNTIF(OFFSET(class3_2,MATCH(CP$1,'3 класс'!$A:$A,0)-7+'Итог по классам'!$B28,,,),"ш")</f>
        <v>0</v>
      </c>
      <c s="58">
        <f ca="1">COUNTIF(OFFSET(class3_1,MATCH(CQ$1,'3 класс'!$A:$A,0)-7+'Итог по классам'!$B28,,,),"Ф")</f>
        <v>0</v>
      </c>
      <c s="57">
        <f ca="1">COUNTIF(OFFSET(class3_1,MATCH(CR$1,'3 класс'!$A:$A,0)-7+'Итог по классам'!$B28,,,),"р")</f>
        <v>0</v>
      </c>
      <c s="57">
        <f ca="1">COUNTIF(OFFSET(class3_1,MATCH(CS$1,'3 класс'!$A:$A,0)-7+'Итог по классам'!$B28,,,),"ш")</f>
        <v>0</v>
      </c>
      <c s="57">
        <f ca="1">COUNTIF(OFFSET(class3_2,MATCH(CT$1,'3 класс'!$A:$A,0)-7+'Итог по классам'!$B28,,,),"Ф")</f>
        <v>0</v>
      </c>
      <c s="57">
        <f ca="1">COUNTIF(OFFSET(class3_2,MATCH(CU$1,'3 класс'!$A:$A,0)-7+'Итог по классам'!$B28,,,),"р")</f>
        <v>0</v>
      </c>
      <c s="57">
        <f ca="1">COUNTIF(OFFSET(class3_2,MATCH(CV$1,'3 класс'!$A:$A,0)-7+'Итог по классам'!$B28,,,),"ш")</f>
        <v>0</v>
      </c>
      <c s="58">
        <f ca="1">COUNTIF(OFFSET(class3_1,MATCH(CW$1,'3 класс'!$A:$A,0)-7+'Итог по классам'!$B28,,,),"Ф")</f>
        <v>0</v>
      </c>
      <c s="57">
        <f ca="1">COUNTIF(OFFSET(class3_1,MATCH(CX$1,'3 класс'!$A:$A,0)-7+'Итог по классам'!$B28,,,),"р")</f>
        <v>0</v>
      </c>
      <c s="57">
        <f ca="1">COUNTIF(OFFSET(class3_1,MATCH(CY$1,'3 класс'!$A:$A,0)-7+'Итог по классам'!$B28,,,),"ш")</f>
        <v>0</v>
      </c>
      <c s="57">
        <f ca="1">COUNTIF(OFFSET(class3_2,MATCH(CZ$1,'3 класс'!$A:$A,0)-7+'Итог по классам'!$B28,,,),"Ф")</f>
        <v>0</v>
      </c>
      <c s="57">
        <f ca="1">COUNTIF(OFFSET(class3_2,MATCH(DA$1,'3 класс'!$A:$A,0)-7+'Итог по классам'!$B28,,,),"р")</f>
        <v>0</v>
      </c>
      <c s="57">
        <f ca="1">COUNTIF(OFFSET(class3_2,MATCH(DB$1,'3 класс'!$A:$A,0)-7+'Итог по классам'!$B28,,,),"ш")</f>
        <v>0</v>
      </c>
      <c s="58">
        <f ca="1">COUNTIF(OFFSET(class3_1,MATCH(DC$1,'3 класс'!$A:$A,0)-7+'Итог по классам'!$B28,,,),"Ф")</f>
        <v>0</v>
      </c>
      <c s="57">
        <f ca="1">COUNTIF(OFFSET(class3_1,MATCH(DD$1,'3 класс'!$A:$A,0)-7+'Итог по классам'!$B28,,,),"р")</f>
        <v>0</v>
      </c>
      <c s="57">
        <f ca="1">COUNTIF(OFFSET(class3_1,MATCH(DE$1,'3 класс'!$A:$A,0)-7+'Итог по классам'!$B28,,,),"ш")</f>
        <v>0</v>
      </c>
      <c s="57">
        <f ca="1">COUNTIF(OFFSET(class3_2,MATCH(DF$1,'3 класс'!$A:$A,0)-7+'Итог по классам'!$B28,,,),"Ф")</f>
        <v>0</v>
      </c>
      <c s="57">
        <f ca="1">COUNTIF(OFFSET(class3_2,MATCH(DG$1,'3 класс'!$A:$A,0)-7+'Итог по классам'!$B28,,,),"р")</f>
        <v>0</v>
      </c>
      <c s="57">
        <f ca="1">COUNTIF(OFFSET(class3_2,MATCH(DH$1,'3 класс'!$A:$A,0)-7+'Итог по классам'!$B28,,,),"ш")</f>
        <v>0</v>
      </c>
      <c s="58">
        <f ca="1">COUNTIF(OFFSET(class3_1,MATCH(DI$1,'3 класс'!$A:$A,0)-7+'Итог по классам'!$B28,,,),"Ф")</f>
        <v>0</v>
      </c>
      <c s="57">
        <f ca="1">COUNTIF(OFFSET(class3_1,MATCH(DJ$1,'3 класс'!$A:$A,0)-7+'Итог по классам'!$B28,,,),"р")</f>
        <v>0</v>
      </c>
      <c s="57">
        <f ca="1">COUNTIF(OFFSET(class3_1,MATCH(DK$1,'3 класс'!$A:$A,0)-7+'Итог по классам'!$B28,,,),"ш")</f>
        <v>0</v>
      </c>
      <c s="57">
        <f ca="1">COUNTIF(OFFSET(class3_2,MATCH(DL$1,'3 класс'!$A:$A,0)-7+'Итог по классам'!$B28,,,),"Ф")</f>
        <v>0</v>
      </c>
      <c s="57">
        <f ca="1">COUNTIF(OFFSET(class3_2,MATCH(DM$1,'3 класс'!$A:$A,0)-7+'Итог по классам'!$B28,,,),"р")</f>
        <v>0</v>
      </c>
      <c s="57">
        <f ca="1">COUNTIF(OFFSET(class3_2,MATCH(DN$1,'3 класс'!$A:$A,0)-7+'Итог по классам'!$B28,,,),"ш")</f>
        <v>0</v>
      </c>
      <c s="58">
        <f ca="1">COUNTIF(OFFSET(class3_1,MATCH(DO$1,'3 класс'!$A:$A,0)-7+'Итог по классам'!$B28,,,),"Ф")</f>
        <v>0</v>
      </c>
      <c s="57">
        <f ca="1">COUNTIF(OFFSET(class3_1,MATCH(DP$1,'3 класс'!$A:$A,0)-7+'Итог по классам'!$B28,,,),"р")</f>
        <v>0</v>
      </c>
      <c s="57">
        <f ca="1">COUNTIF(OFFSET(class3_1,MATCH(DQ$1,'3 класс'!$A:$A,0)-7+'Итог по классам'!$B28,,,),"ш")</f>
        <v>0</v>
      </c>
      <c s="57">
        <f ca="1">COUNTIF(OFFSET(class3_2,MATCH(DR$1,'3 класс'!$A:$A,0)-7+'Итог по классам'!$B28,,,),"Ф")</f>
        <v>0</v>
      </c>
      <c s="57">
        <f ca="1">COUNTIF(OFFSET(class3_2,MATCH(DS$1,'3 класс'!$A:$A,0)-7+'Итог по классам'!$B28,,,),"р")</f>
        <v>0</v>
      </c>
      <c s="57">
        <f ca="1">COUNTIF(OFFSET(class3_2,MATCH(DT$1,'3 класс'!$A:$A,0)-7+'Итог по классам'!$B28,,,),"ш")</f>
        <v>0</v>
      </c>
      <c s="58">
        <f ca="1">COUNTIF(OFFSET(class3_1,MATCH(DU$1,'3 класс'!$A:$A,0)-7+'Итог по классам'!$B28,,,),"Ф")</f>
        <v>0</v>
      </c>
      <c s="57">
        <f ca="1">COUNTIF(OFFSET(class3_1,MATCH(DV$1,'3 класс'!$A:$A,0)-7+'Итог по классам'!$B28,,,),"р")</f>
        <v>0</v>
      </c>
      <c s="57">
        <f ca="1">COUNTIF(OFFSET(class3_1,MATCH(DW$1,'3 класс'!$A:$A,0)-7+'Итог по классам'!$B28,,,),"ш")</f>
        <v>0</v>
      </c>
      <c s="57">
        <f ca="1">COUNTIF(OFFSET(class3_2,MATCH(DX$1,'3 класс'!$A:$A,0)-7+'Итог по классам'!$B28,,,),"Ф")</f>
        <v>0</v>
      </c>
      <c s="57">
        <f ca="1">COUNTIF(OFFSET(class3_2,MATCH(DY$1,'3 класс'!$A:$A,0)-7+'Итог по классам'!$B28,,,),"р")</f>
        <v>0</v>
      </c>
      <c s="57">
        <f ca="1">COUNTIF(OFFSET(class3_2,MATCH(DZ$1,'3 класс'!$A:$A,0)-7+'Итог по классам'!$B28,,,),"ш")</f>
        <v>0</v>
      </c>
      <c s="58">
        <f ca="1">COUNTIF(OFFSET(class3_1,MATCH(EA$1,'3 класс'!$A:$A,0)-7+'Итог по классам'!$B28,,,),"Ф")</f>
        <v>0</v>
      </c>
      <c s="57">
        <f ca="1">COUNTIF(OFFSET(class3_1,MATCH(EB$1,'3 класс'!$A:$A,0)-7+'Итог по классам'!$B28,,,),"р")</f>
        <v>0</v>
      </c>
      <c s="57">
        <f ca="1">COUNTIF(OFFSET(class3_1,MATCH(EC$1,'3 класс'!$A:$A,0)-7+'Итог по классам'!$B28,,,),"ш")</f>
        <v>0</v>
      </c>
      <c s="57">
        <f ca="1">COUNTIF(OFFSET(class3_2,MATCH(ED$1,'3 класс'!$A:$A,0)-7+'Итог по классам'!$B28,,,),"Ф")</f>
        <v>0</v>
      </c>
      <c s="57">
        <f ca="1">COUNTIF(OFFSET(class3_2,MATCH(EE$1,'3 класс'!$A:$A,0)-7+'Итог по классам'!$B28,,,),"р")</f>
        <v>0</v>
      </c>
      <c s="57">
        <f ca="1">COUNTIF(OFFSET(class3_2,MATCH(EF$1,'3 класс'!$A:$A,0)-7+'Итог по классам'!$B28,,,),"ш")</f>
        <v>0</v>
      </c>
      <c s="58">
        <f ca="1">COUNTIF(OFFSET(class3_1,MATCH(EG$1,'3 класс'!$A:$A,0)-7+'Итог по классам'!$B28,,,),"Ф")</f>
        <v>0</v>
      </c>
      <c s="57">
        <f ca="1">COUNTIF(OFFSET(class3_1,MATCH(EH$1,'3 класс'!$A:$A,0)-7+'Итог по классам'!$B28,,,),"р")</f>
        <v>0</v>
      </c>
      <c s="57">
        <f ca="1">COUNTIF(OFFSET(class3_1,MATCH(EI$1,'3 класс'!$A:$A,0)-7+'Итог по классам'!$B28,,,),"ш")</f>
        <v>0</v>
      </c>
      <c s="57">
        <f ca="1">COUNTIF(OFFSET(class3_2,MATCH(EJ$1,'3 класс'!$A:$A,0)-7+'Итог по классам'!$B28,,,),"Ф")</f>
        <v>0</v>
      </c>
      <c s="57">
        <f ca="1">COUNTIF(OFFSET(class3_2,MATCH(EK$1,'3 класс'!$A:$A,0)-7+'Итог по классам'!$B28,,,),"р")</f>
        <v>0</v>
      </c>
      <c s="57">
        <f ca="1">COUNTIF(OFFSET(class3_2,MATCH(EL$1,'3 класс'!$A:$A,0)-7+'Итог по классам'!$B28,,,),"ш")</f>
        <v>0</v>
      </c>
      <c s="58">
        <f ca="1">COUNTIF(OFFSET(class3_1,MATCH(EM$1,'3 класс'!$A:$A,0)-7+'Итог по классам'!$B28,,,),"Ф")</f>
        <v>0</v>
      </c>
      <c s="57">
        <f ca="1">COUNTIF(OFFSET(class3_1,MATCH(EN$1,'3 класс'!$A:$A,0)-7+'Итог по классам'!$B28,,,),"р")</f>
        <v>0</v>
      </c>
      <c s="57">
        <f ca="1">COUNTIF(OFFSET(class3_1,MATCH(EO$1,'3 класс'!$A:$A,0)-7+'Итог по классам'!$B28,,,),"ш")</f>
        <v>0</v>
      </c>
      <c s="57">
        <f ca="1">COUNTIF(OFFSET(class3_2,MATCH(EP$1,'3 класс'!$A:$A,0)-7+'Итог по классам'!$B28,,,),"Ф")</f>
        <v>0</v>
      </c>
      <c s="57">
        <f ca="1">COUNTIF(OFFSET(class3_2,MATCH(EQ$1,'3 класс'!$A:$A,0)-7+'Итог по классам'!$B28,,,),"р")</f>
        <v>0</v>
      </c>
      <c s="57">
        <f ca="1">COUNTIF(OFFSET(class3_2,MATCH(ER$1,'3 класс'!$A:$A,0)-7+'Итог по классам'!$B28,,,),"ш")</f>
        <v>0</v>
      </c>
      <c s="58">
        <f ca="1">COUNTIF(OFFSET(class3_1,MATCH(ES$1,'3 класс'!$A:$A,0)-7+'Итог по классам'!$B28,,,),"Ф")</f>
        <v>0</v>
      </c>
      <c s="57">
        <f ca="1">COUNTIF(OFFSET(class3_1,MATCH(ET$1,'3 класс'!$A:$A,0)-7+'Итог по классам'!$B28,,,),"р")</f>
        <v>0</v>
      </c>
      <c s="57">
        <f ca="1">COUNTIF(OFFSET(class3_1,MATCH(EU$1,'3 класс'!$A:$A,0)-7+'Итог по классам'!$B28,,,),"ш")</f>
        <v>0</v>
      </c>
      <c s="57">
        <f ca="1">COUNTIF(OFFSET(class3_2,MATCH(EV$1,'3 класс'!$A:$A,0)-7+'Итог по классам'!$B28,,,),"Ф")</f>
        <v>0</v>
      </c>
      <c s="57">
        <f ca="1">COUNTIF(OFFSET(class3_2,MATCH(EW$1,'3 класс'!$A:$A,0)-7+'Итог по классам'!$B28,,,),"р")</f>
        <v>0</v>
      </c>
      <c s="57">
        <f ca="1">COUNTIF(OFFSET(class3_2,MATCH(EX$1,'3 класс'!$A:$A,0)-7+'Итог по классам'!$B28,,,),"ш")</f>
        <v>0</v>
      </c>
      <c s="58">
        <f ca="1">COUNTIF(OFFSET(class3_1,MATCH(EY$1,'3 класс'!$A:$A,0)-7+'Итог по классам'!$B28,,,),"Ф")</f>
        <v>0</v>
      </c>
      <c s="57">
        <f ca="1">COUNTIF(OFFSET(class3_1,MATCH(EZ$1,'3 класс'!$A:$A,0)-7+'Итог по классам'!$B28,,,),"р")</f>
        <v>0</v>
      </c>
      <c s="57">
        <f ca="1">COUNTIF(OFFSET(class3_1,MATCH(FA$1,'3 класс'!$A:$A,0)-7+'Итог по классам'!$B28,,,),"ш")</f>
        <v>0</v>
      </c>
      <c s="57">
        <f ca="1">COUNTIF(OFFSET(class3_2,MATCH(FB$1,'3 класс'!$A:$A,0)-7+'Итог по классам'!$B28,,,),"Ф")</f>
        <v>0</v>
      </c>
      <c s="57">
        <f ca="1">COUNTIF(OFFSET(class3_2,MATCH(FC$1,'3 класс'!$A:$A,0)-7+'Итог по классам'!$B28,,,),"р")</f>
        <v>0</v>
      </c>
      <c s="57">
        <f ca="1">COUNTIF(OFFSET(class3_2,MATCH(FD$1,'3 класс'!$A:$A,0)-7+'Итог по классам'!$B28,,,),"ш")</f>
        <v>0</v>
      </c>
      <c s="58">
        <f ca="1">COUNTIF(OFFSET(class3_1,MATCH(FE$1,'3 класс'!$A:$A,0)-7+'Итог по классам'!$B28,,,),"Ф")</f>
        <v>0</v>
      </c>
      <c s="57">
        <f ca="1">COUNTIF(OFFSET(class3_1,MATCH(FF$1,'3 класс'!$A:$A,0)-7+'Итог по классам'!$B28,,,),"р")</f>
        <v>0</v>
      </c>
      <c s="57">
        <f ca="1">COUNTIF(OFFSET(class3_1,MATCH(FG$1,'3 класс'!$A:$A,0)-7+'Итог по классам'!$B28,,,),"ш")</f>
        <v>0</v>
      </c>
      <c s="57">
        <f ca="1">COUNTIF(OFFSET(class3_2,MATCH(FH$1,'3 класс'!$A:$A,0)-7+'Итог по классам'!$B28,,,),"Ф")</f>
        <v>0</v>
      </c>
      <c s="57">
        <f ca="1">COUNTIF(OFFSET(class3_2,MATCH(FI$1,'3 класс'!$A:$A,0)-7+'Итог по классам'!$B28,,,),"р")</f>
        <v>0</v>
      </c>
      <c s="57">
        <f ca="1">COUNTIF(OFFSET(class3_2,MATCH(FJ$1,'3 класс'!$A:$A,0)-7+'Итог по классам'!$B28,,,),"ш")</f>
        <v>0</v>
      </c>
      <c s="58">
        <f ca="1">COUNTIF(OFFSET(class3_1,MATCH(FK$1,'3 класс'!$A:$A,0)-7+'Итог по классам'!$B28,,,),"Ф")</f>
        <v>0</v>
      </c>
      <c s="57">
        <f ca="1">COUNTIF(OFFSET(class3_1,MATCH(FL$1,'3 класс'!$A:$A,0)-7+'Итог по классам'!$B28,,,),"р")</f>
        <v>0</v>
      </c>
      <c s="57">
        <f ca="1">COUNTIF(OFFSET(class3_1,MATCH(FM$1,'3 класс'!$A:$A,0)-7+'Итог по классам'!$B28,,,),"ш")</f>
        <v>0</v>
      </c>
      <c s="57">
        <f ca="1">COUNTIF(OFFSET(class3_2,MATCH(FN$1,'3 класс'!$A:$A,0)-7+'Итог по классам'!$B28,,,),"Ф")</f>
        <v>0</v>
      </c>
      <c s="57">
        <f ca="1">COUNTIF(OFFSET(class3_2,MATCH(FO$1,'3 класс'!$A:$A,0)-7+'Итог по классам'!$B28,,,),"р")</f>
        <v>0</v>
      </c>
      <c s="57">
        <f ca="1">COUNTIF(OFFSET(class3_2,MATCH(FP$1,'3 класс'!$A:$A,0)-7+'Итог по классам'!$B28,,,),"ш")</f>
        <v>0</v>
      </c>
      <c s="58">
        <f ca="1">COUNTIF(OFFSET(class3_1,MATCH(FQ$1,'3 класс'!$A:$A,0)-7+'Итог по классам'!$B28,,,),"Ф")</f>
        <v>0</v>
      </c>
      <c s="57">
        <f ca="1">COUNTIF(OFFSET(class3_1,MATCH(FR$1,'3 класс'!$A:$A,0)-7+'Итог по классам'!$B28,,,),"р")</f>
        <v>0</v>
      </c>
      <c s="57">
        <f ca="1">COUNTIF(OFFSET(class3_1,MATCH(FS$1,'3 класс'!$A:$A,0)-7+'Итог по классам'!$B28,,,),"ш")</f>
        <v>0</v>
      </c>
      <c s="57">
        <f ca="1">COUNTIF(OFFSET(class3_2,MATCH(FT$1,'3 класс'!$A:$A,0)-7+'Итог по классам'!$B28,,,),"Ф")</f>
        <v>0</v>
      </c>
      <c s="57">
        <f ca="1">COUNTIF(OFFSET(class3_2,MATCH(FU$1,'3 класс'!$A:$A,0)-7+'Итог по классам'!$B28,,,),"р")</f>
        <v>0</v>
      </c>
      <c s="57">
        <f ca="1">COUNTIF(OFFSET(class3_2,MATCH(FV$1,'3 класс'!$A:$A,0)-7+'Итог по классам'!$B28,,,),"ш")</f>
        <v>0</v>
      </c>
      <c s="58">
        <f ca="1">COUNTIF(OFFSET(class3_1,MATCH(FW$1,'3 класс'!$A:$A,0)-7+'Итог по классам'!$B28,,,),"Ф")</f>
        <v>0</v>
      </c>
      <c s="57">
        <f ca="1">COUNTIF(OFFSET(class3_1,MATCH(FX$1,'3 класс'!$A:$A,0)-7+'Итог по классам'!$B28,,,),"р")</f>
        <v>0</v>
      </c>
      <c s="57">
        <f ca="1">COUNTIF(OFFSET(class3_1,MATCH(FY$1,'3 класс'!$A:$A,0)-7+'Итог по классам'!$B28,,,),"ш")</f>
        <v>0</v>
      </c>
      <c s="57">
        <f ca="1">COUNTIF(OFFSET(class3_2,MATCH(FZ$1,'3 класс'!$A:$A,0)-7+'Итог по классам'!$B28,,,),"Ф")</f>
        <v>0</v>
      </c>
      <c s="57">
        <f ca="1">COUNTIF(OFFSET(class3_2,MATCH(GA$1,'3 класс'!$A:$A,0)-7+'Итог по классам'!$B28,,,),"р")</f>
        <v>0</v>
      </c>
      <c s="57">
        <f ca="1">COUNTIF(OFFSET(class3_2,MATCH(GB$1,'3 класс'!$A:$A,0)-7+'Итог по классам'!$B28,,,),"ш")</f>
        <v>0</v>
      </c>
      <c s="58">
        <f ca="1">COUNTIF(OFFSET(class3_1,MATCH(GC$1,'3 класс'!$A:$A,0)-7+'Итог по классам'!$B28,,,),"Ф")</f>
        <v>0</v>
      </c>
      <c s="57">
        <f ca="1">COUNTIF(OFFSET(class3_1,MATCH(GD$1,'3 класс'!$A:$A,0)-7+'Итог по классам'!$B28,,,),"р")</f>
        <v>0</v>
      </c>
      <c s="57">
        <f ca="1">COUNTIF(OFFSET(class3_1,MATCH(GE$1,'3 класс'!$A:$A,0)-7+'Итог по классам'!$B28,,,),"ш")</f>
        <v>0</v>
      </c>
      <c s="57">
        <f ca="1">COUNTIF(OFFSET(class3_2,MATCH(GF$1,'3 класс'!$A:$A,0)-7+'Итог по классам'!$B28,,,),"Ф")</f>
        <v>0</v>
      </c>
      <c s="57">
        <f ca="1">COUNTIF(OFFSET(class3_2,MATCH(GG$1,'3 класс'!$A:$A,0)-7+'Итог по классам'!$B28,,,),"р")</f>
        <v>0</v>
      </c>
      <c s="57">
        <f ca="1">COUNTIF(OFFSET(class3_2,MATCH(GH$1,'3 класс'!$A:$A,0)-7+'Итог по классам'!$B28,,,),"ш")</f>
        <v>0</v>
      </c>
      <c s="58">
        <f ca="1">COUNTIF(OFFSET(class3_1,MATCH(GI$1,'3 класс'!$A:$A,0)-7+'Итог по классам'!$B28,,,),"Ф")</f>
        <v>0</v>
      </c>
      <c s="57">
        <f ca="1">COUNTIF(OFFSET(class3_1,MATCH(GJ$1,'3 класс'!$A:$A,0)-7+'Итог по классам'!$B28,,,),"р")</f>
        <v>0</v>
      </c>
      <c s="57">
        <f ca="1">COUNTIF(OFFSET(class3_1,MATCH(GK$1,'3 класс'!$A:$A,0)-7+'Итог по классам'!$B28,,,),"ш")</f>
        <v>0</v>
      </c>
      <c s="57">
        <f ca="1">COUNTIF(OFFSET(class3_2,MATCH(GL$1,'3 класс'!$A:$A,0)-7+'Итог по классам'!$B28,,,),"Ф")</f>
        <v>0</v>
      </c>
      <c s="57">
        <f ca="1">COUNTIF(OFFSET(class3_2,MATCH(GM$1,'3 класс'!$A:$A,0)-7+'Итог по классам'!$B28,,,),"р")</f>
        <v>0</v>
      </c>
      <c s="57">
        <f ca="1">COUNTIF(OFFSET(class3_2,MATCH(GN$1,'3 класс'!$A:$A,0)-7+'Итог по классам'!$B28,,,),"ш")</f>
        <v>0</v>
      </c>
      <c s="58">
        <f ca="1">COUNTIF(OFFSET(class3_1,MATCH(GO$1,'3 класс'!$A:$A,0)-7+'Итог по классам'!$B28,,,),"Ф")</f>
        <v>0</v>
      </c>
      <c s="57">
        <f ca="1">COUNTIF(OFFSET(class3_1,MATCH(GP$1,'3 класс'!$A:$A,0)-7+'Итог по классам'!$B28,,,),"р")</f>
        <v>0</v>
      </c>
      <c s="57">
        <f ca="1">COUNTIF(OFFSET(class3_1,MATCH(GQ$1,'3 класс'!$A:$A,0)-7+'Итог по классам'!$B28,,,),"ш")</f>
        <v>0</v>
      </c>
      <c s="57">
        <f ca="1">COUNTIF(OFFSET(class3_2,MATCH(GR$1,'3 класс'!$A:$A,0)-7+'Итог по классам'!$B28,,,),"Ф")</f>
        <v>0</v>
      </c>
      <c s="57">
        <f ca="1">COUNTIF(OFFSET(class3_2,MATCH(GS$1,'3 класс'!$A:$A,0)-7+'Итог по классам'!$B28,,,),"р")</f>
        <v>0</v>
      </c>
      <c s="57">
        <f ca="1">COUNTIF(OFFSET(class3_2,MATCH(GT$1,'3 класс'!$A:$A,0)-7+'Итог по классам'!$B28,,,),"ш")</f>
        <v>0</v>
      </c>
      <c s="58">
        <f ca="1">COUNTIF(OFFSET(class3_1,MATCH(GU$1,'3 класс'!$A:$A,0)-7+'Итог по классам'!$B28,,,),"Ф")</f>
        <v>0</v>
      </c>
      <c s="57">
        <f ca="1">COUNTIF(OFFSET(class3_1,MATCH(GV$1,'3 класс'!$A:$A,0)-7+'Итог по классам'!$B28,,,),"р")</f>
        <v>0</v>
      </c>
      <c s="57">
        <f ca="1">COUNTIF(OFFSET(class3_1,MATCH(GW$1,'3 класс'!$A:$A,0)-7+'Итог по классам'!$B28,,,),"ш")</f>
        <v>0</v>
      </c>
      <c s="57">
        <f ca="1">COUNTIF(OFFSET(class3_2,MATCH(GX$1,'3 класс'!$A:$A,0)-7+'Итог по классам'!$B28,,,),"Ф")</f>
        <v>0</v>
      </c>
      <c s="57">
        <f ca="1">COUNTIF(OFFSET(class3_2,MATCH(GY$1,'3 класс'!$A:$A,0)-7+'Итог по классам'!$B28,,,),"р")</f>
        <v>0</v>
      </c>
      <c s="57">
        <f ca="1">COUNTIF(OFFSET(class3_2,MATCH(GZ$1,'3 класс'!$A:$A,0)-7+'Итог по классам'!$B28,,,),"ш")</f>
        <v>0</v>
      </c>
      <c s="58">
        <f ca="1">COUNTIF(OFFSET(class3_1,MATCH(HA$1,'3 класс'!$A:$A,0)-7+'Итог по классам'!$B28,,,),"Ф")</f>
        <v>0</v>
      </c>
      <c s="57">
        <f ca="1">COUNTIF(OFFSET(class3_1,MATCH(HB$1,'3 класс'!$A:$A,0)-7+'Итог по классам'!$B28,,,),"р")</f>
        <v>0</v>
      </c>
      <c s="57">
        <f ca="1">COUNTIF(OFFSET(class3_1,MATCH(HC$1,'3 класс'!$A:$A,0)-7+'Итог по классам'!$B28,,,),"ш")</f>
        <v>0</v>
      </c>
      <c s="57">
        <f ca="1">COUNTIF(OFFSET(class3_2,MATCH(HD$1,'3 класс'!$A:$A,0)-7+'Итог по классам'!$B28,,,),"Ф")</f>
        <v>0</v>
      </c>
      <c s="57">
        <f ca="1">COUNTIF(OFFSET(class3_2,MATCH(HE$1,'3 класс'!$A:$A,0)-7+'Итог по классам'!$B28,,,),"р")</f>
        <v>0</v>
      </c>
      <c s="57">
        <f ca="1">COUNTIF(OFFSET(class3_2,MATCH(HF$1,'3 класс'!$A:$A,0)-7+'Итог по классам'!$B28,,,),"ш")</f>
        <v>0</v>
      </c>
      <c s="58">
        <f ca="1">COUNTIF(OFFSET(class3_1,MATCH(HG$1,'3 класс'!$A:$A,0)-7+'Итог по классам'!$B28,,,),"Ф")</f>
        <v>0</v>
      </c>
      <c s="57">
        <f ca="1">COUNTIF(OFFSET(class3_1,MATCH(HH$1,'3 класс'!$A:$A,0)-7+'Итог по классам'!$B28,,,),"р")</f>
        <v>0</v>
      </c>
      <c s="57">
        <f ca="1">COUNTIF(OFFSET(class3_1,MATCH(HI$1,'3 класс'!$A:$A,0)-7+'Итог по классам'!$B28,,,),"ш")</f>
        <v>0</v>
      </c>
      <c s="57">
        <f ca="1">COUNTIF(OFFSET(class3_2,MATCH(HJ$1,'3 класс'!$A:$A,0)-7+'Итог по классам'!$B28,,,),"Ф")</f>
        <v>0</v>
      </c>
      <c s="57">
        <f ca="1">COUNTIF(OFFSET(class3_2,MATCH(HK$1,'3 класс'!$A:$A,0)-7+'Итог по классам'!$B28,,,),"р")</f>
        <v>0</v>
      </c>
      <c s="57">
        <f ca="1">COUNTIF(OFFSET(class3_2,MATCH(HL$1,'3 класс'!$A:$A,0)-7+'Итог по классам'!$B28,,,),"ш")</f>
        <v>0</v>
      </c>
      <c s="58">
        <f ca="1">COUNTIF(OFFSET(class3_1,MATCH(HM$1,'3 класс'!$A:$A,0)-7+'Итог по классам'!$B28,,,),"Ф")</f>
        <v>0</v>
      </c>
      <c s="57">
        <f ca="1">COUNTIF(OFFSET(class3_1,MATCH(HN$1,'3 класс'!$A:$A,0)-7+'Итог по классам'!$B28,,,),"р")</f>
        <v>0</v>
      </c>
      <c s="57">
        <f ca="1">COUNTIF(OFFSET(class3_1,MATCH(HO$1,'3 класс'!$A:$A,0)-7+'Итог по классам'!$B28,,,),"ш")</f>
        <v>0</v>
      </c>
      <c s="57">
        <f ca="1">COUNTIF(OFFSET(class3_2,MATCH(HP$1,'3 класс'!$A:$A,0)-7+'Итог по классам'!$B28,,,),"Ф")</f>
        <v>0</v>
      </c>
      <c s="57">
        <f ca="1">COUNTIF(OFFSET(class3_2,MATCH(HQ$1,'3 класс'!$A:$A,0)-7+'Итог по классам'!$B28,,,),"р")</f>
        <v>0</v>
      </c>
      <c s="57">
        <f ca="1">COUNTIF(OFFSET(class3_2,MATCH(HR$1,'3 класс'!$A:$A,0)-7+'Итог по классам'!$B28,,,),"ш")</f>
        <v>0</v>
      </c>
      <c s="58">
        <f ca="1">COUNTIF(OFFSET(class3_1,MATCH(HS$1,'3 класс'!$A:$A,0)-7+'Итог по классам'!$B28,,,),"Ф")</f>
        <v>0</v>
      </c>
      <c s="57">
        <f ca="1">COUNTIF(OFFSET(class3_1,MATCH(HT$1,'3 класс'!$A:$A,0)-7+'Итог по классам'!$B28,,,),"р")</f>
        <v>0</v>
      </c>
      <c s="57">
        <f ca="1">COUNTIF(OFFSET(class3_1,MATCH(HU$1,'3 класс'!$A:$A,0)-7+'Итог по классам'!$B28,,,),"ш")</f>
        <v>0</v>
      </c>
      <c s="57">
        <f ca="1">COUNTIF(OFFSET(class3_2,MATCH(HV$1,'3 класс'!$A:$A,0)-7+'Итог по классам'!$B28,,,),"Ф")</f>
        <v>0</v>
      </c>
      <c s="57">
        <f ca="1">COUNTIF(OFFSET(class3_2,MATCH(HW$1,'3 класс'!$A:$A,0)-7+'Итог по классам'!$B28,,,),"р")</f>
        <v>0</v>
      </c>
      <c s="57">
        <f ca="1">COUNTIF(OFFSET(class3_2,MATCH(HX$1,'3 класс'!$A:$A,0)-7+'Итог по классам'!$B28,,,),"ш")</f>
        <v>0</v>
      </c>
      <c s="58">
        <f ca="1">COUNTIF(OFFSET(class3_1,MATCH(HY$1,'3 класс'!$A:$A,0)-7+'Итог по классам'!$B28,,,),"Ф")</f>
        <v>0</v>
      </c>
      <c s="57">
        <f ca="1">COUNTIF(OFFSET(class3_1,MATCH(HZ$1,'3 класс'!$A:$A,0)-7+'Итог по классам'!$B28,,,),"р")</f>
        <v>0</v>
      </c>
      <c s="57">
        <f ca="1">COUNTIF(OFFSET(class3_1,MATCH(IA$1,'3 класс'!$A:$A,0)-7+'Итог по классам'!$B28,,,),"ш")</f>
        <v>0</v>
      </c>
      <c s="57">
        <f ca="1">COUNTIF(OFFSET(class3_2,MATCH(IB$1,'3 класс'!$A:$A,0)-7+'Итог по классам'!$B28,,,),"Ф")</f>
        <v>0</v>
      </c>
      <c s="57">
        <f ca="1">COUNTIF(OFFSET(class3_2,MATCH(IC$1,'3 класс'!$A:$A,0)-7+'Итог по классам'!$B28,,,),"р")</f>
        <v>0</v>
      </c>
      <c s="57">
        <f ca="1">COUNTIF(OFFSET(class3_2,MATCH(ID$1,'3 класс'!$A:$A,0)-7+'Итог по классам'!$B28,,,),"ш")</f>
        <v>0</v>
      </c>
      <c s="58">
        <f ca="1">COUNTIF(OFFSET(class3_1,MATCH(IE$1,'3 класс'!$A:$A,0)-7+'Итог по классам'!$B28,,,),"Ф")</f>
        <v>0</v>
      </c>
      <c s="57">
        <f ca="1">COUNTIF(OFFSET(class3_1,MATCH(IF$1,'3 класс'!$A:$A,0)-7+'Итог по классам'!$B28,,,),"р")</f>
        <v>0</v>
      </c>
      <c s="57">
        <f ca="1">COUNTIF(OFFSET(class3_1,MATCH(IG$1,'3 класс'!$A:$A,0)-7+'Итог по классам'!$B28,,,),"ш")</f>
        <v>0</v>
      </c>
      <c s="57">
        <f ca="1">COUNTIF(OFFSET(class3_2,MATCH(IH$1,'3 класс'!$A:$A,0)-7+'Итог по классам'!$B28,,,),"Ф")</f>
        <v>0</v>
      </c>
      <c s="57">
        <f ca="1">COUNTIF(OFFSET(class3_2,MATCH(II$1,'3 класс'!$A:$A,0)-7+'Итог по классам'!$B28,,,),"р")</f>
        <v>0</v>
      </c>
      <c s="57">
        <f ca="1">COUNTIF(OFFSET(class3_2,MATCH(IJ$1,'3 класс'!$A:$A,0)-7+'Итог по классам'!$B28,,,),"ш")</f>
        <v>0</v>
      </c>
      <c s="58">
        <f ca="1">COUNTIF(OFFSET(class3_1,MATCH(IK$1,'3 класс'!$A:$A,0)-7+'Итог по классам'!$B28,,,),"Ф")</f>
        <v>0</v>
      </c>
      <c s="57">
        <f ca="1">COUNTIF(OFFSET(class3_1,MATCH(IL$1,'3 класс'!$A:$A,0)-7+'Итог по классам'!$B28,,,),"р")</f>
        <v>0</v>
      </c>
      <c s="57">
        <f ca="1">COUNTIF(OFFSET(class3_1,MATCH(IM$1,'3 класс'!$A:$A,0)-7+'Итог по классам'!$B28,,,),"ш")</f>
        <v>0</v>
      </c>
      <c s="57">
        <f ca="1">COUNTIF(OFFSET(class3_2,MATCH(IN$1,'3 класс'!$A:$A,0)-7+'Итог по классам'!$B28,,,),"Ф")</f>
        <v>0</v>
      </c>
      <c s="57">
        <f ca="1">COUNTIF(OFFSET(class3_2,MATCH(IO$1,'3 класс'!$A:$A,0)-7+'Итог по классам'!$B28,,,),"р")</f>
        <v>0</v>
      </c>
      <c s="57">
        <f ca="1">COUNTIF(OFFSET(class3_2,MATCH(IP$1,'3 класс'!$A:$A,0)-7+'Итог по классам'!$B28,,,),"ш")</f>
        <v>0</v>
      </c>
      <c s="58">
        <f ca="1">COUNTIF(OFFSET(class3_1,MATCH(IQ$1,'3 класс'!$A:$A,0)-7+'Итог по классам'!$B28,,,),"Ф")</f>
        <v>0</v>
      </c>
      <c s="57">
        <f ca="1">COUNTIF(OFFSET(class3_1,MATCH(IR$1,'3 класс'!$A:$A,0)-7+'Итог по классам'!$B28,,,),"р")</f>
        <v>0</v>
      </c>
      <c s="57">
        <f ca="1">COUNTIF(OFFSET(class3_1,MATCH(IS$1,'3 класс'!$A:$A,0)-7+'Итог по классам'!$B28,,,),"ш")</f>
        <v>0</v>
      </c>
      <c s="57">
        <f ca="1">COUNTIF(OFFSET(class3_2,MATCH(IT$1,'3 класс'!$A:$A,0)-7+'Итог по классам'!$B28,,,),"Ф")</f>
        <v>0</v>
      </c>
      <c s="57">
        <f ca="1">COUNTIF(OFFSET(class3_2,MATCH(IU$1,'3 класс'!$A:$A,0)-7+'Итог по классам'!$B28,,,),"р")</f>
        <v>0</v>
      </c>
      <c s="57">
        <f ca="1">COUNTIF(OFFSET(class3_2,MATCH(IV$1,'3 класс'!$A:$A,0)-7+'Итог по классам'!$B28,,,),"ш")</f>
        <v>0</v>
      </c>
      <c s="58">
        <f ca="1">COUNTIF(OFFSET(class3_1,MATCH(IW$1,'3 класс'!$A:$A,0)-7+'Итог по классам'!$B28,,,),"Ф")</f>
        <v>0</v>
      </c>
      <c s="57">
        <f ca="1">COUNTIF(OFFSET(class3_1,MATCH(IX$1,'3 класс'!$A:$A,0)-7+'Итог по классам'!$B28,,,),"р")</f>
        <v>0</v>
      </c>
      <c s="57">
        <f ca="1">COUNTIF(OFFSET(class3_1,MATCH(IY$1,'3 класс'!$A:$A,0)-7+'Итог по классам'!$B28,,,),"ш")</f>
        <v>0</v>
      </c>
      <c s="57">
        <f ca="1">COUNTIF(OFFSET(class3_2,MATCH(IZ$1,'3 класс'!$A:$A,0)-7+'Итог по классам'!$B28,,,),"Ф")</f>
        <v>0</v>
      </c>
      <c s="57">
        <f ca="1">COUNTIF(OFFSET(class3_2,MATCH(JA$1,'3 класс'!$A:$A,0)-7+'Итог по классам'!$B28,,,),"р")</f>
        <v>0</v>
      </c>
      <c s="57">
        <f ca="1">COUNTIF(OFFSET(class3_2,MATCH(JB$1,'3 класс'!$A:$A,0)-7+'Итог по классам'!$B28,,,),"ш")</f>
        <v>0</v>
      </c>
      <c s="58">
        <f ca="1">COUNTIF(OFFSET(class3_1,MATCH(JC$1,'3 класс'!$A:$A,0)-7+'Итог по классам'!$B28,,,),"Ф")</f>
        <v>0</v>
      </c>
      <c s="57">
        <f ca="1">COUNTIF(OFFSET(class3_1,MATCH(JD$1,'3 класс'!$A:$A,0)-7+'Итог по классам'!$B28,,,),"р")</f>
        <v>0</v>
      </c>
      <c s="57">
        <f ca="1">COUNTIF(OFFSET(class3_1,MATCH(JE$1,'3 класс'!$A:$A,0)-7+'Итог по классам'!$B28,,,),"ш")</f>
        <v>0</v>
      </c>
      <c s="57">
        <f ca="1">COUNTIF(OFFSET(class3_2,MATCH(JF$1,'3 класс'!$A:$A,0)-7+'Итог по классам'!$B28,,,),"Ф")</f>
        <v>0</v>
      </c>
      <c s="57">
        <f ca="1">COUNTIF(OFFSET(class3_2,MATCH(JG$1,'3 класс'!$A:$A,0)-7+'Итог по классам'!$B28,,,),"р")</f>
        <v>0</v>
      </c>
      <c s="57">
        <f ca="1">COUNTIF(OFFSET(class3_2,MATCH(JH$1,'3 класс'!$A:$A,0)-7+'Итог по классам'!$B28,,,),"ш")</f>
        <v>0</v>
      </c>
      <c s="58">
        <f ca="1">COUNTIF(OFFSET(class3_1,MATCH(JI$1,'3 класс'!$A:$A,0)-7+'Итог по классам'!$B28,,,),"Ф")</f>
        <v>0</v>
      </c>
      <c s="57">
        <f ca="1">COUNTIF(OFFSET(class3_1,MATCH(JJ$1,'3 класс'!$A:$A,0)-7+'Итог по классам'!$B28,,,),"р")</f>
        <v>0</v>
      </c>
      <c s="57">
        <f ca="1">COUNTIF(OFFSET(class3_1,MATCH(JK$1,'3 класс'!$A:$A,0)-7+'Итог по классам'!$B28,,,),"ш")</f>
        <v>0</v>
      </c>
      <c s="57">
        <f ca="1">COUNTIF(OFFSET(class3_2,MATCH(JL$1,'3 класс'!$A:$A,0)-7+'Итог по классам'!$B28,,,),"Ф")</f>
        <v>0</v>
      </c>
      <c s="57">
        <f ca="1">COUNTIF(OFFSET(class3_2,MATCH(JM$1,'3 класс'!$A:$A,0)-7+'Итог по классам'!$B28,,,),"р")</f>
        <v>0</v>
      </c>
      <c s="57">
        <f ca="1">COUNTIF(OFFSET(class3_2,MATCH(JN$1,'3 класс'!$A:$A,0)-7+'Итог по классам'!$B28,,,),"ш")</f>
        <v>0</v>
      </c>
      <c s="58">
        <f ca="1">COUNTIF(OFFSET(class3_1,MATCH(JO$1,'3 класс'!$A:$A,0)-7+'Итог по классам'!$B28,,,),"Ф")</f>
        <v>0</v>
      </c>
      <c s="57">
        <f ca="1">COUNTIF(OFFSET(class3_1,MATCH(JP$1,'3 класс'!$A:$A,0)-7+'Итог по классам'!$B28,,,),"р")</f>
        <v>0</v>
      </c>
      <c s="57">
        <f ca="1">COUNTIF(OFFSET(class3_1,MATCH(JQ$1,'3 класс'!$A:$A,0)-7+'Итог по классам'!$B28,,,),"ш")</f>
        <v>0</v>
      </c>
      <c s="57">
        <f ca="1">COUNTIF(OFFSET(class3_2,MATCH(JR$1,'3 класс'!$A:$A,0)-7+'Итог по классам'!$B28,,,),"Ф")</f>
        <v>0</v>
      </c>
      <c s="57">
        <f ca="1">COUNTIF(OFFSET(class3_2,MATCH(JS$1,'3 класс'!$A:$A,0)-7+'Итог по классам'!$B28,,,),"р")</f>
        <v>0</v>
      </c>
      <c s="57">
        <f ca="1">COUNTIF(OFFSET(class3_2,MATCH(JT$1,'3 класс'!$A:$A,0)-7+'Итог по классам'!$B28,,,),"ш")</f>
        <v>0</v>
      </c>
      <c s="58">
        <f ca="1">COUNTIF(OFFSET(class3_1,MATCH(JU$1,'3 класс'!$A:$A,0)-7+'Итог по классам'!$B28,,,),"Ф")</f>
        <v>0</v>
      </c>
      <c s="57">
        <f ca="1">COUNTIF(OFFSET(class3_1,MATCH(JV$1,'3 класс'!$A:$A,0)-7+'Итог по классам'!$B28,,,),"р")</f>
        <v>0</v>
      </c>
      <c s="57">
        <f ca="1">COUNTIF(OFFSET(class3_1,MATCH(JW$1,'3 класс'!$A:$A,0)-7+'Итог по классам'!$B28,,,),"ш")</f>
        <v>0</v>
      </c>
      <c s="57">
        <f ca="1">COUNTIF(OFFSET(class3_2,MATCH(JX$1,'3 класс'!$A:$A,0)-7+'Итог по классам'!$B28,,,),"Ф")</f>
        <v>0</v>
      </c>
      <c s="57">
        <f ca="1">COUNTIF(OFFSET(class3_2,MATCH(JY$1,'3 класс'!$A:$A,0)-7+'Итог по классам'!$B28,,,),"р")</f>
        <v>0</v>
      </c>
      <c s="57">
        <f ca="1">COUNTIF(OFFSET(class3_2,MATCH(JZ$1,'3 класс'!$A:$A,0)-7+'Итог по классам'!$B28,,,),"ш")</f>
        <v>0</v>
      </c>
      <c s="58">
        <f ca="1">COUNTIF(OFFSET(class3_1,MATCH(KA$1,'3 класс'!$A:$A,0)-7+'Итог по классам'!$B28,,,),"Ф")</f>
        <v>0</v>
      </c>
      <c s="57">
        <f ca="1">COUNTIF(OFFSET(class3_1,MATCH(KB$1,'3 класс'!$A:$A,0)-7+'Итог по классам'!$B28,,,),"р")</f>
        <v>0</v>
      </c>
      <c s="57">
        <f ca="1">COUNTIF(OFFSET(class3_1,MATCH(KC$1,'3 класс'!$A:$A,0)-7+'Итог по классам'!$B28,,,),"ш")</f>
        <v>0</v>
      </c>
      <c s="57">
        <f ca="1">COUNTIF(OFFSET(class3_2,MATCH(KD$1,'3 класс'!$A:$A,0)-7+'Итог по классам'!$B28,,,),"Ф")</f>
        <v>0</v>
      </c>
      <c s="57">
        <f ca="1">COUNTIF(OFFSET(class3_2,MATCH(KE$1,'3 класс'!$A:$A,0)-7+'Итог по классам'!$B28,,,),"р")</f>
        <v>0</v>
      </c>
      <c s="57">
        <f ca="1">COUNTIF(OFFSET(class3_2,MATCH(KF$1,'3 класс'!$A:$A,0)-7+'Итог по классам'!$B28,,,),"ш")</f>
        <v>0</v>
      </c>
      <c s="58">
        <f ca="1">COUNTIF(OFFSET(class3_1,MATCH(KG$1,'3 класс'!$A:$A,0)-7+'Итог по классам'!$B28,,,),"Ф")</f>
        <v>0</v>
      </c>
      <c s="57">
        <f ca="1">COUNTIF(OFFSET(class3_1,MATCH(KH$1,'3 класс'!$A:$A,0)-7+'Итог по классам'!$B28,,,),"р")</f>
        <v>0</v>
      </c>
      <c s="57">
        <f ca="1">COUNTIF(OFFSET(class3_1,MATCH(KI$1,'3 класс'!$A:$A,0)-7+'Итог по классам'!$B28,,,),"ш")</f>
        <v>0</v>
      </c>
      <c s="57">
        <f ca="1">COUNTIF(OFFSET(class3_2,MATCH(KJ$1,'3 класс'!$A:$A,0)-7+'Итог по классам'!$B28,,,),"Ф")</f>
        <v>0</v>
      </c>
      <c s="57">
        <f ca="1">COUNTIF(OFFSET(class3_2,MATCH(KK$1,'3 класс'!$A:$A,0)-7+'Итог по классам'!$B28,,,),"р")</f>
        <v>0</v>
      </c>
      <c s="57">
        <f ca="1">COUNTIF(OFFSET(class3_2,MATCH(KL$1,'3 класс'!$A:$A,0)-7+'Итог по классам'!$B28,,,),"ш")</f>
        <v>0</v>
      </c>
      <c s="58">
        <f ca="1">COUNTIF(OFFSET(class3_1,MATCH(KM$1,'3 класс'!$A:$A,0)-7+'Итог по классам'!$B28,,,),"Ф")</f>
        <v>0</v>
      </c>
      <c s="57">
        <f ca="1">COUNTIF(OFFSET(class3_1,MATCH(KN$1,'3 класс'!$A:$A,0)-7+'Итог по классам'!$B28,,,),"р")</f>
        <v>0</v>
      </c>
      <c s="57">
        <f ca="1">COUNTIF(OFFSET(class3_1,MATCH(KO$1,'3 класс'!$A:$A,0)-7+'Итог по классам'!$B28,,,),"ш")</f>
        <v>0</v>
      </c>
      <c s="57">
        <f ca="1">COUNTIF(OFFSET(class3_2,MATCH(KP$1,'3 класс'!$A:$A,0)-7+'Итог по классам'!$B28,,,),"Ф")</f>
        <v>0</v>
      </c>
      <c s="57">
        <f ca="1">COUNTIF(OFFSET(class3_2,MATCH(KQ$1,'3 класс'!$A:$A,0)-7+'Итог по классам'!$B28,,,),"р")</f>
        <v>0</v>
      </c>
      <c s="57">
        <f ca="1">COUNTIF(OFFSET(class3_2,MATCH(KR$1,'3 класс'!$A:$A,0)-7+'Итог по классам'!$B28,,,),"ш")</f>
        <v>0</v>
      </c>
    </row>
    <row r="29" spans="1:304" s="0" customFormat="1" ht="15.75">
      <c r="A29">
        <f t="shared" si="275"/>
        <v>1</v>
      </c>
      <c s="57">
        <v>10</v>
      </c>
      <c s="17" t="s">
        <v>8</v>
      </c>
      <c s="17" t="s">
        <v>42</v>
      </c>
      <c s="57">
        <f ca="1">COUNTIF(OFFSET(class3_1,MATCH(E$1,'3 класс'!$A:$A,0)-7+'Итог по классам'!$B29,,,),"Ф")</f>
        <v>0</v>
      </c>
      <c s="57">
        <f ca="1">COUNTIF(OFFSET(class3_1,MATCH(F$1,'3 класс'!$A:$A,0)-7+'Итог по классам'!$B29,,,),"р")</f>
        <v>0</v>
      </c>
      <c s="57">
        <f ca="1">COUNTIF(OFFSET(class3_1,MATCH(G$1,'3 класс'!$A:$A,0)-7+'Итог по классам'!$B29,,,),"ш")</f>
        <v>0</v>
      </c>
      <c s="57">
        <f ca="1">COUNTIF(OFFSET(class3_2,MATCH(H$1,'3 класс'!$A:$A,0)-7+'Итог по классам'!$B29,,,),"Ф")</f>
        <v>0</v>
      </c>
      <c s="57">
        <f ca="1">COUNTIF(OFFSET(class3_2,MATCH(I$1,'3 класс'!$A:$A,0)-7+'Итог по классам'!$B29,,,),"р")</f>
        <v>0</v>
      </c>
      <c s="57">
        <f ca="1">COUNTIF(OFFSET(class3_2,MATCH(J$1,'3 класс'!$A:$A,0)-7+'Итог по классам'!$B29,,,),"ш")</f>
        <v>0</v>
      </c>
      <c s="58">
        <f ca="1">COUNTIF(OFFSET(class3_1,MATCH(K$1,'3 класс'!$A:$A,0)-7+'Итог по классам'!$B29,,,),"Ф")</f>
        <v>0</v>
      </c>
      <c s="57">
        <f ca="1">COUNTIF(OFFSET(class3_1,MATCH(L$1,'3 класс'!$A:$A,0)-7+'Итог по классам'!$B29,,,),"р")</f>
        <v>0</v>
      </c>
      <c s="57">
        <f ca="1">COUNTIF(OFFSET(class3_1,MATCH(M$1,'3 класс'!$A:$A,0)-7+'Итог по классам'!$B29,,,),"ш")</f>
        <v>0</v>
      </c>
      <c s="57">
        <f ca="1">COUNTIF(OFFSET(class3_2,MATCH(N$1,'3 класс'!$A:$A,0)-7+'Итог по классам'!$B29,,,),"Ф")</f>
        <v>0</v>
      </c>
      <c s="57">
        <f ca="1">COUNTIF(OFFSET(class3_2,MATCH(O$1,'3 класс'!$A:$A,0)-7+'Итог по классам'!$B29,,,),"р")</f>
        <v>0</v>
      </c>
      <c s="57">
        <f ca="1">COUNTIF(OFFSET(class3_2,MATCH(P$1,'3 класс'!$A:$A,0)-7+'Итог по классам'!$B29,,,),"ш")</f>
        <v>0</v>
      </c>
      <c s="58">
        <f ca="1">COUNTIF(OFFSET(class3_1,MATCH(Q$1,'3 класс'!$A:$A,0)-7+'Итог по классам'!$B29,,,),"Ф")</f>
        <v>0</v>
      </c>
      <c s="57">
        <f ca="1">COUNTIF(OFFSET(class3_1,MATCH(R$1,'3 класс'!$A:$A,0)-7+'Итог по классам'!$B29,,,),"р")</f>
        <v>0</v>
      </c>
      <c s="57">
        <f ca="1">COUNTIF(OFFSET(class3_1,MATCH(S$1,'3 класс'!$A:$A,0)-7+'Итог по классам'!$B29,,,),"ш")</f>
        <v>0</v>
      </c>
      <c s="57">
        <f ca="1">COUNTIF(OFFSET(class3_2,MATCH(T$1,'3 класс'!$A:$A,0)-7+'Итог по классам'!$B29,,,),"Ф")</f>
        <v>0</v>
      </c>
      <c s="57">
        <f ca="1">COUNTIF(OFFSET(class3_2,MATCH(U$1,'3 класс'!$A:$A,0)-7+'Итог по классам'!$B29,,,),"р")</f>
        <v>0</v>
      </c>
      <c s="57">
        <f ca="1">COUNTIF(OFFSET(class3_2,MATCH(V$1,'3 класс'!$A:$A,0)-7+'Итог по классам'!$B29,,,),"ш")</f>
        <v>0</v>
      </c>
      <c s="58">
        <f ca="1">COUNTIF(OFFSET(class3_1,MATCH(W$1,'3 класс'!$A:$A,0)-7+'Итог по классам'!$B29,,,),"Ф")</f>
        <v>0</v>
      </c>
      <c s="57">
        <f ca="1">COUNTIF(OFFSET(class3_1,MATCH(X$1,'3 класс'!$A:$A,0)-7+'Итог по классам'!$B29,,,),"р")</f>
        <v>0</v>
      </c>
      <c s="57">
        <f ca="1">COUNTIF(OFFSET(class3_1,MATCH(Y$1,'3 класс'!$A:$A,0)-7+'Итог по классам'!$B29,,,),"ш")</f>
        <v>0</v>
      </c>
      <c s="57">
        <f ca="1">COUNTIF(OFFSET(class3_2,MATCH(Z$1,'3 класс'!$A:$A,0)-7+'Итог по классам'!$B29,,,),"Ф")</f>
        <v>0</v>
      </c>
      <c s="57">
        <f ca="1">COUNTIF(OFFSET(class3_2,MATCH(AA$1,'3 класс'!$A:$A,0)-7+'Итог по классам'!$B29,,,),"р")</f>
        <v>0</v>
      </c>
      <c s="57">
        <f ca="1">COUNTIF(OFFSET(class3_2,MATCH(AB$1,'3 класс'!$A:$A,0)-7+'Итог по классам'!$B29,,,),"ш")</f>
        <v>0</v>
      </c>
      <c s="58">
        <f ca="1">COUNTIF(OFFSET(class3_1,MATCH(AC$1,'3 класс'!$A:$A,0)-7+'Итог по классам'!$B29,,,),"Ф")</f>
        <v>0</v>
      </c>
      <c s="57">
        <f ca="1">COUNTIF(OFFSET(class3_1,MATCH(AD$1,'3 класс'!$A:$A,0)-7+'Итог по классам'!$B29,,,),"р")</f>
        <v>0</v>
      </c>
      <c s="57">
        <f ca="1">COUNTIF(OFFSET(class3_1,MATCH(AE$1,'3 класс'!$A:$A,0)-7+'Итог по классам'!$B29,,,),"ш")</f>
        <v>0</v>
      </c>
      <c s="57">
        <f ca="1">COUNTIF(OFFSET(class3_2,MATCH(AF$1,'3 класс'!$A:$A,0)-7+'Итог по классам'!$B29,,,),"Ф")</f>
        <v>0</v>
      </c>
      <c s="57">
        <f ca="1">COUNTIF(OFFSET(class3_2,MATCH(AG$1,'3 класс'!$A:$A,0)-7+'Итог по классам'!$B29,,,),"р")</f>
        <v>0</v>
      </c>
      <c s="57">
        <f ca="1">COUNTIF(OFFSET(class3_2,MATCH(AH$1,'3 класс'!$A:$A,0)-7+'Итог по классам'!$B29,,,),"ш")</f>
        <v>0</v>
      </c>
      <c s="58">
        <f ca="1">COUNTIF(OFFSET(class3_1,MATCH(AI$1,'3 класс'!$A:$A,0)-7+'Итог по классам'!$B29,,,),"Ф")</f>
        <v>0</v>
      </c>
      <c s="57">
        <f ca="1">COUNTIF(OFFSET(class3_1,MATCH(AJ$1,'3 класс'!$A:$A,0)-7+'Итог по классам'!$B29,,,),"р")</f>
        <v>0</v>
      </c>
      <c s="57">
        <f ca="1">COUNTIF(OFFSET(class3_1,MATCH(AK$1,'3 класс'!$A:$A,0)-7+'Итог по классам'!$B29,,,),"ш")</f>
        <v>0</v>
      </c>
      <c s="57">
        <f ca="1">COUNTIF(OFFSET(class3_2,MATCH(AL$1,'3 класс'!$A:$A,0)-7+'Итог по классам'!$B29,,,),"Ф")</f>
        <v>0</v>
      </c>
      <c s="57">
        <f ca="1">COUNTIF(OFFSET(class3_2,MATCH(AM$1,'3 класс'!$A:$A,0)-7+'Итог по классам'!$B29,,,),"р")</f>
        <v>0</v>
      </c>
      <c s="57">
        <f ca="1">COUNTIF(OFFSET(class3_2,MATCH(AN$1,'3 класс'!$A:$A,0)-7+'Итог по классам'!$B29,,,),"ш")</f>
        <v>0</v>
      </c>
      <c s="58">
        <f ca="1">COUNTIF(OFFSET(class3_1,MATCH(AO$1,'3 класс'!$A:$A,0)-7+'Итог по классам'!$B29,,,),"Ф")</f>
        <v>0</v>
      </c>
      <c s="57">
        <f ca="1">COUNTIF(OFFSET(class3_1,MATCH(AP$1,'3 класс'!$A:$A,0)-7+'Итог по классам'!$B29,,,),"р")</f>
        <v>0</v>
      </c>
      <c s="57">
        <f ca="1">COUNTIF(OFFSET(class3_1,MATCH(AQ$1,'3 класс'!$A:$A,0)-7+'Итог по классам'!$B29,,,),"ш")</f>
        <v>0</v>
      </c>
      <c s="57">
        <f ca="1">COUNTIF(OFFSET(class3_2,MATCH(AR$1,'3 класс'!$A:$A,0)-7+'Итог по классам'!$B29,,,),"Ф")</f>
        <v>0</v>
      </c>
      <c s="57">
        <f ca="1">COUNTIF(OFFSET(class3_2,MATCH(AS$1,'3 класс'!$A:$A,0)-7+'Итог по классам'!$B29,,,),"р")</f>
        <v>0</v>
      </c>
      <c s="57">
        <f ca="1">COUNTIF(OFFSET(class3_2,MATCH(AT$1,'3 класс'!$A:$A,0)-7+'Итог по классам'!$B29,,,),"ш")</f>
        <v>0</v>
      </c>
      <c s="58">
        <f ca="1">COUNTIF(OFFSET(class3_1,MATCH(AU$1,'3 класс'!$A:$A,0)-7+'Итог по классам'!$B29,,,),"Ф")</f>
        <v>0</v>
      </c>
      <c s="57">
        <f ca="1">COUNTIF(OFFSET(class3_1,MATCH(AV$1,'3 класс'!$A:$A,0)-7+'Итог по классам'!$B29,,,),"р")</f>
        <v>0</v>
      </c>
      <c s="57">
        <f ca="1">COUNTIF(OFFSET(class3_1,MATCH(AW$1,'3 класс'!$A:$A,0)-7+'Итог по классам'!$B29,,,),"ш")</f>
        <v>0</v>
      </c>
      <c s="57">
        <f ca="1">COUNTIF(OFFSET(class3_2,MATCH(AX$1,'3 класс'!$A:$A,0)-7+'Итог по классам'!$B29,,,),"Ф")</f>
        <v>0</v>
      </c>
      <c s="57">
        <f ca="1">COUNTIF(OFFSET(class3_2,MATCH(AY$1,'3 класс'!$A:$A,0)-7+'Итог по классам'!$B29,,,),"р")</f>
        <v>0</v>
      </c>
      <c s="57">
        <f ca="1">COUNTIF(OFFSET(class3_2,MATCH(AZ$1,'3 класс'!$A:$A,0)-7+'Итог по классам'!$B29,,,),"ш")</f>
        <v>0</v>
      </c>
      <c s="58">
        <f ca="1">COUNTIF(OFFSET(class3_1,MATCH(BA$1,'3 класс'!$A:$A,0)-7+'Итог по классам'!$B29,,,),"Ф")</f>
        <v>0</v>
      </c>
      <c s="57">
        <f ca="1">COUNTIF(OFFSET(class3_1,MATCH(BB$1,'3 класс'!$A:$A,0)-7+'Итог по классам'!$B29,,,),"р")</f>
        <v>0</v>
      </c>
      <c s="57">
        <f ca="1">COUNTIF(OFFSET(class3_1,MATCH(BC$1,'3 класс'!$A:$A,0)-7+'Итог по классам'!$B29,,,),"ш")</f>
        <v>0</v>
      </c>
      <c s="57">
        <f ca="1">COUNTIF(OFFSET(class3_2,MATCH(BD$1,'3 класс'!$A:$A,0)-7+'Итог по классам'!$B29,,,),"Ф")</f>
        <v>0</v>
      </c>
      <c s="57">
        <f ca="1">COUNTIF(OFFSET(class3_2,MATCH(BE$1,'3 класс'!$A:$A,0)-7+'Итог по классам'!$B29,,,),"р")</f>
        <v>0</v>
      </c>
      <c s="57">
        <f ca="1">COUNTIF(OFFSET(class3_2,MATCH(BF$1,'3 класс'!$A:$A,0)-7+'Итог по классам'!$B29,,,),"ш")</f>
        <v>0</v>
      </c>
      <c s="58">
        <f ca="1">COUNTIF(OFFSET(class3_1,MATCH(BG$1,'3 класс'!$A:$A,0)-7+'Итог по классам'!$B29,,,),"Ф")</f>
        <v>0</v>
      </c>
      <c s="57">
        <f ca="1">COUNTIF(OFFSET(class3_1,MATCH(BH$1,'3 класс'!$A:$A,0)-7+'Итог по классам'!$B29,,,),"р")</f>
        <v>0</v>
      </c>
      <c s="57">
        <f ca="1">COUNTIF(OFFSET(class3_1,MATCH(BI$1,'3 класс'!$A:$A,0)-7+'Итог по классам'!$B29,,,),"ш")</f>
        <v>0</v>
      </c>
      <c s="57">
        <f ca="1">COUNTIF(OFFSET(class3_2,MATCH(BJ$1,'3 класс'!$A:$A,0)-7+'Итог по классам'!$B29,,,),"Ф")</f>
        <v>0</v>
      </c>
      <c s="57">
        <f ca="1">COUNTIF(OFFSET(class3_2,MATCH(BK$1,'3 класс'!$A:$A,0)-7+'Итог по классам'!$B29,,,),"р")</f>
        <v>0</v>
      </c>
      <c s="57">
        <f ca="1">COUNTIF(OFFSET(class3_2,MATCH(BL$1,'3 класс'!$A:$A,0)-7+'Итог по классам'!$B29,,,),"ш")</f>
        <v>0</v>
      </c>
      <c s="58">
        <f ca="1">COUNTIF(OFFSET(class3_1,MATCH(BM$1,'3 класс'!$A:$A,0)-7+'Итог по классам'!$B29,,,),"Ф")</f>
        <v>0</v>
      </c>
      <c s="57">
        <f ca="1">COUNTIF(OFFSET(class3_1,MATCH(BN$1,'3 класс'!$A:$A,0)-7+'Итог по классам'!$B29,,,),"р")</f>
        <v>0</v>
      </c>
      <c s="57">
        <f ca="1">COUNTIF(OFFSET(class3_1,MATCH(BO$1,'3 класс'!$A:$A,0)-7+'Итог по классам'!$B29,,,),"ш")</f>
        <v>0</v>
      </c>
      <c s="57">
        <f ca="1">COUNTIF(OFFSET(class3_2,MATCH(BP$1,'3 класс'!$A:$A,0)-7+'Итог по классам'!$B29,,,),"Ф")</f>
        <v>0</v>
      </c>
      <c s="57">
        <f ca="1">COUNTIF(OFFSET(class3_2,MATCH(BQ$1,'3 класс'!$A:$A,0)-7+'Итог по классам'!$B29,,,),"р")</f>
        <v>0</v>
      </c>
      <c s="57">
        <f ca="1">COUNTIF(OFFSET(class3_2,MATCH(BR$1,'3 класс'!$A:$A,0)-7+'Итог по классам'!$B29,,,),"ш")</f>
        <v>0</v>
      </c>
      <c s="58">
        <f ca="1">COUNTIF(OFFSET(class3_1,MATCH(BS$1,'3 класс'!$A:$A,0)-7+'Итог по классам'!$B29,,,),"Ф")</f>
        <v>0</v>
      </c>
      <c s="57">
        <f ca="1">COUNTIF(OFFSET(class3_1,MATCH(BT$1,'3 класс'!$A:$A,0)-7+'Итог по классам'!$B29,,,),"р")</f>
        <v>0</v>
      </c>
      <c s="57">
        <f ca="1">COUNTIF(OFFSET(class3_1,MATCH(BU$1,'3 класс'!$A:$A,0)-7+'Итог по классам'!$B29,,,),"ш")</f>
        <v>0</v>
      </c>
      <c s="57">
        <f ca="1">COUNTIF(OFFSET(class3_2,MATCH(BV$1,'3 класс'!$A:$A,0)-7+'Итог по классам'!$B29,,,),"Ф")</f>
        <v>0</v>
      </c>
      <c s="57">
        <f ca="1">COUNTIF(OFFSET(class3_2,MATCH(BW$1,'3 класс'!$A:$A,0)-7+'Итог по классам'!$B29,,,),"р")</f>
        <v>0</v>
      </c>
      <c s="57">
        <f ca="1">COUNTIF(OFFSET(class3_2,MATCH(BX$1,'3 класс'!$A:$A,0)-7+'Итог по классам'!$B29,,,),"ш")</f>
        <v>0</v>
      </c>
      <c s="58">
        <f ca="1">COUNTIF(OFFSET(class3_1,MATCH(BY$1,'3 класс'!$A:$A,0)-7+'Итог по классам'!$B29,,,),"Ф")</f>
        <v>0</v>
      </c>
      <c s="57">
        <f ca="1">COUNTIF(OFFSET(class3_1,MATCH(BZ$1,'3 класс'!$A:$A,0)-7+'Итог по классам'!$B29,,,),"р")</f>
        <v>0</v>
      </c>
      <c s="57">
        <f ca="1">COUNTIF(OFFSET(class3_1,MATCH(CA$1,'3 класс'!$A:$A,0)-7+'Итог по классам'!$B29,,,),"ш")</f>
        <v>0</v>
      </c>
      <c s="57">
        <f ca="1">COUNTIF(OFFSET(class3_2,MATCH(CB$1,'3 класс'!$A:$A,0)-7+'Итог по классам'!$B29,,,),"Ф")</f>
        <v>0</v>
      </c>
      <c s="57">
        <f ca="1">COUNTIF(OFFSET(class3_2,MATCH(CC$1,'3 класс'!$A:$A,0)-7+'Итог по классам'!$B29,,,),"р")</f>
        <v>0</v>
      </c>
      <c s="57">
        <f ca="1">COUNTIF(OFFSET(class3_2,MATCH(CD$1,'3 класс'!$A:$A,0)-7+'Итог по классам'!$B29,,,),"ш")</f>
        <v>0</v>
      </c>
      <c s="58">
        <f ca="1">COUNTIF(OFFSET(class3_1,MATCH(CE$1,'3 класс'!$A:$A,0)-7+'Итог по классам'!$B29,,,),"Ф")</f>
        <v>0</v>
      </c>
      <c s="57">
        <f ca="1">COUNTIF(OFFSET(class3_1,MATCH(CF$1,'3 класс'!$A:$A,0)-7+'Итог по классам'!$B29,,,),"р")</f>
        <v>0</v>
      </c>
      <c s="57">
        <f ca="1">COUNTIF(OFFSET(class3_1,MATCH(CG$1,'3 класс'!$A:$A,0)-7+'Итог по классам'!$B29,,,),"ш")</f>
        <v>0</v>
      </c>
      <c s="57">
        <f ca="1">COUNTIF(OFFSET(class3_2,MATCH(CH$1,'3 класс'!$A:$A,0)-7+'Итог по классам'!$B29,,,),"Ф")</f>
        <v>0</v>
      </c>
      <c s="57">
        <f ca="1">COUNTIF(OFFSET(class3_2,MATCH(CI$1,'3 класс'!$A:$A,0)-7+'Итог по классам'!$B29,,,),"р")</f>
        <v>0</v>
      </c>
      <c s="57">
        <f ca="1">COUNTIF(OFFSET(class3_2,MATCH(CJ$1,'3 класс'!$A:$A,0)-7+'Итог по классам'!$B29,,,),"ш")</f>
        <v>0</v>
      </c>
      <c s="58">
        <f ca="1">COUNTIF(OFFSET(class3_1,MATCH(CK$1,'3 класс'!$A:$A,0)-7+'Итог по классам'!$B29,,,),"Ф")</f>
        <v>0</v>
      </c>
      <c s="57">
        <f ca="1">COUNTIF(OFFSET(class3_1,MATCH(CL$1,'3 класс'!$A:$A,0)-7+'Итог по классам'!$B29,,,),"р")</f>
        <v>0</v>
      </c>
      <c s="57">
        <f ca="1">COUNTIF(OFFSET(class3_1,MATCH(CM$1,'3 класс'!$A:$A,0)-7+'Итог по классам'!$B29,,,),"ш")</f>
        <v>0</v>
      </c>
      <c s="57">
        <f ca="1">COUNTIF(OFFSET(class3_2,MATCH(CN$1,'3 класс'!$A:$A,0)-7+'Итог по классам'!$B29,,,),"Ф")</f>
        <v>0</v>
      </c>
      <c s="57">
        <f ca="1">COUNTIF(OFFSET(class3_2,MATCH(CO$1,'3 класс'!$A:$A,0)-7+'Итог по классам'!$B29,,,),"р")</f>
        <v>0</v>
      </c>
      <c s="57">
        <f ca="1">COUNTIF(OFFSET(class3_2,MATCH(CP$1,'3 класс'!$A:$A,0)-7+'Итог по классам'!$B29,,,),"ш")</f>
        <v>0</v>
      </c>
      <c s="58">
        <f ca="1">COUNTIF(OFFSET(class3_1,MATCH(CQ$1,'3 класс'!$A:$A,0)-7+'Итог по классам'!$B29,,,),"Ф")</f>
        <v>0</v>
      </c>
      <c s="57">
        <f ca="1">COUNTIF(OFFSET(class3_1,MATCH(CR$1,'3 класс'!$A:$A,0)-7+'Итог по классам'!$B29,,,),"р")</f>
        <v>0</v>
      </c>
      <c s="57">
        <f ca="1">COUNTIF(OFFSET(class3_1,MATCH(CS$1,'3 класс'!$A:$A,0)-7+'Итог по классам'!$B29,,,),"ш")</f>
        <v>0</v>
      </c>
      <c s="57">
        <f ca="1">COUNTIF(OFFSET(class3_2,MATCH(CT$1,'3 класс'!$A:$A,0)-7+'Итог по классам'!$B29,,,),"Ф")</f>
        <v>0</v>
      </c>
      <c s="57">
        <f ca="1">COUNTIF(OFFSET(class3_2,MATCH(CU$1,'3 класс'!$A:$A,0)-7+'Итог по классам'!$B29,,,),"р")</f>
        <v>0</v>
      </c>
      <c s="57">
        <f ca="1">COUNTIF(OFFSET(class3_2,MATCH(CV$1,'3 класс'!$A:$A,0)-7+'Итог по классам'!$B29,,,),"ш")</f>
        <v>0</v>
      </c>
      <c s="58">
        <f ca="1">COUNTIF(OFFSET(class3_1,MATCH(CW$1,'3 класс'!$A:$A,0)-7+'Итог по классам'!$B29,,,),"Ф")</f>
        <v>0</v>
      </c>
      <c s="57">
        <f ca="1">COUNTIF(OFFSET(class3_1,MATCH(CX$1,'3 класс'!$A:$A,0)-7+'Итог по классам'!$B29,,,),"р")</f>
        <v>0</v>
      </c>
      <c s="57">
        <f ca="1">COUNTIF(OFFSET(class3_1,MATCH(CY$1,'3 класс'!$A:$A,0)-7+'Итог по классам'!$B29,,,),"ш")</f>
        <v>0</v>
      </c>
      <c s="57">
        <f ca="1">COUNTIF(OFFSET(class3_2,MATCH(CZ$1,'3 класс'!$A:$A,0)-7+'Итог по классам'!$B29,,,),"Ф")</f>
        <v>0</v>
      </c>
      <c s="57">
        <f ca="1">COUNTIF(OFFSET(class3_2,MATCH(DA$1,'3 класс'!$A:$A,0)-7+'Итог по классам'!$B29,,,),"р")</f>
        <v>0</v>
      </c>
      <c s="57">
        <f ca="1">COUNTIF(OFFSET(class3_2,MATCH(DB$1,'3 класс'!$A:$A,0)-7+'Итог по классам'!$B29,,,),"ш")</f>
        <v>0</v>
      </c>
      <c s="58">
        <f ca="1">COUNTIF(OFFSET(class3_1,MATCH(DC$1,'3 класс'!$A:$A,0)-7+'Итог по классам'!$B29,,,),"Ф")</f>
        <v>0</v>
      </c>
      <c s="57">
        <f ca="1">COUNTIF(OFFSET(class3_1,MATCH(DD$1,'3 класс'!$A:$A,0)-7+'Итог по классам'!$B29,,,),"р")</f>
        <v>0</v>
      </c>
      <c s="57">
        <f ca="1">COUNTIF(OFFSET(class3_1,MATCH(DE$1,'3 класс'!$A:$A,0)-7+'Итог по классам'!$B29,,,),"ш")</f>
        <v>0</v>
      </c>
      <c s="57">
        <f ca="1">COUNTIF(OFFSET(class3_2,MATCH(DF$1,'3 класс'!$A:$A,0)-7+'Итог по классам'!$B29,,,),"Ф")</f>
        <v>0</v>
      </c>
      <c s="57">
        <f ca="1">COUNTIF(OFFSET(class3_2,MATCH(DG$1,'3 класс'!$A:$A,0)-7+'Итог по классам'!$B29,,,),"р")</f>
        <v>0</v>
      </c>
      <c s="57">
        <f ca="1">COUNTIF(OFFSET(class3_2,MATCH(DH$1,'3 класс'!$A:$A,0)-7+'Итог по классам'!$B29,,,),"ш")</f>
        <v>0</v>
      </c>
      <c s="58">
        <f ca="1">COUNTIF(OFFSET(class3_1,MATCH(DI$1,'3 класс'!$A:$A,0)-7+'Итог по классам'!$B29,,,),"Ф")</f>
        <v>0</v>
      </c>
      <c s="57">
        <f ca="1">COUNTIF(OFFSET(class3_1,MATCH(DJ$1,'3 класс'!$A:$A,0)-7+'Итог по классам'!$B29,,,),"р")</f>
        <v>0</v>
      </c>
      <c s="57">
        <f ca="1">COUNTIF(OFFSET(class3_1,MATCH(DK$1,'3 класс'!$A:$A,0)-7+'Итог по классам'!$B29,,,),"ш")</f>
        <v>0</v>
      </c>
      <c s="57">
        <f ca="1">COUNTIF(OFFSET(class3_2,MATCH(DL$1,'3 класс'!$A:$A,0)-7+'Итог по классам'!$B29,,,),"Ф")</f>
        <v>0</v>
      </c>
      <c s="57">
        <f ca="1">COUNTIF(OFFSET(class3_2,MATCH(DM$1,'3 класс'!$A:$A,0)-7+'Итог по классам'!$B29,,,),"р")</f>
        <v>0</v>
      </c>
      <c s="57">
        <f ca="1">COUNTIF(OFFSET(class3_2,MATCH(DN$1,'3 класс'!$A:$A,0)-7+'Итог по классам'!$B29,,,),"ш")</f>
        <v>0</v>
      </c>
      <c s="58">
        <f ca="1">COUNTIF(OFFSET(class3_1,MATCH(DO$1,'3 класс'!$A:$A,0)-7+'Итог по классам'!$B29,,,),"Ф")</f>
        <v>0</v>
      </c>
      <c s="57">
        <f ca="1">COUNTIF(OFFSET(class3_1,MATCH(DP$1,'3 класс'!$A:$A,0)-7+'Итог по классам'!$B29,,,),"р")</f>
        <v>0</v>
      </c>
      <c s="57">
        <f ca="1">COUNTIF(OFFSET(class3_1,MATCH(DQ$1,'3 класс'!$A:$A,0)-7+'Итог по классам'!$B29,,,),"ш")</f>
        <v>0</v>
      </c>
      <c s="57">
        <f ca="1">COUNTIF(OFFSET(class3_2,MATCH(DR$1,'3 класс'!$A:$A,0)-7+'Итог по классам'!$B29,,,),"Ф")</f>
        <v>0</v>
      </c>
      <c s="57">
        <f ca="1">COUNTIF(OFFSET(class3_2,MATCH(DS$1,'3 класс'!$A:$A,0)-7+'Итог по классам'!$B29,,,),"р")</f>
        <v>0</v>
      </c>
      <c s="57">
        <f ca="1">COUNTIF(OFFSET(class3_2,MATCH(DT$1,'3 класс'!$A:$A,0)-7+'Итог по классам'!$B29,,,),"ш")</f>
        <v>0</v>
      </c>
      <c s="58">
        <f ca="1">COUNTIF(OFFSET(class3_1,MATCH(DU$1,'3 класс'!$A:$A,0)-7+'Итог по классам'!$B29,,,),"Ф")</f>
        <v>0</v>
      </c>
      <c s="57">
        <f ca="1">COUNTIF(OFFSET(class3_1,MATCH(DV$1,'3 класс'!$A:$A,0)-7+'Итог по классам'!$B29,,,),"р")</f>
        <v>0</v>
      </c>
      <c s="57">
        <f ca="1">COUNTIF(OFFSET(class3_1,MATCH(DW$1,'3 класс'!$A:$A,0)-7+'Итог по классам'!$B29,,,),"ш")</f>
        <v>0</v>
      </c>
      <c s="57">
        <f ca="1">COUNTIF(OFFSET(class3_2,MATCH(DX$1,'3 класс'!$A:$A,0)-7+'Итог по классам'!$B29,,,),"Ф")</f>
        <v>0</v>
      </c>
      <c s="57">
        <f ca="1">COUNTIF(OFFSET(class3_2,MATCH(DY$1,'3 класс'!$A:$A,0)-7+'Итог по классам'!$B29,,,),"р")</f>
        <v>0</v>
      </c>
      <c s="57">
        <f ca="1">COUNTIF(OFFSET(class3_2,MATCH(DZ$1,'3 класс'!$A:$A,0)-7+'Итог по классам'!$B29,,,),"ш")</f>
        <v>0</v>
      </c>
      <c s="58">
        <f ca="1">COUNTIF(OFFSET(class3_1,MATCH(EA$1,'3 класс'!$A:$A,0)-7+'Итог по классам'!$B29,,,),"Ф")</f>
        <v>0</v>
      </c>
      <c s="57">
        <f ca="1">COUNTIF(OFFSET(class3_1,MATCH(EB$1,'3 класс'!$A:$A,0)-7+'Итог по классам'!$B29,,,),"р")</f>
        <v>0</v>
      </c>
      <c s="57">
        <f ca="1">COUNTIF(OFFSET(class3_1,MATCH(EC$1,'3 класс'!$A:$A,0)-7+'Итог по классам'!$B29,,,),"ш")</f>
        <v>0</v>
      </c>
      <c s="57">
        <f ca="1">COUNTIF(OFFSET(class3_2,MATCH(ED$1,'3 класс'!$A:$A,0)-7+'Итог по классам'!$B29,,,),"Ф")</f>
        <v>0</v>
      </c>
      <c s="57">
        <f ca="1">COUNTIF(OFFSET(class3_2,MATCH(EE$1,'3 класс'!$A:$A,0)-7+'Итог по классам'!$B29,,,),"р")</f>
        <v>0</v>
      </c>
      <c s="57">
        <f ca="1">COUNTIF(OFFSET(class3_2,MATCH(EF$1,'3 класс'!$A:$A,0)-7+'Итог по классам'!$B29,,,),"ш")</f>
        <v>0</v>
      </c>
      <c s="58">
        <f ca="1">COUNTIF(OFFSET(class3_1,MATCH(EG$1,'3 класс'!$A:$A,0)-7+'Итог по классам'!$B29,,,),"Ф")</f>
        <v>0</v>
      </c>
      <c s="57">
        <f ca="1">COUNTIF(OFFSET(class3_1,MATCH(EH$1,'3 класс'!$A:$A,0)-7+'Итог по классам'!$B29,,,),"р")</f>
        <v>0</v>
      </c>
      <c s="57">
        <f ca="1">COUNTIF(OFFSET(class3_1,MATCH(EI$1,'3 класс'!$A:$A,0)-7+'Итог по классам'!$B29,,,),"ш")</f>
        <v>0</v>
      </c>
      <c s="57">
        <f ca="1">COUNTIF(OFFSET(class3_2,MATCH(EJ$1,'3 класс'!$A:$A,0)-7+'Итог по классам'!$B29,,,),"Ф")</f>
        <v>0</v>
      </c>
      <c s="57">
        <f ca="1">COUNTIF(OFFSET(class3_2,MATCH(EK$1,'3 класс'!$A:$A,0)-7+'Итог по классам'!$B29,,,),"р")</f>
        <v>0</v>
      </c>
      <c s="57">
        <f ca="1">COUNTIF(OFFSET(class3_2,MATCH(EL$1,'3 класс'!$A:$A,0)-7+'Итог по классам'!$B29,,,),"ш")</f>
        <v>0</v>
      </c>
      <c s="58">
        <f ca="1">COUNTIF(OFFSET(class3_1,MATCH(EM$1,'3 класс'!$A:$A,0)-7+'Итог по классам'!$B29,,,),"Ф")</f>
        <v>0</v>
      </c>
      <c s="57">
        <f ca="1">COUNTIF(OFFSET(class3_1,MATCH(EN$1,'3 класс'!$A:$A,0)-7+'Итог по классам'!$B29,,,),"р")</f>
        <v>0</v>
      </c>
      <c s="57">
        <f ca="1">COUNTIF(OFFSET(class3_1,MATCH(EO$1,'3 класс'!$A:$A,0)-7+'Итог по классам'!$B29,,,),"ш")</f>
        <v>0</v>
      </c>
      <c s="57">
        <f ca="1">COUNTIF(OFFSET(class3_2,MATCH(EP$1,'3 класс'!$A:$A,0)-7+'Итог по классам'!$B29,,,),"Ф")</f>
        <v>0</v>
      </c>
      <c s="57">
        <f ca="1">COUNTIF(OFFSET(class3_2,MATCH(EQ$1,'3 класс'!$A:$A,0)-7+'Итог по классам'!$B29,,,),"р")</f>
        <v>0</v>
      </c>
      <c s="57">
        <f ca="1">COUNTIF(OFFSET(class3_2,MATCH(ER$1,'3 класс'!$A:$A,0)-7+'Итог по классам'!$B29,,,),"ш")</f>
        <v>0</v>
      </c>
      <c s="58">
        <f ca="1">COUNTIF(OFFSET(class3_1,MATCH(ES$1,'3 класс'!$A:$A,0)-7+'Итог по классам'!$B29,,,),"Ф")</f>
        <v>0</v>
      </c>
      <c s="57">
        <f ca="1">COUNTIF(OFFSET(class3_1,MATCH(ET$1,'3 класс'!$A:$A,0)-7+'Итог по классам'!$B29,,,),"р")</f>
        <v>0</v>
      </c>
      <c s="57">
        <f ca="1">COUNTIF(OFFSET(class3_1,MATCH(EU$1,'3 класс'!$A:$A,0)-7+'Итог по классам'!$B29,,,),"ш")</f>
        <v>0</v>
      </c>
      <c s="57">
        <f ca="1">COUNTIF(OFFSET(class3_2,MATCH(EV$1,'3 класс'!$A:$A,0)-7+'Итог по классам'!$B29,,,),"Ф")</f>
        <v>0</v>
      </c>
      <c s="57">
        <f ca="1">COUNTIF(OFFSET(class3_2,MATCH(EW$1,'3 класс'!$A:$A,0)-7+'Итог по классам'!$B29,,,),"р")</f>
        <v>0</v>
      </c>
      <c s="57">
        <f ca="1">COUNTIF(OFFSET(class3_2,MATCH(EX$1,'3 класс'!$A:$A,0)-7+'Итог по классам'!$B29,,,),"ш")</f>
        <v>0</v>
      </c>
      <c s="58">
        <f ca="1">COUNTIF(OFFSET(class3_1,MATCH(EY$1,'3 класс'!$A:$A,0)-7+'Итог по классам'!$B29,,,),"Ф")</f>
        <v>0</v>
      </c>
      <c s="57">
        <f ca="1">COUNTIF(OFFSET(class3_1,MATCH(EZ$1,'3 класс'!$A:$A,0)-7+'Итог по классам'!$B29,,,),"р")</f>
        <v>0</v>
      </c>
      <c s="57">
        <f ca="1">COUNTIF(OFFSET(class3_1,MATCH(FA$1,'3 класс'!$A:$A,0)-7+'Итог по классам'!$B29,,,),"ш")</f>
        <v>0</v>
      </c>
      <c s="57">
        <f ca="1">COUNTIF(OFFSET(class3_2,MATCH(FB$1,'3 класс'!$A:$A,0)-7+'Итог по классам'!$B29,,,),"Ф")</f>
        <v>0</v>
      </c>
      <c s="57">
        <f ca="1">COUNTIF(OFFSET(class3_2,MATCH(FC$1,'3 класс'!$A:$A,0)-7+'Итог по классам'!$B29,,,),"р")</f>
        <v>0</v>
      </c>
      <c s="57">
        <f ca="1">COUNTIF(OFFSET(class3_2,MATCH(FD$1,'3 класс'!$A:$A,0)-7+'Итог по классам'!$B29,,,),"ш")</f>
        <v>0</v>
      </c>
      <c s="58">
        <f ca="1">COUNTIF(OFFSET(class3_1,MATCH(FE$1,'3 класс'!$A:$A,0)-7+'Итог по классам'!$B29,,,),"Ф")</f>
        <v>0</v>
      </c>
      <c s="57">
        <f ca="1">COUNTIF(OFFSET(class3_1,MATCH(FF$1,'3 класс'!$A:$A,0)-7+'Итог по классам'!$B29,,,),"р")</f>
        <v>0</v>
      </c>
      <c s="57">
        <f ca="1">COUNTIF(OFFSET(class3_1,MATCH(FG$1,'3 класс'!$A:$A,0)-7+'Итог по классам'!$B29,,,),"ш")</f>
        <v>0</v>
      </c>
      <c s="57">
        <f ca="1">COUNTIF(OFFSET(class3_2,MATCH(FH$1,'3 класс'!$A:$A,0)-7+'Итог по классам'!$B29,,,),"Ф")</f>
        <v>0</v>
      </c>
      <c s="57">
        <f ca="1">COUNTIF(OFFSET(class3_2,MATCH(FI$1,'3 класс'!$A:$A,0)-7+'Итог по классам'!$B29,,,),"р")</f>
        <v>0</v>
      </c>
      <c s="57">
        <f ca="1">COUNTIF(OFFSET(class3_2,MATCH(FJ$1,'3 класс'!$A:$A,0)-7+'Итог по классам'!$B29,,,),"ш")</f>
        <v>0</v>
      </c>
      <c s="58">
        <f ca="1">COUNTIF(OFFSET(class3_1,MATCH(FK$1,'3 класс'!$A:$A,0)-7+'Итог по классам'!$B29,,,),"Ф")</f>
        <v>0</v>
      </c>
      <c s="57">
        <f ca="1">COUNTIF(OFFSET(class3_1,MATCH(FL$1,'3 класс'!$A:$A,0)-7+'Итог по классам'!$B29,,,),"р")</f>
        <v>0</v>
      </c>
      <c s="57">
        <f ca="1">COUNTIF(OFFSET(class3_1,MATCH(FM$1,'3 класс'!$A:$A,0)-7+'Итог по классам'!$B29,,,),"ш")</f>
        <v>0</v>
      </c>
      <c s="57">
        <f ca="1">COUNTIF(OFFSET(class3_2,MATCH(FN$1,'3 класс'!$A:$A,0)-7+'Итог по классам'!$B29,,,),"Ф")</f>
        <v>0</v>
      </c>
      <c s="57">
        <f ca="1">COUNTIF(OFFSET(class3_2,MATCH(FO$1,'3 класс'!$A:$A,0)-7+'Итог по классам'!$B29,,,),"р")</f>
        <v>0</v>
      </c>
      <c s="57">
        <f ca="1">COUNTIF(OFFSET(class3_2,MATCH(FP$1,'3 класс'!$A:$A,0)-7+'Итог по классам'!$B29,,,),"ш")</f>
        <v>0</v>
      </c>
      <c s="58">
        <f ca="1">COUNTIF(OFFSET(class3_1,MATCH(FQ$1,'3 класс'!$A:$A,0)-7+'Итог по классам'!$B29,,,),"Ф")</f>
        <v>0</v>
      </c>
      <c s="57">
        <f ca="1">COUNTIF(OFFSET(class3_1,MATCH(FR$1,'3 класс'!$A:$A,0)-7+'Итог по классам'!$B29,,,),"р")</f>
        <v>0</v>
      </c>
      <c s="57">
        <f ca="1">COUNTIF(OFFSET(class3_1,MATCH(FS$1,'3 класс'!$A:$A,0)-7+'Итог по классам'!$B29,,,),"ш")</f>
        <v>0</v>
      </c>
      <c s="57">
        <f ca="1">COUNTIF(OFFSET(class3_2,MATCH(FT$1,'3 класс'!$A:$A,0)-7+'Итог по классам'!$B29,,,),"Ф")</f>
        <v>0</v>
      </c>
      <c s="57">
        <f ca="1">COUNTIF(OFFSET(class3_2,MATCH(FU$1,'3 класс'!$A:$A,0)-7+'Итог по классам'!$B29,,,),"р")</f>
        <v>0</v>
      </c>
      <c s="57">
        <f ca="1">COUNTIF(OFFSET(class3_2,MATCH(FV$1,'3 класс'!$A:$A,0)-7+'Итог по классам'!$B29,,,),"ш")</f>
        <v>0</v>
      </c>
      <c s="58">
        <f ca="1">COUNTIF(OFFSET(class3_1,MATCH(FW$1,'3 класс'!$A:$A,0)-7+'Итог по классам'!$B29,,,),"Ф")</f>
        <v>0</v>
      </c>
      <c s="57">
        <f ca="1">COUNTIF(OFFSET(class3_1,MATCH(FX$1,'3 класс'!$A:$A,0)-7+'Итог по классам'!$B29,,,),"р")</f>
        <v>0</v>
      </c>
      <c s="57">
        <f ca="1">COUNTIF(OFFSET(class3_1,MATCH(FY$1,'3 класс'!$A:$A,0)-7+'Итог по классам'!$B29,,,),"ш")</f>
        <v>0</v>
      </c>
      <c s="57">
        <f ca="1">COUNTIF(OFFSET(class3_2,MATCH(FZ$1,'3 класс'!$A:$A,0)-7+'Итог по классам'!$B29,,,),"Ф")</f>
        <v>0</v>
      </c>
      <c s="57">
        <f ca="1">COUNTIF(OFFSET(class3_2,MATCH(GA$1,'3 класс'!$A:$A,0)-7+'Итог по классам'!$B29,,,),"р")</f>
        <v>0</v>
      </c>
      <c s="57">
        <f ca="1">COUNTIF(OFFSET(class3_2,MATCH(GB$1,'3 класс'!$A:$A,0)-7+'Итог по классам'!$B29,,,),"ш")</f>
        <v>0</v>
      </c>
      <c s="58">
        <f ca="1">COUNTIF(OFFSET(class3_1,MATCH(GC$1,'3 класс'!$A:$A,0)-7+'Итог по классам'!$B29,,,),"Ф")</f>
        <v>0</v>
      </c>
      <c s="57">
        <f ca="1">COUNTIF(OFFSET(class3_1,MATCH(GD$1,'3 класс'!$A:$A,0)-7+'Итог по классам'!$B29,,,),"р")</f>
        <v>0</v>
      </c>
      <c s="57">
        <f ca="1">COUNTIF(OFFSET(class3_1,MATCH(GE$1,'3 класс'!$A:$A,0)-7+'Итог по классам'!$B29,,,),"ш")</f>
        <v>0</v>
      </c>
      <c s="57">
        <f ca="1">COUNTIF(OFFSET(class3_2,MATCH(GF$1,'3 класс'!$A:$A,0)-7+'Итог по классам'!$B29,,,),"Ф")</f>
        <v>0</v>
      </c>
      <c s="57">
        <f ca="1">COUNTIF(OFFSET(class3_2,MATCH(GG$1,'3 класс'!$A:$A,0)-7+'Итог по классам'!$B29,,,),"р")</f>
        <v>0</v>
      </c>
      <c s="57">
        <f ca="1">COUNTIF(OFFSET(class3_2,MATCH(GH$1,'3 класс'!$A:$A,0)-7+'Итог по классам'!$B29,,,),"ш")</f>
        <v>0</v>
      </c>
      <c s="58">
        <f ca="1">COUNTIF(OFFSET(class3_1,MATCH(GI$1,'3 класс'!$A:$A,0)-7+'Итог по классам'!$B29,,,),"Ф")</f>
        <v>0</v>
      </c>
      <c s="57">
        <f ca="1">COUNTIF(OFFSET(class3_1,MATCH(GJ$1,'3 класс'!$A:$A,0)-7+'Итог по классам'!$B29,,,),"р")</f>
        <v>0</v>
      </c>
      <c s="57">
        <f ca="1">COUNTIF(OFFSET(class3_1,MATCH(GK$1,'3 класс'!$A:$A,0)-7+'Итог по классам'!$B29,,,),"ш")</f>
        <v>0</v>
      </c>
      <c s="57">
        <f ca="1">COUNTIF(OFFSET(class3_2,MATCH(GL$1,'3 класс'!$A:$A,0)-7+'Итог по классам'!$B29,,,),"Ф")</f>
        <v>0</v>
      </c>
      <c s="57">
        <f ca="1">COUNTIF(OFFSET(class3_2,MATCH(GM$1,'3 класс'!$A:$A,0)-7+'Итог по классам'!$B29,,,),"р")</f>
        <v>0</v>
      </c>
      <c s="57">
        <f ca="1">COUNTIF(OFFSET(class3_2,MATCH(GN$1,'3 класс'!$A:$A,0)-7+'Итог по классам'!$B29,,,),"ш")</f>
        <v>0</v>
      </c>
      <c s="58">
        <f ca="1">COUNTIF(OFFSET(class3_1,MATCH(GO$1,'3 класс'!$A:$A,0)-7+'Итог по классам'!$B29,,,),"Ф")</f>
        <v>0</v>
      </c>
      <c s="57">
        <f ca="1">COUNTIF(OFFSET(class3_1,MATCH(GP$1,'3 класс'!$A:$A,0)-7+'Итог по классам'!$B29,,,),"р")</f>
        <v>0</v>
      </c>
      <c s="57">
        <f ca="1">COUNTIF(OFFSET(class3_1,MATCH(GQ$1,'3 класс'!$A:$A,0)-7+'Итог по классам'!$B29,,,),"ш")</f>
        <v>0</v>
      </c>
      <c s="57">
        <f ca="1">COUNTIF(OFFSET(class3_2,MATCH(GR$1,'3 класс'!$A:$A,0)-7+'Итог по классам'!$B29,,,),"Ф")</f>
        <v>0</v>
      </c>
      <c s="57">
        <f ca="1">COUNTIF(OFFSET(class3_2,MATCH(GS$1,'3 класс'!$A:$A,0)-7+'Итог по классам'!$B29,,,),"р")</f>
        <v>0</v>
      </c>
      <c s="57">
        <f ca="1">COUNTIF(OFFSET(class3_2,MATCH(GT$1,'3 класс'!$A:$A,0)-7+'Итог по классам'!$B29,,,),"ш")</f>
        <v>0</v>
      </c>
      <c s="58">
        <f ca="1">COUNTIF(OFFSET(class3_1,MATCH(GU$1,'3 класс'!$A:$A,0)-7+'Итог по классам'!$B29,,,),"Ф")</f>
        <v>0</v>
      </c>
      <c s="57">
        <f ca="1">COUNTIF(OFFSET(class3_1,MATCH(GV$1,'3 класс'!$A:$A,0)-7+'Итог по классам'!$B29,,,),"р")</f>
        <v>0</v>
      </c>
      <c s="57">
        <f ca="1">COUNTIF(OFFSET(class3_1,MATCH(GW$1,'3 класс'!$A:$A,0)-7+'Итог по классам'!$B29,,,),"ш")</f>
        <v>0</v>
      </c>
      <c s="57">
        <f ca="1">COUNTIF(OFFSET(class3_2,MATCH(GX$1,'3 класс'!$A:$A,0)-7+'Итог по классам'!$B29,,,),"Ф")</f>
        <v>0</v>
      </c>
      <c s="57">
        <f ca="1">COUNTIF(OFFSET(class3_2,MATCH(GY$1,'3 класс'!$A:$A,0)-7+'Итог по классам'!$B29,,,),"р")</f>
        <v>0</v>
      </c>
      <c s="57">
        <f ca="1">COUNTIF(OFFSET(class3_2,MATCH(GZ$1,'3 класс'!$A:$A,0)-7+'Итог по классам'!$B29,,,),"ш")</f>
        <v>0</v>
      </c>
      <c s="58">
        <f ca="1">COUNTIF(OFFSET(class3_1,MATCH(HA$1,'3 класс'!$A:$A,0)-7+'Итог по классам'!$B29,,,),"Ф")</f>
        <v>0</v>
      </c>
      <c s="57">
        <f ca="1">COUNTIF(OFFSET(class3_1,MATCH(HB$1,'3 класс'!$A:$A,0)-7+'Итог по классам'!$B29,,,),"р")</f>
        <v>0</v>
      </c>
      <c s="57">
        <f ca="1">COUNTIF(OFFSET(class3_1,MATCH(HC$1,'3 класс'!$A:$A,0)-7+'Итог по классам'!$B29,,,),"ш")</f>
        <v>0</v>
      </c>
      <c s="57">
        <f ca="1">COUNTIF(OFFSET(class3_2,MATCH(HD$1,'3 класс'!$A:$A,0)-7+'Итог по классам'!$B29,,,),"Ф")</f>
        <v>0</v>
      </c>
      <c s="57">
        <f ca="1">COUNTIF(OFFSET(class3_2,MATCH(HE$1,'3 класс'!$A:$A,0)-7+'Итог по классам'!$B29,,,),"р")</f>
        <v>0</v>
      </c>
      <c s="57">
        <f ca="1">COUNTIF(OFFSET(class3_2,MATCH(HF$1,'3 класс'!$A:$A,0)-7+'Итог по классам'!$B29,,,),"ш")</f>
        <v>0</v>
      </c>
      <c s="58">
        <f ca="1">COUNTIF(OFFSET(class3_1,MATCH(HG$1,'3 класс'!$A:$A,0)-7+'Итог по классам'!$B29,,,),"Ф")</f>
        <v>0</v>
      </c>
      <c s="57">
        <f ca="1">COUNTIF(OFFSET(class3_1,MATCH(HH$1,'3 класс'!$A:$A,0)-7+'Итог по классам'!$B29,,,),"р")</f>
        <v>0</v>
      </c>
      <c s="57">
        <f ca="1">COUNTIF(OFFSET(class3_1,MATCH(HI$1,'3 класс'!$A:$A,0)-7+'Итог по классам'!$B29,,,),"ш")</f>
        <v>0</v>
      </c>
      <c s="57">
        <f ca="1">COUNTIF(OFFSET(class3_2,MATCH(HJ$1,'3 класс'!$A:$A,0)-7+'Итог по классам'!$B29,,,),"Ф")</f>
        <v>0</v>
      </c>
      <c s="57">
        <f ca="1">COUNTIF(OFFSET(class3_2,MATCH(HK$1,'3 класс'!$A:$A,0)-7+'Итог по классам'!$B29,,,),"р")</f>
        <v>0</v>
      </c>
      <c s="57">
        <f ca="1">COUNTIF(OFFSET(class3_2,MATCH(HL$1,'3 класс'!$A:$A,0)-7+'Итог по классам'!$B29,,,),"ш")</f>
        <v>0</v>
      </c>
      <c s="58">
        <f ca="1">COUNTIF(OFFSET(class3_1,MATCH(HM$1,'3 класс'!$A:$A,0)-7+'Итог по классам'!$B29,,,),"Ф")</f>
        <v>0</v>
      </c>
      <c s="57">
        <f ca="1">COUNTIF(OFFSET(class3_1,MATCH(HN$1,'3 класс'!$A:$A,0)-7+'Итог по классам'!$B29,,,),"р")</f>
        <v>0</v>
      </c>
      <c s="57">
        <f ca="1">COUNTIF(OFFSET(class3_1,MATCH(HO$1,'3 класс'!$A:$A,0)-7+'Итог по классам'!$B29,,,),"ш")</f>
        <v>0</v>
      </c>
      <c s="57">
        <f ca="1">COUNTIF(OFFSET(class3_2,MATCH(HP$1,'3 класс'!$A:$A,0)-7+'Итог по классам'!$B29,,,),"Ф")</f>
        <v>0</v>
      </c>
      <c s="57">
        <f ca="1">COUNTIF(OFFSET(class3_2,MATCH(HQ$1,'3 класс'!$A:$A,0)-7+'Итог по классам'!$B29,,,),"р")</f>
        <v>0</v>
      </c>
      <c s="57">
        <f ca="1">COUNTIF(OFFSET(class3_2,MATCH(HR$1,'3 класс'!$A:$A,0)-7+'Итог по классам'!$B29,,,),"ш")</f>
        <v>0</v>
      </c>
      <c s="58">
        <f ca="1">COUNTIF(OFFSET(class3_1,MATCH(HS$1,'3 класс'!$A:$A,0)-7+'Итог по классам'!$B29,,,),"Ф")</f>
        <v>0</v>
      </c>
      <c s="57">
        <f ca="1">COUNTIF(OFFSET(class3_1,MATCH(HT$1,'3 класс'!$A:$A,0)-7+'Итог по классам'!$B29,,,),"р")</f>
        <v>0</v>
      </c>
      <c s="57">
        <f ca="1">COUNTIF(OFFSET(class3_1,MATCH(HU$1,'3 класс'!$A:$A,0)-7+'Итог по классам'!$B29,,,),"ш")</f>
        <v>0</v>
      </c>
      <c s="57">
        <f ca="1">COUNTIF(OFFSET(class3_2,MATCH(HV$1,'3 класс'!$A:$A,0)-7+'Итог по классам'!$B29,,,),"Ф")</f>
        <v>0</v>
      </c>
      <c s="57">
        <f ca="1">COUNTIF(OFFSET(class3_2,MATCH(HW$1,'3 класс'!$A:$A,0)-7+'Итог по классам'!$B29,,,),"р")</f>
        <v>0</v>
      </c>
      <c s="57">
        <f ca="1">COUNTIF(OFFSET(class3_2,MATCH(HX$1,'3 класс'!$A:$A,0)-7+'Итог по классам'!$B29,,,),"ш")</f>
        <v>0</v>
      </c>
      <c s="58">
        <f ca="1">COUNTIF(OFFSET(class3_1,MATCH(HY$1,'3 класс'!$A:$A,0)-7+'Итог по классам'!$B29,,,),"Ф")</f>
        <v>0</v>
      </c>
      <c s="57">
        <f ca="1">COUNTIF(OFFSET(class3_1,MATCH(HZ$1,'3 класс'!$A:$A,0)-7+'Итог по классам'!$B29,,,),"р")</f>
        <v>0</v>
      </c>
      <c s="57">
        <f ca="1">COUNTIF(OFFSET(class3_1,MATCH(IA$1,'3 класс'!$A:$A,0)-7+'Итог по классам'!$B29,,,),"ш")</f>
        <v>0</v>
      </c>
      <c s="57">
        <f ca="1">COUNTIF(OFFSET(class3_2,MATCH(IB$1,'3 класс'!$A:$A,0)-7+'Итог по классам'!$B29,,,),"Ф")</f>
        <v>0</v>
      </c>
      <c s="57">
        <f ca="1">COUNTIF(OFFSET(class3_2,MATCH(IC$1,'3 класс'!$A:$A,0)-7+'Итог по классам'!$B29,,,),"р")</f>
        <v>0</v>
      </c>
      <c s="57">
        <f ca="1">COUNTIF(OFFSET(class3_2,MATCH(ID$1,'3 класс'!$A:$A,0)-7+'Итог по классам'!$B29,,,),"ш")</f>
        <v>0</v>
      </c>
      <c s="58">
        <f ca="1">COUNTIF(OFFSET(class3_1,MATCH(IE$1,'3 класс'!$A:$A,0)-7+'Итог по классам'!$B29,,,),"Ф")</f>
        <v>0</v>
      </c>
      <c s="57">
        <f ca="1">COUNTIF(OFFSET(class3_1,MATCH(IF$1,'3 класс'!$A:$A,0)-7+'Итог по классам'!$B29,,,),"р")</f>
        <v>0</v>
      </c>
      <c s="57">
        <f ca="1">COUNTIF(OFFSET(class3_1,MATCH(IG$1,'3 класс'!$A:$A,0)-7+'Итог по классам'!$B29,,,),"ш")</f>
        <v>0</v>
      </c>
      <c s="57">
        <f ca="1">COUNTIF(OFFSET(class3_2,MATCH(IH$1,'3 класс'!$A:$A,0)-7+'Итог по классам'!$B29,,,),"Ф")</f>
        <v>0</v>
      </c>
      <c s="57">
        <f ca="1">COUNTIF(OFFSET(class3_2,MATCH(II$1,'3 класс'!$A:$A,0)-7+'Итог по классам'!$B29,,,),"р")</f>
        <v>0</v>
      </c>
      <c s="57">
        <f ca="1">COUNTIF(OFFSET(class3_2,MATCH(IJ$1,'3 класс'!$A:$A,0)-7+'Итог по классам'!$B29,,,),"ш")</f>
        <v>0</v>
      </c>
      <c s="58">
        <f ca="1">COUNTIF(OFFSET(class3_1,MATCH(IK$1,'3 класс'!$A:$A,0)-7+'Итог по классам'!$B29,,,),"Ф")</f>
        <v>0</v>
      </c>
      <c s="57">
        <f ca="1">COUNTIF(OFFSET(class3_1,MATCH(IL$1,'3 класс'!$A:$A,0)-7+'Итог по классам'!$B29,,,),"р")</f>
        <v>0</v>
      </c>
      <c s="57">
        <f ca="1">COUNTIF(OFFSET(class3_1,MATCH(IM$1,'3 класс'!$A:$A,0)-7+'Итог по классам'!$B29,,,),"ш")</f>
        <v>0</v>
      </c>
      <c s="57">
        <f ca="1">COUNTIF(OFFSET(class3_2,MATCH(IN$1,'3 класс'!$A:$A,0)-7+'Итог по классам'!$B29,,,),"Ф")</f>
        <v>0</v>
      </c>
      <c s="57">
        <f ca="1">COUNTIF(OFFSET(class3_2,MATCH(IO$1,'3 класс'!$A:$A,0)-7+'Итог по классам'!$B29,,,),"р")</f>
        <v>0</v>
      </c>
      <c s="57">
        <f ca="1">COUNTIF(OFFSET(class3_2,MATCH(IP$1,'3 класс'!$A:$A,0)-7+'Итог по классам'!$B29,,,),"ш")</f>
        <v>0</v>
      </c>
      <c s="58">
        <f ca="1">COUNTIF(OFFSET(class3_1,MATCH(IQ$1,'3 класс'!$A:$A,0)-7+'Итог по классам'!$B29,,,),"Ф")</f>
        <v>0</v>
      </c>
      <c s="57">
        <f ca="1">COUNTIF(OFFSET(class3_1,MATCH(IR$1,'3 класс'!$A:$A,0)-7+'Итог по классам'!$B29,,,),"р")</f>
        <v>0</v>
      </c>
      <c s="57">
        <f ca="1">COUNTIF(OFFSET(class3_1,MATCH(IS$1,'3 класс'!$A:$A,0)-7+'Итог по классам'!$B29,,,),"ш")</f>
        <v>0</v>
      </c>
      <c s="57">
        <f ca="1">COUNTIF(OFFSET(class3_2,MATCH(IT$1,'3 класс'!$A:$A,0)-7+'Итог по классам'!$B29,,,),"Ф")</f>
        <v>0</v>
      </c>
      <c s="57">
        <f ca="1">COUNTIF(OFFSET(class3_2,MATCH(IU$1,'3 класс'!$A:$A,0)-7+'Итог по классам'!$B29,,,),"р")</f>
        <v>0</v>
      </c>
      <c s="57">
        <f ca="1">COUNTIF(OFFSET(class3_2,MATCH(IV$1,'3 класс'!$A:$A,0)-7+'Итог по классам'!$B29,,,),"ш")</f>
        <v>0</v>
      </c>
      <c s="58">
        <f ca="1">COUNTIF(OFFSET(class3_1,MATCH(IW$1,'3 класс'!$A:$A,0)-7+'Итог по классам'!$B29,,,),"Ф")</f>
        <v>0</v>
      </c>
      <c s="57">
        <f ca="1">COUNTIF(OFFSET(class3_1,MATCH(IX$1,'3 класс'!$A:$A,0)-7+'Итог по классам'!$B29,,,),"р")</f>
        <v>0</v>
      </c>
      <c s="57">
        <f ca="1">COUNTIF(OFFSET(class3_1,MATCH(IY$1,'3 класс'!$A:$A,0)-7+'Итог по классам'!$B29,,,),"ш")</f>
        <v>0</v>
      </c>
      <c s="57">
        <f ca="1">COUNTIF(OFFSET(class3_2,MATCH(IZ$1,'3 класс'!$A:$A,0)-7+'Итог по классам'!$B29,,,),"Ф")</f>
        <v>0</v>
      </c>
      <c s="57">
        <f ca="1">COUNTIF(OFFSET(class3_2,MATCH(JA$1,'3 класс'!$A:$A,0)-7+'Итог по классам'!$B29,,,),"р")</f>
        <v>0</v>
      </c>
      <c s="57">
        <f ca="1">COUNTIF(OFFSET(class3_2,MATCH(JB$1,'3 класс'!$A:$A,0)-7+'Итог по классам'!$B29,,,),"ш")</f>
        <v>0</v>
      </c>
      <c s="58">
        <f ca="1">COUNTIF(OFFSET(class3_1,MATCH(JC$1,'3 класс'!$A:$A,0)-7+'Итог по классам'!$B29,,,),"Ф")</f>
        <v>0</v>
      </c>
      <c s="57">
        <f ca="1">COUNTIF(OFFSET(class3_1,MATCH(JD$1,'3 класс'!$A:$A,0)-7+'Итог по классам'!$B29,,,),"р")</f>
        <v>0</v>
      </c>
      <c s="57">
        <f ca="1">COUNTIF(OFFSET(class3_1,MATCH(JE$1,'3 класс'!$A:$A,0)-7+'Итог по классам'!$B29,,,),"ш")</f>
        <v>0</v>
      </c>
      <c s="57">
        <f ca="1">COUNTIF(OFFSET(class3_2,MATCH(JF$1,'3 класс'!$A:$A,0)-7+'Итог по классам'!$B29,,,),"Ф")</f>
        <v>0</v>
      </c>
      <c s="57">
        <f ca="1">COUNTIF(OFFSET(class3_2,MATCH(JG$1,'3 класс'!$A:$A,0)-7+'Итог по классам'!$B29,,,),"р")</f>
        <v>0</v>
      </c>
      <c s="57">
        <f ca="1">COUNTIF(OFFSET(class3_2,MATCH(JH$1,'3 класс'!$A:$A,0)-7+'Итог по классам'!$B29,,,),"ш")</f>
        <v>0</v>
      </c>
      <c s="58">
        <f ca="1">COUNTIF(OFFSET(class3_1,MATCH(JI$1,'3 класс'!$A:$A,0)-7+'Итог по классам'!$B29,,,),"Ф")</f>
        <v>0</v>
      </c>
      <c s="57">
        <f ca="1">COUNTIF(OFFSET(class3_1,MATCH(JJ$1,'3 класс'!$A:$A,0)-7+'Итог по классам'!$B29,,,),"р")</f>
        <v>0</v>
      </c>
      <c s="57">
        <f ca="1">COUNTIF(OFFSET(class3_1,MATCH(JK$1,'3 класс'!$A:$A,0)-7+'Итог по классам'!$B29,,,),"ш")</f>
        <v>0</v>
      </c>
      <c s="57">
        <f ca="1">COUNTIF(OFFSET(class3_2,MATCH(JL$1,'3 класс'!$A:$A,0)-7+'Итог по классам'!$B29,,,),"Ф")</f>
        <v>0</v>
      </c>
      <c s="57">
        <f ca="1">COUNTIF(OFFSET(class3_2,MATCH(JM$1,'3 класс'!$A:$A,0)-7+'Итог по классам'!$B29,,,),"р")</f>
        <v>0</v>
      </c>
      <c s="57">
        <f ca="1">COUNTIF(OFFSET(class3_2,MATCH(JN$1,'3 класс'!$A:$A,0)-7+'Итог по классам'!$B29,,,),"ш")</f>
        <v>0</v>
      </c>
      <c s="58">
        <f ca="1">COUNTIF(OFFSET(class3_1,MATCH(JO$1,'3 класс'!$A:$A,0)-7+'Итог по классам'!$B29,,,),"Ф")</f>
        <v>0</v>
      </c>
      <c s="57">
        <f ca="1">COUNTIF(OFFSET(class3_1,MATCH(JP$1,'3 класс'!$A:$A,0)-7+'Итог по классам'!$B29,,,),"р")</f>
        <v>0</v>
      </c>
      <c s="57">
        <f ca="1">COUNTIF(OFFSET(class3_1,MATCH(JQ$1,'3 класс'!$A:$A,0)-7+'Итог по классам'!$B29,,,),"ш")</f>
        <v>0</v>
      </c>
      <c s="57">
        <f ca="1">COUNTIF(OFFSET(class3_2,MATCH(JR$1,'3 класс'!$A:$A,0)-7+'Итог по классам'!$B29,,,),"Ф")</f>
        <v>0</v>
      </c>
      <c s="57">
        <f ca="1">COUNTIF(OFFSET(class3_2,MATCH(JS$1,'3 класс'!$A:$A,0)-7+'Итог по классам'!$B29,,,),"р")</f>
        <v>0</v>
      </c>
      <c s="57">
        <f ca="1">COUNTIF(OFFSET(class3_2,MATCH(JT$1,'3 класс'!$A:$A,0)-7+'Итог по классам'!$B29,,,),"ш")</f>
        <v>0</v>
      </c>
      <c s="58">
        <f ca="1">COUNTIF(OFFSET(class3_1,MATCH(JU$1,'3 класс'!$A:$A,0)-7+'Итог по классам'!$B29,,,),"Ф")</f>
        <v>0</v>
      </c>
      <c s="57">
        <f ca="1">COUNTIF(OFFSET(class3_1,MATCH(JV$1,'3 класс'!$A:$A,0)-7+'Итог по классам'!$B29,,,),"р")</f>
        <v>0</v>
      </c>
      <c s="57">
        <f ca="1">COUNTIF(OFFSET(class3_1,MATCH(JW$1,'3 класс'!$A:$A,0)-7+'Итог по классам'!$B29,,,),"ш")</f>
        <v>0</v>
      </c>
      <c s="57">
        <f ca="1">COUNTIF(OFFSET(class3_2,MATCH(JX$1,'3 класс'!$A:$A,0)-7+'Итог по классам'!$B29,,,),"Ф")</f>
        <v>0</v>
      </c>
      <c s="57">
        <f ca="1">COUNTIF(OFFSET(class3_2,MATCH(JY$1,'3 класс'!$A:$A,0)-7+'Итог по классам'!$B29,,,),"р")</f>
        <v>0</v>
      </c>
      <c s="57">
        <f ca="1">COUNTIF(OFFSET(class3_2,MATCH(JZ$1,'3 класс'!$A:$A,0)-7+'Итог по классам'!$B29,,,),"ш")</f>
        <v>0</v>
      </c>
      <c s="58">
        <f ca="1">COUNTIF(OFFSET(class3_1,MATCH(KA$1,'3 класс'!$A:$A,0)-7+'Итог по классам'!$B29,,,),"Ф")</f>
        <v>0</v>
      </c>
      <c s="57">
        <f ca="1">COUNTIF(OFFSET(class3_1,MATCH(KB$1,'3 класс'!$A:$A,0)-7+'Итог по классам'!$B29,,,),"р")</f>
        <v>0</v>
      </c>
      <c s="57">
        <f ca="1">COUNTIF(OFFSET(class3_1,MATCH(KC$1,'3 класс'!$A:$A,0)-7+'Итог по классам'!$B29,,,),"ш")</f>
        <v>0</v>
      </c>
      <c s="57">
        <f ca="1">COUNTIF(OFFSET(class3_2,MATCH(KD$1,'3 класс'!$A:$A,0)-7+'Итог по классам'!$B29,,,),"Ф")</f>
        <v>0</v>
      </c>
      <c s="57">
        <f ca="1">COUNTIF(OFFSET(class3_2,MATCH(KE$1,'3 класс'!$A:$A,0)-7+'Итог по классам'!$B29,,,),"р")</f>
        <v>0</v>
      </c>
      <c s="57">
        <f ca="1">COUNTIF(OFFSET(class3_2,MATCH(KF$1,'3 класс'!$A:$A,0)-7+'Итог по классам'!$B29,,,),"ш")</f>
        <v>0</v>
      </c>
      <c s="58">
        <f ca="1">COUNTIF(OFFSET(class3_1,MATCH(KG$1,'3 класс'!$A:$A,0)-7+'Итог по классам'!$B29,,,),"Ф")</f>
        <v>0</v>
      </c>
      <c s="57">
        <f ca="1">COUNTIF(OFFSET(class3_1,MATCH(KH$1,'3 класс'!$A:$A,0)-7+'Итог по классам'!$B29,,,),"р")</f>
        <v>0</v>
      </c>
      <c s="57">
        <f ca="1">COUNTIF(OFFSET(class3_1,MATCH(KI$1,'3 класс'!$A:$A,0)-7+'Итог по классам'!$B29,,,),"ш")</f>
        <v>0</v>
      </c>
      <c s="57">
        <f ca="1">COUNTIF(OFFSET(class3_2,MATCH(KJ$1,'3 класс'!$A:$A,0)-7+'Итог по классам'!$B29,,,),"Ф")</f>
        <v>0</v>
      </c>
      <c s="57">
        <f ca="1">COUNTIF(OFFSET(class3_2,MATCH(KK$1,'3 класс'!$A:$A,0)-7+'Итог по классам'!$B29,,,),"р")</f>
        <v>0</v>
      </c>
      <c s="57">
        <f ca="1">COUNTIF(OFFSET(class3_2,MATCH(KL$1,'3 класс'!$A:$A,0)-7+'Итог по классам'!$B29,,,),"ш")</f>
        <v>0</v>
      </c>
      <c s="58">
        <f ca="1">COUNTIF(OFFSET(class3_1,MATCH(KM$1,'3 класс'!$A:$A,0)-7+'Итог по классам'!$B29,,,),"Ф")</f>
        <v>0</v>
      </c>
      <c s="57">
        <f ca="1">COUNTIF(OFFSET(class3_1,MATCH(KN$1,'3 класс'!$A:$A,0)-7+'Итог по классам'!$B29,,,),"р")</f>
        <v>0</v>
      </c>
      <c s="57">
        <f ca="1">COUNTIF(OFFSET(class3_1,MATCH(KO$1,'3 класс'!$A:$A,0)-7+'Итог по классам'!$B29,,,),"ш")</f>
        <v>0</v>
      </c>
      <c s="57">
        <f ca="1">COUNTIF(OFFSET(class3_2,MATCH(KP$1,'3 класс'!$A:$A,0)-7+'Итог по классам'!$B29,,,),"Ф")</f>
        <v>0</v>
      </c>
      <c s="57">
        <f ca="1">COUNTIF(OFFSET(class3_2,MATCH(KQ$1,'3 класс'!$A:$A,0)-7+'Итог по классам'!$B29,,,),"р")</f>
        <v>0</v>
      </c>
      <c s="57">
        <f ca="1">COUNTIF(OFFSET(class3_2,MATCH(KR$1,'3 класс'!$A:$A,0)-7+'Итог по классам'!$B29,,,),"ш")</f>
        <v>0</v>
      </c>
    </row>
    <row r="30" spans="1:304" s="0" customFormat="1" ht="15.75">
      <c r="A30">
        <f t="shared" si="275"/>
        <v>1</v>
      </c>
      <c s="57">
        <v>11</v>
      </c>
      <c s="17" t="s">
        <v>9</v>
      </c>
      <c s="17" t="s">
        <v>42</v>
      </c>
      <c s="57">
        <f ca="1">COUNTIF(OFFSET(class3_1,MATCH(E$1,'3 класс'!$A:$A,0)-7+'Итог по классам'!$B30,,,),"Ф")</f>
        <v>0</v>
      </c>
      <c s="57">
        <f ca="1">COUNTIF(OFFSET(class3_1,MATCH(F$1,'3 класс'!$A:$A,0)-7+'Итог по классам'!$B30,,,),"р")</f>
        <v>0</v>
      </c>
      <c s="57">
        <f ca="1">COUNTIF(OFFSET(class3_1,MATCH(G$1,'3 класс'!$A:$A,0)-7+'Итог по классам'!$B30,,,),"ш")</f>
        <v>0</v>
      </c>
      <c s="57">
        <f ca="1">COUNTIF(OFFSET(class3_2,MATCH(H$1,'3 класс'!$A:$A,0)-7+'Итог по классам'!$B30,,,),"Ф")</f>
        <v>0</v>
      </c>
      <c s="57">
        <f ca="1">COUNTIF(OFFSET(class3_2,MATCH(I$1,'3 класс'!$A:$A,0)-7+'Итог по классам'!$B30,,,),"р")</f>
        <v>0</v>
      </c>
      <c s="57">
        <f ca="1">COUNTIF(OFFSET(class3_2,MATCH(J$1,'3 класс'!$A:$A,0)-7+'Итог по классам'!$B30,,,),"ш")</f>
        <v>0</v>
      </c>
      <c s="58">
        <f ca="1">COUNTIF(OFFSET(class3_1,MATCH(K$1,'3 класс'!$A:$A,0)-7+'Итог по классам'!$B30,,,),"Ф")</f>
        <v>0</v>
      </c>
      <c s="57">
        <f ca="1">COUNTIF(OFFSET(class3_1,MATCH(L$1,'3 класс'!$A:$A,0)-7+'Итог по классам'!$B30,,,),"р")</f>
        <v>0</v>
      </c>
      <c s="57">
        <f ca="1">COUNTIF(OFFSET(class3_1,MATCH(M$1,'3 класс'!$A:$A,0)-7+'Итог по классам'!$B30,,,),"ш")</f>
        <v>0</v>
      </c>
      <c s="57">
        <f ca="1">COUNTIF(OFFSET(class3_2,MATCH(N$1,'3 класс'!$A:$A,0)-7+'Итог по классам'!$B30,,,),"Ф")</f>
        <v>0</v>
      </c>
      <c s="57">
        <f ca="1">COUNTIF(OFFSET(class3_2,MATCH(O$1,'3 класс'!$A:$A,0)-7+'Итог по классам'!$B30,,,),"р")</f>
        <v>0</v>
      </c>
      <c s="57">
        <f ca="1">COUNTIF(OFFSET(class3_2,MATCH(P$1,'3 класс'!$A:$A,0)-7+'Итог по классам'!$B30,,,),"ш")</f>
        <v>0</v>
      </c>
      <c s="58">
        <f ca="1">COUNTIF(OFFSET(class3_1,MATCH(Q$1,'3 класс'!$A:$A,0)-7+'Итог по классам'!$B30,,,),"Ф")</f>
        <v>0</v>
      </c>
      <c s="57">
        <f ca="1">COUNTIF(OFFSET(class3_1,MATCH(R$1,'3 класс'!$A:$A,0)-7+'Итог по классам'!$B30,,,),"р")</f>
        <v>0</v>
      </c>
      <c s="57">
        <f ca="1">COUNTIF(OFFSET(class3_1,MATCH(S$1,'3 класс'!$A:$A,0)-7+'Итог по классам'!$B30,,,),"ш")</f>
        <v>0</v>
      </c>
      <c s="57">
        <f ca="1">COUNTIF(OFFSET(class3_2,MATCH(T$1,'3 класс'!$A:$A,0)-7+'Итог по классам'!$B30,,,),"Ф")</f>
        <v>0</v>
      </c>
      <c s="57">
        <f ca="1">COUNTIF(OFFSET(class3_2,MATCH(U$1,'3 класс'!$A:$A,0)-7+'Итог по классам'!$B30,,,),"р")</f>
        <v>0</v>
      </c>
      <c s="57">
        <f ca="1">COUNTIF(OFFSET(class3_2,MATCH(V$1,'3 класс'!$A:$A,0)-7+'Итог по классам'!$B30,,,),"ш")</f>
        <v>0</v>
      </c>
      <c s="58">
        <f ca="1">COUNTIF(OFFSET(class3_1,MATCH(W$1,'3 класс'!$A:$A,0)-7+'Итог по классам'!$B30,,,),"Ф")</f>
        <v>0</v>
      </c>
      <c s="57">
        <f ca="1">COUNTIF(OFFSET(class3_1,MATCH(X$1,'3 класс'!$A:$A,0)-7+'Итог по классам'!$B30,,,),"р")</f>
        <v>0</v>
      </c>
      <c s="57">
        <f ca="1">COUNTIF(OFFSET(class3_1,MATCH(Y$1,'3 класс'!$A:$A,0)-7+'Итог по классам'!$B30,,,),"ш")</f>
        <v>0</v>
      </c>
      <c s="57">
        <f ca="1">COUNTIF(OFFSET(class3_2,MATCH(Z$1,'3 класс'!$A:$A,0)-7+'Итог по классам'!$B30,,,),"Ф")</f>
        <v>0</v>
      </c>
      <c s="57">
        <f ca="1">COUNTIF(OFFSET(class3_2,MATCH(AA$1,'3 класс'!$A:$A,0)-7+'Итог по классам'!$B30,,,),"р")</f>
        <v>0</v>
      </c>
      <c s="57">
        <f ca="1">COUNTIF(OFFSET(class3_2,MATCH(AB$1,'3 класс'!$A:$A,0)-7+'Итог по классам'!$B30,,,),"ш")</f>
        <v>0</v>
      </c>
      <c s="58">
        <f ca="1">COUNTIF(OFFSET(class3_1,MATCH(AC$1,'3 класс'!$A:$A,0)-7+'Итог по классам'!$B30,,,),"Ф")</f>
        <v>0</v>
      </c>
      <c s="57">
        <f ca="1">COUNTIF(OFFSET(class3_1,MATCH(AD$1,'3 класс'!$A:$A,0)-7+'Итог по классам'!$B30,,,),"р")</f>
        <v>0</v>
      </c>
      <c s="57">
        <f ca="1">COUNTIF(OFFSET(class3_1,MATCH(AE$1,'3 класс'!$A:$A,0)-7+'Итог по классам'!$B30,,,),"ш")</f>
        <v>0</v>
      </c>
      <c s="57">
        <f ca="1">COUNTIF(OFFSET(class3_2,MATCH(AF$1,'3 класс'!$A:$A,0)-7+'Итог по классам'!$B30,,,),"Ф")</f>
        <v>0</v>
      </c>
      <c s="57">
        <f ca="1">COUNTIF(OFFSET(class3_2,MATCH(AG$1,'3 класс'!$A:$A,0)-7+'Итог по классам'!$B30,,,),"р")</f>
        <v>0</v>
      </c>
      <c s="57">
        <f ca="1">COUNTIF(OFFSET(class3_2,MATCH(AH$1,'3 класс'!$A:$A,0)-7+'Итог по классам'!$B30,,,),"ш")</f>
        <v>0</v>
      </c>
      <c s="58">
        <f ca="1">COUNTIF(OFFSET(class3_1,MATCH(AI$1,'3 класс'!$A:$A,0)-7+'Итог по классам'!$B30,,,),"Ф")</f>
        <v>0</v>
      </c>
      <c s="57">
        <f ca="1">COUNTIF(OFFSET(class3_1,MATCH(AJ$1,'3 класс'!$A:$A,0)-7+'Итог по классам'!$B30,,,),"р")</f>
        <v>0</v>
      </c>
      <c s="57">
        <f ca="1">COUNTIF(OFFSET(class3_1,MATCH(AK$1,'3 класс'!$A:$A,0)-7+'Итог по классам'!$B30,,,),"ш")</f>
        <v>0</v>
      </c>
      <c s="57">
        <f ca="1">COUNTIF(OFFSET(class3_2,MATCH(AL$1,'3 класс'!$A:$A,0)-7+'Итог по классам'!$B30,,,),"Ф")</f>
        <v>0</v>
      </c>
      <c s="57">
        <f ca="1">COUNTIF(OFFSET(class3_2,MATCH(AM$1,'3 класс'!$A:$A,0)-7+'Итог по классам'!$B30,,,),"р")</f>
        <v>0</v>
      </c>
      <c s="57">
        <f ca="1">COUNTIF(OFFSET(class3_2,MATCH(AN$1,'3 класс'!$A:$A,0)-7+'Итог по классам'!$B30,,,),"ш")</f>
        <v>0</v>
      </c>
      <c s="58">
        <f ca="1">COUNTIF(OFFSET(class3_1,MATCH(AO$1,'3 класс'!$A:$A,0)-7+'Итог по классам'!$B30,,,),"Ф")</f>
        <v>0</v>
      </c>
      <c s="57">
        <f ca="1">COUNTIF(OFFSET(class3_1,MATCH(AP$1,'3 класс'!$A:$A,0)-7+'Итог по классам'!$B30,,,),"р")</f>
        <v>0</v>
      </c>
      <c s="57">
        <f ca="1">COUNTIF(OFFSET(class3_1,MATCH(AQ$1,'3 класс'!$A:$A,0)-7+'Итог по классам'!$B30,,,),"ш")</f>
        <v>0</v>
      </c>
      <c s="57">
        <f ca="1">COUNTIF(OFFSET(class3_2,MATCH(AR$1,'3 класс'!$A:$A,0)-7+'Итог по классам'!$B30,,,),"Ф")</f>
        <v>0</v>
      </c>
      <c s="57">
        <f ca="1">COUNTIF(OFFSET(class3_2,MATCH(AS$1,'3 класс'!$A:$A,0)-7+'Итог по классам'!$B30,,,),"р")</f>
        <v>0</v>
      </c>
      <c s="57">
        <f ca="1">COUNTIF(OFFSET(class3_2,MATCH(AT$1,'3 класс'!$A:$A,0)-7+'Итог по классам'!$B30,,,),"ш")</f>
        <v>0</v>
      </c>
      <c s="58">
        <f ca="1">COUNTIF(OFFSET(class3_1,MATCH(AU$1,'3 класс'!$A:$A,0)-7+'Итог по классам'!$B30,,,),"Ф")</f>
        <v>0</v>
      </c>
      <c s="57">
        <f ca="1">COUNTIF(OFFSET(class3_1,MATCH(AV$1,'3 класс'!$A:$A,0)-7+'Итог по классам'!$B30,,,),"р")</f>
        <v>0</v>
      </c>
      <c s="57">
        <f ca="1">COUNTIF(OFFSET(class3_1,MATCH(AW$1,'3 класс'!$A:$A,0)-7+'Итог по классам'!$B30,,,),"ш")</f>
        <v>0</v>
      </c>
      <c s="57">
        <f ca="1">COUNTIF(OFFSET(class3_2,MATCH(AX$1,'3 класс'!$A:$A,0)-7+'Итог по классам'!$B30,,,),"Ф")</f>
        <v>0</v>
      </c>
      <c s="57">
        <f ca="1">COUNTIF(OFFSET(class3_2,MATCH(AY$1,'3 класс'!$A:$A,0)-7+'Итог по классам'!$B30,,,),"р")</f>
        <v>0</v>
      </c>
      <c s="57">
        <f ca="1">COUNTIF(OFFSET(class3_2,MATCH(AZ$1,'3 класс'!$A:$A,0)-7+'Итог по классам'!$B30,,,),"ш")</f>
        <v>0</v>
      </c>
      <c s="58">
        <f ca="1">COUNTIF(OFFSET(class3_1,MATCH(BA$1,'3 класс'!$A:$A,0)-7+'Итог по классам'!$B30,,,),"Ф")</f>
        <v>0</v>
      </c>
      <c s="57">
        <f ca="1">COUNTIF(OFFSET(class3_1,MATCH(BB$1,'3 класс'!$A:$A,0)-7+'Итог по классам'!$B30,,,),"р")</f>
        <v>0</v>
      </c>
      <c s="57">
        <f ca="1">COUNTIF(OFFSET(class3_1,MATCH(BC$1,'3 класс'!$A:$A,0)-7+'Итог по классам'!$B30,,,),"ш")</f>
        <v>0</v>
      </c>
      <c s="57">
        <f ca="1">COUNTIF(OFFSET(class3_2,MATCH(BD$1,'3 класс'!$A:$A,0)-7+'Итог по классам'!$B30,,,),"Ф")</f>
        <v>0</v>
      </c>
      <c s="57">
        <f ca="1">COUNTIF(OFFSET(class3_2,MATCH(BE$1,'3 класс'!$A:$A,0)-7+'Итог по классам'!$B30,,,),"р")</f>
        <v>0</v>
      </c>
      <c s="57">
        <f ca="1">COUNTIF(OFFSET(class3_2,MATCH(BF$1,'3 класс'!$A:$A,0)-7+'Итог по классам'!$B30,,,),"ш")</f>
        <v>0</v>
      </c>
      <c s="58">
        <f ca="1">COUNTIF(OFFSET(class3_1,MATCH(BG$1,'3 класс'!$A:$A,0)-7+'Итог по классам'!$B30,,,),"Ф")</f>
        <v>0</v>
      </c>
      <c s="57">
        <f ca="1">COUNTIF(OFFSET(class3_1,MATCH(BH$1,'3 класс'!$A:$A,0)-7+'Итог по классам'!$B30,,,),"р")</f>
        <v>0</v>
      </c>
      <c s="57">
        <f ca="1">COUNTIF(OFFSET(class3_1,MATCH(BI$1,'3 класс'!$A:$A,0)-7+'Итог по классам'!$B30,,,),"ш")</f>
        <v>0</v>
      </c>
      <c s="57">
        <f ca="1">COUNTIF(OFFSET(class3_2,MATCH(BJ$1,'3 класс'!$A:$A,0)-7+'Итог по классам'!$B30,,,),"Ф")</f>
        <v>0</v>
      </c>
      <c s="57">
        <f ca="1">COUNTIF(OFFSET(class3_2,MATCH(BK$1,'3 класс'!$A:$A,0)-7+'Итог по классам'!$B30,,,),"р")</f>
        <v>0</v>
      </c>
      <c s="57">
        <f ca="1">COUNTIF(OFFSET(class3_2,MATCH(BL$1,'3 класс'!$A:$A,0)-7+'Итог по классам'!$B30,,,),"ш")</f>
        <v>0</v>
      </c>
      <c s="58">
        <f ca="1">COUNTIF(OFFSET(class3_1,MATCH(BM$1,'3 класс'!$A:$A,0)-7+'Итог по классам'!$B30,,,),"Ф")</f>
        <v>0</v>
      </c>
      <c s="57">
        <f ca="1">COUNTIF(OFFSET(class3_1,MATCH(BN$1,'3 класс'!$A:$A,0)-7+'Итог по классам'!$B30,,,),"р")</f>
        <v>0</v>
      </c>
      <c s="57">
        <f ca="1">COUNTIF(OFFSET(class3_1,MATCH(BO$1,'3 класс'!$A:$A,0)-7+'Итог по классам'!$B30,,,),"ш")</f>
        <v>0</v>
      </c>
      <c s="57">
        <f ca="1">COUNTIF(OFFSET(class3_2,MATCH(BP$1,'3 класс'!$A:$A,0)-7+'Итог по классам'!$B30,,,),"Ф")</f>
        <v>0</v>
      </c>
      <c s="57">
        <f ca="1">COUNTIF(OFFSET(class3_2,MATCH(BQ$1,'3 класс'!$A:$A,0)-7+'Итог по классам'!$B30,,,),"р")</f>
        <v>0</v>
      </c>
      <c s="57">
        <f ca="1">COUNTIF(OFFSET(class3_2,MATCH(BR$1,'3 класс'!$A:$A,0)-7+'Итог по классам'!$B30,,,),"ш")</f>
        <v>0</v>
      </c>
      <c s="58">
        <f ca="1">COUNTIF(OFFSET(class3_1,MATCH(BS$1,'3 класс'!$A:$A,0)-7+'Итог по классам'!$B30,,,),"Ф")</f>
        <v>0</v>
      </c>
      <c s="57">
        <f ca="1">COUNTIF(OFFSET(class3_1,MATCH(BT$1,'3 класс'!$A:$A,0)-7+'Итог по классам'!$B30,,,),"р")</f>
        <v>0</v>
      </c>
      <c s="57">
        <f ca="1">COUNTIF(OFFSET(class3_1,MATCH(BU$1,'3 класс'!$A:$A,0)-7+'Итог по классам'!$B30,,,),"ш")</f>
        <v>0</v>
      </c>
      <c s="57">
        <f ca="1">COUNTIF(OFFSET(class3_2,MATCH(BV$1,'3 класс'!$A:$A,0)-7+'Итог по классам'!$B30,,,),"Ф")</f>
        <v>0</v>
      </c>
      <c s="57">
        <f ca="1">COUNTIF(OFFSET(class3_2,MATCH(BW$1,'3 класс'!$A:$A,0)-7+'Итог по классам'!$B30,,,),"р")</f>
        <v>0</v>
      </c>
      <c s="57">
        <f ca="1">COUNTIF(OFFSET(class3_2,MATCH(BX$1,'3 класс'!$A:$A,0)-7+'Итог по классам'!$B30,,,),"ш")</f>
        <v>0</v>
      </c>
      <c s="58">
        <f ca="1">COUNTIF(OFFSET(class3_1,MATCH(BY$1,'3 класс'!$A:$A,0)-7+'Итог по классам'!$B30,,,),"Ф")</f>
        <v>0</v>
      </c>
      <c s="57">
        <f ca="1">COUNTIF(OFFSET(class3_1,MATCH(BZ$1,'3 класс'!$A:$A,0)-7+'Итог по классам'!$B30,,,),"р")</f>
        <v>0</v>
      </c>
      <c s="57">
        <f ca="1">COUNTIF(OFFSET(class3_1,MATCH(CA$1,'3 класс'!$A:$A,0)-7+'Итог по классам'!$B30,,,),"ш")</f>
        <v>0</v>
      </c>
      <c s="57">
        <f ca="1">COUNTIF(OFFSET(class3_2,MATCH(CB$1,'3 класс'!$A:$A,0)-7+'Итог по классам'!$B30,,,),"Ф")</f>
        <v>0</v>
      </c>
      <c s="57">
        <f ca="1">COUNTIF(OFFSET(class3_2,MATCH(CC$1,'3 класс'!$A:$A,0)-7+'Итог по классам'!$B30,,,),"р")</f>
        <v>0</v>
      </c>
      <c s="57">
        <f ca="1">COUNTIF(OFFSET(class3_2,MATCH(CD$1,'3 класс'!$A:$A,0)-7+'Итог по классам'!$B30,,,),"ш")</f>
        <v>0</v>
      </c>
      <c s="58">
        <f ca="1">COUNTIF(OFFSET(class3_1,MATCH(CE$1,'3 класс'!$A:$A,0)-7+'Итог по классам'!$B30,,,),"Ф")</f>
        <v>0</v>
      </c>
      <c s="57">
        <f ca="1">COUNTIF(OFFSET(class3_1,MATCH(CF$1,'3 класс'!$A:$A,0)-7+'Итог по классам'!$B30,,,),"р")</f>
        <v>0</v>
      </c>
      <c s="57">
        <f ca="1">COUNTIF(OFFSET(class3_1,MATCH(CG$1,'3 класс'!$A:$A,0)-7+'Итог по классам'!$B30,,,),"ш")</f>
        <v>0</v>
      </c>
      <c s="57">
        <f ca="1">COUNTIF(OFFSET(class3_2,MATCH(CH$1,'3 класс'!$A:$A,0)-7+'Итог по классам'!$B30,,,),"Ф")</f>
        <v>0</v>
      </c>
      <c s="57">
        <f ca="1">COUNTIF(OFFSET(class3_2,MATCH(CI$1,'3 класс'!$A:$A,0)-7+'Итог по классам'!$B30,,,),"р")</f>
        <v>0</v>
      </c>
      <c s="57">
        <f ca="1">COUNTIF(OFFSET(class3_2,MATCH(CJ$1,'3 класс'!$A:$A,0)-7+'Итог по классам'!$B30,,,),"ш")</f>
        <v>0</v>
      </c>
      <c s="58">
        <f ca="1">COUNTIF(OFFSET(class3_1,MATCH(CK$1,'3 класс'!$A:$A,0)-7+'Итог по классам'!$B30,,,),"Ф")</f>
        <v>0</v>
      </c>
      <c s="57">
        <f ca="1">COUNTIF(OFFSET(class3_1,MATCH(CL$1,'3 класс'!$A:$A,0)-7+'Итог по классам'!$B30,,,),"р")</f>
        <v>0</v>
      </c>
      <c s="57">
        <f ca="1">COUNTIF(OFFSET(class3_1,MATCH(CM$1,'3 класс'!$A:$A,0)-7+'Итог по классам'!$B30,,,),"ш")</f>
        <v>0</v>
      </c>
      <c s="57">
        <f ca="1">COUNTIF(OFFSET(class3_2,MATCH(CN$1,'3 класс'!$A:$A,0)-7+'Итог по классам'!$B30,,,),"Ф")</f>
        <v>0</v>
      </c>
      <c s="57">
        <f ca="1">COUNTIF(OFFSET(class3_2,MATCH(CO$1,'3 класс'!$A:$A,0)-7+'Итог по классам'!$B30,,,),"р")</f>
        <v>0</v>
      </c>
      <c s="57">
        <f ca="1">COUNTIF(OFFSET(class3_2,MATCH(CP$1,'3 класс'!$A:$A,0)-7+'Итог по классам'!$B30,,,),"ш")</f>
        <v>0</v>
      </c>
      <c s="58">
        <f ca="1">COUNTIF(OFFSET(class3_1,MATCH(CQ$1,'3 класс'!$A:$A,0)-7+'Итог по классам'!$B30,,,),"Ф")</f>
        <v>0</v>
      </c>
      <c s="57">
        <f ca="1">COUNTIF(OFFSET(class3_1,MATCH(CR$1,'3 класс'!$A:$A,0)-7+'Итог по классам'!$B30,,,),"р")</f>
        <v>0</v>
      </c>
      <c s="57">
        <f ca="1">COUNTIF(OFFSET(class3_1,MATCH(CS$1,'3 класс'!$A:$A,0)-7+'Итог по классам'!$B30,,,),"ш")</f>
        <v>0</v>
      </c>
      <c s="57">
        <f ca="1">COUNTIF(OFFSET(class3_2,MATCH(CT$1,'3 класс'!$A:$A,0)-7+'Итог по классам'!$B30,,,),"Ф")</f>
        <v>0</v>
      </c>
      <c s="57">
        <f ca="1">COUNTIF(OFFSET(class3_2,MATCH(CU$1,'3 класс'!$A:$A,0)-7+'Итог по классам'!$B30,,,),"р")</f>
        <v>0</v>
      </c>
      <c s="57">
        <f ca="1">COUNTIF(OFFSET(class3_2,MATCH(CV$1,'3 класс'!$A:$A,0)-7+'Итог по классам'!$B30,,,),"ш")</f>
        <v>0</v>
      </c>
      <c s="58">
        <f ca="1">COUNTIF(OFFSET(class3_1,MATCH(CW$1,'3 класс'!$A:$A,0)-7+'Итог по классам'!$B30,,,),"Ф")</f>
        <v>0</v>
      </c>
      <c s="57">
        <f ca="1">COUNTIF(OFFSET(class3_1,MATCH(CX$1,'3 класс'!$A:$A,0)-7+'Итог по классам'!$B30,,,),"р")</f>
        <v>0</v>
      </c>
      <c s="57">
        <f ca="1">COUNTIF(OFFSET(class3_1,MATCH(CY$1,'3 класс'!$A:$A,0)-7+'Итог по классам'!$B30,,,),"ш")</f>
        <v>0</v>
      </c>
      <c s="57">
        <f ca="1">COUNTIF(OFFSET(class3_2,MATCH(CZ$1,'3 класс'!$A:$A,0)-7+'Итог по классам'!$B30,,,),"Ф")</f>
        <v>0</v>
      </c>
      <c s="57">
        <f ca="1">COUNTIF(OFFSET(class3_2,MATCH(DA$1,'3 класс'!$A:$A,0)-7+'Итог по классам'!$B30,,,),"р")</f>
        <v>0</v>
      </c>
      <c s="57">
        <f ca="1">COUNTIF(OFFSET(class3_2,MATCH(DB$1,'3 класс'!$A:$A,0)-7+'Итог по классам'!$B30,,,),"ш")</f>
        <v>0</v>
      </c>
      <c s="58">
        <f ca="1">COUNTIF(OFFSET(class3_1,MATCH(DC$1,'3 класс'!$A:$A,0)-7+'Итог по классам'!$B30,,,),"Ф")</f>
        <v>0</v>
      </c>
      <c s="57">
        <f ca="1">COUNTIF(OFFSET(class3_1,MATCH(DD$1,'3 класс'!$A:$A,0)-7+'Итог по классам'!$B30,,,),"р")</f>
        <v>0</v>
      </c>
      <c s="57">
        <f ca="1">COUNTIF(OFFSET(class3_1,MATCH(DE$1,'3 класс'!$A:$A,0)-7+'Итог по классам'!$B30,,,),"ш")</f>
        <v>0</v>
      </c>
      <c s="57">
        <f ca="1">COUNTIF(OFFSET(class3_2,MATCH(DF$1,'3 класс'!$A:$A,0)-7+'Итог по классам'!$B30,,,),"Ф")</f>
        <v>0</v>
      </c>
      <c s="57">
        <f ca="1">COUNTIF(OFFSET(class3_2,MATCH(DG$1,'3 класс'!$A:$A,0)-7+'Итог по классам'!$B30,,,),"р")</f>
        <v>0</v>
      </c>
      <c s="57">
        <f ca="1">COUNTIF(OFFSET(class3_2,MATCH(DH$1,'3 класс'!$A:$A,0)-7+'Итог по классам'!$B30,,,),"ш")</f>
        <v>0</v>
      </c>
      <c s="58">
        <f ca="1">COUNTIF(OFFSET(class3_1,MATCH(DI$1,'3 класс'!$A:$A,0)-7+'Итог по классам'!$B30,,,),"Ф")</f>
        <v>0</v>
      </c>
      <c s="57">
        <f ca="1">COUNTIF(OFFSET(class3_1,MATCH(DJ$1,'3 класс'!$A:$A,0)-7+'Итог по классам'!$B30,,,),"р")</f>
        <v>0</v>
      </c>
      <c s="57">
        <f ca="1">COUNTIF(OFFSET(class3_1,MATCH(DK$1,'3 класс'!$A:$A,0)-7+'Итог по классам'!$B30,,,),"ш")</f>
        <v>0</v>
      </c>
      <c s="57">
        <f ca="1">COUNTIF(OFFSET(class3_2,MATCH(DL$1,'3 класс'!$A:$A,0)-7+'Итог по классам'!$B30,,,),"Ф")</f>
        <v>0</v>
      </c>
      <c s="57">
        <f ca="1">COUNTIF(OFFSET(class3_2,MATCH(DM$1,'3 класс'!$A:$A,0)-7+'Итог по классам'!$B30,,,),"р")</f>
        <v>0</v>
      </c>
      <c s="57">
        <f ca="1">COUNTIF(OFFSET(class3_2,MATCH(DN$1,'3 класс'!$A:$A,0)-7+'Итог по классам'!$B30,,,),"ш")</f>
        <v>0</v>
      </c>
      <c s="58">
        <f ca="1">COUNTIF(OFFSET(class3_1,MATCH(DO$1,'3 класс'!$A:$A,0)-7+'Итог по классам'!$B30,,,),"Ф")</f>
        <v>0</v>
      </c>
      <c s="57">
        <f ca="1">COUNTIF(OFFSET(class3_1,MATCH(DP$1,'3 класс'!$A:$A,0)-7+'Итог по классам'!$B30,,,),"р")</f>
        <v>0</v>
      </c>
      <c s="57">
        <f ca="1">COUNTIF(OFFSET(class3_1,MATCH(DQ$1,'3 класс'!$A:$A,0)-7+'Итог по классам'!$B30,,,),"ш")</f>
        <v>0</v>
      </c>
      <c s="57">
        <f ca="1">COUNTIF(OFFSET(class3_2,MATCH(DR$1,'3 класс'!$A:$A,0)-7+'Итог по классам'!$B30,,,),"Ф")</f>
        <v>0</v>
      </c>
      <c s="57">
        <f ca="1">COUNTIF(OFFSET(class3_2,MATCH(DS$1,'3 класс'!$A:$A,0)-7+'Итог по классам'!$B30,,,),"р")</f>
        <v>0</v>
      </c>
      <c s="57">
        <f ca="1">COUNTIF(OFFSET(class3_2,MATCH(DT$1,'3 класс'!$A:$A,0)-7+'Итог по классам'!$B30,,,),"ш")</f>
        <v>0</v>
      </c>
      <c s="58">
        <f ca="1">COUNTIF(OFFSET(class3_1,MATCH(DU$1,'3 класс'!$A:$A,0)-7+'Итог по классам'!$B30,,,),"Ф")</f>
        <v>0</v>
      </c>
      <c s="57">
        <f ca="1">COUNTIF(OFFSET(class3_1,MATCH(DV$1,'3 класс'!$A:$A,0)-7+'Итог по классам'!$B30,,,),"р")</f>
        <v>0</v>
      </c>
      <c s="57">
        <f ca="1">COUNTIF(OFFSET(class3_1,MATCH(DW$1,'3 класс'!$A:$A,0)-7+'Итог по классам'!$B30,,,),"ш")</f>
        <v>0</v>
      </c>
      <c s="57">
        <f ca="1">COUNTIF(OFFSET(class3_2,MATCH(DX$1,'3 класс'!$A:$A,0)-7+'Итог по классам'!$B30,,,),"Ф")</f>
        <v>0</v>
      </c>
      <c s="57">
        <f ca="1">COUNTIF(OFFSET(class3_2,MATCH(DY$1,'3 класс'!$A:$A,0)-7+'Итог по классам'!$B30,,,),"р")</f>
        <v>0</v>
      </c>
      <c s="57">
        <f ca="1">COUNTIF(OFFSET(class3_2,MATCH(DZ$1,'3 класс'!$A:$A,0)-7+'Итог по классам'!$B30,,,),"ш")</f>
        <v>0</v>
      </c>
      <c s="58">
        <f ca="1">COUNTIF(OFFSET(class3_1,MATCH(EA$1,'3 класс'!$A:$A,0)-7+'Итог по классам'!$B30,,,),"Ф")</f>
        <v>0</v>
      </c>
      <c s="57">
        <f ca="1">COUNTIF(OFFSET(class3_1,MATCH(EB$1,'3 класс'!$A:$A,0)-7+'Итог по классам'!$B30,,,),"р")</f>
        <v>0</v>
      </c>
      <c s="57">
        <f ca="1">COUNTIF(OFFSET(class3_1,MATCH(EC$1,'3 класс'!$A:$A,0)-7+'Итог по классам'!$B30,,,),"ш")</f>
        <v>0</v>
      </c>
      <c s="57">
        <f ca="1">COUNTIF(OFFSET(class3_2,MATCH(ED$1,'3 класс'!$A:$A,0)-7+'Итог по классам'!$B30,,,),"Ф")</f>
        <v>0</v>
      </c>
      <c s="57">
        <f ca="1">COUNTIF(OFFSET(class3_2,MATCH(EE$1,'3 класс'!$A:$A,0)-7+'Итог по классам'!$B30,,,),"р")</f>
        <v>0</v>
      </c>
      <c s="57">
        <f ca="1">COUNTIF(OFFSET(class3_2,MATCH(EF$1,'3 класс'!$A:$A,0)-7+'Итог по классам'!$B30,,,),"ш")</f>
        <v>0</v>
      </c>
      <c s="58">
        <f ca="1">COUNTIF(OFFSET(class3_1,MATCH(EG$1,'3 класс'!$A:$A,0)-7+'Итог по классам'!$B30,,,),"Ф")</f>
        <v>0</v>
      </c>
      <c s="57">
        <f ca="1">COUNTIF(OFFSET(class3_1,MATCH(EH$1,'3 класс'!$A:$A,0)-7+'Итог по классам'!$B30,,,),"р")</f>
        <v>0</v>
      </c>
      <c s="57">
        <f ca="1">COUNTIF(OFFSET(class3_1,MATCH(EI$1,'3 класс'!$A:$A,0)-7+'Итог по классам'!$B30,,,),"ш")</f>
        <v>0</v>
      </c>
      <c s="57">
        <f ca="1">COUNTIF(OFFSET(class3_2,MATCH(EJ$1,'3 класс'!$A:$A,0)-7+'Итог по классам'!$B30,,,),"Ф")</f>
        <v>0</v>
      </c>
      <c s="57">
        <f ca="1">COUNTIF(OFFSET(class3_2,MATCH(EK$1,'3 класс'!$A:$A,0)-7+'Итог по классам'!$B30,,,),"р")</f>
        <v>0</v>
      </c>
      <c s="57">
        <f ca="1">COUNTIF(OFFSET(class3_2,MATCH(EL$1,'3 класс'!$A:$A,0)-7+'Итог по классам'!$B30,,,),"ш")</f>
        <v>0</v>
      </c>
      <c s="58">
        <f ca="1">COUNTIF(OFFSET(class3_1,MATCH(EM$1,'3 класс'!$A:$A,0)-7+'Итог по классам'!$B30,,,),"Ф")</f>
        <v>0</v>
      </c>
      <c s="57">
        <f ca="1">COUNTIF(OFFSET(class3_1,MATCH(EN$1,'3 класс'!$A:$A,0)-7+'Итог по классам'!$B30,,,),"р")</f>
        <v>0</v>
      </c>
      <c s="57">
        <f ca="1">COUNTIF(OFFSET(class3_1,MATCH(EO$1,'3 класс'!$A:$A,0)-7+'Итог по классам'!$B30,,,),"ш")</f>
        <v>0</v>
      </c>
      <c s="57">
        <f ca="1">COUNTIF(OFFSET(class3_2,MATCH(EP$1,'3 класс'!$A:$A,0)-7+'Итог по классам'!$B30,,,),"Ф")</f>
        <v>0</v>
      </c>
      <c s="57">
        <f ca="1">COUNTIF(OFFSET(class3_2,MATCH(EQ$1,'3 класс'!$A:$A,0)-7+'Итог по классам'!$B30,,,),"р")</f>
        <v>0</v>
      </c>
      <c s="57">
        <f ca="1">COUNTIF(OFFSET(class3_2,MATCH(ER$1,'3 класс'!$A:$A,0)-7+'Итог по классам'!$B30,,,),"ш")</f>
        <v>0</v>
      </c>
      <c s="58">
        <f ca="1">COUNTIF(OFFSET(class3_1,MATCH(ES$1,'3 класс'!$A:$A,0)-7+'Итог по классам'!$B30,,,),"Ф")</f>
        <v>0</v>
      </c>
      <c s="57">
        <f ca="1">COUNTIF(OFFSET(class3_1,MATCH(ET$1,'3 класс'!$A:$A,0)-7+'Итог по классам'!$B30,,,),"р")</f>
        <v>0</v>
      </c>
      <c s="57">
        <f ca="1">COUNTIF(OFFSET(class3_1,MATCH(EU$1,'3 класс'!$A:$A,0)-7+'Итог по классам'!$B30,,,),"ш")</f>
        <v>0</v>
      </c>
      <c s="57">
        <f ca="1">COUNTIF(OFFSET(class3_2,MATCH(EV$1,'3 класс'!$A:$A,0)-7+'Итог по классам'!$B30,,,),"Ф")</f>
        <v>0</v>
      </c>
      <c s="57">
        <f ca="1">COUNTIF(OFFSET(class3_2,MATCH(EW$1,'3 класс'!$A:$A,0)-7+'Итог по классам'!$B30,,,),"р")</f>
        <v>0</v>
      </c>
      <c s="57">
        <f ca="1">COUNTIF(OFFSET(class3_2,MATCH(EX$1,'3 класс'!$A:$A,0)-7+'Итог по классам'!$B30,,,),"ш")</f>
        <v>0</v>
      </c>
      <c s="58">
        <f ca="1">COUNTIF(OFFSET(class3_1,MATCH(EY$1,'3 класс'!$A:$A,0)-7+'Итог по классам'!$B30,,,),"Ф")</f>
        <v>0</v>
      </c>
      <c s="57">
        <f ca="1">COUNTIF(OFFSET(class3_1,MATCH(EZ$1,'3 класс'!$A:$A,0)-7+'Итог по классам'!$B30,,,),"р")</f>
        <v>0</v>
      </c>
      <c s="57">
        <f ca="1">COUNTIF(OFFSET(class3_1,MATCH(FA$1,'3 класс'!$A:$A,0)-7+'Итог по классам'!$B30,,,),"ш")</f>
        <v>0</v>
      </c>
      <c s="57">
        <f ca="1">COUNTIF(OFFSET(class3_2,MATCH(FB$1,'3 класс'!$A:$A,0)-7+'Итог по классам'!$B30,,,),"Ф")</f>
        <v>0</v>
      </c>
      <c s="57">
        <f ca="1">COUNTIF(OFFSET(class3_2,MATCH(FC$1,'3 класс'!$A:$A,0)-7+'Итог по классам'!$B30,,,),"р")</f>
        <v>0</v>
      </c>
      <c s="57">
        <f ca="1">COUNTIF(OFFSET(class3_2,MATCH(FD$1,'3 класс'!$A:$A,0)-7+'Итог по классам'!$B30,,,),"ш")</f>
        <v>0</v>
      </c>
      <c s="58">
        <f ca="1">COUNTIF(OFFSET(class3_1,MATCH(FE$1,'3 класс'!$A:$A,0)-7+'Итог по классам'!$B30,,,),"Ф")</f>
        <v>0</v>
      </c>
      <c s="57">
        <f ca="1">COUNTIF(OFFSET(class3_1,MATCH(FF$1,'3 класс'!$A:$A,0)-7+'Итог по классам'!$B30,,,),"р")</f>
        <v>0</v>
      </c>
      <c s="57">
        <f ca="1">COUNTIF(OFFSET(class3_1,MATCH(FG$1,'3 класс'!$A:$A,0)-7+'Итог по классам'!$B30,,,),"ш")</f>
        <v>0</v>
      </c>
      <c s="57">
        <f ca="1">COUNTIF(OFFSET(class3_2,MATCH(FH$1,'3 класс'!$A:$A,0)-7+'Итог по классам'!$B30,,,),"Ф")</f>
        <v>0</v>
      </c>
      <c s="57">
        <f ca="1">COUNTIF(OFFSET(class3_2,MATCH(FI$1,'3 класс'!$A:$A,0)-7+'Итог по классам'!$B30,,,),"р")</f>
        <v>0</v>
      </c>
      <c s="57">
        <f ca="1">COUNTIF(OFFSET(class3_2,MATCH(FJ$1,'3 класс'!$A:$A,0)-7+'Итог по классам'!$B30,,,),"ш")</f>
        <v>0</v>
      </c>
      <c s="58">
        <f ca="1">COUNTIF(OFFSET(class3_1,MATCH(FK$1,'3 класс'!$A:$A,0)-7+'Итог по классам'!$B30,,,),"Ф")</f>
        <v>0</v>
      </c>
      <c s="57">
        <f ca="1">COUNTIF(OFFSET(class3_1,MATCH(FL$1,'3 класс'!$A:$A,0)-7+'Итог по классам'!$B30,,,),"р")</f>
        <v>0</v>
      </c>
      <c s="57">
        <f ca="1">COUNTIF(OFFSET(class3_1,MATCH(FM$1,'3 класс'!$A:$A,0)-7+'Итог по классам'!$B30,,,),"ш")</f>
        <v>0</v>
      </c>
      <c s="57">
        <f ca="1">COUNTIF(OFFSET(class3_2,MATCH(FN$1,'3 класс'!$A:$A,0)-7+'Итог по классам'!$B30,,,),"Ф")</f>
        <v>0</v>
      </c>
      <c s="57">
        <f ca="1">COUNTIF(OFFSET(class3_2,MATCH(FO$1,'3 класс'!$A:$A,0)-7+'Итог по классам'!$B30,,,),"р")</f>
        <v>0</v>
      </c>
      <c s="57">
        <f ca="1">COUNTIF(OFFSET(class3_2,MATCH(FP$1,'3 класс'!$A:$A,0)-7+'Итог по классам'!$B30,,,),"ш")</f>
        <v>0</v>
      </c>
      <c s="58">
        <f ca="1">COUNTIF(OFFSET(class3_1,MATCH(FQ$1,'3 класс'!$A:$A,0)-7+'Итог по классам'!$B30,,,),"Ф")</f>
        <v>0</v>
      </c>
      <c s="57">
        <f ca="1">COUNTIF(OFFSET(class3_1,MATCH(FR$1,'3 класс'!$A:$A,0)-7+'Итог по классам'!$B30,,,),"р")</f>
        <v>0</v>
      </c>
      <c s="57">
        <f ca="1">COUNTIF(OFFSET(class3_1,MATCH(FS$1,'3 класс'!$A:$A,0)-7+'Итог по классам'!$B30,,,),"ш")</f>
        <v>0</v>
      </c>
      <c s="57">
        <f ca="1">COUNTIF(OFFSET(class3_2,MATCH(FT$1,'3 класс'!$A:$A,0)-7+'Итог по классам'!$B30,,,),"Ф")</f>
        <v>0</v>
      </c>
      <c s="57">
        <f ca="1">COUNTIF(OFFSET(class3_2,MATCH(FU$1,'3 класс'!$A:$A,0)-7+'Итог по классам'!$B30,,,),"р")</f>
        <v>0</v>
      </c>
      <c s="57">
        <f ca="1">COUNTIF(OFFSET(class3_2,MATCH(FV$1,'3 класс'!$A:$A,0)-7+'Итог по классам'!$B30,,,),"ш")</f>
        <v>0</v>
      </c>
      <c s="58">
        <f ca="1">COUNTIF(OFFSET(class3_1,MATCH(FW$1,'3 класс'!$A:$A,0)-7+'Итог по классам'!$B30,,,),"Ф")</f>
        <v>0</v>
      </c>
      <c s="57">
        <f ca="1">COUNTIF(OFFSET(class3_1,MATCH(FX$1,'3 класс'!$A:$A,0)-7+'Итог по классам'!$B30,,,),"р")</f>
        <v>0</v>
      </c>
      <c s="57">
        <f ca="1">COUNTIF(OFFSET(class3_1,MATCH(FY$1,'3 класс'!$A:$A,0)-7+'Итог по классам'!$B30,,,),"ш")</f>
        <v>0</v>
      </c>
      <c s="57">
        <f ca="1">COUNTIF(OFFSET(class3_2,MATCH(FZ$1,'3 класс'!$A:$A,0)-7+'Итог по классам'!$B30,,,),"Ф")</f>
        <v>0</v>
      </c>
      <c s="57">
        <f ca="1">COUNTIF(OFFSET(class3_2,MATCH(GA$1,'3 класс'!$A:$A,0)-7+'Итог по классам'!$B30,,,),"р")</f>
        <v>0</v>
      </c>
      <c s="57">
        <f ca="1">COUNTIF(OFFSET(class3_2,MATCH(GB$1,'3 класс'!$A:$A,0)-7+'Итог по классам'!$B30,,,),"ш")</f>
        <v>0</v>
      </c>
      <c s="58">
        <f ca="1">COUNTIF(OFFSET(class3_1,MATCH(GC$1,'3 класс'!$A:$A,0)-7+'Итог по классам'!$B30,,,),"Ф")</f>
        <v>0</v>
      </c>
      <c s="57">
        <f ca="1">COUNTIF(OFFSET(class3_1,MATCH(GD$1,'3 класс'!$A:$A,0)-7+'Итог по классам'!$B30,,,),"р")</f>
        <v>0</v>
      </c>
      <c s="57">
        <f ca="1">COUNTIF(OFFSET(class3_1,MATCH(GE$1,'3 класс'!$A:$A,0)-7+'Итог по классам'!$B30,,,),"ш")</f>
        <v>0</v>
      </c>
      <c s="57">
        <f ca="1">COUNTIF(OFFSET(class3_2,MATCH(GF$1,'3 класс'!$A:$A,0)-7+'Итог по классам'!$B30,,,),"Ф")</f>
        <v>0</v>
      </c>
      <c s="57">
        <f ca="1">COUNTIF(OFFSET(class3_2,MATCH(GG$1,'3 класс'!$A:$A,0)-7+'Итог по классам'!$B30,,,),"р")</f>
        <v>0</v>
      </c>
      <c s="57">
        <f ca="1">COUNTIF(OFFSET(class3_2,MATCH(GH$1,'3 класс'!$A:$A,0)-7+'Итог по классам'!$B30,,,),"ш")</f>
        <v>0</v>
      </c>
      <c s="58">
        <f ca="1">COUNTIF(OFFSET(class3_1,MATCH(GI$1,'3 класс'!$A:$A,0)-7+'Итог по классам'!$B30,,,),"Ф")</f>
        <v>0</v>
      </c>
      <c s="57">
        <f ca="1">COUNTIF(OFFSET(class3_1,MATCH(GJ$1,'3 класс'!$A:$A,0)-7+'Итог по классам'!$B30,,,),"р")</f>
        <v>0</v>
      </c>
      <c s="57">
        <f ca="1">COUNTIF(OFFSET(class3_1,MATCH(GK$1,'3 класс'!$A:$A,0)-7+'Итог по классам'!$B30,,,),"ш")</f>
        <v>0</v>
      </c>
      <c s="57">
        <f ca="1">COUNTIF(OFFSET(class3_2,MATCH(GL$1,'3 класс'!$A:$A,0)-7+'Итог по классам'!$B30,,,),"Ф")</f>
        <v>0</v>
      </c>
      <c s="57">
        <f ca="1">COUNTIF(OFFSET(class3_2,MATCH(GM$1,'3 класс'!$A:$A,0)-7+'Итог по классам'!$B30,,,),"р")</f>
        <v>0</v>
      </c>
      <c s="57">
        <f ca="1">COUNTIF(OFFSET(class3_2,MATCH(GN$1,'3 класс'!$A:$A,0)-7+'Итог по классам'!$B30,,,),"ш")</f>
        <v>0</v>
      </c>
      <c s="58">
        <f ca="1">COUNTIF(OFFSET(class3_1,MATCH(GO$1,'3 класс'!$A:$A,0)-7+'Итог по классам'!$B30,,,),"Ф")</f>
        <v>0</v>
      </c>
      <c s="57">
        <f ca="1">COUNTIF(OFFSET(class3_1,MATCH(GP$1,'3 класс'!$A:$A,0)-7+'Итог по классам'!$B30,,,),"р")</f>
        <v>0</v>
      </c>
      <c s="57">
        <f ca="1">COUNTIF(OFFSET(class3_1,MATCH(GQ$1,'3 класс'!$A:$A,0)-7+'Итог по классам'!$B30,,,),"ш")</f>
        <v>0</v>
      </c>
      <c s="57">
        <f ca="1">COUNTIF(OFFSET(class3_2,MATCH(GR$1,'3 класс'!$A:$A,0)-7+'Итог по классам'!$B30,,,),"Ф")</f>
        <v>0</v>
      </c>
      <c s="57">
        <f ca="1">COUNTIF(OFFSET(class3_2,MATCH(GS$1,'3 класс'!$A:$A,0)-7+'Итог по классам'!$B30,,,),"р")</f>
        <v>0</v>
      </c>
      <c s="57">
        <f ca="1">COUNTIF(OFFSET(class3_2,MATCH(GT$1,'3 класс'!$A:$A,0)-7+'Итог по классам'!$B30,,,),"ш")</f>
        <v>0</v>
      </c>
      <c s="58">
        <f ca="1">COUNTIF(OFFSET(class3_1,MATCH(GU$1,'3 класс'!$A:$A,0)-7+'Итог по классам'!$B30,,,),"Ф")</f>
        <v>0</v>
      </c>
      <c s="57">
        <f ca="1">COUNTIF(OFFSET(class3_1,MATCH(GV$1,'3 класс'!$A:$A,0)-7+'Итог по классам'!$B30,,,),"р")</f>
        <v>0</v>
      </c>
      <c s="57">
        <f ca="1">COUNTIF(OFFSET(class3_1,MATCH(GW$1,'3 класс'!$A:$A,0)-7+'Итог по классам'!$B30,,,),"ш")</f>
        <v>0</v>
      </c>
      <c s="57">
        <f ca="1">COUNTIF(OFFSET(class3_2,MATCH(GX$1,'3 класс'!$A:$A,0)-7+'Итог по классам'!$B30,,,),"Ф")</f>
        <v>0</v>
      </c>
      <c s="57">
        <f ca="1">COUNTIF(OFFSET(class3_2,MATCH(GY$1,'3 класс'!$A:$A,0)-7+'Итог по классам'!$B30,,,),"р")</f>
        <v>0</v>
      </c>
      <c s="57">
        <f ca="1">COUNTIF(OFFSET(class3_2,MATCH(GZ$1,'3 класс'!$A:$A,0)-7+'Итог по классам'!$B30,,,),"ш")</f>
        <v>0</v>
      </c>
      <c s="58">
        <f ca="1">COUNTIF(OFFSET(class3_1,MATCH(HA$1,'3 класс'!$A:$A,0)-7+'Итог по классам'!$B30,,,),"Ф")</f>
        <v>0</v>
      </c>
      <c s="57">
        <f ca="1">COUNTIF(OFFSET(class3_1,MATCH(HB$1,'3 класс'!$A:$A,0)-7+'Итог по классам'!$B30,,,),"р")</f>
        <v>0</v>
      </c>
      <c s="57">
        <f ca="1">COUNTIF(OFFSET(class3_1,MATCH(HC$1,'3 класс'!$A:$A,0)-7+'Итог по классам'!$B30,,,),"ш")</f>
        <v>0</v>
      </c>
      <c s="57">
        <f ca="1">COUNTIF(OFFSET(class3_2,MATCH(HD$1,'3 класс'!$A:$A,0)-7+'Итог по классам'!$B30,,,),"Ф")</f>
        <v>0</v>
      </c>
      <c s="57">
        <f ca="1">COUNTIF(OFFSET(class3_2,MATCH(HE$1,'3 класс'!$A:$A,0)-7+'Итог по классам'!$B30,,,),"р")</f>
        <v>0</v>
      </c>
      <c s="57">
        <f ca="1">COUNTIF(OFFSET(class3_2,MATCH(HF$1,'3 класс'!$A:$A,0)-7+'Итог по классам'!$B30,,,),"ш")</f>
        <v>0</v>
      </c>
      <c s="58">
        <f ca="1">COUNTIF(OFFSET(class3_1,MATCH(HG$1,'3 класс'!$A:$A,0)-7+'Итог по классам'!$B30,,,),"Ф")</f>
        <v>0</v>
      </c>
      <c s="57">
        <f ca="1">COUNTIF(OFFSET(class3_1,MATCH(HH$1,'3 класс'!$A:$A,0)-7+'Итог по классам'!$B30,,,),"р")</f>
        <v>0</v>
      </c>
      <c s="57">
        <f ca="1">COUNTIF(OFFSET(class3_1,MATCH(HI$1,'3 класс'!$A:$A,0)-7+'Итог по классам'!$B30,,,),"ш")</f>
        <v>0</v>
      </c>
      <c s="57">
        <f ca="1">COUNTIF(OFFSET(class3_2,MATCH(HJ$1,'3 класс'!$A:$A,0)-7+'Итог по классам'!$B30,,,),"Ф")</f>
        <v>0</v>
      </c>
      <c s="57">
        <f ca="1">COUNTIF(OFFSET(class3_2,MATCH(HK$1,'3 класс'!$A:$A,0)-7+'Итог по классам'!$B30,,,),"р")</f>
        <v>0</v>
      </c>
      <c s="57">
        <f ca="1">COUNTIF(OFFSET(class3_2,MATCH(HL$1,'3 класс'!$A:$A,0)-7+'Итог по классам'!$B30,,,),"ш")</f>
        <v>0</v>
      </c>
      <c s="58">
        <f ca="1">COUNTIF(OFFSET(class3_1,MATCH(HM$1,'3 класс'!$A:$A,0)-7+'Итог по классам'!$B30,,,),"Ф")</f>
        <v>0</v>
      </c>
      <c s="57">
        <f ca="1">COUNTIF(OFFSET(class3_1,MATCH(HN$1,'3 класс'!$A:$A,0)-7+'Итог по классам'!$B30,,,),"р")</f>
        <v>0</v>
      </c>
      <c s="57">
        <f ca="1">COUNTIF(OFFSET(class3_1,MATCH(HO$1,'3 класс'!$A:$A,0)-7+'Итог по классам'!$B30,,,),"ш")</f>
        <v>0</v>
      </c>
      <c s="57">
        <f ca="1">COUNTIF(OFFSET(class3_2,MATCH(HP$1,'3 класс'!$A:$A,0)-7+'Итог по классам'!$B30,,,),"Ф")</f>
        <v>0</v>
      </c>
      <c s="57">
        <f ca="1">COUNTIF(OFFSET(class3_2,MATCH(HQ$1,'3 класс'!$A:$A,0)-7+'Итог по классам'!$B30,,,),"р")</f>
        <v>0</v>
      </c>
      <c s="57">
        <f ca="1">COUNTIF(OFFSET(class3_2,MATCH(HR$1,'3 класс'!$A:$A,0)-7+'Итог по классам'!$B30,,,),"ш")</f>
        <v>0</v>
      </c>
      <c s="58">
        <f ca="1">COUNTIF(OFFSET(class3_1,MATCH(HS$1,'3 класс'!$A:$A,0)-7+'Итог по классам'!$B30,,,),"Ф")</f>
        <v>0</v>
      </c>
      <c s="57">
        <f ca="1">COUNTIF(OFFSET(class3_1,MATCH(HT$1,'3 класс'!$A:$A,0)-7+'Итог по классам'!$B30,,,),"р")</f>
        <v>0</v>
      </c>
      <c s="57">
        <f ca="1">COUNTIF(OFFSET(class3_1,MATCH(HU$1,'3 класс'!$A:$A,0)-7+'Итог по классам'!$B30,,,),"ш")</f>
        <v>0</v>
      </c>
      <c s="57">
        <f ca="1">COUNTIF(OFFSET(class3_2,MATCH(HV$1,'3 класс'!$A:$A,0)-7+'Итог по классам'!$B30,,,),"Ф")</f>
        <v>0</v>
      </c>
      <c s="57">
        <f ca="1">COUNTIF(OFFSET(class3_2,MATCH(HW$1,'3 класс'!$A:$A,0)-7+'Итог по классам'!$B30,,,),"р")</f>
        <v>0</v>
      </c>
      <c s="57">
        <f ca="1">COUNTIF(OFFSET(class3_2,MATCH(HX$1,'3 класс'!$A:$A,0)-7+'Итог по классам'!$B30,,,),"ш")</f>
        <v>0</v>
      </c>
      <c s="58">
        <f ca="1">COUNTIF(OFFSET(class3_1,MATCH(HY$1,'3 класс'!$A:$A,0)-7+'Итог по классам'!$B30,,,),"Ф")</f>
        <v>0</v>
      </c>
      <c s="57">
        <f ca="1">COUNTIF(OFFSET(class3_1,MATCH(HZ$1,'3 класс'!$A:$A,0)-7+'Итог по классам'!$B30,,,),"р")</f>
        <v>0</v>
      </c>
      <c s="57">
        <f ca="1">COUNTIF(OFFSET(class3_1,MATCH(IA$1,'3 класс'!$A:$A,0)-7+'Итог по классам'!$B30,,,),"ш")</f>
        <v>0</v>
      </c>
      <c s="57">
        <f ca="1">COUNTIF(OFFSET(class3_2,MATCH(IB$1,'3 класс'!$A:$A,0)-7+'Итог по классам'!$B30,,,),"Ф")</f>
        <v>0</v>
      </c>
      <c s="57">
        <f ca="1">COUNTIF(OFFSET(class3_2,MATCH(IC$1,'3 класс'!$A:$A,0)-7+'Итог по классам'!$B30,,,),"р")</f>
        <v>0</v>
      </c>
      <c s="57">
        <f ca="1">COUNTIF(OFFSET(class3_2,MATCH(ID$1,'3 класс'!$A:$A,0)-7+'Итог по классам'!$B30,,,),"ш")</f>
        <v>0</v>
      </c>
      <c s="58">
        <f ca="1">COUNTIF(OFFSET(class3_1,MATCH(IE$1,'3 класс'!$A:$A,0)-7+'Итог по классам'!$B30,,,),"Ф")</f>
        <v>0</v>
      </c>
      <c s="57">
        <f ca="1">COUNTIF(OFFSET(class3_1,MATCH(IF$1,'3 класс'!$A:$A,0)-7+'Итог по классам'!$B30,,,),"р")</f>
        <v>0</v>
      </c>
      <c s="57">
        <f ca="1">COUNTIF(OFFSET(class3_1,MATCH(IG$1,'3 класс'!$A:$A,0)-7+'Итог по классам'!$B30,,,),"ш")</f>
        <v>0</v>
      </c>
      <c s="57">
        <f ca="1">COUNTIF(OFFSET(class3_2,MATCH(IH$1,'3 класс'!$A:$A,0)-7+'Итог по классам'!$B30,,,),"Ф")</f>
        <v>0</v>
      </c>
      <c s="57">
        <f ca="1">COUNTIF(OFFSET(class3_2,MATCH(II$1,'3 класс'!$A:$A,0)-7+'Итог по классам'!$B30,,,),"р")</f>
        <v>0</v>
      </c>
      <c s="57">
        <f ca="1">COUNTIF(OFFSET(class3_2,MATCH(IJ$1,'3 класс'!$A:$A,0)-7+'Итог по классам'!$B30,,,),"ш")</f>
        <v>0</v>
      </c>
      <c s="58">
        <f ca="1">COUNTIF(OFFSET(class3_1,MATCH(IK$1,'3 класс'!$A:$A,0)-7+'Итог по классам'!$B30,,,),"Ф")</f>
        <v>0</v>
      </c>
      <c s="57">
        <f ca="1">COUNTIF(OFFSET(class3_1,MATCH(IL$1,'3 класс'!$A:$A,0)-7+'Итог по классам'!$B30,,,),"р")</f>
        <v>0</v>
      </c>
      <c s="57">
        <f ca="1">COUNTIF(OFFSET(class3_1,MATCH(IM$1,'3 класс'!$A:$A,0)-7+'Итог по классам'!$B30,,,),"ш")</f>
        <v>0</v>
      </c>
      <c s="57">
        <f ca="1">COUNTIF(OFFSET(class3_2,MATCH(IN$1,'3 класс'!$A:$A,0)-7+'Итог по классам'!$B30,,,),"Ф")</f>
        <v>0</v>
      </c>
      <c s="57">
        <f ca="1">COUNTIF(OFFSET(class3_2,MATCH(IO$1,'3 класс'!$A:$A,0)-7+'Итог по классам'!$B30,,,),"р")</f>
        <v>0</v>
      </c>
      <c s="57">
        <f ca="1">COUNTIF(OFFSET(class3_2,MATCH(IP$1,'3 класс'!$A:$A,0)-7+'Итог по классам'!$B30,,,),"ш")</f>
        <v>0</v>
      </c>
      <c s="58">
        <f ca="1">COUNTIF(OFFSET(class3_1,MATCH(IQ$1,'3 класс'!$A:$A,0)-7+'Итог по классам'!$B30,,,),"Ф")</f>
        <v>0</v>
      </c>
      <c s="57">
        <f ca="1">COUNTIF(OFFSET(class3_1,MATCH(IR$1,'3 класс'!$A:$A,0)-7+'Итог по классам'!$B30,,,),"р")</f>
        <v>0</v>
      </c>
      <c s="57">
        <f ca="1">COUNTIF(OFFSET(class3_1,MATCH(IS$1,'3 класс'!$A:$A,0)-7+'Итог по классам'!$B30,,,),"ш")</f>
        <v>0</v>
      </c>
      <c s="57">
        <f ca="1">COUNTIF(OFFSET(class3_2,MATCH(IT$1,'3 класс'!$A:$A,0)-7+'Итог по классам'!$B30,,,),"Ф")</f>
        <v>0</v>
      </c>
      <c s="57">
        <f ca="1">COUNTIF(OFFSET(class3_2,MATCH(IU$1,'3 класс'!$A:$A,0)-7+'Итог по классам'!$B30,,,),"р")</f>
        <v>0</v>
      </c>
      <c s="57">
        <f ca="1">COUNTIF(OFFSET(class3_2,MATCH(IV$1,'3 класс'!$A:$A,0)-7+'Итог по классам'!$B30,,,),"ш")</f>
        <v>0</v>
      </c>
      <c s="58">
        <f ca="1">COUNTIF(OFFSET(class3_1,MATCH(IW$1,'3 класс'!$A:$A,0)-7+'Итог по классам'!$B30,,,),"Ф")</f>
        <v>0</v>
      </c>
      <c s="57">
        <f ca="1">COUNTIF(OFFSET(class3_1,MATCH(IX$1,'3 класс'!$A:$A,0)-7+'Итог по классам'!$B30,,,),"р")</f>
        <v>0</v>
      </c>
      <c s="57">
        <f ca="1">COUNTIF(OFFSET(class3_1,MATCH(IY$1,'3 класс'!$A:$A,0)-7+'Итог по классам'!$B30,,,),"ш")</f>
        <v>0</v>
      </c>
      <c s="57">
        <f ca="1">COUNTIF(OFFSET(class3_2,MATCH(IZ$1,'3 класс'!$A:$A,0)-7+'Итог по классам'!$B30,,,),"Ф")</f>
        <v>0</v>
      </c>
      <c s="57">
        <f ca="1">COUNTIF(OFFSET(class3_2,MATCH(JA$1,'3 класс'!$A:$A,0)-7+'Итог по классам'!$B30,,,),"р")</f>
        <v>0</v>
      </c>
      <c s="57">
        <f ca="1">COUNTIF(OFFSET(class3_2,MATCH(JB$1,'3 класс'!$A:$A,0)-7+'Итог по классам'!$B30,,,),"ш")</f>
        <v>0</v>
      </c>
      <c s="58">
        <f ca="1">COUNTIF(OFFSET(class3_1,MATCH(JC$1,'3 класс'!$A:$A,0)-7+'Итог по классам'!$B30,,,),"Ф")</f>
        <v>0</v>
      </c>
      <c s="57">
        <f ca="1">COUNTIF(OFFSET(class3_1,MATCH(JD$1,'3 класс'!$A:$A,0)-7+'Итог по классам'!$B30,,,),"р")</f>
        <v>0</v>
      </c>
      <c s="57">
        <f ca="1">COUNTIF(OFFSET(class3_1,MATCH(JE$1,'3 класс'!$A:$A,0)-7+'Итог по классам'!$B30,,,),"ш")</f>
        <v>0</v>
      </c>
      <c s="57">
        <f ca="1">COUNTIF(OFFSET(class3_2,MATCH(JF$1,'3 класс'!$A:$A,0)-7+'Итог по классам'!$B30,,,),"Ф")</f>
        <v>0</v>
      </c>
      <c s="57">
        <f ca="1">COUNTIF(OFFSET(class3_2,MATCH(JG$1,'3 класс'!$A:$A,0)-7+'Итог по классам'!$B30,,,),"р")</f>
        <v>0</v>
      </c>
      <c s="57">
        <f ca="1">COUNTIF(OFFSET(class3_2,MATCH(JH$1,'3 класс'!$A:$A,0)-7+'Итог по классам'!$B30,,,),"ш")</f>
        <v>0</v>
      </c>
      <c s="58">
        <f ca="1">COUNTIF(OFFSET(class3_1,MATCH(JI$1,'3 класс'!$A:$A,0)-7+'Итог по классам'!$B30,,,),"Ф")</f>
        <v>0</v>
      </c>
      <c s="57">
        <f ca="1">COUNTIF(OFFSET(class3_1,MATCH(JJ$1,'3 класс'!$A:$A,0)-7+'Итог по классам'!$B30,,,),"р")</f>
        <v>0</v>
      </c>
      <c s="57">
        <f ca="1">COUNTIF(OFFSET(class3_1,MATCH(JK$1,'3 класс'!$A:$A,0)-7+'Итог по классам'!$B30,,,),"ш")</f>
        <v>0</v>
      </c>
      <c s="57">
        <f ca="1">COUNTIF(OFFSET(class3_2,MATCH(JL$1,'3 класс'!$A:$A,0)-7+'Итог по классам'!$B30,,,),"Ф")</f>
        <v>0</v>
      </c>
      <c s="57">
        <f ca="1">COUNTIF(OFFSET(class3_2,MATCH(JM$1,'3 класс'!$A:$A,0)-7+'Итог по классам'!$B30,,,),"р")</f>
        <v>0</v>
      </c>
      <c s="57">
        <f ca="1">COUNTIF(OFFSET(class3_2,MATCH(JN$1,'3 класс'!$A:$A,0)-7+'Итог по классам'!$B30,,,),"ш")</f>
        <v>0</v>
      </c>
      <c s="58">
        <f ca="1">COUNTIF(OFFSET(class3_1,MATCH(JO$1,'3 класс'!$A:$A,0)-7+'Итог по классам'!$B30,,,),"Ф")</f>
        <v>0</v>
      </c>
      <c s="57">
        <f ca="1">COUNTIF(OFFSET(class3_1,MATCH(JP$1,'3 класс'!$A:$A,0)-7+'Итог по классам'!$B30,,,),"р")</f>
        <v>0</v>
      </c>
      <c s="57">
        <f ca="1">COUNTIF(OFFSET(class3_1,MATCH(JQ$1,'3 класс'!$A:$A,0)-7+'Итог по классам'!$B30,,,),"ш")</f>
        <v>0</v>
      </c>
      <c s="57">
        <f ca="1">COUNTIF(OFFSET(class3_2,MATCH(JR$1,'3 класс'!$A:$A,0)-7+'Итог по классам'!$B30,,,),"Ф")</f>
        <v>0</v>
      </c>
      <c s="57">
        <f ca="1">COUNTIF(OFFSET(class3_2,MATCH(JS$1,'3 класс'!$A:$A,0)-7+'Итог по классам'!$B30,,,),"р")</f>
        <v>0</v>
      </c>
      <c s="57">
        <f ca="1">COUNTIF(OFFSET(class3_2,MATCH(JT$1,'3 класс'!$A:$A,0)-7+'Итог по классам'!$B30,,,),"ш")</f>
        <v>0</v>
      </c>
      <c s="58">
        <f ca="1">COUNTIF(OFFSET(class3_1,MATCH(JU$1,'3 класс'!$A:$A,0)-7+'Итог по классам'!$B30,,,),"Ф")</f>
        <v>0</v>
      </c>
      <c s="57">
        <f ca="1">COUNTIF(OFFSET(class3_1,MATCH(JV$1,'3 класс'!$A:$A,0)-7+'Итог по классам'!$B30,,,),"р")</f>
        <v>0</v>
      </c>
      <c s="57">
        <f ca="1">COUNTIF(OFFSET(class3_1,MATCH(JW$1,'3 класс'!$A:$A,0)-7+'Итог по классам'!$B30,,,),"ш")</f>
        <v>0</v>
      </c>
      <c s="57">
        <f ca="1">COUNTIF(OFFSET(class3_2,MATCH(JX$1,'3 класс'!$A:$A,0)-7+'Итог по классам'!$B30,,,),"Ф")</f>
        <v>0</v>
      </c>
      <c s="57">
        <f ca="1">COUNTIF(OFFSET(class3_2,MATCH(JY$1,'3 класс'!$A:$A,0)-7+'Итог по классам'!$B30,,,),"р")</f>
        <v>0</v>
      </c>
      <c s="57">
        <f ca="1">COUNTIF(OFFSET(class3_2,MATCH(JZ$1,'3 класс'!$A:$A,0)-7+'Итог по классам'!$B30,,,),"ш")</f>
        <v>0</v>
      </c>
      <c s="58">
        <f ca="1">COUNTIF(OFFSET(class3_1,MATCH(KA$1,'3 класс'!$A:$A,0)-7+'Итог по классам'!$B30,,,),"Ф")</f>
        <v>0</v>
      </c>
      <c s="57">
        <f ca="1">COUNTIF(OFFSET(class3_1,MATCH(KB$1,'3 класс'!$A:$A,0)-7+'Итог по классам'!$B30,,,),"р")</f>
        <v>0</v>
      </c>
      <c s="57">
        <f ca="1">COUNTIF(OFFSET(class3_1,MATCH(KC$1,'3 класс'!$A:$A,0)-7+'Итог по классам'!$B30,,,),"ш")</f>
        <v>0</v>
      </c>
      <c s="57">
        <f ca="1">COUNTIF(OFFSET(class3_2,MATCH(KD$1,'3 класс'!$A:$A,0)-7+'Итог по классам'!$B30,,,),"Ф")</f>
        <v>0</v>
      </c>
      <c s="57">
        <f ca="1">COUNTIF(OFFSET(class3_2,MATCH(KE$1,'3 класс'!$A:$A,0)-7+'Итог по классам'!$B30,,,),"р")</f>
        <v>0</v>
      </c>
      <c s="57">
        <f ca="1">COUNTIF(OFFSET(class3_2,MATCH(KF$1,'3 класс'!$A:$A,0)-7+'Итог по классам'!$B30,,,),"ш")</f>
        <v>0</v>
      </c>
      <c s="58">
        <f ca="1">COUNTIF(OFFSET(class3_1,MATCH(KG$1,'3 класс'!$A:$A,0)-7+'Итог по классам'!$B30,,,),"Ф")</f>
        <v>0</v>
      </c>
      <c s="57">
        <f ca="1">COUNTIF(OFFSET(class3_1,MATCH(KH$1,'3 класс'!$A:$A,0)-7+'Итог по классам'!$B30,,,),"р")</f>
        <v>0</v>
      </c>
      <c s="57">
        <f ca="1">COUNTIF(OFFSET(class3_1,MATCH(KI$1,'3 класс'!$A:$A,0)-7+'Итог по классам'!$B30,,,),"ш")</f>
        <v>0</v>
      </c>
      <c s="57">
        <f ca="1">COUNTIF(OFFSET(class3_2,MATCH(KJ$1,'3 класс'!$A:$A,0)-7+'Итог по классам'!$B30,,,),"Ф")</f>
        <v>0</v>
      </c>
      <c s="57">
        <f ca="1">COUNTIF(OFFSET(class3_2,MATCH(KK$1,'3 класс'!$A:$A,0)-7+'Итог по классам'!$B30,,,),"р")</f>
        <v>0</v>
      </c>
      <c s="57">
        <f ca="1">COUNTIF(OFFSET(class3_2,MATCH(KL$1,'3 класс'!$A:$A,0)-7+'Итог по классам'!$B30,,,),"ш")</f>
        <v>0</v>
      </c>
      <c s="58">
        <f ca="1">COUNTIF(OFFSET(class3_1,MATCH(KM$1,'3 класс'!$A:$A,0)-7+'Итог по классам'!$B30,,,),"Ф")</f>
        <v>0</v>
      </c>
      <c s="57">
        <f ca="1">COUNTIF(OFFSET(class3_1,MATCH(KN$1,'3 класс'!$A:$A,0)-7+'Итог по классам'!$B30,,,),"р")</f>
        <v>0</v>
      </c>
      <c s="57">
        <f ca="1">COUNTIF(OFFSET(class3_1,MATCH(KO$1,'3 класс'!$A:$A,0)-7+'Итог по классам'!$B30,,,),"ш")</f>
        <v>0</v>
      </c>
      <c s="57">
        <f ca="1">COUNTIF(OFFSET(class3_2,MATCH(KP$1,'3 класс'!$A:$A,0)-7+'Итог по классам'!$B30,,,),"Ф")</f>
        <v>0</v>
      </c>
      <c s="57">
        <f ca="1">COUNTIF(OFFSET(class3_2,MATCH(KQ$1,'3 класс'!$A:$A,0)-7+'Итог по классам'!$B30,,,),"р")</f>
        <v>0</v>
      </c>
      <c s="57">
        <f ca="1">COUNTIF(OFFSET(class3_2,MATCH(KR$1,'3 класс'!$A:$A,0)-7+'Итог по классам'!$B30,,,),"ш")</f>
        <v>0</v>
      </c>
    </row>
    <row r="31" spans="1:304" s="0" customFormat="1" ht="15.75">
      <c r="A31">
        <f t="shared" si="275"/>
        <v>1</v>
      </c>
      <c s="57">
        <v>12</v>
      </c>
      <c s="17" t="s">
        <v>10</v>
      </c>
      <c s="17" t="s">
        <v>42</v>
      </c>
      <c s="57">
        <f ca="1">COUNTIF(OFFSET(class3_1,MATCH(E$1,'3 класс'!$A:$A,0)-7+'Итог по классам'!$B31,,,),"Ф")</f>
        <v>0</v>
      </c>
      <c s="57">
        <f ca="1">COUNTIF(OFFSET(class3_1,MATCH(F$1,'3 класс'!$A:$A,0)-7+'Итог по классам'!$B31,,,),"р")</f>
        <v>0</v>
      </c>
      <c s="57">
        <f ca="1">COUNTIF(OFFSET(class3_1,MATCH(G$1,'3 класс'!$A:$A,0)-7+'Итог по классам'!$B31,,,),"ш")</f>
        <v>0</v>
      </c>
      <c s="57">
        <f ca="1">COUNTIF(OFFSET(class3_2,MATCH(H$1,'3 класс'!$A:$A,0)-7+'Итог по классам'!$B31,,,),"Ф")</f>
        <v>0</v>
      </c>
      <c s="57">
        <f ca="1">COUNTIF(OFFSET(class3_2,MATCH(I$1,'3 класс'!$A:$A,0)-7+'Итог по классам'!$B31,,,),"р")</f>
        <v>0</v>
      </c>
      <c s="57">
        <f ca="1">COUNTIF(OFFSET(class3_2,MATCH(J$1,'3 класс'!$A:$A,0)-7+'Итог по классам'!$B31,,,),"ш")</f>
        <v>0</v>
      </c>
      <c s="58">
        <f ca="1">COUNTIF(OFFSET(class3_1,MATCH(K$1,'3 класс'!$A:$A,0)-7+'Итог по классам'!$B31,,,),"Ф")</f>
        <v>0</v>
      </c>
      <c s="57">
        <f ca="1">COUNTIF(OFFSET(class3_1,MATCH(L$1,'3 класс'!$A:$A,0)-7+'Итог по классам'!$B31,,,),"р")</f>
        <v>0</v>
      </c>
      <c s="57">
        <f ca="1">COUNTIF(OFFSET(class3_1,MATCH(M$1,'3 класс'!$A:$A,0)-7+'Итог по классам'!$B31,,,),"ш")</f>
        <v>0</v>
      </c>
      <c s="57">
        <f ca="1">COUNTIF(OFFSET(class3_2,MATCH(N$1,'3 класс'!$A:$A,0)-7+'Итог по классам'!$B31,,,),"Ф")</f>
        <v>0</v>
      </c>
      <c s="57">
        <f ca="1">COUNTIF(OFFSET(class3_2,MATCH(O$1,'3 класс'!$A:$A,0)-7+'Итог по классам'!$B31,,,),"р")</f>
        <v>0</v>
      </c>
      <c s="57">
        <f ca="1">COUNTIF(OFFSET(class3_2,MATCH(P$1,'3 класс'!$A:$A,0)-7+'Итог по классам'!$B31,,,),"ш")</f>
        <v>0</v>
      </c>
      <c s="58">
        <f ca="1">COUNTIF(OFFSET(class3_1,MATCH(Q$1,'3 класс'!$A:$A,0)-7+'Итог по классам'!$B31,,,),"Ф")</f>
        <v>0</v>
      </c>
      <c s="57">
        <f ca="1">COUNTIF(OFFSET(class3_1,MATCH(R$1,'3 класс'!$A:$A,0)-7+'Итог по классам'!$B31,,,),"р")</f>
        <v>0</v>
      </c>
      <c s="57">
        <f ca="1">COUNTIF(OFFSET(class3_1,MATCH(S$1,'3 класс'!$A:$A,0)-7+'Итог по классам'!$B31,,,),"ш")</f>
        <v>0</v>
      </c>
      <c s="57">
        <f ca="1">COUNTIF(OFFSET(class3_2,MATCH(T$1,'3 класс'!$A:$A,0)-7+'Итог по классам'!$B31,,,),"Ф")</f>
        <v>0</v>
      </c>
      <c s="57">
        <f ca="1">COUNTIF(OFFSET(class3_2,MATCH(U$1,'3 класс'!$A:$A,0)-7+'Итог по классам'!$B31,,,),"р")</f>
        <v>0</v>
      </c>
      <c s="57">
        <f ca="1">COUNTIF(OFFSET(class3_2,MATCH(V$1,'3 класс'!$A:$A,0)-7+'Итог по классам'!$B31,,,),"ш")</f>
        <v>0</v>
      </c>
      <c s="58">
        <f ca="1">COUNTIF(OFFSET(class3_1,MATCH(W$1,'3 класс'!$A:$A,0)-7+'Итог по классам'!$B31,,,),"Ф")</f>
        <v>0</v>
      </c>
      <c s="57">
        <f ca="1">COUNTIF(OFFSET(class3_1,MATCH(X$1,'3 класс'!$A:$A,0)-7+'Итог по классам'!$B31,,,),"р")</f>
        <v>0</v>
      </c>
      <c s="57">
        <f ca="1">COUNTIF(OFFSET(class3_1,MATCH(Y$1,'3 класс'!$A:$A,0)-7+'Итог по классам'!$B31,,,),"ш")</f>
        <v>0</v>
      </c>
      <c s="57">
        <f ca="1">COUNTIF(OFFSET(class3_2,MATCH(Z$1,'3 класс'!$A:$A,0)-7+'Итог по классам'!$B31,,,),"Ф")</f>
        <v>0</v>
      </c>
      <c s="57">
        <f ca="1">COUNTIF(OFFSET(class3_2,MATCH(AA$1,'3 класс'!$A:$A,0)-7+'Итог по классам'!$B31,,,),"р")</f>
        <v>0</v>
      </c>
      <c s="57">
        <f ca="1">COUNTIF(OFFSET(class3_2,MATCH(AB$1,'3 класс'!$A:$A,0)-7+'Итог по классам'!$B31,,,),"ш")</f>
        <v>0</v>
      </c>
      <c s="58">
        <f ca="1">COUNTIF(OFFSET(class3_1,MATCH(AC$1,'3 класс'!$A:$A,0)-7+'Итог по классам'!$B31,,,),"Ф")</f>
        <v>0</v>
      </c>
      <c s="57">
        <f ca="1">COUNTIF(OFFSET(class3_1,MATCH(AD$1,'3 класс'!$A:$A,0)-7+'Итог по классам'!$B31,,,),"р")</f>
        <v>0</v>
      </c>
      <c s="57">
        <f ca="1">COUNTIF(OFFSET(class3_1,MATCH(AE$1,'3 класс'!$A:$A,0)-7+'Итог по классам'!$B31,,,),"ш")</f>
        <v>0</v>
      </c>
      <c s="57">
        <f ca="1">COUNTIF(OFFSET(class3_2,MATCH(AF$1,'3 класс'!$A:$A,0)-7+'Итог по классам'!$B31,,,),"Ф")</f>
        <v>0</v>
      </c>
      <c s="57">
        <f ca="1">COUNTIF(OFFSET(class3_2,MATCH(AG$1,'3 класс'!$A:$A,0)-7+'Итог по классам'!$B31,,,),"р")</f>
        <v>0</v>
      </c>
      <c s="57">
        <f ca="1">COUNTIF(OFFSET(class3_2,MATCH(AH$1,'3 класс'!$A:$A,0)-7+'Итог по классам'!$B31,,,),"ш")</f>
        <v>0</v>
      </c>
      <c s="58">
        <f ca="1">COUNTIF(OFFSET(class3_1,MATCH(AI$1,'3 класс'!$A:$A,0)-7+'Итог по классам'!$B31,,,),"Ф")</f>
        <v>0</v>
      </c>
      <c s="57">
        <f ca="1">COUNTIF(OFFSET(class3_1,MATCH(AJ$1,'3 класс'!$A:$A,0)-7+'Итог по классам'!$B31,,,),"р")</f>
        <v>0</v>
      </c>
      <c s="57">
        <f ca="1">COUNTIF(OFFSET(class3_1,MATCH(AK$1,'3 класс'!$A:$A,0)-7+'Итог по классам'!$B31,,,),"ш")</f>
        <v>0</v>
      </c>
      <c s="57">
        <f ca="1">COUNTIF(OFFSET(class3_2,MATCH(AL$1,'3 класс'!$A:$A,0)-7+'Итог по классам'!$B31,,,),"Ф")</f>
        <v>0</v>
      </c>
      <c s="57">
        <f ca="1">COUNTIF(OFFSET(class3_2,MATCH(AM$1,'3 класс'!$A:$A,0)-7+'Итог по классам'!$B31,,,),"р")</f>
        <v>0</v>
      </c>
      <c s="57">
        <f ca="1">COUNTIF(OFFSET(class3_2,MATCH(AN$1,'3 класс'!$A:$A,0)-7+'Итог по классам'!$B31,,,),"ш")</f>
        <v>0</v>
      </c>
      <c s="58">
        <f ca="1">COUNTIF(OFFSET(class3_1,MATCH(AO$1,'3 класс'!$A:$A,0)-7+'Итог по классам'!$B31,,,),"Ф")</f>
        <v>0</v>
      </c>
      <c s="57">
        <f ca="1">COUNTIF(OFFSET(class3_1,MATCH(AP$1,'3 класс'!$A:$A,0)-7+'Итог по классам'!$B31,,,),"р")</f>
        <v>0</v>
      </c>
      <c s="57">
        <f ca="1">COUNTIF(OFFSET(class3_1,MATCH(AQ$1,'3 класс'!$A:$A,0)-7+'Итог по классам'!$B31,,,),"ш")</f>
        <v>0</v>
      </c>
      <c s="57">
        <f ca="1">COUNTIF(OFFSET(class3_2,MATCH(AR$1,'3 класс'!$A:$A,0)-7+'Итог по классам'!$B31,,,),"Ф")</f>
        <v>0</v>
      </c>
      <c s="57">
        <f ca="1">COUNTIF(OFFSET(class3_2,MATCH(AS$1,'3 класс'!$A:$A,0)-7+'Итог по классам'!$B31,,,),"р")</f>
        <v>0</v>
      </c>
      <c s="57">
        <f ca="1">COUNTIF(OFFSET(class3_2,MATCH(AT$1,'3 класс'!$A:$A,0)-7+'Итог по классам'!$B31,,,),"ш")</f>
        <v>0</v>
      </c>
      <c s="58">
        <f ca="1">COUNTIF(OFFSET(class3_1,MATCH(AU$1,'3 класс'!$A:$A,0)-7+'Итог по классам'!$B31,,,),"Ф")</f>
        <v>0</v>
      </c>
      <c s="57">
        <f ca="1">COUNTIF(OFFSET(class3_1,MATCH(AV$1,'3 класс'!$A:$A,0)-7+'Итог по классам'!$B31,,,),"р")</f>
        <v>0</v>
      </c>
      <c s="57">
        <f ca="1">COUNTIF(OFFSET(class3_1,MATCH(AW$1,'3 класс'!$A:$A,0)-7+'Итог по классам'!$B31,,,),"ш")</f>
        <v>0</v>
      </c>
      <c s="57">
        <f ca="1">COUNTIF(OFFSET(class3_2,MATCH(AX$1,'3 класс'!$A:$A,0)-7+'Итог по классам'!$B31,,,),"Ф")</f>
        <v>0</v>
      </c>
      <c s="57">
        <f ca="1">COUNTIF(OFFSET(class3_2,MATCH(AY$1,'3 класс'!$A:$A,0)-7+'Итог по классам'!$B31,,,),"р")</f>
        <v>0</v>
      </c>
      <c s="57">
        <f ca="1">COUNTIF(OFFSET(class3_2,MATCH(AZ$1,'3 класс'!$A:$A,0)-7+'Итог по классам'!$B31,,,),"ш")</f>
        <v>0</v>
      </c>
      <c s="58">
        <f ca="1">COUNTIF(OFFSET(class3_1,MATCH(BA$1,'3 класс'!$A:$A,0)-7+'Итог по классам'!$B31,,,),"Ф")</f>
        <v>0</v>
      </c>
      <c s="57">
        <f ca="1">COUNTIF(OFFSET(class3_1,MATCH(BB$1,'3 класс'!$A:$A,0)-7+'Итог по классам'!$B31,,,),"р")</f>
        <v>0</v>
      </c>
      <c s="57">
        <f ca="1">COUNTIF(OFFSET(class3_1,MATCH(BC$1,'3 класс'!$A:$A,0)-7+'Итог по классам'!$B31,,,),"ш")</f>
        <v>0</v>
      </c>
      <c s="57">
        <f ca="1">COUNTIF(OFFSET(class3_2,MATCH(BD$1,'3 класс'!$A:$A,0)-7+'Итог по классам'!$B31,,,),"Ф")</f>
        <v>0</v>
      </c>
      <c s="57">
        <f ca="1">COUNTIF(OFFSET(class3_2,MATCH(BE$1,'3 класс'!$A:$A,0)-7+'Итог по классам'!$B31,,,),"р")</f>
        <v>0</v>
      </c>
      <c s="57">
        <f ca="1">COUNTIF(OFFSET(class3_2,MATCH(BF$1,'3 класс'!$A:$A,0)-7+'Итог по классам'!$B31,,,),"ш")</f>
        <v>0</v>
      </c>
      <c s="58">
        <f ca="1">COUNTIF(OFFSET(class3_1,MATCH(BG$1,'3 класс'!$A:$A,0)-7+'Итог по классам'!$B31,,,),"Ф")</f>
        <v>0</v>
      </c>
      <c s="57">
        <f ca="1">COUNTIF(OFFSET(class3_1,MATCH(BH$1,'3 класс'!$A:$A,0)-7+'Итог по классам'!$B31,,,),"р")</f>
        <v>0</v>
      </c>
      <c s="57">
        <f ca="1">COUNTIF(OFFSET(class3_1,MATCH(BI$1,'3 класс'!$A:$A,0)-7+'Итог по классам'!$B31,,,),"ш")</f>
        <v>0</v>
      </c>
      <c s="57">
        <f ca="1">COUNTIF(OFFSET(class3_2,MATCH(BJ$1,'3 класс'!$A:$A,0)-7+'Итог по классам'!$B31,,,),"Ф")</f>
        <v>0</v>
      </c>
      <c s="57">
        <f ca="1">COUNTIF(OFFSET(class3_2,MATCH(BK$1,'3 класс'!$A:$A,0)-7+'Итог по классам'!$B31,,,),"р")</f>
        <v>0</v>
      </c>
      <c s="57">
        <f ca="1">COUNTIF(OFFSET(class3_2,MATCH(BL$1,'3 класс'!$A:$A,0)-7+'Итог по классам'!$B31,,,),"ш")</f>
        <v>0</v>
      </c>
      <c s="58">
        <f ca="1">COUNTIF(OFFSET(class3_1,MATCH(BM$1,'3 класс'!$A:$A,0)-7+'Итог по классам'!$B31,,,),"Ф")</f>
        <v>0</v>
      </c>
      <c s="57">
        <f ca="1">COUNTIF(OFFSET(class3_1,MATCH(BN$1,'3 класс'!$A:$A,0)-7+'Итог по классам'!$B31,,,),"р")</f>
        <v>0</v>
      </c>
      <c s="57">
        <f ca="1">COUNTIF(OFFSET(class3_1,MATCH(BO$1,'3 класс'!$A:$A,0)-7+'Итог по классам'!$B31,,,),"ш")</f>
        <v>0</v>
      </c>
      <c s="57">
        <f ca="1">COUNTIF(OFFSET(class3_2,MATCH(BP$1,'3 класс'!$A:$A,0)-7+'Итог по классам'!$B31,,,),"Ф")</f>
        <v>0</v>
      </c>
      <c s="57">
        <f ca="1">COUNTIF(OFFSET(class3_2,MATCH(BQ$1,'3 класс'!$A:$A,0)-7+'Итог по классам'!$B31,,,),"р")</f>
        <v>0</v>
      </c>
      <c s="57">
        <f ca="1">COUNTIF(OFFSET(class3_2,MATCH(BR$1,'3 класс'!$A:$A,0)-7+'Итог по классам'!$B31,,,),"ш")</f>
        <v>0</v>
      </c>
      <c s="58">
        <f ca="1">COUNTIF(OFFSET(class3_1,MATCH(BS$1,'3 класс'!$A:$A,0)-7+'Итог по классам'!$B31,,,),"Ф")</f>
        <v>0</v>
      </c>
      <c s="57">
        <f ca="1">COUNTIF(OFFSET(class3_1,MATCH(BT$1,'3 класс'!$A:$A,0)-7+'Итог по классам'!$B31,,,),"р")</f>
        <v>0</v>
      </c>
      <c s="57">
        <f ca="1">COUNTIF(OFFSET(class3_1,MATCH(BU$1,'3 класс'!$A:$A,0)-7+'Итог по классам'!$B31,,,),"ш")</f>
        <v>0</v>
      </c>
      <c s="57">
        <f ca="1">COUNTIF(OFFSET(class3_2,MATCH(BV$1,'3 класс'!$A:$A,0)-7+'Итог по классам'!$B31,,,),"Ф")</f>
        <v>0</v>
      </c>
      <c s="57">
        <f ca="1">COUNTIF(OFFSET(class3_2,MATCH(BW$1,'3 класс'!$A:$A,0)-7+'Итог по классам'!$B31,,,),"р")</f>
        <v>0</v>
      </c>
      <c s="57">
        <f ca="1">COUNTIF(OFFSET(class3_2,MATCH(BX$1,'3 класс'!$A:$A,0)-7+'Итог по классам'!$B31,,,),"ш")</f>
        <v>0</v>
      </c>
      <c s="58">
        <f ca="1">COUNTIF(OFFSET(class3_1,MATCH(BY$1,'3 класс'!$A:$A,0)-7+'Итог по классам'!$B31,,,),"Ф")</f>
        <v>0</v>
      </c>
      <c s="57">
        <f ca="1">COUNTIF(OFFSET(class3_1,MATCH(BZ$1,'3 класс'!$A:$A,0)-7+'Итог по классам'!$B31,,,),"р")</f>
        <v>0</v>
      </c>
      <c s="57">
        <f ca="1">COUNTIF(OFFSET(class3_1,MATCH(CA$1,'3 класс'!$A:$A,0)-7+'Итог по классам'!$B31,,,),"ш")</f>
        <v>0</v>
      </c>
      <c s="57">
        <f ca="1">COUNTIF(OFFSET(class3_2,MATCH(CB$1,'3 класс'!$A:$A,0)-7+'Итог по классам'!$B31,,,),"Ф")</f>
        <v>0</v>
      </c>
      <c s="57">
        <f ca="1">COUNTIF(OFFSET(class3_2,MATCH(CC$1,'3 класс'!$A:$A,0)-7+'Итог по классам'!$B31,,,),"р")</f>
        <v>0</v>
      </c>
      <c s="57">
        <f ca="1">COUNTIF(OFFSET(class3_2,MATCH(CD$1,'3 класс'!$A:$A,0)-7+'Итог по классам'!$B31,,,),"ш")</f>
        <v>0</v>
      </c>
      <c s="58">
        <f ca="1">COUNTIF(OFFSET(class3_1,MATCH(CE$1,'3 класс'!$A:$A,0)-7+'Итог по классам'!$B31,,,),"Ф")</f>
        <v>0</v>
      </c>
      <c s="57">
        <f ca="1">COUNTIF(OFFSET(class3_1,MATCH(CF$1,'3 класс'!$A:$A,0)-7+'Итог по классам'!$B31,,,),"р")</f>
        <v>0</v>
      </c>
      <c s="57">
        <f ca="1">COUNTIF(OFFSET(class3_1,MATCH(CG$1,'3 класс'!$A:$A,0)-7+'Итог по классам'!$B31,,,),"ш")</f>
        <v>0</v>
      </c>
      <c s="57">
        <f ca="1">COUNTIF(OFFSET(class3_2,MATCH(CH$1,'3 класс'!$A:$A,0)-7+'Итог по классам'!$B31,,,),"Ф")</f>
        <v>0</v>
      </c>
      <c s="57">
        <f ca="1">COUNTIF(OFFSET(class3_2,MATCH(CI$1,'3 класс'!$A:$A,0)-7+'Итог по классам'!$B31,,,),"р")</f>
        <v>0</v>
      </c>
      <c s="57">
        <f ca="1">COUNTIF(OFFSET(class3_2,MATCH(CJ$1,'3 класс'!$A:$A,0)-7+'Итог по классам'!$B31,,,),"ш")</f>
        <v>0</v>
      </c>
      <c s="58">
        <f ca="1">COUNTIF(OFFSET(class3_1,MATCH(CK$1,'3 класс'!$A:$A,0)-7+'Итог по классам'!$B31,,,),"Ф")</f>
        <v>0</v>
      </c>
      <c s="57">
        <f ca="1">COUNTIF(OFFSET(class3_1,MATCH(CL$1,'3 класс'!$A:$A,0)-7+'Итог по классам'!$B31,,,),"р")</f>
        <v>0</v>
      </c>
      <c s="57">
        <f ca="1">COUNTIF(OFFSET(class3_1,MATCH(CM$1,'3 класс'!$A:$A,0)-7+'Итог по классам'!$B31,,,),"ш")</f>
        <v>0</v>
      </c>
      <c s="57">
        <f ca="1">COUNTIF(OFFSET(class3_2,MATCH(CN$1,'3 класс'!$A:$A,0)-7+'Итог по классам'!$B31,,,),"Ф")</f>
        <v>0</v>
      </c>
      <c s="57">
        <f ca="1">COUNTIF(OFFSET(class3_2,MATCH(CO$1,'3 класс'!$A:$A,0)-7+'Итог по классам'!$B31,,,),"р")</f>
        <v>0</v>
      </c>
      <c s="57">
        <f ca="1">COUNTIF(OFFSET(class3_2,MATCH(CP$1,'3 класс'!$A:$A,0)-7+'Итог по классам'!$B31,,,),"ш")</f>
        <v>0</v>
      </c>
      <c s="58">
        <f ca="1">COUNTIF(OFFSET(class3_1,MATCH(CQ$1,'3 класс'!$A:$A,0)-7+'Итог по классам'!$B31,,,),"Ф")</f>
        <v>0</v>
      </c>
      <c s="57">
        <f ca="1">COUNTIF(OFFSET(class3_1,MATCH(CR$1,'3 класс'!$A:$A,0)-7+'Итог по классам'!$B31,,,),"р")</f>
        <v>0</v>
      </c>
      <c s="57">
        <f ca="1">COUNTIF(OFFSET(class3_1,MATCH(CS$1,'3 класс'!$A:$A,0)-7+'Итог по классам'!$B31,,,),"ш")</f>
        <v>0</v>
      </c>
      <c s="57">
        <f ca="1">COUNTIF(OFFSET(class3_2,MATCH(CT$1,'3 класс'!$A:$A,0)-7+'Итог по классам'!$B31,,,),"Ф")</f>
        <v>0</v>
      </c>
      <c s="57">
        <f ca="1">COUNTIF(OFFSET(class3_2,MATCH(CU$1,'3 класс'!$A:$A,0)-7+'Итог по классам'!$B31,,,),"р")</f>
        <v>0</v>
      </c>
      <c s="57">
        <f ca="1">COUNTIF(OFFSET(class3_2,MATCH(CV$1,'3 класс'!$A:$A,0)-7+'Итог по классам'!$B31,,,),"ш")</f>
        <v>0</v>
      </c>
      <c s="58">
        <f ca="1">COUNTIF(OFFSET(class3_1,MATCH(CW$1,'3 класс'!$A:$A,0)-7+'Итог по классам'!$B31,,,),"Ф")</f>
        <v>0</v>
      </c>
      <c s="57">
        <f ca="1">COUNTIF(OFFSET(class3_1,MATCH(CX$1,'3 класс'!$A:$A,0)-7+'Итог по классам'!$B31,,,),"р")</f>
        <v>0</v>
      </c>
      <c s="57">
        <f ca="1">COUNTIF(OFFSET(class3_1,MATCH(CY$1,'3 класс'!$A:$A,0)-7+'Итог по классам'!$B31,,,),"ш")</f>
        <v>0</v>
      </c>
      <c s="57">
        <f ca="1">COUNTIF(OFFSET(class3_2,MATCH(CZ$1,'3 класс'!$A:$A,0)-7+'Итог по классам'!$B31,,,),"Ф")</f>
        <v>0</v>
      </c>
      <c s="57">
        <f ca="1">COUNTIF(OFFSET(class3_2,MATCH(DA$1,'3 класс'!$A:$A,0)-7+'Итог по классам'!$B31,,,),"р")</f>
        <v>0</v>
      </c>
      <c s="57">
        <f ca="1">COUNTIF(OFFSET(class3_2,MATCH(DB$1,'3 класс'!$A:$A,0)-7+'Итог по классам'!$B31,,,),"ш")</f>
        <v>0</v>
      </c>
      <c s="58">
        <f ca="1">COUNTIF(OFFSET(class3_1,MATCH(DC$1,'3 класс'!$A:$A,0)-7+'Итог по классам'!$B31,,,),"Ф")</f>
        <v>0</v>
      </c>
      <c s="57">
        <f ca="1">COUNTIF(OFFSET(class3_1,MATCH(DD$1,'3 класс'!$A:$A,0)-7+'Итог по классам'!$B31,,,),"р")</f>
        <v>0</v>
      </c>
      <c s="57">
        <f ca="1">COUNTIF(OFFSET(class3_1,MATCH(DE$1,'3 класс'!$A:$A,0)-7+'Итог по классам'!$B31,,,),"ш")</f>
        <v>0</v>
      </c>
      <c s="57">
        <f ca="1">COUNTIF(OFFSET(class3_2,MATCH(DF$1,'3 класс'!$A:$A,0)-7+'Итог по классам'!$B31,,,),"Ф")</f>
        <v>0</v>
      </c>
      <c s="57">
        <f ca="1">COUNTIF(OFFSET(class3_2,MATCH(DG$1,'3 класс'!$A:$A,0)-7+'Итог по классам'!$B31,,,),"р")</f>
        <v>0</v>
      </c>
      <c s="57">
        <f ca="1">COUNTIF(OFFSET(class3_2,MATCH(DH$1,'3 класс'!$A:$A,0)-7+'Итог по классам'!$B31,,,),"ш")</f>
        <v>0</v>
      </c>
      <c s="58">
        <f ca="1">COUNTIF(OFFSET(class3_1,MATCH(DI$1,'3 класс'!$A:$A,0)-7+'Итог по классам'!$B31,,,),"Ф")</f>
        <v>0</v>
      </c>
      <c s="57">
        <f ca="1">COUNTIF(OFFSET(class3_1,MATCH(DJ$1,'3 класс'!$A:$A,0)-7+'Итог по классам'!$B31,,,),"р")</f>
        <v>0</v>
      </c>
      <c s="57">
        <f ca="1">COUNTIF(OFFSET(class3_1,MATCH(DK$1,'3 класс'!$A:$A,0)-7+'Итог по классам'!$B31,,,),"ш")</f>
        <v>0</v>
      </c>
      <c s="57">
        <f ca="1">COUNTIF(OFFSET(class3_2,MATCH(DL$1,'3 класс'!$A:$A,0)-7+'Итог по классам'!$B31,,,),"Ф")</f>
        <v>0</v>
      </c>
      <c s="57">
        <f ca="1">COUNTIF(OFFSET(class3_2,MATCH(DM$1,'3 класс'!$A:$A,0)-7+'Итог по классам'!$B31,,,),"р")</f>
        <v>0</v>
      </c>
      <c s="57">
        <f ca="1">COUNTIF(OFFSET(class3_2,MATCH(DN$1,'3 класс'!$A:$A,0)-7+'Итог по классам'!$B31,,,),"ш")</f>
        <v>0</v>
      </c>
      <c s="58">
        <f ca="1">COUNTIF(OFFSET(class3_1,MATCH(DO$1,'3 класс'!$A:$A,0)-7+'Итог по классам'!$B31,,,),"Ф")</f>
        <v>0</v>
      </c>
      <c s="57">
        <f ca="1">COUNTIF(OFFSET(class3_1,MATCH(DP$1,'3 класс'!$A:$A,0)-7+'Итог по классам'!$B31,,,),"р")</f>
        <v>0</v>
      </c>
      <c s="57">
        <f ca="1">COUNTIF(OFFSET(class3_1,MATCH(DQ$1,'3 класс'!$A:$A,0)-7+'Итог по классам'!$B31,,,),"ш")</f>
        <v>0</v>
      </c>
      <c s="57">
        <f ca="1">COUNTIF(OFFSET(class3_2,MATCH(DR$1,'3 класс'!$A:$A,0)-7+'Итог по классам'!$B31,,,),"Ф")</f>
        <v>0</v>
      </c>
      <c s="57">
        <f ca="1">COUNTIF(OFFSET(class3_2,MATCH(DS$1,'3 класс'!$A:$A,0)-7+'Итог по классам'!$B31,,,),"р")</f>
        <v>0</v>
      </c>
      <c s="57">
        <f ca="1">COUNTIF(OFFSET(class3_2,MATCH(DT$1,'3 класс'!$A:$A,0)-7+'Итог по классам'!$B31,,,),"ш")</f>
        <v>0</v>
      </c>
      <c s="58">
        <f ca="1">COUNTIF(OFFSET(class3_1,MATCH(DU$1,'3 класс'!$A:$A,0)-7+'Итог по классам'!$B31,,,),"Ф")</f>
        <v>0</v>
      </c>
      <c s="57">
        <f ca="1">COUNTIF(OFFSET(class3_1,MATCH(DV$1,'3 класс'!$A:$A,0)-7+'Итог по классам'!$B31,,,),"р")</f>
        <v>0</v>
      </c>
      <c s="57">
        <f ca="1">COUNTIF(OFFSET(class3_1,MATCH(DW$1,'3 класс'!$A:$A,0)-7+'Итог по классам'!$B31,,,),"ш")</f>
        <v>0</v>
      </c>
      <c s="57">
        <f ca="1">COUNTIF(OFFSET(class3_2,MATCH(DX$1,'3 класс'!$A:$A,0)-7+'Итог по классам'!$B31,,,),"Ф")</f>
        <v>0</v>
      </c>
      <c s="57">
        <f ca="1">COUNTIF(OFFSET(class3_2,MATCH(DY$1,'3 класс'!$A:$A,0)-7+'Итог по классам'!$B31,,,),"р")</f>
        <v>0</v>
      </c>
      <c s="57">
        <f ca="1">COUNTIF(OFFSET(class3_2,MATCH(DZ$1,'3 класс'!$A:$A,0)-7+'Итог по классам'!$B31,,,),"ш")</f>
        <v>0</v>
      </c>
      <c s="58">
        <f ca="1">COUNTIF(OFFSET(class3_1,MATCH(EA$1,'3 класс'!$A:$A,0)-7+'Итог по классам'!$B31,,,),"Ф")</f>
        <v>0</v>
      </c>
      <c s="57">
        <f ca="1">COUNTIF(OFFSET(class3_1,MATCH(EB$1,'3 класс'!$A:$A,0)-7+'Итог по классам'!$B31,,,),"р")</f>
        <v>0</v>
      </c>
      <c s="57">
        <f ca="1">COUNTIF(OFFSET(class3_1,MATCH(EC$1,'3 класс'!$A:$A,0)-7+'Итог по классам'!$B31,,,),"ш")</f>
        <v>0</v>
      </c>
      <c s="57">
        <f ca="1">COUNTIF(OFFSET(class3_2,MATCH(ED$1,'3 класс'!$A:$A,0)-7+'Итог по классам'!$B31,,,),"Ф")</f>
        <v>0</v>
      </c>
      <c s="57">
        <f ca="1">COUNTIF(OFFSET(class3_2,MATCH(EE$1,'3 класс'!$A:$A,0)-7+'Итог по классам'!$B31,,,),"р")</f>
        <v>0</v>
      </c>
      <c s="57">
        <f ca="1">COUNTIF(OFFSET(class3_2,MATCH(EF$1,'3 класс'!$A:$A,0)-7+'Итог по классам'!$B31,,,),"ш")</f>
        <v>0</v>
      </c>
      <c s="58">
        <f ca="1">COUNTIF(OFFSET(class3_1,MATCH(EG$1,'3 класс'!$A:$A,0)-7+'Итог по классам'!$B31,,,),"Ф")</f>
        <v>0</v>
      </c>
      <c s="57">
        <f ca="1">COUNTIF(OFFSET(class3_1,MATCH(EH$1,'3 класс'!$A:$A,0)-7+'Итог по классам'!$B31,,,),"р")</f>
        <v>0</v>
      </c>
      <c s="57">
        <f ca="1">COUNTIF(OFFSET(class3_1,MATCH(EI$1,'3 класс'!$A:$A,0)-7+'Итог по классам'!$B31,,,),"ш")</f>
        <v>0</v>
      </c>
      <c s="57">
        <f ca="1">COUNTIF(OFFSET(class3_2,MATCH(EJ$1,'3 класс'!$A:$A,0)-7+'Итог по классам'!$B31,,,),"Ф")</f>
        <v>0</v>
      </c>
      <c s="57">
        <f ca="1">COUNTIF(OFFSET(class3_2,MATCH(EK$1,'3 класс'!$A:$A,0)-7+'Итог по классам'!$B31,,,),"р")</f>
        <v>0</v>
      </c>
      <c s="57">
        <f ca="1">COUNTIF(OFFSET(class3_2,MATCH(EL$1,'3 класс'!$A:$A,0)-7+'Итог по классам'!$B31,,,),"ш")</f>
        <v>0</v>
      </c>
      <c s="58">
        <f ca="1">COUNTIF(OFFSET(class3_1,MATCH(EM$1,'3 класс'!$A:$A,0)-7+'Итог по классам'!$B31,,,),"Ф")</f>
        <v>0</v>
      </c>
      <c s="57">
        <f ca="1">COUNTIF(OFFSET(class3_1,MATCH(EN$1,'3 класс'!$A:$A,0)-7+'Итог по классам'!$B31,,,),"р")</f>
        <v>0</v>
      </c>
      <c s="57">
        <f ca="1">COUNTIF(OFFSET(class3_1,MATCH(EO$1,'3 класс'!$A:$A,0)-7+'Итог по классам'!$B31,,,),"ш")</f>
        <v>0</v>
      </c>
      <c s="57">
        <f ca="1">COUNTIF(OFFSET(class3_2,MATCH(EP$1,'3 класс'!$A:$A,0)-7+'Итог по классам'!$B31,,,),"Ф")</f>
        <v>0</v>
      </c>
      <c s="57">
        <f ca="1">COUNTIF(OFFSET(class3_2,MATCH(EQ$1,'3 класс'!$A:$A,0)-7+'Итог по классам'!$B31,,,),"р")</f>
        <v>0</v>
      </c>
      <c s="57">
        <f ca="1">COUNTIF(OFFSET(class3_2,MATCH(ER$1,'3 класс'!$A:$A,0)-7+'Итог по классам'!$B31,,,),"ш")</f>
        <v>0</v>
      </c>
      <c s="58">
        <f ca="1">COUNTIF(OFFSET(class3_1,MATCH(ES$1,'3 класс'!$A:$A,0)-7+'Итог по классам'!$B31,,,),"Ф")</f>
        <v>0</v>
      </c>
      <c s="57">
        <f ca="1">COUNTIF(OFFSET(class3_1,MATCH(ET$1,'3 класс'!$A:$A,0)-7+'Итог по классам'!$B31,,,),"р")</f>
        <v>0</v>
      </c>
      <c s="57">
        <f ca="1">COUNTIF(OFFSET(class3_1,MATCH(EU$1,'3 класс'!$A:$A,0)-7+'Итог по классам'!$B31,,,),"ш")</f>
        <v>0</v>
      </c>
      <c s="57">
        <f ca="1">COUNTIF(OFFSET(class3_2,MATCH(EV$1,'3 класс'!$A:$A,0)-7+'Итог по классам'!$B31,,,),"Ф")</f>
        <v>0</v>
      </c>
      <c s="57">
        <f ca="1">COUNTIF(OFFSET(class3_2,MATCH(EW$1,'3 класс'!$A:$A,0)-7+'Итог по классам'!$B31,,,),"р")</f>
        <v>0</v>
      </c>
      <c s="57">
        <f ca="1">COUNTIF(OFFSET(class3_2,MATCH(EX$1,'3 класс'!$A:$A,0)-7+'Итог по классам'!$B31,,,),"ш")</f>
        <v>0</v>
      </c>
      <c s="58">
        <f ca="1">COUNTIF(OFFSET(class3_1,MATCH(EY$1,'3 класс'!$A:$A,0)-7+'Итог по классам'!$B31,,,),"Ф")</f>
        <v>0</v>
      </c>
      <c s="57">
        <f ca="1">COUNTIF(OFFSET(class3_1,MATCH(EZ$1,'3 класс'!$A:$A,0)-7+'Итог по классам'!$B31,,,),"р")</f>
        <v>0</v>
      </c>
      <c s="57">
        <f ca="1">COUNTIF(OFFSET(class3_1,MATCH(FA$1,'3 класс'!$A:$A,0)-7+'Итог по классам'!$B31,,,),"ш")</f>
        <v>0</v>
      </c>
      <c s="57">
        <f ca="1">COUNTIF(OFFSET(class3_2,MATCH(FB$1,'3 класс'!$A:$A,0)-7+'Итог по классам'!$B31,,,),"Ф")</f>
        <v>0</v>
      </c>
      <c s="57">
        <f ca="1">COUNTIF(OFFSET(class3_2,MATCH(FC$1,'3 класс'!$A:$A,0)-7+'Итог по классам'!$B31,,,),"р")</f>
        <v>0</v>
      </c>
      <c s="57">
        <f ca="1">COUNTIF(OFFSET(class3_2,MATCH(FD$1,'3 класс'!$A:$A,0)-7+'Итог по классам'!$B31,,,),"ш")</f>
        <v>0</v>
      </c>
      <c s="58">
        <f ca="1">COUNTIF(OFFSET(class3_1,MATCH(FE$1,'3 класс'!$A:$A,0)-7+'Итог по классам'!$B31,,,),"Ф")</f>
        <v>0</v>
      </c>
      <c s="57">
        <f ca="1">COUNTIF(OFFSET(class3_1,MATCH(FF$1,'3 класс'!$A:$A,0)-7+'Итог по классам'!$B31,,,),"р")</f>
        <v>0</v>
      </c>
      <c s="57">
        <f ca="1">COUNTIF(OFFSET(class3_1,MATCH(FG$1,'3 класс'!$A:$A,0)-7+'Итог по классам'!$B31,,,),"ш")</f>
        <v>0</v>
      </c>
      <c s="57">
        <f ca="1">COUNTIF(OFFSET(class3_2,MATCH(FH$1,'3 класс'!$A:$A,0)-7+'Итог по классам'!$B31,,,),"Ф")</f>
        <v>0</v>
      </c>
      <c s="57">
        <f ca="1">COUNTIF(OFFSET(class3_2,MATCH(FI$1,'3 класс'!$A:$A,0)-7+'Итог по классам'!$B31,,,),"р")</f>
        <v>0</v>
      </c>
      <c s="57">
        <f ca="1">COUNTIF(OFFSET(class3_2,MATCH(FJ$1,'3 класс'!$A:$A,0)-7+'Итог по классам'!$B31,,,),"ш")</f>
        <v>0</v>
      </c>
      <c s="58">
        <f ca="1">COUNTIF(OFFSET(class3_1,MATCH(FK$1,'3 класс'!$A:$A,0)-7+'Итог по классам'!$B31,,,),"Ф")</f>
        <v>0</v>
      </c>
      <c s="57">
        <f ca="1">COUNTIF(OFFSET(class3_1,MATCH(FL$1,'3 класс'!$A:$A,0)-7+'Итог по классам'!$B31,,,),"р")</f>
        <v>0</v>
      </c>
      <c s="57">
        <f ca="1">COUNTIF(OFFSET(class3_1,MATCH(FM$1,'3 класс'!$A:$A,0)-7+'Итог по классам'!$B31,,,),"ш")</f>
        <v>0</v>
      </c>
      <c s="57">
        <f ca="1">COUNTIF(OFFSET(class3_2,MATCH(FN$1,'3 класс'!$A:$A,0)-7+'Итог по классам'!$B31,,,),"Ф")</f>
        <v>0</v>
      </c>
      <c s="57">
        <f ca="1">COUNTIF(OFFSET(class3_2,MATCH(FO$1,'3 класс'!$A:$A,0)-7+'Итог по классам'!$B31,,,),"р")</f>
        <v>0</v>
      </c>
      <c s="57">
        <f ca="1">COUNTIF(OFFSET(class3_2,MATCH(FP$1,'3 класс'!$A:$A,0)-7+'Итог по классам'!$B31,,,),"ш")</f>
        <v>0</v>
      </c>
      <c s="58">
        <f ca="1">COUNTIF(OFFSET(class3_1,MATCH(FQ$1,'3 класс'!$A:$A,0)-7+'Итог по классам'!$B31,,,),"Ф")</f>
        <v>0</v>
      </c>
      <c s="57">
        <f ca="1">COUNTIF(OFFSET(class3_1,MATCH(FR$1,'3 класс'!$A:$A,0)-7+'Итог по классам'!$B31,,,),"р")</f>
        <v>0</v>
      </c>
      <c s="57">
        <f ca="1">COUNTIF(OFFSET(class3_1,MATCH(FS$1,'3 класс'!$A:$A,0)-7+'Итог по классам'!$B31,,,),"ш")</f>
        <v>0</v>
      </c>
      <c s="57">
        <f ca="1">COUNTIF(OFFSET(class3_2,MATCH(FT$1,'3 класс'!$A:$A,0)-7+'Итог по классам'!$B31,,,),"Ф")</f>
        <v>0</v>
      </c>
      <c s="57">
        <f ca="1">COUNTIF(OFFSET(class3_2,MATCH(FU$1,'3 класс'!$A:$A,0)-7+'Итог по классам'!$B31,,,),"р")</f>
        <v>0</v>
      </c>
      <c s="57">
        <f ca="1">COUNTIF(OFFSET(class3_2,MATCH(FV$1,'3 класс'!$A:$A,0)-7+'Итог по классам'!$B31,,,),"ш")</f>
        <v>0</v>
      </c>
      <c s="58">
        <f ca="1">COUNTIF(OFFSET(class3_1,MATCH(FW$1,'3 класс'!$A:$A,0)-7+'Итог по классам'!$B31,,,),"Ф")</f>
        <v>0</v>
      </c>
      <c s="57">
        <f ca="1">COUNTIF(OFFSET(class3_1,MATCH(FX$1,'3 класс'!$A:$A,0)-7+'Итог по классам'!$B31,,,),"р")</f>
        <v>0</v>
      </c>
      <c s="57">
        <f ca="1">COUNTIF(OFFSET(class3_1,MATCH(FY$1,'3 класс'!$A:$A,0)-7+'Итог по классам'!$B31,,,),"ш")</f>
        <v>0</v>
      </c>
      <c s="57">
        <f ca="1">COUNTIF(OFFSET(class3_2,MATCH(FZ$1,'3 класс'!$A:$A,0)-7+'Итог по классам'!$B31,,,),"Ф")</f>
        <v>0</v>
      </c>
      <c s="57">
        <f ca="1">COUNTIF(OFFSET(class3_2,MATCH(GA$1,'3 класс'!$A:$A,0)-7+'Итог по классам'!$B31,,,),"р")</f>
        <v>0</v>
      </c>
      <c s="57">
        <f ca="1">COUNTIF(OFFSET(class3_2,MATCH(GB$1,'3 класс'!$A:$A,0)-7+'Итог по классам'!$B31,,,),"ш")</f>
        <v>0</v>
      </c>
      <c s="58">
        <f ca="1">COUNTIF(OFFSET(class3_1,MATCH(GC$1,'3 класс'!$A:$A,0)-7+'Итог по классам'!$B31,,,),"Ф")</f>
        <v>0</v>
      </c>
      <c s="57">
        <f ca="1">COUNTIF(OFFSET(class3_1,MATCH(GD$1,'3 класс'!$A:$A,0)-7+'Итог по классам'!$B31,,,),"р")</f>
        <v>0</v>
      </c>
      <c s="57">
        <f ca="1">COUNTIF(OFFSET(class3_1,MATCH(GE$1,'3 класс'!$A:$A,0)-7+'Итог по классам'!$B31,,,),"ш")</f>
        <v>0</v>
      </c>
      <c s="57">
        <f ca="1">COUNTIF(OFFSET(class3_2,MATCH(GF$1,'3 класс'!$A:$A,0)-7+'Итог по классам'!$B31,,,),"Ф")</f>
        <v>0</v>
      </c>
      <c s="57">
        <f ca="1">COUNTIF(OFFSET(class3_2,MATCH(GG$1,'3 класс'!$A:$A,0)-7+'Итог по классам'!$B31,,,),"р")</f>
        <v>0</v>
      </c>
      <c s="57">
        <f ca="1">COUNTIF(OFFSET(class3_2,MATCH(GH$1,'3 класс'!$A:$A,0)-7+'Итог по классам'!$B31,,,),"ш")</f>
        <v>0</v>
      </c>
      <c s="58">
        <f ca="1">COUNTIF(OFFSET(class3_1,MATCH(GI$1,'3 класс'!$A:$A,0)-7+'Итог по классам'!$B31,,,),"Ф")</f>
        <v>0</v>
      </c>
      <c s="57">
        <f ca="1">COUNTIF(OFFSET(class3_1,MATCH(GJ$1,'3 класс'!$A:$A,0)-7+'Итог по классам'!$B31,,,),"р")</f>
        <v>0</v>
      </c>
      <c s="57">
        <f ca="1">COUNTIF(OFFSET(class3_1,MATCH(GK$1,'3 класс'!$A:$A,0)-7+'Итог по классам'!$B31,,,),"ш")</f>
        <v>0</v>
      </c>
      <c s="57">
        <f ca="1">COUNTIF(OFFSET(class3_2,MATCH(GL$1,'3 класс'!$A:$A,0)-7+'Итог по классам'!$B31,,,),"Ф")</f>
        <v>0</v>
      </c>
      <c s="57">
        <f ca="1">COUNTIF(OFFSET(class3_2,MATCH(GM$1,'3 класс'!$A:$A,0)-7+'Итог по классам'!$B31,,,),"р")</f>
        <v>0</v>
      </c>
      <c s="57">
        <f ca="1">COUNTIF(OFFSET(class3_2,MATCH(GN$1,'3 класс'!$A:$A,0)-7+'Итог по классам'!$B31,,,),"ш")</f>
        <v>0</v>
      </c>
      <c s="58">
        <f ca="1">COUNTIF(OFFSET(class3_1,MATCH(GO$1,'3 класс'!$A:$A,0)-7+'Итог по классам'!$B31,,,),"Ф")</f>
        <v>0</v>
      </c>
      <c s="57">
        <f ca="1">COUNTIF(OFFSET(class3_1,MATCH(GP$1,'3 класс'!$A:$A,0)-7+'Итог по классам'!$B31,,,),"р")</f>
        <v>0</v>
      </c>
      <c s="57">
        <f ca="1">COUNTIF(OFFSET(class3_1,MATCH(GQ$1,'3 класс'!$A:$A,0)-7+'Итог по классам'!$B31,,,),"ш")</f>
        <v>0</v>
      </c>
      <c s="57">
        <f ca="1">COUNTIF(OFFSET(class3_2,MATCH(GR$1,'3 класс'!$A:$A,0)-7+'Итог по классам'!$B31,,,),"Ф")</f>
        <v>0</v>
      </c>
      <c s="57">
        <f ca="1">COUNTIF(OFFSET(class3_2,MATCH(GS$1,'3 класс'!$A:$A,0)-7+'Итог по классам'!$B31,,,),"р")</f>
        <v>0</v>
      </c>
      <c s="57">
        <f ca="1">COUNTIF(OFFSET(class3_2,MATCH(GT$1,'3 класс'!$A:$A,0)-7+'Итог по классам'!$B31,,,),"ш")</f>
        <v>0</v>
      </c>
      <c s="58">
        <f ca="1">COUNTIF(OFFSET(class3_1,MATCH(GU$1,'3 класс'!$A:$A,0)-7+'Итог по классам'!$B31,,,),"Ф")</f>
        <v>0</v>
      </c>
      <c s="57">
        <f ca="1">COUNTIF(OFFSET(class3_1,MATCH(GV$1,'3 класс'!$A:$A,0)-7+'Итог по классам'!$B31,,,),"р")</f>
        <v>0</v>
      </c>
      <c s="57">
        <f ca="1">COUNTIF(OFFSET(class3_1,MATCH(GW$1,'3 класс'!$A:$A,0)-7+'Итог по классам'!$B31,,,),"ш")</f>
        <v>0</v>
      </c>
      <c s="57">
        <f ca="1">COUNTIF(OFFSET(class3_2,MATCH(GX$1,'3 класс'!$A:$A,0)-7+'Итог по классам'!$B31,,,),"Ф")</f>
        <v>0</v>
      </c>
      <c s="57">
        <f ca="1">COUNTIF(OFFSET(class3_2,MATCH(GY$1,'3 класс'!$A:$A,0)-7+'Итог по классам'!$B31,,,),"р")</f>
        <v>0</v>
      </c>
      <c s="57">
        <f ca="1">COUNTIF(OFFSET(class3_2,MATCH(GZ$1,'3 класс'!$A:$A,0)-7+'Итог по классам'!$B31,,,),"ш")</f>
        <v>0</v>
      </c>
      <c s="58">
        <f ca="1">COUNTIF(OFFSET(class3_1,MATCH(HA$1,'3 класс'!$A:$A,0)-7+'Итог по классам'!$B31,,,),"Ф")</f>
        <v>0</v>
      </c>
      <c s="57">
        <f ca="1">COUNTIF(OFFSET(class3_1,MATCH(HB$1,'3 класс'!$A:$A,0)-7+'Итог по классам'!$B31,,,),"р")</f>
        <v>0</v>
      </c>
      <c s="57">
        <f ca="1">COUNTIF(OFFSET(class3_1,MATCH(HC$1,'3 класс'!$A:$A,0)-7+'Итог по классам'!$B31,,,),"ш")</f>
        <v>0</v>
      </c>
      <c s="57">
        <f ca="1">COUNTIF(OFFSET(class3_2,MATCH(HD$1,'3 класс'!$A:$A,0)-7+'Итог по классам'!$B31,,,),"Ф")</f>
        <v>0</v>
      </c>
      <c s="57">
        <f ca="1">COUNTIF(OFFSET(class3_2,MATCH(HE$1,'3 класс'!$A:$A,0)-7+'Итог по классам'!$B31,,,),"р")</f>
        <v>0</v>
      </c>
      <c s="57">
        <f ca="1">COUNTIF(OFFSET(class3_2,MATCH(HF$1,'3 класс'!$A:$A,0)-7+'Итог по классам'!$B31,,,),"ш")</f>
        <v>0</v>
      </c>
      <c s="58">
        <f ca="1">COUNTIF(OFFSET(class3_1,MATCH(HG$1,'3 класс'!$A:$A,0)-7+'Итог по классам'!$B31,,,),"Ф")</f>
        <v>0</v>
      </c>
      <c s="57">
        <f ca="1">COUNTIF(OFFSET(class3_1,MATCH(HH$1,'3 класс'!$A:$A,0)-7+'Итог по классам'!$B31,,,),"р")</f>
        <v>0</v>
      </c>
      <c s="57">
        <f ca="1">COUNTIF(OFFSET(class3_1,MATCH(HI$1,'3 класс'!$A:$A,0)-7+'Итог по классам'!$B31,,,),"ш")</f>
        <v>0</v>
      </c>
      <c s="57">
        <f ca="1">COUNTIF(OFFSET(class3_2,MATCH(HJ$1,'3 класс'!$A:$A,0)-7+'Итог по классам'!$B31,,,),"Ф")</f>
        <v>0</v>
      </c>
      <c s="57">
        <f ca="1">COUNTIF(OFFSET(class3_2,MATCH(HK$1,'3 класс'!$A:$A,0)-7+'Итог по классам'!$B31,,,),"р")</f>
        <v>0</v>
      </c>
      <c s="57">
        <f ca="1">COUNTIF(OFFSET(class3_2,MATCH(HL$1,'3 класс'!$A:$A,0)-7+'Итог по классам'!$B31,,,),"ш")</f>
        <v>0</v>
      </c>
      <c s="58">
        <f ca="1">COUNTIF(OFFSET(class3_1,MATCH(HM$1,'3 класс'!$A:$A,0)-7+'Итог по классам'!$B31,,,),"Ф")</f>
        <v>0</v>
      </c>
      <c s="57">
        <f ca="1">COUNTIF(OFFSET(class3_1,MATCH(HN$1,'3 класс'!$A:$A,0)-7+'Итог по классам'!$B31,,,),"р")</f>
        <v>0</v>
      </c>
      <c s="57">
        <f ca="1">COUNTIF(OFFSET(class3_1,MATCH(HO$1,'3 класс'!$A:$A,0)-7+'Итог по классам'!$B31,,,),"ш")</f>
        <v>0</v>
      </c>
      <c s="57">
        <f ca="1">COUNTIF(OFFSET(class3_2,MATCH(HP$1,'3 класс'!$A:$A,0)-7+'Итог по классам'!$B31,,,),"Ф")</f>
        <v>0</v>
      </c>
      <c s="57">
        <f ca="1">COUNTIF(OFFSET(class3_2,MATCH(HQ$1,'3 класс'!$A:$A,0)-7+'Итог по классам'!$B31,,,),"р")</f>
        <v>0</v>
      </c>
      <c s="57">
        <f ca="1">COUNTIF(OFFSET(class3_2,MATCH(HR$1,'3 класс'!$A:$A,0)-7+'Итог по классам'!$B31,,,),"ш")</f>
        <v>0</v>
      </c>
      <c s="58">
        <f ca="1">COUNTIF(OFFSET(class3_1,MATCH(HS$1,'3 класс'!$A:$A,0)-7+'Итог по классам'!$B31,,,),"Ф")</f>
        <v>0</v>
      </c>
      <c s="57">
        <f ca="1">COUNTIF(OFFSET(class3_1,MATCH(HT$1,'3 класс'!$A:$A,0)-7+'Итог по классам'!$B31,,,),"р")</f>
        <v>0</v>
      </c>
      <c s="57">
        <f ca="1">COUNTIF(OFFSET(class3_1,MATCH(HU$1,'3 класс'!$A:$A,0)-7+'Итог по классам'!$B31,,,),"ш")</f>
        <v>0</v>
      </c>
      <c s="57">
        <f ca="1">COUNTIF(OFFSET(class3_2,MATCH(HV$1,'3 класс'!$A:$A,0)-7+'Итог по классам'!$B31,,,),"Ф")</f>
        <v>0</v>
      </c>
      <c s="57">
        <f ca="1">COUNTIF(OFFSET(class3_2,MATCH(HW$1,'3 класс'!$A:$A,0)-7+'Итог по классам'!$B31,,,),"р")</f>
        <v>0</v>
      </c>
      <c s="57">
        <f ca="1">COUNTIF(OFFSET(class3_2,MATCH(HX$1,'3 класс'!$A:$A,0)-7+'Итог по классам'!$B31,,,),"ш")</f>
        <v>0</v>
      </c>
      <c s="58">
        <f ca="1">COUNTIF(OFFSET(class3_1,MATCH(HY$1,'3 класс'!$A:$A,0)-7+'Итог по классам'!$B31,,,),"Ф")</f>
        <v>0</v>
      </c>
      <c s="57">
        <f ca="1">COUNTIF(OFFSET(class3_1,MATCH(HZ$1,'3 класс'!$A:$A,0)-7+'Итог по классам'!$B31,,,),"р")</f>
        <v>0</v>
      </c>
      <c s="57">
        <f ca="1">COUNTIF(OFFSET(class3_1,MATCH(IA$1,'3 класс'!$A:$A,0)-7+'Итог по классам'!$B31,,,),"ш")</f>
        <v>0</v>
      </c>
      <c s="57">
        <f ca="1">COUNTIF(OFFSET(class3_2,MATCH(IB$1,'3 класс'!$A:$A,0)-7+'Итог по классам'!$B31,,,),"Ф")</f>
        <v>0</v>
      </c>
      <c s="57">
        <f ca="1">COUNTIF(OFFSET(class3_2,MATCH(IC$1,'3 класс'!$A:$A,0)-7+'Итог по классам'!$B31,,,),"р")</f>
        <v>0</v>
      </c>
      <c s="57">
        <f ca="1">COUNTIF(OFFSET(class3_2,MATCH(ID$1,'3 класс'!$A:$A,0)-7+'Итог по классам'!$B31,,,),"ш")</f>
        <v>0</v>
      </c>
      <c s="58">
        <f ca="1">COUNTIF(OFFSET(class3_1,MATCH(IE$1,'3 класс'!$A:$A,0)-7+'Итог по классам'!$B31,,,),"Ф")</f>
        <v>0</v>
      </c>
      <c s="57">
        <f ca="1">COUNTIF(OFFSET(class3_1,MATCH(IF$1,'3 класс'!$A:$A,0)-7+'Итог по классам'!$B31,,,),"р")</f>
        <v>0</v>
      </c>
      <c s="57">
        <f ca="1">COUNTIF(OFFSET(class3_1,MATCH(IG$1,'3 класс'!$A:$A,0)-7+'Итог по классам'!$B31,,,),"ш")</f>
        <v>0</v>
      </c>
      <c s="57">
        <f ca="1">COUNTIF(OFFSET(class3_2,MATCH(IH$1,'3 класс'!$A:$A,0)-7+'Итог по классам'!$B31,,,),"Ф")</f>
        <v>0</v>
      </c>
      <c s="57">
        <f ca="1">COUNTIF(OFFSET(class3_2,MATCH(II$1,'3 класс'!$A:$A,0)-7+'Итог по классам'!$B31,,,),"р")</f>
        <v>0</v>
      </c>
      <c s="57">
        <f ca="1">COUNTIF(OFFSET(class3_2,MATCH(IJ$1,'3 класс'!$A:$A,0)-7+'Итог по классам'!$B31,,,),"ш")</f>
        <v>0</v>
      </c>
      <c s="58">
        <f ca="1">COUNTIF(OFFSET(class3_1,MATCH(IK$1,'3 класс'!$A:$A,0)-7+'Итог по классам'!$B31,,,),"Ф")</f>
        <v>0</v>
      </c>
      <c s="57">
        <f ca="1">COUNTIF(OFFSET(class3_1,MATCH(IL$1,'3 класс'!$A:$A,0)-7+'Итог по классам'!$B31,,,),"р")</f>
        <v>0</v>
      </c>
      <c s="57">
        <f ca="1">COUNTIF(OFFSET(class3_1,MATCH(IM$1,'3 класс'!$A:$A,0)-7+'Итог по классам'!$B31,,,),"ш")</f>
        <v>0</v>
      </c>
      <c s="57">
        <f ca="1">COUNTIF(OFFSET(class3_2,MATCH(IN$1,'3 класс'!$A:$A,0)-7+'Итог по классам'!$B31,,,),"Ф")</f>
        <v>0</v>
      </c>
      <c s="57">
        <f ca="1">COUNTIF(OFFSET(class3_2,MATCH(IO$1,'3 класс'!$A:$A,0)-7+'Итог по классам'!$B31,,,),"р")</f>
        <v>0</v>
      </c>
      <c s="57">
        <f ca="1">COUNTIF(OFFSET(class3_2,MATCH(IP$1,'3 класс'!$A:$A,0)-7+'Итог по классам'!$B31,,,),"ш")</f>
        <v>0</v>
      </c>
      <c s="58">
        <f ca="1">COUNTIF(OFFSET(class3_1,MATCH(IQ$1,'3 класс'!$A:$A,0)-7+'Итог по классам'!$B31,,,),"Ф")</f>
        <v>0</v>
      </c>
      <c s="57">
        <f ca="1">COUNTIF(OFFSET(class3_1,MATCH(IR$1,'3 класс'!$A:$A,0)-7+'Итог по классам'!$B31,,,),"р")</f>
        <v>0</v>
      </c>
      <c s="57">
        <f ca="1">COUNTIF(OFFSET(class3_1,MATCH(IS$1,'3 класс'!$A:$A,0)-7+'Итог по классам'!$B31,,,),"ш")</f>
        <v>0</v>
      </c>
      <c s="57">
        <f ca="1">COUNTIF(OFFSET(class3_2,MATCH(IT$1,'3 класс'!$A:$A,0)-7+'Итог по классам'!$B31,,,),"Ф")</f>
        <v>0</v>
      </c>
      <c s="57">
        <f ca="1">COUNTIF(OFFSET(class3_2,MATCH(IU$1,'3 класс'!$A:$A,0)-7+'Итог по классам'!$B31,,,),"р")</f>
        <v>0</v>
      </c>
      <c s="57">
        <f ca="1">COUNTIF(OFFSET(class3_2,MATCH(IV$1,'3 класс'!$A:$A,0)-7+'Итог по классам'!$B31,,,),"ш")</f>
        <v>0</v>
      </c>
      <c s="58">
        <f ca="1">COUNTIF(OFFSET(class3_1,MATCH(IW$1,'3 класс'!$A:$A,0)-7+'Итог по классам'!$B31,,,),"Ф")</f>
        <v>0</v>
      </c>
      <c s="57">
        <f ca="1">COUNTIF(OFFSET(class3_1,MATCH(IX$1,'3 класс'!$A:$A,0)-7+'Итог по классам'!$B31,,,),"р")</f>
        <v>0</v>
      </c>
      <c s="57">
        <f ca="1">COUNTIF(OFFSET(class3_1,MATCH(IY$1,'3 класс'!$A:$A,0)-7+'Итог по классам'!$B31,,,),"ш")</f>
        <v>0</v>
      </c>
      <c s="57">
        <f ca="1">COUNTIF(OFFSET(class3_2,MATCH(IZ$1,'3 класс'!$A:$A,0)-7+'Итог по классам'!$B31,,,),"Ф")</f>
        <v>0</v>
      </c>
      <c s="57">
        <f ca="1">COUNTIF(OFFSET(class3_2,MATCH(JA$1,'3 класс'!$A:$A,0)-7+'Итог по классам'!$B31,,,),"р")</f>
        <v>0</v>
      </c>
      <c s="57">
        <f ca="1">COUNTIF(OFFSET(class3_2,MATCH(JB$1,'3 класс'!$A:$A,0)-7+'Итог по классам'!$B31,,,),"ш")</f>
        <v>0</v>
      </c>
      <c s="58">
        <f ca="1">COUNTIF(OFFSET(class3_1,MATCH(JC$1,'3 класс'!$A:$A,0)-7+'Итог по классам'!$B31,,,),"Ф")</f>
        <v>0</v>
      </c>
      <c s="57">
        <f ca="1">COUNTIF(OFFSET(class3_1,MATCH(JD$1,'3 класс'!$A:$A,0)-7+'Итог по классам'!$B31,,,),"р")</f>
        <v>0</v>
      </c>
      <c s="57">
        <f ca="1">COUNTIF(OFFSET(class3_1,MATCH(JE$1,'3 класс'!$A:$A,0)-7+'Итог по классам'!$B31,,,),"ш")</f>
        <v>0</v>
      </c>
      <c s="57">
        <f ca="1">COUNTIF(OFFSET(class3_2,MATCH(JF$1,'3 класс'!$A:$A,0)-7+'Итог по классам'!$B31,,,),"Ф")</f>
        <v>0</v>
      </c>
      <c s="57">
        <f ca="1">COUNTIF(OFFSET(class3_2,MATCH(JG$1,'3 класс'!$A:$A,0)-7+'Итог по классам'!$B31,,,),"р")</f>
        <v>0</v>
      </c>
      <c s="57">
        <f ca="1">COUNTIF(OFFSET(class3_2,MATCH(JH$1,'3 класс'!$A:$A,0)-7+'Итог по классам'!$B31,,,),"ш")</f>
        <v>0</v>
      </c>
      <c s="58">
        <f ca="1">COUNTIF(OFFSET(class3_1,MATCH(JI$1,'3 класс'!$A:$A,0)-7+'Итог по классам'!$B31,,,),"Ф")</f>
        <v>0</v>
      </c>
      <c s="57">
        <f ca="1">COUNTIF(OFFSET(class3_1,MATCH(JJ$1,'3 класс'!$A:$A,0)-7+'Итог по классам'!$B31,,,),"р")</f>
        <v>0</v>
      </c>
      <c s="57">
        <f ca="1">COUNTIF(OFFSET(class3_1,MATCH(JK$1,'3 класс'!$A:$A,0)-7+'Итог по классам'!$B31,,,),"ш")</f>
        <v>0</v>
      </c>
      <c s="57">
        <f ca="1">COUNTIF(OFFSET(class3_2,MATCH(JL$1,'3 класс'!$A:$A,0)-7+'Итог по классам'!$B31,,,),"Ф")</f>
        <v>0</v>
      </c>
      <c s="57">
        <f ca="1">COUNTIF(OFFSET(class3_2,MATCH(JM$1,'3 класс'!$A:$A,0)-7+'Итог по классам'!$B31,,,),"р")</f>
        <v>0</v>
      </c>
      <c s="57">
        <f ca="1">COUNTIF(OFFSET(class3_2,MATCH(JN$1,'3 класс'!$A:$A,0)-7+'Итог по классам'!$B31,,,),"ш")</f>
        <v>0</v>
      </c>
      <c s="58">
        <f ca="1">COUNTIF(OFFSET(class3_1,MATCH(JO$1,'3 класс'!$A:$A,0)-7+'Итог по классам'!$B31,,,),"Ф")</f>
        <v>0</v>
      </c>
      <c s="57">
        <f ca="1">COUNTIF(OFFSET(class3_1,MATCH(JP$1,'3 класс'!$A:$A,0)-7+'Итог по классам'!$B31,,,),"р")</f>
        <v>0</v>
      </c>
      <c s="57">
        <f ca="1">COUNTIF(OFFSET(class3_1,MATCH(JQ$1,'3 класс'!$A:$A,0)-7+'Итог по классам'!$B31,,,),"ш")</f>
        <v>0</v>
      </c>
      <c s="57">
        <f ca="1">COUNTIF(OFFSET(class3_2,MATCH(JR$1,'3 класс'!$A:$A,0)-7+'Итог по классам'!$B31,,,),"Ф")</f>
        <v>0</v>
      </c>
      <c s="57">
        <f ca="1">COUNTIF(OFFSET(class3_2,MATCH(JS$1,'3 класс'!$A:$A,0)-7+'Итог по классам'!$B31,,,),"р")</f>
        <v>0</v>
      </c>
      <c s="57">
        <f ca="1">COUNTIF(OFFSET(class3_2,MATCH(JT$1,'3 класс'!$A:$A,0)-7+'Итог по классам'!$B31,,,),"ш")</f>
        <v>0</v>
      </c>
      <c s="58">
        <f ca="1">COUNTIF(OFFSET(class3_1,MATCH(JU$1,'3 класс'!$A:$A,0)-7+'Итог по классам'!$B31,,,),"Ф")</f>
        <v>0</v>
      </c>
      <c s="57">
        <f ca="1">COUNTIF(OFFSET(class3_1,MATCH(JV$1,'3 класс'!$A:$A,0)-7+'Итог по классам'!$B31,,,),"р")</f>
        <v>0</v>
      </c>
      <c s="57">
        <f ca="1">COUNTIF(OFFSET(class3_1,MATCH(JW$1,'3 класс'!$A:$A,0)-7+'Итог по классам'!$B31,,,),"ш")</f>
        <v>0</v>
      </c>
      <c s="57">
        <f ca="1">COUNTIF(OFFSET(class3_2,MATCH(JX$1,'3 класс'!$A:$A,0)-7+'Итог по классам'!$B31,,,),"Ф")</f>
        <v>0</v>
      </c>
      <c s="57">
        <f ca="1">COUNTIF(OFFSET(class3_2,MATCH(JY$1,'3 класс'!$A:$A,0)-7+'Итог по классам'!$B31,,,),"р")</f>
        <v>0</v>
      </c>
      <c s="57">
        <f ca="1">COUNTIF(OFFSET(class3_2,MATCH(JZ$1,'3 класс'!$A:$A,0)-7+'Итог по классам'!$B31,,,),"ш")</f>
        <v>0</v>
      </c>
      <c s="58">
        <f ca="1">COUNTIF(OFFSET(class3_1,MATCH(KA$1,'3 класс'!$A:$A,0)-7+'Итог по классам'!$B31,,,),"Ф")</f>
        <v>0</v>
      </c>
      <c s="57">
        <f ca="1">COUNTIF(OFFSET(class3_1,MATCH(KB$1,'3 класс'!$A:$A,0)-7+'Итог по классам'!$B31,,,),"р")</f>
        <v>0</v>
      </c>
      <c s="57">
        <f ca="1">COUNTIF(OFFSET(class3_1,MATCH(KC$1,'3 класс'!$A:$A,0)-7+'Итог по классам'!$B31,,,),"ш")</f>
        <v>0</v>
      </c>
      <c s="57">
        <f ca="1">COUNTIF(OFFSET(class3_2,MATCH(KD$1,'3 класс'!$A:$A,0)-7+'Итог по классам'!$B31,,,),"Ф")</f>
        <v>0</v>
      </c>
      <c s="57">
        <f ca="1">COUNTIF(OFFSET(class3_2,MATCH(KE$1,'3 класс'!$A:$A,0)-7+'Итог по классам'!$B31,,,),"р")</f>
        <v>0</v>
      </c>
      <c s="57">
        <f ca="1">COUNTIF(OFFSET(class3_2,MATCH(KF$1,'3 класс'!$A:$A,0)-7+'Итог по классам'!$B31,,,),"ш")</f>
        <v>0</v>
      </c>
      <c s="58">
        <f ca="1">COUNTIF(OFFSET(class3_1,MATCH(KG$1,'3 класс'!$A:$A,0)-7+'Итог по классам'!$B31,,,),"Ф")</f>
        <v>0</v>
      </c>
      <c s="57">
        <f ca="1">COUNTIF(OFFSET(class3_1,MATCH(KH$1,'3 класс'!$A:$A,0)-7+'Итог по классам'!$B31,,,),"р")</f>
        <v>0</v>
      </c>
      <c s="57">
        <f ca="1">COUNTIF(OFFSET(class3_1,MATCH(KI$1,'3 класс'!$A:$A,0)-7+'Итог по классам'!$B31,,,),"ш")</f>
        <v>0</v>
      </c>
      <c s="57">
        <f ca="1">COUNTIF(OFFSET(class3_2,MATCH(KJ$1,'3 класс'!$A:$A,0)-7+'Итог по классам'!$B31,,,),"Ф")</f>
        <v>0</v>
      </c>
      <c s="57">
        <f ca="1">COUNTIF(OFFSET(class3_2,MATCH(KK$1,'3 класс'!$A:$A,0)-7+'Итог по классам'!$B31,,,),"р")</f>
        <v>0</v>
      </c>
      <c s="57">
        <f ca="1">COUNTIF(OFFSET(class3_2,MATCH(KL$1,'3 класс'!$A:$A,0)-7+'Итог по классам'!$B31,,,),"ш")</f>
        <v>0</v>
      </c>
      <c s="58">
        <f ca="1">COUNTIF(OFFSET(class3_1,MATCH(KM$1,'3 класс'!$A:$A,0)-7+'Итог по классам'!$B31,,,),"Ф")</f>
        <v>0</v>
      </c>
      <c s="57">
        <f ca="1">COUNTIF(OFFSET(class3_1,MATCH(KN$1,'3 класс'!$A:$A,0)-7+'Итог по классам'!$B31,,,),"р")</f>
        <v>0</v>
      </c>
      <c s="57">
        <f ca="1">COUNTIF(OFFSET(class3_1,MATCH(KO$1,'3 класс'!$A:$A,0)-7+'Итог по классам'!$B31,,,),"ш")</f>
        <v>0</v>
      </c>
      <c s="57">
        <f ca="1">COUNTIF(OFFSET(class3_2,MATCH(KP$1,'3 класс'!$A:$A,0)-7+'Итог по классам'!$B31,,,),"Ф")</f>
        <v>0</v>
      </c>
      <c s="57">
        <f ca="1">COUNTIF(OFFSET(class3_2,MATCH(KQ$1,'3 класс'!$A:$A,0)-7+'Итог по классам'!$B31,,,),"р")</f>
        <v>0</v>
      </c>
      <c s="57">
        <f ca="1">COUNTIF(OFFSET(class3_2,MATCH(KR$1,'3 класс'!$A:$A,0)-7+'Итог по классам'!$B31,,,),"ш")</f>
        <v>0</v>
      </c>
    </row>
    <row r="32" spans="1:304" s="0" customFormat="1" ht="15.75">
      <c r="A32">
        <f t="shared" si="275"/>
        <v>1</v>
      </c>
      <c s="57">
        <v>13</v>
      </c>
      <c s="17" t="s">
        <v>34</v>
      </c>
      <c s="17" t="s">
        <v>42</v>
      </c>
      <c s="57">
        <f ca="1">COUNTIF(OFFSET(class3_1,MATCH(E$1,'3 класс'!$A:$A,0)-7+'Итог по классам'!$B32,,,),"Ф")</f>
        <v>0</v>
      </c>
      <c s="57">
        <f ca="1">COUNTIF(OFFSET(class3_1,MATCH(F$1,'3 класс'!$A:$A,0)-7+'Итог по классам'!$B32,,,),"р")</f>
        <v>0</v>
      </c>
      <c s="57">
        <f ca="1">COUNTIF(OFFSET(class3_1,MATCH(G$1,'3 класс'!$A:$A,0)-7+'Итог по классам'!$B32,,,),"ш")</f>
        <v>0</v>
      </c>
      <c s="57">
        <f ca="1">COUNTIF(OFFSET(class3_2,MATCH(H$1,'3 класс'!$A:$A,0)-7+'Итог по классам'!$B32,,,),"Ф")</f>
        <v>0</v>
      </c>
      <c s="57">
        <f ca="1">COUNTIF(OFFSET(class3_2,MATCH(I$1,'3 класс'!$A:$A,0)-7+'Итог по классам'!$B32,,,),"р")</f>
        <v>0</v>
      </c>
      <c s="57">
        <f ca="1">COUNTIF(OFFSET(class3_2,MATCH(J$1,'3 класс'!$A:$A,0)-7+'Итог по классам'!$B32,,,),"ш")</f>
        <v>0</v>
      </c>
      <c s="58">
        <f ca="1">COUNTIF(OFFSET(class3_1,MATCH(K$1,'3 класс'!$A:$A,0)-7+'Итог по классам'!$B32,,,),"Ф")</f>
        <v>0</v>
      </c>
      <c s="57">
        <f ca="1">COUNTIF(OFFSET(class3_1,MATCH(L$1,'3 класс'!$A:$A,0)-7+'Итог по классам'!$B32,,,),"р")</f>
        <v>0</v>
      </c>
      <c s="57">
        <f ca="1">COUNTIF(OFFSET(class3_1,MATCH(M$1,'3 класс'!$A:$A,0)-7+'Итог по классам'!$B32,,,),"ш")</f>
        <v>0</v>
      </c>
      <c s="57">
        <f ca="1">COUNTIF(OFFSET(class3_2,MATCH(N$1,'3 класс'!$A:$A,0)-7+'Итог по классам'!$B32,,,),"Ф")</f>
        <v>0</v>
      </c>
      <c s="57">
        <f ca="1">COUNTIF(OFFSET(class3_2,MATCH(O$1,'3 класс'!$A:$A,0)-7+'Итог по классам'!$B32,,,),"р")</f>
        <v>0</v>
      </c>
      <c s="57">
        <f ca="1">COUNTIF(OFFSET(class3_2,MATCH(P$1,'3 класс'!$A:$A,0)-7+'Итог по классам'!$B32,,,),"ш")</f>
        <v>0</v>
      </c>
      <c s="58">
        <f ca="1">COUNTIF(OFFSET(class3_1,MATCH(Q$1,'3 класс'!$A:$A,0)-7+'Итог по классам'!$B32,,,),"Ф")</f>
        <v>0</v>
      </c>
      <c s="57">
        <f ca="1">COUNTIF(OFFSET(class3_1,MATCH(R$1,'3 класс'!$A:$A,0)-7+'Итог по классам'!$B32,,,),"р")</f>
        <v>0</v>
      </c>
      <c s="57">
        <f ca="1">COUNTIF(OFFSET(class3_1,MATCH(S$1,'3 класс'!$A:$A,0)-7+'Итог по классам'!$B32,,,),"ш")</f>
        <v>0</v>
      </c>
      <c s="57">
        <f ca="1">COUNTIF(OFFSET(class3_2,MATCH(T$1,'3 класс'!$A:$A,0)-7+'Итог по классам'!$B32,,,),"Ф")</f>
        <v>0</v>
      </c>
      <c s="57">
        <f ca="1">COUNTIF(OFFSET(class3_2,MATCH(U$1,'3 класс'!$A:$A,0)-7+'Итог по классам'!$B32,,,),"р")</f>
        <v>0</v>
      </c>
      <c s="57">
        <f ca="1">COUNTIF(OFFSET(class3_2,MATCH(V$1,'3 класс'!$A:$A,0)-7+'Итог по классам'!$B32,,,),"ш")</f>
        <v>0</v>
      </c>
      <c s="58">
        <f ca="1">COUNTIF(OFFSET(class3_1,MATCH(W$1,'3 класс'!$A:$A,0)-7+'Итог по классам'!$B32,,,),"Ф")</f>
        <v>0</v>
      </c>
      <c s="57">
        <f ca="1">COUNTIF(OFFSET(class3_1,MATCH(X$1,'3 класс'!$A:$A,0)-7+'Итог по классам'!$B32,,,),"р")</f>
        <v>0</v>
      </c>
      <c s="57">
        <f ca="1">COUNTIF(OFFSET(class3_1,MATCH(Y$1,'3 класс'!$A:$A,0)-7+'Итог по классам'!$B32,,,),"ш")</f>
        <v>0</v>
      </c>
      <c s="57">
        <f ca="1">COUNTIF(OFFSET(class3_2,MATCH(Z$1,'3 класс'!$A:$A,0)-7+'Итог по классам'!$B32,,,),"Ф")</f>
        <v>0</v>
      </c>
      <c s="57">
        <f ca="1">COUNTIF(OFFSET(class3_2,MATCH(AA$1,'3 класс'!$A:$A,0)-7+'Итог по классам'!$B32,,,),"р")</f>
        <v>0</v>
      </c>
      <c s="57">
        <f ca="1">COUNTIF(OFFSET(class3_2,MATCH(AB$1,'3 класс'!$A:$A,0)-7+'Итог по классам'!$B32,,,),"ш")</f>
        <v>0</v>
      </c>
      <c s="58">
        <f ca="1">COUNTIF(OFFSET(class3_1,MATCH(AC$1,'3 класс'!$A:$A,0)-7+'Итог по классам'!$B32,,,),"Ф")</f>
        <v>0</v>
      </c>
      <c s="57">
        <f ca="1">COUNTIF(OFFSET(class3_1,MATCH(AD$1,'3 класс'!$A:$A,0)-7+'Итог по классам'!$B32,,,),"р")</f>
        <v>0</v>
      </c>
      <c s="57">
        <f ca="1">COUNTIF(OFFSET(class3_1,MATCH(AE$1,'3 класс'!$A:$A,0)-7+'Итог по классам'!$B32,,,),"ш")</f>
        <v>0</v>
      </c>
      <c s="57">
        <f ca="1">COUNTIF(OFFSET(class3_2,MATCH(AF$1,'3 класс'!$A:$A,0)-7+'Итог по классам'!$B32,,,),"Ф")</f>
        <v>0</v>
      </c>
      <c s="57">
        <f ca="1">COUNTIF(OFFSET(class3_2,MATCH(AG$1,'3 класс'!$A:$A,0)-7+'Итог по классам'!$B32,,,),"р")</f>
        <v>0</v>
      </c>
      <c s="57">
        <f ca="1">COUNTIF(OFFSET(class3_2,MATCH(AH$1,'3 класс'!$A:$A,0)-7+'Итог по классам'!$B32,,,),"ш")</f>
        <v>0</v>
      </c>
      <c s="58">
        <f ca="1">COUNTIF(OFFSET(class3_1,MATCH(AI$1,'3 класс'!$A:$A,0)-7+'Итог по классам'!$B32,,,),"Ф")</f>
        <v>0</v>
      </c>
      <c s="57">
        <f ca="1">COUNTIF(OFFSET(class3_1,MATCH(AJ$1,'3 класс'!$A:$A,0)-7+'Итог по классам'!$B32,,,),"р")</f>
        <v>0</v>
      </c>
      <c s="57">
        <f ca="1">COUNTIF(OFFSET(class3_1,MATCH(AK$1,'3 класс'!$A:$A,0)-7+'Итог по классам'!$B32,,,),"ш")</f>
        <v>0</v>
      </c>
      <c s="57">
        <f ca="1">COUNTIF(OFFSET(class3_2,MATCH(AL$1,'3 класс'!$A:$A,0)-7+'Итог по классам'!$B32,,,),"Ф")</f>
        <v>0</v>
      </c>
      <c s="57">
        <f ca="1">COUNTIF(OFFSET(class3_2,MATCH(AM$1,'3 класс'!$A:$A,0)-7+'Итог по классам'!$B32,,,),"р")</f>
        <v>0</v>
      </c>
      <c s="57">
        <f ca="1">COUNTIF(OFFSET(class3_2,MATCH(AN$1,'3 класс'!$A:$A,0)-7+'Итог по классам'!$B32,,,),"ш")</f>
        <v>0</v>
      </c>
      <c s="58">
        <f ca="1">COUNTIF(OFFSET(class3_1,MATCH(AO$1,'3 класс'!$A:$A,0)-7+'Итог по классам'!$B32,,,),"Ф")</f>
        <v>0</v>
      </c>
      <c s="57">
        <f ca="1">COUNTIF(OFFSET(class3_1,MATCH(AP$1,'3 класс'!$A:$A,0)-7+'Итог по классам'!$B32,,,),"р")</f>
        <v>0</v>
      </c>
      <c s="57">
        <f ca="1">COUNTIF(OFFSET(class3_1,MATCH(AQ$1,'3 класс'!$A:$A,0)-7+'Итог по классам'!$B32,,,),"ш")</f>
        <v>0</v>
      </c>
      <c s="57">
        <f ca="1">COUNTIF(OFFSET(class3_2,MATCH(AR$1,'3 класс'!$A:$A,0)-7+'Итог по классам'!$B32,,,),"Ф")</f>
        <v>0</v>
      </c>
      <c s="57">
        <f ca="1">COUNTIF(OFFSET(class3_2,MATCH(AS$1,'3 класс'!$A:$A,0)-7+'Итог по классам'!$B32,,,),"р")</f>
        <v>0</v>
      </c>
      <c s="57">
        <f ca="1">COUNTIF(OFFSET(class3_2,MATCH(AT$1,'3 класс'!$A:$A,0)-7+'Итог по классам'!$B32,,,),"ш")</f>
        <v>0</v>
      </c>
      <c s="58">
        <f ca="1">COUNTIF(OFFSET(class3_1,MATCH(AU$1,'3 класс'!$A:$A,0)-7+'Итог по классам'!$B32,,,),"Ф")</f>
        <v>0</v>
      </c>
      <c s="57">
        <f ca="1">COUNTIF(OFFSET(class3_1,MATCH(AV$1,'3 класс'!$A:$A,0)-7+'Итог по классам'!$B32,,,),"р")</f>
        <v>0</v>
      </c>
      <c s="57">
        <f ca="1">COUNTIF(OFFSET(class3_1,MATCH(AW$1,'3 класс'!$A:$A,0)-7+'Итог по классам'!$B32,,,),"ш")</f>
        <v>0</v>
      </c>
      <c s="57">
        <f ca="1">COUNTIF(OFFSET(class3_2,MATCH(AX$1,'3 класс'!$A:$A,0)-7+'Итог по классам'!$B32,,,),"Ф")</f>
        <v>0</v>
      </c>
      <c s="57">
        <f ca="1">COUNTIF(OFFSET(class3_2,MATCH(AY$1,'3 класс'!$A:$A,0)-7+'Итог по классам'!$B32,,,),"р")</f>
        <v>0</v>
      </c>
      <c s="57">
        <f ca="1">COUNTIF(OFFSET(class3_2,MATCH(AZ$1,'3 класс'!$A:$A,0)-7+'Итог по классам'!$B32,,,),"ш")</f>
        <v>0</v>
      </c>
      <c s="58">
        <f ca="1">COUNTIF(OFFSET(class3_1,MATCH(BA$1,'3 класс'!$A:$A,0)-7+'Итог по классам'!$B32,,,),"Ф")</f>
        <v>0</v>
      </c>
      <c s="57">
        <f ca="1">COUNTIF(OFFSET(class3_1,MATCH(BB$1,'3 класс'!$A:$A,0)-7+'Итог по классам'!$B32,,,),"р")</f>
        <v>0</v>
      </c>
      <c s="57">
        <f ca="1">COUNTIF(OFFSET(class3_1,MATCH(BC$1,'3 класс'!$A:$A,0)-7+'Итог по классам'!$B32,,,),"ш")</f>
        <v>0</v>
      </c>
      <c s="57">
        <f ca="1">COUNTIF(OFFSET(class3_2,MATCH(BD$1,'3 класс'!$A:$A,0)-7+'Итог по классам'!$B32,,,),"Ф")</f>
        <v>0</v>
      </c>
      <c s="57">
        <f ca="1">COUNTIF(OFFSET(class3_2,MATCH(BE$1,'3 класс'!$A:$A,0)-7+'Итог по классам'!$B32,,,),"р")</f>
        <v>0</v>
      </c>
      <c s="57">
        <f ca="1">COUNTIF(OFFSET(class3_2,MATCH(BF$1,'3 класс'!$A:$A,0)-7+'Итог по классам'!$B32,,,),"ш")</f>
        <v>0</v>
      </c>
      <c s="58">
        <f ca="1">COUNTIF(OFFSET(class3_1,MATCH(BG$1,'3 класс'!$A:$A,0)-7+'Итог по классам'!$B32,,,),"Ф")</f>
        <v>0</v>
      </c>
      <c s="57">
        <f ca="1">COUNTIF(OFFSET(class3_1,MATCH(BH$1,'3 класс'!$A:$A,0)-7+'Итог по классам'!$B32,,,),"р")</f>
        <v>0</v>
      </c>
      <c s="57">
        <f ca="1">COUNTIF(OFFSET(class3_1,MATCH(BI$1,'3 класс'!$A:$A,0)-7+'Итог по классам'!$B32,,,),"ш")</f>
        <v>0</v>
      </c>
      <c s="57">
        <f ca="1">COUNTIF(OFFSET(class3_2,MATCH(BJ$1,'3 класс'!$A:$A,0)-7+'Итог по классам'!$B32,,,),"Ф")</f>
        <v>0</v>
      </c>
      <c s="57">
        <f ca="1">COUNTIF(OFFSET(class3_2,MATCH(BK$1,'3 класс'!$A:$A,0)-7+'Итог по классам'!$B32,,,),"р")</f>
        <v>0</v>
      </c>
      <c s="57">
        <f ca="1">COUNTIF(OFFSET(class3_2,MATCH(BL$1,'3 класс'!$A:$A,0)-7+'Итог по классам'!$B32,,,),"ш")</f>
        <v>0</v>
      </c>
      <c s="58">
        <f ca="1">COUNTIF(OFFSET(class3_1,MATCH(BM$1,'3 класс'!$A:$A,0)-7+'Итог по классам'!$B32,,,),"Ф")</f>
        <v>0</v>
      </c>
      <c s="57">
        <f ca="1">COUNTIF(OFFSET(class3_1,MATCH(BN$1,'3 класс'!$A:$A,0)-7+'Итог по классам'!$B32,,,),"р")</f>
        <v>0</v>
      </c>
      <c s="57">
        <f ca="1">COUNTIF(OFFSET(class3_1,MATCH(BO$1,'3 класс'!$A:$A,0)-7+'Итог по классам'!$B32,,,),"ш")</f>
        <v>0</v>
      </c>
      <c s="57">
        <f ca="1">COUNTIF(OFFSET(class3_2,MATCH(BP$1,'3 класс'!$A:$A,0)-7+'Итог по классам'!$B32,,,),"Ф")</f>
        <v>0</v>
      </c>
      <c s="57">
        <f ca="1">COUNTIF(OFFSET(class3_2,MATCH(BQ$1,'3 класс'!$A:$A,0)-7+'Итог по классам'!$B32,,,),"р")</f>
        <v>0</v>
      </c>
      <c s="57">
        <f ca="1">COUNTIF(OFFSET(class3_2,MATCH(BR$1,'3 класс'!$A:$A,0)-7+'Итог по классам'!$B32,,,),"ш")</f>
        <v>0</v>
      </c>
      <c s="58">
        <f ca="1">COUNTIF(OFFSET(class3_1,MATCH(BS$1,'3 класс'!$A:$A,0)-7+'Итог по классам'!$B32,,,),"Ф")</f>
        <v>0</v>
      </c>
      <c s="57">
        <f ca="1">COUNTIF(OFFSET(class3_1,MATCH(BT$1,'3 класс'!$A:$A,0)-7+'Итог по классам'!$B32,,,),"р")</f>
        <v>0</v>
      </c>
      <c s="57">
        <f ca="1">COUNTIF(OFFSET(class3_1,MATCH(BU$1,'3 класс'!$A:$A,0)-7+'Итог по классам'!$B32,,,),"ш")</f>
        <v>0</v>
      </c>
      <c s="57">
        <f ca="1">COUNTIF(OFFSET(class3_2,MATCH(BV$1,'3 класс'!$A:$A,0)-7+'Итог по классам'!$B32,,,),"Ф")</f>
        <v>0</v>
      </c>
      <c s="57">
        <f ca="1">COUNTIF(OFFSET(class3_2,MATCH(BW$1,'3 класс'!$A:$A,0)-7+'Итог по классам'!$B32,,,),"р")</f>
        <v>0</v>
      </c>
      <c s="57">
        <f ca="1">COUNTIF(OFFSET(class3_2,MATCH(BX$1,'3 класс'!$A:$A,0)-7+'Итог по классам'!$B32,,,),"ш")</f>
        <v>0</v>
      </c>
      <c s="58">
        <f ca="1">COUNTIF(OFFSET(class3_1,MATCH(BY$1,'3 класс'!$A:$A,0)-7+'Итог по классам'!$B32,,,),"Ф")</f>
        <v>0</v>
      </c>
      <c s="57">
        <f ca="1">COUNTIF(OFFSET(class3_1,MATCH(BZ$1,'3 класс'!$A:$A,0)-7+'Итог по классам'!$B32,,,),"р")</f>
        <v>0</v>
      </c>
      <c s="57">
        <f ca="1">COUNTIF(OFFSET(class3_1,MATCH(CA$1,'3 класс'!$A:$A,0)-7+'Итог по классам'!$B32,,,),"ш")</f>
        <v>0</v>
      </c>
      <c s="57">
        <f ca="1">COUNTIF(OFFSET(class3_2,MATCH(CB$1,'3 класс'!$A:$A,0)-7+'Итог по классам'!$B32,,,),"Ф")</f>
        <v>0</v>
      </c>
      <c s="57">
        <f ca="1">COUNTIF(OFFSET(class3_2,MATCH(CC$1,'3 класс'!$A:$A,0)-7+'Итог по классам'!$B32,,,),"р")</f>
        <v>0</v>
      </c>
      <c s="57">
        <f ca="1">COUNTIF(OFFSET(class3_2,MATCH(CD$1,'3 класс'!$A:$A,0)-7+'Итог по классам'!$B32,,,),"ш")</f>
        <v>0</v>
      </c>
      <c s="58">
        <f ca="1">COUNTIF(OFFSET(class3_1,MATCH(CE$1,'3 класс'!$A:$A,0)-7+'Итог по классам'!$B32,,,),"Ф")</f>
        <v>0</v>
      </c>
      <c s="57">
        <f ca="1">COUNTIF(OFFSET(class3_1,MATCH(CF$1,'3 класс'!$A:$A,0)-7+'Итог по классам'!$B32,,,),"р")</f>
        <v>0</v>
      </c>
      <c s="57">
        <f ca="1">COUNTIF(OFFSET(class3_1,MATCH(CG$1,'3 класс'!$A:$A,0)-7+'Итог по классам'!$B32,,,),"ш")</f>
        <v>0</v>
      </c>
      <c s="57">
        <f ca="1">COUNTIF(OFFSET(class3_2,MATCH(CH$1,'3 класс'!$A:$A,0)-7+'Итог по классам'!$B32,,,),"Ф")</f>
        <v>0</v>
      </c>
      <c s="57">
        <f ca="1">COUNTIF(OFFSET(class3_2,MATCH(CI$1,'3 класс'!$A:$A,0)-7+'Итог по классам'!$B32,,,),"р")</f>
        <v>0</v>
      </c>
      <c s="57">
        <f ca="1">COUNTIF(OFFSET(class3_2,MATCH(CJ$1,'3 класс'!$A:$A,0)-7+'Итог по классам'!$B32,,,),"ш")</f>
        <v>0</v>
      </c>
      <c s="58">
        <f ca="1">COUNTIF(OFFSET(class3_1,MATCH(CK$1,'3 класс'!$A:$A,0)-7+'Итог по классам'!$B32,,,),"Ф")</f>
        <v>0</v>
      </c>
      <c s="57">
        <f ca="1">COUNTIF(OFFSET(class3_1,MATCH(CL$1,'3 класс'!$A:$A,0)-7+'Итог по классам'!$B32,,,),"р")</f>
        <v>0</v>
      </c>
      <c s="57">
        <f ca="1">COUNTIF(OFFSET(class3_1,MATCH(CM$1,'3 класс'!$A:$A,0)-7+'Итог по классам'!$B32,,,),"ш")</f>
        <v>0</v>
      </c>
      <c s="57">
        <f ca="1">COUNTIF(OFFSET(class3_2,MATCH(CN$1,'3 класс'!$A:$A,0)-7+'Итог по классам'!$B32,,,),"Ф")</f>
        <v>0</v>
      </c>
      <c s="57">
        <f ca="1">COUNTIF(OFFSET(class3_2,MATCH(CO$1,'3 класс'!$A:$A,0)-7+'Итог по классам'!$B32,,,),"р")</f>
        <v>0</v>
      </c>
      <c s="57">
        <f ca="1">COUNTIF(OFFSET(class3_2,MATCH(CP$1,'3 класс'!$A:$A,0)-7+'Итог по классам'!$B32,,,),"ш")</f>
        <v>0</v>
      </c>
      <c s="58">
        <f ca="1">COUNTIF(OFFSET(class3_1,MATCH(CQ$1,'3 класс'!$A:$A,0)-7+'Итог по классам'!$B32,,,),"Ф")</f>
        <v>0</v>
      </c>
      <c s="57">
        <f ca="1">COUNTIF(OFFSET(class3_1,MATCH(CR$1,'3 класс'!$A:$A,0)-7+'Итог по классам'!$B32,,,),"р")</f>
        <v>0</v>
      </c>
      <c s="57">
        <f ca="1">COUNTIF(OFFSET(class3_1,MATCH(CS$1,'3 класс'!$A:$A,0)-7+'Итог по классам'!$B32,,,),"ш")</f>
        <v>0</v>
      </c>
      <c s="57">
        <f ca="1">COUNTIF(OFFSET(class3_2,MATCH(CT$1,'3 класс'!$A:$A,0)-7+'Итог по классам'!$B32,,,),"Ф")</f>
        <v>0</v>
      </c>
      <c s="57">
        <f ca="1">COUNTIF(OFFSET(class3_2,MATCH(CU$1,'3 класс'!$A:$A,0)-7+'Итог по классам'!$B32,,,),"р")</f>
        <v>0</v>
      </c>
      <c s="57">
        <f ca="1">COUNTIF(OFFSET(class3_2,MATCH(CV$1,'3 класс'!$A:$A,0)-7+'Итог по классам'!$B32,,,),"ш")</f>
        <v>0</v>
      </c>
      <c s="58">
        <f ca="1">COUNTIF(OFFSET(class3_1,MATCH(CW$1,'3 класс'!$A:$A,0)-7+'Итог по классам'!$B32,,,),"Ф")</f>
        <v>0</v>
      </c>
      <c s="57">
        <f ca="1">COUNTIF(OFFSET(class3_1,MATCH(CX$1,'3 класс'!$A:$A,0)-7+'Итог по классам'!$B32,,,),"р")</f>
        <v>0</v>
      </c>
      <c s="57">
        <f ca="1">COUNTIF(OFFSET(class3_1,MATCH(CY$1,'3 класс'!$A:$A,0)-7+'Итог по классам'!$B32,,,),"ш")</f>
        <v>0</v>
      </c>
      <c s="57">
        <f ca="1">COUNTIF(OFFSET(class3_2,MATCH(CZ$1,'3 класс'!$A:$A,0)-7+'Итог по классам'!$B32,,,),"Ф")</f>
        <v>0</v>
      </c>
      <c s="57">
        <f ca="1">COUNTIF(OFFSET(class3_2,MATCH(DA$1,'3 класс'!$A:$A,0)-7+'Итог по классам'!$B32,,,),"р")</f>
        <v>0</v>
      </c>
      <c s="57">
        <f ca="1">COUNTIF(OFFSET(class3_2,MATCH(DB$1,'3 класс'!$A:$A,0)-7+'Итог по классам'!$B32,,,),"ш")</f>
        <v>0</v>
      </c>
      <c s="58">
        <f ca="1">COUNTIF(OFFSET(class3_1,MATCH(DC$1,'3 класс'!$A:$A,0)-7+'Итог по классам'!$B32,,,),"Ф")</f>
        <v>0</v>
      </c>
      <c s="57">
        <f ca="1">COUNTIF(OFFSET(class3_1,MATCH(DD$1,'3 класс'!$A:$A,0)-7+'Итог по классам'!$B32,,,),"р")</f>
        <v>0</v>
      </c>
      <c s="57">
        <f ca="1">COUNTIF(OFFSET(class3_1,MATCH(DE$1,'3 класс'!$A:$A,0)-7+'Итог по классам'!$B32,,,),"ш")</f>
        <v>0</v>
      </c>
      <c s="57">
        <f ca="1">COUNTIF(OFFSET(class3_2,MATCH(DF$1,'3 класс'!$A:$A,0)-7+'Итог по классам'!$B32,,,),"Ф")</f>
        <v>0</v>
      </c>
      <c s="57">
        <f ca="1">COUNTIF(OFFSET(class3_2,MATCH(DG$1,'3 класс'!$A:$A,0)-7+'Итог по классам'!$B32,,,),"р")</f>
        <v>0</v>
      </c>
      <c s="57">
        <f ca="1">COUNTIF(OFFSET(class3_2,MATCH(DH$1,'3 класс'!$A:$A,0)-7+'Итог по классам'!$B32,,,),"ш")</f>
        <v>0</v>
      </c>
      <c s="58">
        <f ca="1">COUNTIF(OFFSET(class3_1,MATCH(DI$1,'3 класс'!$A:$A,0)-7+'Итог по классам'!$B32,,,),"Ф")</f>
        <v>0</v>
      </c>
      <c s="57">
        <f ca="1">COUNTIF(OFFSET(class3_1,MATCH(DJ$1,'3 класс'!$A:$A,0)-7+'Итог по классам'!$B32,,,),"р")</f>
        <v>0</v>
      </c>
      <c s="57">
        <f ca="1">COUNTIF(OFFSET(class3_1,MATCH(DK$1,'3 класс'!$A:$A,0)-7+'Итог по классам'!$B32,,,),"ш")</f>
        <v>0</v>
      </c>
      <c s="57">
        <f ca="1">COUNTIF(OFFSET(class3_2,MATCH(DL$1,'3 класс'!$A:$A,0)-7+'Итог по классам'!$B32,,,),"Ф")</f>
        <v>0</v>
      </c>
      <c s="57">
        <f ca="1">COUNTIF(OFFSET(class3_2,MATCH(DM$1,'3 класс'!$A:$A,0)-7+'Итог по классам'!$B32,,,),"р")</f>
        <v>0</v>
      </c>
      <c s="57">
        <f ca="1">COUNTIF(OFFSET(class3_2,MATCH(DN$1,'3 класс'!$A:$A,0)-7+'Итог по классам'!$B32,,,),"ш")</f>
        <v>0</v>
      </c>
      <c s="58">
        <f ca="1">COUNTIF(OFFSET(class3_1,MATCH(DO$1,'3 класс'!$A:$A,0)-7+'Итог по классам'!$B32,,,),"Ф")</f>
        <v>0</v>
      </c>
      <c s="57">
        <f ca="1">COUNTIF(OFFSET(class3_1,MATCH(DP$1,'3 класс'!$A:$A,0)-7+'Итог по классам'!$B32,,,),"р")</f>
        <v>0</v>
      </c>
      <c s="57">
        <f ca="1">COUNTIF(OFFSET(class3_1,MATCH(DQ$1,'3 класс'!$A:$A,0)-7+'Итог по классам'!$B32,,,),"ш")</f>
        <v>0</v>
      </c>
      <c s="57">
        <f ca="1">COUNTIF(OFFSET(class3_2,MATCH(DR$1,'3 класс'!$A:$A,0)-7+'Итог по классам'!$B32,,,),"Ф")</f>
        <v>0</v>
      </c>
      <c s="57">
        <f ca="1">COUNTIF(OFFSET(class3_2,MATCH(DS$1,'3 класс'!$A:$A,0)-7+'Итог по классам'!$B32,,,),"р")</f>
        <v>0</v>
      </c>
      <c s="57">
        <f ca="1">COUNTIF(OFFSET(class3_2,MATCH(DT$1,'3 класс'!$A:$A,0)-7+'Итог по классам'!$B32,,,),"ш")</f>
        <v>0</v>
      </c>
      <c s="58">
        <f ca="1">COUNTIF(OFFSET(class3_1,MATCH(DU$1,'3 класс'!$A:$A,0)-7+'Итог по классам'!$B32,,,),"Ф")</f>
        <v>0</v>
      </c>
      <c s="57">
        <f ca="1">COUNTIF(OFFSET(class3_1,MATCH(DV$1,'3 класс'!$A:$A,0)-7+'Итог по классам'!$B32,,,),"р")</f>
        <v>0</v>
      </c>
      <c s="57">
        <f ca="1">COUNTIF(OFFSET(class3_1,MATCH(DW$1,'3 класс'!$A:$A,0)-7+'Итог по классам'!$B32,,,),"ш")</f>
        <v>0</v>
      </c>
      <c s="57">
        <f ca="1">COUNTIF(OFFSET(class3_2,MATCH(DX$1,'3 класс'!$A:$A,0)-7+'Итог по классам'!$B32,,,),"Ф")</f>
        <v>0</v>
      </c>
      <c s="57">
        <f ca="1">COUNTIF(OFFSET(class3_2,MATCH(DY$1,'3 класс'!$A:$A,0)-7+'Итог по классам'!$B32,,,),"р")</f>
        <v>0</v>
      </c>
      <c s="57">
        <f ca="1">COUNTIF(OFFSET(class3_2,MATCH(DZ$1,'3 класс'!$A:$A,0)-7+'Итог по классам'!$B32,,,),"ш")</f>
        <v>0</v>
      </c>
      <c s="58">
        <f ca="1">COUNTIF(OFFSET(class3_1,MATCH(EA$1,'3 класс'!$A:$A,0)-7+'Итог по классам'!$B32,,,),"Ф")</f>
        <v>0</v>
      </c>
      <c s="57">
        <f ca="1">COUNTIF(OFFSET(class3_1,MATCH(EB$1,'3 класс'!$A:$A,0)-7+'Итог по классам'!$B32,,,),"р")</f>
        <v>0</v>
      </c>
      <c s="57">
        <f ca="1">COUNTIF(OFFSET(class3_1,MATCH(EC$1,'3 класс'!$A:$A,0)-7+'Итог по классам'!$B32,,,),"ш")</f>
        <v>0</v>
      </c>
      <c s="57">
        <f ca="1">COUNTIF(OFFSET(class3_2,MATCH(ED$1,'3 класс'!$A:$A,0)-7+'Итог по классам'!$B32,,,),"Ф")</f>
        <v>0</v>
      </c>
      <c s="57">
        <f ca="1">COUNTIF(OFFSET(class3_2,MATCH(EE$1,'3 класс'!$A:$A,0)-7+'Итог по классам'!$B32,,,),"р")</f>
        <v>0</v>
      </c>
      <c s="57">
        <f ca="1">COUNTIF(OFFSET(class3_2,MATCH(EF$1,'3 класс'!$A:$A,0)-7+'Итог по классам'!$B32,,,),"ш")</f>
        <v>0</v>
      </c>
      <c s="58">
        <f ca="1">COUNTIF(OFFSET(class3_1,MATCH(EG$1,'3 класс'!$A:$A,0)-7+'Итог по классам'!$B32,,,),"Ф")</f>
        <v>0</v>
      </c>
      <c s="57">
        <f ca="1">COUNTIF(OFFSET(class3_1,MATCH(EH$1,'3 класс'!$A:$A,0)-7+'Итог по классам'!$B32,,,),"р")</f>
        <v>0</v>
      </c>
      <c s="57">
        <f ca="1">COUNTIF(OFFSET(class3_1,MATCH(EI$1,'3 класс'!$A:$A,0)-7+'Итог по классам'!$B32,,,),"ш")</f>
        <v>0</v>
      </c>
      <c s="57">
        <f ca="1">COUNTIF(OFFSET(class3_2,MATCH(EJ$1,'3 класс'!$A:$A,0)-7+'Итог по классам'!$B32,,,),"Ф")</f>
        <v>0</v>
      </c>
      <c s="57">
        <f ca="1">COUNTIF(OFFSET(class3_2,MATCH(EK$1,'3 класс'!$A:$A,0)-7+'Итог по классам'!$B32,,,),"р")</f>
        <v>0</v>
      </c>
      <c s="57">
        <f ca="1">COUNTIF(OFFSET(class3_2,MATCH(EL$1,'3 класс'!$A:$A,0)-7+'Итог по классам'!$B32,,,),"ш")</f>
        <v>0</v>
      </c>
      <c s="58">
        <f ca="1">COUNTIF(OFFSET(class3_1,MATCH(EM$1,'3 класс'!$A:$A,0)-7+'Итог по классам'!$B32,,,),"Ф")</f>
        <v>0</v>
      </c>
      <c s="57">
        <f ca="1">COUNTIF(OFFSET(class3_1,MATCH(EN$1,'3 класс'!$A:$A,0)-7+'Итог по классам'!$B32,,,),"р")</f>
        <v>0</v>
      </c>
      <c s="57">
        <f ca="1">COUNTIF(OFFSET(class3_1,MATCH(EO$1,'3 класс'!$A:$A,0)-7+'Итог по классам'!$B32,,,),"ш")</f>
        <v>0</v>
      </c>
      <c s="57">
        <f ca="1">COUNTIF(OFFSET(class3_2,MATCH(EP$1,'3 класс'!$A:$A,0)-7+'Итог по классам'!$B32,,,),"Ф")</f>
        <v>0</v>
      </c>
      <c s="57">
        <f ca="1">COUNTIF(OFFSET(class3_2,MATCH(EQ$1,'3 класс'!$A:$A,0)-7+'Итог по классам'!$B32,,,),"р")</f>
        <v>0</v>
      </c>
      <c s="57">
        <f ca="1">COUNTIF(OFFSET(class3_2,MATCH(ER$1,'3 класс'!$A:$A,0)-7+'Итог по классам'!$B32,,,),"ш")</f>
        <v>0</v>
      </c>
      <c s="58">
        <f ca="1">COUNTIF(OFFSET(class3_1,MATCH(ES$1,'3 класс'!$A:$A,0)-7+'Итог по классам'!$B32,,,),"Ф")</f>
        <v>0</v>
      </c>
      <c s="57">
        <f ca="1">COUNTIF(OFFSET(class3_1,MATCH(ET$1,'3 класс'!$A:$A,0)-7+'Итог по классам'!$B32,,,),"р")</f>
        <v>0</v>
      </c>
      <c s="57">
        <f ca="1">COUNTIF(OFFSET(class3_1,MATCH(EU$1,'3 класс'!$A:$A,0)-7+'Итог по классам'!$B32,,,),"ш")</f>
        <v>0</v>
      </c>
      <c s="57">
        <f ca="1">COUNTIF(OFFSET(class3_2,MATCH(EV$1,'3 класс'!$A:$A,0)-7+'Итог по классам'!$B32,,,),"Ф")</f>
        <v>0</v>
      </c>
      <c s="57">
        <f ca="1">COUNTIF(OFFSET(class3_2,MATCH(EW$1,'3 класс'!$A:$A,0)-7+'Итог по классам'!$B32,,,),"р")</f>
        <v>0</v>
      </c>
      <c s="57">
        <f ca="1">COUNTIF(OFFSET(class3_2,MATCH(EX$1,'3 класс'!$A:$A,0)-7+'Итог по классам'!$B32,,,),"ш")</f>
        <v>0</v>
      </c>
      <c s="58">
        <f ca="1">COUNTIF(OFFSET(class3_1,MATCH(EY$1,'3 класс'!$A:$A,0)-7+'Итог по классам'!$B32,,,),"Ф")</f>
        <v>0</v>
      </c>
      <c s="57">
        <f ca="1">COUNTIF(OFFSET(class3_1,MATCH(EZ$1,'3 класс'!$A:$A,0)-7+'Итог по классам'!$B32,,,),"р")</f>
        <v>0</v>
      </c>
      <c s="57">
        <f ca="1">COUNTIF(OFFSET(class3_1,MATCH(FA$1,'3 класс'!$A:$A,0)-7+'Итог по классам'!$B32,,,),"ш")</f>
        <v>0</v>
      </c>
      <c s="57">
        <f ca="1">COUNTIF(OFFSET(class3_2,MATCH(FB$1,'3 класс'!$A:$A,0)-7+'Итог по классам'!$B32,,,),"Ф")</f>
        <v>0</v>
      </c>
      <c s="57">
        <f ca="1">COUNTIF(OFFSET(class3_2,MATCH(FC$1,'3 класс'!$A:$A,0)-7+'Итог по классам'!$B32,,,),"р")</f>
        <v>0</v>
      </c>
      <c s="57">
        <f ca="1">COUNTIF(OFFSET(class3_2,MATCH(FD$1,'3 класс'!$A:$A,0)-7+'Итог по классам'!$B32,,,),"ш")</f>
        <v>0</v>
      </c>
      <c s="58">
        <f ca="1">COUNTIF(OFFSET(class3_1,MATCH(FE$1,'3 класс'!$A:$A,0)-7+'Итог по классам'!$B32,,,),"Ф")</f>
        <v>0</v>
      </c>
      <c s="57">
        <f ca="1">COUNTIF(OFFSET(class3_1,MATCH(FF$1,'3 класс'!$A:$A,0)-7+'Итог по классам'!$B32,,,),"р")</f>
        <v>0</v>
      </c>
      <c s="57">
        <f ca="1">COUNTIF(OFFSET(class3_1,MATCH(FG$1,'3 класс'!$A:$A,0)-7+'Итог по классам'!$B32,,,),"ш")</f>
        <v>0</v>
      </c>
      <c s="57">
        <f ca="1">COUNTIF(OFFSET(class3_2,MATCH(FH$1,'3 класс'!$A:$A,0)-7+'Итог по классам'!$B32,,,),"Ф")</f>
        <v>0</v>
      </c>
      <c s="57">
        <f ca="1">COUNTIF(OFFSET(class3_2,MATCH(FI$1,'3 класс'!$A:$A,0)-7+'Итог по классам'!$B32,,,),"р")</f>
        <v>0</v>
      </c>
      <c s="57">
        <f ca="1">COUNTIF(OFFSET(class3_2,MATCH(FJ$1,'3 класс'!$A:$A,0)-7+'Итог по классам'!$B32,,,),"ш")</f>
        <v>0</v>
      </c>
      <c s="58">
        <f ca="1">COUNTIF(OFFSET(class3_1,MATCH(FK$1,'3 класс'!$A:$A,0)-7+'Итог по классам'!$B32,,,),"Ф")</f>
        <v>0</v>
      </c>
      <c s="57">
        <f ca="1">COUNTIF(OFFSET(class3_1,MATCH(FL$1,'3 класс'!$A:$A,0)-7+'Итог по классам'!$B32,,,),"р")</f>
        <v>0</v>
      </c>
      <c s="57">
        <f ca="1">COUNTIF(OFFSET(class3_1,MATCH(FM$1,'3 класс'!$A:$A,0)-7+'Итог по классам'!$B32,,,),"ш")</f>
        <v>0</v>
      </c>
      <c s="57">
        <f ca="1">COUNTIF(OFFSET(class3_2,MATCH(FN$1,'3 класс'!$A:$A,0)-7+'Итог по классам'!$B32,,,),"Ф")</f>
        <v>0</v>
      </c>
      <c s="57">
        <f ca="1">COUNTIF(OFFSET(class3_2,MATCH(FO$1,'3 класс'!$A:$A,0)-7+'Итог по классам'!$B32,,,),"р")</f>
        <v>0</v>
      </c>
      <c s="57">
        <f ca="1">COUNTIF(OFFSET(class3_2,MATCH(FP$1,'3 класс'!$A:$A,0)-7+'Итог по классам'!$B32,,,),"ш")</f>
        <v>0</v>
      </c>
      <c s="58">
        <f ca="1">COUNTIF(OFFSET(class3_1,MATCH(FQ$1,'3 класс'!$A:$A,0)-7+'Итог по классам'!$B32,,,),"Ф")</f>
        <v>0</v>
      </c>
      <c s="57">
        <f ca="1">COUNTIF(OFFSET(class3_1,MATCH(FR$1,'3 класс'!$A:$A,0)-7+'Итог по классам'!$B32,,,),"р")</f>
        <v>0</v>
      </c>
      <c s="57">
        <f ca="1">COUNTIF(OFFSET(class3_1,MATCH(FS$1,'3 класс'!$A:$A,0)-7+'Итог по классам'!$B32,,,),"ш")</f>
        <v>0</v>
      </c>
      <c s="57">
        <f ca="1">COUNTIF(OFFSET(class3_2,MATCH(FT$1,'3 класс'!$A:$A,0)-7+'Итог по классам'!$B32,,,),"Ф")</f>
        <v>0</v>
      </c>
      <c s="57">
        <f ca="1">COUNTIF(OFFSET(class3_2,MATCH(FU$1,'3 класс'!$A:$A,0)-7+'Итог по классам'!$B32,,,),"р")</f>
        <v>0</v>
      </c>
      <c s="57">
        <f ca="1">COUNTIF(OFFSET(class3_2,MATCH(FV$1,'3 класс'!$A:$A,0)-7+'Итог по классам'!$B32,,,),"ш")</f>
        <v>0</v>
      </c>
      <c s="58">
        <f ca="1">COUNTIF(OFFSET(class3_1,MATCH(FW$1,'3 класс'!$A:$A,0)-7+'Итог по классам'!$B32,,,),"Ф")</f>
        <v>0</v>
      </c>
      <c s="57">
        <f ca="1">COUNTIF(OFFSET(class3_1,MATCH(FX$1,'3 класс'!$A:$A,0)-7+'Итог по классам'!$B32,,,),"р")</f>
        <v>0</v>
      </c>
      <c s="57">
        <f ca="1">COUNTIF(OFFSET(class3_1,MATCH(FY$1,'3 класс'!$A:$A,0)-7+'Итог по классам'!$B32,,,),"ш")</f>
        <v>0</v>
      </c>
      <c s="57">
        <f ca="1">COUNTIF(OFFSET(class3_2,MATCH(FZ$1,'3 класс'!$A:$A,0)-7+'Итог по классам'!$B32,,,),"Ф")</f>
        <v>0</v>
      </c>
      <c s="57">
        <f ca="1">COUNTIF(OFFSET(class3_2,MATCH(GA$1,'3 класс'!$A:$A,0)-7+'Итог по классам'!$B32,,,),"р")</f>
        <v>0</v>
      </c>
      <c s="57">
        <f ca="1">COUNTIF(OFFSET(class3_2,MATCH(GB$1,'3 класс'!$A:$A,0)-7+'Итог по классам'!$B32,,,),"ш")</f>
        <v>0</v>
      </c>
      <c s="58">
        <f ca="1">COUNTIF(OFFSET(class3_1,MATCH(GC$1,'3 класс'!$A:$A,0)-7+'Итог по классам'!$B32,,,),"Ф")</f>
        <v>0</v>
      </c>
      <c s="57">
        <f ca="1">COUNTIF(OFFSET(class3_1,MATCH(GD$1,'3 класс'!$A:$A,0)-7+'Итог по классам'!$B32,,,),"р")</f>
        <v>0</v>
      </c>
      <c s="57">
        <f ca="1">COUNTIF(OFFSET(class3_1,MATCH(GE$1,'3 класс'!$A:$A,0)-7+'Итог по классам'!$B32,,,),"ш")</f>
        <v>0</v>
      </c>
      <c s="57">
        <f ca="1">COUNTIF(OFFSET(class3_2,MATCH(GF$1,'3 класс'!$A:$A,0)-7+'Итог по классам'!$B32,,,),"Ф")</f>
        <v>0</v>
      </c>
      <c s="57">
        <f ca="1">COUNTIF(OFFSET(class3_2,MATCH(GG$1,'3 класс'!$A:$A,0)-7+'Итог по классам'!$B32,,,),"р")</f>
        <v>0</v>
      </c>
      <c s="57">
        <f ca="1">COUNTIF(OFFSET(class3_2,MATCH(GH$1,'3 класс'!$A:$A,0)-7+'Итог по классам'!$B32,,,),"ш")</f>
        <v>0</v>
      </c>
      <c s="58">
        <f ca="1">COUNTIF(OFFSET(class3_1,MATCH(GI$1,'3 класс'!$A:$A,0)-7+'Итог по классам'!$B32,,,),"Ф")</f>
        <v>0</v>
      </c>
      <c s="57">
        <f ca="1">COUNTIF(OFFSET(class3_1,MATCH(GJ$1,'3 класс'!$A:$A,0)-7+'Итог по классам'!$B32,,,),"р")</f>
        <v>0</v>
      </c>
      <c s="57">
        <f ca="1">COUNTIF(OFFSET(class3_1,MATCH(GK$1,'3 класс'!$A:$A,0)-7+'Итог по классам'!$B32,,,),"ш")</f>
        <v>0</v>
      </c>
      <c s="57">
        <f ca="1">COUNTIF(OFFSET(class3_2,MATCH(GL$1,'3 класс'!$A:$A,0)-7+'Итог по классам'!$B32,,,),"Ф")</f>
        <v>0</v>
      </c>
      <c s="57">
        <f ca="1">COUNTIF(OFFSET(class3_2,MATCH(GM$1,'3 класс'!$A:$A,0)-7+'Итог по классам'!$B32,,,),"р")</f>
        <v>0</v>
      </c>
      <c s="57">
        <f ca="1">COUNTIF(OFFSET(class3_2,MATCH(GN$1,'3 класс'!$A:$A,0)-7+'Итог по классам'!$B32,,,),"ш")</f>
        <v>0</v>
      </c>
      <c s="58">
        <f ca="1">COUNTIF(OFFSET(class3_1,MATCH(GO$1,'3 класс'!$A:$A,0)-7+'Итог по классам'!$B32,,,),"Ф")</f>
        <v>0</v>
      </c>
      <c s="57">
        <f ca="1">COUNTIF(OFFSET(class3_1,MATCH(GP$1,'3 класс'!$A:$A,0)-7+'Итог по классам'!$B32,,,),"р")</f>
        <v>0</v>
      </c>
      <c s="57">
        <f ca="1">COUNTIF(OFFSET(class3_1,MATCH(GQ$1,'3 класс'!$A:$A,0)-7+'Итог по классам'!$B32,,,),"ш")</f>
        <v>0</v>
      </c>
      <c s="57">
        <f ca="1">COUNTIF(OFFSET(class3_2,MATCH(GR$1,'3 класс'!$A:$A,0)-7+'Итог по классам'!$B32,,,),"Ф")</f>
        <v>0</v>
      </c>
      <c s="57">
        <f ca="1">COUNTIF(OFFSET(class3_2,MATCH(GS$1,'3 класс'!$A:$A,0)-7+'Итог по классам'!$B32,,,),"р")</f>
        <v>0</v>
      </c>
      <c s="57">
        <f ca="1">COUNTIF(OFFSET(class3_2,MATCH(GT$1,'3 класс'!$A:$A,0)-7+'Итог по классам'!$B32,,,),"ш")</f>
        <v>0</v>
      </c>
      <c s="58">
        <f ca="1">COUNTIF(OFFSET(class3_1,MATCH(GU$1,'3 класс'!$A:$A,0)-7+'Итог по классам'!$B32,,,),"Ф")</f>
        <v>0</v>
      </c>
      <c s="57">
        <f ca="1">COUNTIF(OFFSET(class3_1,MATCH(GV$1,'3 класс'!$A:$A,0)-7+'Итог по классам'!$B32,,,),"р")</f>
        <v>0</v>
      </c>
      <c s="57">
        <f ca="1">COUNTIF(OFFSET(class3_1,MATCH(GW$1,'3 класс'!$A:$A,0)-7+'Итог по классам'!$B32,,,),"ш")</f>
        <v>0</v>
      </c>
      <c s="57">
        <f ca="1">COUNTIF(OFFSET(class3_2,MATCH(GX$1,'3 класс'!$A:$A,0)-7+'Итог по классам'!$B32,,,),"Ф")</f>
        <v>0</v>
      </c>
      <c s="57">
        <f ca="1">COUNTIF(OFFSET(class3_2,MATCH(GY$1,'3 класс'!$A:$A,0)-7+'Итог по классам'!$B32,,,),"р")</f>
        <v>0</v>
      </c>
      <c s="57">
        <f ca="1">COUNTIF(OFFSET(class3_2,MATCH(GZ$1,'3 класс'!$A:$A,0)-7+'Итог по классам'!$B32,,,),"ш")</f>
        <v>0</v>
      </c>
      <c s="58">
        <f ca="1">COUNTIF(OFFSET(class3_1,MATCH(HA$1,'3 класс'!$A:$A,0)-7+'Итог по классам'!$B32,,,),"Ф")</f>
        <v>0</v>
      </c>
      <c s="57">
        <f ca="1">COUNTIF(OFFSET(class3_1,MATCH(HB$1,'3 класс'!$A:$A,0)-7+'Итог по классам'!$B32,,,),"р")</f>
        <v>0</v>
      </c>
      <c s="57">
        <f ca="1">COUNTIF(OFFSET(class3_1,MATCH(HC$1,'3 класс'!$A:$A,0)-7+'Итог по классам'!$B32,,,),"ш")</f>
        <v>0</v>
      </c>
      <c s="57">
        <f ca="1">COUNTIF(OFFSET(class3_2,MATCH(HD$1,'3 класс'!$A:$A,0)-7+'Итог по классам'!$B32,,,),"Ф")</f>
        <v>0</v>
      </c>
      <c s="57">
        <f ca="1">COUNTIF(OFFSET(class3_2,MATCH(HE$1,'3 класс'!$A:$A,0)-7+'Итог по классам'!$B32,,,),"р")</f>
        <v>0</v>
      </c>
      <c s="57">
        <f ca="1">COUNTIF(OFFSET(class3_2,MATCH(HF$1,'3 класс'!$A:$A,0)-7+'Итог по классам'!$B32,,,),"ш")</f>
        <v>0</v>
      </c>
      <c s="58">
        <f ca="1">COUNTIF(OFFSET(class3_1,MATCH(HG$1,'3 класс'!$A:$A,0)-7+'Итог по классам'!$B32,,,),"Ф")</f>
        <v>0</v>
      </c>
      <c s="57">
        <f ca="1">COUNTIF(OFFSET(class3_1,MATCH(HH$1,'3 класс'!$A:$A,0)-7+'Итог по классам'!$B32,,,),"р")</f>
        <v>0</v>
      </c>
      <c s="57">
        <f ca="1">COUNTIF(OFFSET(class3_1,MATCH(HI$1,'3 класс'!$A:$A,0)-7+'Итог по классам'!$B32,,,),"ш")</f>
        <v>0</v>
      </c>
      <c s="57">
        <f ca="1">COUNTIF(OFFSET(class3_2,MATCH(HJ$1,'3 класс'!$A:$A,0)-7+'Итог по классам'!$B32,,,),"Ф")</f>
        <v>0</v>
      </c>
      <c s="57">
        <f ca="1">COUNTIF(OFFSET(class3_2,MATCH(HK$1,'3 класс'!$A:$A,0)-7+'Итог по классам'!$B32,,,),"р")</f>
        <v>0</v>
      </c>
      <c s="57">
        <f ca="1">COUNTIF(OFFSET(class3_2,MATCH(HL$1,'3 класс'!$A:$A,0)-7+'Итог по классам'!$B32,,,),"ш")</f>
        <v>0</v>
      </c>
      <c s="58">
        <f ca="1">COUNTIF(OFFSET(class3_1,MATCH(HM$1,'3 класс'!$A:$A,0)-7+'Итог по классам'!$B32,,,),"Ф")</f>
        <v>0</v>
      </c>
      <c s="57">
        <f ca="1">COUNTIF(OFFSET(class3_1,MATCH(HN$1,'3 класс'!$A:$A,0)-7+'Итог по классам'!$B32,,,),"р")</f>
        <v>0</v>
      </c>
      <c s="57">
        <f ca="1">COUNTIF(OFFSET(class3_1,MATCH(HO$1,'3 класс'!$A:$A,0)-7+'Итог по классам'!$B32,,,),"ш")</f>
        <v>0</v>
      </c>
      <c s="57">
        <f ca="1">COUNTIF(OFFSET(class3_2,MATCH(HP$1,'3 класс'!$A:$A,0)-7+'Итог по классам'!$B32,,,),"Ф")</f>
        <v>0</v>
      </c>
      <c s="57">
        <f ca="1">COUNTIF(OFFSET(class3_2,MATCH(HQ$1,'3 класс'!$A:$A,0)-7+'Итог по классам'!$B32,,,),"р")</f>
        <v>0</v>
      </c>
      <c s="57">
        <f ca="1">COUNTIF(OFFSET(class3_2,MATCH(HR$1,'3 класс'!$A:$A,0)-7+'Итог по классам'!$B32,,,),"ш")</f>
        <v>0</v>
      </c>
      <c s="58">
        <f ca="1">COUNTIF(OFFSET(class3_1,MATCH(HS$1,'3 класс'!$A:$A,0)-7+'Итог по классам'!$B32,,,),"Ф")</f>
        <v>0</v>
      </c>
      <c s="57">
        <f ca="1">COUNTIF(OFFSET(class3_1,MATCH(HT$1,'3 класс'!$A:$A,0)-7+'Итог по классам'!$B32,,,),"р")</f>
        <v>0</v>
      </c>
      <c s="57">
        <f ca="1">COUNTIF(OFFSET(class3_1,MATCH(HU$1,'3 класс'!$A:$A,0)-7+'Итог по классам'!$B32,,,),"ш")</f>
        <v>0</v>
      </c>
      <c s="57">
        <f ca="1">COUNTIF(OFFSET(class3_2,MATCH(HV$1,'3 класс'!$A:$A,0)-7+'Итог по классам'!$B32,,,),"Ф")</f>
        <v>0</v>
      </c>
      <c s="57">
        <f ca="1">COUNTIF(OFFSET(class3_2,MATCH(HW$1,'3 класс'!$A:$A,0)-7+'Итог по классам'!$B32,,,),"р")</f>
        <v>0</v>
      </c>
      <c s="57">
        <f ca="1">COUNTIF(OFFSET(class3_2,MATCH(HX$1,'3 класс'!$A:$A,0)-7+'Итог по классам'!$B32,,,),"ш")</f>
        <v>0</v>
      </c>
      <c s="58">
        <f ca="1">COUNTIF(OFFSET(class3_1,MATCH(HY$1,'3 класс'!$A:$A,0)-7+'Итог по классам'!$B32,,,),"Ф")</f>
        <v>0</v>
      </c>
      <c s="57">
        <f ca="1">COUNTIF(OFFSET(class3_1,MATCH(HZ$1,'3 класс'!$A:$A,0)-7+'Итог по классам'!$B32,,,),"р")</f>
        <v>0</v>
      </c>
      <c s="57">
        <f ca="1">COUNTIF(OFFSET(class3_1,MATCH(IA$1,'3 класс'!$A:$A,0)-7+'Итог по классам'!$B32,,,),"ш")</f>
        <v>0</v>
      </c>
      <c s="57">
        <f ca="1">COUNTIF(OFFSET(class3_2,MATCH(IB$1,'3 класс'!$A:$A,0)-7+'Итог по классам'!$B32,,,),"Ф")</f>
        <v>0</v>
      </c>
      <c s="57">
        <f ca="1">COUNTIF(OFFSET(class3_2,MATCH(IC$1,'3 класс'!$A:$A,0)-7+'Итог по классам'!$B32,,,),"р")</f>
        <v>0</v>
      </c>
      <c s="57">
        <f ca="1">COUNTIF(OFFSET(class3_2,MATCH(ID$1,'3 класс'!$A:$A,0)-7+'Итог по классам'!$B32,,,),"ш")</f>
        <v>0</v>
      </c>
      <c s="58">
        <f ca="1">COUNTIF(OFFSET(class3_1,MATCH(IE$1,'3 класс'!$A:$A,0)-7+'Итог по классам'!$B32,,,),"Ф")</f>
        <v>0</v>
      </c>
      <c s="57">
        <f ca="1">COUNTIF(OFFSET(class3_1,MATCH(IF$1,'3 класс'!$A:$A,0)-7+'Итог по классам'!$B32,,,),"р")</f>
        <v>0</v>
      </c>
      <c s="57">
        <f ca="1">COUNTIF(OFFSET(class3_1,MATCH(IG$1,'3 класс'!$A:$A,0)-7+'Итог по классам'!$B32,,,),"ш")</f>
        <v>0</v>
      </c>
      <c s="57">
        <f ca="1">COUNTIF(OFFSET(class3_2,MATCH(IH$1,'3 класс'!$A:$A,0)-7+'Итог по классам'!$B32,,,),"Ф")</f>
        <v>0</v>
      </c>
      <c s="57">
        <f ca="1">COUNTIF(OFFSET(class3_2,MATCH(II$1,'3 класс'!$A:$A,0)-7+'Итог по классам'!$B32,,,),"р")</f>
        <v>0</v>
      </c>
      <c s="57">
        <f ca="1">COUNTIF(OFFSET(class3_2,MATCH(IJ$1,'3 класс'!$A:$A,0)-7+'Итог по классам'!$B32,,,),"ш")</f>
        <v>0</v>
      </c>
      <c s="58">
        <f ca="1">COUNTIF(OFFSET(class3_1,MATCH(IK$1,'3 класс'!$A:$A,0)-7+'Итог по классам'!$B32,,,),"Ф")</f>
        <v>0</v>
      </c>
      <c s="57">
        <f ca="1">COUNTIF(OFFSET(class3_1,MATCH(IL$1,'3 класс'!$A:$A,0)-7+'Итог по классам'!$B32,,,),"р")</f>
        <v>0</v>
      </c>
      <c s="57">
        <f ca="1">COUNTIF(OFFSET(class3_1,MATCH(IM$1,'3 класс'!$A:$A,0)-7+'Итог по классам'!$B32,,,),"ш")</f>
        <v>0</v>
      </c>
      <c s="57">
        <f ca="1">COUNTIF(OFFSET(class3_2,MATCH(IN$1,'3 класс'!$A:$A,0)-7+'Итог по классам'!$B32,,,),"Ф")</f>
        <v>0</v>
      </c>
      <c s="57">
        <f ca="1">COUNTIF(OFFSET(class3_2,MATCH(IO$1,'3 класс'!$A:$A,0)-7+'Итог по классам'!$B32,,,),"р")</f>
        <v>0</v>
      </c>
      <c s="57">
        <f ca="1">COUNTIF(OFFSET(class3_2,MATCH(IP$1,'3 класс'!$A:$A,0)-7+'Итог по классам'!$B32,,,),"ш")</f>
        <v>0</v>
      </c>
      <c s="58">
        <f ca="1">COUNTIF(OFFSET(class3_1,MATCH(IQ$1,'3 класс'!$A:$A,0)-7+'Итог по классам'!$B32,,,),"Ф")</f>
        <v>0</v>
      </c>
      <c s="57">
        <f ca="1">COUNTIF(OFFSET(class3_1,MATCH(IR$1,'3 класс'!$A:$A,0)-7+'Итог по классам'!$B32,,,),"р")</f>
        <v>0</v>
      </c>
      <c s="57">
        <f ca="1">COUNTIF(OFFSET(class3_1,MATCH(IS$1,'3 класс'!$A:$A,0)-7+'Итог по классам'!$B32,,,),"ш")</f>
        <v>0</v>
      </c>
      <c s="57">
        <f ca="1">COUNTIF(OFFSET(class3_2,MATCH(IT$1,'3 класс'!$A:$A,0)-7+'Итог по классам'!$B32,,,),"Ф")</f>
        <v>0</v>
      </c>
      <c s="57">
        <f ca="1">COUNTIF(OFFSET(class3_2,MATCH(IU$1,'3 класс'!$A:$A,0)-7+'Итог по классам'!$B32,,,),"р")</f>
        <v>0</v>
      </c>
      <c s="57">
        <f ca="1">COUNTIF(OFFSET(class3_2,MATCH(IV$1,'3 класс'!$A:$A,0)-7+'Итог по классам'!$B32,,,),"ш")</f>
        <v>0</v>
      </c>
      <c s="58">
        <f ca="1">COUNTIF(OFFSET(class3_1,MATCH(IW$1,'3 класс'!$A:$A,0)-7+'Итог по классам'!$B32,,,),"Ф")</f>
        <v>0</v>
      </c>
      <c s="57">
        <f ca="1">COUNTIF(OFFSET(class3_1,MATCH(IX$1,'3 класс'!$A:$A,0)-7+'Итог по классам'!$B32,,,),"р")</f>
        <v>0</v>
      </c>
      <c s="57">
        <f ca="1">COUNTIF(OFFSET(class3_1,MATCH(IY$1,'3 класс'!$A:$A,0)-7+'Итог по классам'!$B32,,,),"ш")</f>
        <v>0</v>
      </c>
      <c s="57">
        <f ca="1">COUNTIF(OFFSET(class3_2,MATCH(IZ$1,'3 класс'!$A:$A,0)-7+'Итог по классам'!$B32,,,),"Ф")</f>
        <v>0</v>
      </c>
      <c s="57">
        <f ca="1">COUNTIF(OFFSET(class3_2,MATCH(JA$1,'3 класс'!$A:$A,0)-7+'Итог по классам'!$B32,,,),"р")</f>
        <v>0</v>
      </c>
      <c s="57">
        <f ca="1">COUNTIF(OFFSET(class3_2,MATCH(JB$1,'3 класс'!$A:$A,0)-7+'Итог по классам'!$B32,,,),"ш")</f>
        <v>0</v>
      </c>
      <c s="58">
        <f ca="1">COUNTIF(OFFSET(class3_1,MATCH(JC$1,'3 класс'!$A:$A,0)-7+'Итог по классам'!$B32,,,),"Ф")</f>
        <v>0</v>
      </c>
      <c s="57">
        <f ca="1">COUNTIF(OFFSET(class3_1,MATCH(JD$1,'3 класс'!$A:$A,0)-7+'Итог по классам'!$B32,,,),"р")</f>
        <v>0</v>
      </c>
      <c s="57">
        <f ca="1">COUNTIF(OFFSET(class3_1,MATCH(JE$1,'3 класс'!$A:$A,0)-7+'Итог по классам'!$B32,,,),"ш")</f>
        <v>0</v>
      </c>
      <c s="57">
        <f ca="1">COUNTIF(OFFSET(class3_2,MATCH(JF$1,'3 класс'!$A:$A,0)-7+'Итог по классам'!$B32,,,),"Ф")</f>
        <v>0</v>
      </c>
      <c s="57">
        <f ca="1">COUNTIF(OFFSET(class3_2,MATCH(JG$1,'3 класс'!$A:$A,0)-7+'Итог по классам'!$B32,,,),"р")</f>
        <v>0</v>
      </c>
      <c s="57">
        <f ca="1">COUNTIF(OFFSET(class3_2,MATCH(JH$1,'3 класс'!$A:$A,0)-7+'Итог по классам'!$B32,,,),"ш")</f>
        <v>0</v>
      </c>
      <c s="58">
        <f ca="1">COUNTIF(OFFSET(class3_1,MATCH(JI$1,'3 класс'!$A:$A,0)-7+'Итог по классам'!$B32,,,),"Ф")</f>
        <v>0</v>
      </c>
      <c s="57">
        <f ca="1">COUNTIF(OFFSET(class3_1,MATCH(JJ$1,'3 класс'!$A:$A,0)-7+'Итог по классам'!$B32,,,),"р")</f>
        <v>0</v>
      </c>
      <c s="57">
        <f ca="1">COUNTIF(OFFSET(class3_1,MATCH(JK$1,'3 класс'!$A:$A,0)-7+'Итог по классам'!$B32,,,),"ш")</f>
        <v>0</v>
      </c>
      <c s="57">
        <f ca="1">COUNTIF(OFFSET(class3_2,MATCH(JL$1,'3 класс'!$A:$A,0)-7+'Итог по классам'!$B32,,,),"Ф")</f>
        <v>0</v>
      </c>
      <c s="57">
        <f ca="1">COUNTIF(OFFSET(class3_2,MATCH(JM$1,'3 класс'!$A:$A,0)-7+'Итог по классам'!$B32,,,),"р")</f>
        <v>0</v>
      </c>
      <c s="57">
        <f ca="1">COUNTIF(OFFSET(class3_2,MATCH(JN$1,'3 класс'!$A:$A,0)-7+'Итог по классам'!$B32,,,),"ш")</f>
        <v>0</v>
      </c>
      <c s="58">
        <f ca="1">COUNTIF(OFFSET(class3_1,MATCH(JO$1,'3 класс'!$A:$A,0)-7+'Итог по классам'!$B32,,,),"Ф")</f>
        <v>0</v>
      </c>
      <c s="57">
        <f ca="1">COUNTIF(OFFSET(class3_1,MATCH(JP$1,'3 класс'!$A:$A,0)-7+'Итог по классам'!$B32,,,),"р")</f>
        <v>0</v>
      </c>
      <c s="57">
        <f ca="1">COUNTIF(OFFSET(class3_1,MATCH(JQ$1,'3 класс'!$A:$A,0)-7+'Итог по классам'!$B32,,,),"ш")</f>
        <v>0</v>
      </c>
      <c s="57">
        <f ca="1">COUNTIF(OFFSET(class3_2,MATCH(JR$1,'3 класс'!$A:$A,0)-7+'Итог по классам'!$B32,,,),"Ф")</f>
        <v>0</v>
      </c>
      <c s="57">
        <f ca="1">COUNTIF(OFFSET(class3_2,MATCH(JS$1,'3 класс'!$A:$A,0)-7+'Итог по классам'!$B32,,,),"р")</f>
        <v>0</v>
      </c>
      <c s="57">
        <f ca="1">COUNTIF(OFFSET(class3_2,MATCH(JT$1,'3 класс'!$A:$A,0)-7+'Итог по классам'!$B32,,,),"ш")</f>
        <v>0</v>
      </c>
      <c s="58">
        <f ca="1">COUNTIF(OFFSET(class3_1,MATCH(JU$1,'3 класс'!$A:$A,0)-7+'Итог по классам'!$B32,,,),"Ф")</f>
        <v>0</v>
      </c>
      <c s="57">
        <f ca="1">COUNTIF(OFFSET(class3_1,MATCH(JV$1,'3 класс'!$A:$A,0)-7+'Итог по классам'!$B32,,,),"р")</f>
        <v>0</v>
      </c>
      <c s="57">
        <f ca="1">COUNTIF(OFFSET(class3_1,MATCH(JW$1,'3 класс'!$A:$A,0)-7+'Итог по классам'!$B32,,,),"ш")</f>
        <v>0</v>
      </c>
      <c s="57">
        <f ca="1">COUNTIF(OFFSET(class3_2,MATCH(JX$1,'3 класс'!$A:$A,0)-7+'Итог по классам'!$B32,,,),"Ф")</f>
        <v>0</v>
      </c>
      <c s="57">
        <f ca="1">COUNTIF(OFFSET(class3_2,MATCH(JY$1,'3 класс'!$A:$A,0)-7+'Итог по классам'!$B32,,,),"р")</f>
        <v>0</v>
      </c>
      <c s="57">
        <f ca="1">COUNTIF(OFFSET(class3_2,MATCH(JZ$1,'3 класс'!$A:$A,0)-7+'Итог по классам'!$B32,,,),"ш")</f>
        <v>0</v>
      </c>
      <c s="58">
        <f ca="1">COUNTIF(OFFSET(class3_1,MATCH(KA$1,'3 класс'!$A:$A,0)-7+'Итог по классам'!$B32,,,),"Ф")</f>
        <v>0</v>
      </c>
      <c s="57">
        <f ca="1">COUNTIF(OFFSET(class3_1,MATCH(KB$1,'3 класс'!$A:$A,0)-7+'Итог по классам'!$B32,,,),"р")</f>
        <v>0</v>
      </c>
      <c s="57">
        <f ca="1">COUNTIF(OFFSET(class3_1,MATCH(KC$1,'3 класс'!$A:$A,0)-7+'Итог по классам'!$B32,,,),"ш")</f>
        <v>0</v>
      </c>
      <c s="57">
        <f ca="1">COUNTIF(OFFSET(class3_2,MATCH(KD$1,'3 класс'!$A:$A,0)-7+'Итог по классам'!$B32,,,),"Ф")</f>
        <v>0</v>
      </c>
      <c s="57">
        <f ca="1">COUNTIF(OFFSET(class3_2,MATCH(KE$1,'3 класс'!$A:$A,0)-7+'Итог по классам'!$B32,,,),"р")</f>
        <v>0</v>
      </c>
      <c s="57">
        <f ca="1">COUNTIF(OFFSET(class3_2,MATCH(KF$1,'3 класс'!$A:$A,0)-7+'Итог по классам'!$B32,,,),"ш")</f>
        <v>0</v>
      </c>
      <c s="58">
        <f ca="1">COUNTIF(OFFSET(class3_1,MATCH(KG$1,'3 класс'!$A:$A,0)-7+'Итог по классам'!$B32,,,),"Ф")</f>
        <v>0</v>
      </c>
      <c s="57">
        <f ca="1">COUNTIF(OFFSET(class3_1,MATCH(KH$1,'3 класс'!$A:$A,0)-7+'Итог по классам'!$B32,,,),"р")</f>
        <v>0</v>
      </c>
      <c s="57">
        <f ca="1">COUNTIF(OFFSET(class3_1,MATCH(KI$1,'3 класс'!$A:$A,0)-7+'Итог по классам'!$B32,,,),"ш")</f>
        <v>0</v>
      </c>
      <c s="57">
        <f ca="1">COUNTIF(OFFSET(class3_2,MATCH(KJ$1,'3 класс'!$A:$A,0)-7+'Итог по классам'!$B32,,,),"Ф")</f>
        <v>0</v>
      </c>
      <c s="57">
        <f ca="1">COUNTIF(OFFSET(class3_2,MATCH(KK$1,'3 класс'!$A:$A,0)-7+'Итог по классам'!$B32,,,),"р")</f>
        <v>0</v>
      </c>
      <c s="57">
        <f ca="1">COUNTIF(OFFSET(class3_2,MATCH(KL$1,'3 класс'!$A:$A,0)-7+'Итог по классам'!$B32,,,),"ш")</f>
        <v>0</v>
      </c>
      <c s="58">
        <f ca="1">COUNTIF(OFFSET(class3_1,MATCH(KM$1,'3 класс'!$A:$A,0)-7+'Итог по классам'!$B32,,,),"Ф")</f>
        <v>0</v>
      </c>
      <c s="57">
        <f ca="1">COUNTIF(OFFSET(class3_1,MATCH(KN$1,'3 класс'!$A:$A,0)-7+'Итог по классам'!$B32,,,),"р")</f>
        <v>0</v>
      </c>
      <c s="57">
        <f ca="1">COUNTIF(OFFSET(class3_1,MATCH(KO$1,'3 класс'!$A:$A,0)-7+'Итог по классам'!$B32,,,),"ш")</f>
        <v>0</v>
      </c>
      <c s="57">
        <f ca="1">COUNTIF(OFFSET(class3_2,MATCH(KP$1,'3 класс'!$A:$A,0)-7+'Итог по классам'!$B32,,,),"Ф")</f>
        <v>0</v>
      </c>
      <c s="57">
        <f ca="1">COUNTIF(OFFSET(class3_2,MATCH(KQ$1,'3 класс'!$A:$A,0)-7+'Итог по классам'!$B32,,,),"р")</f>
        <v>0</v>
      </c>
      <c s="57">
        <f ca="1">COUNTIF(OFFSET(class3_2,MATCH(KR$1,'3 класс'!$A:$A,0)-7+'Итог по классам'!$B32,,,),"ш")</f>
        <v>0</v>
      </c>
    </row>
    <row r="33" spans="1:304" s="0" customFormat="1" ht="15.75">
      <c r="A33">
        <f>'4 класс'!C2</f>
        <v>1</v>
      </c>
      <c s="57"/>
      <c s="52" t="s">
        <v>44</v>
      </c>
      <c s="52"/>
      <c s="89" t="str">
        <f ca="1">"4 "&amp;CLEAN(OFFSET(cl4name,(E$1-1)*15,,,))</f>
        <v xml:space="preserve">4 </v>
      </c>
      <c s="90"/>
      <c s="90"/>
      <c s="90"/>
      <c s="90"/>
      <c s="90"/>
      <c s="89" t="str">
        <f ca="1">"4 "&amp;CLEAN(OFFSET(cl4name,(K$1-1)*15,,,))</f>
        <v xml:space="preserve">4 </v>
      </c>
      <c s="90"/>
      <c s="90"/>
      <c s="90"/>
      <c s="90"/>
      <c s="90"/>
      <c s="89" t="str">
        <f ca="1">"4 "&amp;CLEAN(OFFSET(cl4name,(Q$1-1)*15,,,))</f>
        <v xml:space="preserve">4 </v>
      </c>
      <c s="90"/>
      <c s="90"/>
      <c s="90"/>
      <c s="90"/>
      <c s="90"/>
      <c s="89" t="str">
        <f ca="1">"4 "&amp;CLEAN(OFFSET(cl4name,(W$1-1)*15,,,))</f>
        <v xml:space="preserve">4 </v>
      </c>
      <c s="90"/>
      <c s="90"/>
      <c s="90"/>
      <c s="90"/>
      <c s="90"/>
      <c s="89" t="str">
        <f ca="1">"4 "&amp;CLEAN(OFFSET(cl4name,(AC$1-1)*15,,,))</f>
        <v xml:space="preserve">4 </v>
      </c>
      <c s="90"/>
      <c s="90"/>
      <c s="90"/>
      <c s="90"/>
      <c s="90"/>
      <c s="89" t="str">
        <f ca="1">"4 "&amp;CLEAN(OFFSET(cl4name,(AI$1-1)*15,,,))</f>
        <v xml:space="preserve">4 </v>
      </c>
      <c s="90"/>
      <c s="90"/>
      <c s="90"/>
      <c s="90"/>
      <c s="90"/>
      <c s="89" t="str">
        <f ca="1">"4 "&amp;CLEAN(OFFSET(cl4name,(AO$1-1)*15,,,))</f>
        <v xml:space="preserve">4 </v>
      </c>
      <c s="90"/>
      <c s="90"/>
      <c s="90"/>
      <c s="90"/>
      <c s="90"/>
      <c s="89" t="str">
        <f ca="1">"4 "&amp;CLEAN(OFFSET(cl4name,(AU$1-1)*15,,,))</f>
        <v xml:space="preserve">4 </v>
      </c>
      <c s="90"/>
      <c s="90"/>
      <c s="90"/>
      <c s="90"/>
      <c s="90"/>
      <c s="89" t="str">
        <f ca="1">"4 "&amp;CLEAN(OFFSET(cl4name,(BA$1-1)*15,,,))</f>
        <v xml:space="preserve">4 </v>
      </c>
      <c s="90"/>
      <c s="90"/>
      <c s="90"/>
      <c s="90"/>
      <c s="90"/>
      <c s="89" t="str">
        <f ca="1">"4 "&amp;CLEAN(OFFSET(cl4name,(BG$1-1)*15,,,))</f>
        <v xml:space="preserve">4 </v>
      </c>
      <c s="90"/>
      <c s="90"/>
      <c s="90"/>
      <c s="90"/>
      <c s="90"/>
      <c s="89" t="str">
        <f ca="1">"4 "&amp;CLEAN(OFFSET(cl4name,(BM$1-1)*15,,,))</f>
        <v xml:space="preserve">4 </v>
      </c>
      <c s="90"/>
      <c s="90"/>
      <c s="90"/>
      <c s="90"/>
      <c s="90"/>
      <c s="89" t="str">
        <f ca="1">"4 "&amp;CLEAN(OFFSET(cl4name,(BS$1-1)*15,,,))</f>
        <v xml:space="preserve">4 </v>
      </c>
      <c s="90"/>
      <c s="90"/>
      <c s="90"/>
      <c s="90"/>
      <c s="90"/>
      <c s="89" t="str">
        <f ca="1">"4 "&amp;CLEAN(OFFSET(cl4name,(BY$1-1)*15,,,))</f>
        <v xml:space="preserve">4 </v>
      </c>
      <c s="90"/>
      <c s="90"/>
      <c s="90"/>
      <c s="90"/>
      <c s="90"/>
      <c s="89" t="str">
        <f ca="1">"4 "&amp;CLEAN(OFFSET(cl4name,(CE$1-1)*15,,,))</f>
        <v xml:space="preserve">4 </v>
      </c>
      <c s="90"/>
      <c s="90"/>
      <c s="90"/>
      <c s="90"/>
      <c s="90"/>
      <c s="89" t="str">
        <f ca="1">"4 "&amp;CLEAN(OFFSET(cl4name,(CK$1-1)*15,,,))</f>
        <v xml:space="preserve">4 </v>
      </c>
      <c s="90"/>
      <c s="90"/>
      <c s="90"/>
      <c s="90"/>
      <c s="90"/>
      <c s="89" t="str">
        <f ca="1">"4 "&amp;CLEAN(OFFSET(cl4name,(CQ$1-1)*15,,,))</f>
        <v xml:space="preserve">4 </v>
      </c>
      <c s="90"/>
      <c s="90"/>
      <c s="90"/>
      <c s="90"/>
      <c s="90"/>
      <c s="89" t="str">
        <f ca="1">"4 "&amp;CLEAN(OFFSET(cl4name,(CW$1-1)*15,,,))</f>
        <v xml:space="preserve">4 </v>
      </c>
      <c s="90"/>
      <c s="90"/>
      <c s="90"/>
      <c s="90"/>
      <c s="90"/>
      <c s="89" t="str">
        <f ca="1">"4 "&amp;CLEAN(OFFSET(cl4name,(DC$1-1)*15,,,))</f>
        <v xml:space="preserve">4 </v>
      </c>
      <c s="90"/>
      <c s="90"/>
      <c s="90"/>
      <c s="90"/>
      <c s="90"/>
      <c s="89" t="str">
        <f ca="1">"4 "&amp;CLEAN(OFFSET(cl4name,(DI$1-1)*15,,,))</f>
        <v xml:space="preserve">4 </v>
      </c>
      <c s="90"/>
      <c s="90"/>
      <c s="90"/>
      <c s="90"/>
      <c s="90"/>
      <c s="89" t="str">
        <f ca="1">"4 "&amp;CLEAN(OFFSET(cl4name,(DO$1-1)*15,,,))</f>
        <v xml:space="preserve">4 </v>
      </c>
      <c s="90"/>
      <c s="90"/>
      <c s="90"/>
      <c s="90"/>
      <c s="90"/>
      <c s="89" t="str">
        <f ca="1">"4 "&amp;CLEAN(OFFSET(cl4name,(DU$1-1)*15,,,))</f>
        <v xml:space="preserve">4 </v>
      </c>
      <c s="90"/>
      <c s="90"/>
      <c s="90"/>
      <c s="90"/>
      <c s="90"/>
      <c s="89" t="str">
        <f ca="1">"4 "&amp;CLEAN(OFFSET(cl4name,(EA$1-1)*15,,,))</f>
        <v xml:space="preserve">4 </v>
      </c>
      <c s="90"/>
      <c s="90"/>
      <c s="90"/>
      <c s="90"/>
      <c s="90"/>
      <c s="89" t="str">
        <f ca="1">"4 "&amp;CLEAN(OFFSET(cl4name,(EG$1-1)*15,,,))</f>
        <v xml:space="preserve">4 </v>
      </c>
      <c s="90"/>
      <c s="90"/>
      <c s="90"/>
      <c s="90"/>
      <c s="90"/>
      <c s="89" t="str">
        <f ca="1">"4 "&amp;CLEAN(OFFSET(cl4name,(EM$1-1)*15,,,))</f>
        <v xml:space="preserve">4 </v>
      </c>
      <c s="90"/>
      <c s="90"/>
      <c s="90"/>
      <c s="90"/>
      <c s="90"/>
      <c s="89" t="str">
        <f ca="1">"4 "&amp;CLEAN(OFFSET(cl4name,(ES$1-1)*15,,,))</f>
        <v xml:space="preserve">4 </v>
      </c>
      <c s="90"/>
      <c s="90"/>
      <c s="90"/>
      <c s="90"/>
      <c s="90"/>
      <c s="89" t="str">
        <f ca="1">"4 "&amp;CLEAN(OFFSET(cl4name,(EY$1-1)*15,,,))</f>
        <v xml:space="preserve">4 </v>
      </c>
      <c s="90"/>
      <c s="90"/>
      <c s="90"/>
      <c s="90"/>
      <c s="90"/>
      <c s="89" t="str">
        <f ca="1">"4 "&amp;CLEAN(OFFSET(cl4name,(FE$1-1)*15,,,))</f>
        <v xml:space="preserve">4 </v>
      </c>
      <c s="90"/>
      <c s="90"/>
      <c s="90"/>
      <c s="90"/>
      <c s="90"/>
      <c s="89" t="str">
        <f ca="1">"4 "&amp;CLEAN(OFFSET(cl4name,(FK$1-1)*15,,,))</f>
        <v xml:space="preserve">4 </v>
      </c>
      <c s="90"/>
      <c s="90"/>
      <c s="90"/>
      <c s="90"/>
      <c s="90"/>
      <c s="89" t="str">
        <f ca="1">"4 "&amp;CLEAN(OFFSET(cl4name,(FQ$1-1)*15,,,))</f>
        <v xml:space="preserve">4 </v>
      </c>
      <c s="90"/>
      <c s="90"/>
      <c s="90"/>
      <c s="90"/>
      <c s="90"/>
      <c s="89" t="str">
        <f ca="1">"4 "&amp;CLEAN(OFFSET(cl4name,(FW$1-1)*15,,,))</f>
        <v xml:space="preserve">4 </v>
      </c>
      <c s="90"/>
      <c s="90"/>
      <c s="90"/>
      <c s="90"/>
      <c s="90"/>
      <c s="89" t="str">
        <f ca="1">"4 "&amp;CLEAN(OFFSET(cl4name,(GC$1-1)*15,,,))</f>
        <v xml:space="preserve">4 </v>
      </c>
      <c s="90"/>
      <c s="90"/>
      <c s="90"/>
      <c s="90"/>
      <c s="90"/>
      <c s="89" t="str">
        <f ca="1">"4 "&amp;CLEAN(OFFSET(cl4name,(GI$1-1)*15,,,))</f>
        <v xml:space="preserve">4 </v>
      </c>
      <c s="90"/>
      <c s="90"/>
      <c s="90"/>
      <c s="90"/>
      <c s="90"/>
      <c s="89" t="str">
        <f ca="1">"4 "&amp;CLEAN(OFFSET(cl4name,(GO$1-1)*15,,,))</f>
        <v xml:space="preserve">4 </v>
      </c>
      <c s="90"/>
      <c s="90"/>
      <c s="90"/>
      <c s="90"/>
      <c s="90"/>
      <c s="89" t="str">
        <f ca="1">"4 "&amp;CLEAN(OFFSET(cl4name,(GU$1-1)*15,,,))</f>
        <v xml:space="preserve">4 </v>
      </c>
      <c s="90"/>
      <c s="90"/>
      <c s="90"/>
      <c s="90"/>
      <c s="90"/>
      <c s="89" t="str">
        <f ca="1">"4 "&amp;CLEAN(OFFSET(cl4name,(HA$1-1)*15,,,))</f>
        <v xml:space="preserve">4 </v>
      </c>
      <c s="90"/>
      <c s="90"/>
      <c s="90"/>
      <c s="90"/>
      <c s="90"/>
      <c s="89" t="str">
        <f ca="1">"4 "&amp;CLEAN(OFFSET(cl4name,(HG$1-1)*15,,,))</f>
        <v xml:space="preserve">4 </v>
      </c>
      <c s="90"/>
      <c s="90"/>
      <c s="90"/>
      <c s="90"/>
      <c s="90"/>
      <c s="89" t="str">
        <f ca="1">"4 "&amp;CLEAN(OFFSET(cl4name,(HM$1-1)*15,,,))</f>
        <v xml:space="preserve">4 </v>
      </c>
      <c s="90"/>
      <c s="90"/>
      <c s="90"/>
      <c s="90"/>
      <c s="90"/>
      <c s="89" t="str">
        <f ca="1">"4 "&amp;CLEAN(OFFSET(cl4name,(HS$1-1)*15,,,))</f>
        <v xml:space="preserve">4 </v>
      </c>
      <c s="90"/>
      <c s="90"/>
      <c s="90"/>
      <c s="90"/>
      <c s="90"/>
      <c s="89" t="str">
        <f ca="1">"4 "&amp;CLEAN(OFFSET(cl4name,(HY$1-1)*15,,,))</f>
        <v xml:space="preserve">4 </v>
      </c>
      <c s="90"/>
      <c s="90"/>
      <c s="90"/>
      <c s="90"/>
      <c s="90"/>
      <c s="89" t="str">
        <f ca="1">"4 "&amp;CLEAN(OFFSET(cl4name,(IE$1-1)*15,,,))</f>
        <v xml:space="preserve">4 </v>
      </c>
      <c s="90"/>
      <c s="90"/>
      <c s="90"/>
      <c s="90"/>
      <c s="90"/>
      <c s="89" t="str">
        <f ca="1">"4 "&amp;CLEAN(OFFSET(cl4name,(IK$1-1)*15,,,))</f>
        <v xml:space="preserve">4 </v>
      </c>
      <c s="90"/>
      <c s="90"/>
      <c s="90"/>
      <c s="90"/>
      <c s="90"/>
      <c s="89" t="str">
        <f ca="1">"4 "&amp;CLEAN(OFFSET(cl4name,(IQ$1-1)*15,,,))</f>
        <v xml:space="preserve">4 </v>
      </c>
      <c s="90"/>
      <c s="90"/>
      <c s="90"/>
      <c s="90"/>
      <c s="90"/>
      <c s="89" t="str">
        <f ca="1">"4 "&amp;CLEAN(OFFSET(cl4name,(IW$1-1)*15,,,))</f>
        <v xml:space="preserve">4 </v>
      </c>
      <c s="90"/>
      <c s="90"/>
      <c s="90"/>
      <c s="90"/>
      <c s="90"/>
      <c s="89" t="str">
        <f ca="1">"4 "&amp;CLEAN(OFFSET(cl4name,(JC$1-1)*15,,,))</f>
        <v xml:space="preserve">4 </v>
      </c>
      <c s="90"/>
      <c s="90"/>
      <c s="90"/>
      <c s="90"/>
      <c s="90"/>
      <c s="89" t="str">
        <f ca="1">"4 "&amp;CLEAN(OFFSET(cl4name,(JI$1-1)*15,,,))</f>
        <v xml:space="preserve">4 </v>
      </c>
      <c s="90"/>
      <c s="90"/>
      <c s="90"/>
      <c s="90"/>
      <c s="90"/>
      <c s="89" t="str">
        <f ca="1">"4 "&amp;CLEAN(OFFSET(cl4name,(JO$1-1)*15,,,))</f>
        <v xml:space="preserve">4 </v>
      </c>
      <c s="90"/>
      <c s="90"/>
      <c s="90"/>
      <c s="90"/>
      <c s="90"/>
      <c s="89" t="str">
        <f ca="1">"4 "&amp;CLEAN(OFFSET(cl4name,(JU$1-1)*15,,,))</f>
        <v xml:space="preserve">4 </v>
      </c>
      <c s="90"/>
      <c s="90"/>
      <c s="90"/>
      <c s="90"/>
      <c s="90"/>
      <c s="89" t="str">
        <f ca="1">"4 "&amp;CLEAN(OFFSET(cl4name,(KA$1-1)*15,,,))</f>
        <v xml:space="preserve">4 </v>
      </c>
      <c s="90"/>
      <c s="90"/>
      <c s="90"/>
      <c s="90"/>
      <c s="90"/>
      <c s="89" t="str">
        <f ca="1">"4 "&amp;CLEAN(OFFSET(cl4name,(KG$1-1)*15,,,))</f>
        <v xml:space="preserve">4 </v>
      </c>
      <c s="90"/>
      <c s="90"/>
      <c s="90"/>
      <c s="90"/>
      <c s="90"/>
      <c s="89" t="str">
        <f ca="1">"4 "&amp;CLEAN(OFFSET(cl4name,(KM$1-1)*15,,,))</f>
        <v xml:space="preserve">4 </v>
      </c>
      <c s="90"/>
      <c s="90"/>
      <c s="90"/>
      <c s="90"/>
      <c s="90"/>
    </row>
    <row r="34" spans="1:304" s="0" customFormat="1" ht="15.75">
      <c r="A34">
        <f t="shared" si="276" ref="A34:A47">A33</f>
        <v>1</v>
      </c>
      <c s="57">
        <v>1</v>
      </c>
      <c s="17" t="s">
        <v>0</v>
      </c>
      <c s="17" t="s">
        <v>44</v>
      </c>
      <c s="57">
        <f ca="1">COUNTIF(OFFSET(class4_1,MATCH(E$1,'4 класс'!$A:$A,0)-7+'Итог по классам'!$B34,,,),"Ф")</f>
        <v>0</v>
      </c>
      <c s="57">
        <f ca="1">COUNTIF(OFFSET(class4_1,MATCH(F$1,'4 класс'!$A:$A,0)-7+'Итог по классам'!$B34,,,),"р")</f>
        <v>0</v>
      </c>
      <c s="57">
        <f ca="1">COUNTIF(OFFSET(class4_1,MATCH(G$1,'4 класс'!$A:$A,0)-7+'Итог по классам'!$B34,,,),"ш")</f>
        <v>2</v>
      </c>
      <c s="57">
        <f ca="1">COUNTIF(OFFSET(class4_2,MATCH(H$1,'4 класс'!$A:$A,0)-7+'Итог по классам'!$B34,,,),"Ф")</f>
        <v>1</v>
      </c>
      <c s="57">
        <f ca="1">COUNTIF(OFFSET(class4_2,MATCH(I$1,'4 класс'!$A:$A,0)-7+'Итог по классам'!$B34,,,),"р")</f>
        <v>0</v>
      </c>
      <c s="57">
        <f ca="1">COUNTIF(OFFSET(class4_2,MATCH(J$1,'4 класс'!$A:$A,0)-7+'Итог по классам'!$B34,,,),"ш")</f>
        <v>0</v>
      </c>
      <c s="58">
        <f ca="1">COUNTIF(OFFSET(class4_1,MATCH(K$1,'4 класс'!$A:$A,0)-7+'Итог по классам'!$B34,,,),"Ф")</f>
        <v>0</v>
      </c>
      <c s="57">
        <f ca="1">COUNTIF(OFFSET(class4_1,MATCH(L$1,'4 класс'!$A:$A,0)-7+'Итог по классам'!$B34,,,),"р")</f>
        <v>0</v>
      </c>
      <c s="57">
        <f ca="1">COUNTIF(OFFSET(class4_1,MATCH(M$1,'4 класс'!$A:$A,0)-7+'Итог по классам'!$B34,,,),"ш")</f>
        <v>0</v>
      </c>
      <c s="57">
        <f ca="1">COUNTIF(OFFSET(class4_2,MATCH(N$1,'4 класс'!$A:$A,0)-7+'Итог по классам'!$B34,,,),"Ф")</f>
        <v>0</v>
      </c>
      <c s="57">
        <f ca="1">COUNTIF(OFFSET(class4_2,MATCH(O$1,'4 класс'!$A:$A,0)-7+'Итог по классам'!$B34,,,),"р")</f>
        <v>0</v>
      </c>
      <c s="57">
        <f ca="1">COUNTIF(OFFSET(class4_2,MATCH(P$1,'4 класс'!$A:$A,0)-7+'Итог по классам'!$B34,,,),"ш")</f>
        <v>0</v>
      </c>
      <c s="58">
        <f ca="1">COUNTIF(OFFSET(class4_1,MATCH(Q$1,'4 класс'!$A:$A,0)-7+'Итог по классам'!$B34,,,),"Ф")</f>
        <v>0</v>
      </c>
      <c s="57">
        <f ca="1">COUNTIF(OFFSET(class4_1,MATCH(R$1,'4 класс'!$A:$A,0)-7+'Итог по классам'!$B34,,,),"р")</f>
        <v>0</v>
      </c>
      <c s="57">
        <f ca="1">COUNTIF(OFFSET(class4_1,MATCH(S$1,'4 класс'!$A:$A,0)-7+'Итог по классам'!$B34,,,),"ш")</f>
        <v>0</v>
      </c>
      <c s="57">
        <f ca="1">COUNTIF(OFFSET(class4_2,MATCH(T$1,'4 класс'!$A:$A,0)-7+'Итог по классам'!$B34,,,),"Ф")</f>
        <v>0</v>
      </c>
      <c s="57">
        <f ca="1">COUNTIF(OFFSET(class4_2,MATCH(U$1,'4 класс'!$A:$A,0)-7+'Итог по классам'!$B34,,,),"р")</f>
        <v>0</v>
      </c>
      <c s="57">
        <f ca="1">COUNTIF(OFFSET(class4_2,MATCH(V$1,'4 класс'!$A:$A,0)-7+'Итог по классам'!$B34,,,),"ш")</f>
        <v>0</v>
      </c>
      <c s="58">
        <f ca="1">COUNTIF(OFFSET(class4_1,MATCH(W$1,'4 класс'!$A:$A,0)-7+'Итог по классам'!$B34,,,),"Ф")</f>
        <v>0</v>
      </c>
      <c s="57">
        <f ca="1">COUNTIF(OFFSET(class4_1,MATCH(X$1,'4 класс'!$A:$A,0)-7+'Итог по классам'!$B34,,,),"р")</f>
        <v>0</v>
      </c>
      <c s="57">
        <f ca="1">COUNTIF(OFFSET(class4_1,MATCH(Y$1,'4 класс'!$A:$A,0)-7+'Итог по классам'!$B34,,,),"ш")</f>
        <v>0</v>
      </c>
      <c s="57">
        <f ca="1">COUNTIF(OFFSET(class4_2,MATCH(Z$1,'4 класс'!$A:$A,0)-7+'Итог по классам'!$B34,,,),"Ф")</f>
        <v>0</v>
      </c>
      <c s="57">
        <f ca="1">COUNTIF(OFFSET(class4_2,MATCH(AA$1,'4 класс'!$A:$A,0)-7+'Итог по классам'!$B34,,,),"р")</f>
        <v>0</v>
      </c>
      <c s="57">
        <f ca="1">COUNTIF(OFFSET(class4_2,MATCH(AB$1,'4 класс'!$A:$A,0)-7+'Итог по классам'!$B34,,,),"ш")</f>
        <v>0</v>
      </c>
      <c s="58">
        <f ca="1">COUNTIF(OFFSET(class4_1,MATCH(AC$1,'4 класс'!$A:$A,0)-7+'Итог по классам'!$B34,,,),"Ф")</f>
        <v>0</v>
      </c>
      <c s="57">
        <f ca="1">COUNTIF(OFFSET(class4_1,MATCH(AD$1,'4 класс'!$A:$A,0)-7+'Итог по классам'!$B34,,,),"р")</f>
        <v>0</v>
      </c>
      <c s="57">
        <f ca="1">COUNTIF(OFFSET(class4_1,MATCH(AE$1,'4 класс'!$A:$A,0)-7+'Итог по классам'!$B34,,,),"ш")</f>
        <v>0</v>
      </c>
      <c s="57">
        <f ca="1">COUNTIF(OFFSET(class4_2,MATCH(AF$1,'4 класс'!$A:$A,0)-7+'Итог по классам'!$B34,,,),"Ф")</f>
        <v>0</v>
      </c>
      <c s="57">
        <f ca="1">COUNTIF(OFFSET(class4_2,MATCH(AG$1,'4 класс'!$A:$A,0)-7+'Итог по классам'!$B34,,,),"р")</f>
        <v>0</v>
      </c>
      <c s="57">
        <f ca="1">COUNTIF(OFFSET(class4_2,MATCH(AH$1,'4 класс'!$A:$A,0)-7+'Итог по классам'!$B34,,,),"ш")</f>
        <v>0</v>
      </c>
      <c s="58">
        <f ca="1">COUNTIF(OFFSET(class4_1,MATCH(AI$1,'4 класс'!$A:$A,0)-7+'Итог по классам'!$B34,,,),"Ф")</f>
        <v>0</v>
      </c>
      <c s="57">
        <f ca="1">COUNTIF(OFFSET(class4_1,MATCH(AJ$1,'4 класс'!$A:$A,0)-7+'Итог по классам'!$B34,,,),"р")</f>
        <v>0</v>
      </c>
      <c s="57">
        <f ca="1">COUNTIF(OFFSET(class4_1,MATCH(AK$1,'4 класс'!$A:$A,0)-7+'Итог по классам'!$B34,,,),"ш")</f>
        <v>0</v>
      </c>
      <c s="57">
        <f ca="1">COUNTIF(OFFSET(class4_2,MATCH(AL$1,'4 класс'!$A:$A,0)-7+'Итог по классам'!$B34,,,),"Ф")</f>
        <v>0</v>
      </c>
      <c s="57">
        <f ca="1">COUNTIF(OFFSET(class4_2,MATCH(AM$1,'4 класс'!$A:$A,0)-7+'Итог по классам'!$B34,,,),"р")</f>
        <v>0</v>
      </c>
      <c s="57">
        <f ca="1">COUNTIF(OFFSET(class4_2,MATCH(AN$1,'4 класс'!$A:$A,0)-7+'Итог по классам'!$B34,,,),"ш")</f>
        <v>0</v>
      </c>
      <c s="58">
        <f ca="1">COUNTIF(OFFSET(class4_1,MATCH(AO$1,'4 класс'!$A:$A,0)-7+'Итог по классам'!$B34,,,),"Ф")</f>
        <v>0</v>
      </c>
      <c s="57">
        <f ca="1">COUNTIF(OFFSET(class4_1,MATCH(AP$1,'4 класс'!$A:$A,0)-7+'Итог по классам'!$B34,,,),"р")</f>
        <v>0</v>
      </c>
      <c s="57">
        <f ca="1">COUNTIF(OFFSET(class4_1,MATCH(AQ$1,'4 класс'!$A:$A,0)-7+'Итог по классам'!$B34,,,),"ш")</f>
        <v>0</v>
      </c>
      <c s="57">
        <f ca="1">COUNTIF(OFFSET(class4_2,MATCH(AR$1,'4 класс'!$A:$A,0)-7+'Итог по классам'!$B34,,,),"Ф")</f>
        <v>0</v>
      </c>
      <c s="57">
        <f ca="1">COUNTIF(OFFSET(class4_2,MATCH(AS$1,'4 класс'!$A:$A,0)-7+'Итог по классам'!$B34,,,),"р")</f>
        <v>0</v>
      </c>
      <c s="57">
        <f ca="1">COUNTIF(OFFSET(class4_2,MATCH(AT$1,'4 класс'!$A:$A,0)-7+'Итог по классам'!$B34,,,),"ш")</f>
        <v>0</v>
      </c>
      <c s="58">
        <f ca="1">COUNTIF(OFFSET(class4_1,MATCH(AU$1,'4 класс'!$A:$A,0)-7+'Итог по классам'!$B34,,,),"Ф")</f>
        <v>0</v>
      </c>
      <c s="57">
        <f ca="1">COUNTIF(OFFSET(class4_1,MATCH(AV$1,'4 класс'!$A:$A,0)-7+'Итог по классам'!$B34,,,),"р")</f>
        <v>0</v>
      </c>
      <c s="57">
        <f ca="1">COUNTIF(OFFSET(class4_1,MATCH(AW$1,'4 класс'!$A:$A,0)-7+'Итог по классам'!$B34,,,),"ш")</f>
        <v>0</v>
      </c>
      <c s="57">
        <f ca="1">COUNTIF(OFFSET(class4_2,MATCH(AX$1,'4 класс'!$A:$A,0)-7+'Итог по классам'!$B34,,,),"Ф")</f>
        <v>0</v>
      </c>
      <c s="57">
        <f ca="1">COUNTIF(OFFSET(class4_2,MATCH(AY$1,'4 класс'!$A:$A,0)-7+'Итог по классам'!$B34,,,),"р")</f>
        <v>0</v>
      </c>
      <c s="57">
        <f ca="1">COUNTIF(OFFSET(class4_2,MATCH(AZ$1,'4 класс'!$A:$A,0)-7+'Итог по классам'!$B34,,,),"ш")</f>
        <v>0</v>
      </c>
      <c s="58">
        <f ca="1">COUNTIF(OFFSET(class4_1,MATCH(BA$1,'4 класс'!$A:$A,0)-7+'Итог по классам'!$B34,,,),"Ф")</f>
        <v>0</v>
      </c>
      <c s="57">
        <f ca="1">COUNTIF(OFFSET(class4_1,MATCH(BB$1,'4 класс'!$A:$A,0)-7+'Итог по классам'!$B34,,,),"р")</f>
        <v>0</v>
      </c>
      <c s="57">
        <f ca="1">COUNTIF(OFFSET(class4_1,MATCH(BC$1,'4 класс'!$A:$A,0)-7+'Итог по классам'!$B34,,,),"ш")</f>
        <v>0</v>
      </c>
      <c s="57">
        <f ca="1">COUNTIF(OFFSET(class4_2,MATCH(BD$1,'4 класс'!$A:$A,0)-7+'Итог по классам'!$B34,,,),"Ф")</f>
        <v>0</v>
      </c>
      <c s="57">
        <f ca="1">COUNTIF(OFFSET(class4_2,MATCH(BE$1,'4 класс'!$A:$A,0)-7+'Итог по классам'!$B34,,,),"р")</f>
        <v>0</v>
      </c>
      <c s="57">
        <f ca="1">COUNTIF(OFFSET(class4_2,MATCH(BF$1,'4 класс'!$A:$A,0)-7+'Итог по классам'!$B34,,,),"ш")</f>
        <v>0</v>
      </c>
      <c s="58">
        <f ca="1">COUNTIF(OFFSET(class4_1,MATCH(BG$1,'4 класс'!$A:$A,0)-7+'Итог по классам'!$B34,,,),"Ф")</f>
        <v>0</v>
      </c>
      <c s="57">
        <f ca="1">COUNTIF(OFFSET(class4_1,MATCH(BH$1,'4 класс'!$A:$A,0)-7+'Итог по классам'!$B34,,,),"р")</f>
        <v>0</v>
      </c>
      <c s="57">
        <f ca="1">COUNTIF(OFFSET(class4_1,MATCH(BI$1,'4 класс'!$A:$A,0)-7+'Итог по классам'!$B34,,,),"ш")</f>
        <v>0</v>
      </c>
      <c s="57">
        <f ca="1">COUNTIF(OFFSET(class4_2,MATCH(BJ$1,'4 класс'!$A:$A,0)-7+'Итог по классам'!$B34,,,),"Ф")</f>
        <v>0</v>
      </c>
      <c s="57">
        <f ca="1">COUNTIF(OFFSET(class4_2,MATCH(BK$1,'4 класс'!$A:$A,0)-7+'Итог по классам'!$B34,,,),"р")</f>
        <v>0</v>
      </c>
      <c s="57">
        <f ca="1">COUNTIF(OFFSET(class4_2,MATCH(BL$1,'4 класс'!$A:$A,0)-7+'Итог по классам'!$B34,,,),"ш")</f>
        <v>0</v>
      </c>
      <c s="58">
        <f ca="1">COUNTIF(OFFSET(class4_1,MATCH(BM$1,'4 класс'!$A:$A,0)-7+'Итог по классам'!$B34,,,),"Ф")</f>
        <v>0</v>
      </c>
      <c s="57">
        <f ca="1">COUNTIF(OFFSET(class4_1,MATCH(BN$1,'4 класс'!$A:$A,0)-7+'Итог по классам'!$B34,,,),"р")</f>
        <v>0</v>
      </c>
      <c s="57">
        <f ca="1">COUNTIF(OFFSET(class4_1,MATCH(BO$1,'4 класс'!$A:$A,0)-7+'Итог по классам'!$B34,,,),"ш")</f>
        <v>0</v>
      </c>
      <c s="57">
        <f ca="1">COUNTIF(OFFSET(class4_2,MATCH(BP$1,'4 класс'!$A:$A,0)-7+'Итог по классам'!$B34,,,),"Ф")</f>
        <v>0</v>
      </c>
      <c s="57">
        <f ca="1">COUNTIF(OFFSET(class4_2,MATCH(BQ$1,'4 класс'!$A:$A,0)-7+'Итог по классам'!$B34,,,),"р")</f>
        <v>0</v>
      </c>
      <c s="57">
        <f ca="1">COUNTIF(OFFSET(class4_2,MATCH(BR$1,'4 класс'!$A:$A,0)-7+'Итог по классам'!$B34,,,),"ш")</f>
        <v>0</v>
      </c>
      <c s="58">
        <f ca="1">COUNTIF(OFFSET(class4_1,MATCH(BS$1,'4 класс'!$A:$A,0)-7+'Итог по классам'!$B34,,,),"Ф")</f>
        <v>0</v>
      </c>
      <c s="57">
        <f ca="1">COUNTIF(OFFSET(class4_1,MATCH(BT$1,'4 класс'!$A:$A,0)-7+'Итог по классам'!$B34,,,),"р")</f>
        <v>0</v>
      </c>
      <c s="57">
        <f ca="1">COUNTIF(OFFSET(class4_1,MATCH(BU$1,'4 класс'!$A:$A,0)-7+'Итог по классам'!$B34,,,),"ш")</f>
        <v>0</v>
      </c>
      <c s="57">
        <f ca="1">COUNTIF(OFFSET(class4_2,MATCH(BV$1,'4 класс'!$A:$A,0)-7+'Итог по классам'!$B34,,,),"Ф")</f>
        <v>0</v>
      </c>
      <c s="57">
        <f ca="1">COUNTIF(OFFSET(class4_2,MATCH(BW$1,'4 класс'!$A:$A,0)-7+'Итог по классам'!$B34,,,),"р")</f>
        <v>0</v>
      </c>
      <c s="57">
        <f ca="1">COUNTIF(OFFSET(class4_2,MATCH(BX$1,'4 класс'!$A:$A,0)-7+'Итог по классам'!$B34,,,),"ш")</f>
        <v>0</v>
      </c>
      <c s="58">
        <f ca="1">COUNTIF(OFFSET(class4_1,MATCH(BY$1,'4 класс'!$A:$A,0)-7+'Итог по классам'!$B34,,,),"Ф")</f>
        <v>0</v>
      </c>
      <c s="57">
        <f ca="1">COUNTIF(OFFSET(class4_1,MATCH(BZ$1,'4 класс'!$A:$A,0)-7+'Итог по классам'!$B34,,,),"р")</f>
        <v>0</v>
      </c>
      <c s="57">
        <f ca="1">COUNTIF(OFFSET(class4_1,MATCH(CA$1,'4 класс'!$A:$A,0)-7+'Итог по классам'!$B34,,,),"ш")</f>
        <v>0</v>
      </c>
      <c s="57">
        <f ca="1">COUNTIF(OFFSET(class4_2,MATCH(CB$1,'4 класс'!$A:$A,0)-7+'Итог по классам'!$B34,,,),"Ф")</f>
        <v>0</v>
      </c>
      <c s="57">
        <f ca="1">COUNTIF(OFFSET(class4_2,MATCH(CC$1,'4 класс'!$A:$A,0)-7+'Итог по классам'!$B34,,,),"р")</f>
        <v>0</v>
      </c>
      <c s="57">
        <f ca="1">COUNTIF(OFFSET(class4_2,MATCH(CD$1,'4 класс'!$A:$A,0)-7+'Итог по классам'!$B34,,,),"ш")</f>
        <v>0</v>
      </c>
      <c s="58">
        <f ca="1">COUNTIF(OFFSET(class4_1,MATCH(CE$1,'4 класс'!$A:$A,0)-7+'Итог по классам'!$B34,,,),"Ф")</f>
        <v>0</v>
      </c>
      <c s="57">
        <f ca="1">COUNTIF(OFFSET(class4_1,MATCH(CF$1,'4 класс'!$A:$A,0)-7+'Итог по классам'!$B34,,,),"р")</f>
        <v>0</v>
      </c>
      <c s="57">
        <f ca="1">COUNTIF(OFFSET(class4_1,MATCH(CG$1,'4 класс'!$A:$A,0)-7+'Итог по классам'!$B34,,,),"ш")</f>
        <v>0</v>
      </c>
      <c s="57">
        <f ca="1">COUNTIF(OFFSET(class4_2,MATCH(CH$1,'4 класс'!$A:$A,0)-7+'Итог по классам'!$B34,,,),"Ф")</f>
        <v>0</v>
      </c>
      <c s="57">
        <f ca="1">COUNTIF(OFFSET(class4_2,MATCH(CI$1,'4 класс'!$A:$A,0)-7+'Итог по классам'!$B34,,,),"р")</f>
        <v>0</v>
      </c>
      <c s="57">
        <f ca="1">COUNTIF(OFFSET(class4_2,MATCH(CJ$1,'4 класс'!$A:$A,0)-7+'Итог по классам'!$B34,,,),"ш")</f>
        <v>0</v>
      </c>
      <c s="58">
        <f ca="1">COUNTIF(OFFSET(class4_1,MATCH(CK$1,'4 класс'!$A:$A,0)-7+'Итог по классам'!$B34,,,),"Ф")</f>
        <v>0</v>
      </c>
      <c s="57">
        <f ca="1">COUNTIF(OFFSET(class4_1,MATCH(CL$1,'4 класс'!$A:$A,0)-7+'Итог по классам'!$B34,,,),"р")</f>
        <v>0</v>
      </c>
      <c s="57">
        <f ca="1">COUNTIF(OFFSET(class4_1,MATCH(CM$1,'4 класс'!$A:$A,0)-7+'Итог по классам'!$B34,,,),"ш")</f>
        <v>0</v>
      </c>
      <c s="57">
        <f ca="1">COUNTIF(OFFSET(class4_2,MATCH(CN$1,'4 класс'!$A:$A,0)-7+'Итог по классам'!$B34,,,),"Ф")</f>
        <v>0</v>
      </c>
      <c s="57">
        <f ca="1">COUNTIF(OFFSET(class4_2,MATCH(CO$1,'4 класс'!$A:$A,0)-7+'Итог по классам'!$B34,,,),"р")</f>
        <v>0</v>
      </c>
      <c s="57">
        <f ca="1">COUNTIF(OFFSET(class4_2,MATCH(CP$1,'4 класс'!$A:$A,0)-7+'Итог по классам'!$B34,,,),"ш")</f>
        <v>0</v>
      </c>
      <c s="58">
        <f ca="1">COUNTIF(OFFSET(class4_1,MATCH(CQ$1,'4 класс'!$A:$A,0)-7+'Итог по классам'!$B34,,,),"Ф")</f>
        <v>0</v>
      </c>
      <c s="57">
        <f ca="1">COUNTIF(OFFSET(class4_1,MATCH(CR$1,'4 класс'!$A:$A,0)-7+'Итог по классам'!$B34,,,),"р")</f>
        <v>0</v>
      </c>
      <c s="57">
        <f ca="1">COUNTIF(OFFSET(class4_1,MATCH(CS$1,'4 класс'!$A:$A,0)-7+'Итог по классам'!$B34,,,),"ш")</f>
        <v>0</v>
      </c>
      <c s="57">
        <f ca="1">COUNTIF(OFFSET(class4_2,MATCH(CT$1,'4 класс'!$A:$A,0)-7+'Итог по классам'!$B34,,,),"Ф")</f>
        <v>0</v>
      </c>
      <c s="57">
        <f ca="1">COUNTIF(OFFSET(class4_2,MATCH(CU$1,'4 класс'!$A:$A,0)-7+'Итог по классам'!$B34,,,),"р")</f>
        <v>0</v>
      </c>
      <c s="57">
        <f ca="1">COUNTIF(OFFSET(class4_2,MATCH(CV$1,'4 класс'!$A:$A,0)-7+'Итог по классам'!$B34,,,),"ш")</f>
        <v>0</v>
      </c>
      <c s="58">
        <f ca="1">COUNTIF(OFFSET(class4_1,MATCH(CW$1,'4 класс'!$A:$A,0)-7+'Итог по классам'!$B34,,,),"Ф")</f>
        <v>0</v>
      </c>
      <c s="57">
        <f ca="1">COUNTIF(OFFSET(class4_1,MATCH(CX$1,'4 класс'!$A:$A,0)-7+'Итог по классам'!$B34,,,),"р")</f>
        <v>0</v>
      </c>
      <c s="57">
        <f ca="1">COUNTIF(OFFSET(class4_1,MATCH(CY$1,'4 класс'!$A:$A,0)-7+'Итог по классам'!$B34,,,),"ш")</f>
        <v>0</v>
      </c>
      <c s="57">
        <f ca="1">COUNTIF(OFFSET(class4_2,MATCH(CZ$1,'4 класс'!$A:$A,0)-7+'Итог по классам'!$B34,,,),"Ф")</f>
        <v>0</v>
      </c>
      <c s="57">
        <f ca="1">COUNTIF(OFFSET(class4_2,MATCH(DA$1,'4 класс'!$A:$A,0)-7+'Итог по классам'!$B34,,,),"р")</f>
        <v>0</v>
      </c>
      <c s="57">
        <f ca="1">COUNTIF(OFFSET(class4_2,MATCH(DB$1,'4 класс'!$A:$A,0)-7+'Итог по классам'!$B34,,,),"ш")</f>
        <v>0</v>
      </c>
      <c s="58">
        <f ca="1">COUNTIF(OFFSET(class4_1,MATCH(DC$1,'4 класс'!$A:$A,0)-7+'Итог по классам'!$B34,,,),"Ф")</f>
        <v>0</v>
      </c>
      <c s="57">
        <f ca="1">COUNTIF(OFFSET(class4_1,MATCH(DD$1,'4 класс'!$A:$A,0)-7+'Итог по классам'!$B34,,,),"р")</f>
        <v>0</v>
      </c>
      <c s="57">
        <f ca="1">COUNTIF(OFFSET(class4_1,MATCH(DE$1,'4 класс'!$A:$A,0)-7+'Итог по классам'!$B34,,,),"ш")</f>
        <v>0</v>
      </c>
      <c s="57">
        <f ca="1">COUNTIF(OFFSET(class4_2,MATCH(DF$1,'4 класс'!$A:$A,0)-7+'Итог по классам'!$B34,,,),"Ф")</f>
        <v>0</v>
      </c>
      <c s="57">
        <f ca="1">COUNTIF(OFFSET(class4_2,MATCH(DG$1,'4 класс'!$A:$A,0)-7+'Итог по классам'!$B34,,,),"р")</f>
        <v>0</v>
      </c>
      <c s="57">
        <f ca="1">COUNTIF(OFFSET(class4_2,MATCH(DH$1,'4 класс'!$A:$A,0)-7+'Итог по классам'!$B34,,,),"ш")</f>
        <v>0</v>
      </c>
      <c s="58">
        <f ca="1">COUNTIF(OFFSET(class4_1,MATCH(DI$1,'4 класс'!$A:$A,0)-7+'Итог по классам'!$B34,,,),"Ф")</f>
        <v>0</v>
      </c>
      <c s="57">
        <f ca="1">COUNTIF(OFFSET(class4_1,MATCH(DJ$1,'4 класс'!$A:$A,0)-7+'Итог по классам'!$B34,,,),"р")</f>
        <v>0</v>
      </c>
      <c s="57">
        <f ca="1">COUNTIF(OFFSET(class4_1,MATCH(DK$1,'4 класс'!$A:$A,0)-7+'Итог по классам'!$B34,,,),"ш")</f>
        <v>0</v>
      </c>
      <c s="57">
        <f ca="1">COUNTIF(OFFSET(class4_2,MATCH(DL$1,'4 класс'!$A:$A,0)-7+'Итог по классам'!$B34,,,),"Ф")</f>
        <v>0</v>
      </c>
      <c s="57">
        <f ca="1">COUNTIF(OFFSET(class4_2,MATCH(DM$1,'4 класс'!$A:$A,0)-7+'Итог по классам'!$B34,,,),"р")</f>
        <v>0</v>
      </c>
      <c s="57">
        <f ca="1">COUNTIF(OFFSET(class4_2,MATCH(DN$1,'4 класс'!$A:$A,0)-7+'Итог по классам'!$B34,,,),"ш")</f>
        <v>0</v>
      </c>
      <c s="58">
        <f ca="1">COUNTIF(OFFSET(class4_1,MATCH(DO$1,'4 класс'!$A:$A,0)-7+'Итог по классам'!$B34,,,),"Ф")</f>
        <v>0</v>
      </c>
      <c s="57">
        <f ca="1">COUNTIF(OFFSET(class4_1,MATCH(DP$1,'4 класс'!$A:$A,0)-7+'Итог по классам'!$B34,,,),"р")</f>
        <v>0</v>
      </c>
      <c s="57">
        <f ca="1">COUNTIF(OFFSET(class4_1,MATCH(DQ$1,'4 класс'!$A:$A,0)-7+'Итог по классам'!$B34,,,),"ш")</f>
        <v>0</v>
      </c>
      <c s="57">
        <f ca="1">COUNTIF(OFFSET(class4_2,MATCH(DR$1,'4 класс'!$A:$A,0)-7+'Итог по классам'!$B34,,,),"Ф")</f>
        <v>0</v>
      </c>
      <c s="57">
        <f ca="1">COUNTIF(OFFSET(class4_2,MATCH(DS$1,'4 класс'!$A:$A,0)-7+'Итог по классам'!$B34,,,),"р")</f>
        <v>0</v>
      </c>
      <c s="57">
        <f ca="1">COUNTIF(OFFSET(class4_2,MATCH(DT$1,'4 класс'!$A:$A,0)-7+'Итог по классам'!$B34,,,),"ш")</f>
        <v>0</v>
      </c>
      <c s="58">
        <f ca="1">COUNTIF(OFFSET(class4_1,MATCH(DU$1,'4 класс'!$A:$A,0)-7+'Итог по классам'!$B34,,,),"Ф")</f>
        <v>0</v>
      </c>
      <c s="57">
        <f ca="1">COUNTIF(OFFSET(class4_1,MATCH(DV$1,'4 класс'!$A:$A,0)-7+'Итог по классам'!$B34,,,),"р")</f>
        <v>0</v>
      </c>
      <c s="57">
        <f ca="1">COUNTIF(OFFSET(class4_1,MATCH(DW$1,'4 класс'!$A:$A,0)-7+'Итог по классам'!$B34,,,),"ш")</f>
        <v>0</v>
      </c>
      <c s="57">
        <f ca="1">COUNTIF(OFFSET(class4_2,MATCH(DX$1,'4 класс'!$A:$A,0)-7+'Итог по классам'!$B34,,,),"Ф")</f>
        <v>0</v>
      </c>
      <c s="57">
        <f ca="1">COUNTIF(OFFSET(class4_2,MATCH(DY$1,'4 класс'!$A:$A,0)-7+'Итог по классам'!$B34,,,),"р")</f>
        <v>0</v>
      </c>
      <c s="57">
        <f ca="1">COUNTIF(OFFSET(class4_2,MATCH(DZ$1,'4 класс'!$A:$A,0)-7+'Итог по классам'!$B34,,,),"ш")</f>
        <v>0</v>
      </c>
      <c s="58">
        <f ca="1">COUNTIF(OFFSET(class4_1,MATCH(EA$1,'4 класс'!$A:$A,0)-7+'Итог по классам'!$B34,,,),"Ф")</f>
        <v>0</v>
      </c>
      <c s="57">
        <f ca="1">COUNTIF(OFFSET(class4_1,MATCH(EB$1,'4 класс'!$A:$A,0)-7+'Итог по классам'!$B34,,,),"р")</f>
        <v>0</v>
      </c>
      <c s="57">
        <f ca="1">COUNTIF(OFFSET(class4_1,MATCH(EC$1,'4 класс'!$A:$A,0)-7+'Итог по классам'!$B34,,,),"ш")</f>
        <v>0</v>
      </c>
      <c s="57">
        <f ca="1">COUNTIF(OFFSET(class4_2,MATCH(ED$1,'4 класс'!$A:$A,0)-7+'Итог по классам'!$B34,,,),"Ф")</f>
        <v>0</v>
      </c>
      <c s="57">
        <f ca="1">COUNTIF(OFFSET(class4_2,MATCH(EE$1,'4 класс'!$A:$A,0)-7+'Итог по классам'!$B34,,,),"р")</f>
        <v>0</v>
      </c>
      <c s="57">
        <f ca="1">COUNTIF(OFFSET(class4_2,MATCH(EF$1,'4 класс'!$A:$A,0)-7+'Итог по классам'!$B34,,,),"ш")</f>
        <v>0</v>
      </c>
      <c s="58">
        <f ca="1">COUNTIF(OFFSET(class4_1,MATCH(EG$1,'4 класс'!$A:$A,0)-7+'Итог по классам'!$B34,,,),"Ф")</f>
        <v>0</v>
      </c>
      <c s="57">
        <f ca="1">COUNTIF(OFFSET(class4_1,MATCH(EH$1,'4 класс'!$A:$A,0)-7+'Итог по классам'!$B34,,,),"р")</f>
        <v>0</v>
      </c>
      <c s="57">
        <f ca="1">COUNTIF(OFFSET(class4_1,MATCH(EI$1,'4 класс'!$A:$A,0)-7+'Итог по классам'!$B34,,,),"ш")</f>
        <v>0</v>
      </c>
      <c s="57">
        <f ca="1">COUNTIF(OFFSET(class4_2,MATCH(EJ$1,'4 класс'!$A:$A,0)-7+'Итог по классам'!$B34,,,),"Ф")</f>
        <v>0</v>
      </c>
      <c s="57">
        <f ca="1">COUNTIF(OFFSET(class4_2,MATCH(EK$1,'4 класс'!$A:$A,0)-7+'Итог по классам'!$B34,,,),"р")</f>
        <v>0</v>
      </c>
      <c s="57">
        <f ca="1">COUNTIF(OFFSET(class4_2,MATCH(EL$1,'4 класс'!$A:$A,0)-7+'Итог по классам'!$B34,,,),"ш")</f>
        <v>0</v>
      </c>
      <c s="58">
        <f ca="1">COUNTIF(OFFSET(class4_1,MATCH(EM$1,'4 класс'!$A:$A,0)-7+'Итог по классам'!$B34,,,),"Ф")</f>
        <v>0</v>
      </c>
      <c s="57">
        <f ca="1">COUNTIF(OFFSET(class4_1,MATCH(EN$1,'4 класс'!$A:$A,0)-7+'Итог по классам'!$B34,,,),"р")</f>
        <v>0</v>
      </c>
      <c s="57">
        <f ca="1">COUNTIF(OFFSET(class4_1,MATCH(EO$1,'4 класс'!$A:$A,0)-7+'Итог по классам'!$B34,,,),"ш")</f>
        <v>0</v>
      </c>
      <c s="57">
        <f ca="1">COUNTIF(OFFSET(class4_2,MATCH(EP$1,'4 класс'!$A:$A,0)-7+'Итог по классам'!$B34,,,),"Ф")</f>
        <v>0</v>
      </c>
      <c s="57">
        <f ca="1">COUNTIF(OFFSET(class4_2,MATCH(EQ$1,'4 класс'!$A:$A,0)-7+'Итог по классам'!$B34,,,),"р")</f>
        <v>0</v>
      </c>
      <c s="57">
        <f ca="1">COUNTIF(OFFSET(class4_2,MATCH(ER$1,'4 класс'!$A:$A,0)-7+'Итог по классам'!$B34,,,),"ш")</f>
        <v>0</v>
      </c>
      <c s="58">
        <f ca="1">COUNTIF(OFFSET(class4_1,MATCH(ES$1,'4 класс'!$A:$A,0)-7+'Итог по классам'!$B34,,,),"Ф")</f>
        <v>0</v>
      </c>
      <c s="57">
        <f ca="1">COUNTIF(OFFSET(class4_1,MATCH(ET$1,'4 класс'!$A:$A,0)-7+'Итог по классам'!$B34,,,),"р")</f>
        <v>0</v>
      </c>
      <c s="57">
        <f ca="1">COUNTIF(OFFSET(class4_1,MATCH(EU$1,'4 класс'!$A:$A,0)-7+'Итог по классам'!$B34,,,),"ш")</f>
        <v>0</v>
      </c>
      <c s="57">
        <f ca="1">COUNTIF(OFFSET(class4_2,MATCH(EV$1,'4 класс'!$A:$A,0)-7+'Итог по классам'!$B34,,,),"Ф")</f>
        <v>0</v>
      </c>
      <c s="57">
        <f ca="1">COUNTIF(OFFSET(class4_2,MATCH(EW$1,'4 класс'!$A:$A,0)-7+'Итог по классам'!$B34,,,),"р")</f>
        <v>0</v>
      </c>
      <c s="57">
        <f ca="1">COUNTIF(OFFSET(class4_2,MATCH(EX$1,'4 класс'!$A:$A,0)-7+'Итог по классам'!$B34,,,),"ш")</f>
        <v>0</v>
      </c>
      <c s="58">
        <f ca="1">COUNTIF(OFFSET(class4_1,MATCH(EY$1,'4 класс'!$A:$A,0)-7+'Итог по классам'!$B34,,,),"Ф")</f>
        <v>0</v>
      </c>
      <c s="57">
        <f ca="1">COUNTIF(OFFSET(class4_1,MATCH(EZ$1,'4 класс'!$A:$A,0)-7+'Итог по классам'!$B34,,,),"р")</f>
        <v>0</v>
      </c>
      <c s="57">
        <f ca="1">COUNTIF(OFFSET(class4_1,MATCH(FA$1,'4 класс'!$A:$A,0)-7+'Итог по классам'!$B34,,,),"ш")</f>
        <v>0</v>
      </c>
      <c s="57">
        <f ca="1">COUNTIF(OFFSET(class4_2,MATCH(FB$1,'4 класс'!$A:$A,0)-7+'Итог по классам'!$B34,,,),"Ф")</f>
        <v>0</v>
      </c>
      <c s="57">
        <f ca="1">COUNTIF(OFFSET(class4_2,MATCH(FC$1,'4 класс'!$A:$A,0)-7+'Итог по классам'!$B34,,,),"р")</f>
        <v>0</v>
      </c>
      <c s="57">
        <f ca="1">COUNTIF(OFFSET(class4_2,MATCH(FD$1,'4 класс'!$A:$A,0)-7+'Итог по классам'!$B34,,,),"ш")</f>
        <v>0</v>
      </c>
      <c s="58">
        <f ca="1">COUNTIF(OFFSET(class4_1,MATCH(FE$1,'4 класс'!$A:$A,0)-7+'Итог по классам'!$B34,,,),"Ф")</f>
        <v>0</v>
      </c>
      <c s="57">
        <f ca="1">COUNTIF(OFFSET(class4_1,MATCH(FF$1,'4 класс'!$A:$A,0)-7+'Итог по классам'!$B34,,,),"р")</f>
        <v>0</v>
      </c>
      <c s="57">
        <f ca="1">COUNTIF(OFFSET(class4_1,MATCH(FG$1,'4 класс'!$A:$A,0)-7+'Итог по классам'!$B34,,,),"ш")</f>
        <v>0</v>
      </c>
      <c s="57">
        <f ca="1">COUNTIF(OFFSET(class4_2,MATCH(FH$1,'4 класс'!$A:$A,0)-7+'Итог по классам'!$B34,,,),"Ф")</f>
        <v>0</v>
      </c>
      <c s="57">
        <f ca="1">COUNTIF(OFFSET(class4_2,MATCH(FI$1,'4 класс'!$A:$A,0)-7+'Итог по классам'!$B34,,,),"р")</f>
        <v>0</v>
      </c>
      <c s="57">
        <f ca="1">COUNTIF(OFFSET(class4_2,MATCH(FJ$1,'4 класс'!$A:$A,0)-7+'Итог по классам'!$B34,,,),"ш")</f>
        <v>0</v>
      </c>
      <c s="58">
        <f ca="1">COUNTIF(OFFSET(class4_1,MATCH(FK$1,'4 класс'!$A:$A,0)-7+'Итог по классам'!$B34,,,),"Ф")</f>
        <v>0</v>
      </c>
      <c s="57">
        <f ca="1">COUNTIF(OFFSET(class4_1,MATCH(FL$1,'4 класс'!$A:$A,0)-7+'Итог по классам'!$B34,,,),"р")</f>
        <v>0</v>
      </c>
      <c s="57">
        <f ca="1">COUNTIF(OFFSET(class4_1,MATCH(FM$1,'4 класс'!$A:$A,0)-7+'Итог по классам'!$B34,,,),"ш")</f>
        <v>0</v>
      </c>
      <c s="57">
        <f ca="1">COUNTIF(OFFSET(class4_2,MATCH(FN$1,'4 класс'!$A:$A,0)-7+'Итог по классам'!$B34,,,),"Ф")</f>
        <v>0</v>
      </c>
      <c s="57">
        <f ca="1">COUNTIF(OFFSET(class4_2,MATCH(FO$1,'4 класс'!$A:$A,0)-7+'Итог по классам'!$B34,,,),"р")</f>
        <v>0</v>
      </c>
      <c s="57">
        <f ca="1">COUNTIF(OFFSET(class4_2,MATCH(FP$1,'4 класс'!$A:$A,0)-7+'Итог по классам'!$B34,,,),"ш")</f>
        <v>0</v>
      </c>
      <c s="58">
        <f ca="1">COUNTIF(OFFSET(class4_1,MATCH(FQ$1,'4 класс'!$A:$A,0)-7+'Итог по классам'!$B34,,,),"Ф")</f>
        <v>0</v>
      </c>
      <c s="57">
        <f ca="1">COUNTIF(OFFSET(class4_1,MATCH(FR$1,'4 класс'!$A:$A,0)-7+'Итог по классам'!$B34,,,),"р")</f>
        <v>0</v>
      </c>
      <c s="57">
        <f ca="1">COUNTIF(OFFSET(class4_1,MATCH(FS$1,'4 класс'!$A:$A,0)-7+'Итог по классам'!$B34,,,),"ш")</f>
        <v>0</v>
      </c>
      <c s="57">
        <f ca="1">COUNTIF(OFFSET(class4_2,MATCH(FT$1,'4 класс'!$A:$A,0)-7+'Итог по классам'!$B34,,,),"Ф")</f>
        <v>0</v>
      </c>
      <c s="57">
        <f ca="1">COUNTIF(OFFSET(class4_2,MATCH(FU$1,'4 класс'!$A:$A,0)-7+'Итог по классам'!$B34,,,),"р")</f>
        <v>0</v>
      </c>
      <c s="57">
        <f ca="1">COUNTIF(OFFSET(class4_2,MATCH(FV$1,'4 класс'!$A:$A,0)-7+'Итог по классам'!$B34,,,),"ш")</f>
        <v>0</v>
      </c>
      <c s="58">
        <f ca="1">COUNTIF(OFFSET(class4_1,MATCH(FW$1,'4 класс'!$A:$A,0)-7+'Итог по классам'!$B34,,,),"Ф")</f>
        <v>0</v>
      </c>
      <c s="57">
        <f ca="1">COUNTIF(OFFSET(class4_1,MATCH(FX$1,'4 класс'!$A:$A,0)-7+'Итог по классам'!$B34,,,),"р")</f>
        <v>0</v>
      </c>
      <c s="57">
        <f ca="1">COUNTIF(OFFSET(class4_1,MATCH(FY$1,'4 класс'!$A:$A,0)-7+'Итог по классам'!$B34,,,),"ш")</f>
        <v>0</v>
      </c>
      <c s="57">
        <f ca="1">COUNTIF(OFFSET(class4_2,MATCH(FZ$1,'4 класс'!$A:$A,0)-7+'Итог по классам'!$B34,,,),"Ф")</f>
        <v>0</v>
      </c>
      <c s="57">
        <f ca="1">COUNTIF(OFFSET(class4_2,MATCH(GA$1,'4 класс'!$A:$A,0)-7+'Итог по классам'!$B34,,,),"р")</f>
        <v>0</v>
      </c>
      <c s="57">
        <f ca="1">COUNTIF(OFFSET(class4_2,MATCH(GB$1,'4 класс'!$A:$A,0)-7+'Итог по классам'!$B34,,,),"ш")</f>
        <v>0</v>
      </c>
      <c s="58">
        <f ca="1">COUNTIF(OFFSET(class4_1,MATCH(GC$1,'4 класс'!$A:$A,0)-7+'Итог по классам'!$B34,,,),"Ф")</f>
        <v>0</v>
      </c>
      <c s="57">
        <f ca="1">COUNTIF(OFFSET(class4_1,MATCH(GD$1,'4 класс'!$A:$A,0)-7+'Итог по классам'!$B34,,,),"р")</f>
        <v>0</v>
      </c>
      <c s="57">
        <f ca="1">COUNTIF(OFFSET(class4_1,MATCH(GE$1,'4 класс'!$A:$A,0)-7+'Итог по классам'!$B34,,,),"ш")</f>
        <v>0</v>
      </c>
      <c s="57">
        <f ca="1">COUNTIF(OFFSET(class4_2,MATCH(GF$1,'4 класс'!$A:$A,0)-7+'Итог по классам'!$B34,,,),"Ф")</f>
        <v>0</v>
      </c>
      <c s="57">
        <f ca="1">COUNTIF(OFFSET(class4_2,MATCH(GG$1,'4 класс'!$A:$A,0)-7+'Итог по классам'!$B34,,,),"р")</f>
        <v>0</v>
      </c>
      <c s="57">
        <f ca="1">COUNTIF(OFFSET(class4_2,MATCH(GH$1,'4 класс'!$A:$A,0)-7+'Итог по классам'!$B34,,,),"ш")</f>
        <v>0</v>
      </c>
      <c s="58">
        <f ca="1">COUNTIF(OFFSET(class4_1,MATCH(GI$1,'4 класс'!$A:$A,0)-7+'Итог по классам'!$B34,,,),"Ф")</f>
        <v>0</v>
      </c>
      <c s="57">
        <f ca="1">COUNTIF(OFFSET(class4_1,MATCH(GJ$1,'4 класс'!$A:$A,0)-7+'Итог по классам'!$B34,,,),"р")</f>
        <v>0</v>
      </c>
      <c s="57">
        <f ca="1">COUNTIF(OFFSET(class4_1,MATCH(GK$1,'4 класс'!$A:$A,0)-7+'Итог по классам'!$B34,,,),"ш")</f>
        <v>0</v>
      </c>
      <c s="57">
        <f ca="1">COUNTIF(OFFSET(class4_2,MATCH(GL$1,'4 класс'!$A:$A,0)-7+'Итог по классам'!$B34,,,),"Ф")</f>
        <v>0</v>
      </c>
      <c s="57">
        <f ca="1">COUNTIF(OFFSET(class4_2,MATCH(GM$1,'4 класс'!$A:$A,0)-7+'Итог по классам'!$B34,,,),"р")</f>
        <v>0</v>
      </c>
      <c s="57">
        <f ca="1">COUNTIF(OFFSET(class4_2,MATCH(GN$1,'4 класс'!$A:$A,0)-7+'Итог по классам'!$B34,,,),"ш")</f>
        <v>0</v>
      </c>
      <c s="58">
        <f ca="1">COUNTIF(OFFSET(class4_1,MATCH(GO$1,'4 класс'!$A:$A,0)-7+'Итог по классам'!$B34,,,),"Ф")</f>
        <v>0</v>
      </c>
      <c s="57">
        <f ca="1">COUNTIF(OFFSET(class4_1,MATCH(GP$1,'4 класс'!$A:$A,0)-7+'Итог по классам'!$B34,,,),"р")</f>
        <v>0</v>
      </c>
      <c s="57">
        <f ca="1">COUNTIF(OFFSET(class4_1,MATCH(GQ$1,'4 класс'!$A:$A,0)-7+'Итог по классам'!$B34,,,),"ш")</f>
        <v>0</v>
      </c>
      <c s="57">
        <f ca="1">COUNTIF(OFFSET(class4_2,MATCH(GR$1,'4 класс'!$A:$A,0)-7+'Итог по классам'!$B34,,,),"Ф")</f>
        <v>0</v>
      </c>
      <c s="57">
        <f ca="1">COUNTIF(OFFSET(class4_2,MATCH(GS$1,'4 класс'!$A:$A,0)-7+'Итог по классам'!$B34,,,),"р")</f>
        <v>0</v>
      </c>
      <c s="57">
        <f ca="1">COUNTIF(OFFSET(class4_2,MATCH(GT$1,'4 класс'!$A:$A,0)-7+'Итог по классам'!$B34,,,),"ш")</f>
        <v>0</v>
      </c>
      <c s="58">
        <f ca="1">COUNTIF(OFFSET(class4_1,MATCH(GU$1,'4 класс'!$A:$A,0)-7+'Итог по классам'!$B34,,,),"Ф")</f>
        <v>0</v>
      </c>
      <c s="57">
        <f ca="1">COUNTIF(OFFSET(class4_1,MATCH(GV$1,'4 класс'!$A:$A,0)-7+'Итог по классам'!$B34,,,),"р")</f>
        <v>0</v>
      </c>
      <c s="57">
        <f ca="1">COUNTIF(OFFSET(class4_1,MATCH(GW$1,'4 класс'!$A:$A,0)-7+'Итог по классам'!$B34,,,),"ш")</f>
        <v>0</v>
      </c>
      <c s="57">
        <f ca="1">COUNTIF(OFFSET(class4_2,MATCH(GX$1,'4 класс'!$A:$A,0)-7+'Итог по классам'!$B34,,,),"Ф")</f>
        <v>0</v>
      </c>
      <c s="57">
        <f ca="1">COUNTIF(OFFSET(class4_2,MATCH(GY$1,'4 класс'!$A:$A,0)-7+'Итог по классам'!$B34,,,),"р")</f>
        <v>0</v>
      </c>
      <c s="57">
        <f ca="1">COUNTIF(OFFSET(class4_2,MATCH(GZ$1,'4 класс'!$A:$A,0)-7+'Итог по классам'!$B34,,,),"ш")</f>
        <v>0</v>
      </c>
      <c s="58">
        <f ca="1">COUNTIF(OFFSET(class4_1,MATCH(HA$1,'4 класс'!$A:$A,0)-7+'Итог по классам'!$B34,,,),"Ф")</f>
        <v>0</v>
      </c>
      <c s="57">
        <f ca="1">COUNTIF(OFFSET(class4_1,MATCH(HB$1,'4 класс'!$A:$A,0)-7+'Итог по классам'!$B34,,,),"р")</f>
        <v>0</v>
      </c>
      <c s="57">
        <f ca="1">COUNTIF(OFFSET(class4_1,MATCH(HC$1,'4 класс'!$A:$A,0)-7+'Итог по классам'!$B34,,,),"ш")</f>
        <v>0</v>
      </c>
      <c s="57">
        <f ca="1">COUNTIF(OFFSET(class4_2,MATCH(HD$1,'4 класс'!$A:$A,0)-7+'Итог по классам'!$B34,,,),"Ф")</f>
        <v>0</v>
      </c>
      <c s="57">
        <f ca="1">COUNTIF(OFFSET(class4_2,MATCH(HE$1,'4 класс'!$A:$A,0)-7+'Итог по классам'!$B34,,,),"р")</f>
        <v>0</v>
      </c>
      <c s="57">
        <f ca="1">COUNTIF(OFFSET(class4_2,MATCH(HF$1,'4 класс'!$A:$A,0)-7+'Итог по классам'!$B34,,,),"ш")</f>
        <v>0</v>
      </c>
      <c s="58">
        <f ca="1">COUNTIF(OFFSET(class4_1,MATCH(HG$1,'4 класс'!$A:$A,0)-7+'Итог по классам'!$B34,,,),"Ф")</f>
        <v>0</v>
      </c>
      <c s="57">
        <f ca="1">COUNTIF(OFFSET(class4_1,MATCH(HH$1,'4 класс'!$A:$A,0)-7+'Итог по классам'!$B34,,,),"р")</f>
        <v>0</v>
      </c>
      <c s="57">
        <f ca="1">COUNTIF(OFFSET(class4_1,MATCH(HI$1,'4 класс'!$A:$A,0)-7+'Итог по классам'!$B34,,,),"ш")</f>
        <v>0</v>
      </c>
      <c s="57">
        <f ca="1">COUNTIF(OFFSET(class4_2,MATCH(HJ$1,'4 класс'!$A:$A,0)-7+'Итог по классам'!$B34,,,),"Ф")</f>
        <v>0</v>
      </c>
      <c s="57">
        <f ca="1">COUNTIF(OFFSET(class4_2,MATCH(HK$1,'4 класс'!$A:$A,0)-7+'Итог по классам'!$B34,,,),"р")</f>
        <v>0</v>
      </c>
      <c s="57">
        <f ca="1">COUNTIF(OFFSET(class4_2,MATCH(HL$1,'4 класс'!$A:$A,0)-7+'Итог по классам'!$B34,,,),"ш")</f>
        <v>0</v>
      </c>
      <c s="58">
        <f ca="1">COUNTIF(OFFSET(class4_1,MATCH(HM$1,'4 класс'!$A:$A,0)-7+'Итог по классам'!$B34,,,),"Ф")</f>
        <v>0</v>
      </c>
      <c s="57">
        <f ca="1">COUNTIF(OFFSET(class4_1,MATCH(HN$1,'4 класс'!$A:$A,0)-7+'Итог по классам'!$B34,,,),"р")</f>
        <v>0</v>
      </c>
      <c s="57">
        <f ca="1">COUNTIF(OFFSET(class4_1,MATCH(HO$1,'4 класс'!$A:$A,0)-7+'Итог по классам'!$B34,,,),"ш")</f>
        <v>0</v>
      </c>
      <c s="57">
        <f ca="1">COUNTIF(OFFSET(class4_2,MATCH(HP$1,'4 класс'!$A:$A,0)-7+'Итог по классам'!$B34,,,),"Ф")</f>
        <v>0</v>
      </c>
      <c s="57">
        <f ca="1">COUNTIF(OFFSET(class4_2,MATCH(HQ$1,'4 класс'!$A:$A,0)-7+'Итог по классам'!$B34,,,),"р")</f>
        <v>0</v>
      </c>
      <c s="57">
        <f ca="1">COUNTIF(OFFSET(class4_2,MATCH(HR$1,'4 класс'!$A:$A,0)-7+'Итог по классам'!$B34,,,),"ш")</f>
        <v>0</v>
      </c>
      <c s="58">
        <f ca="1">COUNTIF(OFFSET(class4_1,MATCH(HS$1,'4 класс'!$A:$A,0)-7+'Итог по классам'!$B34,,,),"Ф")</f>
        <v>0</v>
      </c>
      <c s="57">
        <f ca="1">COUNTIF(OFFSET(class4_1,MATCH(HT$1,'4 класс'!$A:$A,0)-7+'Итог по классам'!$B34,,,),"р")</f>
        <v>0</v>
      </c>
      <c s="57">
        <f ca="1">COUNTIF(OFFSET(class4_1,MATCH(HU$1,'4 класс'!$A:$A,0)-7+'Итог по классам'!$B34,,,),"ш")</f>
        <v>0</v>
      </c>
      <c s="57">
        <f ca="1">COUNTIF(OFFSET(class4_2,MATCH(HV$1,'4 класс'!$A:$A,0)-7+'Итог по классам'!$B34,,,),"Ф")</f>
        <v>0</v>
      </c>
      <c s="57">
        <f ca="1">COUNTIF(OFFSET(class4_2,MATCH(HW$1,'4 класс'!$A:$A,0)-7+'Итог по классам'!$B34,,,),"р")</f>
        <v>0</v>
      </c>
      <c s="57">
        <f ca="1">COUNTIF(OFFSET(class4_2,MATCH(HX$1,'4 класс'!$A:$A,0)-7+'Итог по классам'!$B34,,,),"ш")</f>
        <v>0</v>
      </c>
      <c s="58">
        <f ca="1">COUNTIF(OFFSET(class4_1,MATCH(HY$1,'4 класс'!$A:$A,0)-7+'Итог по классам'!$B34,,,),"Ф")</f>
        <v>0</v>
      </c>
      <c s="57">
        <f ca="1">COUNTIF(OFFSET(class4_1,MATCH(HZ$1,'4 класс'!$A:$A,0)-7+'Итог по классам'!$B34,,,),"р")</f>
        <v>0</v>
      </c>
      <c s="57">
        <f ca="1">COUNTIF(OFFSET(class4_1,MATCH(IA$1,'4 класс'!$A:$A,0)-7+'Итог по классам'!$B34,,,),"ш")</f>
        <v>0</v>
      </c>
      <c s="57">
        <f ca="1">COUNTIF(OFFSET(class4_2,MATCH(IB$1,'4 класс'!$A:$A,0)-7+'Итог по классам'!$B34,,,),"Ф")</f>
        <v>0</v>
      </c>
      <c s="57">
        <f ca="1">COUNTIF(OFFSET(class4_2,MATCH(IC$1,'4 класс'!$A:$A,0)-7+'Итог по классам'!$B34,,,),"р")</f>
        <v>0</v>
      </c>
      <c s="57">
        <f ca="1">COUNTIF(OFFSET(class4_2,MATCH(ID$1,'4 класс'!$A:$A,0)-7+'Итог по классам'!$B34,,,),"ш")</f>
        <v>0</v>
      </c>
      <c s="58">
        <f ca="1">COUNTIF(OFFSET(class4_1,MATCH(IE$1,'4 класс'!$A:$A,0)-7+'Итог по классам'!$B34,,,),"Ф")</f>
        <v>0</v>
      </c>
      <c s="57">
        <f ca="1">COUNTIF(OFFSET(class4_1,MATCH(IF$1,'4 класс'!$A:$A,0)-7+'Итог по классам'!$B34,,,),"р")</f>
        <v>0</v>
      </c>
      <c s="57">
        <f ca="1">COUNTIF(OFFSET(class4_1,MATCH(IG$1,'4 класс'!$A:$A,0)-7+'Итог по классам'!$B34,,,),"ш")</f>
        <v>0</v>
      </c>
      <c s="57">
        <f ca="1">COUNTIF(OFFSET(class4_2,MATCH(IH$1,'4 класс'!$A:$A,0)-7+'Итог по классам'!$B34,,,),"Ф")</f>
        <v>0</v>
      </c>
      <c s="57">
        <f ca="1">COUNTIF(OFFSET(class4_2,MATCH(II$1,'4 класс'!$A:$A,0)-7+'Итог по классам'!$B34,,,),"р")</f>
        <v>0</v>
      </c>
      <c s="57">
        <f ca="1">COUNTIF(OFFSET(class4_2,MATCH(IJ$1,'4 класс'!$A:$A,0)-7+'Итог по классам'!$B34,,,),"ш")</f>
        <v>0</v>
      </c>
      <c s="58">
        <f ca="1">COUNTIF(OFFSET(class4_1,MATCH(IK$1,'4 класс'!$A:$A,0)-7+'Итог по классам'!$B34,,,),"Ф")</f>
        <v>0</v>
      </c>
      <c s="57">
        <f ca="1">COUNTIF(OFFSET(class4_1,MATCH(IL$1,'4 класс'!$A:$A,0)-7+'Итог по классам'!$B34,,,),"р")</f>
        <v>0</v>
      </c>
      <c s="57">
        <f ca="1">COUNTIF(OFFSET(class4_1,MATCH(IM$1,'4 класс'!$A:$A,0)-7+'Итог по классам'!$B34,,,),"ш")</f>
        <v>0</v>
      </c>
      <c s="57">
        <f ca="1">COUNTIF(OFFSET(class4_2,MATCH(IN$1,'4 класс'!$A:$A,0)-7+'Итог по классам'!$B34,,,),"Ф")</f>
        <v>0</v>
      </c>
      <c s="57">
        <f ca="1">COUNTIF(OFFSET(class4_2,MATCH(IO$1,'4 класс'!$A:$A,0)-7+'Итог по классам'!$B34,,,),"р")</f>
        <v>0</v>
      </c>
      <c s="57">
        <f ca="1">COUNTIF(OFFSET(class4_2,MATCH(IP$1,'4 класс'!$A:$A,0)-7+'Итог по классам'!$B34,,,),"ш")</f>
        <v>0</v>
      </c>
      <c s="58">
        <f ca="1">COUNTIF(OFFSET(class4_1,MATCH(IQ$1,'4 класс'!$A:$A,0)-7+'Итог по классам'!$B34,,,),"Ф")</f>
        <v>0</v>
      </c>
      <c s="57">
        <f ca="1">COUNTIF(OFFSET(class4_1,MATCH(IR$1,'4 класс'!$A:$A,0)-7+'Итог по классам'!$B34,,,),"р")</f>
        <v>0</v>
      </c>
      <c s="57">
        <f ca="1">COUNTIF(OFFSET(class4_1,MATCH(IS$1,'4 класс'!$A:$A,0)-7+'Итог по классам'!$B34,,,),"ш")</f>
        <v>0</v>
      </c>
      <c s="57">
        <f ca="1">COUNTIF(OFFSET(class4_2,MATCH(IT$1,'4 класс'!$A:$A,0)-7+'Итог по классам'!$B34,,,),"Ф")</f>
        <v>0</v>
      </c>
      <c s="57">
        <f ca="1">COUNTIF(OFFSET(class4_2,MATCH(IU$1,'4 класс'!$A:$A,0)-7+'Итог по классам'!$B34,,,),"р")</f>
        <v>0</v>
      </c>
      <c s="57">
        <f ca="1">COUNTIF(OFFSET(class4_2,MATCH(IV$1,'4 класс'!$A:$A,0)-7+'Итог по классам'!$B34,,,),"ш")</f>
        <v>0</v>
      </c>
      <c s="58">
        <f ca="1">COUNTIF(OFFSET(class4_1,MATCH(IW$1,'4 класс'!$A:$A,0)-7+'Итог по классам'!$B34,,,),"Ф")</f>
        <v>0</v>
      </c>
      <c s="57">
        <f ca="1">COUNTIF(OFFSET(class4_1,MATCH(IX$1,'4 класс'!$A:$A,0)-7+'Итог по классам'!$B34,,,),"р")</f>
        <v>0</v>
      </c>
      <c s="57">
        <f ca="1">COUNTIF(OFFSET(class4_1,MATCH(IY$1,'4 класс'!$A:$A,0)-7+'Итог по классам'!$B34,,,),"ш")</f>
        <v>0</v>
      </c>
      <c s="57">
        <f ca="1">COUNTIF(OFFSET(class4_2,MATCH(IZ$1,'4 класс'!$A:$A,0)-7+'Итог по классам'!$B34,,,),"Ф")</f>
        <v>0</v>
      </c>
      <c s="57">
        <f ca="1">COUNTIF(OFFSET(class4_2,MATCH(JA$1,'4 класс'!$A:$A,0)-7+'Итог по классам'!$B34,,,),"р")</f>
        <v>0</v>
      </c>
      <c s="57">
        <f ca="1">COUNTIF(OFFSET(class4_2,MATCH(JB$1,'4 класс'!$A:$A,0)-7+'Итог по классам'!$B34,,,),"ш")</f>
        <v>0</v>
      </c>
      <c s="58">
        <f ca="1">COUNTIF(OFFSET(class4_1,MATCH(JC$1,'4 класс'!$A:$A,0)-7+'Итог по классам'!$B34,,,),"Ф")</f>
        <v>0</v>
      </c>
      <c s="57">
        <f ca="1">COUNTIF(OFFSET(class4_1,MATCH(JD$1,'4 класс'!$A:$A,0)-7+'Итог по классам'!$B34,,,),"р")</f>
        <v>0</v>
      </c>
      <c s="57">
        <f ca="1">COUNTIF(OFFSET(class4_1,MATCH(JE$1,'4 класс'!$A:$A,0)-7+'Итог по классам'!$B34,,,),"ш")</f>
        <v>0</v>
      </c>
      <c s="57">
        <f ca="1">COUNTIF(OFFSET(class4_2,MATCH(JF$1,'4 класс'!$A:$A,0)-7+'Итог по классам'!$B34,,,),"Ф")</f>
        <v>0</v>
      </c>
      <c s="57">
        <f ca="1">COUNTIF(OFFSET(class4_2,MATCH(JG$1,'4 класс'!$A:$A,0)-7+'Итог по классам'!$B34,,,),"р")</f>
        <v>0</v>
      </c>
      <c s="57">
        <f ca="1">COUNTIF(OFFSET(class4_2,MATCH(JH$1,'4 класс'!$A:$A,0)-7+'Итог по классам'!$B34,,,),"ш")</f>
        <v>0</v>
      </c>
      <c s="58">
        <f ca="1">COUNTIF(OFFSET(class4_1,MATCH(JI$1,'4 класс'!$A:$A,0)-7+'Итог по классам'!$B34,,,),"Ф")</f>
        <v>0</v>
      </c>
      <c s="57">
        <f ca="1">COUNTIF(OFFSET(class4_1,MATCH(JJ$1,'4 класс'!$A:$A,0)-7+'Итог по классам'!$B34,,,),"р")</f>
        <v>0</v>
      </c>
      <c s="57">
        <f ca="1">COUNTIF(OFFSET(class4_1,MATCH(JK$1,'4 класс'!$A:$A,0)-7+'Итог по классам'!$B34,,,),"ш")</f>
        <v>0</v>
      </c>
      <c s="57">
        <f ca="1">COUNTIF(OFFSET(class4_2,MATCH(JL$1,'4 класс'!$A:$A,0)-7+'Итог по классам'!$B34,,,),"Ф")</f>
        <v>0</v>
      </c>
      <c s="57">
        <f ca="1">COUNTIF(OFFSET(class4_2,MATCH(JM$1,'4 класс'!$A:$A,0)-7+'Итог по классам'!$B34,,,),"р")</f>
        <v>0</v>
      </c>
      <c s="57">
        <f ca="1">COUNTIF(OFFSET(class4_2,MATCH(JN$1,'4 класс'!$A:$A,0)-7+'Итог по классам'!$B34,,,),"ш")</f>
        <v>0</v>
      </c>
      <c s="58">
        <f ca="1">COUNTIF(OFFSET(class4_1,MATCH(JO$1,'4 класс'!$A:$A,0)-7+'Итог по классам'!$B34,,,),"Ф")</f>
        <v>0</v>
      </c>
      <c s="57">
        <f ca="1">COUNTIF(OFFSET(class4_1,MATCH(JP$1,'4 класс'!$A:$A,0)-7+'Итог по классам'!$B34,,,),"р")</f>
        <v>0</v>
      </c>
      <c s="57">
        <f ca="1">COUNTIF(OFFSET(class4_1,MATCH(JQ$1,'4 класс'!$A:$A,0)-7+'Итог по классам'!$B34,,,),"ш")</f>
        <v>0</v>
      </c>
      <c s="57">
        <f ca="1">COUNTIF(OFFSET(class4_2,MATCH(JR$1,'4 класс'!$A:$A,0)-7+'Итог по классам'!$B34,,,),"Ф")</f>
        <v>0</v>
      </c>
      <c s="57">
        <f ca="1">COUNTIF(OFFSET(class4_2,MATCH(JS$1,'4 класс'!$A:$A,0)-7+'Итог по классам'!$B34,,,),"р")</f>
        <v>0</v>
      </c>
      <c s="57">
        <f ca="1">COUNTIF(OFFSET(class4_2,MATCH(JT$1,'4 класс'!$A:$A,0)-7+'Итог по классам'!$B34,,,),"ш")</f>
        <v>0</v>
      </c>
      <c s="58">
        <f ca="1">COUNTIF(OFFSET(class4_1,MATCH(JU$1,'4 класс'!$A:$A,0)-7+'Итог по классам'!$B34,,,),"Ф")</f>
        <v>0</v>
      </c>
      <c s="57">
        <f ca="1">COUNTIF(OFFSET(class4_1,MATCH(JV$1,'4 класс'!$A:$A,0)-7+'Итог по классам'!$B34,,,),"р")</f>
        <v>0</v>
      </c>
      <c s="57">
        <f ca="1">COUNTIF(OFFSET(class4_1,MATCH(JW$1,'4 класс'!$A:$A,0)-7+'Итог по классам'!$B34,,,),"ш")</f>
        <v>0</v>
      </c>
      <c s="57">
        <f ca="1">COUNTIF(OFFSET(class4_2,MATCH(JX$1,'4 класс'!$A:$A,0)-7+'Итог по классам'!$B34,,,),"Ф")</f>
        <v>0</v>
      </c>
      <c s="57">
        <f ca="1">COUNTIF(OFFSET(class4_2,MATCH(JY$1,'4 класс'!$A:$A,0)-7+'Итог по классам'!$B34,,,),"р")</f>
        <v>0</v>
      </c>
      <c s="57">
        <f ca="1">COUNTIF(OFFSET(class4_2,MATCH(JZ$1,'4 класс'!$A:$A,0)-7+'Итог по классам'!$B34,,,),"ш")</f>
        <v>0</v>
      </c>
      <c s="58">
        <f ca="1">COUNTIF(OFFSET(class4_1,MATCH(KA$1,'4 класс'!$A:$A,0)-7+'Итог по классам'!$B34,,,),"Ф")</f>
        <v>0</v>
      </c>
      <c s="57">
        <f ca="1">COUNTIF(OFFSET(class4_1,MATCH(KB$1,'4 класс'!$A:$A,0)-7+'Итог по классам'!$B34,,,),"р")</f>
        <v>0</v>
      </c>
      <c s="57">
        <f ca="1">COUNTIF(OFFSET(class4_1,MATCH(KC$1,'4 класс'!$A:$A,0)-7+'Итог по классам'!$B34,,,),"ш")</f>
        <v>0</v>
      </c>
      <c s="57">
        <f ca="1">COUNTIF(OFFSET(class4_2,MATCH(KD$1,'4 класс'!$A:$A,0)-7+'Итог по классам'!$B34,,,),"Ф")</f>
        <v>0</v>
      </c>
      <c s="57">
        <f ca="1">COUNTIF(OFFSET(class4_2,MATCH(KE$1,'4 класс'!$A:$A,0)-7+'Итог по классам'!$B34,,,),"р")</f>
        <v>0</v>
      </c>
      <c s="57">
        <f ca="1">COUNTIF(OFFSET(class4_2,MATCH(KF$1,'4 класс'!$A:$A,0)-7+'Итог по классам'!$B34,,,),"ш")</f>
        <v>0</v>
      </c>
      <c s="58">
        <f ca="1">COUNTIF(OFFSET(class4_1,MATCH(KG$1,'4 класс'!$A:$A,0)-7+'Итог по классам'!$B34,,,),"Ф")</f>
        <v>0</v>
      </c>
      <c s="57">
        <f ca="1">COUNTIF(OFFSET(class4_1,MATCH(KH$1,'4 класс'!$A:$A,0)-7+'Итог по классам'!$B34,,,),"р")</f>
        <v>0</v>
      </c>
      <c s="57">
        <f ca="1">COUNTIF(OFFSET(class4_1,MATCH(KI$1,'4 класс'!$A:$A,0)-7+'Итог по классам'!$B34,,,),"ш")</f>
        <v>0</v>
      </c>
      <c s="57">
        <f ca="1">COUNTIF(OFFSET(class4_2,MATCH(KJ$1,'4 класс'!$A:$A,0)-7+'Итог по классам'!$B34,,,),"Ф")</f>
        <v>0</v>
      </c>
      <c s="57">
        <f ca="1">COUNTIF(OFFSET(class4_2,MATCH(KK$1,'4 класс'!$A:$A,0)-7+'Итог по классам'!$B34,,,),"р")</f>
        <v>0</v>
      </c>
      <c s="57">
        <f ca="1">COUNTIF(OFFSET(class4_2,MATCH(KL$1,'4 класс'!$A:$A,0)-7+'Итог по классам'!$B34,,,),"ш")</f>
        <v>0</v>
      </c>
      <c s="58">
        <f ca="1">COUNTIF(OFFSET(class4_1,MATCH(KM$1,'4 класс'!$A:$A,0)-7+'Итог по классам'!$B34,,,),"Ф")</f>
        <v>0</v>
      </c>
      <c s="57">
        <f ca="1">COUNTIF(OFFSET(class4_1,MATCH(KN$1,'4 класс'!$A:$A,0)-7+'Итог по классам'!$B34,,,),"р")</f>
        <v>0</v>
      </c>
      <c s="57">
        <f ca="1">COUNTIF(OFFSET(class4_1,MATCH(KO$1,'4 класс'!$A:$A,0)-7+'Итог по классам'!$B34,,,),"ш")</f>
        <v>0</v>
      </c>
      <c s="57">
        <f ca="1">COUNTIF(OFFSET(class4_2,MATCH(KP$1,'4 класс'!$A:$A,0)-7+'Итог по классам'!$B34,,,),"Ф")</f>
        <v>0</v>
      </c>
      <c s="57">
        <f ca="1">COUNTIF(OFFSET(class4_2,MATCH(KQ$1,'4 класс'!$A:$A,0)-7+'Итог по классам'!$B34,,,),"р")</f>
        <v>0</v>
      </c>
      <c s="57">
        <f ca="1">COUNTIF(OFFSET(class4_2,MATCH(KR$1,'4 класс'!$A:$A,0)-7+'Итог по классам'!$B34,,,),"ш")</f>
        <v>0</v>
      </c>
    </row>
    <row r="35" spans="1:304" s="0" customFormat="1" ht="15.75">
      <c r="A35">
        <f t="shared" si="276"/>
        <v>1</v>
      </c>
      <c s="57">
        <v>2</v>
      </c>
      <c s="17" t="s">
        <v>1</v>
      </c>
      <c s="17" t="s">
        <v>44</v>
      </c>
      <c s="57">
        <f ca="1">COUNTIF(OFFSET(class4_1,MATCH(E$1,'4 класс'!$A:$A,0)-7+'Итог по классам'!$B35,,,),"Ф")</f>
        <v>0</v>
      </c>
      <c s="57">
        <f ca="1">COUNTIF(OFFSET(class4_1,MATCH(F$1,'4 класс'!$A:$A,0)-7+'Итог по классам'!$B35,,,),"р")</f>
        <v>0</v>
      </c>
      <c s="57">
        <f ca="1">COUNTIF(OFFSET(class4_1,MATCH(G$1,'4 класс'!$A:$A,0)-7+'Итог по классам'!$B35,,,),"ш")</f>
        <v>0</v>
      </c>
      <c s="57">
        <f ca="1">COUNTIF(OFFSET(class4_2,MATCH(H$1,'4 класс'!$A:$A,0)-7+'Итог по классам'!$B35,,,),"Ф")</f>
        <v>0</v>
      </c>
      <c s="57">
        <f ca="1">COUNTIF(OFFSET(class4_2,MATCH(I$1,'4 класс'!$A:$A,0)-7+'Итог по классам'!$B35,,,),"р")</f>
        <v>0</v>
      </c>
      <c s="57">
        <f ca="1">COUNTIF(OFFSET(class4_2,MATCH(J$1,'4 класс'!$A:$A,0)-7+'Итог по классам'!$B35,,,),"ш")</f>
        <v>0</v>
      </c>
      <c s="58">
        <f ca="1">COUNTIF(OFFSET(class4_1,MATCH(K$1,'4 класс'!$A:$A,0)-7+'Итог по классам'!$B35,,,),"Ф")</f>
        <v>0</v>
      </c>
      <c s="57">
        <f ca="1">COUNTIF(OFFSET(class4_1,MATCH(L$1,'4 класс'!$A:$A,0)-7+'Итог по классам'!$B35,,,),"р")</f>
        <v>0</v>
      </c>
      <c s="57">
        <f ca="1">COUNTIF(OFFSET(class4_1,MATCH(M$1,'4 класс'!$A:$A,0)-7+'Итог по классам'!$B35,,,),"ш")</f>
        <v>0</v>
      </c>
      <c s="57">
        <f ca="1">COUNTIF(OFFSET(class4_2,MATCH(N$1,'4 класс'!$A:$A,0)-7+'Итог по классам'!$B35,,,),"Ф")</f>
        <v>0</v>
      </c>
      <c s="57">
        <f ca="1">COUNTIF(OFFSET(class4_2,MATCH(O$1,'4 класс'!$A:$A,0)-7+'Итог по классам'!$B35,,,),"р")</f>
        <v>0</v>
      </c>
      <c s="57">
        <f ca="1">COUNTIF(OFFSET(class4_2,MATCH(P$1,'4 класс'!$A:$A,0)-7+'Итог по классам'!$B35,,,),"ш")</f>
        <v>0</v>
      </c>
      <c s="58">
        <f ca="1">COUNTIF(OFFSET(class4_1,MATCH(Q$1,'4 класс'!$A:$A,0)-7+'Итог по классам'!$B35,,,),"Ф")</f>
        <v>0</v>
      </c>
      <c s="57">
        <f ca="1">COUNTIF(OFFSET(class4_1,MATCH(R$1,'4 класс'!$A:$A,0)-7+'Итог по классам'!$B35,,,),"р")</f>
        <v>0</v>
      </c>
      <c s="57">
        <f ca="1">COUNTIF(OFFSET(class4_1,MATCH(S$1,'4 класс'!$A:$A,0)-7+'Итог по классам'!$B35,,,),"ш")</f>
        <v>0</v>
      </c>
      <c s="57">
        <f ca="1">COUNTIF(OFFSET(class4_2,MATCH(T$1,'4 класс'!$A:$A,0)-7+'Итог по классам'!$B35,,,),"Ф")</f>
        <v>0</v>
      </c>
      <c s="57">
        <f ca="1">COUNTIF(OFFSET(class4_2,MATCH(U$1,'4 класс'!$A:$A,0)-7+'Итог по классам'!$B35,,,),"р")</f>
        <v>0</v>
      </c>
      <c s="57">
        <f ca="1">COUNTIF(OFFSET(class4_2,MATCH(V$1,'4 класс'!$A:$A,0)-7+'Итог по классам'!$B35,,,),"ш")</f>
        <v>0</v>
      </c>
      <c s="58">
        <f ca="1">COUNTIF(OFFSET(class4_1,MATCH(W$1,'4 класс'!$A:$A,0)-7+'Итог по классам'!$B35,,,),"Ф")</f>
        <v>0</v>
      </c>
      <c s="57">
        <f ca="1">COUNTIF(OFFSET(class4_1,MATCH(X$1,'4 класс'!$A:$A,0)-7+'Итог по классам'!$B35,,,),"р")</f>
        <v>0</v>
      </c>
      <c s="57">
        <f ca="1">COUNTIF(OFFSET(class4_1,MATCH(Y$1,'4 класс'!$A:$A,0)-7+'Итог по классам'!$B35,,,),"ш")</f>
        <v>0</v>
      </c>
      <c s="57">
        <f ca="1">COUNTIF(OFFSET(class4_2,MATCH(Z$1,'4 класс'!$A:$A,0)-7+'Итог по классам'!$B35,,,),"Ф")</f>
        <v>0</v>
      </c>
      <c s="57">
        <f ca="1">COUNTIF(OFFSET(class4_2,MATCH(AA$1,'4 класс'!$A:$A,0)-7+'Итог по классам'!$B35,,,),"р")</f>
        <v>0</v>
      </c>
      <c s="57">
        <f ca="1">COUNTIF(OFFSET(class4_2,MATCH(AB$1,'4 класс'!$A:$A,0)-7+'Итог по классам'!$B35,,,),"ш")</f>
        <v>0</v>
      </c>
      <c s="58">
        <f ca="1">COUNTIF(OFFSET(class4_1,MATCH(AC$1,'4 класс'!$A:$A,0)-7+'Итог по классам'!$B35,,,),"Ф")</f>
        <v>0</v>
      </c>
      <c s="57">
        <f ca="1">COUNTIF(OFFSET(class4_1,MATCH(AD$1,'4 класс'!$A:$A,0)-7+'Итог по классам'!$B35,,,),"р")</f>
        <v>0</v>
      </c>
      <c s="57">
        <f ca="1">COUNTIF(OFFSET(class4_1,MATCH(AE$1,'4 класс'!$A:$A,0)-7+'Итог по классам'!$B35,,,),"ш")</f>
        <v>0</v>
      </c>
      <c s="57">
        <f ca="1">COUNTIF(OFFSET(class4_2,MATCH(AF$1,'4 класс'!$A:$A,0)-7+'Итог по классам'!$B35,,,),"Ф")</f>
        <v>0</v>
      </c>
      <c s="57">
        <f ca="1">COUNTIF(OFFSET(class4_2,MATCH(AG$1,'4 класс'!$A:$A,0)-7+'Итог по классам'!$B35,,,),"р")</f>
        <v>0</v>
      </c>
      <c s="57">
        <f ca="1">COUNTIF(OFFSET(class4_2,MATCH(AH$1,'4 класс'!$A:$A,0)-7+'Итог по классам'!$B35,,,),"ш")</f>
        <v>0</v>
      </c>
      <c s="58">
        <f ca="1">COUNTIF(OFFSET(class4_1,MATCH(AI$1,'4 класс'!$A:$A,0)-7+'Итог по классам'!$B35,,,),"Ф")</f>
        <v>0</v>
      </c>
      <c s="57">
        <f ca="1">COUNTIF(OFFSET(class4_1,MATCH(AJ$1,'4 класс'!$A:$A,0)-7+'Итог по классам'!$B35,,,),"р")</f>
        <v>0</v>
      </c>
      <c s="57">
        <f ca="1">COUNTIF(OFFSET(class4_1,MATCH(AK$1,'4 класс'!$A:$A,0)-7+'Итог по классам'!$B35,,,),"ш")</f>
        <v>0</v>
      </c>
      <c s="57">
        <f ca="1">COUNTIF(OFFSET(class4_2,MATCH(AL$1,'4 класс'!$A:$A,0)-7+'Итог по классам'!$B35,,,),"Ф")</f>
        <v>0</v>
      </c>
      <c s="57">
        <f ca="1">COUNTIF(OFFSET(class4_2,MATCH(AM$1,'4 класс'!$A:$A,0)-7+'Итог по классам'!$B35,,,),"р")</f>
        <v>0</v>
      </c>
      <c s="57">
        <f ca="1">COUNTIF(OFFSET(class4_2,MATCH(AN$1,'4 класс'!$A:$A,0)-7+'Итог по классам'!$B35,,,),"ш")</f>
        <v>0</v>
      </c>
      <c s="58">
        <f ca="1">COUNTIF(OFFSET(class4_1,MATCH(AO$1,'4 класс'!$A:$A,0)-7+'Итог по классам'!$B35,,,),"Ф")</f>
        <v>0</v>
      </c>
      <c s="57">
        <f ca="1">COUNTIF(OFFSET(class4_1,MATCH(AP$1,'4 класс'!$A:$A,0)-7+'Итог по классам'!$B35,,,),"р")</f>
        <v>0</v>
      </c>
      <c s="57">
        <f ca="1">COUNTIF(OFFSET(class4_1,MATCH(AQ$1,'4 класс'!$A:$A,0)-7+'Итог по классам'!$B35,,,),"ш")</f>
        <v>0</v>
      </c>
      <c s="57">
        <f ca="1">COUNTIF(OFFSET(class4_2,MATCH(AR$1,'4 класс'!$A:$A,0)-7+'Итог по классам'!$B35,,,),"Ф")</f>
        <v>0</v>
      </c>
      <c s="57">
        <f ca="1">COUNTIF(OFFSET(class4_2,MATCH(AS$1,'4 класс'!$A:$A,0)-7+'Итог по классам'!$B35,,,),"р")</f>
        <v>0</v>
      </c>
      <c s="57">
        <f ca="1">COUNTIF(OFFSET(class4_2,MATCH(AT$1,'4 класс'!$A:$A,0)-7+'Итог по классам'!$B35,,,),"ш")</f>
        <v>0</v>
      </c>
      <c s="58">
        <f ca="1">COUNTIF(OFFSET(class4_1,MATCH(AU$1,'4 класс'!$A:$A,0)-7+'Итог по классам'!$B35,,,),"Ф")</f>
        <v>0</v>
      </c>
      <c s="57">
        <f ca="1">COUNTIF(OFFSET(class4_1,MATCH(AV$1,'4 класс'!$A:$A,0)-7+'Итог по классам'!$B35,,,),"р")</f>
        <v>0</v>
      </c>
      <c s="57">
        <f ca="1">COUNTIF(OFFSET(class4_1,MATCH(AW$1,'4 класс'!$A:$A,0)-7+'Итог по классам'!$B35,,,),"ш")</f>
        <v>0</v>
      </c>
      <c s="57">
        <f ca="1">COUNTIF(OFFSET(class4_2,MATCH(AX$1,'4 класс'!$A:$A,0)-7+'Итог по классам'!$B35,,,),"Ф")</f>
        <v>0</v>
      </c>
      <c s="57">
        <f ca="1">COUNTIF(OFFSET(class4_2,MATCH(AY$1,'4 класс'!$A:$A,0)-7+'Итог по классам'!$B35,,,),"р")</f>
        <v>0</v>
      </c>
      <c s="57">
        <f ca="1">COUNTIF(OFFSET(class4_2,MATCH(AZ$1,'4 класс'!$A:$A,0)-7+'Итог по классам'!$B35,,,),"ш")</f>
        <v>0</v>
      </c>
      <c s="58">
        <f ca="1">COUNTIF(OFFSET(class4_1,MATCH(BA$1,'4 класс'!$A:$A,0)-7+'Итог по классам'!$B35,,,),"Ф")</f>
        <v>0</v>
      </c>
      <c s="57">
        <f ca="1">COUNTIF(OFFSET(class4_1,MATCH(BB$1,'4 класс'!$A:$A,0)-7+'Итог по классам'!$B35,,,),"р")</f>
        <v>0</v>
      </c>
      <c s="57">
        <f ca="1">COUNTIF(OFFSET(class4_1,MATCH(BC$1,'4 класс'!$A:$A,0)-7+'Итог по классам'!$B35,,,),"ш")</f>
        <v>0</v>
      </c>
      <c s="57">
        <f ca="1">COUNTIF(OFFSET(class4_2,MATCH(BD$1,'4 класс'!$A:$A,0)-7+'Итог по классам'!$B35,,,),"Ф")</f>
        <v>0</v>
      </c>
      <c s="57">
        <f ca="1">COUNTIF(OFFSET(class4_2,MATCH(BE$1,'4 класс'!$A:$A,0)-7+'Итог по классам'!$B35,,,),"р")</f>
        <v>0</v>
      </c>
      <c s="57">
        <f ca="1">COUNTIF(OFFSET(class4_2,MATCH(BF$1,'4 класс'!$A:$A,0)-7+'Итог по классам'!$B35,,,),"ш")</f>
        <v>0</v>
      </c>
      <c s="58">
        <f ca="1">COUNTIF(OFFSET(class4_1,MATCH(BG$1,'4 класс'!$A:$A,0)-7+'Итог по классам'!$B35,,,),"Ф")</f>
        <v>0</v>
      </c>
      <c s="57">
        <f ca="1">COUNTIF(OFFSET(class4_1,MATCH(BH$1,'4 класс'!$A:$A,0)-7+'Итог по классам'!$B35,,,),"р")</f>
        <v>0</v>
      </c>
      <c s="57">
        <f ca="1">COUNTIF(OFFSET(class4_1,MATCH(BI$1,'4 класс'!$A:$A,0)-7+'Итог по классам'!$B35,,,),"ш")</f>
        <v>0</v>
      </c>
      <c s="57">
        <f ca="1">COUNTIF(OFFSET(class4_2,MATCH(BJ$1,'4 класс'!$A:$A,0)-7+'Итог по классам'!$B35,,,),"Ф")</f>
        <v>0</v>
      </c>
      <c s="57">
        <f ca="1">COUNTIF(OFFSET(class4_2,MATCH(BK$1,'4 класс'!$A:$A,0)-7+'Итог по классам'!$B35,,,),"р")</f>
        <v>0</v>
      </c>
      <c s="57">
        <f ca="1">COUNTIF(OFFSET(class4_2,MATCH(BL$1,'4 класс'!$A:$A,0)-7+'Итог по классам'!$B35,,,),"ш")</f>
        <v>0</v>
      </c>
      <c s="58">
        <f ca="1">COUNTIF(OFFSET(class4_1,MATCH(BM$1,'4 класс'!$A:$A,0)-7+'Итог по классам'!$B35,,,),"Ф")</f>
        <v>0</v>
      </c>
      <c s="57">
        <f ca="1">COUNTIF(OFFSET(class4_1,MATCH(BN$1,'4 класс'!$A:$A,0)-7+'Итог по классам'!$B35,,,),"р")</f>
        <v>0</v>
      </c>
      <c s="57">
        <f ca="1">COUNTIF(OFFSET(class4_1,MATCH(BO$1,'4 класс'!$A:$A,0)-7+'Итог по классам'!$B35,,,),"ш")</f>
        <v>0</v>
      </c>
      <c s="57">
        <f ca="1">COUNTIF(OFFSET(class4_2,MATCH(BP$1,'4 класс'!$A:$A,0)-7+'Итог по классам'!$B35,,,),"Ф")</f>
        <v>0</v>
      </c>
      <c s="57">
        <f ca="1">COUNTIF(OFFSET(class4_2,MATCH(BQ$1,'4 класс'!$A:$A,0)-7+'Итог по классам'!$B35,,,),"р")</f>
        <v>0</v>
      </c>
      <c s="57">
        <f ca="1">COUNTIF(OFFSET(class4_2,MATCH(BR$1,'4 класс'!$A:$A,0)-7+'Итог по классам'!$B35,,,),"ш")</f>
        <v>0</v>
      </c>
      <c s="58">
        <f ca="1">COUNTIF(OFFSET(class4_1,MATCH(BS$1,'4 класс'!$A:$A,0)-7+'Итог по классам'!$B35,,,),"Ф")</f>
        <v>0</v>
      </c>
      <c s="57">
        <f ca="1">COUNTIF(OFFSET(class4_1,MATCH(BT$1,'4 класс'!$A:$A,0)-7+'Итог по классам'!$B35,,,),"р")</f>
        <v>0</v>
      </c>
      <c s="57">
        <f ca="1">COUNTIF(OFFSET(class4_1,MATCH(BU$1,'4 класс'!$A:$A,0)-7+'Итог по классам'!$B35,,,),"ш")</f>
        <v>0</v>
      </c>
      <c s="57">
        <f ca="1">COUNTIF(OFFSET(class4_2,MATCH(BV$1,'4 класс'!$A:$A,0)-7+'Итог по классам'!$B35,,,),"Ф")</f>
        <v>0</v>
      </c>
      <c s="57">
        <f ca="1">COUNTIF(OFFSET(class4_2,MATCH(BW$1,'4 класс'!$A:$A,0)-7+'Итог по классам'!$B35,,,),"р")</f>
        <v>0</v>
      </c>
      <c s="57">
        <f ca="1">COUNTIF(OFFSET(class4_2,MATCH(BX$1,'4 класс'!$A:$A,0)-7+'Итог по классам'!$B35,,,),"ш")</f>
        <v>0</v>
      </c>
      <c s="58">
        <f ca="1">COUNTIF(OFFSET(class4_1,MATCH(BY$1,'4 класс'!$A:$A,0)-7+'Итог по классам'!$B35,,,),"Ф")</f>
        <v>0</v>
      </c>
      <c s="57">
        <f ca="1">COUNTIF(OFFSET(class4_1,MATCH(BZ$1,'4 класс'!$A:$A,0)-7+'Итог по классам'!$B35,,,),"р")</f>
        <v>0</v>
      </c>
      <c s="57">
        <f ca="1">COUNTIF(OFFSET(class4_1,MATCH(CA$1,'4 класс'!$A:$A,0)-7+'Итог по классам'!$B35,,,),"ш")</f>
        <v>0</v>
      </c>
      <c s="57">
        <f ca="1">COUNTIF(OFFSET(class4_2,MATCH(CB$1,'4 класс'!$A:$A,0)-7+'Итог по классам'!$B35,,,),"Ф")</f>
        <v>0</v>
      </c>
      <c s="57">
        <f ca="1">COUNTIF(OFFSET(class4_2,MATCH(CC$1,'4 класс'!$A:$A,0)-7+'Итог по классам'!$B35,,,),"р")</f>
        <v>0</v>
      </c>
      <c s="57">
        <f ca="1">COUNTIF(OFFSET(class4_2,MATCH(CD$1,'4 класс'!$A:$A,0)-7+'Итог по классам'!$B35,,,),"ш")</f>
        <v>0</v>
      </c>
      <c s="58">
        <f ca="1">COUNTIF(OFFSET(class4_1,MATCH(CE$1,'4 класс'!$A:$A,0)-7+'Итог по классам'!$B35,,,),"Ф")</f>
        <v>0</v>
      </c>
      <c s="57">
        <f ca="1">COUNTIF(OFFSET(class4_1,MATCH(CF$1,'4 класс'!$A:$A,0)-7+'Итог по классам'!$B35,,,),"р")</f>
        <v>0</v>
      </c>
      <c s="57">
        <f ca="1">COUNTIF(OFFSET(class4_1,MATCH(CG$1,'4 класс'!$A:$A,0)-7+'Итог по классам'!$B35,,,),"ш")</f>
        <v>0</v>
      </c>
      <c s="57">
        <f ca="1">COUNTIF(OFFSET(class4_2,MATCH(CH$1,'4 класс'!$A:$A,0)-7+'Итог по классам'!$B35,,,),"Ф")</f>
        <v>0</v>
      </c>
      <c s="57">
        <f ca="1">COUNTIF(OFFSET(class4_2,MATCH(CI$1,'4 класс'!$A:$A,0)-7+'Итог по классам'!$B35,,,),"р")</f>
        <v>0</v>
      </c>
      <c s="57">
        <f ca="1">COUNTIF(OFFSET(class4_2,MATCH(CJ$1,'4 класс'!$A:$A,0)-7+'Итог по классам'!$B35,,,),"ш")</f>
        <v>0</v>
      </c>
      <c s="58">
        <f ca="1">COUNTIF(OFFSET(class4_1,MATCH(CK$1,'4 класс'!$A:$A,0)-7+'Итог по классам'!$B35,,,),"Ф")</f>
        <v>0</v>
      </c>
      <c s="57">
        <f ca="1">COUNTIF(OFFSET(class4_1,MATCH(CL$1,'4 класс'!$A:$A,0)-7+'Итог по классам'!$B35,,,),"р")</f>
        <v>0</v>
      </c>
      <c s="57">
        <f ca="1">COUNTIF(OFFSET(class4_1,MATCH(CM$1,'4 класс'!$A:$A,0)-7+'Итог по классам'!$B35,,,),"ш")</f>
        <v>0</v>
      </c>
      <c s="57">
        <f ca="1">COUNTIF(OFFSET(class4_2,MATCH(CN$1,'4 класс'!$A:$A,0)-7+'Итог по классам'!$B35,,,),"Ф")</f>
        <v>0</v>
      </c>
      <c s="57">
        <f ca="1">COUNTIF(OFFSET(class4_2,MATCH(CO$1,'4 класс'!$A:$A,0)-7+'Итог по классам'!$B35,,,),"р")</f>
        <v>0</v>
      </c>
      <c s="57">
        <f ca="1">COUNTIF(OFFSET(class4_2,MATCH(CP$1,'4 класс'!$A:$A,0)-7+'Итог по классам'!$B35,,,),"ш")</f>
        <v>0</v>
      </c>
      <c s="58">
        <f ca="1">COUNTIF(OFFSET(class4_1,MATCH(CQ$1,'4 класс'!$A:$A,0)-7+'Итог по классам'!$B35,,,),"Ф")</f>
        <v>0</v>
      </c>
      <c s="57">
        <f ca="1">COUNTIF(OFFSET(class4_1,MATCH(CR$1,'4 класс'!$A:$A,0)-7+'Итог по классам'!$B35,,,),"р")</f>
        <v>0</v>
      </c>
      <c s="57">
        <f ca="1">COUNTIF(OFFSET(class4_1,MATCH(CS$1,'4 класс'!$A:$A,0)-7+'Итог по классам'!$B35,,,),"ш")</f>
        <v>0</v>
      </c>
      <c s="57">
        <f ca="1">COUNTIF(OFFSET(class4_2,MATCH(CT$1,'4 класс'!$A:$A,0)-7+'Итог по классам'!$B35,,,),"Ф")</f>
        <v>0</v>
      </c>
      <c s="57">
        <f ca="1">COUNTIF(OFFSET(class4_2,MATCH(CU$1,'4 класс'!$A:$A,0)-7+'Итог по классам'!$B35,,,),"р")</f>
        <v>0</v>
      </c>
      <c s="57">
        <f ca="1">COUNTIF(OFFSET(class4_2,MATCH(CV$1,'4 класс'!$A:$A,0)-7+'Итог по классам'!$B35,,,),"ш")</f>
        <v>0</v>
      </c>
      <c s="58">
        <f ca="1">COUNTIF(OFFSET(class4_1,MATCH(CW$1,'4 класс'!$A:$A,0)-7+'Итог по классам'!$B35,,,),"Ф")</f>
        <v>0</v>
      </c>
      <c s="57">
        <f ca="1">COUNTIF(OFFSET(class4_1,MATCH(CX$1,'4 класс'!$A:$A,0)-7+'Итог по классам'!$B35,,,),"р")</f>
        <v>0</v>
      </c>
      <c s="57">
        <f ca="1">COUNTIF(OFFSET(class4_1,MATCH(CY$1,'4 класс'!$A:$A,0)-7+'Итог по классам'!$B35,,,),"ш")</f>
        <v>0</v>
      </c>
      <c s="57">
        <f ca="1">COUNTIF(OFFSET(class4_2,MATCH(CZ$1,'4 класс'!$A:$A,0)-7+'Итог по классам'!$B35,,,),"Ф")</f>
        <v>0</v>
      </c>
      <c s="57">
        <f ca="1">COUNTIF(OFFSET(class4_2,MATCH(DA$1,'4 класс'!$A:$A,0)-7+'Итог по классам'!$B35,,,),"р")</f>
        <v>0</v>
      </c>
      <c s="57">
        <f ca="1">COUNTIF(OFFSET(class4_2,MATCH(DB$1,'4 класс'!$A:$A,0)-7+'Итог по классам'!$B35,,,),"ш")</f>
        <v>0</v>
      </c>
      <c s="58">
        <f ca="1">COUNTIF(OFFSET(class4_1,MATCH(DC$1,'4 класс'!$A:$A,0)-7+'Итог по классам'!$B35,,,),"Ф")</f>
        <v>0</v>
      </c>
      <c s="57">
        <f ca="1">COUNTIF(OFFSET(class4_1,MATCH(DD$1,'4 класс'!$A:$A,0)-7+'Итог по классам'!$B35,,,),"р")</f>
        <v>0</v>
      </c>
      <c s="57">
        <f ca="1">COUNTIF(OFFSET(class4_1,MATCH(DE$1,'4 класс'!$A:$A,0)-7+'Итог по классам'!$B35,,,),"ш")</f>
        <v>0</v>
      </c>
      <c s="57">
        <f ca="1">COUNTIF(OFFSET(class4_2,MATCH(DF$1,'4 класс'!$A:$A,0)-7+'Итог по классам'!$B35,,,),"Ф")</f>
        <v>0</v>
      </c>
      <c s="57">
        <f ca="1">COUNTIF(OFFSET(class4_2,MATCH(DG$1,'4 класс'!$A:$A,0)-7+'Итог по классам'!$B35,,,),"р")</f>
        <v>0</v>
      </c>
      <c s="57">
        <f ca="1">COUNTIF(OFFSET(class4_2,MATCH(DH$1,'4 класс'!$A:$A,0)-7+'Итог по классам'!$B35,,,),"ш")</f>
        <v>0</v>
      </c>
      <c s="58">
        <f ca="1">COUNTIF(OFFSET(class4_1,MATCH(DI$1,'4 класс'!$A:$A,0)-7+'Итог по классам'!$B35,,,),"Ф")</f>
        <v>0</v>
      </c>
      <c s="57">
        <f ca="1">COUNTIF(OFFSET(class4_1,MATCH(DJ$1,'4 класс'!$A:$A,0)-7+'Итог по классам'!$B35,,,),"р")</f>
        <v>0</v>
      </c>
      <c s="57">
        <f ca="1">COUNTIF(OFFSET(class4_1,MATCH(DK$1,'4 класс'!$A:$A,0)-7+'Итог по классам'!$B35,,,),"ш")</f>
        <v>0</v>
      </c>
      <c s="57">
        <f ca="1">COUNTIF(OFFSET(class4_2,MATCH(DL$1,'4 класс'!$A:$A,0)-7+'Итог по классам'!$B35,,,),"Ф")</f>
        <v>0</v>
      </c>
      <c s="57">
        <f ca="1">COUNTIF(OFFSET(class4_2,MATCH(DM$1,'4 класс'!$A:$A,0)-7+'Итог по классам'!$B35,,,),"р")</f>
        <v>0</v>
      </c>
      <c s="57">
        <f ca="1">COUNTIF(OFFSET(class4_2,MATCH(DN$1,'4 класс'!$A:$A,0)-7+'Итог по классам'!$B35,,,),"ш")</f>
        <v>0</v>
      </c>
      <c s="58">
        <f ca="1">COUNTIF(OFFSET(class4_1,MATCH(DO$1,'4 класс'!$A:$A,0)-7+'Итог по классам'!$B35,,,),"Ф")</f>
        <v>0</v>
      </c>
      <c s="57">
        <f ca="1">COUNTIF(OFFSET(class4_1,MATCH(DP$1,'4 класс'!$A:$A,0)-7+'Итог по классам'!$B35,,,),"р")</f>
        <v>0</v>
      </c>
      <c s="57">
        <f ca="1">COUNTIF(OFFSET(class4_1,MATCH(DQ$1,'4 класс'!$A:$A,0)-7+'Итог по классам'!$B35,,,),"ш")</f>
        <v>0</v>
      </c>
      <c s="57">
        <f ca="1">COUNTIF(OFFSET(class4_2,MATCH(DR$1,'4 класс'!$A:$A,0)-7+'Итог по классам'!$B35,,,),"Ф")</f>
        <v>0</v>
      </c>
      <c s="57">
        <f ca="1">COUNTIF(OFFSET(class4_2,MATCH(DS$1,'4 класс'!$A:$A,0)-7+'Итог по классам'!$B35,,,),"р")</f>
        <v>0</v>
      </c>
      <c s="57">
        <f ca="1">COUNTIF(OFFSET(class4_2,MATCH(DT$1,'4 класс'!$A:$A,0)-7+'Итог по классам'!$B35,,,),"ш")</f>
        <v>0</v>
      </c>
      <c s="58">
        <f ca="1">COUNTIF(OFFSET(class4_1,MATCH(DU$1,'4 класс'!$A:$A,0)-7+'Итог по классам'!$B35,,,),"Ф")</f>
        <v>0</v>
      </c>
      <c s="57">
        <f ca="1">COUNTIF(OFFSET(class4_1,MATCH(DV$1,'4 класс'!$A:$A,0)-7+'Итог по классам'!$B35,,,),"р")</f>
        <v>0</v>
      </c>
      <c s="57">
        <f ca="1">COUNTIF(OFFSET(class4_1,MATCH(DW$1,'4 класс'!$A:$A,0)-7+'Итог по классам'!$B35,,,),"ш")</f>
        <v>0</v>
      </c>
      <c s="57">
        <f ca="1">COUNTIF(OFFSET(class4_2,MATCH(DX$1,'4 класс'!$A:$A,0)-7+'Итог по классам'!$B35,,,),"Ф")</f>
        <v>0</v>
      </c>
      <c s="57">
        <f ca="1">COUNTIF(OFFSET(class4_2,MATCH(DY$1,'4 класс'!$A:$A,0)-7+'Итог по классам'!$B35,,,),"р")</f>
        <v>0</v>
      </c>
      <c s="57">
        <f ca="1">COUNTIF(OFFSET(class4_2,MATCH(DZ$1,'4 класс'!$A:$A,0)-7+'Итог по классам'!$B35,,,),"ш")</f>
        <v>0</v>
      </c>
      <c s="58">
        <f ca="1">COUNTIF(OFFSET(class4_1,MATCH(EA$1,'4 класс'!$A:$A,0)-7+'Итог по классам'!$B35,,,),"Ф")</f>
        <v>0</v>
      </c>
      <c s="57">
        <f ca="1">COUNTIF(OFFSET(class4_1,MATCH(EB$1,'4 класс'!$A:$A,0)-7+'Итог по классам'!$B35,,,),"р")</f>
        <v>0</v>
      </c>
      <c s="57">
        <f ca="1">COUNTIF(OFFSET(class4_1,MATCH(EC$1,'4 класс'!$A:$A,0)-7+'Итог по классам'!$B35,,,),"ш")</f>
        <v>0</v>
      </c>
      <c s="57">
        <f ca="1">COUNTIF(OFFSET(class4_2,MATCH(ED$1,'4 класс'!$A:$A,0)-7+'Итог по классам'!$B35,,,),"Ф")</f>
        <v>0</v>
      </c>
      <c s="57">
        <f ca="1">COUNTIF(OFFSET(class4_2,MATCH(EE$1,'4 класс'!$A:$A,0)-7+'Итог по классам'!$B35,,,),"р")</f>
        <v>0</v>
      </c>
      <c s="57">
        <f ca="1">COUNTIF(OFFSET(class4_2,MATCH(EF$1,'4 класс'!$A:$A,0)-7+'Итог по классам'!$B35,,,),"ш")</f>
        <v>0</v>
      </c>
      <c s="58">
        <f ca="1">COUNTIF(OFFSET(class4_1,MATCH(EG$1,'4 класс'!$A:$A,0)-7+'Итог по классам'!$B35,,,),"Ф")</f>
        <v>0</v>
      </c>
      <c s="57">
        <f ca="1">COUNTIF(OFFSET(class4_1,MATCH(EH$1,'4 класс'!$A:$A,0)-7+'Итог по классам'!$B35,,,),"р")</f>
        <v>0</v>
      </c>
      <c s="57">
        <f ca="1">COUNTIF(OFFSET(class4_1,MATCH(EI$1,'4 класс'!$A:$A,0)-7+'Итог по классам'!$B35,,,),"ш")</f>
        <v>0</v>
      </c>
      <c s="57">
        <f ca="1">COUNTIF(OFFSET(class4_2,MATCH(EJ$1,'4 класс'!$A:$A,0)-7+'Итог по классам'!$B35,,,),"Ф")</f>
        <v>0</v>
      </c>
      <c s="57">
        <f ca="1">COUNTIF(OFFSET(class4_2,MATCH(EK$1,'4 класс'!$A:$A,0)-7+'Итог по классам'!$B35,,,),"р")</f>
        <v>0</v>
      </c>
      <c s="57">
        <f ca="1">COUNTIF(OFFSET(class4_2,MATCH(EL$1,'4 класс'!$A:$A,0)-7+'Итог по классам'!$B35,,,),"ш")</f>
        <v>0</v>
      </c>
      <c s="58">
        <f ca="1">COUNTIF(OFFSET(class4_1,MATCH(EM$1,'4 класс'!$A:$A,0)-7+'Итог по классам'!$B35,,,),"Ф")</f>
        <v>0</v>
      </c>
      <c s="57">
        <f ca="1">COUNTIF(OFFSET(class4_1,MATCH(EN$1,'4 класс'!$A:$A,0)-7+'Итог по классам'!$B35,,,),"р")</f>
        <v>0</v>
      </c>
      <c s="57">
        <f ca="1">COUNTIF(OFFSET(class4_1,MATCH(EO$1,'4 класс'!$A:$A,0)-7+'Итог по классам'!$B35,,,),"ш")</f>
        <v>0</v>
      </c>
      <c s="57">
        <f ca="1">COUNTIF(OFFSET(class4_2,MATCH(EP$1,'4 класс'!$A:$A,0)-7+'Итог по классам'!$B35,,,),"Ф")</f>
        <v>0</v>
      </c>
      <c s="57">
        <f ca="1">COUNTIF(OFFSET(class4_2,MATCH(EQ$1,'4 класс'!$A:$A,0)-7+'Итог по классам'!$B35,,,),"р")</f>
        <v>0</v>
      </c>
      <c s="57">
        <f ca="1">COUNTIF(OFFSET(class4_2,MATCH(ER$1,'4 класс'!$A:$A,0)-7+'Итог по классам'!$B35,,,),"ш")</f>
        <v>0</v>
      </c>
      <c s="58">
        <f ca="1">COUNTIF(OFFSET(class4_1,MATCH(ES$1,'4 класс'!$A:$A,0)-7+'Итог по классам'!$B35,,,),"Ф")</f>
        <v>0</v>
      </c>
      <c s="57">
        <f ca="1">COUNTIF(OFFSET(class4_1,MATCH(ET$1,'4 класс'!$A:$A,0)-7+'Итог по классам'!$B35,,,),"р")</f>
        <v>0</v>
      </c>
      <c s="57">
        <f ca="1">COUNTIF(OFFSET(class4_1,MATCH(EU$1,'4 класс'!$A:$A,0)-7+'Итог по классам'!$B35,,,),"ш")</f>
        <v>0</v>
      </c>
      <c s="57">
        <f ca="1">COUNTIF(OFFSET(class4_2,MATCH(EV$1,'4 класс'!$A:$A,0)-7+'Итог по классам'!$B35,,,),"Ф")</f>
        <v>0</v>
      </c>
      <c s="57">
        <f ca="1">COUNTIF(OFFSET(class4_2,MATCH(EW$1,'4 класс'!$A:$A,0)-7+'Итог по классам'!$B35,,,),"р")</f>
        <v>0</v>
      </c>
      <c s="57">
        <f ca="1">COUNTIF(OFFSET(class4_2,MATCH(EX$1,'4 класс'!$A:$A,0)-7+'Итог по классам'!$B35,,,),"ш")</f>
        <v>0</v>
      </c>
      <c s="58">
        <f ca="1">COUNTIF(OFFSET(class4_1,MATCH(EY$1,'4 класс'!$A:$A,0)-7+'Итог по классам'!$B35,,,),"Ф")</f>
        <v>0</v>
      </c>
      <c s="57">
        <f ca="1">COUNTIF(OFFSET(class4_1,MATCH(EZ$1,'4 класс'!$A:$A,0)-7+'Итог по классам'!$B35,,,),"р")</f>
        <v>0</v>
      </c>
      <c s="57">
        <f ca="1">COUNTIF(OFFSET(class4_1,MATCH(FA$1,'4 класс'!$A:$A,0)-7+'Итог по классам'!$B35,,,),"ш")</f>
        <v>0</v>
      </c>
      <c s="57">
        <f ca="1">COUNTIF(OFFSET(class4_2,MATCH(FB$1,'4 класс'!$A:$A,0)-7+'Итог по классам'!$B35,,,),"Ф")</f>
        <v>0</v>
      </c>
      <c s="57">
        <f ca="1">COUNTIF(OFFSET(class4_2,MATCH(FC$1,'4 класс'!$A:$A,0)-7+'Итог по классам'!$B35,,,),"р")</f>
        <v>0</v>
      </c>
      <c s="57">
        <f ca="1">COUNTIF(OFFSET(class4_2,MATCH(FD$1,'4 класс'!$A:$A,0)-7+'Итог по классам'!$B35,,,),"ш")</f>
        <v>0</v>
      </c>
      <c s="58">
        <f ca="1">COUNTIF(OFFSET(class4_1,MATCH(FE$1,'4 класс'!$A:$A,0)-7+'Итог по классам'!$B35,,,),"Ф")</f>
        <v>0</v>
      </c>
      <c s="57">
        <f ca="1">COUNTIF(OFFSET(class4_1,MATCH(FF$1,'4 класс'!$A:$A,0)-7+'Итог по классам'!$B35,,,),"р")</f>
        <v>0</v>
      </c>
      <c s="57">
        <f ca="1">COUNTIF(OFFSET(class4_1,MATCH(FG$1,'4 класс'!$A:$A,0)-7+'Итог по классам'!$B35,,,),"ш")</f>
        <v>0</v>
      </c>
      <c s="57">
        <f ca="1">COUNTIF(OFFSET(class4_2,MATCH(FH$1,'4 класс'!$A:$A,0)-7+'Итог по классам'!$B35,,,),"Ф")</f>
        <v>0</v>
      </c>
      <c s="57">
        <f ca="1">COUNTIF(OFFSET(class4_2,MATCH(FI$1,'4 класс'!$A:$A,0)-7+'Итог по классам'!$B35,,,),"р")</f>
        <v>0</v>
      </c>
      <c s="57">
        <f ca="1">COUNTIF(OFFSET(class4_2,MATCH(FJ$1,'4 класс'!$A:$A,0)-7+'Итог по классам'!$B35,,,),"ш")</f>
        <v>0</v>
      </c>
      <c s="58">
        <f ca="1">COUNTIF(OFFSET(class4_1,MATCH(FK$1,'4 класс'!$A:$A,0)-7+'Итог по классам'!$B35,,,),"Ф")</f>
        <v>0</v>
      </c>
      <c s="57">
        <f ca="1">COUNTIF(OFFSET(class4_1,MATCH(FL$1,'4 класс'!$A:$A,0)-7+'Итог по классам'!$B35,,,),"р")</f>
        <v>0</v>
      </c>
      <c s="57">
        <f ca="1">COUNTIF(OFFSET(class4_1,MATCH(FM$1,'4 класс'!$A:$A,0)-7+'Итог по классам'!$B35,,,),"ш")</f>
        <v>0</v>
      </c>
      <c s="57">
        <f ca="1">COUNTIF(OFFSET(class4_2,MATCH(FN$1,'4 класс'!$A:$A,0)-7+'Итог по классам'!$B35,,,),"Ф")</f>
        <v>0</v>
      </c>
      <c s="57">
        <f ca="1">COUNTIF(OFFSET(class4_2,MATCH(FO$1,'4 класс'!$A:$A,0)-7+'Итог по классам'!$B35,,,),"р")</f>
        <v>0</v>
      </c>
      <c s="57">
        <f ca="1">COUNTIF(OFFSET(class4_2,MATCH(FP$1,'4 класс'!$A:$A,0)-7+'Итог по классам'!$B35,,,),"ш")</f>
        <v>0</v>
      </c>
      <c s="58">
        <f ca="1">COUNTIF(OFFSET(class4_1,MATCH(FQ$1,'4 класс'!$A:$A,0)-7+'Итог по классам'!$B35,,,),"Ф")</f>
        <v>0</v>
      </c>
      <c s="57">
        <f ca="1">COUNTIF(OFFSET(class4_1,MATCH(FR$1,'4 класс'!$A:$A,0)-7+'Итог по классам'!$B35,,,),"р")</f>
        <v>0</v>
      </c>
      <c s="57">
        <f ca="1">COUNTIF(OFFSET(class4_1,MATCH(FS$1,'4 класс'!$A:$A,0)-7+'Итог по классам'!$B35,,,),"ш")</f>
        <v>0</v>
      </c>
      <c s="57">
        <f ca="1">COUNTIF(OFFSET(class4_2,MATCH(FT$1,'4 класс'!$A:$A,0)-7+'Итог по классам'!$B35,,,),"Ф")</f>
        <v>0</v>
      </c>
      <c s="57">
        <f ca="1">COUNTIF(OFFSET(class4_2,MATCH(FU$1,'4 класс'!$A:$A,0)-7+'Итог по классам'!$B35,,,),"р")</f>
        <v>0</v>
      </c>
      <c s="57">
        <f ca="1">COUNTIF(OFFSET(class4_2,MATCH(FV$1,'4 класс'!$A:$A,0)-7+'Итог по классам'!$B35,,,),"ш")</f>
        <v>0</v>
      </c>
      <c s="58">
        <f ca="1">COUNTIF(OFFSET(class4_1,MATCH(FW$1,'4 класс'!$A:$A,0)-7+'Итог по классам'!$B35,,,),"Ф")</f>
        <v>0</v>
      </c>
      <c s="57">
        <f ca="1">COUNTIF(OFFSET(class4_1,MATCH(FX$1,'4 класс'!$A:$A,0)-7+'Итог по классам'!$B35,,,),"р")</f>
        <v>0</v>
      </c>
      <c s="57">
        <f ca="1">COUNTIF(OFFSET(class4_1,MATCH(FY$1,'4 класс'!$A:$A,0)-7+'Итог по классам'!$B35,,,),"ш")</f>
        <v>0</v>
      </c>
      <c s="57">
        <f ca="1">COUNTIF(OFFSET(class4_2,MATCH(FZ$1,'4 класс'!$A:$A,0)-7+'Итог по классам'!$B35,,,),"Ф")</f>
        <v>0</v>
      </c>
      <c s="57">
        <f ca="1">COUNTIF(OFFSET(class4_2,MATCH(GA$1,'4 класс'!$A:$A,0)-7+'Итог по классам'!$B35,,,),"р")</f>
        <v>0</v>
      </c>
      <c s="57">
        <f ca="1">COUNTIF(OFFSET(class4_2,MATCH(GB$1,'4 класс'!$A:$A,0)-7+'Итог по классам'!$B35,,,),"ш")</f>
        <v>0</v>
      </c>
      <c s="58">
        <f ca="1">COUNTIF(OFFSET(class4_1,MATCH(GC$1,'4 класс'!$A:$A,0)-7+'Итог по классам'!$B35,,,),"Ф")</f>
        <v>0</v>
      </c>
      <c s="57">
        <f ca="1">COUNTIF(OFFSET(class4_1,MATCH(GD$1,'4 класс'!$A:$A,0)-7+'Итог по классам'!$B35,,,),"р")</f>
        <v>0</v>
      </c>
      <c s="57">
        <f ca="1">COUNTIF(OFFSET(class4_1,MATCH(GE$1,'4 класс'!$A:$A,0)-7+'Итог по классам'!$B35,,,),"ш")</f>
        <v>0</v>
      </c>
      <c s="57">
        <f ca="1">COUNTIF(OFFSET(class4_2,MATCH(GF$1,'4 класс'!$A:$A,0)-7+'Итог по классам'!$B35,,,),"Ф")</f>
        <v>0</v>
      </c>
      <c s="57">
        <f ca="1">COUNTIF(OFFSET(class4_2,MATCH(GG$1,'4 класс'!$A:$A,0)-7+'Итог по классам'!$B35,,,),"р")</f>
        <v>0</v>
      </c>
      <c s="57">
        <f ca="1">COUNTIF(OFFSET(class4_2,MATCH(GH$1,'4 класс'!$A:$A,0)-7+'Итог по классам'!$B35,,,),"ш")</f>
        <v>0</v>
      </c>
      <c s="58">
        <f ca="1">COUNTIF(OFFSET(class4_1,MATCH(GI$1,'4 класс'!$A:$A,0)-7+'Итог по классам'!$B35,,,),"Ф")</f>
        <v>0</v>
      </c>
      <c s="57">
        <f ca="1">COUNTIF(OFFSET(class4_1,MATCH(GJ$1,'4 класс'!$A:$A,0)-7+'Итог по классам'!$B35,,,),"р")</f>
        <v>0</v>
      </c>
      <c s="57">
        <f ca="1">COUNTIF(OFFSET(class4_1,MATCH(GK$1,'4 класс'!$A:$A,0)-7+'Итог по классам'!$B35,,,),"ш")</f>
        <v>0</v>
      </c>
      <c s="57">
        <f ca="1">COUNTIF(OFFSET(class4_2,MATCH(GL$1,'4 класс'!$A:$A,0)-7+'Итог по классам'!$B35,,,),"Ф")</f>
        <v>0</v>
      </c>
      <c s="57">
        <f ca="1">COUNTIF(OFFSET(class4_2,MATCH(GM$1,'4 класс'!$A:$A,0)-7+'Итог по классам'!$B35,,,),"р")</f>
        <v>0</v>
      </c>
      <c s="57">
        <f ca="1">COUNTIF(OFFSET(class4_2,MATCH(GN$1,'4 класс'!$A:$A,0)-7+'Итог по классам'!$B35,,,),"ш")</f>
        <v>0</v>
      </c>
      <c s="58">
        <f ca="1">COUNTIF(OFFSET(class4_1,MATCH(GO$1,'4 класс'!$A:$A,0)-7+'Итог по классам'!$B35,,,),"Ф")</f>
        <v>0</v>
      </c>
      <c s="57">
        <f ca="1">COUNTIF(OFFSET(class4_1,MATCH(GP$1,'4 класс'!$A:$A,0)-7+'Итог по классам'!$B35,,,),"р")</f>
        <v>0</v>
      </c>
      <c s="57">
        <f ca="1">COUNTIF(OFFSET(class4_1,MATCH(GQ$1,'4 класс'!$A:$A,0)-7+'Итог по классам'!$B35,,,),"ш")</f>
        <v>0</v>
      </c>
      <c s="57">
        <f ca="1">COUNTIF(OFFSET(class4_2,MATCH(GR$1,'4 класс'!$A:$A,0)-7+'Итог по классам'!$B35,,,),"Ф")</f>
        <v>0</v>
      </c>
      <c s="57">
        <f ca="1">COUNTIF(OFFSET(class4_2,MATCH(GS$1,'4 класс'!$A:$A,0)-7+'Итог по классам'!$B35,,,),"р")</f>
        <v>0</v>
      </c>
      <c s="57">
        <f ca="1">COUNTIF(OFFSET(class4_2,MATCH(GT$1,'4 класс'!$A:$A,0)-7+'Итог по классам'!$B35,,,),"ш")</f>
        <v>0</v>
      </c>
      <c s="58">
        <f ca="1">COUNTIF(OFFSET(class4_1,MATCH(GU$1,'4 класс'!$A:$A,0)-7+'Итог по классам'!$B35,,,),"Ф")</f>
        <v>0</v>
      </c>
      <c s="57">
        <f ca="1">COUNTIF(OFFSET(class4_1,MATCH(GV$1,'4 класс'!$A:$A,0)-7+'Итог по классам'!$B35,,,),"р")</f>
        <v>0</v>
      </c>
      <c s="57">
        <f ca="1">COUNTIF(OFFSET(class4_1,MATCH(GW$1,'4 класс'!$A:$A,0)-7+'Итог по классам'!$B35,,,),"ш")</f>
        <v>0</v>
      </c>
      <c s="57">
        <f ca="1">COUNTIF(OFFSET(class4_2,MATCH(GX$1,'4 класс'!$A:$A,0)-7+'Итог по классам'!$B35,,,),"Ф")</f>
        <v>0</v>
      </c>
      <c s="57">
        <f ca="1">COUNTIF(OFFSET(class4_2,MATCH(GY$1,'4 класс'!$A:$A,0)-7+'Итог по классам'!$B35,,,),"р")</f>
        <v>0</v>
      </c>
      <c s="57">
        <f ca="1">COUNTIF(OFFSET(class4_2,MATCH(GZ$1,'4 класс'!$A:$A,0)-7+'Итог по классам'!$B35,,,),"ш")</f>
        <v>0</v>
      </c>
      <c s="58">
        <f ca="1">COUNTIF(OFFSET(class4_1,MATCH(HA$1,'4 класс'!$A:$A,0)-7+'Итог по классам'!$B35,,,),"Ф")</f>
        <v>0</v>
      </c>
      <c s="57">
        <f ca="1">COUNTIF(OFFSET(class4_1,MATCH(HB$1,'4 класс'!$A:$A,0)-7+'Итог по классам'!$B35,,,),"р")</f>
        <v>0</v>
      </c>
      <c s="57">
        <f ca="1">COUNTIF(OFFSET(class4_1,MATCH(HC$1,'4 класс'!$A:$A,0)-7+'Итог по классам'!$B35,,,),"ш")</f>
        <v>0</v>
      </c>
      <c s="57">
        <f ca="1">COUNTIF(OFFSET(class4_2,MATCH(HD$1,'4 класс'!$A:$A,0)-7+'Итог по классам'!$B35,,,),"Ф")</f>
        <v>0</v>
      </c>
      <c s="57">
        <f ca="1">COUNTIF(OFFSET(class4_2,MATCH(HE$1,'4 класс'!$A:$A,0)-7+'Итог по классам'!$B35,,,),"р")</f>
        <v>0</v>
      </c>
      <c s="57">
        <f ca="1">COUNTIF(OFFSET(class4_2,MATCH(HF$1,'4 класс'!$A:$A,0)-7+'Итог по классам'!$B35,,,),"ш")</f>
        <v>0</v>
      </c>
      <c s="58">
        <f ca="1">COUNTIF(OFFSET(class4_1,MATCH(HG$1,'4 класс'!$A:$A,0)-7+'Итог по классам'!$B35,,,),"Ф")</f>
        <v>0</v>
      </c>
      <c s="57">
        <f ca="1">COUNTIF(OFFSET(class4_1,MATCH(HH$1,'4 класс'!$A:$A,0)-7+'Итог по классам'!$B35,,,),"р")</f>
        <v>0</v>
      </c>
      <c s="57">
        <f ca="1">COUNTIF(OFFSET(class4_1,MATCH(HI$1,'4 класс'!$A:$A,0)-7+'Итог по классам'!$B35,,,),"ш")</f>
        <v>0</v>
      </c>
      <c s="57">
        <f ca="1">COUNTIF(OFFSET(class4_2,MATCH(HJ$1,'4 класс'!$A:$A,0)-7+'Итог по классам'!$B35,,,),"Ф")</f>
        <v>0</v>
      </c>
      <c s="57">
        <f ca="1">COUNTIF(OFFSET(class4_2,MATCH(HK$1,'4 класс'!$A:$A,0)-7+'Итог по классам'!$B35,,,),"р")</f>
        <v>0</v>
      </c>
      <c s="57">
        <f ca="1">COUNTIF(OFFSET(class4_2,MATCH(HL$1,'4 класс'!$A:$A,0)-7+'Итог по классам'!$B35,,,),"ш")</f>
        <v>0</v>
      </c>
      <c s="58">
        <f ca="1">COUNTIF(OFFSET(class4_1,MATCH(HM$1,'4 класс'!$A:$A,0)-7+'Итог по классам'!$B35,,,),"Ф")</f>
        <v>0</v>
      </c>
      <c s="57">
        <f ca="1">COUNTIF(OFFSET(class4_1,MATCH(HN$1,'4 класс'!$A:$A,0)-7+'Итог по классам'!$B35,,,),"р")</f>
        <v>0</v>
      </c>
      <c s="57">
        <f ca="1">COUNTIF(OFFSET(class4_1,MATCH(HO$1,'4 класс'!$A:$A,0)-7+'Итог по классам'!$B35,,,),"ш")</f>
        <v>0</v>
      </c>
      <c s="57">
        <f ca="1">COUNTIF(OFFSET(class4_2,MATCH(HP$1,'4 класс'!$A:$A,0)-7+'Итог по классам'!$B35,,,),"Ф")</f>
        <v>0</v>
      </c>
      <c s="57">
        <f ca="1">COUNTIF(OFFSET(class4_2,MATCH(HQ$1,'4 класс'!$A:$A,0)-7+'Итог по классам'!$B35,,,),"р")</f>
        <v>0</v>
      </c>
      <c s="57">
        <f ca="1">COUNTIF(OFFSET(class4_2,MATCH(HR$1,'4 класс'!$A:$A,0)-7+'Итог по классам'!$B35,,,),"ш")</f>
        <v>0</v>
      </c>
      <c s="58">
        <f ca="1">COUNTIF(OFFSET(class4_1,MATCH(HS$1,'4 класс'!$A:$A,0)-7+'Итог по классам'!$B35,,,),"Ф")</f>
        <v>0</v>
      </c>
      <c s="57">
        <f ca="1">COUNTIF(OFFSET(class4_1,MATCH(HT$1,'4 класс'!$A:$A,0)-7+'Итог по классам'!$B35,,,),"р")</f>
        <v>0</v>
      </c>
      <c s="57">
        <f ca="1">COUNTIF(OFFSET(class4_1,MATCH(HU$1,'4 класс'!$A:$A,0)-7+'Итог по классам'!$B35,,,),"ш")</f>
        <v>0</v>
      </c>
      <c s="57">
        <f ca="1">COUNTIF(OFFSET(class4_2,MATCH(HV$1,'4 класс'!$A:$A,0)-7+'Итог по классам'!$B35,,,),"Ф")</f>
        <v>0</v>
      </c>
      <c s="57">
        <f ca="1">COUNTIF(OFFSET(class4_2,MATCH(HW$1,'4 класс'!$A:$A,0)-7+'Итог по классам'!$B35,,,),"р")</f>
        <v>0</v>
      </c>
      <c s="57">
        <f ca="1">COUNTIF(OFFSET(class4_2,MATCH(HX$1,'4 класс'!$A:$A,0)-7+'Итог по классам'!$B35,,,),"ш")</f>
        <v>0</v>
      </c>
      <c s="58">
        <f ca="1">COUNTIF(OFFSET(class4_1,MATCH(HY$1,'4 класс'!$A:$A,0)-7+'Итог по классам'!$B35,,,),"Ф")</f>
        <v>0</v>
      </c>
      <c s="57">
        <f ca="1">COUNTIF(OFFSET(class4_1,MATCH(HZ$1,'4 класс'!$A:$A,0)-7+'Итог по классам'!$B35,,,),"р")</f>
        <v>0</v>
      </c>
      <c s="57">
        <f ca="1">COUNTIF(OFFSET(class4_1,MATCH(IA$1,'4 класс'!$A:$A,0)-7+'Итог по классам'!$B35,,,),"ш")</f>
        <v>0</v>
      </c>
      <c s="57">
        <f ca="1">COUNTIF(OFFSET(class4_2,MATCH(IB$1,'4 класс'!$A:$A,0)-7+'Итог по классам'!$B35,,,),"Ф")</f>
        <v>0</v>
      </c>
      <c s="57">
        <f ca="1">COUNTIF(OFFSET(class4_2,MATCH(IC$1,'4 класс'!$A:$A,0)-7+'Итог по классам'!$B35,,,),"р")</f>
        <v>0</v>
      </c>
      <c s="57">
        <f ca="1">COUNTIF(OFFSET(class4_2,MATCH(ID$1,'4 класс'!$A:$A,0)-7+'Итог по классам'!$B35,,,),"ш")</f>
        <v>0</v>
      </c>
      <c s="58">
        <f ca="1">COUNTIF(OFFSET(class4_1,MATCH(IE$1,'4 класс'!$A:$A,0)-7+'Итог по классам'!$B35,,,),"Ф")</f>
        <v>0</v>
      </c>
      <c s="57">
        <f ca="1">COUNTIF(OFFSET(class4_1,MATCH(IF$1,'4 класс'!$A:$A,0)-7+'Итог по классам'!$B35,,,),"р")</f>
        <v>0</v>
      </c>
      <c s="57">
        <f ca="1">COUNTIF(OFFSET(class4_1,MATCH(IG$1,'4 класс'!$A:$A,0)-7+'Итог по классам'!$B35,,,),"ш")</f>
        <v>0</v>
      </c>
      <c s="57">
        <f ca="1">COUNTIF(OFFSET(class4_2,MATCH(IH$1,'4 класс'!$A:$A,0)-7+'Итог по классам'!$B35,,,),"Ф")</f>
        <v>0</v>
      </c>
      <c s="57">
        <f ca="1">COUNTIF(OFFSET(class4_2,MATCH(II$1,'4 класс'!$A:$A,0)-7+'Итог по классам'!$B35,,,),"р")</f>
        <v>0</v>
      </c>
      <c s="57">
        <f ca="1">COUNTIF(OFFSET(class4_2,MATCH(IJ$1,'4 класс'!$A:$A,0)-7+'Итог по классам'!$B35,,,),"ш")</f>
        <v>0</v>
      </c>
      <c s="58">
        <f ca="1">COUNTIF(OFFSET(class4_1,MATCH(IK$1,'4 класс'!$A:$A,0)-7+'Итог по классам'!$B35,,,),"Ф")</f>
        <v>0</v>
      </c>
      <c s="57">
        <f ca="1">COUNTIF(OFFSET(class4_1,MATCH(IL$1,'4 класс'!$A:$A,0)-7+'Итог по классам'!$B35,,,),"р")</f>
        <v>0</v>
      </c>
      <c s="57">
        <f ca="1">COUNTIF(OFFSET(class4_1,MATCH(IM$1,'4 класс'!$A:$A,0)-7+'Итог по классам'!$B35,,,),"ш")</f>
        <v>0</v>
      </c>
      <c s="57">
        <f ca="1">COUNTIF(OFFSET(class4_2,MATCH(IN$1,'4 класс'!$A:$A,0)-7+'Итог по классам'!$B35,,,),"Ф")</f>
        <v>0</v>
      </c>
      <c s="57">
        <f ca="1">COUNTIF(OFFSET(class4_2,MATCH(IO$1,'4 класс'!$A:$A,0)-7+'Итог по классам'!$B35,,,),"р")</f>
        <v>0</v>
      </c>
      <c s="57">
        <f ca="1">COUNTIF(OFFSET(class4_2,MATCH(IP$1,'4 класс'!$A:$A,0)-7+'Итог по классам'!$B35,,,),"ш")</f>
        <v>0</v>
      </c>
      <c s="58">
        <f ca="1">COUNTIF(OFFSET(class4_1,MATCH(IQ$1,'4 класс'!$A:$A,0)-7+'Итог по классам'!$B35,,,),"Ф")</f>
        <v>0</v>
      </c>
      <c s="57">
        <f ca="1">COUNTIF(OFFSET(class4_1,MATCH(IR$1,'4 класс'!$A:$A,0)-7+'Итог по классам'!$B35,,,),"р")</f>
        <v>0</v>
      </c>
      <c s="57">
        <f ca="1">COUNTIF(OFFSET(class4_1,MATCH(IS$1,'4 класс'!$A:$A,0)-7+'Итог по классам'!$B35,,,),"ш")</f>
        <v>0</v>
      </c>
      <c s="57">
        <f ca="1">COUNTIF(OFFSET(class4_2,MATCH(IT$1,'4 класс'!$A:$A,0)-7+'Итог по классам'!$B35,,,),"Ф")</f>
        <v>0</v>
      </c>
      <c s="57">
        <f ca="1">COUNTIF(OFFSET(class4_2,MATCH(IU$1,'4 класс'!$A:$A,0)-7+'Итог по классам'!$B35,,,),"р")</f>
        <v>0</v>
      </c>
      <c s="57">
        <f ca="1">COUNTIF(OFFSET(class4_2,MATCH(IV$1,'4 класс'!$A:$A,0)-7+'Итог по классам'!$B35,,,),"ш")</f>
        <v>0</v>
      </c>
      <c s="58">
        <f ca="1">COUNTIF(OFFSET(class4_1,MATCH(IW$1,'4 класс'!$A:$A,0)-7+'Итог по классам'!$B35,,,),"Ф")</f>
        <v>0</v>
      </c>
      <c s="57">
        <f ca="1">COUNTIF(OFFSET(class4_1,MATCH(IX$1,'4 класс'!$A:$A,0)-7+'Итог по классам'!$B35,,,),"р")</f>
        <v>0</v>
      </c>
      <c s="57">
        <f ca="1">COUNTIF(OFFSET(class4_1,MATCH(IY$1,'4 класс'!$A:$A,0)-7+'Итог по классам'!$B35,,,),"ш")</f>
        <v>0</v>
      </c>
      <c s="57">
        <f ca="1">COUNTIF(OFFSET(class4_2,MATCH(IZ$1,'4 класс'!$A:$A,0)-7+'Итог по классам'!$B35,,,),"Ф")</f>
        <v>0</v>
      </c>
      <c s="57">
        <f ca="1">COUNTIF(OFFSET(class4_2,MATCH(JA$1,'4 класс'!$A:$A,0)-7+'Итог по классам'!$B35,,,),"р")</f>
        <v>0</v>
      </c>
      <c s="57">
        <f ca="1">COUNTIF(OFFSET(class4_2,MATCH(JB$1,'4 класс'!$A:$A,0)-7+'Итог по классам'!$B35,,,),"ш")</f>
        <v>0</v>
      </c>
      <c s="58">
        <f ca="1">COUNTIF(OFFSET(class4_1,MATCH(JC$1,'4 класс'!$A:$A,0)-7+'Итог по классам'!$B35,,,),"Ф")</f>
        <v>0</v>
      </c>
      <c s="57">
        <f ca="1">COUNTIF(OFFSET(class4_1,MATCH(JD$1,'4 класс'!$A:$A,0)-7+'Итог по классам'!$B35,,,),"р")</f>
        <v>0</v>
      </c>
      <c s="57">
        <f ca="1">COUNTIF(OFFSET(class4_1,MATCH(JE$1,'4 класс'!$A:$A,0)-7+'Итог по классам'!$B35,,,),"ш")</f>
        <v>0</v>
      </c>
      <c s="57">
        <f ca="1">COUNTIF(OFFSET(class4_2,MATCH(JF$1,'4 класс'!$A:$A,0)-7+'Итог по классам'!$B35,,,),"Ф")</f>
        <v>0</v>
      </c>
      <c s="57">
        <f ca="1">COUNTIF(OFFSET(class4_2,MATCH(JG$1,'4 класс'!$A:$A,0)-7+'Итог по классам'!$B35,,,),"р")</f>
        <v>0</v>
      </c>
      <c s="57">
        <f ca="1">COUNTIF(OFFSET(class4_2,MATCH(JH$1,'4 класс'!$A:$A,0)-7+'Итог по классам'!$B35,,,),"ш")</f>
        <v>0</v>
      </c>
      <c s="58">
        <f ca="1">COUNTIF(OFFSET(class4_1,MATCH(JI$1,'4 класс'!$A:$A,0)-7+'Итог по классам'!$B35,,,),"Ф")</f>
        <v>0</v>
      </c>
      <c s="57">
        <f ca="1">COUNTIF(OFFSET(class4_1,MATCH(JJ$1,'4 класс'!$A:$A,0)-7+'Итог по классам'!$B35,,,),"р")</f>
        <v>0</v>
      </c>
      <c s="57">
        <f ca="1">COUNTIF(OFFSET(class4_1,MATCH(JK$1,'4 класс'!$A:$A,0)-7+'Итог по классам'!$B35,,,),"ш")</f>
        <v>0</v>
      </c>
      <c s="57">
        <f ca="1">COUNTIF(OFFSET(class4_2,MATCH(JL$1,'4 класс'!$A:$A,0)-7+'Итог по классам'!$B35,,,),"Ф")</f>
        <v>0</v>
      </c>
      <c s="57">
        <f ca="1">COUNTIF(OFFSET(class4_2,MATCH(JM$1,'4 класс'!$A:$A,0)-7+'Итог по классам'!$B35,,,),"р")</f>
        <v>0</v>
      </c>
      <c s="57">
        <f ca="1">COUNTIF(OFFSET(class4_2,MATCH(JN$1,'4 класс'!$A:$A,0)-7+'Итог по классам'!$B35,,,),"ш")</f>
        <v>0</v>
      </c>
      <c s="58">
        <f ca="1">COUNTIF(OFFSET(class4_1,MATCH(JO$1,'4 класс'!$A:$A,0)-7+'Итог по классам'!$B35,,,),"Ф")</f>
        <v>0</v>
      </c>
      <c s="57">
        <f ca="1">COUNTIF(OFFSET(class4_1,MATCH(JP$1,'4 класс'!$A:$A,0)-7+'Итог по классам'!$B35,,,),"р")</f>
        <v>0</v>
      </c>
      <c s="57">
        <f ca="1">COUNTIF(OFFSET(class4_1,MATCH(JQ$1,'4 класс'!$A:$A,0)-7+'Итог по классам'!$B35,,,),"ш")</f>
        <v>0</v>
      </c>
      <c s="57">
        <f ca="1">COUNTIF(OFFSET(class4_2,MATCH(JR$1,'4 класс'!$A:$A,0)-7+'Итог по классам'!$B35,,,),"Ф")</f>
        <v>0</v>
      </c>
      <c s="57">
        <f ca="1">COUNTIF(OFFSET(class4_2,MATCH(JS$1,'4 класс'!$A:$A,0)-7+'Итог по классам'!$B35,,,),"р")</f>
        <v>0</v>
      </c>
      <c s="57">
        <f ca="1">COUNTIF(OFFSET(class4_2,MATCH(JT$1,'4 класс'!$A:$A,0)-7+'Итог по классам'!$B35,,,),"ш")</f>
        <v>0</v>
      </c>
      <c s="58">
        <f ca="1">COUNTIF(OFFSET(class4_1,MATCH(JU$1,'4 класс'!$A:$A,0)-7+'Итог по классам'!$B35,,,),"Ф")</f>
        <v>0</v>
      </c>
      <c s="57">
        <f ca="1">COUNTIF(OFFSET(class4_1,MATCH(JV$1,'4 класс'!$A:$A,0)-7+'Итог по классам'!$B35,,,),"р")</f>
        <v>0</v>
      </c>
      <c s="57">
        <f ca="1">COUNTIF(OFFSET(class4_1,MATCH(JW$1,'4 класс'!$A:$A,0)-7+'Итог по классам'!$B35,,,),"ш")</f>
        <v>0</v>
      </c>
      <c s="57">
        <f ca="1">COUNTIF(OFFSET(class4_2,MATCH(JX$1,'4 класс'!$A:$A,0)-7+'Итог по классам'!$B35,,,),"Ф")</f>
        <v>0</v>
      </c>
      <c s="57">
        <f ca="1">COUNTIF(OFFSET(class4_2,MATCH(JY$1,'4 класс'!$A:$A,0)-7+'Итог по классам'!$B35,,,),"р")</f>
        <v>0</v>
      </c>
      <c s="57">
        <f ca="1">COUNTIF(OFFSET(class4_2,MATCH(JZ$1,'4 класс'!$A:$A,0)-7+'Итог по классам'!$B35,,,),"ш")</f>
        <v>0</v>
      </c>
      <c s="58">
        <f ca="1">COUNTIF(OFFSET(class4_1,MATCH(KA$1,'4 класс'!$A:$A,0)-7+'Итог по классам'!$B35,,,),"Ф")</f>
        <v>0</v>
      </c>
      <c s="57">
        <f ca="1">COUNTIF(OFFSET(class4_1,MATCH(KB$1,'4 класс'!$A:$A,0)-7+'Итог по классам'!$B35,,,),"р")</f>
        <v>0</v>
      </c>
      <c s="57">
        <f ca="1">COUNTIF(OFFSET(class4_1,MATCH(KC$1,'4 класс'!$A:$A,0)-7+'Итог по классам'!$B35,,,),"ш")</f>
        <v>0</v>
      </c>
      <c s="57">
        <f ca="1">COUNTIF(OFFSET(class4_2,MATCH(KD$1,'4 класс'!$A:$A,0)-7+'Итог по классам'!$B35,,,),"Ф")</f>
        <v>0</v>
      </c>
      <c s="57">
        <f ca="1">COUNTIF(OFFSET(class4_2,MATCH(KE$1,'4 класс'!$A:$A,0)-7+'Итог по классам'!$B35,,,),"р")</f>
        <v>0</v>
      </c>
      <c s="57">
        <f ca="1">COUNTIF(OFFSET(class4_2,MATCH(KF$1,'4 класс'!$A:$A,0)-7+'Итог по классам'!$B35,,,),"ш")</f>
        <v>0</v>
      </c>
      <c s="58">
        <f ca="1">COUNTIF(OFFSET(class4_1,MATCH(KG$1,'4 класс'!$A:$A,0)-7+'Итог по классам'!$B35,,,),"Ф")</f>
        <v>0</v>
      </c>
      <c s="57">
        <f ca="1">COUNTIF(OFFSET(class4_1,MATCH(KH$1,'4 класс'!$A:$A,0)-7+'Итог по классам'!$B35,,,),"р")</f>
        <v>0</v>
      </c>
      <c s="57">
        <f ca="1">COUNTIF(OFFSET(class4_1,MATCH(KI$1,'4 класс'!$A:$A,0)-7+'Итог по классам'!$B35,,,),"ш")</f>
        <v>0</v>
      </c>
      <c s="57">
        <f ca="1">COUNTIF(OFFSET(class4_2,MATCH(KJ$1,'4 класс'!$A:$A,0)-7+'Итог по классам'!$B35,,,),"Ф")</f>
        <v>0</v>
      </c>
      <c s="57">
        <f ca="1">COUNTIF(OFFSET(class4_2,MATCH(KK$1,'4 класс'!$A:$A,0)-7+'Итог по классам'!$B35,,,),"р")</f>
        <v>0</v>
      </c>
      <c s="57">
        <f ca="1">COUNTIF(OFFSET(class4_2,MATCH(KL$1,'4 класс'!$A:$A,0)-7+'Итог по классам'!$B35,,,),"ш")</f>
        <v>0</v>
      </c>
      <c s="58">
        <f ca="1">COUNTIF(OFFSET(class4_1,MATCH(KM$1,'4 класс'!$A:$A,0)-7+'Итог по классам'!$B35,,,),"Ф")</f>
        <v>0</v>
      </c>
      <c s="57">
        <f ca="1">COUNTIF(OFFSET(class4_1,MATCH(KN$1,'4 класс'!$A:$A,0)-7+'Итог по классам'!$B35,,,),"р")</f>
        <v>0</v>
      </c>
      <c s="57">
        <f ca="1">COUNTIF(OFFSET(class4_1,MATCH(KO$1,'4 класс'!$A:$A,0)-7+'Итог по классам'!$B35,,,),"ш")</f>
        <v>0</v>
      </c>
      <c s="57">
        <f ca="1">COUNTIF(OFFSET(class4_2,MATCH(KP$1,'4 класс'!$A:$A,0)-7+'Итог по классам'!$B35,,,),"Ф")</f>
        <v>0</v>
      </c>
      <c s="57">
        <f ca="1">COUNTIF(OFFSET(class4_2,MATCH(KQ$1,'4 класс'!$A:$A,0)-7+'Итог по классам'!$B35,,,),"р")</f>
        <v>0</v>
      </c>
      <c s="57">
        <f ca="1">COUNTIF(OFFSET(class4_2,MATCH(KR$1,'4 класс'!$A:$A,0)-7+'Итог по классам'!$B35,,,),"ш")</f>
        <v>0</v>
      </c>
    </row>
    <row r="36" spans="1:304" s="0" customFormat="1" ht="15.75">
      <c r="A36">
        <f t="shared" si="276"/>
        <v>1</v>
      </c>
      <c s="57">
        <v>3</v>
      </c>
      <c s="17" t="s">
        <v>2</v>
      </c>
      <c s="17" t="s">
        <v>44</v>
      </c>
      <c s="57">
        <f ca="1">COUNTIF(OFFSET(class4_1,MATCH(E$1,'4 класс'!$A:$A,0)-7+'Итог по классам'!$B36,,,),"Ф")</f>
        <v>0</v>
      </c>
      <c s="57">
        <f ca="1">COUNTIF(OFFSET(class4_1,MATCH(F$1,'4 класс'!$A:$A,0)-7+'Итог по классам'!$B36,,,),"р")</f>
        <v>0</v>
      </c>
      <c s="57">
        <f ca="1">COUNTIF(OFFSET(class4_1,MATCH(G$1,'4 класс'!$A:$A,0)-7+'Итог по классам'!$B36,,,),"ш")</f>
        <v>0</v>
      </c>
      <c s="57">
        <f ca="1">COUNTIF(OFFSET(class4_2,MATCH(H$1,'4 класс'!$A:$A,0)-7+'Итог по классам'!$B36,,,),"Ф")</f>
        <v>0</v>
      </c>
      <c s="57">
        <f ca="1">COUNTIF(OFFSET(class4_2,MATCH(I$1,'4 класс'!$A:$A,0)-7+'Итог по классам'!$B36,,,),"р")</f>
        <v>0</v>
      </c>
      <c s="57">
        <f ca="1">COUNTIF(OFFSET(class4_2,MATCH(J$1,'4 класс'!$A:$A,0)-7+'Итог по классам'!$B36,,,),"ш")</f>
        <v>0</v>
      </c>
      <c s="58">
        <f ca="1">COUNTIF(OFFSET(class4_1,MATCH(K$1,'4 класс'!$A:$A,0)-7+'Итог по классам'!$B36,,,),"Ф")</f>
        <v>0</v>
      </c>
      <c s="57">
        <f ca="1">COUNTIF(OFFSET(class4_1,MATCH(L$1,'4 класс'!$A:$A,0)-7+'Итог по классам'!$B36,,,),"р")</f>
        <v>0</v>
      </c>
      <c s="57">
        <f ca="1">COUNTIF(OFFSET(class4_1,MATCH(M$1,'4 класс'!$A:$A,0)-7+'Итог по классам'!$B36,,,),"ш")</f>
        <v>0</v>
      </c>
      <c s="57">
        <f ca="1">COUNTIF(OFFSET(class4_2,MATCH(N$1,'4 класс'!$A:$A,0)-7+'Итог по классам'!$B36,,,),"Ф")</f>
        <v>0</v>
      </c>
      <c s="57">
        <f ca="1">COUNTIF(OFFSET(class4_2,MATCH(O$1,'4 класс'!$A:$A,0)-7+'Итог по классам'!$B36,,,),"р")</f>
        <v>0</v>
      </c>
      <c s="57">
        <f ca="1">COUNTIF(OFFSET(class4_2,MATCH(P$1,'4 класс'!$A:$A,0)-7+'Итог по классам'!$B36,,,),"ш")</f>
        <v>0</v>
      </c>
      <c s="58">
        <f ca="1">COUNTIF(OFFSET(class4_1,MATCH(Q$1,'4 класс'!$A:$A,0)-7+'Итог по классам'!$B36,,,),"Ф")</f>
        <v>0</v>
      </c>
      <c s="57">
        <f ca="1">COUNTIF(OFFSET(class4_1,MATCH(R$1,'4 класс'!$A:$A,0)-7+'Итог по классам'!$B36,,,),"р")</f>
        <v>0</v>
      </c>
      <c s="57">
        <f ca="1">COUNTIF(OFFSET(class4_1,MATCH(S$1,'4 класс'!$A:$A,0)-7+'Итог по классам'!$B36,,,),"ш")</f>
        <v>0</v>
      </c>
      <c s="57">
        <f ca="1">COUNTIF(OFFSET(class4_2,MATCH(T$1,'4 класс'!$A:$A,0)-7+'Итог по классам'!$B36,,,),"Ф")</f>
        <v>0</v>
      </c>
      <c s="57">
        <f ca="1">COUNTIF(OFFSET(class4_2,MATCH(U$1,'4 класс'!$A:$A,0)-7+'Итог по классам'!$B36,,,),"р")</f>
        <v>0</v>
      </c>
      <c s="57">
        <f ca="1">COUNTIF(OFFSET(class4_2,MATCH(V$1,'4 класс'!$A:$A,0)-7+'Итог по классам'!$B36,,,),"ш")</f>
        <v>0</v>
      </c>
      <c s="58">
        <f ca="1">COUNTIF(OFFSET(class4_1,MATCH(W$1,'4 класс'!$A:$A,0)-7+'Итог по классам'!$B36,,,),"Ф")</f>
        <v>0</v>
      </c>
      <c s="57">
        <f ca="1">COUNTIF(OFFSET(class4_1,MATCH(X$1,'4 класс'!$A:$A,0)-7+'Итог по классам'!$B36,,,),"р")</f>
        <v>0</v>
      </c>
      <c s="57">
        <f ca="1">COUNTIF(OFFSET(class4_1,MATCH(Y$1,'4 класс'!$A:$A,0)-7+'Итог по классам'!$B36,,,),"ш")</f>
        <v>0</v>
      </c>
      <c s="57">
        <f ca="1">COUNTIF(OFFSET(class4_2,MATCH(Z$1,'4 класс'!$A:$A,0)-7+'Итог по классам'!$B36,,,),"Ф")</f>
        <v>0</v>
      </c>
      <c s="57">
        <f ca="1">COUNTIF(OFFSET(class4_2,MATCH(AA$1,'4 класс'!$A:$A,0)-7+'Итог по классам'!$B36,,,),"р")</f>
        <v>0</v>
      </c>
      <c s="57">
        <f ca="1">COUNTIF(OFFSET(class4_2,MATCH(AB$1,'4 класс'!$A:$A,0)-7+'Итог по классам'!$B36,,,),"ш")</f>
        <v>0</v>
      </c>
      <c s="58">
        <f ca="1">COUNTIF(OFFSET(class4_1,MATCH(AC$1,'4 класс'!$A:$A,0)-7+'Итог по классам'!$B36,,,),"Ф")</f>
        <v>0</v>
      </c>
      <c s="57">
        <f ca="1">COUNTIF(OFFSET(class4_1,MATCH(AD$1,'4 класс'!$A:$A,0)-7+'Итог по классам'!$B36,,,),"р")</f>
        <v>0</v>
      </c>
      <c s="57">
        <f ca="1">COUNTIF(OFFSET(class4_1,MATCH(AE$1,'4 класс'!$A:$A,0)-7+'Итог по классам'!$B36,,,),"ш")</f>
        <v>0</v>
      </c>
      <c s="57">
        <f ca="1">COUNTIF(OFFSET(class4_2,MATCH(AF$1,'4 класс'!$A:$A,0)-7+'Итог по классам'!$B36,,,),"Ф")</f>
        <v>0</v>
      </c>
      <c s="57">
        <f ca="1">COUNTIF(OFFSET(class4_2,MATCH(AG$1,'4 класс'!$A:$A,0)-7+'Итог по классам'!$B36,,,),"р")</f>
        <v>0</v>
      </c>
      <c s="57">
        <f ca="1">COUNTIF(OFFSET(class4_2,MATCH(AH$1,'4 класс'!$A:$A,0)-7+'Итог по классам'!$B36,,,),"ш")</f>
        <v>0</v>
      </c>
      <c s="58">
        <f ca="1">COUNTIF(OFFSET(class4_1,MATCH(AI$1,'4 класс'!$A:$A,0)-7+'Итог по классам'!$B36,,,),"Ф")</f>
        <v>0</v>
      </c>
      <c s="57">
        <f ca="1">COUNTIF(OFFSET(class4_1,MATCH(AJ$1,'4 класс'!$A:$A,0)-7+'Итог по классам'!$B36,,,),"р")</f>
        <v>0</v>
      </c>
      <c s="57">
        <f ca="1">COUNTIF(OFFSET(class4_1,MATCH(AK$1,'4 класс'!$A:$A,0)-7+'Итог по классам'!$B36,,,),"ш")</f>
        <v>0</v>
      </c>
      <c s="57">
        <f ca="1">COUNTIF(OFFSET(class4_2,MATCH(AL$1,'4 класс'!$A:$A,0)-7+'Итог по классам'!$B36,,,),"Ф")</f>
        <v>0</v>
      </c>
      <c s="57">
        <f ca="1">COUNTIF(OFFSET(class4_2,MATCH(AM$1,'4 класс'!$A:$A,0)-7+'Итог по классам'!$B36,,,),"р")</f>
        <v>0</v>
      </c>
      <c s="57">
        <f ca="1">COUNTIF(OFFSET(class4_2,MATCH(AN$1,'4 класс'!$A:$A,0)-7+'Итог по классам'!$B36,,,),"ш")</f>
        <v>0</v>
      </c>
      <c s="58">
        <f ca="1">COUNTIF(OFFSET(class4_1,MATCH(AO$1,'4 класс'!$A:$A,0)-7+'Итог по классам'!$B36,,,),"Ф")</f>
        <v>0</v>
      </c>
      <c s="57">
        <f ca="1">COUNTIF(OFFSET(class4_1,MATCH(AP$1,'4 класс'!$A:$A,0)-7+'Итог по классам'!$B36,,,),"р")</f>
        <v>0</v>
      </c>
      <c s="57">
        <f ca="1">COUNTIF(OFFSET(class4_1,MATCH(AQ$1,'4 класс'!$A:$A,0)-7+'Итог по классам'!$B36,,,),"ш")</f>
        <v>0</v>
      </c>
      <c s="57">
        <f ca="1">COUNTIF(OFFSET(class4_2,MATCH(AR$1,'4 класс'!$A:$A,0)-7+'Итог по классам'!$B36,,,),"Ф")</f>
        <v>0</v>
      </c>
      <c s="57">
        <f ca="1">COUNTIF(OFFSET(class4_2,MATCH(AS$1,'4 класс'!$A:$A,0)-7+'Итог по классам'!$B36,,,),"р")</f>
        <v>0</v>
      </c>
      <c s="57">
        <f ca="1">COUNTIF(OFFSET(class4_2,MATCH(AT$1,'4 класс'!$A:$A,0)-7+'Итог по классам'!$B36,,,),"ш")</f>
        <v>0</v>
      </c>
      <c s="58">
        <f ca="1">COUNTIF(OFFSET(class4_1,MATCH(AU$1,'4 класс'!$A:$A,0)-7+'Итог по классам'!$B36,,,),"Ф")</f>
        <v>0</v>
      </c>
      <c s="57">
        <f ca="1">COUNTIF(OFFSET(class4_1,MATCH(AV$1,'4 класс'!$A:$A,0)-7+'Итог по классам'!$B36,,,),"р")</f>
        <v>0</v>
      </c>
      <c s="57">
        <f ca="1">COUNTIF(OFFSET(class4_1,MATCH(AW$1,'4 класс'!$A:$A,0)-7+'Итог по классам'!$B36,,,),"ш")</f>
        <v>0</v>
      </c>
      <c s="57">
        <f ca="1">COUNTIF(OFFSET(class4_2,MATCH(AX$1,'4 класс'!$A:$A,0)-7+'Итог по классам'!$B36,,,),"Ф")</f>
        <v>0</v>
      </c>
      <c s="57">
        <f ca="1">COUNTIF(OFFSET(class4_2,MATCH(AY$1,'4 класс'!$A:$A,0)-7+'Итог по классам'!$B36,,,),"р")</f>
        <v>0</v>
      </c>
      <c s="57">
        <f ca="1">COUNTIF(OFFSET(class4_2,MATCH(AZ$1,'4 класс'!$A:$A,0)-7+'Итог по классам'!$B36,,,),"ш")</f>
        <v>0</v>
      </c>
      <c s="58">
        <f ca="1">COUNTIF(OFFSET(class4_1,MATCH(BA$1,'4 класс'!$A:$A,0)-7+'Итог по классам'!$B36,,,),"Ф")</f>
        <v>0</v>
      </c>
      <c s="57">
        <f ca="1">COUNTIF(OFFSET(class4_1,MATCH(BB$1,'4 класс'!$A:$A,0)-7+'Итог по классам'!$B36,,,),"р")</f>
        <v>0</v>
      </c>
      <c s="57">
        <f ca="1">COUNTIF(OFFSET(class4_1,MATCH(BC$1,'4 класс'!$A:$A,0)-7+'Итог по классам'!$B36,,,),"ш")</f>
        <v>0</v>
      </c>
      <c s="57">
        <f ca="1">COUNTIF(OFFSET(class4_2,MATCH(BD$1,'4 класс'!$A:$A,0)-7+'Итог по классам'!$B36,,,),"Ф")</f>
        <v>0</v>
      </c>
      <c s="57">
        <f ca="1">COUNTIF(OFFSET(class4_2,MATCH(BE$1,'4 класс'!$A:$A,0)-7+'Итог по классам'!$B36,,,),"р")</f>
        <v>0</v>
      </c>
      <c s="57">
        <f ca="1">COUNTIF(OFFSET(class4_2,MATCH(BF$1,'4 класс'!$A:$A,0)-7+'Итог по классам'!$B36,,,),"ш")</f>
        <v>0</v>
      </c>
      <c s="58">
        <f ca="1">COUNTIF(OFFSET(class4_1,MATCH(BG$1,'4 класс'!$A:$A,0)-7+'Итог по классам'!$B36,,,),"Ф")</f>
        <v>0</v>
      </c>
      <c s="57">
        <f ca="1">COUNTIF(OFFSET(class4_1,MATCH(BH$1,'4 класс'!$A:$A,0)-7+'Итог по классам'!$B36,,,),"р")</f>
        <v>0</v>
      </c>
      <c s="57">
        <f ca="1">COUNTIF(OFFSET(class4_1,MATCH(BI$1,'4 класс'!$A:$A,0)-7+'Итог по классам'!$B36,,,),"ш")</f>
        <v>0</v>
      </c>
      <c s="57">
        <f ca="1">COUNTIF(OFFSET(class4_2,MATCH(BJ$1,'4 класс'!$A:$A,0)-7+'Итог по классам'!$B36,,,),"Ф")</f>
        <v>0</v>
      </c>
      <c s="57">
        <f ca="1">COUNTIF(OFFSET(class4_2,MATCH(BK$1,'4 класс'!$A:$A,0)-7+'Итог по классам'!$B36,,,),"р")</f>
        <v>0</v>
      </c>
      <c s="57">
        <f ca="1">COUNTIF(OFFSET(class4_2,MATCH(BL$1,'4 класс'!$A:$A,0)-7+'Итог по классам'!$B36,,,),"ш")</f>
        <v>0</v>
      </c>
      <c s="58">
        <f ca="1">COUNTIF(OFFSET(class4_1,MATCH(BM$1,'4 класс'!$A:$A,0)-7+'Итог по классам'!$B36,,,),"Ф")</f>
        <v>0</v>
      </c>
      <c s="57">
        <f ca="1">COUNTIF(OFFSET(class4_1,MATCH(BN$1,'4 класс'!$A:$A,0)-7+'Итог по классам'!$B36,,,),"р")</f>
        <v>0</v>
      </c>
      <c s="57">
        <f ca="1">COUNTIF(OFFSET(class4_1,MATCH(BO$1,'4 класс'!$A:$A,0)-7+'Итог по классам'!$B36,,,),"ш")</f>
        <v>0</v>
      </c>
      <c s="57">
        <f ca="1">COUNTIF(OFFSET(class4_2,MATCH(BP$1,'4 класс'!$A:$A,0)-7+'Итог по классам'!$B36,,,),"Ф")</f>
        <v>0</v>
      </c>
      <c s="57">
        <f ca="1">COUNTIF(OFFSET(class4_2,MATCH(BQ$1,'4 класс'!$A:$A,0)-7+'Итог по классам'!$B36,,,),"р")</f>
        <v>0</v>
      </c>
      <c s="57">
        <f ca="1">COUNTIF(OFFSET(class4_2,MATCH(BR$1,'4 класс'!$A:$A,0)-7+'Итог по классам'!$B36,,,),"ш")</f>
        <v>0</v>
      </c>
      <c s="58">
        <f ca="1">COUNTIF(OFFSET(class4_1,MATCH(BS$1,'4 класс'!$A:$A,0)-7+'Итог по классам'!$B36,,,),"Ф")</f>
        <v>0</v>
      </c>
      <c s="57">
        <f ca="1">COUNTIF(OFFSET(class4_1,MATCH(BT$1,'4 класс'!$A:$A,0)-7+'Итог по классам'!$B36,,,),"р")</f>
        <v>0</v>
      </c>
      <c s="57">
        <f ca="1">COUNTIF(OFFSET(class4_1,MATCH(BU$1,'4 класс'!$A:$A,0)-7+'Итог по классам'!$B36,,,),"ш")</f>
        <v>0</v>
      </c>
      <c s="57">
        <f ca="1">COUNTIF(OFFSET(class4_2,MATCH(BV$1,'4 класс'!$A:$A,0)-7+'Итог по классам'!$B36,,,),"Ф")</f>
        <v>0</v>
      </c>
      <c s="57">
        <f ca="1">COUNTIF(OFFSET(class4_2,MATCH(BW$1,'4 класс'!$A:$A,0)-7+'Итог по классам'!$B36,,,),"р")</f>
        <v>0</v>
      </c>
      <c s="57">
        <f ca="1">COUNTIF(OFFSET(class4_2,MATCH(BX$1,'4 класс'!$A:$A,0)-7+'Итог по классам'!$B36,,,),"ш")</f>
        <v>0</v>
      </c>
      <c s="58">
        <f ca="1">COUNTIF(OFFSET(class4_1,MATCH(BY$1,'4 класс'!$A:$A,0)-7+'Итог по классам'!$B36,,,),"Ф")</f>
        <v>0</v>
      </c>
      <c s="57">
        <f ca="1">COUNTIF(OFFSET(class4_1,MATCH(BZ$1,'4 класс'!$A:$A,0)-7+'Итог по классам'!$B36,,,),"р")</f>
        <v>0</v>
      </c>
      <c s="57">
        <f ca="1">COUNTIF(OFFSET(class4_1,MATCH(CA$1,'4 класс'!$A:$A,0)-7+'Итог по классам'!$B36,,,),"ш")</f>
        <v>0</v>
      </c>
      <c s="57">
        <f ca="1">COUNTIF(OFFSET(class4_2,MATCH(CB$1,'4 класс'!$A:$A,0)-7+'Итог по классам'!$B36,,,),"Ф")</f>
        <v>0</v>
      </c>
      <c s="57">
        <f ca="1">COUNTIF(OFFSET(class4_2,MATCH(CC$1,'4 класс'!$A:$A,0)-7+'Итог по классам'!$B36,,,),"р")</f>
        <v>0</v>
      </c>
      <c s="57">
        <f ca="1">COUNTIF(OFFSET(class4_2,MATCH(CD$1,'4 класс'!$A:$A,0)-7+'Итог по классам'!$B36,,,),"ш")</f>
        <v>0</v>
      </c>
      <c s="58">
        <f ca="1">COUNTIF(OFFSET(class4_1,MATCH(CE$1,'4 класс'!$A:$A,0)-7+'Итог по классам'!$B36,,,),"Ф")</f>
        <v>0</v>
      </c>
      <c s="57">
        <f ca="1">COUNTIF(OFFSET(class4_1,MATCH(CF$1,'4 класс'!$A:$A,0)-7+'Итог по классам'!$B36,,,),"р")</f>
        <v>0</v>
      </c>
      <c s="57">
        <f ca="1">COUNTIF(OFFSET(class4_1,MATCH(CG$1,'4 класс'!$A:$A,0)-7+'Итог по классам'!$B36,,,),"ш")</f>
        <v>0</v>
      </c>
      <c s="57">
        <f ca="1">COUNTIF(OFFSET(class4_2,MATCH(CH$1,'4 класс'!$A:$A,0)-7+'Итог по классам'!$B36,,,),"Ф")</f>
        <v>0</v>
      </c>
      <c s="57">
        <f ca="1">COUNTIF(OFFSET(class4_2,MATCH(CI$1,'4 класс'!$A:$A,0)-7+'Итог по классам'!$B36,,,),"р")</f>
        <v>0</v>
      </c>
      <c s="57">
        <f ca="1">COUNTIF(OFFSET(class4_2,MATCH(CJ$1,'4 класс'!$A:$A,0)-7+'Итог по классам'!$B36,,,),"ш")</f>
        <v>0</v>
      </c>
      <c s="58">
        <f ca="1">COUNTIF(OFFSET(class4_1,MATCH(CK$1,'4 класс'!$A:$A,0)-7+'Итог по классам'!$B36,,,),"Ф")</f>
        <v>0</v>
      </c>
      <c s="57">
        <f ca="1">COUNTIF(OFFSET(class4_1,MATCH(CL$1,'4 класс'!$A:$A,0)-7+'Итог по классам'!$B36,,,),"р")</f>
        <v>0</v>
      </c>
      <c s="57">
        <f ca="1">COUNTIF(OFFSET(class4_1,MATCH(CM$1,'4 класс'!$A:$A,0)-7+'Итог по классам'!$B36,,,),"ш")</f>
        <v>0</v>
      </c>
      <c s="57">
        <f ca="1">COUNTIF(OFFSET(class4_2,MATCH(CN$1,'4 класс'!$A:$A,0)-7+'Итог по классам'!$B36,,,),"Ф")</f>
        <v>0</v>
      </c>
      <c s="57">
        <f ca="1">COUNTIF(OFFSET(class4_2,MATCH(CO$1,'4 класс'!$A:$A,0)-7+'Итог по классам'!$B36,,,),"р")</f>
        <v>0</v>
      </c>
      <c s="57">
        <f ca="1">COUNTIF(OFFSET(class4_2,MATCH(CP$1,'4 класс'!$A:$A,0)-7+'Итог по классам'!$B36,,,),"ш")</f>
        <v>0</v>
      </c>
      <c s="58">
        <f ca="1">COUNTIF(OFFSET(class4_1,MATCH(CQ$1,'4 класс'!$A:$A,0)-7+'Итог по классам'!$B36,,,),"Ф")</f>
        <v>0</v>
      </c>
      <c s="57">
        <f ca="1">COUNTIF(OFFSET(class4_1,MATCH(CR$1,'4 класс'!$A:$A,0)-7+'Итог по классам'!$B36,,,),"р")</f>
        <v>0</v>
      </c>
      <c s="57">
        <f ca="1">COUNTIF(OFFSET(class4_1,MATCH(CS$1,'4 класс'!$A:$A,0)-7+'Итог по классам'!$B36,,,),"ш")</f>
        <v>0</v>
      </c>
      <c s="57">
        <f ca="1">COUNTIF(OFFSET(class4_2,MATCH(CT$1,'4 класс'!$A:$A,0)-7+'Итог по классам'!$B36,,,),"Ф")</f>
        <v>0</v>
      </c>
      <c s="57">
        <f ca="1">COUNTIF(OFFSET(class4_2,MATCH(CU$1,'4 класс'!$A:$A,0)-7+'Итог по классам'!$B36,,,),"р")</f>
        <v>0</v>
      </c>
      <c s="57">
        <f ca="1">COUNTIF(OFFSET(class4_2,MATCH(CV$1,'4 класс'!$A:$A,0)-7+'Итог по классам'!$B36,,,),"ш")</f>
        <v>0</v>
      </c>
      <c s="58">
        <f ca="1">COUNTIF(OFFSET(class4_1,MATCH(CW$1,'4 класс'!$A:$A,0)-7+'Итог по классам'!$B36,,,),"Ф")</f>
        <v>0</v>
      </c>
      <c s="57">
        <f ca="1">COUNTIF(OFFSET(class4_1,MATCH(CX$1,'4 класс'!$A:$A,0)-7+'Итог по классам'!$B36,,,),"р")</f>
        <v>0</v>
      </c>
      <c s="57">
        <f ca="1">COUNTIF(OFFSET(class4_1,MATCH(CY$1,'4 класс'!$A:$A,0)-7+'Итог по классам'!$B36,,,),"ш")</f>
        <v>0</v>
      </c>
      <c s="57">
        <f ca="1">COUNTIF(OFFSET(class4_2,MATCH(CZ$1,'4 класс'!$A:$A,0)-7+'Итог по классам'!$B36,,,),"Ф")</f>
        <v>0</v>
      </c>
      <c s="57">
        <f ca="1">COUNTIF(OFFSET(class4_2,MATCH(DA$1,'4 класс'!$A:$A,0)-7+'Итог по классам'!$B36,,,),"р")</f>
        <v>0</v>
      </c>
      <c s="57">
        <f ca="1">COUNTIF(OFFSET(class4_2,MATCH(DB$1,'4 класс'!$A:$A,0)-7+'Итог по классам'!$B36,,,),"ш")</f>
        <v>0</v>
      </c>
      <c s="58">
        <f ca="1">COUNTIF(OFFSET(class4_1,MATCH(DC$1,'4 класс'!$A:$A,0)-7+'Итог по классам'!$B36,,,),"Ф")</f>
        <v>0</v>
      </c>
      <c s="57">
        <f ca="1">COUNTIF(OFFSET(class4_1,MATCH(DD$1,'4 класс'!$A:$A,0)-7+'Итог по классам'!$B36,,,),"р")</f>
        <v>0</v>
      </c>
      <c s="57">
        <f ca="1">COUNTIF(OFFSET(class4_1,MATCH(DE$1,'4 класс'!$A:$A,0)-7+'Итог по классам'!$B36,,,),"ш")</f>
        <v>0</v>
      </c>
      <c s="57">
        <f ca="1">COUNTIF(OFFSET(class4_2,MATCH(DF$1,'4 класс'!$A:$A,0)-7+'Итог по классам'!$B36,,,),"Ф")</f>
        <v>0</v>
      </c>
      <c s="57">
        <f ca="1">COUNTIF(OFFSET(class4_2,MATCH(DG$1,'4 класс'!$A:$A,0)-7+'Итог по классам'!$B36,,,),"р")</f>
        <v>0</v>
      </c>
      <c s="57">
        <f ca="1">COUNTIF(OFFSET(class4_2,MATCH(DH$1,'4 класс'!$A:$A,0)-7+'Итог по классам'!$B36,,,),"ш")</f>
        <v>0</v>
      </c>
      <c s="58">
        <f ca="1">COUNTIF(OFFSET(class4_1,MATCH(DI$1,'4 класс'!$A:$A,0)-7+'Итог по классам'!$B36,,,),"Ф")</f>
        <v>0</v>
      </c>
      <c s="57">
        <f ca="1">COUNTIF(OFFSET(class4_1,MATCH(DJ$1,'4 класс'!$A:$A,0)-7+'Итог по классам'!$B36,,,),"р")</f>
        <v>0</v>
      </c>
      <c s="57">
        <f ca="1">COUNTIF(OFFSET(class4_1,MATCH(DK$1,'4 класс'!$A:$A,0)-7+'Итог по классам'!$B36,,,),"ш")</f>
        <v>0</v>
      </c>
      <c s="57">
        <f ca="1">COUNTIF(OFFSET(class4_2,MATCH(DL$1,'4 класс'!$A:$A,0)-7+'Итог по классам'!$B36,,,),"Ф")</f>
        <v>0</v>
      </c>
      <c s="57">
        <f ca="1">COUNTIF(OFFSET(class4_2,MATCH(DM$1,'4 класс'!$A:$A,0)-7+'Итог по классам'!$B36,,,),"р")</f>
        <v>0</v>
      </c>
      <c s="57">
        <f ca="1">COUNTIF(OFFSET(class4_2,MATCH(DN$1,'4 класс'!$A:$A,0)-7+'Итог по классам'!$B36,,,),"ш")</f>
        <v>0</v>
      </c>
      <c s="58">
        <f ca="1">COUNTIF(OFFSET(class4_1,MATCH(DO$1,'4 класс'!$A:$A,0)-7+'Итог по классам'!$B36,,,),"Ф")</f>
        <v>0</v>
      </c>
      <c s="57">
        <f ca="1">COUNTIF(OFFSET(class4_1,MATCH(DP$1,'4 класс'!$A:$A,0)-7+'Итог по классам'!$B36,,,),"р")</f>
        <v>0</v>
      </c>
      <c s="57">
        <f ca="1">COUNTIF(OFFSET(class4_1,MATCH(DQ$1,'4 класс'!$A:$A,0)-7+'Итог по классам'!$B36,,,),"ш")</f>
        <v>0</v>
      </c>
      <c s="57">
        <f ca="1">COUNTIF(OFFSET(class4_2,MATCH(DR$1,'4 класс'!$A:$A,0)-7+'Итог по классам'!$B36,,,),"Ф")</f>
        <v>0</v>
      </c>
      <c s="57">
        <f ca="1">COUNTIF(OFFSET(class4_2,MATCH(DS$1,'4 класс'!$A:$A,0)-7+'Итог по классам'!$B36,,,),"р")</f>
        <v>0</v>
      </c>
      <c s="57">
        <f ca="1">COUNTIF(OFFSET(class4_2,MATCH(DT$1,'4 класс'!$A:$A,0)-7+'Итог по классам'!$B36,,,),"ш")</f>
        <v>0</v>
      </c>
      <c s="58">
        <f ca="1">COUNTIF(OFFSET(class4_1,MATCH(DU$1,'4 класс'!$A:$A,0)-7+'Итог по классам'!$B36,,,),"Ф")</f>
        <v>0</v>
      </c>
      <c s="57">
        <f ca="1">COUNTIF(OFFSET(class4_1,MATCH(DV$1,'4 класс'!$A:$A,0)-7+'Итог по классам'!$B36,,,),"р")</f>
        <v>0</v>
      </c>
      <c s="57">
        <f ca="1">COUNTIF(OFFSET(class4_1,MATCH(DW$1,'4 класс'!$A:$A,0)-7+'Итог по классам'!$B36,,,),"ш")</f>
        <v>0</v>
      </c>
      <c s="57">
        <f ca="1">COUNTIF(OFFSET(class4_2,MATCH(DX$1,'4 класс'!$A:$A,0)-7+'Итог по классам'!$B36,,,),"Ф")</f>
        <v>0</v>
      </c>
      <c s="57">
        <f ca="1">COUNTIF(OFFSET(class4_2,MATCH(DY$1,'4 класс'!$A:$A,0)-7+'Итог по классам'!$B36,,,),"р")</f>
        <v>0</v>
      </c>
      <c s="57">
        <f ca="1">COUNTIF(OFFSET(class4_2,MATCH(DZ$1,'4 класс'!$A:$A,0)-7+'Итог по классам'!$B36,,,),"ш")</f>
        <v>0</v>
      </c>
      <c s="58">
        <f ca="1">COUNTIF(OFFSET(class4_1,MATCH(EA$1,'4 класс'!$A:$A,0)-7+'Итог по классам'!$B36,,,),"Ф")</f>
        <v>0</v>
      </c>
      <c s="57">
        <f ca="1">COUNTIF(OFFSET(class4_1,MATCH(EB$1,'4 класс'!$A:$A,0)-7+'Итог по классам'!$B36,,,),"р")</f>
        <v>0</v>
      </c>
      <c s="57">
        <f ca="1">COUNTIF(OFFSET(class4_1,MATCH(EC$1,'4 класс'!$A:$A,0)-7+'Итог по классам'!$B36,,,),"ш")</f>
        <v>0</v>
      </c>
      <c s="57">
        <f ca="1">COUNTIF(OFFSET(class4_2,MATCH(ED$1,'4 класс'!$A:$A,0)-7+'Итог по классам'!$B36,,,),"Ф")</f>
        <v>0</v>
      </c>
      <c s="57">
        <f ca="1">COUNTIF(OFFSET(class4_2,MATCH(EE$1,'4 класс'!$A:$A,0)-7+'Итог по классам'!$B36,,,),"р")</f>
        <v>0</v>
      </c>
      <c s="57">
        <f ca="1">COUNTIF(OFFSET(class4_2,MATCH(EF$1,'4 класс'!$A:$A,0)-7+'Итог по классам'!$B36,,,),"ш")</f>
        <v>0</v>
      </c>
      <c s="58">
        <f ca="1">COUNTIF(OFFSET(class4_1,MATCH(EG$1,'4 класс'!$A:$A,0)-7+'Итог по классам'!$B36,,,),"Ф")</f>
        <v>0</v>
      </c>
      <c s="57">
        <f ca="1">COUNTIF(OFFSET(class4_1,MATCH(EH$1,'4 класс'!$A:$A,0)-7+'Итог по классам'!$B36,,,),"р")</f>
        <v>0</v>
      </c>
      <c s="57">
        <f ca="1">COUNTIF(OFFSET(class4_1,MATCH(EI$1,'4 класс'!$A:$A,0)-7+'Итог по классам'!$B36,,,),"ш")</f>
        <v>0</v>
      </c>
      <c s="57">
        <f ca="1">COUNTIF(OFFSET(class4_2,MATCH(EJ$1,'4 класс'!$A:$A,0)-7+'Итог по классам'!$B36,,,),"Ф")</f>
        <v>0</v>
      </c>
      <c s="57">
        <f ca="1">COUNTIF(OFFSET(class4_2,MATCH(EK$1,'4 класс'!$A:$A,0)-7+'Итог по классам'!$B36,,,),"р")</f>
        <v>0</v>
      </c>
      <c s="57">
        <f ca="1">COUNTIF(OFFSET(class4_2,MATCH(EL$1,'4 класс'!$A:$A,0)-7+'Итог по классам'!$B36,,,),"ш")</f>
        <v>0</v>
      </c>
      <c s="58">
        <f ca="1">COUNTIF(OFFSET(class4_1,MATCH(EM$1,'4 класс'!$A:$A,0)-7+'Итог по классам'!$B36,,,),"Ф")</f>
        <v>0</v>
      </c>
      <c s="57">
        <f ca="1">COUNTIF(OFFSET(class4_1,MATCH(EN$1,'4 класс'!$A:$A,0)-7+'Итог по классам'!$B36,,,),"р")</f>
        <v>0</v>
      </c>
      <c s="57">
        <f ca="1">COUNTIF(OFFSET(class4_1,MATCH(EO$1,'4 класс'!$A:$A,0)-7+'Итог по классам'!$B36,,,),"ш")</f>
        <v>0</v>
      </c>
      <c s="57">
        <f ca="1">COUNTIF(OFFSET(class4_2,MATCH(EP$1,'4 класс'!$A:$A,0)-7+'Итог по классам'!$B36,,,),"Ф")</f>
        <v>0</v>
      </c>
      <c s="57">
        <f ca="1">COUNTIF(OFFSET(class4_2,MATCH(EQ$1,'4 класс'!$A:$A,0)-7+'Итог по классам'!$B36,,,),"р")</f>
        <v>0</v>
      </c>
      <c s="57">
        <f ca="1">COUNTIF(OFFSET(class4_2,MATCH(ER$1,'4 класс'!$A:$A,0)-7+'Итог по классам'!$B36,,,),"ш")</f>
        <v>0</v>
      </c>
      <c s="58">
        <f ca="1">COUNTIF(OFFSET(class4_1,MATCH(ES$1,'4 класс'!$A:$A,0)-7+'Итог по классам'!$B36,,,),"Ф")</f>
        <v>0</v>
      </c>
      <c s="57">
        <f ca="1">COUNTIF(OFFSET(class4_1,MATCH(ET$1,'4 класс'!$A:$A,0)-7+'Итог по классам'!$B36,,,),"р")</f>
        <v>0</v>
      </c>
      <c s="57">
        <f ca="1">COUNTIF(OFFSET(class4_1,MATCH(EU$1,'4 класс'!$A:$A,0)-7+'Итог по классам'!$B36,,,),"ш")</f>
        <v>0</v>
      </c>
      <c s="57">
        <f ca="1">COUNTIF(OFFSET(class4_2,MATCH(EV$1,'4 класс'!$A:$A,0)-7+'Итог по классам'!$B36,,,),"Ф")</f>
        <v>0</v>
      </c>
      <c s="57">
        <f ca="1">COUNTIF(OFFSET(class4_2,MATCH(EW$1,'4 класс'!$A:$A,0)-7+'Итог по классам'!$B36,,,),"р")</f>
        <v>0</v>
      </c>
      <c s="57">
        <f ca="1">COUNTIF(OFFSET(class4_2,MATCH(EX$1,'4 класс'!$A:$A,0)-7+'Итог по классам'!$B36,,,),"ш")</f>
        <v>0</v>
      </c>
      <c s="58">
        <f ca="1">COUNTIF(OFFSET(class4_1,MATCH(EY$1,'4 класс'!$A:$A,0)-7+'Итог по классам'!$B36,,,),"Ф")</f>
        <v>0</v>
      </c>
      <c s="57">
        <f ca="1">COUNTIF(OFFSET(class4_1,MATCH(EZ$1,'4 класс'!$A:$A,0)-7+'Итог по классам'!$B36,,,),"р")</f>
        <v>0</v>
      </c>
      <c s="57">
        <f ca="1">COUNTIF(OFFSET(class4_1,MATCH(FA$1,'4 класс'!$A:$A,0)-7+'Итог по классам'!$B36,,,),"ш")</f>
        <v>0</v>
      </c>
      <c s="57">
        <f ca="1">COUNTIF(OFFSET(class4_2,MATCH(FB$1,'4 класс'!$A:$A,0)-7+'Итог по классам'!$B36,,,),"Ф")</f>
        <v>0</v>
      </c>
      <c s="57">
        <f ca="1">COUNTIF(OFFSET(class4_2,MATCH(FC$1,'4 класс'!$A:$A,0)-7+'Итог по классам'!$B36,,,),"р")</f>
        <v>0</v>
      </c>
      <c s="57">
        <f ca="1">COUNTIF(OFFSET(class4_2,MATCH(FD$1,'4 класс'!$A:$A,0)-7+'Итог по классам'!$B36,,,),"ш")</f>
        <v>0</v>
      </c>
      <c s="58">
        <f ca="1">COUNTIF(OFFSET(class4_1,MATCH(FE$1,'4 класс'!$A:$A,0)-7+'Итог по классам'!$B36,,,),"Ф")</f>
        <v>0</v>
      </c>
      <c s="57">
        <f ca="1">COUNTIF(OFFSET(class4_1,MATCH(FF$1,'4 класс'!$A:$A,0)-7+'Итог по классам'!$B36,,,),"р")</f>
        <v>0</v>
      </c>
      <c s="57">
        <f ca="1">COUNTIF(OFFSET(class4_1,MATCH(FG$1,'4 класс'!$A:$A,0)-7+'Итог по классам'!$B36,,,),"ш")</f>
        <v>0</v>
      </c>
      <c s="57">
        <f ca="1">COUNTIF(OFFSET(class4_2,MATCH(FH$1,'4 класс'!$A:$A,0)-7+'Итог по классам'!$B36,,,),"Ф")</f>
        <v>0</v>
      </c>
      <c s="57">
        <f ca="1">COUNTIF(OFFSET(class4_2,MATCH(FI$1,'4 класс'!$A:$A,0)-7+'Итог по классам'!$B36,,,),"р")</f>
        <v>0</v>
      </c>
      <c s="57">
        <f ca="1">COUNTIF(OFFSET(class4_2,MATCH(FJ$1,'4 класс'!$A:$A,0)-7+'Итог по классам'!$B36,,,),"ш")</f>
        <v>0</v>
      </c>
      <c s="58">
        <f ca="1">COUNTIF(OFFSET(class4_1,MATCH(FK$1,'4 класс'!$A:$A,0)-7+'Итог по классам'!$B36,,,),"Ф")</f>
        <v>0</v>
      </c>
      <c s="57">
        <f ca="1">COUNTIF(OFFSET(class4_1,MATCH(FL$1,'4 класс'!$A:$A,0)-7+'Итог по классам'!$B36,,,),"р")</f>
        <v>0</v>
      </c>
      <c s="57">
        <f ca="1">COUNTIF(OFFSET(class4_1,MATCH(FM$1,'4 класс'!$A:$A,0)-7+'Итог по классам'!$B36,,,),"ш")</f>
        <v>0</v>
      </c>
      <c s="57">
        <f ca="1">COUNTIF(OFFSET(class4_2,MATCH(FN$1,'4 класс'!$A:$A,0)-7+'Итог по классам'!$B36,,,),"Ф")</f>
        <v>0</v>
      </c>
      <c s="57">
        <f ca="1">COUNTIF(OFFSET(class4_2,MATCH(FO$1,'4 класс'!$A:$A,0)-7+'Итог по классам'!$B36,,,),"р")</f>
        <v>0</v>
      </c>
      <c s="57">
        <f ca="1">COUNTIF(OFFSET(class4_2,MATCH(FP$1,'4 класс'!$A:$A,0)-7+'Итог по классам'!$B36,,,),"ш")</f>
        <v>0</v>
      </c>
      <c s="58">
        <f ca="1">COUNTIF(OFFSET(class4_1,MATCH(FQ$1,'4 класс'!$A:$A,0)-7+'Итог по классам'!$B36,,,),"Ф")</f>
        <v>0</v>
      </c>
      <c s="57">
        <f ca="1">COUNTIF(OFFSET(class4_1,MATCH(FR$1,'4 класс'!$A:$A,0)-7+'Итог по классам'!$B36,,,),"р")</f>
        <v>0</v>
      </c>
      <c s="57">
        <f ca="1">COUNTIF(OFFSET(class4_1,MATCH(FS$1,'4 класс'!$A:$A,0)-7+'Итог по классам'!$B36,,,),"ш")</f>
        <v>0</v>
      </c>
      <c s="57">
        <f ca="1">COUNTIF(OFFSET(class4_2,MATCH(FT$1,'4 класс'!$A:$A,0)-7+'Итог по классам'!$B36,,,),"Ф")</f>
        <v>0</v>
      </c>
      <c s="57">
        <f ca="1">COUNTIF(OFFSET(class4_2,MATCH(FU$1,'4 класс'!$A:$A,0)-7+'Итог по классам'!$B36,,,),"р")</f>
        <v>0</v>
      </c>
      <c s="57">
        <f ca="1">COUNTIF(OFFSET(class4_2,MATCH(FV$1,'4 класс'!$A:$A,0)-7+'Итог по классам'!$B36,,,),"ш")</f>
        <v>0</v>
      </c>
      <c s="58">
        <f ca="1">COUNTIF(OFFSET(class4_1,MATCH(FW$1,'4 класс'!$A:$A,0)-7+'Итог по классам'!$B36,,,),"Ф")</f>
        <v>0</v>
      </c>
      <c s="57">
        <f ca="1">COUNTIF(OFFSET(class4_1,MATCH(FX$1,'4 класс'!$A:$A,0)-7+'Итог по классам'!$B36,,,),"р")</f>
        <v>0</v>
      </c>
      <c s="57">
        <f ca="1">COUNTIF(OFFSET(class4_1,MATCH(FY$1,'4 класс'!$A:$A,0)-7+'Итог по классам'!$B36,,,),"ш")</f>
        <v>0</v>
      </c>
      <c s="57">
        <f ca="1">COUNTIF(OFFSET(class4_2,MATCH(FZ$1,'4 класс'!$A:$A,0)-7+'Итог по классам'!$B36,,,),"Ф")</f>
        <v>0</v>
      </c>
      <c s="57">
        <f ca="1">COUNTIF(OFFSET(class4_2,MATCH(GA$1,'4 класс'!$A:$A,0)-7+'Итог по классам'!$B36,,,),"р")</f>
        <v>0</v>
      </c>
      <c s="57">
        <f ca="1">COUNTIF(OFFSET(class4_2,MATCH(GB$1,'4 класс'!$A:$A,0)-7+'Итог по классам'!$B36,,,),"ш")</f>
        <v>0</v>
      </c>
      <c s="58">
        <f ca="1">COUNTIF(OFFSET(class4_1,MATCH(GC$1,'4 класс'!$A:$A,0)-7+'Итог по классам'!$B36,,,),"Ф")</f>
        <v>0</v>
      </c>
      <c s="57">
        <f ca="1">COUNTIF(OFFSET(class4_1,MATCH(GD$1,'4 класс'!$A:$A,0)-7+'Итог по классам'!$B36,,,),"р")</f>
        <v>0</v>
      </c>
      <c s="57">
        <f ca="1">COUNTIF(OFFSET(class4_1,MATCH(GE$1,'4 класс'!$A:$A,0)-7+'Итог по классам'!$B36,,,),"ш")</f>
        <v>0</v>
      </c>
      <c s="57">
        <f ca="1">COUNTIF(OFFSET(class4_2,MATCH(GF$1,'4 класс'!$A:$A,0)-7+'Итог по классам'!$B36,,,),"Ф")</f>
        <v>0</v>
      </c>
      <c s="57">
        <f ca="1">COUNTIF(OFFSET(class4_2,MATCH(GG$1,'4 класс'!$A:$A,0)-7+'Итог по классам'!$B36,,,),"р")</f>
        <v>0</v>
      </c>
      <c s="57">
        <f ca="1">COUNTIF(OFFSET(class4_2,MATCH(GH$1,'4 класс'!$A:$A,0)-7+'Итог по классам'!$B36,,,),"ш")</f>
        <v>0</v>
      </c>
      <c s="58">
        <f ca="1">COUNTIF(OFFSET(class4_1,MATCH(GI$1,'4 класс'!$A:$A,0)-7+'Итог по классам'!$B36,,,),"Ф")</f>
        <v>0</v>
      </c>
      <c s="57">
        <f ca="1">COUNTIF(OFFSET(class4_1,MATCH(GJ$1,'4 класс'!$A:$A,0)-7+'Итог по классам'!$B36,,,),"р")</f>
        <v>0</v>
      </c>
      <c s="57">
        <f ca="1">COUNTIF(OFFSET(class4_1,MATCH(GK$1,'4 класс'!$A:$A,0)-7+'Итог по классам'!$B36,,,),"ш")</f>
        <v>0</v>
      </c>
      <c s="57">
        <f ca="1">COUNTIF(OFFSET(class4_2,MATCH(GL$1,'4 класс'!$A:$A,0)-7+'Итог по классам'!$B36,,,),"Ф")</f>
        <v>0</v>
      </c>
      <c s="57">
        <f ca="1">COUNTIF(OFFSET(class4_2,MATCH(GM$1,'4 класс'!$A:$A,0)-7+'Итог по классам'!$B36,,,),"р")</f>
        <v>0</v>
      </c>
      <c s="57">
        <f ca="1">COUNTIF(OFFSET(class4_2,MATCH(GN$1,'4 класс'!$A:$A,0)-7+'Итог по классам'!$B36,,,),"ш")</f>
        <v>0</v>
      </c>
      <c s="58">
        <f ca="1">COUNTIF(OFFSET(class4_1,MATCH(GO$1,'4 класс'!$A:$A,0)-7+'Итог по классам'!$B36,,,),"Ф")</f>
        <v>0</v>
      </c>
      <c s="57">
        <f ca="1">COUNTIF(OFFSET(class4_1,MATCH(GP$1,'4 класс'!$A:$A,0)-7+'Итог по классам'!$B36,,,),"р")</f>
        <v>0</v>
      </c>
      <c s="57">
        <f ca="1">COUNTIF(OFFSET(class4_1,MATCH(GQ$1,'4 класс'!$A:$A,0)-7+'Итог по классам'!$B36,,,),"ш")</f>
        <v>0</v>
      </c>
      <c s="57">
        <f ca="1">COUNTIF(OFFSET(class4_2,MATCH(GR$1,'4 класс'!$A:$A,0)-7+'Итог по классам'!$B36,,,),"Ф")</f>
        <v>0</v>
      </c>
      <c s="57">
        <f ca="1">COUNTIF(OFFSET(class4_2,MATCH(GS$1,'4 класс'!$A:$A,0)-7+'Итог по классам'!$B36,,,),"р")</f>
        <v>0</v>
      </c>
      <c s="57">
        <f ca="1">COUNTIF(OFFSET(class4_2,MATCH(GT$1,'4 класс'!$A:$A,0)-7+'Итог по классам'!$B36,,,),"ш")</f>
        <v>0</v>
      </c>
      <c s="58">
        <f ca="1">COUNTIF(OFFSET(class4_1,MATCH(GU$1,'4 класс'!$A:$A,0)-7+'Итог по классам'!$B36,,,),"Ф")</f>
        <v>0</v>
      </c>
      <c s="57">
        <f ca="1">COUNTIF(OFFSET(class4_1,MATCH(GV$1,'4 класс'!$A:$A,0)-7+'Итог по классам'!$B36,,,),"р")</f>
        <v>0</v>
      </c>
      <c s="57">
        <f ca="1">COUNTIF(OFFSET(class4_1,MATCH(GW$1,'4 класс'!$A:$A,0)-7+'Итог по классам'!$B36,,,),"ш")</f>
        <v>0</v>
      </c>
      <c s="57">
        <f ca="1">COUNTIF(OFFSET(class4_2,MATCH(GX$1,'4 класс'!$A:$A,0)-7+'Итог по классам'!$B36,,,),"Ф")</f>
        <v>0</v>
      </c>
      <c s="57">
        <f ca="1">COUNTIF(OFFSET(class4_2,MATCH(GY$1,'4 класс'!$A:$A,0)-7+'Итог по классам'!$B36,,,),"р")</f>
        <v>0</v>
      </c>
      <c s="57">
        <f ca="1">COUNTIF(OFFSET(class4_2,MATCH(GZ$1,'4 класс'!$A:$A,0)-7+'Итог по классам'!$B36,,,),"ш")</f>
        <v>0</v>
      </c>
      <c s="58">
        <f ca="1">COUNTIF(OFFSET(class4_1,MATCH(HA$1,'4 класс'!$A:$A,0)-7+'Итог по классам'!$B36,,,),"Ф")</f>
        <v>0</v>
      </c>
      <c s="57">
        <f ca="1">COUNTIF(OFFSET(class4_1,MATCH(HB$1,'4 класс'!$A:$A,0)-7+'Итог по классам'!$B36,,,),"р")</f>
        <v>0</v>
      </c>
      <c s="57">
        <f ca="1">COUNTIF(OFFSET(class4_1,MATCH(HC$1,'4 класс'!$A:$A,0)-7+'Итог по классам'!$B36,,,),"ш")</f>
        <v>0</v>
      </c>
      <c s="57">
        <f ca="1">COUNTIF(OFFSET(class4_2,MATCH(HD$1,'4 класс'!$A:$A,0)-7+'Итог по классам'!$B36,,,),"Ф")</f>
        <v>0</v>
      </c>
      <c s="57">
        <f ca="1">COUNTIF(OFFSET(class4_2,MATCH(HE$1,'4 класс'!$A:$A,0)-7+'Итог по классам'!$B36,,,),"р")</f>
        <v>0</v>
      </c>
      <c s="57">
        <f ca="1">COUNTIF(OFFSET(class4_2,MATCH(HF$1,'4 класс'!$A:$A,0)-7+'Итог по классам'!$B36,,,),"ш")</f>
        <v>0</v>
      </c>
      <c s="58">
        <f ca="1">COUNTIF(OFFSET(class4_1,MATCH(HG$1,'4 класс'!$A:$A,0)-7+'Итог по классам'!$B36,,,),"Ф")</f>
        <v>0</v>
      </c>
      <c s="57">
        <f ca="1">COUNTIF(OFFSET(class4_1,MATCH(HH$1,'4 класс'!$A:$A,0)-7+'Итог по классам'!$B36,,,),"р")</f>
        <v>0</v>
      </c>
      <c s="57">
        <f ca="1">COUNTIF(OFFSET(class4_1,MATCH(HI$1,'4 класс'!$A:$A,0)-7+'Итог по классам'!$B36,,,),"ш")</f>
        <v>0</v>
      </c>
      <c s="57">
        <f ca="1">COUNTIF(OFFSET(class4_2,MATCH(HJ$1,'4 класс'!$A:$A,0)-7+'Итог по классам'!$B36,,,),"Ф")</f>
        <v>0</v>
      </c>
      <c s="57">
        <f ca="1">COUNTIF(OFFSET(class4_2,MATCH(HK$1,'4 класс'!$A:$A,0)-7+'Итог по классам'!$B36,,,),"р")</f>
        <v>0</v>
      </c>
      <c s="57">
        <f ca="1">COUNTIF(OFFSET(class4_2,MATCH(HL$1,'4 класс'!$A:$A,0)-7+'Итог по классам'!$B36,,,),"ш")</f>
        <v>0</v>
      </c>
      <c s="58">
        <f ca="1">COUNTIF(OFFSET(class4_1,MATCH(HM$1,'4 класс'!$A:$A,0)-7+'Итог по классам'!$B36,,,),"Ф")</f>
        <v>0</v>
      </c>
      <c s="57">
        <f ca="1">COUNTIF(OFFSET(class4_1,MATCH(HN$1,'4 класс'!$A:$A,0)-7+'Итог по классам'!$B36,,,),"р")</f>
        <v>0</v>
      </c>
      <c s="57">
        <f ca="1">COUNTIF(OFFSET(class4_1,MATCH(HO$1,'4 класс'!$A:$A,0)-7+'Итог по классам'!$B36,,,),"ш")</f>
        <v>0</v>
      </c>
      <c s="57">
        <f ca="1">COUNTIF(OFFSET(class4_2,MATCH(HP$1,'4 класс'!$A:$A,0)-7+'Итог по классам'!$B36,,,),"Ф")</f>
        <v>0</v>
      </c>
      <c s="57">
        <f ca="1">COUNTIF(OFFSET(class4_2,MATCH(HQ$1,'4 класс'!$A:$A,0)-7+'Итог по классам'!$B36,,,),"р")</f>
        <v>0</v>
      </c>
      <c s="57">
        <f ca="1">COUNTIF(OFFSET(class4_2,MATCH(HR$1,'4 класс'!$A:$A,0)-7+'Итог по классам'!$B36,,,),"ш")</f>
        <v>0</v>
      </c>
      <c s="58">
        <f ca="1">COUNTIF(OFFSET(class4_1,MATCH(HS$1,'4 класс'!$A:$A,0)-7+'Итог по классам'!$B36,,,),"Ф")</f>
        <v>0</v>
      </c>
      <c s="57">
        <f ca="1">COUNTIF(OFFSET(class4_1,MATCH(HT$1,'4 класс'!$A:$A,0)-7+'Итог по классам'!$B36,,,),"р")</f>
        <v>0</v>
      </c>
      <c s="57">
        <f ca="1">COUNTIF(OFFSET(class4_1,MATCH(HU$1,'4 класс'!$A:$A,0)-7+'Итог по классам'!$B36,,,),"ш")</f>
        <v>0</v>
      </c>
      <c s="57">
        <f ca="1">COUNTIF(OFFSET(class4_2,MATCH(HV$1,'4 класс'!$A:$A,0)-7+'Итог по классам'!$B36,,,),"Ф")</f>
        <v>0</v>
      </c>
      <c s="57">
        <f ca="1">COUNTIF(OFFSET(class4_2,MATCH(HW$1,'4 класс'!$A:$A,0)-7+'Итог по классам'!$B36,,,),"р")</f>
        <v>0</v>
      </c>
      <c s="57">
        <f ca="1">COUNTIF(OFFSET(class4_2,MATCH(HX$1,'4 класс'!$A:$A,0)-7+'Итог по классам'!$B36,,,),"ш")</f>
        <v>0</v>
      </c>
      <c s="58">
        <f ca="1">COUNTIF(OFFSET(class4_1,MATCH(HY$1,'4 класс'!$A:$A,0)-7+'Итог по классам'!$B36,,,),"Ф")</f>
        <v>0</v>
      </c>
      <c s="57">
        <f ca="1">COUNTIF(OFFSET(class4_1,MATCH(HZ$1,'4 класс'!$A:$A,0)-7+'Итог по классам'!$B36,,,),"р")</f>
        <v>0</v>
      </c>
      <c s="57">
        <f ca="1">COUNTIF(OFFSET(class4_1,MATCH(IA$1,'4 класс'!$A:$A,0)-7+'Итог по классам'!$B36,,,),"ш")</f>
        <v>0</v>
      </c>
      <c s="57">
        <f ca="1">COUNTIF(OFFSET(class4_2,MATCH(IB$1,'4 класс'!$A:$A,0)-7+'Итог по классам'!$B36,,,),"Ф")</f>
        <v>0</v>
      </c>
      <c s="57">
        <f ca="1">COUNTIF(OFFSET(class4_2,MATCH(IC$1,'4 класс'!$A:$A,0)-7+'Итог по классам'!$B36,,,),"р")</f>
        <v>0</v>
      </c>
      <c s="57">
        <f ca="1">COUNTIF(OFFSET(class4_2,MATCH(ID$1,'4 класс'!$A:$A,0)-7+'Итог по классам'!$B36,,,),"ш")</f>
        <v>0</v>
      </c>
      <c s="58">
        <f ca="1">COUNTIF(OFFSET(class4_1,MATCH(IE$1,'4 класс'!$A:$A,0)-7+'Итог по классам'!$B36,,,),"Ф")</f>
        <v>0</v>
      </c>
      <c s="57">
        <f ca="1">COUNTIF(OFFSET(class4_1,MATCH(IF$1,'4 класс'!$A:$A,0)-7+'Итог по классам'!$B36,,,),"р")</f>
        <v>0</v>
      </c>
      <c s="57">
        <f ca="1">COUNTIF(OFFSET(class4_1,MATCH(IG$1,'4 класс'!$A:$A,0)-7+'Итог по классам'!$B36,,,),"ш")</f>
        <v>0</v>
      </c>
      <c s="57">
        <f ca="1">COUNTIF(OFFSET(class4_2,MATCH(IH$1,'4 класс'!$A:$A,0)-7+'Итог по классам'!$B36,,,),"Ф")</f>
        <v>0</v>
      </c>
      <c s="57">
        <f ca="1">COUNTIF(OFFSET(class4_2,MATCH(II$1,'4 класс'!$A:$A,0)-7+'Итог по классам'!$B36,,,),"р")</f>
        <v>0</v>
      </c>
      <c s="57">
        <f ca="1">COUNTIF(OFFSET(class4_2,MATCH(IJ$1,'4 класс'!$A:$A,0)-7+'Итог по классам'!$B36,,,),"ш")</f>
        <v>0</v>
      </c>
      <c s="58">
        <f ca="1">COUNTIF(OFFSET(class4_1,MATCH(IK$1,'4 класс'!$A:$A,0)-7+'Итог по классам'!$B36,,,),"Ф")</f>
        <v>0</v>
      </c>
      <c s="57">
        <f ca="1">COUNTIF(OFFSET(class4_1,MATCH(IL$1,'4 класс'!$A:$A,0)-7+'Итог по классам'!$B36,,,),"р")</f>
        <v>0</v>
      </c>
      <c s="57">
        <f ca="1">COUNTIF(OFFSET(class4_1,MATCH(IM$1,'4 класс'!$A:$A,0)-7+'Итог по классам'!$B36,,,),"ш")</f>
        <v>0</v>
      </c>
      <c s="57">
        <f ca="1">COUNTIF(OFFSET(class4_2,MATCH(IN$1,'4 класс'!$A:$A,0)-7+'Итог по классам'!$B36,,,),"Ф")</f>
        <v>0</v>
      </c>
      <c s="57">
        <f ca="1">COUNTIF(OFFSET(class4_2,MATCH(IO$1,'4 класс'!$A:$A,0)-7+'Итог по классам'!$B36,,,),"р")</f>
        <v>0</v>
      </c>
      <c s="57">
        <f ca="1">COUNTIF(OFFSET(class4_2,MATCH(IP$1,'4 класс'!$A:$A,0)-7+'Итог по классам'!$B36,,,),"ш")</f>
        <v>0</v>
      </c>
      <c s="58">
        <f ca="1">COUNTIF(OFFSET(class4_1,MATCH(IQ$1,'4 класс'!$A:$A,0)-7+'Итог по классам'!$B36,,,),"Ф")</f>
        <v>0</v>
      </c>
      <c s="57">
        <f ca="1">COUNTIF(OFFSET(class4_1,MATCH(IR$1,'4 класс'!$A:$A,0)-7+'Итог по классам'!$B36,,,),"р")</f>
        <v>0</v>
      </c>
      <c s="57">
        <f ca="1">COUNTIF(OFFSET(class4_1,MATCH(IS$1,'4 класс'!$A:$A,0)-7+'Итог по классам'!$B36,,,),"ш")</f>
        <v>0</v>
      </c>
      <c s="57">
        <f ca="1">COUNTIF(OFFSET(class4_2,MATCH(IT$1,'4 класс'!$A:$A,0)-7+'Итог по классам'!$B36,,,),"Ф")</f>
        <v>0</v>
      </c>
      <c s="57">
        <f ca="1">COUNTIF(OFFSET(class4_2,MATCH(IU$1,'4 класс'!$A:$A,0)-7+'Итог по классам'!$B36,,,),"р")</f>
        <v>0</v>
      </c>
      <c s="57">
        <f ca="1">COUNTIF(OFFSET(class4_2,MATCH(IV$1,'4 класс'!$A:$A,0)-7+'Итог по классам'!$B36,,,),"ш")</f>
        <v>0</v>
      </c>
      <c s="58">
        <f ca="1">COUNTIF(OFFSET(class4_1,MATCH(IW$1,'4 класс'!$A:$A,0)-7+'Итог по классам'!$B36,,,),"Ф")</f>
        <v>0</v>
      </c>
      <c s="57">
        <f ca="1">COUNTIF(OFFSET(class4_1,MATCH(IX$1,'4 класс'!$A:$A,0)-7+'Итог по классам'!$B36,,,),"р")</f>
        <v>0</v>
      </c>
      <c s="57">
        <f ca="1">COUNTIF(OFFSET(class4_1,MATCH(IY$1,'4 класс'!$A:$A,0)-7+'Итог по классам'!$B36,,,),"ш")</f>
        <v>0</v>
      </c>
      <c s="57">
        <f ca="1">COUNTIF(OFFSET(class4_2,MATCH(IZ$1,'4 класс'!$A:$A,0)-7+'Итог по классам'!$B36,,,),"Ф")</f>
        <v>0</v>
      </c>
      <c s="57">
        <f ca="1">COUNTIF(OFFSET(class4_2,MATCH(JA$1,'4 класс'!$A:$A,0)-7+'Итог по классам'!$B36,,,),"р")</f>
        <v>0</v>
      </c>
      <c s="57">
        <f ca="1">COUNTIF(OFFSET(class4_2,MATCH(JB$1,'4 класс'!$A:$A,0)-7+'Итог по классам'!$B36,,,),"ш")</f>
        <v>0</v>
      </c>
      <c s="58">
        <f ca="1">COUNTIF(OFFSET(class4_1,MATCH(JC$1,'4 класс'!$A:$A,0)-7+'Итог по классам'!$B36,,,),"Ф")</f>
        <v>0</v>
      </c>
      <c s="57">
        <f ca="1">COUNTIF(OFFSET(class4_1,MATCH(JD$1,'4 класс'!$A:$A,0)-7+'Итог по классам'!$B36,,,),"р")</f>
        <v>0</v>
      </c>
      <c s="57">
        <f ca="1">COUNTIF(OFFSET(class4_1,MATCH(JE$1,'4 класс'!$A:$A,0)-7+'Итог по классам'!$B36,,,),"ш")</f>
        <v>0</v>
      </c>
      <c s="57">
        <f ca="1">COUNTIF(OFFSET(class4_2,MATCH(JF$1,'4 класс'!$A:$A,0)-7+'Итог по классам'!$B36,,,),"Ф")</f>
        <v>0</v>
      </c>
      <c s="57">
        <f ca="1">COUNTIF(OFFSET(class4_2,MATCH(JG$1,'4 класс'!$A:$A,0)-7+'Итог по классам'!$B36,,,),"р")</f>
        <v>0</v>
      </c>
      <c s="57">
        <f ca="1">COUNTIF(OFFSET(class4_2,MATCH(JH$1,'4 класс'!$A:$A,0)-7+'Итог по классам'!$B36,,,),"ш")</f>
        <v>0</v>
      </c>
      <c s="58">
        <f ca="1">COUNTIF(OFFSET(class4_1,MATCH(JI$1,'4 класс'!$A:$A,0)-7+'Итог по классам'!$B36,,,),"Ф")</f>
        <v>0</v>
      </c>
      <c s="57">
        <f ca="1">COUNTIF(OFFSET(class4_1,MATCH(JJ$1,'4 класс'!$A:$A,0)-7+'Итог по классам'!$B36,,,),"р")</f>
        <v>0</v>
      </c>
      <c s="57">
        <f ca="1">COUNTIF(OFFSET(class4_1,MATCH(JK$1,'4 класс'!$A:$A,0)-7+'Итог по классам'!$B36,,,),"ш")</f>
        <v>0</v>
      </c>
      <c s="57">
        <f ca="1">COUNTIF(OFFSET(class4_2,MATCH(JL$1,'4 класс'!$A:$A,0)-7+'Итог по классам'!$B36,,,),"Ф")</f>
        <v>0</v>
      </c>
      <c s="57">
        <f ca="1">COUNTIF(OFFSET(class4_2,MATCH(JM$1,'4 класс'!$A:$A,0)-7+'Итог по классам'!$B36,,,),"р")</f>
        <v>0</v>
      </c>
      <c s="57">
        <f ca="1">COUNTIF(OFFSET(class4_2,MATCH(JN$1,'4 класс'!$A:$A,0)-7+'Итог по классам'!$B36,,,),"ш")</f>
        <v>0</v>
      </c>
      <c s="58">
        <f ca="1">COUNTIF(OFFSET(class4_1,MATCH(JO$1,'4 класс'!$A:$A,0)-7+'Итог по классам'!$B36,,,),"Ф")</f>
        <v>0</v>
      </c>
      <c s="57">
        <f ca="1">COUNTIF(OFFSET(class4_1,MATCH(JP$1,'4 класс'!$A:$A,0)-7+'Итог по классам'!$B36,,,),"р")</f>
        <v>0</v>
      </c>
      <c s="57">
        <f ca="1">COUNTIF(OFFSET(class4_1,MATCH(JQ$1,'4 класс'!$A:$A,0)-7+'Итог по классам'!$B36,,,),"ш")</f>
        <v>0</v>
      </c>
      <c s="57">
        <f ca="1">COUNTIF(OFFSET(class4_2,MATCH(JR$1,'4 класс'!$A:$A,0)-7+'Итог по классам'!$B36,,,),"Ф")</f>
        <v>0</v>
      </c>
      <c s="57">
        <f ca="1">COUNTIF(OFFSET(class4_2,MATCH(JS$1,'4 класс'!$A:$A,0)-7+'Итог по классам'!$B36,,,),"р")</f>
        <v>0</v>
      </c>
      <c s="57">
        <f ca="1">COUNTIF(OFFSET(class4_2,MATCH(JT$1,'4 класс'!$A:$A,0)-7+'Итог по классам'!$B36,,,),"ш")</f>
        <v>0</v>
      </c>
      <c s="58">
        <f ca="1">COUNTIF(OFFSET(class4_1,MATCH(JU$1,'4 класс'!$A:$A,0)-7+'Итог по классам'!$B36,,,),"Ф")</f>
        <v>0</v>
      </c>
      <c s="57">
        <f ca="1">COUNTIF(OFFSET(class4_1,MATCH(JV$1,'4 класс'!$A:$A,0)-7+'Итог по классам'!$B36,,,),"р")</f>
        <v>0</v>
      </c>
      <c s="57">
        <f ca="1">COUNTIF(OFFSET(class4_1,MATCH(JW$1,'4 класс'!$A:$A,0)-7+'Итог по классам'!$B36,,,),"ш")</f>
        <v>0</v>
      </c>
      <c s="57">
        <f ca="1">COUNTIF(OFFSET(class4_2,MATCH(JX$1,'4 класс'!$A:$A,0)-7+'Итог по классам'!$B36,,,),"Ф")</f>
        <v>0</v>
      </c>
      <c s="57">
        <f ca="1">COUNTIF(OFFSET(class4_2,MATCH(JY$1,'4 класс'!$A:$A,0)-7+'Итог по классам'!$B36,,,),"р")</f>
        <v>0</v>
      </c>
      <c s="57">
        <f ca="1">COUNTIF(OFFSET(class4_2,MATCH(JZ$1,'4 класс'!$A:$A,0)-7+'Итог по классам'!$B36,,,),"ш")</f>
        <v>0</v>
      </c>
      <c s="58">
        <f ca="1">COUNTIF(OFFSET(class4_1,MATCH(KA$1,'4 класс'!$A:$A,0)-7+'Итог по классам'!$B36,,,),"Ф")</f>
        <v>0</v>
      </c>
      <c s="57">
        <f ca="1">COUNTIF(OFFSET(class4_1,MATCH(KB$1,'4 класс'!$A:$A,0)-7+'Итог по классам'!$B36,,,),"р")</f>
        <v>0</v>
      </c>
      <c s="57">
        <f ca="1">COUNTIF(OFFSET(class4_1,MATCH(KC$1,'4 класс'!$A:$A,0)-7+'Итог по классам'!$B36,,,),"ш")</f>
        <v>0</v>
      </c>
      <c s="57">
        <f ca="1">COUNTIF(OFFSET(class4_2,MATCH(KD$1,'4 класс'!$A:$A,0)-7+'Итог по классам'!$B36,,,),"Ф")</f>
        <v>0</v>
      </c>
      <c s="57">
        <f ca="1">COUNTIF(OFFSET(class4_2,MATCH(KE$1,'4 класс'!$A:$A,0)-7+'Итог по классам'!$B36,,,),"р")</f>
        <v>0</v>
      </c>
      <c s="57">
        <f ca="1">COUNTIF(OFFSET(class4_2,MATCH(KF$1,'4 класс'!$A:$A,0)-7+'Итог по классам'!$B36,,,),"ш")</f>
        <v>0</v>
      </c>
      <c s="58">
        <f ca="1">COUNTIF(OFFSET(class4_1,MATCH(KG$1,'4 класс'!$A:$A,0)-7+'Итог по классам'!$B36,,,),"Ф")</f>
        <v>0</v>
      </c>
      <c s="57">
        <f ca="1">COUNTIF(OFFSET(class4_1,MATCH(KH$1,'4 класс'!$A:$A,0)-7+'Итог по классам'!$B36,,,),"р")</f>
        <v>0</v>
      </c>
      <c s="57">
        <f ca="1">COUNTIF(OFFSET(class4_1,MATCH(KI$1,'4 класс'!$A:$A,0)-7+'Итог по классам'!$B36,,,),"ш")</f>
        <v>0</v>
      </c>
      <c s="57">
        <f ca="1">COUNTIF(OFFSET(class4_2,MATCH(KJ$1,'4 класс'!$A:$A,0)-7+'Итог по классам'!$B36,,,),"Ф")</f>
        <v>0</v>
      </c>
      <c s="57">
        <f ca="1">COUNTIF(OFFSET(class4_2,MATCH(KK$1,'4 класс'!$A:$A,0)-7+'Итог по классам'!$B36,,,),"р")</f>
        <v>0</v>
      </c>
      <c s="57">
        <f ca="1">COUNTIF(OFFSET(class4_2,MATCH(KL$1,'4 класс'!$A:$A,0)-7+'Итог по классам'!$B36,,,),"ш")</f>
        <v>0</v>
      </c>
      <c s="58">
        <f ca="1">COUNTIF(OFFSET(class4_1,MATCH(KM$1,'4 класс'!$A:$A,0)-7+'Итог по классам'!$B36,,,),"Ф")</f>
        <v>0</v>
      </c>
      <c s="57">
        <f ca="1">COUNTIF(OFFSET(class4_1,MATCH(KN$1,'4 класс'!$A:$A,0)-7+'Итог по классам'!$B36,,,),"р")</f>
        <v>0</v>
      </c>
      <c s="57">
        <f ca="1">COUNTIF(OFFSET(class4_1,MATCH(KO$1,'4 класс'!$A:$A,0)-7+'Итог по классам'!$B36,,,),"ш")</f>
        <v>0</v>
      </c>
      <c s="57">
        <f ca="1">COUNTIF(OFFSET(class4_2,MATCH(KP$1,'4 класс'!$A:$A,0)-7+'Итог по классам'!$B36,,,),"Ф")</f>
        <v>0</v>
      </c>
      <c s="57">
        <f ca="1">COUNTIF(OFFSET(class4_2,MATCH(KQ$1,'4 класс'!$A:$A,0)-7+'Итог по классам'!$B36,,,),"р")</f>
        <v>0</v>
      </c>
      <c s="57">
        <f ca="1">COUNTIF(OFFSET(class4_2,MATCH(KR$1,'4 класс'!$A:$A,0)-7+'Итог по классам'!$B36,,,),"ш")</f>
        <v>0</v>
      </c>
    </row>
    <row r="37" spans="1:304" s="0" customFormat="1" ht="15.75">
      <c r="A37">
        <f t="shared" si="276"/>
        <v>1</v>
      </c>
      <c s="57">
        <v>4</v>
      </c>
      <c s="17" t="s">
        <v>3</v>
      </c>
      <c s="17" t="s">
        <v>44</v>
      </c>
      <c s="57">
        <f ca="1">COUNTIF(OFFSET(class4_1,MATCH(E$1,'4 класс'!$A:$A,0)-7+'Итог по классам'!$B37,,,),"Ф")</f>
        <v>0</v>
      </c>
      <c s="57">
        <f ca="1">COUNTIF(OFFSET(class4_1,MATCH(F$1,'4 класс'!$A:$A,0)-7+'Итог по классам'!$B37,,,),"р")</f>
        <v>0</v>
      </c>
      <c s="57">
        <f ca="1">COUNTIF(OFFSET(class4_1,MATCH(G$1,'4 класс'!$A:$A,0)-7+'Итог по классам'!$B37,,,),"ш")</f>
        <v>0</v>
      </c>
      <c s="57">
        <f ca="1">COUNTIF(OFFSET(class4_2,MATCH(H$1,'4 класс'!$A:$A,0)-7+'Итог по классам'!$B37,,,),"Ф")</f>
        <v>0</v>
      </c>
      <c s="57">
        <f ca="1">COUNTIF(OFFSET(class4_2,MATCH(I$1,'4 класс'!$A:$A,0)-7+'Итог по классам'!$B37,,,),"р")</f>
        <v>0</v>
      </c>
      <c s="57">
        <f ca="1">COUNTIF(OFFSET(class4_2,MATCH(J$1,'4 класс'!$A:$A,0)-7+'Итог по классам'!$B37,,,),"ш")</f>
        <v>0</v>
      </c>
      <c s="58">
        <f ca="1">COUNTIF(OFFSET(class4_1,MATCH(K$1,'4 класс'!$A:$A,0)-7+'Итог по классам'!$B37,,,),"Ф")</f>
        <v>0</v>
      </c>
      <c s="57">
        <f ca="1">COUNTIF(OFFSET(class4_1,MATCH(L$1,'4 класс'!$A:$A,0)-7+'Итог по классам'!$B37,,,),"р")</f>
        <v>0</v>
      </c>
      <c s="57">
        <f ca="1">COUNTIF(OFFSET(class4_1,MATCH(M$1,'4 класс'!$A:$A,0)-7+'Итог по классам'!$B37,,,),"ш")</f>
        <v>0</v>
      </c>
      <c s="57">
        <f ca="1">COUNTIF(OFFSET(class4_2,MATCH(N$1,'4 класс'!$A:$A,0)-7+'Итог по классам'!$B37,,,),"Ф")</f>
        <v>0</v>
      </c>
      <c s="57">
        <f ca="1">COUNTIF(OFFSET(class4_2,MATCH(O$1,'4 класс'!$A:$A,0)-7+'Итог по классам'!$B37,,,),"р")</f>
        <v>0</v>
      </c>
      <c s="57">
        <f ca="1">COUNTIF(OFFSET(class4_2,MATCH(P$1,'4 класс'!$A:$A,0)-7+'Итог по классам'!$B37,,,),"ш")</f>
        <v>0</v>
      </c>
      <c s="58">
        <f ca="1">COUNTIF(OFFSET(class4_1,MATCH(Q$1,'4 класс'!$A:$A,0)-7+'Итог по классам'!$B37,,,),"Ф")</f>
        <v>0</v>
      </c>
      <c s="57">
        <f ca="1">COUNTIF(OFFSET(class4_1,MATCH(R$1,'4 класс'!$A:$A,0)-7+'Итог по классам'!$B37,,,),"р")</f>
        <v>0</v>
      </c>
      <c s="57">
        <f ca="1">COUNTIF(OFFSET(class4_1,MATCH(S$1,'4 класс'!$A:$A,0)-7+'Итог по классам'!$B37,,,),"ш")</f>
        <v>0</v>
      </c>
      <c s="57">
        <f ca="1">COUNTIF(OFFSET(class4_2,MATCH(T$1,'4 класс'!$A:$A,0)-7+'Итог по классам'!$B37,,,),"Ф")</f>
        <v>0</v>
      </c>
      <c s="57">
        <f ca="1">COUNTIF(OFFSET(class4_2,MATCH(U$1,'4 класс'!$A:$A,0)-7+'Итог по классам'!$B37,,,),"р")</f>
        <v>0</v>
      </c>
      <c s="57">
        <f ca="1">COUNTIF(OFFSET(class4_2,MATCH(V$1,'4 класс'!$A:$A,0)-7+'Итог по классам'!$B37,,,),"ш")</f>
        <v>0</v>
      </c>
      <c s="58">
        <f ca="1">COUNTIF(OFFSET(class4_1,MATCH(W$1,'4 класс'!$A:$A,0)-7+'Итог по классам'!$B37,,,),"Ф")</f>
        <v>0</v>
      </c>
      <c s="57">
        <f ca="1">COUNTIF(OFFSET(class4_1,MATCH(X$1,'4 класс'!$A:$A,0)-7+'Итог по классам'!$B37,,,),"р")</f>
        <v>0</v>
      </c>
      <c s="57">
        <f ca="1">COUNTIF(OFFSET(class4_1,MATCH(Y$1,'4 класс'!$A:$A,0)-7+'Итог по классам'!$B37,,,),"ш")</f>
        <v>0</v>
      </c>
      <c s="57">
        <f ca="1">COUNTIF(OFFSET(class4_2,MATCH(Z$1,'4 класс'!$A:$A,0)-7+'Итог по классам'!$B37,,,),"Ф")</f>
        <v>0</v>
      </c>
      <c s="57">
        <f ca="1">COUNTIF(OFFSET(class4_2,MATCH(AA$1,'4 класс'!$A:$A,0)-7+'Итог по классам'!$B37,,,),"р")</f>
        <v>0</v>
      </c>
      <c s="57">
        <f ca="1">COUNTIF(OFFSET(class4_2,MATCH(AB$1,'4 класс'!$A:$A,0)-7+'Итог по классам'!$B37,,,),"ш")</f>
        <v>0</v>
      </c>
      <c s="58">
        <f ca="1">COUNTIF(OFFSET(class4_1,MATCH(AC$1,'4 класс'!$A:$A,0)-7+'Итог по классам'!$B37,,,),"Ф")</f>
        <v>0</v>
      </c>
      <c s="57">
        <f ca="1">COUNTIF(OFFSET(class4_1,MATCH(AD$1,'4 класс'!$A:$A,0)-7+'Итог по классам'!$B37,,,),"р")</f>
        <v>0</v>
      </c>
      <c s="57">
        <f ca="1">COUNTIF(OFFSET(class4_1,MATCH(AE$1,'4 класс'!$A:$A,0)-7+'Итог по классам'!$B37,,,),"ш")</f>
        <v>0</v>
      </c>
      <c s="57">
        <f ca="1">COUNTIF(OFFSET(class4_2,MATCH(AF$1,'4 класс'!$A:$A,0)-7+'Итог по классам'!$B37,,,),"Ф")</f>
        <v>0</v>
      </c>
      <c s="57">
        <f ca="1">COUNTIF(OFFSET(class4_2,MATCH(AG$1,'4 класс'!$A:$A,0)-7+'Итог по классам'!$B37,,,),"р")</f>
        <v>0</v>
      </c>
      <c s="57">
        <f ca="1">COUNTIF(OFFSET(class4_2,MATCH(AH$1,'4 класс'!$A:$A,0)-7+'Итог по классам'!$B37,,,),"ш")</f>
        <v>0</v>
      </c>
      <c s="58">
        <f ca="1">COUNTIF(OFFSET(class4_1,MATCH(AI$1,'4 класс'!$A:$A,0)-7+'Итог по классам'!$B37,,,),"Ф")</f>
        <v>0</v>
      </c>
      <c s="57">
        <f ca="1">COUNTIF(OFFSET(class4_1,MATCH(AJ$1,'4 класс'!$A:$A,0)-7+'Итог по классам'!$B37,,,),"р")</f>
        <v>0</v>
      </c>
      <c s="57">
        <f ca="1">COUNTIF(OFFSET(class4_1,MATCH(AK$1,'4 класс'!$A:$A,0)-7+'Итог по классам'!$B37,,,),"ш")</f>
        <v>0</v>
      </c>
      <c s="57">
        <f ca="1">COUNTIF(OFFSET(class4_2,MATCH(AL$1,'4 класс'!$A:$A,0)-7+'Итог по классам'!$B37,,,),"Ф")</f>
        <v>0</v>
      </c>
      <c s="57">
        <f ca="1">COUNTIF(OFFSET(class4_2,MATCH(AM$1,'4 класс'!$A:$A,0)-7+'Итог по классам'!$B37,,,),"р")</f>
        <v>0</v>
      </c>
      <c s="57">
        <f ca="1">COUNTIF(OFFSET(class4_2,MATCH(AN$1,'4 класс'!$A:$A,0)-7+'Итог по классам'!$B37,,,),"ш")</f>
        <v>0</v>
      </c>
      <c s="58">
        <f ca="1">COUNTIF(OFFSET(class4_1,MATCH(AO$1,'4 класс'!$A:$A,0)-7+'Итог по классам'!$B37,,,),"Ф")</f>
        <v>0</v>
      </c>
      <c s="57">
        <f ca="1">COUNTIF(OFFSET(class4_1,MATCH(AP$1,'4 класс'!$A:$A,0)-7+'Итог по классам'!$B37,,,),"р")</f>
        <v>0</v>
      </c>
      <c s="57">
        <f ca="1">COUNTIF(OFFSET(class4_1,MATCH(AQ$1,'4 класс'!$A:$A,0)-7+'Итог по классам'!$B37,,,),"ш")</f>
        <v>0</v>
      </c>
      <c s="57">
        <f ca="1">COUNTIF(OFFSET(class4_2,MATCH(AR$1,'4 класс'!$A:$A,0)-7+'Итог по классам'!$B37,,,),"Ф")</f>
        <v>0</v>
      </c>
      <c s="57">
        <f ca="1">COUNTIF(OFFSET(class4_2,MATCH(AS$1,'4 класс'!$A:$A,0)-7+'Итог по классам'!$B37,,,),"р")</f>
        <v>0</v>
      </c>
      <c s="57">
        <f ca="1">COUNTIF(OFFSET(class4_2,MATCH(AT$1,'4 класс'!$A:$A,0)-7+'Итог по классам'!$B37,,,),"ш")</f>
        <v>0</v>
      </c>
      <c s="58">
        <f ca="1">COUNTIF(OFFSET(class4_1,MATCH(AU$1,'4 класс'!$A:$A,0)-7+'Итог по классам'!$B37,,,),"Ф")</f>
        <v>0</v>
      </c>
      <c s="57">
        <f ca="1">COUNTIF(OFFSET(class4_1,MATCH(AV$1,'4 класс'!$A:$A,0)-7+'Итог по классам'!$B37,,,),"р")</f>
        <v>0</v>
      </c>
      <c s="57">
        <f ca="1">COUNTIF(OFFSET(class4_1,MATCH(AW$1,'4 класс'!$A:$A,0)-7+'Итог по классам'!$B37,,,),"ш")</f>
        <v>0</v>
      </c>
      <c s="57">
        <f ca="1">COUNTIF(OFFSET(class4_2,MATCH(AX$1,'4 класс'!$A:$A,0)-7+'Итог по классам'!$B37,,,),"Ф")</f>
        <v>0</v>
      </c>
      <c s="57">
        <f ca="1">COUNTIF(OFFSET(class4_2,MATCH(AY$1,'4 класс'!$A:$A,0)-7+'Итог по классам'!$B37,,,),"р")</f>
        <v>0</v>
      </c>
      <c s="57">
        <f ca="1">COUNTIF(OFFSET(class4_2,MATCH(AZ$1,'4 класс'!$A:$A,0)-7+'Итог по классам'!$B37,,,),"ш")</f>
        <v>0</v>
      </c>
      <c s="58">
        <f ca="1">COUNTIF(OFFSET(class4_1,MATCH(BA$1,'4 класс'!$A:$A,0)-7+'Итог по классам'!$B37,,,),"Ф")</f>
        <v>0</v>
      </c>
      <c s="57">
        <f ca="1">COUNTIF(OFFSET(class4_1,MATCH(BB$1,'4 класс'!$A:$A,0)-7+'Итог по классам'!$B37,,,),"р")</f>
        <v>0</v>
      </c>
      <c s="57">
        <f ca="1">COUNTIF(OFFSET(class4_1,MATCH(BC$1,'4 класс'!$A:$A,0)-7+'Итог по классам'!$B37,,,),"ш")</f>
        <v>0</v>
      </c>
      <c s="57">
        <f ca="1">COUNTIF(OFFSET(class4_2,MATCH(BD$1,'4 класс'!$A:$A,0)-7+'Итог по классам'!$B37,,,),"Ф")</f>
        <v>0</v>
      </c>
      <c s="57">
        <f ca="1">COUNTIF(OFFSET(class4_2,MATCH(BE$1,'4 класс'!$A:$A,0)-7+'Итог по классам'!$B37,,,),"р")</f>
        <v>0</v>
      </c>
      <c s="57">
        <f ca="1">COUNTIF(OFFSET(class4_2,MATCH(BF$1,'4 класс'!$A:$A,0)-7+'Итог по классам'!$B37,,,),"ш")</f>
        <v>0</v>
      </c>
      <c s="58">
        <f ca="1">COUNTIF(OFFSET(class4_1,MATCH(BG$1,'4 класс'!$A:$A,0)-7+'Итог по классам'!$B37,,,),"Ф")</f>
        <v>0</v>
      </c>
      <c s="57">
        <f ca="1">COUNTIF(OFFSET(class4_1,MATCH(BH$1,'4 класс'!$A:$A,0)-7+'Итог по классам'!$B37,,,),"р")</f>
        <v>0</v>
      </c>
      <c s="57">
        <f ca="1">COUNTIF(OFFSET(class4_1,MATCH(BI$1,'4 класс'!$A:$A,0)-7+'Итог по классам'!$B37,,,),"ш")</f>
        <v>0</v>
      </c>
      <c s="57">
        <f ca="1">COUNTIF(OFFSET(class4_2,MATCH(BJ$1,'4 класс'!$A:$A,0)-7+'Итог по классам'!$B37,,,),"Ф")</f>
        <v>0</v>
      </c>
      <c s="57">
        <f ca="1">COUNTIF(OFFSET(class4_2,MATCH(BK$1,'4 класс'!$A:$A,0)-7+'Итог по классам'!$B37,,,),"р")</f>
        <v>0</v>
      </c>
      <c s="57">
        <f ca="1">COUNTIF(OFFSET(class4_2,MATCH(BL$1,'4 класс'!$A:$A,0)-7+'Итог по классам'!$B37,,,),"ш")</f>
        <v>0</v>
      </c>
      <c s="58">
        <f ca="1">COUNTIF(OFFSET(class4_1,MATCH(BM$1,'4 класс'!$A:$A,0)-7+'Итог по классам'!$B37,,,),"Ф")</f>
        <v>0</v>
      </c>
      <c s="57">
        <f ca="1">COUNTIF(OFFSET(class4_1,MATCH(BN$1,'4 класс'!$A:$A,0)-7+'Итог по классам'!$B37,,,),"р")</f>
        <v>0</v>
      </c>
      <c s="57">
        <f ca="1">COUNTIF(OFFSET(class4_1,MATCH(BO$1,'4 класс'!$A:$A,0)-7+'Итог по классам'!$B37,,,),"ш")</f>
        <v>0</v>
      </c>
      <c s="57">
        <f ca="1">COUNTIF(OFFSET(class4_2,MATCH(BP$1,'4 класс'!$A:$A,0)-7+'Итог по классам'!$B37,,,),"Ф")</f>
        <v>0</v>
      </c>
      <c s="57">
        <f ca="1">COUNTIF(OFFSET(class4_2,MATCH(BQ$1,'4 класс'!$A:$A,0)-7+'Итог по классам'!$B37,,,),"р")</f>
        <v>0</v>
      </c>
      <c s="57">
        <f ca="1">COUNTIF(OFFSET(class4_2,MATCH(BR$1,'4 класс'!$A:$A,0)-7+'Итог по классам'!$B37,,,),"ш")</f>
        <v>0</v>
      </c>
      <c s="58">
        <f ca="1">COUNTIF(OFFSET(class4_1,MATCH(BS$1,'4 класс'!$A:$A,0)-7+'Итог по классам'!$B37,,,),"Ф")</f>
        <v>0</v>
      </c>
      <c s="57">
        <f ca="1">COUNTIF(OFFSET(class4_1,MATCH(BT$1,'4 класс'!$A:$A,0)-7+'Итог по классам'!$B37,,,),"р")</f>
        <v>0</v>
      </c>
      <c s="57">
        <f ca="1">COUNTIF(OFFSET(class4_1,MATCH(BU$1,'4 класс'!$A:$A,0)-7+'Итог по классам'!$B37,,,),"ш")</f>
        <v>0</v>
      </c>
      <c s="57">
        <f ca="1">COUNTIF(OFFSET(class4_2,MATCH(BV$1,'4 класс'!$A:$A,0)-7+'Итог по классам'!$B37,,,),"Ф")</f>
        <v>0</v>
      </c>
      <c s="57">
        <f ca="1">COUNTIF(OFFSET(class4_2,MATCH(BW$1,'4 класс'!$A:$A,0)-7+'Итог по классам'!$B37,,,),"р")</f>
        <v>0</v>
      </c>
      <c s="57">
        <f ca="1">COUNTIF(OFFSET(class4_2,MATCH(BX$1,'4 класс'!$A:$A,0)-7+'Итог по классам'!$B37,,,),"ш")</f>
        <v>0</v>
      </c>
      <c s="58">
        <f ca="1">COUNTIF(OFFSET(class4_1,MATCH(BY$1,'4 класс'!$A:$A,0)-7+'Итог по классам'!$B37,,,),"Ф")</f>
        <v>0</v>
      </c>
      <c s="57">
        <f ca="1">COUNTIF(OFFSET(class4_1,MATCH(BZ$1,'4 класс'!$A:$A,0)-7+'Итог по классам'!$B37,,,),"р")</f>
        <v>0</v>
      </c>
      <c s="57">
        <f ca="1">COUNTIF(OFFSET(class4_1,MATCH(CA$1,'4 класс'!$A:$A,0)-7+'Итог по классам'!$B37,,,),"ш")</f>
        <v>0</v>
      </c>
      <c s="57">
        <f ca="1">COUNTIF(OFFSET(class4_2,MATCH(CB$1,'4 класс'!$A:$A,0)-7+'Итог по классам'!$B37,,,),"Ф")</f>
        <v>0</v>
      </c>
      <c s="57">
        <f ca="1">COUNTIF(OFFSET(class4_2,MATCH(CC$1,'4 класс'!$A:$A,0)-7+'Итог по классам'!$B37,,,),"р")</f>
        <v>0</v>
      </c>
      <c s="57">
        <f ca="1">COUNTIF(OFFSET(class4_2,MATCH(CD$1,'4 класс'!$A:$A,0)-7+'Итог по классам'!$B37,,,),"ш")</f>
        <v>0</v>
      </c>
      <c s="58">
        <f ca="1">COUNTIF(OFFSET(class4_1,MATCH(CE$1,'4 класс'!$A:$A,0)-7+'Итог по классам'!$B37,,,),"Ф")</f>
        <v>0</v>
      </c>
      <c s="57">
        <f ca="1">COUNTIF(OFFSET(class4_1,MATCH(CF$1,'4 класс'!$A:$A,0)-7+'Итог по классам'!$B37,,,),"р")</f>
        <v>0</v>
      </c>
      <c s="57">
        <f ca="1">COUNTIF(OFFSET(class4_1,MATCH(CG$1,'4 класс'!$A:$A,0)-7+'Итог по классам'!$B37,,,),"ш")</f>
        <v>0</v>
      </c>
      <c s="57">
        <f ca="1">COUNTIF(OFFSET(class4_2,MATCH(CH$1,'4 класс'!$A:$A,0)-7+'Итог по классам'!$B37,,,),"Ф")</f>
        <v>0</v>
      </c>
      <c s="57">
        <f ca="1">COUNTIF(OFFSET(class4_2,MATCH(CI$1,'4 класс'!$A:$A,0)-7+'Итог по классам'!$B37,,,),"р")</f>
        <v>0</v>
      </c>
      <c s="57">
        <f ca="1">COUNTIF(OFFSET(class4_2,MATCH(CJ$1,'4 класс'!$A:$A,0)-7+'Итог по классам'!$B37,,,),"ш")</f>
        <v>0</v>
      </c>
      <c s="58">
        <f ca="1">COUNTIF(OFFSET(class4_1,MATCH(CK$1,'4 класс'!$A:$A,0)-7+'Итог по классам'!$B37,,,),"Ф")</f>
        <v>0</v>
      </c>
      <c s="57">
        <f ca="1">COUNTIF(OFFSET(class4_1,MATCH(CL$1,'4 класс'!$A:$A,0)-7+'Итог по классам'!$B37,,,),"р")</f>
        <v>0</v>
      </c>
      <c s="57">
        <f ca="1">COUNTIF(OFFSET(class4_1,MATCH(CM$1,'4 класс'!$A:$A,0)-7+'Итог по классам'!$B37,,,),"ш")</f>
        <v>0</v>
      </c>
      <c s="57">
        <f ca="1">COUNTIF(OFFSET(class4_2,MATCH(CN$1,'4 класс'!$A:$A,0)-7+'Итог по классам'!$B37,,,),"Ф")</f>
        <v>0</v>
      </c>
      <c s="57">
        <f ca="1">COUNTIF(OFFSET(class4_2,MATCH(CO$1,'4 класс'!$A:$A,0)-7+'Итог по классам'!$B37,,,),"р")</f>
        <v>0</v>
      </c>
      <c s="57">
        <f ca="1">COUNTIF(OFFSET(class4_2,MATCH(CP$1,'4 класс'!$A:$A,0)-7+'Итог по классам'!$B37,,,),"ш")</f>
        <v>0</v>
      </c>
      <c s="58">
        <f ca="1">COUNTIF(OFFSET(class4_1,MATCH(CQ$1,'4 класс'!$A:$A,0)-7+'Итог по классам'!$B37,,,),"Ф")</f>
        <v>0</v>
      </c>
      <c s="57">
        <f ca="1">COUNTIF(OFFSET(class4_1,MATCH(CR$1,'4 класс'!$A:$A,0)-7+'Итог по классам'!$B37,,,),"р")</f>
        <v>0</v>
      </c>
      <c s="57">
        <f ca="1">COUNTIF(OFFSET(class4_1,MATCH(CS$1,'4 класс'!$A:$A,0)-7+'Итог по классам'!$B37,,,),"ш")</f>
        <v>0</v>
      </c>
      <c s="57">
        <f ca="1">COUNTIF(OFFSET(class4_2,MATCH(CT$1,'4 класс'!$A:$A,0)-7+'Итог по классам'!$B37,,,),"Ф")</f>
        <v>0</v>
      </c>
      <c s="57">
        <f ca="1">COUNTIF(OFFSET(class4_2,MATCH(CU$1,'4 класс'!$A:$A,0)-7+'Итог по классам'!$B37,,,),"р")</f>
        <v>0</v>
      </c>
      <c s="57">
        <f ca="1">COUNTIF(OFFSET(class4_2,MATCH(CV$1,'4 класс'!$A:$A,0)-7+'Итог по классам'!$B37,,,),"ш")</f>
        <v>0</v>
      </c>
      <c s="58">
        <f ca="1">COUNTIF(OFFSET(class4_1,MATCH(CW$1,'4 класс'!$A:$A,0)-7+'Итог по классам'!$B37,,,),"Ф")</f>
        <v>0</v>
      </c>
      <c s="57">
        <f ca="1">COUNTIF(OFFSET(class4_1,MATCH(CX$1,'4 класс'!$A:$A,0)-7+'Итог по классам'!$B37,,,),"р")</f>
        <v>0</v>
      </c>
      <c s="57">
        <f ca="1">COUNTIF(OFFSET(class4_1,MATCH(CY$1,'4 класс'!$A:$A,0)-7+'Итог по классам'!$B37,,,),"ш")</f>
        <v>0</v>
      </c>
      <c s="57">
        <f ca="1">COUNTIF(OFFSET(class4_2,MATCH(CZ$1,'4 класс'!$A:$A,0)-7+'Итог по классам'!$B37,,,),"Ф")</f>
        <v>0</v>
      </c>
      <c s="57">
        <f ca="1">COUNTIF(OFFSET(class4_2,MATCH(DA$1,'4 класс'!$A:$A,0)-7+'Итог по классам'!$B37,,,),"р")</f>
        <v>0</v>
      </c>
      <c s="57">
        <f ca="1">COUNTIF(OFFSET(class4_2,MATCH(DB$1,'4 класс'!$A:$A,0)-7+'Итог по классам'!$B37,,,),"ш")</f>
        <v>0</v>
      </c>
      <c s="58">
        <f ca="1">COUNTIF(OFFSET(class4_1,MATCH(DC$1,'4 класс'!$A:$A,0)-7+'Итог по классам'!$B37,,,),"Ф")</f>
        <v>0</v>
      </c>
      <c s="57">
        <f ca="1">COUNTIF(OFFSET(class4_1,MATCH(DD$1,'4 класс'!$A:$A,0)-7+'Итог по классам'!$B37,,,),"р")</f>
        <v>0</v>
      </c>
      <c s="57">
        <f ca="1">COUNTIF(OFFSET(class4_1,MATCH(DE$1,'4 класс'!$A:$A,0)-7+'Итог по классам'!$B37,,,),"ш")</f>
        <v>0</v>
      </c>
      <c s="57">
        <f ca="1">COUNTIF(OFFSET(class4_2,MATCH(DF$1,'4 класс'!$A:$A,0)-7+'Итог по классам'!$B37,,,),"Ф")</f>
        <v>0</v>
      </c>
      <c s="57">
        <f ca="1">COUNTIF(OFFSET(class4_2,MATCH(DG$1,'4 класс'!$A:$A,0)-7+'Итог по классам'!$B37,,,),"р")</f>
        <v>0</v>
      </c>
      <c s="57">
        <f ca="1">COUNTIF(OFFSET(class4_2,MATCH(DH$1,'4 класс'!$A:$A,0)-7+'Итог по классам'!$B37,,,),"ш")</f>
        <v>0</v>
      </c>
      <c s="58">
        <f ca="1">COUNTIF(OFFSET(class4_1,MATCH(DI$1,'4 класс'!$A:$A,0)-7+'Итог по классам'!$B37,,,),"Ф")</f>
        <v>0</v>
      </c>
      <c s="57">
        <f ca="1">COUNTIF(OFFSET(class4_1,MATCH(DJ$1,'4 класс'!$A:$A,0)-7+'Итог по классам'!$B37,,,),"р")</f>
        <v>0</v>
      </c>
      <c s="57">
        <f ca="1">COUNTIF(OFFSET(class4_1,MATCH(DK$1,'4 класс'!$A:$A,0)-7+'Итог по классам'!$B37,,,),"ш")</f>
        <v>0</v>
      </c>
      <c s="57">
        <f ca="1">COUNTIF(OFFSET(class4_2,MATCH(DL$1,'4 класс'!$A:$A,0)-7+'Итог по классам'!$B37,,,),"Ф")</f>
        <v>0</v>
      </c>
      <c s="57">
        <f ca="1">COUNTIF(OFFSET(class4_2,MATCH(DM$1,'4 класс'!$A:$A,0)-7+'Итог по классам'!$B37,,,),"р")</f>
        <v>0</v>
      </c>
      <c s="57">
        <f ca="1">COUNTIF(OFFSET(class4_2,MATCH(DN$1,'4 класс'!$A:$A,0)-7+'Итог по классам'!$B37,,,),"ш")</f>
        <v>0</v>
      </c>
      <c s="58">
        <f ca="1">COUNTIF(OFFSET(class4_1,MATCH(DO$1,'4 класс'!$A:$A,0)-7+'Итог по классам'!$B37,,,),"Ф")</f>
        <v>0</v>
      </c>
      <c s="57">
        <f ca="1">COUNTIF(OFFSET(class4_1,MATCH(DP$1,'4 класс'!$A:$A,0)-7+'Итог по классам'!$B37,,,),"р")</f>
        <v>0</v>
      </c>
      <c s="57">
        <f ca="1">COUNTIF(OFFSET(class4_1,MATCH(DQ$1,'4 класс'!$A:$A,0)-7+'Итог по классам'!$B37,,,),"ш")</f>
        <v>0</v>
      </c>
      <c s="57">
        <f ca="1">COUNTIF(OFFSET(class4_2,MATCH(DR$1,'4 класс'!$A:$A,0)-7+'Итог по классам'!$B37,,,),"Ф")</f>
        <v>0</v>
      </c>
      <c s="57">
        <f ca="1">COUNTIF(OFFSET(class4_2,MATCH(DS$1,'4 класс'!$A:$A,0)-7+'Итог по классам'!$B37,,,),"р")</f>
        <v>0</v>
      </c>
      <c s="57">
        <f ca="1">COUNTIF(OFFSET(class4_2,MATCH(DT$1,'4 класс'!$A:$A,0)-7+'Итог по классам'!$B37,,,),"ш")</f>
        <v>0</v>
      </c>
      <c s="58">
        <f ca="1">COUNTIF(OFFSET(class4_1,MATCH(DU$1,'4 класс'!$A:$A,0)-7+'Итог по классам'!$B37,,,),"Ф")</f>
        <v>0</v>
      </c>
      <c s="57">
        <f ca="1">COUNTIF(OFFSET(class4_1,MATCH(DV$1,'4 класс'!$A:$A,0)-7+'Итог по классам'!$B37,,,),"р")</f>
        <v>0</v>
      </c>
      <c s="57">
        <f ca="1">COUNTIF(OFFSET(class4_1,MATCH(DW$1,'4 класс'!$A:$A,0)-7+'Итог по классам'!$B37,,,),"ш")</f>
        <v>0</v>
      </c>
      <c s="57">
        <f ca="1">COUNTIF(OFFSET(class4_2,MATCH(DX$1,'4 класс'!$A:$A,0)-7+'Итог по классам'!$B37,,,),"Ф")</f>
        <v>0</v>
      </c>
      <c s="57">
        <f ca="1">COUNTIF(OFFSET(class4_2,MATCH(DY$1,'4 класс'!$A:$A,0)-7+'Итог по классам'!$B37,,,),"р")</f>
        <v>0</v>
      </c>
      <c s="57">
        <f ca="1">COUNTIF(OFFSET(class4_2,MATCH(DZ$1,'4 класс'!$A:$A,0)-7+'Итог по классам'!$B37,,,),"ш")</f>
        <v>0</v>
      </c>
      <c s="58">
        <f ca="1">COUNTIF(OFFSET(class4_1,MATCH(EA$1,'4 класс'!$A:$A,0)-7+'Итог по классам'!$B37,,,),"Ф")</f>
        <v>0</v>
      </c>
      <c s="57">
        <f ca="1">COUNTIF(OFFSET(class4_1,MATCH(EB$1,'4 класс'!$A:$A,0)-7+'Итог по классам'!$B37,,,),"р")</f>
        <v>0</v>
      </c>
      <c s="57">
        <f ca="1">COUNTIF(OFFSET(class4_1,MATCH(EC$1,'4 класс'!$A:$A,0)-7+'Итог по классам'!$B37,,,),"ш")</f>
        <v>0</v>
      </c>
      <c s="57">
        <f ca="1">COUNTIF(OFFSET(class4_2,MATCH(ED$1,'4 класс'!$A:$A,0)-7+'Итог по классам'!$B37,,,),"Ф")</f>
        <v>0</v>
      </c>
      <c s="57">
        <f ca="1">COUNTIF(OFFSET(class4_2,MATCH(EE$1,'4 класс'!$A:$A,0)-7+'Итог по классам'!$B37,,,),"р")</f>
        <v>0</v>
      </c>
      <c s="57">
        <f ca="1">COUNTIF(OFFSET(class4_2,MATCH(EF$1,'4 класс'!$A:$A,0)-7+'Итог по классам'!$B37,,,),"ш")</f>
        <v>0</v>
      </c>
      <c s="58">
        <f ca="1">COUNTIF(OFFSET(class4_1,MATCH(EG$1,'4 класс'!$A:$A,0)-7+'Итог по классам'!$B37,,,),"Ф")</f>
        <v>0</v>
      </c>
      <c s="57">
        <f ca="1">COUNTIF(OFFSET(class4_1,MATCH(EH$1,'4 класс'!$A:$A,0)-7+'Итог по классам'!$B37,,,),"р")</f>
        <v>0</v>
      </c>
      <c s="57">
        <f ca="1">COUNTIF(OFFSET(class4_1,MATCH(EI$1,'4 класс'!$A:$A,0)-7+'Итог по классам'!$B37,,,),"ш")</f>
        <v>0</v>
      </c>
      <c s="57">
        <f ca="1">COUNTIF(OFFSET(class4_2,MATCH(EJ$1,'4 класс'!$A:$A,0)-7+'Итог по классам'!$B37,,,),"Ф")</f>
        <v>0</v>
      </c>
      <c s="57">
        <f ca="1">COUNTIF(OFFSET(class4_2,MATCH(EK$1,'4 класс'!$A:$A,0)-7+'Итог по классам'!$B37,,,),"р")</f>
        <v>0</v>
      </c>
      <c s="57">
        <f ca="1">COUNTIF(OFFSET(class4_2,MATCH(EL$1,'4 класс'!$A:$A,0)-7+'Итог по классам'!$B37,,,),"ш")</f>
        <v>0</v>
      </c>
      <c s="58">
        <f ca="1">COUNTIF(OFFSET(class4_1,MATCH(EM$1,'4 класс'!$A:$A,0)-7+'Итог по классам'!$B37,,,),"Ф")</f>
        <v>0</v>
      </c>
      <c s="57">
        <f ca="1">COUNTIF(OFFSET(class4_1,MATCH(EN$1,'4 класс'!$A:$A,0)-7+'Итог по классам'!$B37,,,),"р")</f>
        <v>0</v>
      </c>
      <c s="57">
        <f ca="1">COUNTIF(OFFSET(class4_1,MATCH(EO$1,'4 класс'!$A:$A,0)-7+'Итог по классам'!$B37,,,),"ш")</f>
        <v>0</v>
      </c>
      <c s="57">
        <f ca="1">COUNTIF(OFFSET(class4_2,MATCH(EP$1,'4 класс'!$A:$A,0)-7+'Итог по классам'!$B37,,,),"Ф")</f>
        <v>0</v>
      </c>
      <c s="57">
        <f ca="1">COUNTIF(OFFSET(class4_2,MATCH(EQ$1,'4 класс'!$A:$A,0)-7+'Итог по классам'!$B37,,,),"р")</f>
        <v>0</v>
      </c>
      <c s="57">
        <f ca="1">COUNTIF(OFFSET(class4_2,MATCH(ER$1,'4 класс'!$A:$A,0)-7+'Итог по классам'!$B37,,,),"ш")</f>
        <v>0</v>
      </c>
      <c s="58">
        <f ca="1">COUNTIF(OFFSET(class4_1,MATCH(ES$1,'4 класс'!$A:$A,0)-7+'Итог по классам'!$B37,,,),"Ф")</f>
        <v>0</v>
      </c>
      <c s="57">
        <f ca="1">COUNTIF(OFFSET(class4_1,MATCH(ET$1,'4 класс'!$A:$A,0)-7+'Итог по классам'!$B37,,,),"р")</f>
        <v>0</v>
      </c>
      <c s="57">
        <f ca="1">COUNTIF(OFFSET(class4_1,MATCH(EU$1,'4 класс'!$A:$A,0)-7+'Итог по классам'!$B37,,,),"ш")</f>
        <v>0</v>
      </c>
      <c s="57">
        <f ca="1">COUNTIF(OFFSET(class4_2,MATCH(EV$1,'4 класс'!$A:$A,0)-7+'Итог по классам'!$B37,,,),"Ф")</f>
        <v>0</v>
      </c>
      <c s="57">
        <f ca="1">COUNTIF(OFFSET(class4_2,MATCH(EW$1,'4 класс'!$A:$A,0)-7+'Итог по классам'!$B37,,,),"р")</f>
        <v>0</v>
      </c>
      <c s="57">
        <f ca="1">COUNTIF(OFFSET(class4_2,MATCH(EX$1,'4 класс'!$A:$A,0)-7+'Итог по классам'!$B37,,,),"ш")</f>
        <v>0</v>
      </c>
      <c s="58">
        <f ca="1">COUNTIF(OFFSET(class4_1,MATCH(EY$1,'4 класс'!$A:$A,0)-7+'Итог по классам'!$B37,,,),"Ф")</f>
        <v>0</v>
      </c>
      <c s="57">
        <f ca="1">COUNTIF(OFFSET(class4_1,MATCH(EZ$1,'4 класс'!$A:$A,0)-7+'Итог по классам'!$B37,,,),"р")</f>
        <v>0</v>
      </c>
      <c s="57">
        <f ca="1">COUNTIF(OFFSET(class4_1,MATCH(FA$1,'4 класс'!$A:$A,0)-7+'Итог по классам'!$B37,,,),"ш")</f>
        <v>0</v>
      </c>
      <c s="57">
        <f ca="1">COUNTIF(OFFSET(class4_2,MATCH(FB$1,'4 класс'!$A:$A,0)-7+'Итог по классам'!$B37,,,),"Ф")</f>
        <v>0</v>
      </c>
      <c s="57">
        <f ca="1">COUNTIF(OFFSET(class4_2,MATCH(FC$1,'4 класс'!$A:$A,0)-7+'Итог по классам'!$B37,,,),"р")</f>
        <v>0</v>
      </c>
      <c s="57">
        <f ca="1">COUNTIF(OFFSET(class4_2,MATCH(FD$1,'4 класс'!$A:$A,0)-7+'Итог по классам'!$B37,,,),"ш")</f>
        <v>0</v>
      </c>
      <c s="58">
        <f ca="1">COUNTIF(OFFSET(class4_1,MATCH(FE$1,'4 класс'!$A:$A,0)-7+'Итог по классам'!$B37,,,),"Ф")</f>
        <v>0</v>
      </c>
      <c s="57">
        <f ca="1">COUNTIF(OFFSET(class4_1,MATCH(FF$1,'4 класс'!$A:$A,0)-7+'Итог по классам'!$B37,,,),"р")</f>
        <v>0</v>
      </c>
      <c s="57">
        <f ca="1">COUNTIF(OFFSET(class4_1,MATCH(FG$1,'4 класс'!$A:$A,0)-7+'Итог по классам'!$B37,,,),"ш")</f>
        <v>0</v>
      </c>
      <c s="57">
        <f ca="1">COUNTIF(OFFSET(class4_2,MATCH(FH$1,'4 класс'!$A:$A,0)-7+'Итог по классам'!$B37,,,),"Ф")</f>
        <v>0</v>
      </c>
      <c s="57">
        <f ca="1">COUNTIF(OFFSET(class4_2,MATCH(FI$1,'4 класс'!$A:$A,0)-7+'Итог по классам'!$B37,,,),"р")</f>
        <v>0</v>
      </c>
      <c s="57">
        <f ca="1">COUNTIF(OFFSET(class4_2,MATCH(FJ$1,'4 класс'!$A:$A,0)-7+'Итог по классам'!$B37,,,),"ш")</f>
        <v>0</v>
      </c>
      <c s="58">
        <f ca="1">COUNTIF(OFFSET(class4_1,MATCH(FK$1,'4 класс'!$A:$A,0)-7+'Итог по классам'!$B37,,,),"Ф")</f>
        <v>0</v>
      </c>
      <c s="57">
        <f ca="1">COUNTIF(OFFSET(class4_1,MATCH(FL$1,'4 класс'!$A:$A,0)-7+'Итог по классам'!$B37,,,),"р")</f>
        <v>0</v>
      </c>
      <c s="57">
        <f ca="1">COUNTIF(OFFSET(class4_1,MATCH(FM$1,'4 класс'!$A:$A,0)-7+'Итог по классам'!$B37,,,),"ш")</f>
        <v>0</v>
      </c>
      <c s="57">
        <f ca="1">COUNTIF(OFFSET(class4_2,MATCH(FN$1,'4 класс'!$A:$A,0)-7+'Итог по классам'!$B37,,,),"Ф")</f>
        <v>0</v>
      </c>
      <c s="57">
        <f ca="1">COUNTIF(OFFSET(class4_2,MATCH(FO$1,'4 класс'!$A:$A,0)-7+'Итог по классам'!$B37,,,),"р")</f>
        <v>0</v>
      </c>
      <c s="57">
        <f ca="1">COUNTIF(OFFSET(class4_2,MATCH(FP$1,'4 класс'!$A:$A,0)-7+'Итог по классам'!$B37,,,),"ш")</f>
        <v>0</v>
      </c>
      <c s="58">
        <f ca="1">COUNTIF(OFFSET(class4_1,MATCH(FQ$1,'4 класс'!$A:$A,0)-7+'Итог по классам'!$B37,,,),"Ф")</f>
        <v>0</v>
      </c>
      <c s="57">
        <f ca="1">COUNTIF(OFFSET(class4_1,MATCH(FR$1,'4 класс'!$A:$A,0)-7+'Итог по классам'!$B37,,,),"р")</f>
        <v>0</v>
      </c>
      <c s="57">
        <f ca="1">COUNTIF(OFFSET(class4_1,MATCH(FS$1,'4 класс'!$A:$A,0)-7+'Итог по классам'!$B37,,,),"ш")</f>
        <v>0</v>
      </c>
      <c s="57">
        <f ca="1">COUNTIF(OFFSET(class4_2,MATCH(FT$1,'4 класс'!$A:$A,0)-7+'Итог по классам'!$B37,,,),"Ф")</f>
        <v>0</v>
      </c>
      <c s="57">
        <f ca="1">COUNTIF(OFFSET(class4_2,MATCH(FU$1,'4 класс'!$A:$A,0)-7+'Итог по классам'!$B37,,,),"р")</f>
        <v>0</v>
      </c>
      <c s="57">
        <f ca="1">COUNTIF(OFFSET(class4_2,MATCH(FV$1,'4 класс'!$A:$A,0)-7+'Итог по классам'!$B37,,,),"ш")</f>
        <v>0</v>
      </c>
      <c s="58">
        <f ca="1">COUNTIF(OFFSET(class4_1,MATCH(FW$1,'4 класс'!$A:$A,0)-7+'Итог по классам'!$B37,,,),"Ф")</f>
        <v>0</v>
      </c>
      <c s="57">
        <f ca="1">COUNTIF(OFFSET(class4_1,MATCH(FX$1,'4 класс'!$A:$A,0)-7+'Итог по классам'!$B37,,,),"р")</f>
        <v>0</v>
      </c>
      <c s="57">
        <f ca="1">COUNTIF(OFFSET(class4_1,MATCH(FY$1,'4 класс'!$A:$A,0)-7+'Итог по классам'!$B37,,,),"ш")</f>
        <v>0</v>
      </c>
      <c s="57">
        <f ca="1">COUNTIF(OFFSET(class4_2,MATCH(FZ$1,'4 класс'!$A:$A,0)-7+'Итог по классам'!$B37,,,),"Ф")</f>
        <v>0</v>
      </c>
      <c s="57">
        <f ca="1">COUNTIF(OFFSET(class4_2,MATCH(GA$1,'4 класс'!$A:$A,0)-7+'Итог по классам'!$B37,,,),"р")</f>
        <v>0</v>
      </c>
      <c s="57">
        <f ca="1">COUNTIF(OFFSET(class4_2,MATCH(GB$1,'4 класс'!$A:$A,0)-7+'Итог по классам'!$B37,,,),"ш")</f>
        <v>0</v>
      </c>
      <c s="58">
        <f ca="1">COUNTIF(OFFSET(class4_1,MATCH(GC$1,'4 класс'!$A:$A,0)-7+'Итог по классам'!$B37,,,),"Ф")</f>
        <v>0</v>
      </c>
      <c s="57">
        <f ca="1">COUNTIF(OFFSET(class4_1,MATCH(GD$1,'4 класс'!$A:$A,0)-7+'Итог по классам'!$B37,,,),"р")</f>
        <v>0</v>
      </c>
      <c s="57">
        <f ca="1">COUNTIF(OFFSET(class4_1,MATCH(GE$1,'4 класс'!$A:$A,0)-7+'Итог по классам'!$B37,,,),"ш")</f>
        <v>0</v>
      </c>
      <c s="57">
        <f ca="1">COUNTIF(OFFSET(class4_2,MATCH(GF$1,'4 класс'!$A:$A,0)-7+'Итог по классам'!$B37,,,),"Ф")</f>
        <v>0</v>
      </c>
      <c s="57">
        <f ca="1">COUNTIF(OFFSET(class4_2,MATCH(GG$1,'4 класс'!$A:$A,0)-7+'Итог по классам'!$B37,,,),"р")</f>
        <v>0</v>
      </c>
      <c s="57">
        <f ca="1">COUNTIF(OFFSET(class4_2,MATCH(GH$1,'4 класс'!$A:$A,0)-7+'Итог по классам'!$B37,,,),"ш")</f>
        <v>0</v>
      </c>
      <c s="58">
        <f ca="1">COUNTIF(OFFSET(class4_1,MATCH(GI$1,'4 класс'!$A:$A,0)-7+'Итог по классам'!$B37,,,),"Ф")</f>
        <v>0</v>
      </c>
      <c s="57">
        <f ca="1">COUNTIF(OFFSET(class4_1,MATCH(GJ$1,'4 класс'!$A:$A,0)-7+'Итог по классам'!$B37,,,),"р")</f>
        <v>0</v>
      </c>
      <c s="57">
        <f ca="1">COUNTIF(OFFSET(class4_1,MATCH(GK$1,'4 класс'!$A:$A,0)-7+'Итог по классам'!$B37,,,),"ш")</f>
        <v>0</v>
      </c>
      <c s="57">
        <f ca="1">COUNTIF(OFFSET(class4_2,MATCH(GL$1,'4 класс'!$A:$A,0)-7+'Итог по классам'!$B37,,,),"Ф")</f>
        <v>0</v>
      </c>
      <c s="57">
        <f ca="1">COUNTIF(OFFSET(class4_2,MATCH(GM$1,'4 класс'!$A:$A,0)-7+'Итог по классам'!$B37,,,),"р")</f>
        <v>0</v>
      </c>
      <c s="57">
        <f ca="1">COUNTIF(OFFSET(class4_2,MATCH(GN$1,'4 класс'!$A:$A,0)-7+'Итог по классам'!$B37,,,),"ш")</f>
        <v>0</v>
      </c>
      <c s="58">
        <f ca="1">COUNTIF(OFFSET(class4_1,MATCH(GO$1,'4 класс'!$A:$A,0)-7+'Итог по классам'!$B37,,,),"Ф")</f>
        <v>0</v>
      </c>
      <c s="57">
        <f ca="1">COUNTIF(OFFSET(class4_1,MATCH(GP$1,'4 класс'!$A:$A,0)-7+'Итог по классам'!$B37,,,),"р")</f>
        <v>0</v>
      </c>
      <c s="57">
        <f ca="1">COUNTIF(OFFSET(class4_1,MATCH(GQ$1,'4 класс'!$A:$A,0)-7+'Итог по классам'!$B37,,,),"ш")</f>
        <v>0</v>
      </c>
      <c s="57">
        <f ca="1">COUNTIF(OFFSET(class4_2,MATCH(GR$1,'4 класс'!$A:$A,0)-7+'Итог по классам'!$B37,,,),"Ф")</f>
        <v>0</v>
      </c>
      <c s="57">
        <f ca="1">COUNTIF(OFFSET(class4_2,MATCH(GS$1,'4 класс'!$A:$A,0)-7+'Итог по классам'!$B37,,,),"р")</f>
        <v>0</v>
      </c>
      <c s="57">
        <f ca="1">COUNTIF(OFFSET(class4_2,MATCH(GT$1,'4 класс'!$A:$A,0)-7+'Итог по классам'!$B37,,,),"ш")</f>
        <v>0</v>
      </c>
      <c s="58">
        <f ca="1">COUNTIF(OFFSET(class4_1,MATCH(GU$1,'4 класс'!$A:$A,0)-7+'Итог по классам'!$B37,,,),"Ф")</f>
        <v>0</v>
      </c>
      <c s="57">
        <f ca="1">COUNTIF(OFFSET(class4_1,MATCH(GV$1,'4 класс'!$A:$A,0)-7+'Итог по классам'!$B37,,,),"р")</f>
        <v>0</v>
      </c>
      <c s="57">
        <f ca="1">COUNTIF(OFFSET(class4_1,MATCH(GW$1,'4 класс'!$A:$A,0)-7+'Итог по классам'!$B37,,,),"ш")</f>
        <v>0</v>
      </c>
      <c s="57">
        <f ca="1">COUNTIF(OFFSET(class4_2,MATCH(GX$1,'4 класс'!$A:$A,0)-7+'Итог по классам'!$B37,,,),"Ф")</f>
        <v>0</v>
      </c>
      <c s="57">
        <f ca="1">COUNTIF(OFFSET(class4_2,MATCH(GY$1,'4 класс'!$A:$A,0)-7+'Итог по классам'!$B37,,,),"р")</f>
        <v>0</v>
      </c>
      <c s="57">
        <f ca="1">COUNTIF(OFFSET(class4_2,MATCH(GZ$1,'4 класс'!$A:$A,0)-7+'Итог по классам'!$B37,,,),"ш")</f>
        <v>0</v>
      </c>
      <c s="58">
        <f ca="1">COUNTIF(OFFSET(class4_1,MATCH(HA$1,'4 класс'!$A:$A,0)-7+'Итог по классам'!$B37,,,),"Ф")</f>
        <v>0</v>
      </c>
      <c s="57">
        <f ca="1">COUNTIF(OFFSET(class4_1,MATCH(HB$1,'4 класс'!$A:$A,0)-7+'Итог по классам'!$B37,,,),"р")</f>
        <v>0</v>
      </c>
      <c s="57">
        <f ca="1">COUNTIF(OFFSET(class4_1,MATCH(HC$1,'4 класс'!$A:$A,0)-7+'Итог по классам'!$B37,,,),"ш")</f>
        <v>0</v>
      </c>
      <c s="57">
        <f ca="1">COUNTIF(OFFSET(class4_2,MATCH(HD$1,'4 класс'!$A:$A,0)-7+'Итог по классам'!$B37,,,),"Ф")</f>
        <v>0</v>
      </c>
      <c s="57">
        <f ca="1">COUNTIF(OFFSET(class4_2,MATCH(HE$1,'4 класс'!$A:$A,0)-7+'Итог по классам'!$B37,,,),"р")</f>
        <v>0</v>
      </c>
      <c s="57">
        <f ca="1">COUNTIF(OFFSET(class4_2,MATCH(HF$1,'4 класс'!$A:$A,0)-7+'Итог по классам'!$B37,,,),"ш")</f>
        <v>0</v>
      </c>
      <c s="58">
        <f ca="1">COUNTIF(OFFSET(class4_1,MATCH(HG$1,'4 класс'!$A:$A,0)-7+'Итог по классам'!$B37,,,),"Ф")</f>
        <v>0</v>
      </c>
      <c s="57">
        <f ca="1">COUNTIF(OFFSET(class4_1,MATCH(HH$1,'4 класс'!$A:$A,0)-7+'Итог по классам'!$B37,,,),"р")</f>
        <v>0</v>
      </c>
      <c s="57">
        <f ca="1">COUNTIF(OFFSET(class4_1,MATCH(HI$1,'4 класс'!$A:$A,0)-7+'Итог по классам'!$B37,,,),"ш")</f>
        <v>0</v>
      </c>
      <c s="57">
        <f ca="1">COUNTIF(OFFSET(class4_2,MATCH(HJ$1,'4 класс'!$A:$A,0)-7+'Итог по классам'!$B37,,,),"Ф")</f>
        <v>0</v>
      </c>
      <c s="57">
        <f ca="1">COUNTIF(OFFSET(class4_2,MATCH(HK$1,'4 класс'!$A:$A,0)-7+'Итог по классам'!$B37,,,),"р")</f>
        <v>0</v>
      </c>
      <c s="57">
        <f ca="1">COUNTIF(OFFSET(class4_2,MATCH(HL$1,'4 класс'!$A:$A,0)-7+'Итог по классам'!$B37,,,),"ш")</f>
        <v>0</v>
      </c>
      <c s="58">
        <f ca="1">COUNTIF(OFFSET(class4_1,MATCH(HM$1,'4 класс'!$A:$A,0)-7+'Итог по классам'!$B37,,,),"Ф")</f>
        <v>0</v>
      </c>
      <c s="57">
        <f ca="1">COUNTIF(OFFSET(class4_1,MATCH(HN$1,'4 класс'!$A:$A,0)-7+'Итог по классам'!$B37,,,),"р")</f>
        <v>0</v>
      </c>
      <c s="57">
        <f ca="1">COUNTIF(OFFSET(class4_1,MATCH(HO$1,'4 класс'!$A:$A,0)-7+'Итог по классам'!$B37,,,),"ш")</f>
        <v>0</v>
      </c>
      <c s="57">
        <f ca="1">COUNTIF(OFFSET(class4_2,MATCH(HP$1,'4 класс'!$A:$A,0)-7+'Итог по классам'!$B37,,,),"Ф")</f>
        <v>0</v>
      </c>
      <c s="57">
        <f ca="1">COUNTIF(OFFSET(class4_2,MATCH(HQ$1,'4 класс'!$A:$A,0)-7+'Итог по классам'!$B37,,,),"р")</f>
        <v>0</v>
      </c>
      <c s="57">
        <f ca="1">COUNTIF(OFFSET(class4_2,MATCH(HR$1,'4 класс'!$A:$A,0)-7+'Итог по классам'!$B37,,,),"ш")</f>
        <v>0</v>
      </c>
      <c s="58">
        <f ca="1">COUNTIF(OFFSET(class4_1,MATCH(HS$1,'4 класс'!$A:$A,0)-7+'Итог по классам'!$B37,,,),"Ф")</f>
        <v>0</v>
      </c>
      <c s="57">
        <f ca="1">COUNTIF(OFFSET(class4_1,MATCH(HT$1,'4 класс'!$A:$A,0)-7+'Итог по классам'!$B37,,,),"р")</f>
        <v>0</v>
      </c>
      <c s="57">
        <f ca="1">COUNTIF(OFFSET(class4_1,MATCH(HU$1,'4 класс'!$A:$A,0)-7+'Итог по классам'!$B37,,,),"ш")</f>
        <v>0</v>
      </c>
      <c s="57">
        <f ca="1">COUNTIF(OFFSET(class4_2,MATCH(HV$1,'4 класс'!$A:$A,0)-7+'Итог по классам'!$B37,,,),"Ф")</f>
        <v>0</v>
      </c>
      <c s="57">
        <f ca="1">COUNTIF(OFFSET(class4_2,MATCH(HW$1,'4 класс'!$A:$A,0)-7+'Итог по классам'!$B37,,,),"р")</f>
        <v>0</v>
      </c>
      <c s="57">
        <f ca="1">COUNTIF(OFFSET(class4_2,MATCH(HX$1,'4 класс'!$A:$A,0)-7+'Итог по классам'!$B37,,,),"ш")</f>
        <v>0</v>
      </c>
      <c s="58">
        <f ca="1">COUNTIF(OFFSET(class4_1,MATCH(HY$1,'4 класс'!$A:$A,0)-7+'Итог по классам'!$B37,,,),"Ф")</f>
        <v>0</v>
      </c>
      <c s="57">
        <f ca="1">COUNTIF(OFFSET(class4_1,MATCH(HZ$1,'4 класс'!$A:$A,0)-7+'Итог по классам'!$B37,,,),"р")</f>
        <v>0</v>
      </c>
      <c s="57">
        <f ca="1">COUNTIF(OFFSET(class4_1,MATCH(IA$1,'4 класс'!$A:$A,0)-7+'Итог по классам'!$B37,,,),"ш")</f>
        <v>0</v>
      </c>
      <c s="57">
        <f ca="1">COUNTIF(OFFSET(class4_2,MATCH(IB$1,'4 класс'!$A:$A,0)-7+'Итог по классам'!$B37,,,),"Ф")</f>
        <v>0</v>
      </c>
      <c s="57">
        <f ca="1">COUNTIF(OFFSET(class4_2,MATCH(IC$1,'4 класс'!$A:$A,0)-7+'Итог по классам'!$B37,,,),"р")</f>
        <v>0</v>
      </c>
      <c s="57">
        <f ca="1">COUNTIF(OFFSET(class4_2,MATCH(ID$1,'4 класс'!$A:$A,0)-7+'Итог по классам'!$B37,,,),"ш")</f>
        <v>0</v>
      </c>
      <c s="58">
        <f ca="1">COUNTIF(OFFSET(class4_1,MATCH(IE$1,'4 класс'!$A:$A,0)-7+'Итог по классам'!$B37,,,),"Ф")</f>
        <v>0</v>
      </c>
      <c s="57">
        <f ca="1">COUNTIF(OFFSET(class4_1,MATCH(IF$1,'4 класс'!$A:$A,0)-7+'Итог по классам'!$B37,,,),"р")</f>
        <v>0</v>
      </c>
      <c s="57">
        <f ca="1">COUNTIF(OFFSET(class4_1,MATCH(IG$1,'4 класс'!$A:$A,0)-7+'Итог по классам'!$B37,,,),"ш")</f>
        <v>0</v>
      </c>
      <c s="57">
        <f ca="1">COUNTIF(OFFSET(class4_2,MATCH(IH$1,'4 класс'!$A:$A,0)-7+'Итог по классам'!$B37,,,),"Ф")</f>
        <v>0</v>
      </c>
      <c s="57">
        <f ca="1">COUNTIF(OFFSET(class4_2,MATCH(II$1,'4 класс'!$A:$A,0)-7+'Итог по классам'!$B37,,,),"р")</f>
        <v>0</v>
      </c>
      <c s="57">
        <f ca="1">COUNTIF(OFFSET(class4_2,MATCH(IJ$1,'4 класс'!$A:$A,0)-7+'Итог по классам'!$B37,,,),"ш")</f>
        <v>0</v>
      </c>
      <c s="58">
        <f ca="1">COUNTIF(OFFSET(class4_1,MATCH(IK$1,'4 класс'!$A:$A,0)-7+'Итог по классам'!$B37,,,),"Ф")</f>
        <v>0</v>
      </c>
      <c s="57">
        <f ca="1">COUNTIF(OFFSET(class4_1,MATCH(IL$1,'4 класс'!$A:$A,0)-7+'Итог по классам'!$B37,,,),"р")</f>
        <v>0</v>
      </c>
      <c s="57">
        <f ca="1">COUNTIF(OFFSET(class4_1,MATCH(IM$1,'4 класс'!$A:$A,0)-7+'Итог по классам'!$B37,,,),"ш")</f>
        <v>0</v>
      </c>
      <c s="57">
        <f ca="1">COUNTIF(OFFSET(class4_2,MATCH(IN$1,'4 класс'!$A:$A,0)-7+'Итог по классам'!$B37,,,),"Ф")</f>
        <v>0</v>
      </c>
      <c s="57">
        <f ca="1">COUNTIF(OFFSET(class4_2,MATCH(IO$1,'4 класс'!$A:$A,0)-7+'Итог по классам'!$B37,,,),"р")</f>
        <v>0</v>
      </c>
      <c s="57">
        <f ca="1">COUNTIF(OFFSET(class4_2,MATCH(IP$1,'4 класс'!$A:$A,0)-7+'Итог по классам'!$B37,,,),"ш")</f>
        <v>0</v>
      </c>
      <c s="58">
        <f ca="1">COUNTIF(OFFSET(class4_1,MATCH(IQ$1,'4 класс'!$A:$A,0)-7+'Итог по классам'!$B37,,,),"Ф")</f>
        <v>0</v>
      </c>
      <c s="57">
        <f ca="1">COUNTIF(OFFSET(class4_1,MATCH(IR$1,'4 класс'!$A:$A,0)-7+'Итог по классам'!$B37,,,),"р")</f>
        <v>0</v>
      </c>
      <c s="57">
        <f ca="1">COUNTIF(OFFSET(class4_1,MATCH(IS$1,'4 класс'!$A:$A,0)-7+'Итог по классам'!$B37,,,),"ш")</f>
        <v>0</v>
      </c>
      <c s="57">
        <f ca="1">COUNTIF(OFFSET(class4_2,MATCH(IT$1,'4 класс'!$A:$A,0)-7+'Итог по классам'!$B37,,,),"Ф")</f>
        <v>0</v>
      </c>
      <c s="57">
        <f ca="1">COUNTIF(OFFSET(class4_2,MATCH(IU$1,'4 класс'!$A:$A,0)-7+'Итог по классам'!$B37,,,),"р")</f>
        <v>0</v>
      </c>
      <c s="57">
        <f ca="1">COUNTIF(OFFSET(class4_2,MATCH(IV$1,'4 класс'!$A:$A,0)-7+'Итог по классам'!$B37,,,),"ш")</f>
        <v>0</v>
      </c>
      <c s="58">
        <f ca="1">COUNTIF(OFFSET(class4_1,MATCH(IW$1,'4 класс'!$A:$A,0)-7+'Итог по классам'!$B37,,,),"Ф")</f>
        <v>0</v>
      </c>
      <c s="57">
        <f ca="1">COUNTIF(OFFSET(class4_1,MATCH(IX$1,'4 класс'!$A:$A,0)-7+'Итог по классам'!$B37,,,),"р")</f>
        <v>0</v>
      </c>
      <c s="57">
        <f ca="1">COUNTIF(OFFSET(class4_1,MATCH(IY$1,'4 класс'!$A:$A,0)-7+'Итог по классам'!$B37,,,),"ш")</f>
        <v>0</v>
      </c>
      <c s="57">
        <f ca="1">COUNTIF(OFFSET(class4_2,MATCH(IZ$1,'4 класс'!$A:$A,0)-7+'Итог по классам'!$B37,,,),"Ф")</f>
        <v>0</v>
      </c>
      <c s="57">
        <f ca="1">COUNTIF(OFFSET(class4_2,MATCH(JA$1,'4 класс'!$A:$A,0)-7+'Итог по классам'!$B37,,,),"р")</f>
        <v>0</v>
      </c>
      <c s="57">
        <f ca="1">COUNTIF(OFFSET(class4_2,MATCH(JB$1,'4 класс'!$A:$A,0)-7+'Итог по классам'!$B37,,,),"ш")</f>
        <v>0</v>
      </c>
      <c s="58">
        <f ca="1">COUNTIF(OFFSET(class4_1,MATCH(JC$1,'4 класс'!$A:$A,0)-7+'Итог по классам'!$B37,,,),"Ф")</f>
        <v>0</v>
      </c>
      <c s="57">
        <f ca="1">COUNTIF(OFFSET(class4_1,MATCH(JD$1,'4 класс'!$A:$A,0)-7+'Итог по классам'!$B37,,,),"р")</f>
        <v>0</v>
      </c>
      <c s="57">
        <f ca="1">COUNTIF(OFFSET(class4_1,MATCH(JE$1,'4 класс'!$A:$A,0)-7+'Итог по классам'!$B37,,,),"ш")</f>
        <v>0</v>
      </c>
      <c s="57">
        <f ca="1">COUNTIF(OFFSET(class4_2,MATCH(JF$1,'4 класс'!$A:$A,0)-7+'Итог по классам'!$B37,,,),"Ф")</f>
        <v>0</v>
      </c>
      <c s="57">
        <f ca="1">COUNTIF(OFFSET(class4_2,MATCH(JG$1,'4 класс'!$A:$A,0)-7+'Итог по классам'!$B37,,,),"р")</f>
        <v>0</v>
      </c>
      <c s="57">
        <f ca="1">COUNTIF(OFFSET(class4_2,MATCH(JH$1,'4 класс'!$A:$A,0)-7+'Итог по классам'!$B37,,,),"ш")</f>
        <v>0</v>
      </c>
      <c s="58">
        <f ca="1">COUNTIF(OFFSET(class4_1,MATCH(JI$1,'4 класс'!$A:$A,0)-7+'Итог по классам'!$B37,,,),"Ф")</f>
        <v>0</v>
      </c>
      <c s="57">
        <f ca="1">COUNTIF(OFFSET(class4_1,MATCH(JJ$1,'4 класс'!$A:$A,0)-7+'Итог по классам'!$B37,,,),"р")</f>
        <v>0</v>
      </c>
      <c s="57">
        <f ca="1">COUNTIF(OFFSET(class4_1,MATCH(JK$1,'4 класс'!$A:$A,0)-7+'Итог по классам'!$B37,,,),"ш")</f>
        <v>0</v>
      </c>
      <c s="57">
        <f ca="1">COUNTIF(OFFSET(class4_2,MATCH(JL$1,'4 класс'!$A:$A,0)-7+'Итог по классам'!$B37,,,),"Ф")</f>
        <v>0</v>
      </c>
      <c s="57">
        <f ca="1">COUNTIF(OFFSET(class4_2,MATCH(JM$1,'4 класс'!$A:$A,0)-7+'Итог по классам'!$B37,,,),"р")</f>
        <v>0</v>
      </c>
      <c s="57">
        <f ca="1">COUNTIF(OFFSET(class4_2,MATCH(JN$1,'4 класс'!$A:$A,0)-7+'Итог по классам'!$B37,,,),"ш")</f>
        <v>0</v>
      </c>
      <c s="58">
        <f ca="1">COUNTIF(OFFSET(class4_1,MATCH(JO$1,'4 класс'!$A:$A,0)-7+'Итог по классам'!$B37,,,),"Ф")</f>
        <v>0</v>
      </c>
      <c s="57">
        <f ca="1">COUNTIF(OFFSET(class4_1,MATCH(JP$1,'4 класс'!$A:$A,0)-7+'Итог по классам'!$B37,,,),"р")</f>
        <v>0</v>
      </c>
      <c s="57">
        <f ca="1">COUNTIF(OFFSET(class4_1,MATCH(JQ$1,'4 класс'!$A:$A,0)-7+'Итог по классам'!$B37,,,),"ш")</f>
        <v>0</v>
      </c>
      <c s="57">
        <f ca="1">COUNTIF(OFFSET(class4_2,MATCH(JR$1,'4 класс'!$A:$A,0)-7+'Итог по классам'!$B37,,,),"Ф")</f>
        <v>0</v>
      </c>
      <c s="57">
        <f ca="1">COUNTIF(OFFSET(class4_2,MATCH(JS$1,'4 класс'!$A:$A,0)-7+'Итог по классам'!$B37,,,),"р")</f>
        <v>0</v>
      </c>
      <c s="57">
        <f ca="1">COUNTIF(OFFSET(class4_2,MATCH(JT$1,'4 класс'!$A:$A,0)-7+'Итог по классам'!$B37,,,),"ш")</f>
        <v>0</v>
      </c>
      <c s="58">
        <f ca="1">COUNTIF(OFFSET(class4_1,MATCH(JU$1,'4 класс'!$A:$A,0)-7+'Итог по классам'!$B37,,,),"Ф")</f>
        <v>0</v>
      </c>
      <c s="57">
        <f ca="1">COUNTIF(OFFSET(class4_1,MATCH(JV$1,'4 класс'!$A:$A,0)-7+'Итог по классам'!$B37,,,),"р")</f>
        <v>0</v>
      </c>
      <c s="57">
        <f ca="1">COUNTIF(OFFSET(class4_1,MATCH(JW$1,'4 класс'!$A:$A,0)-7+'Итог по классам'!$B37,,,),"ш")</f>
        <v>0</v>
      </c>
      <c s="57">
        <f ca="1">COUNTIF(OFFSET(class4_2,MATCH(JX$1,'4 класс'!$A:$A,0)-7+'Итог по классам'!$B37,,,),"Ф")</f>
        <v>0</v>
      </c>
      <c s="57">
        <f ca="1">COUNTIF(OFFSET(class4_2,MATCH(JY$1,'4 класс'!$A:$A,0)-7+'Итог по классам'!$B37,,,),"р")</f>
        <v>0</v>
      </c>
      <c s="57">
        <f ca="1">COUNTIF(OFFSET(class4_2,MATCH(JZ$1,'4 класс'!$A:$A,0)-7+'Итог по классам'!$B37,,,),"ш")</f>
        <v>0</v>
      </c>
      <c s="58">
        <f ca="1">COUNTIF(OFFSET(class4_1,MATCH(KA$1,'4 класс'!$A:$A,0)-7+'Итог по классам'!$B37,,,),"Ф")</f>
        <v>0</v>
      </c>
      <c s="57">
        <f ca="1">COUNTIF(OFFSET(class4_1,MATCH(KB$1,'4 класс'!$A:$A,0)-7+'Итог по классам'!$B37,,,),"р")</f>
        <v>0</v>
      </c>
      <c s="57">
        <f ca="1">COUNTIF(OFFSET(class4_1,MATCH(KC$1,'4 класс'!$A:$A,0)-7+'Итог по классам'!$B37,,,),"ш")</f>
        <v>0</v>
      </c>
      <c s="57">
        <f ca="1">COUNTIF(OFFSET(class4_2,MATCH(KD$1,'4 класс'!$A:$A,0)-7+'Итог по классам'!$B37,,,),"Ф")</f>
        <v>0</v>
      </c>
      <c s="57">
        <f ca="1">COUNTIF(OFFSET(class4_2,MATCH(KE$1,'4 класс'!$A:$A,0)-7+'Итог по классам'!$B37,,,),"р")</f>
        <v>0</v>
      </c>
      <c s="57">
        <f ca="1">COUNTIF(OFFSET(class4_2,MATCH(KF$1,'4 класс'!$A:$A,0)-7+'Итог по классам'!$B37,,,),"ш")</f>
        <v>0</v>
      </c>
      <c s="58">
        <f ca="1">COUNTIF(OFFSET(class4_1,MATCH(KG$1,'4 класс'!$A:$A,0)-7+'Итог по классам'!$B37,,,),"Ф")</f>
        <v>0</v>
      </c>
      <c s="57">
        <f ca="1">COUNTIF(OFFSET(class4_1,MATCH(KH$1,'4 класс'!$A:$A,0)-7+'Итог по классам'!$B37,,,),"р")</f>
        <v>0</v>
      </c>
      <c s="57">
        <f ca="1">COUNTIF(OFFSET(class4_1,MATCH(KI$1,'4 класс'!$A:$A,0)-7+'Итог по классам'!$B37,,,),"ш")</f>
        <v>0</v>
      </c>
      <c s="57">
        <f ca="1">COUNTIF(OFFSET(class4_2,MATCH(KJ$1,'4 класс'!$A:$A,0)-7+'Итог по классам'!$B37,,,),"Ф")</f>
        <v>0</v>
      </c>
      <c s="57">
        <f ca="1">COUNTIF(OFFSET(class4_2,MATCH(KK$1,'4 класс'!$A:$A,0)-7+'Итог по классам'!$B37,,,),"р")</f>
        <v>0</v>
      </c>
      <c s="57">
        <f ca="1">COUNTIF(OFFSET(class4_2,MATCH(KL$1,'4 класс'!$A:$A,0)-7+'Итог по классам'!$B37,,,),"ш")</f>
        <v>0</v>
      </c>
      <c s="58">
        <f ca="1">COUNTIF(OFFSET(class4_1,MATCH(KM$1,'4 класс'!$A:$A,0)-7+'Итог по классам'!$B37,,,),"Ф")</f>
        <v>0</v>
      </c>
      <c s="57">
        <f ca="1">COUNTIF(OFFSET(class4_1,MATCH(KN$1,'4 класс'!$A:$A,0)-7+'Итог по классам'!$B37,,,),"р")</f>
        <v>0</v>
      </c>
      <c s="57">
        <f ca="1">COUNTIF(OFFSET(class4_1,MATCH(KO$1,'4 класс'!$A:$A,0)-7+'Итог по классам'!$B37,,,),"ш")</f>
        <v>0</v>
      </c>
      <c s="57">
        <f ca="1">COUNTIF(OFFSET(class4_2,MATCH(KP$1,'4 класс'!$A:$A,0)-7+'Итог по классам'!$B37,,,),"Ф")</f>
        <v>0</v>
      </c>
      <c s="57">
        <f ca="1">COUNTIF(OFFSET(class4_2,MATCH(KQ$1,'4 класс'!$A:$A,0)-7+'Итог по классам'!$B37,,,),"р")</f>
        <v>0</v>
      </c>
      <c s="57">
        <f ca="1">COUNTIF(OFFSET(class4_2,MATCH(KR$1,'4 класс'!$A:$A,0)-7+'Итог по классам'!$B37,,,),"ш")</f>
        <v>0</v>
      </c>
    </row>
    <row r="38" spans="1:304" s="0" customFormat="1" ht="15.75">
      <c r="A38">
        <f t="shared" si="276"/>
        <v>1</v>
      </c>
      <c s="57">
        <v>5</v>
      </c>
      <c s="17" t="s">
        <v>4</v>
      </c>
      <c s="17" t="s">
        <v>44</v>
      </c>
      <c s="57">
        <f ca="1">COUNTIF(OFFSET(class4_1,MATCH(E$1,'4 класс'!$A:$A,0)-7+'Итог по классам'!$B38,,,),"Ф")</f>
        <v>0</v>
      </c>
      <c s="57">
        <f ca="1">COUNTIF(OFFSET(class4_1,MATCH(F$1,'4 класс'!$A:$A,0)-7+'Итог по классам'!$B38,,,),"р")</f>
        <v>0</v>
      </c>
      <c s="57">
        <f ca="1">COUNTIF(OFFSET(class4_1,MATCH(G$1,'4 класс'!$A:$A,0)-7+'Итог по классам'!$B38,,,),"ш")</f>
        <v>1</v>
      </c>
      <c s="57">
        <f ca="1">COUNTIF(OFFSET(class4_2,MATCH(H$1,'4 класс'!$A:$A,0)-7+'Итог по классам'!$B38,,,),"Ф")</f>
        <v>0</v>
      </c>
      <c s="57">
        <f ca="1">COUNTIF(OFFSET(class4_2,MATCH(I$1,'4 класс'!$A:$A,0)-7+'Итог по классам'!$B38,,,),"р")</f>
        <v>0</v>
      </c>
      <c s="57">
        <f ca="1">COUNTIF(OFFSET(class4_2,MATCH(J$1,'4 класс'!$A:$A,0)-7+'Итог по классам'!$B38,,,),"ш")</f>
        <v>1</v>
      </c>
      <c s="58">
        <f ca="1">COUNTIF(OFFSET(class4_1,MATCH(K$1,'4 класс'!$A:$A,0)-7+'Итог по классам'!$B38,,,),"Ф")</f>
        <v>0</v>
      </c>
      <c s="57">
        <f ca="1">COUNTIF(OFFSET(class4_1,MATCH(L$1,'4 класс'!$A:$A,0)-7+'Итог по классам'!$B38,,,),"р")</f>
        <v>0</v>
      </c>
      <c s="57">
        <f ca="1">COUNTIF(OFFSET(class4_1,MATCH(M$1,'4 класс'!$A:$A,0)-7+'Итог по классам'!$B38,,,),"ш")</f>
        <v>0</v>
      </c>
      <c s="57">
        <f ca="1">COUNTIF(OFFSET(class4_2,MATCH(N$1,'4 класс'!$A:$A,0)-7+'Итог по классам'!$B38,,,),"Ф")</f>
        <v>0</v>
      </c>
      <c s="57">
        <f ca="1">COUNTIF(OFFSET(class4_2,MATCH(O$1,'4 класс'!$A:$A,0)-7+'Итог по классам'!$B38,,,),"р")</f>
        <v>0</v>
      </c>
      <c s="57">
        <f ca="1">COUNTIF(OFFSET(class4_2,MATCH(P$1,'4 класс'!$A:$A,0)-7+'Итог по классам'!$B38,,,),"ш")</f>
        <v>0</v>
      </c>
      <c s="58">
        <f ca="1">COUNTIF(OFFSET(class4_1,MATCH(Q$1,'4 класс'!$A:$A,0)-7+'Итог по классам'!$B38,,,),"Ф")</f>
        <v>0</v>
      </c>
      <c s="57">
        <f ca="1">COUNTIF(OFFSET(class4_1,MATCH(R$1,'4 класс'!$A:$A,0)-7+'Итог по классам'!$B38,,,),"р")</f>
        <v>0</v>
      </c>
      <c s="57">
        <f ca="1">COUNTIF(OFFSET(class4_1,MATCH(S$1,'4 класс'!$A:$A,0)-7+'Итог по классам'!$B38,,,),"ш")</f>
        <v>0</v>
      </c>
      <c s="57">
        <f ca="1">COUNTIF(OFFSET(class4_2,MATCH(T$1,'4 класс'!$A:$A,0)-7+'Итог по классам'!$B38,,,),"Ф")</f>
        <v>0</v>
      </c>
      <c s="57">
        <f ca="1">COUNTIF(OFFSET(class4_2,MATCH(U$1,'4 класс'!$A:$A,0)-7+'Итог по классам'!$B38,,,),"р")</f>
        <v>0</v>
      </c>
      <c s="57">
        <f ca="1">COUNTIF(OFFSET(class4_2,MATCH(V$1,'4 класс'!$A:$A,0)-7+'Итог по классам'!$B38,,,),"ш")</f>
        <v>0</v>
      </c>
      <c s="58">
        <f ca="1">COUNTIF(OFFSET(class4_1,MATCH(W$1,'4 класс'!$A:$A,0)-7+'Итог по классам'!$B38,,,),"Ф")</f>
        <v>0</v>
      </c>
      <c s="57">
        <f ca="1">COUNTIF(OFFSET(class4_1,MATCH(X$1,'4 класс'!$A:$A,0)-7+'Итог по классам'!$B38,,,),"р")</f>
        <v>0</v>
      </c>
      <c s="57">
        <f ca="1">COUNTIF(OFFSET(class4_1,MATCH(Y$1,'4 класс'!$A:$A,0)-7+'Итог по классам'!$B38,,,),"ш")</f>
        <v>0</v>
      </c>
      <c s="57">
        <f ca="1">COUNTIF(OFFSET(class4_2,MATCH(Z$1,'4 класс'!$A:$A,0)-7+'Итог по классам'!$B38,,,),"Ф")</f>
        <v>0</v>
      </c>
      <c s="57">
        <f ca="1">COUNTIF(OFFSET(class4_2,MATCH(AA$1,'4 класс'!$A:$A,0)-7+'Итог по классам'!$B38,,,),"р")</f>
        <v>0</v>
      </c>
      <c s="57">
        <f ca="1">COUNTIF(OFFSET(class4_2,MATCH(AB$1,'4 класс'!$A:$A,0)-7+'Итог по классам'!$B38,,,),"ш")</f>
        <v>0</v>
      </c>
      <c s="58">
        <f ca="1">COUNTIF(OFFSET(class4_1,MATCH(AC$1,'4 класс'!$A:$A,0)-7+'Итог по классам'!$B38,,,),"Ф")</f>
        <v>0</v>
      </c>
      <c s="57">
        <f ca="1">COUNTIF(OFFSET(class4_1,MATCH(AD$1,'4 класс'!$A:$A,0)-7+'Итог по классам'!$B38,,,),"р")</f>
        <v>0</v>
      </c>
      <c s="57">
        <f ca="1">COUNTIF(OFFSET(class4_1,MATCH(AE$1,'4 класс'!$A:$A,0)-7+'Итог по классам'!$B38,,,),"ш")</f>
        <v>0</v>
      </c>
      <c s="57">
        <f ca="1">COUNTIF(OFFSET(class4_2,MATCH(AF$1,'4 класс'!$A:$A,0)-7+'Итог по классам'!$B38,,,),"Ф")</f>
        <v>0</v>
      </c>
      <c s="57">
        <f ca="1">COUNTIF(OFFSET(class4_2,MATCH(AG$1,'4 класс'!$A:$A,0)-7+'Итог по классам'!$B38,,,),"р")</f>
        <v>0</v>
      </c>
      <c s="57">
        <f ca="1">COUNTIF(OFFSET(class4_2,MATCH(AH$1,'4 класс'!$A:$A,0)-7+'Итог по классам'!$B38,,,),"ш")</f>
        <v>0</v>
      </c>
      <c s="58">
        <f ca="1">COUNTIF(OFFSET(class4_1,MATCH(AI$1,'4 класс'!$A:$A,0)-7+'Итог по классам'!$B38,,,),"Ф")</f>
        <v>0</v>
      </c>
      <c s="57">
        <f ca="1">COUNTIF(OFFSET(class4_1,MATCH(AJ$1,'4 класс'!$A:$A,0)-7+'Итог по классам'!$B38,,,),"р")</f>
        <v>0</v>
      </c>
      <c s="57">
        <f ca="1">COUNTIF(OFFSET(class4_1,MATCH(AK$1,'4 класс'!$A:$A,0)-7+'Итог по классам'!$B38,,,),"ш")</f>
        <v>0</v>
      </c>
      <c s="57">
        <f ca="1">COUNTIF(OFFSET(class4_2,MATCH(AL$1,'4 класс'!$A:$A,0)-7+'Итог по классам'!$B38,,,),"Ф")</f>
        <v>0</v>
      </c>
      <c s="57">
        <f ca="1">COUNTIF(OFFSET(class4_2,MATCH(AM$1,'4 класс'!$A:$A,0)-7+'Итог по классам'!$B38,,,),"р")</f>
        <v>0</v>
      </c>
      <c s="57">
        <f ca="1">COUNTIF(OFFSET(class4_2,MATCH(AN$1,'4 класс'!$A:$A,0)-7+'Итог по классам'!$B38,,,),"ш")</f>
        <v>0</v>
      </c>
      <c s="58">
        <f ca="1">COUNTIF(OFFSET(class4_1,MATCH(AO$1,'4 класс'!$A:$A,0)-7+'Итог по классам'!$B38,,,),"Ф")</f>
        <v>0</v>
      </c>
      <c s="57">
        <f ca="1">COUNTIF(OFFSET(class4_1,MATCH(AP$1,'4 класс'!$A:$A,0)-7+'Итог по классам'!$B38,,,),"р")</f>
        <v>0</v>
      </c>
      <c s="57">
        <f ca="1">COUNTIF(OFFSET(class4_1,MATCH(AQ$1,'4 класс'!$A:$A,0)-7+'Итог по классам'!$B38,,,),"ш")</f>
        <v>0</v>
      </c>
      <c s="57">
        <f ca="1">COUNTIF(OFFSET(class4_2,MATCH(AR$1,'4 класс'!$A:$A,0)-7+'Итог по классам'!$B38,,,),"Ф")</f>
        <v>0</v>
      </c>
      <c s="57">
        <f ca="1">COUNTIF(OFFSET(class4_2,MATCH(AS$1,'4 класс'!$A:$A,0)-7+'Итог по классам'!$B38,,,),"р")</f>
        <v>0</v>
      </c>
      <c s="57">
        <f ca="1">COUNTIF(OFFSET(class4_2,MATCH(AT$1,'4 класс'!$A:$A,0)-7+'Итог по классам'!$B38,,,),"ш")</f>
        <v>0</v>
      </c>
      <c s="58">
        <f ca="1">COUNTIF(OFFSET(class4_1,MATCH(AU$1,'4 класс'!$A:$A,0)-7+'Итог по классам'!$B38,,,),"Ф")</f>
        <v>0</v>
      </c>
      <c s="57">
        <f ca="1">COUNTIF(OFFSET(class4_1,MATCH(AV$1,'4 класс'!$A:$A,0)-7+'Итог по классам'!$B38,,,),"р")</f>
        <v>0</v>
      </c>
      <c s="57">
        <f ca="1">COUNTIF(OFFSET(class4_1,MATCH(AW$1,'4 класс'!$A:$A,0)-7+'Итог по классам'!$B38,,,),"ш")</f>
        <v>0</v>
      </c>
      <c s="57">
        <f ca="1">COUNTIF(OFFSET(class4_2,MATCH(AX$1,'4 класс'!$A:$A,0)-7+'Итог по классам'!$B38,,,),"Ф")</f>
        <v>0</v>
      </c>
      <c s="57">
        <f ca="1">COUNTIF(OFFSET(class4_2,MATCH(AY$1,'4 класс'!$A:$A,0)-7+'Итог по классам'!$B38,,,),"р")</f>
        <v>0</v>
      </c>
      <c s="57">
        <f ca="1">COUNTIF(OFFSET(class4_2,MATCH(AZ$1,'4 класс'!$A:$A,0)-7+'Итог по классам'!$B38,,,),"ш")</f>
        <v>0</v>
      </c>
      <c s="58">
        <f ca="1">COUNTIF(OFFSET(class4_1,MATCH(BA$1,'4 класс'!$A:$A,0)-7+'Итог по классам'!$B38,,,),"Ф")</f>
        <v>0</v>
      </c>
      <c s="57">
        <f ca="1">COUNTIF(OFFSET(class4_1,MATCH(BB$1,'4 класс'!$A:$A,0)-7+'Итог по классам'!$B38,,,),"р")</f>
        <v>0</v>
      </c>
      <c s="57">
        <f ca="1">COUNTIF(OFFSET(class4_1,MATCH(BC$1,'4 класс'!$A:$A,0)-7+'Итог по классам'!$B38,,,),"ш")</f>
        <v>0</v>
      </c>
      <c s="57">
        <f ca="1">COUNTIF(OFFSET(class4_2,MATCH(BD$1,'4 класс'!$A:$A,0)-7+'Итог по классам'!$B38,,,),"Ф")</f>
        <v>0</v>
      </c>
      <c s="57">
        <f ca="1">COUNTIF(OFFSET(class4_2,MATCH(BE$1,'4 класс'!$A:$A,0)-7+'Итог по классам'!$B38,,,),"р")</f>
        <v>0</v>
      </c>
      <c s="57">
        <f ca="1">COUNTIF(OFFSET(class4_2,MATCH(BF$1,'4 класс'!$A:$A,0)-7+'Итог по классам'!$B38,,,),"ш")</f>
        <v>0</v>
      </c>
      <c s="58">
        <f ca="1">COUNTIF(OFFSET(class4_1,MATCH(BG$1,'4 класс'!$A:$A,0)-7+'Итог по классам'!$B38,,,),"Ф")</f>
        <v>0</v>
      </c>
      <c s="57">
        <f ca="1">COUNTIF(OFFSET(class4_1,MATCH(BH$1,'4 класс'!$A:$A,0)-7+'Итог по классам'!$B38,,,),"р")</f>
        <v>0</v>
      </c>
      <c s="57">
        <f ca="1">COUNTIF(OFFSET(class4_1,MATCH(BI$1,'4 класс'!$A:$A,0)-7+'Итог по классам'!$B38,,,),"ш")</f>
        <v>0</v>
      </c>
      <c s="57">
        <f ca="1">COUNTIF(OFFSET(class4_2,MATCH(BJ$1,'4 класс'!$A:$A,0)-7+'Итог по классам'!$B38,,,),"Ф")</f>
        <v>0</v>
      </c>
      <c s="57">
        <f ca="1">COUNTIF(OFFSET(class4_2,MATCH(BK$1,'4 класс'!$A:$A,0)-7+'Итог по классам'!$B38,,,),"р")</f>
        <v>0</v>
      </c>
      <c s="57">
        <f ca="1">COUNTIF(OFFSET(class4_2,MATCH(BL$1,'4 класс'!$A:$A,0)-7+'Итог по классам'!$B38,,,),"ш")</f>
        <v>0</v>
      </c>
      <c s="58">
        <f ca="1">COUNTIF(OFFSET(class4_1,MATCH(BM$1,'4 класс'!$A:$A,0)-7+'Итог по классам'!$B38,,,),"Ф")</f>
        <v>0</v>
      </c>
      <c s="57">
        <f ca="1">COUNTIF(OFFSET(class4_1,MATCH(BN$1,'4 класс'!$A:$A,0)-7+'Итог по классам'!$B38,,,),"р")</f>
        <v>0</v>
      </c>
      <c s="57">
        <f ca="1">COUNTIF(OFFSET(class4_1,MATCH(BO$1,'4 класс'!$A:$A,0)-7+'Итог по классам'!$B38,,,),"ш")</f>
        <v>0</v>
      </c>
      <c s="57">
        <f ca="1">COUNTIF(OFFSET(class4_2,MATCH(BP$1,'4 класс'!$A:$A,0)-7+'Итог по классам'!$B38,,,),"Ф")</f>
        <v>0</v>
      </c>
      <c s="57">
        <f ca="1">COUNTIF(OFFSET(class4_2,MATCH(BQ$1,'4 класс'!$A:$A,0)-7+'Итог по классам'!$B38,,,),"р")</f>
        <v>0</v>
      </c>
      <c s="57">
        <f ca="1">COUNTIF(OFFSET(class4_2,MATCH(BR$1,'4 класс'!$A:$A,0)-7+'Итог по классам'!$B38,,,),"ш")</f>
        <v>0</v>
      </c>
      <c s="58">
        <f ca="1">COUNTIF(OFFSET(class4_1,MATCH(BS$1,'4 класс'!$A:$A,0)-7+'Итог по классам'!$B38,,,),"Ф")</f>
        <v>0</v>
      </c>
      <c s="57">
        <f ca="1">COUNTIF(OFFSET(class4_1,MATCH(BT$1,'4 класс'!$A:$A,0)-7+'Итог по классам'!$B38,,,),"р")</f>
        <v>0</v>
      </c>
      <c s="57">
        <f ca="1">COUNTIF(OFFSET(class4_1,MATCH(BU$1,'4 класс'!$A:$A,0)-7+'Итог по классам'!$B38,,,),"ш")</f>
        <v>0</v>
      </c>
      <c s="57">
        <f ca="1">COUNTIF(OFFSET(class4_2,MATCH(BV$1,'4 класс'!$A:$A,0)-7+'Итог по классам'!$B38,,,),"Ф")</f>
        <v>0</v>
      </c>
      <c s="57">
        <f ca="1">COUNTIF(OFFSET(class4_2,MATCH(BW$1,'4 класс'!$A:$A,0)-7+'Итог по классам'!$B38,,,),"р")</f>
        <v>0</v>
      </c>
      <c s="57">
        <f ca="1">COUNTIF(OFFSET(class4_2,MATCH(BX$1,'4 класс'!$A:$A,0)-7+'Итог по классам'!$B38,,,),"ш")</f>
        <v>0</v>
      </c>
      <c s="58">
        <f ca="1">COUNTIF(OFFSET(class4_1,MATCH(BY$1,'4 класс'!$A:$A,0)-7+'Итог по классам'!$B38,,,),"Ф")</f>
        <v>0</v>
      </c>
      <c s="57">
        <f ca="1">COUNTIF(OFFSET(class4_1,MATCH(BZ$1,'4 класс'!$A:$A,0)-7+'Итог по классам'!$B38,,,),"р")</f>
        <v>0</v>
      </c>
      <c s="57">
        <f ca="1">COUNTIF(OFFSET(class4_1,MATCH(CA$1,'4 класс'!$A:$A,0)-7+'Итог по классам'!$B38,,,),"ш")</f>
        <v>0</v>
      </c>
      <c s="57">
        <f ca="1">COUNTIF(OFFSET(class4_2,MATCH(CB$1,'4 класс'!$A:$A,0)-7+'Итог по классам'!$B38,,,),"Ф")</f>
        <v>0</v>
      </c>
      <c s="57">
        <f ca="1">COUNTIF(OFFSET(class4_2,MATCH(CC$1,'4 класс'!$A:$A,0)-7+'Итог по классам'!$B38,,,),"р")</f>
        <v>0</v>
      </c>
      <c s="57">
        <f ca="1">COUNTIF(OFFSET(class4_2,MATCH(CD$1,'4 класс'!$A:$A,0)-7+'Итог по классам'!$B38,,,),"ш")</f>
        <v>0</v>
      </c>
      <c s="58">
        <f ca="1">COUNTIF(OFFSET(class4_1,MATCH(CE$1,'4 класс'!$A:$A,0)-7+'Итог по классам'!$B38,,,),"Ф")</f>
        <v>0</v>
      </c>
      <c s="57">
        <f ca="1">COUNTIF(OFFSET(class4_1,MATCH(CF$1,'4 класс'!$A:$A,0)-7+'Итог по классам'!$B38,,,),"р")</f>
        <v>0</v>
      </c>
      <c s="57">
        <f ca="1">COUNTIF(OFFSET(class4_1,MATCH(CG$1,'4 класс'!$A:$A,0)-7+'Итог по классам'!$B38,,,),"ш")</f>
        <v>0</v>
      </c>
      <c s="57">
        <f ca="1">COUNTIF(OFFSET(class4_2,MATCH(CH$1,'4 класс'!$A:$A,0)-7+'Итог по классам'!$B38,,,),"Ф")</f>
        <v>0</v>
      </c>
      <c s="57">
        <f ca="1">COUNTIF(OFFSET(class4_2,MATCH(CI$1,'4 класс'!$A:$A,0)-7+'Итог по классам'!$B38,,,),"р")</f>
        <v>0</v>
      </c>
      <c s="57">
        <f ca="1">COUNTIF(OFFSET(class4_2,MATCH(CJ$1,'4 класс'!$A:$A,0)-7+'Итог по классам'!$B38,,,),"ш")</f>
        <v>0</v>
      </c>
      <c s="58">
        <f ca="1">COUNTIF(OFFSET(class4_1,MATCH(CK$1,'4 класс'!$A:$A,0)-7+'Итог по классам'!$B38,,,),"Ф")</f>
        <v>0</v>
      </c>
      <c s="57">
        <f ca="1">COUNTIF(OFFSET(class4_1,MATCH(CL$1,'4 класс'!$A:$A,0)-7+'Итог по классам'!$B38,,,),"р")</f>
        <v>0</v>
      </c>
      <c s="57">
        <f ca="1">COUNTIF(OFFSET(class4_1,MATCH(CM$1,'4 класс'!$A:$A,0)-7+'Итог по классам'!$B38,,,),"ш")</f>
        <v>0</v>
      </c>
      <c s="57">
        <f ca="1">COUNTIF(OFFSET(class4_2,MATCH(CN$1,'4 класс'!$A:$A,0)-7+'Итог по классам'!$B38,,,),"Ф")</f>
        <v>0</v>
      </c>
      <c s="57">
        <f ca="1">COUNTIF(OFFSET(class4_2,MATCH(CO$1,'4 класс'!$A:$A,0)-7+'Итог по классам'!$B38,,,),"р")</f>
        <v>0</v>
      </c>
      <c s="57">
        <f ca="1">COUNTIF(OFFSET(class4_2,MATCH(CP$1,'4 класс'!$A:$A,0)-7+'Итог по классам'!$B38,,,),"ш")</f>
        <v>0</v>
      </c>
      <c s="58">
        <f ca="1">COUNTIF(OFFSET(class4_1,MATCH(CQ$1,'4 класс'!$A:$A,0)-7+'Итог по классам'!$B38,,,),"Ф")</f>
        <v>0</v>
      </c>
      <c s="57">
        <f ca="1">COUNTIF(OFFSET(class4_1,MATCH(CR$1,'4 класс'!$A:$A,0)-7+'Итог по классам'!$B38,,,),"р")</f>
        <v>0</v>
      </c>
      <c s="57">
        <f ca="1">COUNTIF(OFFSET(class4_1,MATCH(CS$1,'4 класс'!$A:$A,0)-7+'Итог по классам'!$B38,,,),"ш")</f>
        <v>0</v>
      </c>
      <c s="57">
        <f ca="1">COUNTIF(OFFSET(class4_2,MATCH(CT$1,'4 класс'!$A:$A,0)-7+'Итог по классам'!$B38,,,),"Ф")</f>
        <v>0</v>
      </c>
      <c s="57">
        <f ca="1">COUNTIF(OFFSET(class4_2,MATCH(CU$1,'4 класс'!$A:$A,0)-7+'Итог по классам'!$B38,,,),"р")</f>
        <v>0</v>
      </c>
      <c s="57">
        <f ca="1">COUNTIF(OFFSET(class4_2,MATCH(CV$1,'4 класс'!$A:$A,0)-7+'Итог по классам'!$B38,,,),"ш")</f>
        <v>0</v>
      </c>
      <c s="58">
        <f ca="1">COUNTIF(OFFSET(class4_1,MATCH(CW$1,'4 класс'!$A:$A,0)-7+'Итог по классам'!$B38,,,),"Ф")</f>
        <v>0</v>
      </c>
      <c s="57">
        <f ca="1">COUNTIF(OFFSET(class4_1,MATCH(CX$1,'4 класс'!$A:$A,0)-7+'Итог по классам'!$B38,,,),"р")</f>
        <v>0</v>
      </c>
      <c s="57">
        <f ca="1">COUNTIF(OFFSET(class4_1,MATCH(CY$1,'4 класс'!$A:$A,0)-7+'Итог по классам'!$B38,,,),"ш")</f>
        <v>0</v>
      </c>
      <c s="57">
        <f ca="1">COUNTIF(OFFSET(class4_2,MATCH(CZ$1,'4 класс'!$A:$A,0)-7+'Итог по классам'!$B38,,,),"Ф")</f>
        <v>0</v>
      </c>
      <c s="57">
        <f ca="1">COUNTIF(OFFSET(class4_2,MATCH(DA$1,'4 класс'!$A:$A,0)-7+'Итог по классам'!$B38,,,),"р")</f>
        <v>0</v>
      </c>
      <c s="57">
        <f ca="1">COUNTIF(OFFSET(class4_2,MATCH(DB$1,'4 класс'!$A:$A,0)-7+'Итог по классам'!$B38,,,),"ш")</f>
        <v>0</v>
      </c>
      <c s="58">
        <f ca="1">COUNTIF(OFFSET(class4_1,MATCH(DC$1,'4 класс'!$A:$A,0)-7+'Итог по классам'!$B38,,,),"Ф")</f>
        <v>0</v>
      </c>
      <c s="57">
        <f ca="1">COUNTIF(OFFSET(class4_1,MATCH(DD$1,'4 класс'!$A:$A,0)-7+'Итог по классам'!$B38,,,),"р")</f>
        <v>0</v>
      </c>
      <c s="57">
        <f ca="1">COUNTIF(OFFSET(class4_1,MATCH(DE$1,'4 класс'!$A:$A,0)-7+'Итог по классам'!$B38,,,),"ш")</f>
        <v>0</v>
      </c>
      <c s="57">
        <f ca="1">COUNTIF(OFFSET(class4_2,MATCH(DF$1,'4 класс'!$A:$A,0)-7+'Итог по классам'!$B38,,,),"Ф")</f>
        <v>0</v>
      </c>
      <c s="57">
        <f ca="1">COUNTIF(OFFSET(class4_2,MATCH(DG$1,'4 класс'!$A:$A,0)-7+'Итог по классам'!$B38,,,),"р")</f>
        <v>0</v>
      </c>
      <c s="57">
        <f ca="1">COUNTIF(OFFSET(class4_2,MATCH(DH$1,'4 класс'!$A:$A,0)-7+'Итог по классам'!$B38,,,),"ш")</f>
        <v>0</v>
      </c>
      <c s="58">
        <f ca="1">COUNTIF(OFFSET(class4_1,MATCH(DI$1,'4 класс'!$A:$A,0)-7+'Итог по классам'!$B38,,,),"Ф")</f>
        <v>0</v>
      </c>
      <c s="57">
        <f ca="1">COUNTIF(OFFSET(class4_1,MATCH(DJ$1,'4 класс'!$A:$A,0)-7+'Итог по классам'!$B38,,,),"р")</f>
        <v>0</v>
      </c>
      <c s="57">
        <f ca="1">COUNTIF(OFFSET(class4_1,MATCH(DK$1,'4 класс'!$A:$A,0)-7+'Итог по классам'!$B38,,,),"ш")</f>
        <v>0</v>
      </c>
      <c s="57">
        <f ca="1">COUNTIF(OFFSET(class4_2,MATCH(DL$1,'4 класс'!$A:$A,0)-7+'Итог по классам'!$B38,,,),"Ф")</f>
        <v>0</v>
      </c>
      <c s="57">
        <f ca="1">COUNTIF(OFFSET(class4_2,MATCH(DM$1,'4 класс'!$A:$A,0)-7+'Итог по классам'!$B38,,,),"р")</f>
        <v>0</v>
      </c>
      <c s="57">
        <f ca="1">COUNTIF(OFFSET(class4_2,MATCH(DN$1,'4 класс'!$A:$A,0)-7+'Итог по классам'!$B38,,,),"ш")</f>
        <v>0</v>
      </c>
      <c s="58">
        <f ca="1">COUNTIF(OFFSET(class4_1,MATCH(DO$1,'4 класс'!$A:$A,0)-7+'Итог по классам'!$B38,,,),"Ф")</f>
        <v>0</v>
      </c>
      <c s="57">
        <f ca="1">COUNTIF(OFFSET(class4_1,MATCH(DP$1,'4 класс'!$A:$A,0)-7+'Итог по классам'!$B38,,,),"р")</f>
        <v>0</v>
      </c>
      <c s="57">
        <f ca="1">COUNTIF(OFFSET(class4_1,MATCH(DQ$1,'4 класс'!$A:$A,0)-7+'Итог по классам'!$B38,,,),"ш")</f>
        <v>0</v>
      </c>
      <c s="57">
        <f ca="1">COUNTIF(OFFSET(class4_2,MATCH(DR$1,'4 класс'!$A:$A,0)-7+'Итог по классам'!$B38,,,),"Ф")</f>
        <v>0</v>
      </c>
      <c s="57">
        <f ca="1">COUNTIF(OFFSET(class4_2,MATCH(DS$1,'4 класс'!$A:$A,0)-7+'Итог по классам'!$B38,,,),"р")</f>
        <v>0</v>
      </c>
      <c s="57">
        <f ca="1">COUNTIF(OFFSET(class4_2,MATCH(DT$1,'4 класс'!$A:$A,0)-7+'Итог по классам'!$B38,,,),"ш")</f>
        <v>0</v>
      </c>
      <c s="58">
        <f ca="1">COUNTIF(OFFSET(class4_1,MATCH(DU$1,'4 класс'!$A:$A,0)-7+'Итог по классам'!$B38,,,),"Ф")</f>
        <v>0</v>
      </c>
      <c s="57">
        <f ca="1">COUNTIF(OFFSET(class4_1,MATCH(DV$1,'4 класс'!$A:$A,0)-7+'Итог по классам'!$B38,,,),"р")</f>
        <v>0</v>
      </c>
      <c s="57">
        <f ca="1">COUNTIF(OFFSET(class4_1,MATCH(DW$1,'4 класс'!$A:$A,0)-7+'Итог по классам'!$B38,,,),"ш")</f>
        <v>0</v>
      </c>
      <c s="57">
        <f ca="1">COUNTIF(OFFSET(class4_2,MATCH(DX$1,'4 класс'!$A:$A,0)-7+'Итог по классам'!$B38,,,),"Ф")</f>
        <v>0</v>
      </c>
      <c s="57">
        <f ca="1">COUNTIF(OFFSET(class4_2,MATCH(DY$1,'4 класс'!$A:$A,0)-7+'Итог по классам'!$B38,,,),"р")</f>
        <v>0</v>
      </c>
      <c s="57">
        <f ca="1">COUNTIF(OFFSET(class4_2,MATCH(DZ$1,'4 класс'!$A:$A,0)-7+'Итог по классам'!$B38,,,),"ш")</f>
        <v>0</v>
      </c>
      <c s="58">
        <f ca="1">COUNTIF(OFFSET(class4_1,MATCH(EA$1,'4 класс'!$A:$A,0)-7+'Итог по классам'!$B38,,,),"Ф")</f>
        <v>0</v>
      </c>
      <c s="57">
        <f ca="1">COUNTIF(OFFSET(class4_1,MATCH(EB$1,'4 класс'!$A:$A,0)-7+'Итог по классам'!$B38,,,),"р")</f>
        <v>0</v>
      </c>
      <c s="57">
        <f ca="1">COUNTIF(OFFSET(class4_1,MATCH(EC$1,'4 класс'!$A:$A,0)-7+'Итог по классам'!$B38,,,),"ш")</f>
        <v>0</v>
      </c>
      <c s="57">
        <f ca="1">COUNTIF(OFFSET(class4_2,MATCH(ED$1,'4 класс'!$A:$A,0)-7+'Итог по классам'!$B38,,,),"Ф")</f>
        <v>0</v>
      </c>
      <c s="57">
        <f ca="1">COUNTIF(OFFSET(class4_2,MATCH(EE$1,'4 класс'!$A:$A,0)-7+'Итог по классам'!$B38,,,),"р")</f>
        <v>0</v>
      </c>
      <c s="57">
        <f ca="1">COUNTIF(OFFSET(class4_2,MATCH(EF$1,'4 класс'!$A:$A,0)-7+'Итог по классам'!$B38,,,),"ш")</f>
        <v>0</v>
      </c>
      <c s="58">
        <f ca="1">COUNTIF(OFFSET(class4_1,MATCH(EG$1,'4 класс'!$A:$A,0)-7+'Итог по классам'!$B38,,,),"Ф")</f>
        <v>0</v>
      </c>
      <c s="57">
        <f ca="1">COUNTIF(OFFSET(class4_1,MATCH(EH$1,'4 класс'!$A:$A,0)-7+'Итог по классам'!$B38,,,),"р")</f>
        <v>0</v>
      </c>
      <c s="57">
        <f ca="1">COUNTIF(OFFSET(class4_1,MATCH(EI$1,'4 класс'!$A:$A,0)-7+'Итог по классам'!$B38,,,),"ш")</f>
        <v>0</v>
      </c>
      <c s="57">
        <f ca="1">COUNTIF(OFFSET(class4_2,MATCH(EJ$1,'4 класс'!$A:$A,0)-7+'Итог по классам'!$B38,,,),"Ф")</f>
        <v>0</v>
      </c>
      <c s="57">
        <f ca="1">COUNTIF(OFFSET(class4_2,MATCH(EK$1,'4 класс'!$A:$A,0)-7+'Итог по классам'!$B38,,,),"р")</f>
        <v>0</v>
      </c>
      <c s="57">
        <f ca="1">COUNTIF(OFFSET(class4_2,MATCH(EL$1,'4 класс'!$A:$A,0)-7+'Итог по классам'!$B38,,,),"ш")</f>
        <v>0</v>
      </c>
      <c s="58">
        <f ca="1">COUNTIF(OFFSET(class4_1,MATCH(EM$1,'4 класс'!$A:$A,0)-7+'Итог по классам'!$B38,,,),"Ф")</f>
        <v>0</v>
      </c>
      <c s="57">
        <f ca="1">COUNTIF(OFFSET(class4_1,MATCH(EN$1,'4 класс'!$A:$A,0)-7+'Итог по классам'!$B38,,,),"р")</f>
        <v>0</v>
      </c>
      <c s="57">
        <f ca="1">COUNTIF(OFFSET(class4_1,MATCH(EO$1,'4 класс'!$A:$A,0)-7+'Итог по классам'!$B38,,,),"ш")</f>
        <v>0</v>
      </c>
      <c s="57">
        <f ca="1">COUNTIF(OFFSET(class4_2,MATCH(EP$1,'4 класс'!$A:$A,0)-7+'Итог по классам'!$B38,,,),"Ф")</f>
        <v>0</v>
      </c>
      <c s="57">
        <f ca="1">COUNTIF(OFFSET(class4_2,MATCH(EQ$1,'4 класс'!$A:$A,0)-7+'Итог по классам'!$B38,,,),"р")</f>
        <v>0</v>
      </c>
      <c s="57">
        <f ca="1">COUNTIF(OFFSET(class4_2,MATCH(ER$1,'4 класс'!$A:$A,0)-7+'Итог по классам'!$B38,,,),"ш")</f>
        <v>0</v>
      </c>
      <c s="58">
        <f ca="1">COUNTIF(OFFSET(class4_1,MATCH(ES$1,'4 класс'!$A:$A,0)-7+'Итог по классам'!$B38,,,),"Ф")</f>
        <v>0</v>
      </c>
      <c s="57">
        <f ca="1">COUNTIF(OFFSET(class4_1,MATCH(ET$1,'4 класс'!$A:$A,0)-7+'Итог по классам'!$B38,,,),"р")</f>
        <v>0</v>
      </c>
      <c s="57">
        <f ca="1">COUNTIF(OFFSET(class4_1,MATCH(EU$1,'4 класс'!$A:$A,0)-7+'Итог по классам'!$B38,,,),"ш")</f>
        <v>0</v>
      </c>
      <c s="57">
        <f ca="1">COUNTIF(OFFSET(class4_2,MATCH(EV$1,'4 класс'!$A:$A,0)-7+'Итог по классам'!$B38,,,),"Ф")</f>
        <v>0</v>
      </c>
      <c s="57">
        <f ca="1">COUNTIF(OFFSET(class4_2,MATCH(EW$1,'4 класс'!$A:$A,0)-7+'Итог по классам'!$B38,,,),"р")</f>
        <v>0</v>
      </c>
      <c s="57">
        <f ca="1">COUNTIF(OFFSET(class4_2,MATCH(EX$1,'4 класс'!$A:$A,0)-7+'Итог по классам'!$B38,,,),"ш")</f>
        <v>0</v>
      </c>
      <c s="58">
        <f ca="1">COUNTIF(OFFSET(class4_1,MATCH(EY$1,'4 класс'!$A:$A,0)-7+'Итог по классам'!$B38,,,),"Ф")</f>
        <v>0</v>
      </c>
      <c s="57">
        <f ca="1">COUNTIF(OFFSET(class4_1,MATCH(EZ$1,'4 класс'!$A:$A,0)-7+'Итог по классам'!$B38,,,),"р")</f>
        <v>0</v>
      </c>
      <c s="57">
        <f ca="1">COUNTIF(OFFSET(class4_1,MATCH(FA$1,'4 класс'!$A:$A,0)-7+'Итог по классам'!$B38,,,),"ш")</f>
        <v>0</v>
      </c>
      <c s="57">
        <f ca="1">COUNTIF(OFFSET(class4_2,MATCH(FB$1,'4 класс'!$A:$A,0)-7+'Итог по классам'!$B38,,,),"Ф")</f>
        <v>0</v>
      </c>
      <c s="57">
        <f ca="1">COUNTIF(OFFSET(class4_2,MATCH(FC$1,'4 класс'!$A:$A,0)-7+'Итог по классам'!$B38,,,),"р")</f>
        <v>0</v>
      </c>
      <c s="57">
        <f ca="1">COUNTIF(OFFSET(class4_2,MATCH(FD$1,'4 класс'!$A:$A,0)-7+'Итог по классам'!$B38,,,),"ш")</f>
        <v>0</v>
      </c>
      <c s="58">
        <f ca="1">COUNTIF(OFFSET(class4_1,MATCH(FE$1,'4 класс'!$A:$A,0)-7+'Итог по классам'!$B38,,,),"Ф")</f>
        <v>0</v>
      </c>
      <c s="57">
        <f ca="1">COUNTIF(OFFSET(class4_1,MATCH(FF$1,'4 класс'!$A:$A,0)-7+'Итог по классам'!$B38,,,),"р")</f>
        <v>0</v>
      </c>
      <c s="57">
        <f ca="1">COUNTIF(OFFSET(class4_1,MATCH(FG$1,'4 класс'!$A:$A,0)-7+'Итог по классам'!$B38,,,),"ш")</f>
        <v>0</v>
      </c>
      <c s="57">
        <f ca="1">COUNTIF(OFFSET(class4_2,MATCH(FH$1,'4 класс'!$A:$A,0)-7+'Итог по классам'!$B38,,,),"Ф")</f>
        <v>0</v>
      </c>
      <c s="57">
        <f ca="1">COUNTIF(OFFSET(class4_2,MATCH(FI$1,'4 класс'!$A:$A,0)-7+'Итог по классам'!$B38,,,),"р")</f>
        <v>0</v>
      </c>
      <c s="57">
        <f ca="1">COUNTIF(OFFSET(class4_2,MATCH(FJ$1,'4 класс'!$A:$A,0)-7+'Итог по классам'!$B38,,,),"ш")</f>
        <v>0</v>
      </c>
      <c s="58">
        <f ca="1">COUNTIF(OFFSET(class4_1,MATCH(FK$1,'4 класс'!$A:$A,0)-7+'Итог по классам'!$B38,,,),"Ф")</f>
        <v>0</v>
      </c>
      <c s="57">
        <f ca="1">COUNTIF(OFFSET(class4_1,MATCH(FL$1,'4 класс'!$A:$A,0)-7+'Итог по классам'!$B38,,,),"р")</f>
        <v>0</v>
      </c>
      <c s="57">
        <f ca="1">COUNTIF(OFFSET(class4_1,MATCH(FM$1,'4 класс'!$A:$A,0)-7+'Итог по классам'!$B38,,,),"ш")</f>
        <v>0</v>
      </c>
      <c s="57">
        <f ca="1">COUNTIF(OFFSET(class4_2,MATCH(FN$1,'4 класс'!$A:$A,0)-7+'Итог по классам'!$B38,,,),"Ф")</f>
        <v>0</v>
      </c>
      <c s="57">
        <f ca="1">COUNTIF(OFFSET(class4_2,MATCH(FO$1,'4 класс'!$A:$A,0)-7+'Итог по классам'!$B38,,,),"р")</f>
        <v>0</v>
      </c>
      <c s="57">
        <f ca="1">COUNTIF(OFFSET(class4_2,MATCH(FP$1,'4 класс'!$A:$A,0)-7+'Итог по классам'!$B38,,,),"ш")</f>
        <v>0</v>
      </c>
      <c s="58">
        <f ca="1">COUNTIF(OFFSET(class4_1,MATCH(FQ$1,'4 класс'!$A:$A,0)-7+'Итог по классам'!$B38,,,),"Ф")</f>
        <v>0</v>
      </c>
      <c s="57">
        <f ca="1">COUNTIF(OFFSET(class4_1,MATCH(FR$1,'4 класс'!$A:$A,0)-7+'Итог по классам'!$B38,,,),"р")</f>
        <v>0</v>
      </c>
      <c s="57">
        <f ca="1">COUNTIF(OFFSET(class4_1,MATCH(FS$1,'4 класс'!$A:$A,0)-7+'Итог по классам'!$B38,,,),"ш")</f>
        <v>0</v>
      </c>
      <c s="57">
        <f ca="1">COUNTIF(OFFSET(class4_2,MATCH(FT$1,'4 класс'!$A:$A,0)-7+'Итог по классам'!$B38,,,),"Ф")</f>
        <v>0</v>
      </c>
      <c s="57">
        <f ca="1">COUNTIF(OFFSET(class4_2,MATCH(FU$1,'4 класс'!$A:$A,0)-7+'Итог по классам'!$B38,,,),"р")</f>
        <v>0</v>
      </c>
      <c s="57">
        <f ca="1">COUNTIF(OFFSET(class4_2,MATCH(FV$1,'4 класс'!$A:$A,0)-7+'Итог по классам'!$B38,,,),"ш")</f>
        <v>0</v>
      </c>
      <c s="58">
        <f ca="1">COUNTIF(OFFSET(class4_1,MATCH(FW$1,'4 класс'!$A:$A,0)-7+'Итог по классам'!$B38,,,),"Ф")</f>
        <v>0</v>
      </c>
      <c s="57">
        <f ca="1">COUNTIF(OFFSET(class4_1,MATCH(FX$1,'4 класс'!$A:$A,0)-7+'Итог по классам'!$B38,,,),"р")</f>
        <v>0</v>
      </c>
      <c s="57">
        <f ca="1">COUNTIF(OFFSET(class4_1,MATCH(FY$1,'4 класс'!$A:$A,0)-7+'Итог по классам'!$B38,,,),"ш")</f>
        <v>0</v>
      </c>
      <c s="57">
        <f ca="1">COUNTIF(OFFSET(class4_2,MATCH(FZ$1,'4 класс'!$A:$A,0)-7+'Итог по классам'!$B38,,,),"Ф")</f>
        <v>0</v>
      </c>
      <c s="57">
        <f ca="1">COUNTIF(OFFSET(class4_2,MATCH(GA$1,'4 класс'!$A:$A,0)-7+'Итог по классам'!$B38,,,),"р")</f>
        <v>0</v>
      </c>
      <c s="57">
        <f ca="1">COUNTIF(OFFSET(class4_2,MATCH(GB$1,'4 класс'!$A:$A,0)-7+'Итог по классам'!$B38,,,),"ш")</f>
        <v>0</v>
      </c>
      <c s="58">
        <f ca="1">COUNTIF(OFFSET(class4_1,MATCH(GC$1,'4 класс'!$A:$A,0)-7+'Итог по классам'!$B38,,,),"Ф")</f>
        <v>0</v>
      </c>
      <c s="57">
        <f ca="1">COUNTIF(OFFSET(class4_1,MATCH(GD$1,'4 класс'!$A:$A,0)-7+'Итог по классам'!$B38,,,),"р")</f>
        <v>0</v>
      </c>
      <c s="57">
        <f ca="1">COUNTIF(OFFSET(class4_1,MATCH(GE$1,'4 класс'!$A:$A,0)-7+'Итог по классам'!$B38,,,),"ш")</f>
        <v>0</v>
      </c>
      <c s="57">
        <f ca="1">COUNTIF(OFFSET(class4_2,MATCH(GF$1,'4 класс'!$A:$A,0)-7+'Итог по классам'!$B38,,,),"Ф")</f>
        <v>0</v>
      </c>
      <c s="57">
        <f ca="1">COUNTIF(OFFSET(class4_2,MATCH(GG$1,'4 класс'!$A:$A,0)-7+'Итог по классам'!$B38,,,),"р")</f>
        <v>0</v>
      </c>
      <c s="57">
        <f ca="1">COUNTIF(OFFSET(class4_2,MATCH(GH$1,'4 класс'!$A:$A,0)-7+'Итог по классам'!$B38,,,),"ш")</f>
        <v>0</v>
      </c>
      <c s="58">
        <f ca="1">COUNTIF(OFFSET(class4_1,MATCH(GI$1,'4 класс'!$A:$A,0)-7+'Итог по классам'!$B38,,,),"Ф")</f>
        <v>0</v>
      </c>
      <c s="57">
        <f ca="1">COUNTIF(OFFSET(class4_1,MATCH(GJ$1,'4 класс'!$A:$A,0)-7+'Итог по классам'!$B38,,,),"р")</f>
        <v>0</v>
      </c>
      <c s="57">
        <f ca="1">COUNTIF(OFFSET(class4_1,MATCH(GK$1,'4 класс'!$A:$A,0)-7+'Итог по классам'!$B38,,,),"ш")</f>
        <v>0</v>
      </c>
      <c s="57">
        <f ca="1">COUNTIF(OFFSET(class4_2,MATCH(GL$1,'4 класс'!$A:$A,0)-7+'Итог по классам'!$B38,,,),"Ф")</f>
        <v>0</v>
      </c>
      <c s="57">
        <f ca="1">COUNTIF(OFFSET(class4_2,MATCH(GM$1,'4 класс'!$A:$A,0)-7+'Итог по классам'!$B38,,,),"р")</f>
        <v>0</v>
      </c>
      <c s="57">
        <f ca="1">COUNTIF(OFFSET(class4_2,MATCH(GN$1,'4 класс'!$A:$A,0)-7+'Итог по классам'!$B38,,,),"ш")</f>
        <v>0</v>
      </c>
      <c s="58">
        <f ca="1">COUNTIF(OFFSET(class4_1,MATCH(GO$1,'4 класс'!$A:$A,0)-7+'Итог по классам'!$B38,,,),"Ф")</f>
        <v>0</v>
      </c>
      <c s="57">
        <f ca="1">COUNTIF(OFFSET(class4_1,MATCH(GP$1,'4 класс'!$A:$A,0)-7+'Итог по классам'!$B38,,,),"р")</f>
        <v>0</v>
      </c>
      <c s="57">
        <f ca="1">COUNTIF(OFFSET(class4_1,MATCH(GQ$1,'4 класс'!$A:$A,0)-7+'Итог по классам'!$B38,,,),"ш")</f>
        <v>0</v>
      </c>
      <c s="57">
        <f ca="1">COUNTIF(OFFSET(class4_2,MATCH(GR$1,'4 класс'!$A:$A,0)-7+'Итог по классам'!$B38,,,),"Ф")</f>
        <v>0</v>
      </c>
      <c s="57">
        <f ca="1">COUNTIF(OFFSET(class4_2,MATCH(GS$1,'4 класс'!$A:$A,0)-7+'Итог по классам'!$B38,,,),"р")</f>
        <v>0</v>
      </c>
      <c s="57">
        <f ca="1">COUNTIF(OFFSET(class4_2,MATCH(GT$1,'4 класс'!$A:$A,0)-7+'Итог по классам'!$B38,,,),"ш")</f>
        <v>0</v>
      </c>
      <c s="58">
        <f ca="1">COUNTIF(OFFSET(class4_1,MATCH(GU$1,'4 класс'!$A:$A,0)-7+'Итог по классам'!$B38,,,),"Ф")</f>
        <v>0</v>
      </c>
      <c s="57">
        <f ca="1">COUNTIF(OFFSET(class4_1,MATCH(GV$1,'4 класс'!$A:$A,0)-7+'Итог по классам'!$B38,,,),"р")</f>
        <v>0</v>
      </c>
      <c s="57">
        <f ca="1">COUNTIF(OFFSET(class4_1,MATCH(GW$1,'4 класс'!$A:$A,0)-7+'Итог по классам'!$B38,,,),"ш")</f>
        <v>0</v>
      </c>
      <c s="57">
        <f ca="1">COUNTIF(OFFSET(class4_2,MATCH(GX$1,'4 класс'!$A:$A,0)-7+'Итог по классам'!$B38,,,),"Ф")</f>
        <v>0</v>
      </c>
      <c s="57">
        <f ca="1">COUNTIF(OFFSET(class4_2,MATCH(GY$1,'4 класс'!$A:$A,0)-7+'Итог по классам'!$B38,,,),"р")</f>
        <v>0</v>
      </c>
      <c s="57">
        <f ca="1">COUNTIF(OFFSET(class4_2,MATCH(GZ$1,'4 класс'!$A:$A,0)-7+'Итог по классам'!$B38,,,),"ш")</f>
        <v>0</v>
      </c>
      <c s="58">
        <f ca="1">COUNTIF(OFFSET(class4_1,MATCH(HA$1,'4 класс'!$A:$A,0)-7+'Итог по классам'!$B38,,,),"Ф")</f>
        <v>0</v>
      </c>
      <c s="57">
        <f ca="1">COUNTIF(OFFSET(class4_1,MATCH(HB$1,'4 класс'!$A:$A,0)-7+'Итог по классам'!$B38,,,),"р")</f>
        <v>0</v>
      </c>
      <c s="57">
        <f ca="1">COUNTIF(OFFSET(class4_1,MATCH(HC$1,'4 класс'!$A:$A,0)-7+'Итог по классам'!$B38,,,),"ш")</f>
        <v>0</v>
      </c>
      <c s="57">
        <f ca="1">COUNTIF(OFFSET(class4_2,MATCH(HD$1,'4 класс'!$A:$A,0)-7+'Итог по классам'!$B38,,,),"Ф")</f>
        <v>0</v>
      </c>
      <c s="57">
        <f ca="1">COUNTIF(OFFSET(class4_2,MATCH(HE$1,'4 класс'!$A:$A,0)-7+'Итог по классам'!$B38,,,),"р")</f>
        <v>0</v>
      </c>
      <c s="57">
        <f ca="1">COUNTIF(OFFSET(class4_2,MATCH(HF$1,'4 класс'!$A:$A,0)-7+'Итог по классам'!$B38,,,),"ш")</f>
        <v>0</v>
      </c>
      <c s="58">
        <f ca="1">COUNTIF(OFFSET(class4_1,MATCH(HG$1,'4 класс'!$A:$A,0)-7+'Итог по классам'!$B38,,,),"Ф")</f>
        <v>0</v>
      </c>
      <c s="57">
        <f ca="1">COUNTIF(OFFSET(class4_1,MATCH(HH$1,'4 класс'!$A:$A,0)-7+'Итог по классам'!$B38,,,),"р")</f>
        <v>0</v>
      </c>
      <c s="57">
        <f ca="1">COUNTIF(OFFSET(class4_1,MATCH(HI$1,'4 класс'!$A:$A,0)-7+'Итог по классам'!$B38,,,),"ш")</f>
        <v>0</v>
      </c>
      <c s="57">
        <f ca="1">COUNTIF(OFFSET(class4_2,MATCH(HJ$1,'4 класс'!$A:$A,0)-7+'Итог по классам'!$B38,,,),"Ф")</f>
        <v>0</v>
      </c>
      <c s="57">
        <f ca="1">COUNTIF(OFFSET(class4_2,MATCH(HK$1,'4 класс'!$A:$A,0)-7+'Итог по классам'!$B38,,,),"р")</f>
        <v>0</v>
      </c>
      <c s="57">
        <f ca="1">COUNTIF(OFFSET(class4_2,MATCH(HL$1,'4 класс'!$A:$A,0)-7+'Итог по классам'!$B38,,,),"ш")</f>
        <v>0</v>
      </c>
      <c s="58">
        <f ca="1">COUNTIF(OFFSET(class4_1,MATCH(HM$1,'4 класс'!$A:$A,0)-7+'Итог по классам'!$B38,,,),"Ф")</f>
        <v>0</v>
      </c>
      <c s="57">
        <f ca="1">COUNTIF(OFFSET(class4_1,MATCH(HN$1,'4 класс'!$A:$A,0)-7+'Итог по классам'!$B38,,,),"р")</f>
        <v>0</v>
      </c>
      <c s="57">
        <f ca="1">COUNTIF(OFFSET(class4_1,MATCH(HO$1,'4 класс'!$A:$A,0)-7+'Итог по классам'!$B38,,,),"ш")</f>
        <v>0</v>
      </c>
      <c s="57">
        <f ca="1">COUNTIF(OFFSET(class4_2,MATCH(HP$1,'4 класс'!$A:$A,0)-7+'Итог по классам'!$B38,,,),"Ф")</f>
        <v>0</v>
      </c>
      <c s="57">
        <f ca="1">COUNTIF(OFFSET(class4_2,MATCH(HQ$1,'4 класс'!$A:$A,0)-7+'Итог по классам'!$B38,,,),"р")</f>
        <v>0</v>
      </c>
      <c s="57">
        <f ca="1">COUNTIF(OFFSET(class4_2,MATCH(HR$1,'4 класс'!$A:$A,0)-7+'Итог по классам'!$B38,,,),"ш")</f>
        <v>0</v>
      </c>
      <c s="58">
        <f ca="1">COUNTIF(OFFSET(class4_1,MATCH(HS$1,'4 класс'!$A:$A,0)-7+'Итог по классам'!$B38,,,),"Ф")</f>
        <v>0</v>
      </c>
      <c s="57">
        <f ca="1">COUNTIF(OFFSET(class4_1,MATCH(HT$1,'4 класс'!$A:$A,0)-7+'Итог по классам'!$B38,,,),"р")</f>
        <v>0</v>
      </c>
      <c s="57">
        <f ca="1">COUNTIF(OFFSET(class4_1,MATCH(HU$1,'4 класс'!$A:$A,0)-7+'Итог по классам'!$B38,,,),"ш")</f>
        <v>0</v>
      </c>
      <c s="57">
        <f ca="1">COUNTIF(OFFSET(class4_2,MATCH(HV$1,'4 класс'!$A:$A,0)-7+'Итог по классам'!$B38,,,),"Ф")</f>
        <v>0</v>
      </c>
      <c s="57">
        <f ca="1">COUNTIF(OFFSET(class4_2,MATCH(HW$1,'4 класс'!$A:$A,0)-7+'Итог по классам'!$B38,,,),"р")</f>
        <v>0</v>
      </c>
      <c s="57">
        <f ca="1">COUNTIF(OFFSET(class4_2,MATCH(HX$1,'4 класс'!$A:$A,0)-7+'Итог по классам'!$B38,,,),"ш")</f>
        <v>0</v>
      </c>
      <c s="58">
        <f ca="1">COUNTIF(OFFSET(class4_1,MATCH(HY$1,'4 класс'!$A:$A,0)-7+'Итог по классам'!$B38,,,),"Ф")</f>
        <v>0</v>
      </c>
      <c s="57">
        <f ca="1">COUNTIF(OFFSET(class4_1,MATCH(HZ$1,'4 класс'!$A:$A,0)-7+'Итог по классам'!$B38,,,),"р")</f>
        <v>0</v>
      </c>
      <c s="57">
        <f ca="1">COUNTIF(OFFSET(class4_1,MATCH(IA$1,'4 класс'!$A:$A,0)-7+'Итог по классам'!$B38,,,),"ш")</f>
        <v>0</v>
      </c>
      <c s="57">
        <f ca="1">COUNTIF(OFFSET(class4_2,MATCH(IB$1,'4 класс'!$A:$A,0)-7+'Итог по классам'!$B38,,,),"Ф")</f>
        <v>0</v>
      </c>
      <c s="57">
        <f ca="1">COUNTIF(OFFSET(class4_2,MATCH(IC$1,'4 класс'!$A:$A,0)-7+'Итог по классам'!$B38,,,),"р")</f>
        <v>0</v>
      </c>
      <c s="57">
        <f ca="1">COUNTIF(OFFSET(class4_2,MATCH(ID$1,'4 класс'!$A:$A,0)-7+'Итог по классам'!$B38,,,),"ш")</f>
        <v>0</v>
      </c>
      <c s="58">
        <f ca="1">COUNTIF(OFFSET(class4_1,MATCH(IE$1,'4 класс'!$A:$A,0)-7+'Итог по классам'!$B38,,,),"Ф")</f>
        <v>0</v>
      </c>
      <c s="57">
        <f ca="1">COUNTIF(OFFSET(class4_1,MATCH(IF$1,'4 класс'!$A:$A,0)-7+'Итог по классам'!$B38,,,),"р")</f>
        <v>0</v>
      </c>
      <c s="57">
        <f ca="1">COUNTIF(OFFSET(class4_1,MATCH(IG$1,'4 класс'!$A:$A,0)-7+'Итог по классам'!$B38,,,),"ш")</f>
        <v>0</v>
      </c>
      <c s="57">
        <f ca="1">COUNTIF(OFFSET(class4_2,MATCH(IH$1,'4 класс'!$A:$A,0)-7+'Итог по классам'!$B38,,,),"Ф")</f>
        <v>0</v>
      </c>
      <c s="57">
        <f ca="1">COUNTIF(OFFSET(class4_2,MATCH(II$1,'4 класс'!$A:$A,0)-7+'Итог по классам'!$B38,,,),"р")</f>
        <v>0</v>
      </c>
      <c s="57">
        <f ca="1">COUNTIF(OFFSET(class4_2,MATCH(IJ$1,'4 класс'!$A:$A,0)-7+'Итог по классам'!$B38,,,),"ш")</f>
        <v>0</v>
      </c>
      <c s="58">
        <f ca="1">COUNTIF(OFFSET(class4_1,MATCH(IK$1,'4 класс'!$A:$A,0)-7+'Итог по классам'!$B38,,,),"Ф")</f>
        <v>0</v>
      </c>
      <c s="57">
        <f ca="1">COUNTIF(OFFSET(class4_1,MATCH(IL$1,'4 класс'!$A:$A,0)-7+'Итог по классам'!$B38,,,),"р")</f>
        <v>0</v>
      </c>
      <c s="57">
        <f ca="1">COUNTIF(OFFSET(class4_1,MATCH(IM$1,'4 класс'!$A:$A,0)-7+'Итог по классам'!$B38,,,),"ш")</f>
        <v>0</v>
      </c>
      <c s="57">
        <f ca="1">COUNTIF(OFFSET(class4_2,MATCH(IN$1,'4 класс'!$A:$A,0)-7+'Итог по классам'!$B38,,,),"Ф")</f>
        <v>0</v>
      </c>
      <c s="57">
        <f ca="1">COUNTIF(OFFSET(class4_2,MATCH(IO$1,'4 класс'!$A:$A,0)-7+'Итог по классам'!$B38,,,),"р")</f>
        <v>0</v>
      </c>
      <c s="57">
        <f ca="1">COUNTIF(OFFSET(class4_2,MATCH(IP$1,'4 класс'!$A:$A,0)-7+'Итог по классам'!$B38,,,),"ш")</f>
        <v>0</v>
      </c>
      <c s="58">
        <f ca="1">COUNTIF(OFFSET(class4_1,MATCH(IQ$1,'4 класс'!$A:$A,0)-7+'Итог по классам'!$B38,,,),"Ф")</f>
        <v>0</v>
      </c>
      <c s="57">
        <f ca="1">COUNTIF(OFFSET(class4_1,MATCH(IR$1,'4 класс'!$A:$A,0)-7+'Итог по классам'!$B38,,,),"р")</f>
        <v>0</v>
      </c>
      <c s="57">
        <f ca="1">COUNTIF(OFFSET(class4_1,MATCH(IS$1,'4 класс'!$A:$A,0)-7+'Итог по классам'!$B38,,,),"ш")</f>
        <v>0</v>
      </c>
      <c s="57">
        <f ca="1">COUNTIF(OFFSET(class4_2,MATCH(IT$1,'4 класс'!$A:$A,0)-7+'Итог по классам'!$B38,,,),"Ф")</f>
        <v>0</v>
      </c>
      <c s="57">
        <f ca="1">COUNTIF(OFFSET(class4_2,MATCH(IU$1,'4 класс'!$A:$A,0)-7+'Итог по классам'!$B38,,,),"р")</f>
        <v>0</v>
      </c>
      <c s="57">
        <f ca="1">COUNTIF(OFFSET(class4_2,MATCH(IV$1,'4 класс'!$A:$A,0)-7+'Итог по классам'!$B38,,,),"ш")</f>
        <v>0</v>
      </c>
      <c s="58">
        <f ca="1">COUNTIF(OFFSET(class4_1,MATCH(IW$1,'4 класс'!$A:$A,0)-7+'Итог по классам'!$B38,,,),"Ф")</f>
        <v>0</v>
      </c>
      <c s="57">
        <f ca="1">COUNTIF(OFFSET(class4_1,MATCH(IX$1,'4 класс'!$A:$A,0)-7+'Итог по классам'!$B38,,,),"р")</f>
        <v>0</v>
      </c>
      <c s="57">
        <f ca="1">COUNTIF(OFFSET(class4_1,MATCH(IY$1,'4 класс'!$A:$A,0)-7+'Итог по классам'!$B38,,,),"ш")</f>
        <v>0</v>
      </c>
      <c s="57">
        <f ca="1">COUNTIF(OFFSET(class4_2,MATCH(IZ$1,'4 класс'!$A:$A,0)-7+'Итог по классам'!$B38,,,),"Ф")</f>
        <v>0</v>
      </c>
      <c s="57">
        <f ca="1">COUNTIF(OFFSET(class4_2,MATCH(JA$1,'4 класс'!$A:$A,0)-7+'Итог по классам'!$B38,,,),"р")</f>
        <v>0</v>
      </c>
      <c s="57">
        <f ca="1">COUNTIF(OFFSET(class4_2,MATCH(JB$1,'4 класс'!$A:$A,0)-7+'Итог по классам'!$B38,,,),"ш")</f>
        <v>0</v>
      </c>
      <c s="58">
        <f ca="1">COUNTIF(OFFSET(class4_1,MATCH(JC$1,'4 класс'!$A:$A,0)-7+'Итог по классам'!$B38,,,),"Ф")</f>
        <v>0</v>
      </c>
      <c s="57">
        <f ca="1">COUNTIF(OFFSET(class4_1,MATCH(JD$1,'4 класс'!$A:$A,0)-7+'Итог по классам'!$B38,,,),"р")</f>
        <v>0</v>
      </c>
      <c s="57">
        <f ca="1">COUNTIF(OFFSET(class4_1,MATCH(JE$1,'4 класс'!$A:$A,0)-7+'Итог по классам'!$B38,,,),"ш")</f>
        <v>0</v>
      </c>
      <c s="57">
        <f ca="1">COUNTIF(OFFSET(class4_2,MATCH(JF$1,'4 класс'!$A:$A,0)-7+'Итог по классам'!$B38,,,),"Ф")</f>
        <v>0</v>
      </c>
      <c s="57">
        <f ca="1">COUNTIF(OFFSET(class4_2,MATCH(JG$1,'4 класс'!$A:$A,0)-7+'Итог по классам'!$B38,,,),"р")</f>
        <v>0</v>
      </c>
      <c s="57">
        <f ca="1">COUNTIF(OFFSET(class4_2,MATCH(JH$1,'4 класс'!$A:$A,0)-7+'Итог по классам'!$B38,,,),"ш")</f>
        <v>0</v>
      </c>
      <c s="58">
        <f ca="1">COUNTIF(OFFSET(class4_1,MATCH(JI$1,'4 класс'!$A:$A,0)-7+'Итог по классам'!$B38,,,),"Ф")</f>
        <v>0</v>
      </c>
      <c s="57">
        <f ca="1">COUNTIF(OFFSET(class4_1,MATCH(JJ$1,'4 класс'!$A:$A,0)-7+'Итог по классам'!$B38,,,),"р")</f>
        <v>0</v>
      </c>
      <c s="57">
        <f ca="1">COUNTIF(OFFSET(class4_1,MATCH(JK$1,'4 класс'!$A:$A,0)-7+'Итог по классам'!$B38,,,),"ш")</f>
        <v>0</v>
      </c>
      <c s="57">
        <f ca="1">COUNTIF(OFFSET(class4_2,MATCH(JL$1,'4 класс'!$A:$A,0)-7+'Итог по классам'!$B38,,,),"Ф")</f>
        <v>0</v>
      </c>
      <c s="57">
        <f ca="1">COUNTIF(OFFSET(class4_2,MATCH(JM$1,'4 класс'!$A:$A,0)-7+'Итог по классам'!$B38,,,),"р")</f>
        <v>0</v>
      </c>
      <c s="57">
        <f ca="1">COUNTIF(OFFSET(class4_2,MATCH(JN$1,'4 класс'!$A:$A,0)-7+'Итог по классам'!$B38,,,),"ш")</f>
        <v>0</v>
      </c>
      <c s="58">
        <f ca="1">COUNTIF(OFFSET(class4_1,MATCH(JO$1,'4 класс'!$A:$A,0)-7+'Итог по классам'!$B38,,,),"Ф")</f>
        <v>0</v>
      </c>
      <c s="57">
        <f ca="1">COUNTIF(OFFSET(class4_1,MATCH(JP$1,'4 класс'!$A:$A,0)-7+'Итог по классам'!$B38,,,),"р")</f>
        <v>0</v>
      </c>
      <c s="57">
        <f ca="1">COUNTIF(OFFSET(class4_1,MATCH(JQ$1,'4 класс'!$A:$A,0)-7+'Итог по классам'!$B38,,,),"ш")</f>
        <v>0</v>
      </c>
      <c s="57">
        <f ca="1">COUNTIF(OFFSET(class4_2,MATCH(JR$1,'4 класс'!$A:$A,0)-7+'Итог по классам'!$B38,,,),"Ф")</f>
        <v>0</v>
      </c>
      <c s="57">
        <f ca="1">COUNTIF(OFFSET(class4_2,MATCH(JS$1,'4 класс'!$A:$A,0)-7+'Итог по классам'!$B38,,,),"р")</f>
        <v>0</v>
      </c>
      <c s="57">
        <f ca="1">COUNTIF(OFFSET(class4_2,MATCH(JT$1,'4 класс'!$A:$A,0)-7+'Итог по классам'!$B38,,,),"ш")</f>
        <v>0</v>
      </c>
      <c s="58">
        <f ca="1">COUNTIF(OFFSET(class4_1,MATCH(JU$1,'4 класс'!$A:$A,0)-7+'Итог по классам'!$B38,,,),"Ф")</f>
        <v>0</v>
      </c>
      <c s="57">
        <f ca="1">COUNTIF(OFFSET(class4_1,MATCH(JV$1,'4 класс'!$A:$A,0)-7+'Итог по классам'!$B38,,,),"р")</f>
        <v>0</v>
      </c>
      <c s="57">
        <f ca="1">COUNTIF(OFFSET(class4_1,MATCH(JW$1,'4 класс'!$A:$A,0)-7+'Итог по классам'!$B38,,,),"ш")</f>
        <v>0</v>
      </c>
      <c s="57">
        <f ca="1">COUNTIF(OFFSET(class4_2,MATCH(JX$1,'4 класс'!$A:$A,0)-7+'Итог по классам'!$B38,,,),"Ф")</f>
        <v>0</v>
      </c>
      <c s="57">
        <f ca="1">COUNTIF(OFFSET(class4_2,MATCH(JY$1,'4 класс'!$A:$A,0)-7+'Итог по классам'!$B38,,,),"р")</f>
        <v>0</v>
      </c>
      <c s="57">
        <f ca="1">COUNTIF(OFFSET(class4_2,MATCH(JZ$1,'4 класс'!$A:$A,0)-7+'Итог по классам'!$B38,,,),"ш")</f>
        <v>0</v>
      </c>
      <c s="58">
        <f ca="1">COUNTIF(OFFSET(class4_1,MATCH(KA$1,'4 класс'!$A:$A,0)-7+'Итог по классам'!$B38,,,),"Ф")</f>
        <v>0</v>
      </c>
      <c s="57">
        <f ca="1">COUNTIF(OFFSET(class4_1,MATCH(KB$1,'4 класс'!$A:$A,0)-7+'Итог по классам'!$B38,,,),"р")</f>
        <v>0</v>
      </c>
      <c s="57">
        <f ca="1">COUNTIF(OFFSET(class4_1,MATCH(KC$1,'4 класс'!$A:$A,0)-7+'Итог по классам'!$B38,,,),"ш")</f>
        <v>0</v>
      </c>
      <c s="57">
        <f ca="1">COUNTIF(OFFSET(class4_2,MATCH(KD$1,'4 класс'!$A:$A,0)-7+'Итог по классам'!$B38,,,),"Ф")</f>
        <v>0</v>
      </c>
      <c s="57">
        <f ca="1">COUNTIF(OFFSET(class4_2,MATCH(KE$1,'4 класс'!$A:$A,0)-7+'Итог по классам'!$B38,,,),"р")</f>
        <v>0</v>
      </c>
      <c s="57">
        <f ca="1">COUNTIF(OFFSET(class4_2,MATCH(KF$1,'4 класс'!$A:$A,0)-7+'Итог по классам'!$B38,,,),"ш")</f>
        <v>0</v>
      </c>
      <c s="58">
        <f ca="1">COUNTIF(OFFSET(class4_1,MATCH(KG$1,'4 класс'!$A:$A,0)-7+'Итог по классам'!$B38,,,),"Ф")</f>
        <v>0</v>
      </c>
      <c s="57">
        <f ca="1">COUNTIF(OFFSET(class4_1,MATCH(KH$1,'4 класс'!$A:$A,0)-7+'Итог по классам'!$B38,,,),"р")</f>
        <v>0</v>
      </c>
      <c s="57">
        <f ca="1">COUNTIF(OFFSET(class4_1,MATCH(KI$1,'4 класс'!$A:$A,0)-7+'Итог по классам'!$B38,,,),"ш")</f>
        <v>0</v>
      </c>
      <c s="57">
        <f ca="1">COUNTIF(OFFSET(class4_2,MATCH(KJ$1,'4 класс'!$A:$A,0)-7+'Итог по классам'!$B38,,,),"Ф")</f>
        <v>0</v>
      </c>
      <c s="57">
        <f ca="1">COUNTIF(OFFSET(class4_2,MATCH(KK$1,'4 класс'!$A:$A,0)-7+'Итог по классам'!$B38,,,),"р")</f>
        <v>0</v>
      </c>
      <c s="57">
        <f ca="1">COUNTIF(OFFSET(class4_2,MATCH(KL$1,'4 класс'!$A:$A,0)-7+'Итог по классам'!$B38,,,),"ш")</f>
        <v>0</v>
      </c>
      <c s="58">
        <f ca="1">COUNTIF(OFFSET(class4_1,MATCH(KM$1,'4 класс'!$A:$A,0)-7+'Итог по классам'!$B38,,,),"Ф")</f>
        <v>0</v>
      </c>
      <c s="57">
        <f ca="1">COUNTIF(OFFSET(class4_1,MATCH(KN$1,'4 класс'!$A:$A,0)-7+'Итог по классам'!$B38,,,),"р")</f>
        <v>0</v>
      </c>
      <c s="57">
        <f ca="1">COUNTIF(OFFSET(class4_1,MATCH(KO$1,'4 класс'!$A:$A,0)-7+'Итог по классам'!$B38,,,),"ш")</f>
        <v>0</v>
      </c>
      <c s="57">
        <f ca="1">COUNTIF(OFFSET(class4_2,MATCH(KP$1,'4 класс'!$A:$A,0)-7+'Итог по классам'!$B38,,,),"Ф")</f>
        <v>0</v>
      </c>
      <c s="57">
        <f ca="1">COUNTIF(OFFSET(class4_2,MATCH(KQ$1,'4 класс'!$A:$A,0)-7+'Итог по классам'!$B38,,,),"р")</f>
        <v>0</v>
      </c>
      <c s="57">
        <f ca="1">COUNTIF(OFFSET(class4_2,MATCH(KR$1,'4 класс'!$A:$A,0)-7+'Итог по классам'!$B38,,,),"ш")</f>
        <v>0</v>
      </c>
    </row>
    <row r="39" spans="1:304" s="0" customFormat="1" ht="15.75">
      <c r="A39">
        <f t="shared" si="276"/>
        <v>1</v>
      </c>
      <c s="57">
        <v>6</v>
      </c>
      <c s="17" t="s">
        <v>5</v>
      </c>
      <c s="17" t="s">
        <v>44</v>
      </c>
      <c s="57">
        <f ca="1">COUNTIF(OFFSET(class4_1,MATCH(E$1,'4 класс'!$A:$A,0)-7+'Итог по классам'!$B39,,,),"Ф")</f>
        <v>0</v>
      </c>
      <c s="57">
        <f ca="1">COUNTIF(OFFSET(class4_1,MATCH(F$1,'4 класс'!$A:$A,0)-7+'Итог по классам'!$B39,,,),"р")</f>
        <v>0</v>
      </c>
      <c s="57">
        <f ca="1">COUNTIF(OFFSET(class4_1,MATCH(G$1,'4 класс'!$A:$A,0)-7+'Итог по классам'!$B39,,,),"ш")</f>
        <v>2</v>
      </c>
      <c s="57">
        <f ca="1">COUNTIF(OFFSET(class4_2,MATCH(H$1,'4 класс'!$A:$A,0)-7+'Итог по классам'!$B39,,,),"Ф")</f>
        <v>1</v>
      </c>
      <c s="57">
        <f ca="1">COUNTIF(OFFSET(class4_2,MATCH(I$1,'4 класс'!$A:$A,0)-7+'Итог по классам'!$B39,,,),"р")</f>
        <v>0</v>
      </c>
      <c s="57">
        <f ca="1">COUNTIF(OFFSET(class4_2,MATCH(J$1,'4 класс'!$A:$A,0)-7+'Итог по классам'!$B39,,,),"ш")</f>
        <v>0</v>
      </c>
      <c s="58">
        <f ca="1">COUNTIF(OFFSET(class4_1,MATCH(K$1,'4 класс'!$A:$A,0)-7+'Итог по классам'!$B39,,,),"Ф")</f>
        <v>0</v>
      </c>
      <c s="57">
        <f ca="1">COUNTIF(OFFSET(class4_1,MATCH(L$1,'4 класс'!$A:$A,0)-7+'Итог по классам'!$B39,,,),"р")</f>
        <v>0</v>
      </c>
      <c s="57">
        <f ca="1">COUNTIF(OFFSET(class4_1,MATCH(M$1,'4 класс'!$A:$A,0)-7+'Итог по классам'!$B39,,,),"ш")</f>
        <v>0</v>
      </c>
      <c s="57">
        <f ca="1">COUNTIF(OFFSET(class4_2,MATCH(N$1,'4 класс'!$A:$A,0)-7+'Итог по классам'!$B39,,,),"Ф")</f>
        <v>0</v>
      </c>
      <c s="57">
        <f ca="1">COUNTIF(OFFSET(class4_2,MATCH(O$1,'4 класс'!$A:$A,0)-7+'Итог по классам'!$B39,,,),"р")</f>
        <v>0</v>
      </c>
      <c s="57">
        <f ca="1">COUNTIF(OFFSET(class4_2,MATCH(P$1,'4 класс'!$A:$A,0)-7+'Итог по классам'!$B39,,,),"ш")</f>
        <v>0</v>
      </c>
      <c s="58">
        <f ca="1">COUNTIF(OFFSET(class4_1,MATCH(Q$1,'4 класс'!$A:$A,0)-7+'Итог по классам'!$B39,,,),"Ф")</f>
        <v>0</v>
      </c>
      <c s="57">
        <f ca="1">COUNTIF(OFFSET(class4_1,MATCH(R$1,'4 класс'!$A:$A,0)-7+'Итог по классам'!$B39,,,),"р")</f>
        <v>0</v>
      </c>
      <c s="57">
        <f ca="1">COUNTIF(OFFSET(class4_1,MATCH(S$1,'4 класс'!$A:$A,0)-7+'Итог по классам'!$B39,,,),"ш")</f>
        <v>0</v>
      </c>
      <c s="57">
        <f ca="1">COUNTIF(OFFSET(class4_2,MATCH(T$1,'4 класс'!$A:$A,0)-7+'Итог по классам'!$B39,,,),"Ф")</f>
        <v>0</v>
      </c>
      <c s="57">
        <f ca="1">COUNTIF(OFFSET(class4_2,MATCH(U$1,'4 класс'!$A:$A,0)-7+'Итог по классам'!$B39,,,),"р")</f>
        <v>0</v>
      </c>
      <c s="57">
        <f ca="1">COUNTIF(OFFSET(class4_2,MATCH(V$1,'4 класс'!$A:$A,0)-7+'Итог по классам'!$B39,,,),"ш")</f>
        <v>0</v>
      </c>
      <c s="58">
        <f ca="1">COUNTIF(OFFSET(class4_1,MATCH(W$1,'4 класс'!$A:$A,0)-7+'Итог по классам'!$B39,,,),"Ф")</f>
        <v>0</v>
      </c>
      <c s="57">
        <f ca="1">COUNTIF(OFFSET(class4_1,MATCH(X$1,'4 класс'!$A:$A,0)-7+'Итог по классам'!$B39,,,),"р")</f>
        <v>0</v>
      </c>
      <c s="57">
        <f ca="1">COUNTIF(OFFSET(class4_1,MATCH(Y$1,'4 класс'!$A:$A,0)-7+'Итог по классам'!$B39,,,),"ш")</f>
        <v>0</v>
      </c>
      <c s="57">
        <f ca="1">COUNTIF(OFFSET(class4_2,MATCH(Z$1,'4 класс'!$A:$A,0)-7+'Итог по классам'!$B39,,,),"Ф")</f>
        <v>0</v>
      </c>
      <c s="57">
        <f ca="1">COUNTIF(OFFSET(class4_2,MATCH(AA$1,'4 класс'!$A:$A,0)-7+'Итог по классам'!$B39,,,),"р")</f>
        <v>0</v>
      </c>
      <c s="57">
        <f ca="1">COUNTIF(OFFSET(class4_2,MATCH(AB$1,'4 класс'!$A:$A,0)-7+'Итог по классам'!$B39,,,),"ш")</f>
        <v>0</v>
      </c>
      <c s="58">
        <f ca="1">COUNTIF(OFFSET(class4_1,MATCH(AC$1,'4 класс'!$A:$A,0)-7+'Итог по классам'!$B39,,,),"Ф")</f>
        <v>0</v>
      </c>
      <c s="57">
        <f ca="1">COUNTIF(OFFSET(class4_1,MATCH(AD$1,'4 класс'!$A:$A,0)-7+'Итог по классам'!$B39,,,),"р")</f>
        <v>0</v>
      </c>
      <c s="57">
        <f ca="1">COUNTIF(OFFSET(class4_1,MATCH(AE$1,'4 класс'!$A:$A,0)-7+'Итог по классам'!$B39,,,),"ш")</f>
        <v>0</v>
      </c>
      <c s="57">
        <f ca="1">COUNTIF(OFFSET(class4_2,MATCH(AF$1,'4 класс'!$A:$A,0)-7+'Итог по классам'!$B39,,,),"Ф")</f>
        <v>0</v>
      </c>
      <c s="57">
        <f ca="1">COUNTIF(OFFSET(class4_2,MATCH(AG$1,'4 класс'!$A:$A,0)-7+'Итог по классам'!$B39,,,),"р")</f>
        <v>0</v>
      </c>
      <c s="57">
        <f ca="1">COUNTIF(OFFSET(class4_2,MATCH(AH$1,'4 класс'!$A:$A,0)-7+'Итог по классам'!$B39,,,),"ш")</f>
        <v>0</v>
      </c>
      <c s="58">
        <f ca="1">COUNTIF(OFFSET(class4_1,MATCH(AI$1,'4 класс'!$A:$A,0)-7+'Итог по классам'!$B39,,,),"Ф")</f>
        <v>0</v>
      </c>
      <c s="57">
        <f ca="1">COUNTIF(OFFSET(class4_1,MATCH(AJ$1,'4 класс'!$A:$A,0)-7+'Итог по классам'!$B39,,,),"р")</f>
        <v>0</v>
      </c>
      <c s="57">
        <f ca="1">COUNTIF(OFFSET(class4_1,MATCH(AK$1,'4 класс'!$A:$A,0)-7+'Итог по классам'!$B39,,,),"ш")</f>
        <v>0</v>
      </c>
      <c s="57">
        <f ca="1">COUNTIF(OFFSET(class4_2,MATCH(AL$1,'4 класс'!$A:$A,0)-7+'Итог по классам'!$B39,,,),"Ф")</f>
        <v>0</v>
      </c>
      <c s="57">
        <f ca="1">COUNTIF(OFFSET(class4_2,MATCH(AM$1,'4 класс'!$A:$A,0)-7+'Итог по классам'!$B39,,,),"р")</f>
        <v>0</v>
      </c>
      <c s="57">
        <f ca="1">COUNTIF(OFFSET(class4_2,MATCH(AN$1,'4 класс'!$A:$A,0)-7+'Итог по классам'!$B39,,,),"ш")</f>
        <v>0</v>
      </c>
      <c s="58">
        <f ca="1">COUNTIF(OFFSET(class4_1,MATCH(AO$1,'4 класс'!$A:$A,0)-7+'Итог по классам'!$B39,,,),"Ф")</f>
        <v>0</v>
      </c>
      <c s="57">
        <f ca="1">COUNTIF(OFFSET(class4_1,MATCH(AP$1,'4 класс'!$A:$A,0)-7+'Итог по классам'!$B39,,,),"р")</f>
        <v>0</v>
      </c>
      <c s="57">
        <f ca="1">COUNTIF(OFFSET(class4_1,MATCH(AQ$1,'4 класс'!$A:$A,0)-7+'Итог по классам'!$B39,,,),"ш")</f>
        <v>0</v>
      </c>
      <c s="57">
        <f ca="1">COUNTIF(OFFSET(class4_2,MATCH(AR$1,'4 класс'!$A:$A,0)-7+'Итог по классам'!$B39,,,),"Ф")</f>
        <v>0</v>
      </c>
      <c s="57">
        <f ca="1">COUNTIF(OFFSET(class4_2,MATCH(AS$1,'4 класс'!$A:$A,0)-7+'Итог по классам'!$B39,,,),"р")</f>
        <v>0</v>
      </c>
      <c s="57">
        <f ca="1">COUNTIF(OFFSET(class4_2,MATCH(AT$1,'4 класс'!$A:$A,0)-7+'Итог по классам'!$B39,,,),"ш")</f>
        <v>0</v>
      </c>
      <c s="58">
        <f ca="1">COUNTIF(OFFSET(class4_1,MATCH(AU$1,'4 класс'!$A:$A,0)-7+'Итог по классам'!$B39,,,),"Ф")</f>
        <v>0</v>
      </c>
      <c s="57">
        <f ca="1">COUNTIF(OFFSET(class4_1,MATCH(AV$1,'4 класс'!$A:$A,0)-7+'Итог по классам'!$B39,,,),"р")</f>
        <v>0</v>
      </c>
      <c s="57">
        <f ca="1">COUNTIF(OFFSET(class4_1,MATCH(AW$1,'4 класс'!$A:$A,0)-7+'Итог по классам'!$B39,,,),"ш")</f>
        <v>0</v>
      </c>
      <c s="57">
        <f ca="1">COUNTIF(OFFSET(class4_2,MATCH(AX$1,'4 класс'!$A:$A,0)-7+'Итог по классам'!$B39,,,),"Ф")</f>
        <v>0</v>
      </c>
      <c s="57">
        <f ca="1">COUNTIF(OFFSET(class4_2,MATCH(AY$1,'4 класс'!$A:$A,0)-7+'Итог по классам'!$B39,,,),"р")</f>
        <v>0</v>
      </c>
      <c s="57">
        <f ca="1">COUNTIF(OFFSET(class4_2,MATCH(AZ$1,'4 класс'!$A:$A,0)-7+'Итог по классам'!$B39,,,),"ш")</f>
        <v>0</v>
      </c>
      <c s="58">
        <f ca="1">COUNTIF(OFFSET(class4_1,MATCH(BA$1,'4 класс'!$A:$A,0)-7+'Итог по классам'!$B39,,,),"Ф")</f>
        <v>0</v>
      </c>
      <c s="57">
        <f ca="1">COUNTIF(OFFSET(class4_1,MATCH(BB$1,'4 класс'!$A:$A,0)-7+'Итог по классам'!$B39,,,),"р")</f>
        <v>0</v>
      </c>
      <c s="57">
        <f ca="1">COUNTIF(OFFSET(class4_1,MATCH(BC$1,'4 класс'!$A:$A,0)-7+'Итог по классам'!$B39,,,),"ш")</f>
        <v>0</v>
      </c>
      <c s="57">
        <f ca="1">COUNTIF(OFFSET(class4_2,MATCH(BD$1,'4 класс'!$A:$A,0)-7+'Итог по классам'!$B39,,,),"Ф")</f>
        <v>0</v>
      </c>
      <c s="57">
        <f ca="1">COUNTIF(OFFSET(class4_2,MATCH(BE$1,'4 класс'!$A:$A,0)-7+'Итог по классам'!$B39,,,),"р")</f>
        <v>0</v>
      </c>
      <c s="57">
        <f ca="1">COUNTIF(OFFSET(class4_2,MATCH(BF$1,'4 класс'!$A:$A,0)-7+'Итог по классам'!$B39,,,),"ш")</f>
        <v>0</v>
      </c>
      <c s="58">
        <f ca="1">COUNTIF(OFFSET(class4_1,MATCH(BG$1,'4 класс'!$A:$A,0)-7+'Итог по классам'!$B39,,,),"Ф")</f>
        <v>0</v>
      </c>
      <c s="57">
        <f ca="1">COUNTIF(OFFSET(class4_1,MATCH(BH$1,'4 класс'!$A:$A,0)-7+'Итог по классам'!$B39,,,),"р")</f>
        <v>0</v>
      </c>
      <c s="57">
        <f ca="1">COUNTIF(OFFSET(class4_1,MATCH(BI$1,'4 класс'!$A:$A,0)-7+'Итог по классам'!$B39,,,),"ш")</f>
        <v>0</v>
      </c>
      <c s="57">
        <f ca="1">COUNTIF(OFFSET(class4_2,MATCH(BJ$1,'4 класс'!$A:$A,0)-7+'Итог по классам'!$B39,,,),"Ф")</f>
        <v>0</v>
      </c>
      <c s="57">
        <f ca="1">COUNTIF(OFFSET(class4_2,MATCH(BK$1,'4 класс'!$A:$A,0)-7+'Итог по классам'!$B39,,,),"р")</f>
        <v>0</v>
      </c>
      <c s="57">
        <f ca="1">COUNTIF(OFFSET(class4_2,MATCH(BL$1,'4 класс'!$A:$A,0)-7+'Итог по классам'!$B39,,,),"ш")</f>
        <v>0</v>
      </c>
      <c s="58">
        <f ca="1">COUNTIF(OFFSET(class4_1,MATCH(BM$1,'4 класс'!$A:$A,0)-7+'Итог по классам'!$B39,,,),"Ф")</f>
        <v>0</v>
      </c>
      <c s="57">
        <f ca="1">COUNTIF(OFFSET(class4_1,MATCH(BN$1,'4 класс'!$A:$A,0)-7+'Итог по классам'!$B39,,,),"р")</f>
        <v>0</v>
      </c>
      <c s="57">
        <f ca="1">COUNTIF(OFFSET(class4_1,MATCH(BO$1,'4 класс'!$A:$A,0)-7+'Итог по классам'!$B39,,,),"ш")</f>
        <v>0</v>
      </c>
      <c s="57">
        <f ca="1">COUNTIF(OFFSET(class4_2,MATCH(BP$1,'4 класс'!$A:$A,0)-7+'Итог по классам'!$B39,,,),"Ф")</f>
        <v>0</v>
      </c>
      <c s="57">
        <f ca="1">COUNTIF(OFFSET(class4_2,MATCH(BQ$1,'4 класс'!$A:$A,0)-7+'Итог по классам'!$B39,,,),"р")</f>
        <v>0</v>
      </c>
      <c s="57">
        <f ca="1">COUNTIF(OFFSET(class4_2,MATCH(BR$1,'4 класс'!$A:$A,0)-7+'Итог по классам'!$B39,,,),"ш")</f>
        <v>0</v>
      </c>
      <c s="58">
        <f ca="1">COUNTIF(OFFSET(class4_1,MATCH(BS$1,'4 класс'!$A:$A,0)-7+'Итог по классам'!$B39,,,),"Ф")</f>
        <v>0</v>
      </c>
      <c s="57">
        <f ca="1">COUNTIF(OFFSET(class4_1,MATCH(BT$1,'4 класс'!$A:$A,0)-7+'Итог по классам'!$B39,,,),"р")</f>
        <v>0</v>
      </c>
      <c s="57">
        <f ca="1">COUNTIF(OFFSET(class4_1,MATCH(BU$1,'4 класс'!$A:$A,0)-7+'Итог по классам'!$B39,,,),"ш")</f>
        <v>0</v>
      </c>
      <c s="57">
        <f ca="1">COUNTIF(OFFSET(class4_2,MATCH(BV$1,'4 класс'!$A:$A,0)-7+'Итог по классам'!$B39,,,),"Ф")</f>
        <v>0</v>
      </c>
      <c s="57">
        <f ca="1">COUNTIF(OFFSET(class4_2,MATCH(BW$1,'4 класс'!$A:$A,0)-7+'Итог по классам'!$B39,,,),"р")</f>
        <v>0</v>
      </c>
      <c s="57">
        <f ca="1">COUNTIF(OFFSET(class4_2,MATCH(BX$1,'4 класс'!$A:$A,0)-7+'Итог по классам'!$B39,,,),"ш")</f>
        <v>0</v>
      </c>
      <c s="58">
        <f ca="1">COUNTIF(OFFSET(class4_1,MATCH(BY$1,'4 класс'!$A:$A,0)-7+'Итог по классам'!$B39,,,),"Ф")</f>
        <v>0</v>
      </c>
      <c s="57">
        <f ca="1">COUNTIF(OFFSET(class4_1,MATCH(BZ$1,'4 класс'!$A:$A,0)-7+'Итог по классам'!$B39,,,),"р")</f>
        <v>0</v>
      </c>
      <c s="57">
        <f ca="1">COUNTIF(OFFSET(class4_1,MATCH(CA$1,'4 класс'!$A:$A,0)-7+'Итог по классам'!$B39,,,),"ш")</f>
        <v>0</v>
      </c>
      <c s="57">
        <f ca="1">COUNTIF(OFFSET(class4_2,MATCH(CB$1,'4 класс'!$A:$A,0)-7+'Итог по классам'!$B39,,,),"Ф")</f>
        <v>0</v>
      </c>
      <c s="57">
        <f ca="1">COUNTIF(OFFSET(class4_2,MATCH(CC$1,'4 класс'!$A:$A,0)-7+'Итог по классам'!$B39,,,),"р")</f>
        <v>0</v>
      </c>
      <c s="57">
        <f ca="1">COUNTIF(OFFSET(class4_2,MATCH(CD$1,'4 класс'!$A:$A,0)-7+'Итог по классам'!$B39,,,),"ш")</f>
        <v>0</v>
      </c>
      <c s="58">
        <f ca="1">COUNTIF(OFFSET(class4_1,MATCH(CE$1,'4 класс'!$A:$A,0)-7+'Итог по классам'!$B39,,,),"Ф")</f>
        <v>0</v>
      </c>
      <c s="57">
        <f ca="1">COUNTIF(OFFSET(class4_1,MATCH(CF$1,'4 класс'!$A:$A,0)-7+'Итог по классам'!$B39,,,),"р")</f>
        <v>0</v>
      </c>
      <c s="57">
        <f ca="1">COUNTIF(OFFSET(class4_1,MATCH(CG$1,'4 класс'!$A:$A,0)-7+'Итог по классам'!$B39,,,),"ш")</f>
        <v>0</v>
      </c>
      <c s="57">
        <f ca="1">COUNTIF(OFFSET(class4_2,MATCH(CH$1,'4 класс'!$A:$A,0)-7+'Итог по классам'!$B39,,,),"Ф")</f>
        <v>0</v>
      </c>
      <c s="57">
        <f ca="1">COUNTIF(OFFSET(class4_2,MATCH(CI$1,'4 класс'!$A:$A,0)-7+'Итог по классам'!$B39,,,),"р")</f>
        <v>0</v>
      </c>
      <c s="57">
        <f ca="1">COUNTIF(OFFSET(class4_2,MATCH(CJ$1,'4 класс'!$A:$A,0)-7+'Итог по классам'!$B39,,,),"ш")</f>
        <v>0</v>
      </c>
      <c s="58">
        <f ca="1">COUNTIF(OFFSET(class4_1,MATCH(CK$1,'4 класс'!$A:$A,0)-7+'Итог по классам'!$B39,,,),"Ф")</f>
        <v>0</v>
      </c>
      <c s="57">
        <f ca="1">COUNTIF(OFFSET(class4_1,MATCH(CL$1,'4 класс'!$A:$A,0)-7+'Итог по классам'!$B39,,,),"р")</f>
        <v>0</v>
      </c>
      <c s="57">
        <f ca="1">COUNTIF(OFFSET(class4_1,MATCH(CM$1,'4 класс'!$A:$A,0)-7+'Итог по классам'!$B39,,,),"ш")</f>
        <v>0</v>
      </c>
      <c s="57">
        <f ca="1">COUNTIF(OFFSET(class4_2,MATCH(CN$1,'4 класс'!$A:$A,0)-7+'Итог по классам'!$B39,,,),"Ф")</f>
        <v>0</v>
      </c>
      <c s="57">
        <f ca="1">COUNTIF(OFFSET(class4_2,MATCH(CO$1,'4 класс'!$A:$A,0)-7+'Итог по классам'!$B39,,,),"р")</f>
        <v>0</v>
      </c>
      <c s="57">
        <f ca="1">COUNTIF(OFFSET(class4_2,MATCH(CP$1,'4 класс'!$A:$A,0)-7+'Итог по классам'!$B39,,,),"ш")</f>
        <v>0</v>
      </c>
      <c s="58">
        <f ca="1">COUNTIF(OFFSET(class4_1,MATCH(CQ$1,'4 класс'!$A:$A,0)-7+'Итог по классам'!$B39,,,),"Ф")</f>
        <v>0</v>
      </c>
      <c s="57">
        <f ca="1">COUNTIF(OFFSET(class4_1,MATCH(CR$1,'4 класс'!$A:$A,0)-7+'Итог по классам'!$B39,,,),"р")</f>
        <v>0</v>
      </c>
      <c s="57">
        <f ca="1">COUNTIF(OFFSET(class4_1,MATCH(CS$1,'4 класс'!$A:$A,0)-7+'Итог по классам'!$B39,,,),"ш")</f>
        <v>0</v>
      </c>
      <c s="57">
        <f ca="1">COUNTIF(OFFSET(class4_2,MATCH(CT$1,'4 класс'!$A:$A,0)-7+'Итог по классам'!$B39,,,),"Ф")</f>
        <v>0</v>
      </c>
      <c s="57">
        <f ca="1">COUNTIF(OFFSET(class4_2,MATCH(CU$1,'4 класс'!$A:$A,0)-7+'Итог по классам'!$B39,,,),"р")</f>
        <v>0</v>
      </c>
      <c s="57">
        <f ca="1">COUNTIF(OFFSET(class4_2,MATCH(CV$1,'4 класс'!$A:$A,0)-7+'Итог по классам'!$B39,,,),"ш")</f>
        <v>0</v>
      </c>
      <c s="58">
        <f ca="1">COUNTIF(OFFSET(class4_1,MATCH(CW$1,'4 класс'!$A:$A,0)-7+'Итог по классам'!$B39,,,),"Ф")</f>
        <v>0</v>
      </c>
      <c s="57">
        <f ca="1">COUNTIF(OFFSET(class4_1,MATCH(CX$1,'4 класс'!$A:$A,0)-7+'Итог по классам'!$B39,,,),"р")</f>
        <v>0</v>
      </c>
      <c s="57">
        <f ca="1">COUNTIF(OFFSET(class4_1,MATCH(CY$1,'4 класс'!$A:$A,0)-7+'Итог по классам'!$B39,,,),"ш")</f>
        <v>0</v>
      </c>
      <c s="57">
        <f ca="1">COUNTIF(OFFSET(class4_2,MATCH(CZ$1,'4 класс'!$A:$A,0)-7+'Итог по классам'!$B39,,,),"Ф")</f>
        <v>0</v>
      </c>
      <c s="57">
        <f ca="1">COUNTIF(OFFSET(class4_2,MATCH(DA$1,'4 класс'!$A:$A,0)-7+'Итог по классам'!$B39,,,),"р")</f>
        <v>0</v>
      </c>
      <c s="57">
        <f ca="1">COUNTIF(OFFSET(class4_2,MATCH(DB$1,'4 класс'!$A:$A,0)-7+'Итог по классам'!$B39,,,),"ш")</f>
        <v>0</v>
      </c>
      <c s="58">
        <f ca="1">COUNTIF(OFFSET(class4_1,MATCH(DC$1,'4 класс'!$A:$A,0)-7+'Итог по классам'!$B39,,,),"Ф")</f>
        <v>0</v>
      </c>
      <c s="57">
        <f ca="1">COUNTIF(OFFSET(class4_1,MATCH(DD$1,'4 класс'!$A:$A,0)-7+'Итог по классам'!$B39,,,),"р")</f>
        <v>0</v>
      </c>
      <c s="57">
        <f ca="1">COUNTIF(OFFSET(class4_1,MATCH(DE$1,'4 класс'!$A:$A,0)-7+'Итог по классам'!$B39,,,),"ш")</f>
        <v>0</v>
      </c>
      <c s="57">
        <f ca="1">COUNTIF(OFFSET(class4_2,MATCH(DF$1,'4 класс'!$A:$A,0)-7+'Итог по классам'!$B39,,,),"Ф")</f>
        <v>0</v>
      </c>
      <c s="57">
        <f ca="1">COUNTIF(OFFSET(class4_2,MATCH(DG$1,'4 класс'!$A:$A,0)-7+'Итог по классам'!$B39,,,),"р")</f>
        <v>0</v>
      </c>
      <c s="57">
        <f ca="1">COUNTIF(OFFSET(class4_2,MATCH(DH$1,'4 класс'!$A:$A,0)-7+'Итог по классам'!$B39,,,),"ш")</f>
        <v>0</v>
      </c>
      <c s="58">
        <f ca="1">COUNTIF(OFFSET(class4_1,MATCH(DI$1,'4 класс'!$A:$A,0)-7+'Итог по классам'!$B39,,,),"Ф")</f>
        <v>0</v>
      </c>
      <c s="57">
        <f ca="1">COUNTIF(OFFSET(class4_1,MATCH(DJ$1,'4 класс'!$A:$A,0)-7+'Итог по классам'!$B39,,,),"р")</f>
        <v>0</v>
      </c>
      <c s="57">
        <f ca="1">COUNTIF(OFFSET(class4_1,MATCH(DK$1,'4 класс'!$A:$A,0)-7+'Итог по классам'!$B39,,,),"ш")</f>
        <v>0</v>
      </c>
      <c s="57">
        <f ca="1">COUNTIF(OFFSET(class4_2,MATCH(DL$1,'4 класс'!$A:$A,0)-7+'Итог по классам'!$B39,,,),"Ф")</f>
        <v>0</v>
      </c>
      <c s="57">
        <f ca="1">COUNTIF(OFFSET(class4_2,MATCH(DM$1,'4 класс'!$A:$A,0)-7+'Итог по классам'!$B39,,,),"р")</f>
        <v>0</v>
      </c>
      <c s="57">
        <f ca="1">COUNTIF(OFFSET(class4_2,MATCH(DN$1,'4 класс'!$A:$A,0)-7+'Итог по классам'!$B39,,,),"ш")</f>
        <v>0</v>
      </c>
      <c s="58">
        <f ca="1">COUNTIF(OFFSET(class4_1,MATCH(DO$1,'4 класс'!$A:$A,0)-7+'Итог по классам'!$B39,,,),"Ф")</f>
        <v>0</v>
      </c>
      <c s="57">
        <f ca="1">COUNTIF(OFFSET(class4_1,MATCH(DP$1,'4 класс'!$A:$A,0)-7+'Итог по классам'!$B39,,,),"р")</f>
        <v>0</v>
      </c>
      <c s="57">
        <f ca="1">COUNTIF(OFFSET(class4_1,MATCH(DQ$1,'4 класс'!$A:$A,0)-7+'Итог по классам'!$B39,,,),"ш")</f>
        <v>0</v>
      </c>
      <c s="57">
        <f ca="1">COUNTIF(OFFSET(class4_2,MATCH(DR$1,'4 класс'!$A:$A,0)-7+'Итог по классам'!$B39,,,),"Ф")</f>
        <v>0</v>
      </c>
      <c s="57">
        <f ca="1">COUNTIF(OFFSET(class4_2,MATCH(DS$1,'4 класс'!$A:$A,0)-7+'Итог по классам'!$B39,,,),"р")</f>
        <v>0</v>
      </c>
      <c s="57">
        <f ca="1">COUNTIF(OFFSET(class4_2,MATCH(DT$1,'4 класс'!$A:$A,0)-7+'Итог по классам'!$B39,,,),"ш")</f>
        <v>0</v>
      </c>
      <c s="58">
        <f ca="1">COUNTIF(OFFSET(class4_1,MATCH(DU$1,'4 класс'!$A:$A,0)-7+'Итог по классам'!$B39,,,),"Ф")</f>
        <v>0</v>
      </c>
      <c s="57">
        <f ca="1">COUNTIF(OFFSET(class4_1,MATCH(DV$1,'4 класс'!$A:$A,0)-7+'Итог по классам'!$B39,,,),"р")</f>
        <v>0</v>
      </c>
      <c s="57">
        <f ca="1">COUNTIF(OFFSET(class4_1,MATCH(DW$1,'4 класс'!$A:$A,0)-7+'Итог по классам'!$B39,,,),"ш")</f>
        <v>0</v>
      </c>
      <c s="57">
        <f ca="1">COUNTIF(OFFSET(class4_2,MATCH(DX$1,'4 класс'!$A:$A,0)-7+'Итог по классам'!$B39,,,),"Ф")</f>
        <v>0</v>
      </c>
      <c s="57">
        <f ca="1">COUNTIF(OFFSET(class4_2,MATCH(DY$1,'4 класс'!$A:$A,0)-7+'Итог по классам'!$B39,,,),"р")</f>
        <v>0</v>
      </c>
      <c s="57">
        <f ca="1">COUNTIF(OFFSET(class4_2,MATCH(DZ$1,'4 класс'!$A:$A,0)-7+'Итог по классам'!$B39,,,),"ш")</f>
        <v>0</v>
      </c>
      <c s="58">
        <f ca="1">COUNTIF(OFFSET(class4_1,MATCH(EA$1,'4 класс'!$A:$A,0)-7+'Итог по классам'!$B39,,,),"Ф")</f>
        <v>0</v>
      </c>
      <c s="57">
        <f ca="1">COUNTIF(OFFSET(class4_1,MATCH(EB$1,'4 класс'!$A:$A,0)-7+'Итог по классам'!$B39,,,),"р")</f>
        <v>0</v>
      </c>
      <c s="57">
        <f ca="1">COUNTIF(OFFSET(class4_1,MATCH(EC$1,'4 класс'!$A:$A,0)-7+'Итог по классам'!$B39,,,),"ш")</f>
        <v>0</v>
      </c>
      <c s="57">
        <f ca="1">COUNTIF(OFFSET(class4_2,MATCH(ED$1,'4 класс'!$A:$A,0)-7+'Итог по классам'!$B39,,,),"Ф")</f>
        <v>0</v>
      </c>
      <c s="57">
        <f ca="1">COUNTIF(OFFSET(class4_2,MATCH(EE$1,'4 класс'!$A:$A,0)-7+'Итог по классам'!$B39,,,),"р")</f>
        <v>0</v>
      </c>
      <c s="57">
        <f ca="1">COUNTIF(OFFSET(class4_2,MATCH(EF$1,'4 класс'!$A:$A,0)-7+'Итог по классам'!$B39,,,),"ш")</f>
        <v>0</v>
      </c>
      <c s="58">
        <f ca="1">COUNTIF(OFFSET(class4_1,MATCH(EG$1,'4 класс'!$A:$A,0)-7+'Итог по классам'!$B39,,,),"Ф")</f>
        <v>0</v>
      </c>
      <c s="57">
        <f ca="1">COUNTIF(OFFSET(class4_1,MATCH(EH$1,'4 класс'!$A:$A,0)-7+'Итог по классам'!$B39,,,),"р")</f>
        <v>0</v>
      </c>
      <c s="57">
        <f ca="1">COUNTIF(OFFSET(class4_1,MATCH(EI$1,'4 класс'!$A:$A,0)-7+'Итог по классам'!$B39,,,),"ш")</f>
        <v>0</v>
      </c>
      <c s="57">
        <f ca="1">COUNTIF(OFFSET(class4_2,MATCH(EJ$1,'4 класс'!$A:$A,0)-7+'Итог по классам'!$B39,,,),"Ф")</f>
        <v>0</v>
      </c>
      <c s="57">
        <f ca="1">COUNTIF(OFFSET(class4_2,MATCH(EK$1,'4 класс'!$A:$A,0)-7+'Итог по классам'!$B39,,,),"р")</f>
        <v>0</v>
      </c>
      <c s="57">
        <f ca="1">COUNTIF(OFFSET(class4_2,MATCH(EL$1,'4 класс'!$A:$A,0)-7+'Итог по классам'!$B39,,,),"ш")</f>
        <v>0</v>
      </c>
      <c s="58">
        <f ca="1">COUNTIF(OFFSET(class4_1,MATCH(EM$1,'4 класс'!$A:$A,0)-7+'Итог по классам'!$B39,,,),"Ф")</f>
        <v>0</v>
      </c>
      <c s="57">
        <f ca="1">COUNTIF(OFFSET(class4_1,MATCH(EN$1,'4 класс'!$A:$A,0)-7+'Итог по классам'!$B39,,,),"р")</f>
        <v>0</v>
      </c>
      <c s="57">
        <f ca="1">COUNTIF(OFFSET(class4_1,MATCH(EO$1,'4 класс'!$A:$A,0)-7+'Итог по классам'!$B39,,,),"ш")</f>
        <v>0</v>
      </c>
      <c s="57">
        <f ca="1">COUNTIF(OFFSET(class4_2,MATCH(EP$1,'4 класс'!$A:$A,0)-7+'Итог по классам'!$B39,,,),"Ф")</f>
        <v>0</v>
      </c>
      <c s="57">
        <f ca="1">COUNTIF(OFFSET(class4_2,MATCH(EQ$1,'4 класс'!$A:$A,0)-7+'Итог по классам'!$B39,,,),"р")</f>
        <v>0</v>
      </c>
      <c s="57">
        <f ca="1">COUNTIF(OFFSET(class4_2,MATCH(ER$1,'4 класс'!$A:$A,0)-7+'Итог по классам'!$B39,,,),"ш")</f>
        <v>0</v>
      </c>
      <c s="58">
        <f ca="1">COUNTIF(OFFSET(class4_1,MATCH(ES$1,'4 класс'!$A:$A,0)-7+'Итог по классам'!$B39,,,),"Ф")</f>
        <v>0</v>
      </c>
      <c s="57">
        <f ca="1">COUNTIF(OFFSET(class4_1,MATCH(ET$1,'4 класс'!$A:$A,0)-7+'Итог по классам'!$B39,,,),"р")</f>
        <v>0</v>
      </c>
      <c s="57">
        <f ca="1">COUNTIF(OFFSET(class4_1,MATCH(EU$1,'4 класс'!$A:$A,0)-7+'Итог по классам'!$B39,,,),"ш")</f>
        <v>0</v>
      </c>
      <c s="57">
        <f ca="1">COUNTIF(OFFSET(class4_2,MATCH(EV$1,'4 класс'!$A:$A,0)-7+'Итог по классам'!$B39,,,),"Ф")</f>
        <v>0</v>
      </c>
      <c s="57">
        <f ca="1">COUNTIF(OFFSET(class4_2,MATCH(EW$1,'4 класс'!$A:$A,0)-7+'Итог по классам'!$B39,,,),"р")</f>
        <v>0</v>
      </c>
      <c s="57">
        <f ca="1">COUNTIF(OFFSET(class4_2,MATCH(EX$1,'4 класс'!$A:$A,0)-7+'Итог по классам'!$B39,,,),"ш")</f>
        <v>0</v>
      </c>
      <c s="58">
        <f ca="1">COUNTIF(OFFSET(class4_1,MATCH(EY$1,'4 класс'!$A:$A,0)-7+'Итог по классам'!$B39,,,),"Ф")</f>
        <v>0</v>
      </c>
      <c s="57">
        <f ca="1">COUNTIF(OFFSET(class4_1,MATCH(EZ$1,'4 класс'!$A:$A,0)-7+'Итог по классам'!$B39,,,),"р")</f>
        <v>0</v>
      </c>
      <c s="57">
        <f ca="1">COUNTIF(OFFSET(class4_1,MATCH(FA$1,'4 класс'!$A:$A,0)-7+'Итог по классам'!$B39,,,),"ш")</f>
        <v>0</v>
      </c>
      <c s="57">
        <f ca="1">COUNTIF(OFFSET(class4_2,MATCH(FB$1,'4 класс'!$A:$A,0)-7+'Итог по классам'!$B39,,,),"Ф")</f>
        <v>0</v>
      </c>
      <c s="57">
        <f ca="1">COUNTIF(OFFSET(class4_2,MATCH(FC$1,'4 класс'!$A:$A,0)-7+'Итог по классам'!$B39,,,),"р")</f>
        <v>0</v>
      </c>
      <c s="57">
        <f ca="1">COUNTIF(OFFSET(class4_2,MATCH(FD$1,'4 класс'!$A:$A,0)-7+'Итог по классам'!$B39,,,),"ш")</f>
        <v>0</v>
      </c>
      <c s="58">
        <f ca="1">COUNTIF(OFFSET(class4_1,MATCH(FE$1,'4 класс'!$A:$A,0)-7+'Итог по классам'!$B39,,,),"Ф")</f>
        <v>0</v>
      </c>
      <c s="57">
        <f ca="1">COUNTIF(OFFSET(class4_1,MATCH(FF$1,'4 класс'!$A:$A,0)-7+'Итог по классам'!$B39,,,),"р")</f>
        <v>0</v>
      </c>
      <c s="57">
        <f ca="1">COUNTIF(OFFSET(class4_1,MATCH(FG$1,'4 класс'!$A:$A,0)-7+'Итог по классам'!$B39,,,),"ш")</f>
        <v>0</v>
      </c>
      <c s="57">
        <f ca="1">COUNTIF(OFFSET(class4_2,MATCH(FH$1,'4 класс'!$A:$A,0)-7+'Итог по классам'!$B39,,,),"Ф")</f>
        <v>0</v>
      </c>
      <c s="57">
        <f ca="1">COUNTIF(OFFSET(class4_2,MATCH(FI$1,'4 класс'!$A:$A,0)-7+'Итог по классам'!$B39,,,),"р")</f>
        <v>0</v>
      </c>
      <c s="57">
        <f ca="1">COUNTIF(OFFSET(class4_2,MATCH(FJ$1,'4 класс'!$A:$A,0)-7+'Итог по классам'!$B39,,,),"ш")</f>
        <v>0</v>
      </c>
      <c s="58">
        <f ca="1">COUNTIF(OFFSET(class4_1,MATCH(FK$1,'4 класс'!$A:$A,0)-7+'Итог по классам'!$B39,,,),"Ф")</f>
        <v>0</v>
      </c>
      <c s="57">
        <f ca="1">COUNTIF(OFFSET(class4_1,MATCH(FL$1,'4 класс'!$A:$A,0)-7+'Итог по классам'!$B39,,,),"р")</f>
        <v>0</v>
      </c>
      <c s="57">
        <f ca="1">COUNTIF(OFFSET(class4_1,MATCH(FM$1,'4 класс'!$A:$A,0)-7+'Итог по классам'!$B39,,,),"ш")</f>
        <v>0</v>
      </c>
      <c s="57">
        <f ca="1">COUNTIF(OFFSET(class4_2,MATCH(FN$1,'4 класс'!$A:$A,0)-7+'Итог по классам'!$B39,,,),"Ф")</f>
        <v>0</v>
      </c>
      <c s="57">
        <f ca="1">COUNTIF(OFFSET(class4_2,MATCH(FO$1,'4 класс'!$A:$A,0)-7+'Итог по классам'!$B39,,,),"р")</f>
        <v>0</v>
      </c>
      <c s="57">
        <f ca="1">COUNTIF(OFFSET(class4_2,MATCH(FP$1,'4 класс'!$A:$A,0)-7+'Итог по классам'!$B39,,,),"ш")</f>
        <v>0</v>
      </c>
      <c s="58">
        <f ca="1">COUNTIF(OFFSET(class4_1,MATCH(FQ$1,'4 класс'!$A:$A,0)-7+'Итог по классам'!$B39,,,),"Ф")</f>
        <v>0</v>
      </c>
      <c s="57">
        <f ca="1">COUNTIF(OFFSET(class4_1,MATCH(FR$1,'4 класс'!$A:$A,0)-7+'Итог по классам'!$B39,,,),"р")</f>
        <v>0</v>
      </c>
      <c s="57">
        <f ca="1">COUNTIF(OFFSET(class4_1,MATCH(FS$1,'4 класс'!$A:$A,0)-7+'Итог по классам'!$B39,,,),"ш")</f>
        <v>0</v>
      </c>
      <c s="57">
        <f ca="1">COUNTIF(OFFSET(class4_2,MATCH(FT$1,'4 класс'!$A:$A,0)-7+'Итог по классам'!$B39,,,),"Ф")</f>
        <v>0</v>
      </c>
      <c s="57">
        <f ca="1">COUNTIF(OFFSET(class4_2,MATCH(FU$1,'4 класс'!$A:$A,0)-7+'Итог по классам'!$B39,,,),"р")</f>
        <v>0</v>
      </c>
      <c s="57">
        <f ca="1">COUNTIF(OFFSET(class4_2,MATCH(FV$1,'4 класс'!$A:$A,0)-7+'Итог по классам'!$B39,,,),"ш")</f>
        <v>0</v>
      </c>
      <c s="58">
        <f ca="1">COUNTIF(OFFSET(class4_1,MATCH(FW$1,'4 класс'!$A:$A,0)-7+'Итог по классам'!$B39,,,),"Ф")</f>
        <v>0</v>
      </c>
      <c s="57">
        <f ca="1">COUNTIF(OFFSET(class4_1,MATCH(FX$1,'4 класс'!$A:$A,0)-7+'Итог по классам'!$B39,,,),"р")</f>
        <v>0</v>
      </c>
      <c s="57">
        <f ca="1">COUNTIF(OFFSET(class4_1,MATCH(FY$1,'4 класс'!$A:$A,0)-7+'Итог по классам'!$B39,,,),"ш")</f>
        <v>0</v>
      </c>
      <c s="57">
        <f ca="1">COUNTIF(OFFSET(class4_2,MATCH(FZ$1,'4 класс'!$A:$A,0)-7+'Итог по классам'!$B39,,,),"Ф")</f>
        <v>0</v>
      </c>
      <c s="57">
        <f ca="1">COUNTIF(OFFSET(class4_2,MATCH(GA$1,'4 класс'!$A:$A,0)-7+'Итог по классам'!$B39,,,),"р")</f>
        <v>0</v>
      </c>
      <c s="57">
        <f ca="1">COUNTIF(OFFSET(class4_2,MATCH(GB$1,'4 класс'!$A:$A,0)-7+'Итог по классам'!$B39,,,),"ш")</f>
        <v>0</v>
      </c>
      <c s="58">
        <f ca="1">COUNTIF(OFFSET(class4_1,MATCH(GC$1,'4 класс'!$A:$A,0)-7+'Итог по классам'!$B39,,,),"Ф")</f>
        <v>0</v>
      </c>
      <c s="57">
        <f ca="1">COUNTIF(OFFSET(class4_1,MATCH(GD$1,'4 класс'!$A:$A,0)-7+'Итог по классам'!$B39,,,),"р")</f>
        <v>0</v>
      </c>
      <c s="57">
        <f ca="1">COUNTIF(OFFSET(class4_1,MATCH(GE$1,'4 класс'!$A:$A,0)-7+'Итог по классам'!$B39,,,),"ш")</f>
        <v>0</v>
      </c>
      <c s="57">
        <f ca="1">COUNTIF(OFFSET(class4_2,MATCH(GF$1,'4 класс'!$A:$A,0)-7+'Итог по классам'!$B39,,,),"Ф")</f>
        <v>0</v>
      </c>
      <c s="57">
        <f ca="1">COUNTIF(OFFSET(class4_2,MATCH(GG$1,'4 класс'!$A:$A,0)-7+'Итог по классам'!$B39,,,),"р")</f>
        <v>0</v>
      </c>
      <c s="57">
        <f ca="1">COUNTIF(OFFSET(class4_2,MATCH(GH$1,'4 класс'!$A:$A,0)-7+'Итог по классам'!$B39,,,),"ш")</f>
        <v>0</v>
      </c>
      <c s="58">
        <f ca="1">COUNTIF(OFFSET(class4_1,MATCH(GI$1,'4 класс'!$A:$A,0)-7+'Итог по классам'!$B39,,,),"Ф")</f>
        <v>0</v>
      </c>
      <c s="57">
        <f ca="1">COUNTIF(OFFSET(class4_1,MATCH(GJ$1,'4 класс'!$A:$A,0)-7+'Итог по классам'!$B39,,,),"р")</f>
        <v>0</v>
      </c>
      <c s="57">
        <f ca="1">COUNTIF(OFFSET(class4_1,MATCH(GK$1,'4 класс'!$A:$A,0)-7+'Итог по классам'!$B39,,,),"ш")</f>
        <v>0</v>
      </c>
      <c s="57">
        <f ca="1">COUNTIF(OFFSET(class4_2,MATCH(GL$1,'4 класс'!$A:$A,0)-7+'Итог по классам'!$B39,,,),"Ф")</f>
        <v>0</v>
      </c>
      <c s="57">
        <f ca="1">COUNTIF(OFFSET(class4_2,MATCH(GM$1,'4 класс'!$A:$A,0)-7+'Итог по классам'!$B39,,,),"р")</f>
        <v>0</v>
      </c>
      <c s="57">
        <f ca="1">COUNTIF(OFFSET(class4_2,MATCH(GN$1,'4 класс'!$A:$A,0)-7+'Итог по классам'!$B39,,,),"ш")</f>
        <v>0</v>
      </c>
      <c s="58">
        <f ca="1">COUNTIF(OFFSET(class4_1,MATCH(GO$1,'4 класс'!$A:$A,0)-7+'Итог по классам'!$B39,,,),"Ф")</f>
        <v>0</v>
      </c>
      <c s="57">
        <f ca="1">COUNTIF(OFFSET(class4_1,MATCH(GP$1,'4 класс'!$A:$A,0)-7+'Итог по классам'!$B39,,,),"р")</f>
        <v>0</v>
      </c>
      <c s="57">
        <f ca="1">COUNTIF(OFFSET(class4_1,MATCH(GQ$1,'4 класс'!$A:$A,0)-7+'Итог по классам'!$B39,,,),"ш")</f>
        <v>0</v>
      </c>
      <c s="57">
        <f ca="1">COUNTIF(OFFSET(class4_2,MATCH(GR$1,'4 класс'!$A:$A,0)-7+'Итог по классам'!$B39,,,),"Ф")</f>
        <v>0</v>
      </c>
      <c s="57">
        <f ca="1">COUNTIF(OFFSET(class4_2,MATCH(GS$1,'4 класс'!$A:$A,0)-7+'Итог по классам'!$B39,,,),"р")</f>
        <v>0</v>
      </c>
      <c s="57">
        <f ca="1">COUNTIF(OFFSET(class4_2,MATCH(GT$1,'4 класс'!$A:$A,0)-7+'Итог по классам'!$B39,,,),"ш")</f>
        <v>0</v>
      </c>
      <c s="58">
        <f ca="1">COUNTIF(OFFSET(class4_1,MATCH(GU$1,'4 класс'!$A:$A,0)-7+'Итог по классам'!$B39,,,),"Ф")</f>
        <v>0</v>
      </c>
      <c s="57">
        <f ca="1">COUNTIF(OFFSET(class4_1,MATCH(GV$1,'4 класс'!$A:$A,0)-7+'Итог по классам'!$B39,,,),"р")</f>
        <v>0</v>
      </c>
      <c s="57">
        <f ca="1">COUNTIF(OFFSET(class4_1,MATCH(GW$1,'4 класс'!$A:$A,0)-7+'Итог по классам'!$B39,,,),"ш")</f>
        <v>0</v>
      </c>
      <c s="57">
        <f ca="1">COUNTIF(OFFSET(class4_2,MATCH(GX$1,'4 класс'!$A:$A,0)-7+'Итог по классам'!$B39,,,),"Ф")</f>
        <v>0</v>
      </c>
      <c s="57">
        <f ca="1">COUNTIF(OFFSET(class4_2,MATCH(GY$1,'4 класс'!$A:$A,0)-7+'Итог по классам'!$B39,,,),"р")</f>
        <v>0</v>
      </c>
      <c s="57">
        <f ca="1">COUNTIF(OFFSET(class4_2,MATCH(GZ$1,'4 класс'!$A:$A,0)-7+'Итог по классам'!$B39,,,),"ш")</f>
        <v>0</v>
      </c>
      <c s="58">
        <f ca="1">COUNTIF(OFFSET(class4_1,MATCH(HA$1,'4 класс'!$A:$A,0)-7+'Итог по классам'!$B39,,,),"Ф")</f>
        <v>0</v>
      </c>
      <c s="57">
        <f ca="1">COUNTIF(OFFSET(class4_1,MATCH(HB$1,'4 класс'!$A:$A,0)-7+'Итог по классам'!$B39,,,),"р")</f>
        <v>0</v>
      </c>
      <c s="57">
        <f ca="1">COUNTIF(OFFSET(class4_1,MATCH(HC$1,'4 класс'!$A:$A,0)-7+'Итог по классам'!$B39,,,),"ш")</f>
        <v>0</v>
      </c>
      <c s="57">
        <f ca="1">COUNTIF(OFFSET(class4_2,MATCH(HD$1,'4 класс'!$A:$A,0)-7+'Итог по классам'!$B39,,,),"Ф")</f>
        <v>0</v>
      </c>
      <c s="57">
        <f ca="1">COUNTIF(OFFSET(class4_2,MATCH(HE$1,'4 класс'!$A:$A,0)-7+'Итог по классам'!$B39,,,),"р")</f>
        <v>0</v>
      </c>
      <c s="57">
        <f ca="1">COUNTIF(OFFSET(class4_2,MATCH(HF$1,'4 класс'!$A:$A,0)-7+'Итог по классам'!$B39,,,),"ш")</f>
        <v>0</v>
      </c>
      <c s="58">
        <f ca="1">COUNTIF(OFFSET(class4_1,MATCH(HG$1,'4 класс'!$A:$A,0)-7+'Итог по классам'!$B39,,,),"Ф")</f>
        <v>0</v>
      </c>
      <c s="57">
        <f ca="1">COUNTIF(OFFSET(class4_1,MATCH(HH$1,'4 класс'!$A:$A,0)-7+'Итог по классам'!$B39,,,),"р")</f>
        <v>0</v>
      </c>
      <c s="57">
        <f ca="1">COUNTIF(OFFSET(class4_1,MATCH(HI$1,'4 класс'!$A:$A,0)-7+'Итог по классам'!$B39,,,),"ш")</f>
        <v>0</v>
      </c>
      <c s="57">
        <f ca="1">COUNTIF(OFFSET(class4_2,MATCH(HJ$1,'4 класс'!$A:$A,0)-7+'Итог по классам'!$B39,,,),"Ф")</f>
        <v>0</v>
      </c>
      <c s="57">
        <f ca="1">COUNTIF(OFFSET(class4_2,MATCH(HK$1,'4 класс'!$A:$A,0)-7+'Итог по классам'!$B39,,,),"р")</f>
        <v>0</v>
      </c>
      <c s="57">
        <f ca="1">COUNTIF(OFFSET(class4_2,MATCH(HL$1,'4 класс'!$A:$A,0)-7+'Итог по классам'!$B39,,,),"ш")</f>
        <v>0</v>
      </c>
      <c s="58">
        <f ca="1">COUNTIF(OFFSET(class4_1,MATCH(HM$1,'4 класс'!$A:$A,0)-7+'Итог по классам'!$B39,,,),"Ф")</f>
        <v>0</v>
      </c>
      <c s="57">
        <f ca="1">COUNTIF(OFFSET(class4_1,MATCH(HN$1,'4 класс'!$A:$A,0)-7+'Итог по классам'!$B39,,,),"р")</f>
        <v>0</v>
      </c>
      <c s="57">
        <f ca="1">COUNTIF(OFFSET(class4_1,MATCH(HO$1,'4 класс'!$A:$A,0)-7+'Итог по классам'!$B39,,,),"ш")</f>
        <v>0</v>
      </c>
      <c s="57">
        <f ca="1">COUNTIF(OFFSET(class4_2,MATCH(HP$1,'4 класс'!$A:$A,0)-7+'Итог по классам'!$B39,,,),"Ф")</f>
        <v>0</v>
      </c>
      <c s="57">
        <f ca="1">COUNTIF(OFFSET(class4_2,MATCH(HQ$1,'4 класс'!$A:$A,0)-7+'Итог по классам'!$B39,,,),"р")</f>
        <v>0</v>
      </c>
      <c s="57">
        <f ca="1">COUNTIF(OFFSET(class4_2,MATCH(HR$1,'4 класс'!$A:$A,0)-7+'Итог по классам'!$B39,,,),"ш")</f>
        <v>0</v>
      </c>
      <c s="58">
        <f ca="1">COUNTIF(OFFSET(class4_1,MATCH(HS$1,'4 класс'!$A:$A,0)-7+'Итог по классам'!$B39,,,),"Ф")</f>
        <v>0</v>
      </c>
      <c s="57">
        <f ca="1">COUNTIF(OFFSET(class4_1,MATCH(HT$1,'4 класс'!$A:$A,0)-7+'Итог по классам'!$B39,,,),"р")</f>
        <v>0</v>
      </c>
      <c s="57">
        <f ca="1">COUNTIF(OFFSET(class4_1,MATCH(HU$1,'4 класс'!$A:$A,0)-7+'Итог по классам'!$B39,,,),"ш")</f>
        <v>0</v>
      </c>
      <c s="57">
        <f ca="1">COUNTIF(OFFSET(class4_2,MATCH(HV$1,'4 класс'!$A:$A,0)-7+'Итог по классам'!$B39,,,),"Ф")</f>
        <v>0</v>
      </c>
      <c s="57">
        <f ca="1">COUNTIF(OFFSET(class4_2,MATCH(HW$1,'4 класс'!$A:$A,0)-7+'Итог по классам'!$B39,,,),"р")</f>
        <v>0</v>
      </c>
      <c s="57">
        <f ca="1">COUNTIF(OFFSET(class4_2,MATCH(HX$1,'4 класс'!$A:$A,0)-7+'Итог по классам'!$B39,,,),"ш")</f>
        <v>0</v>
      </c>
      <c s="58">
        <f ca="1">COUNTIF(OFFSET(class4_1,MATCH(HY$1,'4 класс'!$A:$A,0)-7+'Итог по классам'!$B39,,,),"Ф")</f>
        <v>0</v>
      </c>
      <c s="57">
        <f ca="1">COUNTIF(OFFSET(class4_1,MATCH(HZ$1,'4 класс'!$A:$A,0)-7+'Итог по классам'!$B39,,,),"р")</f>
        <v>0</v>
      </c>
      <c s="57">
        <f ca="1">COUNTIF(OFFSET(class4_1,MATCH(IA$1,'4 класс'!$A:$A,0)-7+'Итог по классам'!$B39,,,),"ш")</f>
        <v>0</v>
      </c>
      <c s="57">
        <f ca="1">COUNTIF(OFFSET(class4_2,MATCH(IB$1,'4 класс'!$A:$A,0)-7+'Итог по классам'!$B39,,,),"Ф")</f>
        <v>0</v>
      </c>
      <c s="57">
        <f ca="1">COUNTIF(OFFSET(class4_2,MATCH(IC$1,'4 класс'!$A:$A,0)-7+'Итог по классам'!$B39,,,),"р")</f>
        <v>0</v>
      </c>
      <c s="57">
        <f ca="1">COUNTIF(OFFSET(class4_2,MATCH(ID$1,'4 класс'!$A:$A,0)-7+'Итог по классам'!$B39,,,),"ш")</f>
        <v>0</v>
      </c>
      <c s="58">
        <f ca="1">COUNTIF(OFFSET(class4_1,MATCH(IE$1,'4 класс'!$A:$A,0)-7+'Итог по классам'!$B39,,,),"Ф")</f>
        <v>0</v>
      </c>
      <c s="57">
        <f ca="1">COUNTIF(OFFSET(class4_1,MATCH(IF$1,'4 класс'!$A:$A,0)-7+'Итог по классам'!$B39,,,),"р")</f>
        <v>0</v>
      </c>
      <c s="57">
        <f ca="1">COUNTIF(OFFSET(class4_1,MATCH(IG$1,'4 класс'!$A:$A,0)-7+'Итог по классам'!$B39,,,),"ш")</f>
        <v>0</v>
      </c>
      <c s="57">
        <f ca="1">COUNTIF(OFFSET(class4_2,MATCH(IH$1,'4 класс'!$A:$A,0)-7+'Итог по классам'!$B39,,,),"Ф")</f>
        <v>0</v>
      </c>
      <c s="57">
        <f ca="1">COUNTIF(OFFSET(class4_2,MATCH(II$1,'4 класс'!$A:$A,0)-7+'Итог по классам'!$B39,,,),"р")</f>
        <v>0</v>
      </c>
      <c s="57">
        <f ca="1">COUNTIF(OFFSET(class4_2,MATCH(IJ$1,'4 класс'!$A:$A,0)-7+'Итог по классам'!$B39,,,),"ш")</f>
        <v>0</v>
      </c>
      <c s="58">
        <f ca="1">COUNTIF(OFFSET(class4_1,MATCH(IK$1,'4 класс'!$A:$A,0)-7+'Итог по классам'!$B39,,,),"Ф")</f>
        <v>0</v>
      </c>
      <c s="57">
        <f ca="1">COUNTIF(OFFSET(class4_1,MATCH(IL$1,'4 класс'!$A:$A,0)-7+'Итог по классам'!$B39,,,),"р")</f>
        <v>0</v>
      </c>
      <c s="57">
        <f ca="1">COUNTIF(OFFSET(class4_1,MATCH(IM$1,'4 класс'!$A:$A,0)-7+'Итог по классам'!$B39,,,),"ш")</f>
        <v>0</v>
      </c>
      <c s="57">
        <f ca="1">COUNTIF(OFFSET(class4_2,MATCH(IN$1,'4 класс'!$A:$A,0)-7+'Итог по классам'!$B39,,,),"Ф")</f>
        <v>0</v>
      </c>
      <c s="57">
        <f ca="1">COUNTIF(OFFSET(class4_2,MATCH(IO$1,'4 класс'!$A:$A,0)-7+'Итог по классам'!$B39,,,),"р")</f>
        <v>0</v>
      </c>
      <c s="57">
        <f ca="1">COUNTIF(OFFSET(class4_2,MATCH(IP$1,'4 класс'!$A:$A,0)-7+'Итог по классам'!$B39,,,),"ш")</f>
        <v>0</v>
      </c>
      <c s="58">
        <f ca="1">COUNTIF(OFFSET(class4_1,MATCH(IQ$1,'4 класс'!$A:$A,0)-7+'Итог по классам'!$B39,,,),"Ф")</f>
        <v>0</v>
      </c>
      <c s="57">
        <f ca="1">COUNTIF(OFFSET(class4_1,MATCH(IR$1,'4 класс'!$A:$A,0)-7+'Итог по классам'!$B39,,,),"р")</f>
        <v>0</v>
      </c>
      <c s="57">
        <f ca="1">COUNTIF(OFFSET(class4_1,MATCH(IS$1,'4 класс'!$A:$A,0)-7+'Итог по классам'!$B39,,,),"ш")</f>
        <v>0</v>
      </c>
      <c s="57">
        <f ca="1">COUNTIF(OFFSET(class4_2,MATCH(IT$1,'4 класс'!$A:$A,0)-7+'Итог по классам'!$B39,,,),"Ф")</f>
        <v>0</v>
      </c>
      <c s="57">
        <f ca="1">COUNTIF(OFFSET(class4_2,MATCH(IU$1,'4 класс'!$A:$A,0)-7+'Итог по классам'!$B39,,,),"р")</f>
        <v>0</v>
      </c>
      <c s="57">
        <f ca="1">COUNTIF(OFFSET(class4_2,MATCH(IV$1,'4 класс'!$A:$A,0)-7+'Итог по классам'!$B39,,,),"ш")</f>
        <v>0</v>
      </c>
      <c s="58">
        <f ca="1">COUNTIF(OFFSET(class4_1,MATCH(IW$1,'4 класс'!$A:$A,0)-7+'Итог по классам'!$B39,,,),"Ф")</f>
        <v>0</v>
      </c>
      <c s="57">
        <f ca="1">COUNTIF(OFFSET(class4_1,MATCH(IX$1,'4 класс'!$A:$A,0)-7+'Итог по классам'!$B39,,,),"р")</f>
        <v>0</v>
      </c>
      <c s="57">
        <f ca="1">COUNTIF(OFFSET(class4_1,MATCH(IY$1,'4 класс'!$A:$A,0)-7+'Итог по классам'!$B39,,,),"ш")</f>
        <v>0</v>
      </c>
      <c s="57">
        <f ca="1">COUNTIF(OFFSET(class4_2,MATCH(IZ$1,'4 класс'!$A:$A,0)-7+'Итог по классам'!$B39,,,),"Ф")</f>
        <v>0</v>
      </c>
      <c s="57">
        <f ca="1">COUNTIF(OFFSET(class4_2,MATCH(JA$1,'4 класс'!$A:$A,0)-7+'Итог по классам'!$B39,,,),"р")</f>
        <v>0</v>
      </c>
      <c s="57">
        <f ca="1">COUNTIF(OFFSET(class4_2,MATCH(JB$1,'4 класс'!$A:$A,0)-7+'Итог по классам'!$B39,,,),"ш")</f>
        <v>0</v>
      </c>
      <c s="58">
        <f ca="1">COUNTIF(OFFSET(class4_1,MATCH(JC$1,'4 класс'!$A:$A,0)-7+'Итог по классам'!$B39,,,),"Ф")</f>
        <v>0</v>
      </c>
      <c s="57">
        <f ca="1">COUNTIF(OFFSET(class4_1,MATCH(JD$1,'4 класс'!$A:$A,0)-7+'Итог по классам'!$B39,,,),"р")</f>
        <v>0</v>
      </c>
      <c s="57">
        <f ca="1">COUNTIF(OFFSET(class4_1,MATCH(JE$1,'4 класс'!$A:$A,0)-7+'Итог по классам'!$B39,,,),"ш")</f>
        <v>0</v>
      </c>
      <c s="57">
        <f ca="1">COUNTIF(OFFSET(class4_2,MATCH(JF$1,'4 класс'!$A:$A,0)-7+'Итог по классам'!$B39,,,),"Ф")</f>
        <v>0</v>
      </c>
      <c s="57">
        <f ca="1">COUNTIF(OFFSET(class4_2,MATCH(JG$1,'4 класс'!$A:$A,0)-7+'Итог по классам'!$B39,,,),"р")</f>
        <v>0</v>
      </c>
      <c s="57">
        <f ca="1">COUNTIF(OFFSET(class4_2,MATCH(JH$1,'4 класс'!$A:$A,0)-7+'Итог по классам'!$B39,,,),"ш")</f>
        <v>0</v>
      </c>
      <c s="58">
        <f ca="1">COUNTIF(OFFSET(class4_1,MATCH(JI$1,'4 класс'!$A:$A,0)-7+'Итог по классам'!$B39,,,),"Ф")</f>
        <v>0</v>
      </c>
      <c s="57">
        <f ca="1">COUNTIF(OFFSET(class4_1,MATCH(JJ$1,'4 класс'!$A:$A,0)-7+'Итог по классам'!$B39,,,),"р")</f>
        <v>0</v>
      </c>
      <c s="57">
        <f ca="1">COUNTIF(OFFSET(class4_1,MATCH(JK$1,'4 класс'!$A:$A,0)-7+'Итог по классам'!$B39,,,),"ш")</f>
        <v>0</v>
      </c>
      <c s="57">
        <f ca="1">COUNTIF(OFFSET(class4_2,MATCH(JL$1,'4 класс'!$A:$A,0)-7+'Итог по классам'!$B39,,,),"Ф")</f>
        <v>0</v>
      </c>
      <c s="57">
        <f ca="1">COUNTIF(OFFSET(class4_2,MATCH(JM$1,'4 класс'!$A:$A,0)-7+'Итог по классам'!$B39,,,),"р")</f>
        <v>0</v>
      </c>
      <c s="57">
        <f ca="1">COUNTIF(OFFSET(class4_2,MATCH(JN$1,'4 класс'!$A:$A,0)-7+'Итог по классам'!$B39,,,),"ш")</f>
        <v>0</v>
      </c>
      <c s="58">
        <f ca="1">COUNTIF(OFFSET(class4_1,MATCH(JO$1,'4 класс'!$A:$A,0)-7+'Итог по классам'!$B39,,,),"Ф")</f>
        <v>0</v>
      </c>
      <c s="57">
        <f ca="1">COUNTIF(OFFSET(class4_1,MATCH(JP$1,'4 класс'!$A:$A,0)-7+'Итог по классам'!$B39,,,),"р")</f>
        <v>0</v>
      </c>
      <c s="57">
        <f ca="1">COUNTIF(OFFSET(class4_1,MATCH(JQ$1,'4 класс'!$A:$A,0)-7+'Итог по классам'!$B39,,,),"ш")</f>
        <v>0</v>
      </c>
      <c s="57">
        <f ca="1">COUNTIF(OFFSET(class4_2,MATCH(JR$1,'4 класс'!$A:$A,0)-7+'Итог по классам'!$B39,,,),"Ф")</f>
        <v>0</v>
      </c>
      <c s="57">
        <f ca="1">COUNTIF(OFFSET(class4_2,MATCH(JS$1,'4 класс'!$A:$A,0)-7+'Итог по классам'!$B39,,,),"р")</f>
        <v>0</v>
      </c>
      <c s="57">
        <f ca="1">COUNTIF(OFFSET(class4_2,MATCH(JT$1,'4 класс'!$A:$A,0)-7+'Итог по классам'!$B39,,,),"ш")</f>
        <v>0</v>
      </c>
      <c s="58">
        <f ca="1">COUNTIF(OFFSET(class4_1,MATCH(JU$1,'4 класс'!$A:$A,0)-7+'Итог по классам'!$B39,,,),"Ф")</f>
        <v>0</v>
      </c>
      <c s="57">
        <f ca="1">COUNTIF(OFFSET(class4_1,MATCH(JV$1,'4 класс'!$A:$A,0)-7+'Итог по классам'!$B39,,,),"р")</f>
        <v>0</v>
      </c>
      <c s="57">
        <f ca="1">COUNTIF(OFFSET(class4_1,MATCH(JW$1,'4 класс'!$A:$A,0)-7+'Итог по классам'!$B39,,,),"ш")</f>
        <v>0</v>
      </c>
      <c s="57">
        <f ca="1">COUNTIF(OFFSET(class4_2,MATCH(JX$1,'4 класс'!$A:$A,0)-7+'Итог по классам'!$B39,,,),"Ф")</f>
        <v>0</v>
      </c>
      <c s="57">
        <f ca="1">COUNTIF(OFFSET(class4_2,MATCH(JY$1,'4 класс'!$A:$A,0)-7+'Итог по классам'!$B39,,,),"р")</f>
        <v>0</v>
      </c>
      <c s="57">
        <f ca="1">COUNTIF(OFFSET(class4_2,MATCH(JZ$1,'4 класс'!$A:$A,0)-7+'Итог по классам'!$B39,,,),"ш")</f>
        <v>0</v>
      </c>
      <c s="58">
        <f ca="1">COUNTIF(OFFSET(class4_1,MATCH(KA$1,'4 класс'!$A:$A,0)-7+'Итог по классам'!$B39,,,),"Ф")</f>
        <v>0</v>
      </c>
      <c s="57">
        <f ca="1">COUNTIF(OFFSET(class4_1,MATCH(KB$1,'4 класс'!$A:$A,0)-7+'Итог по классам'!$B39,,,),"р")</f>
        <v>0</v>
      </c>
      <c s="57">
        <f ca="1">COUNTIF(OFFSET(class4_1,MATCH(KC$1,'4 класс'!$A:$A,0)-7+'Итог по классам'!$B39,,,),"ш")</f>
        <v>0</v>
      </c>
      <c s="57">
        <f ca="1">COUNTIF(OFFSET(class4_2,MATCH(KD$1,'4 класс'!$A:$A,0)-7+'Итог по классам'!$B39,,,),"Ф")</f>
        <v>0</v>
      </c>
      <c s="57">
        <f ca="1">COUNTIF(OFFSET(class4_2,MATCH(KE$1,'4 класс'!$A:$A,0)-7+'Итог по классам'!$B39,,,),"р")</f>
        <v>0</v>
      </c>
      <c s="57">
        <f ca="1">COUNTIF(OFFSET(class4_2,MATCH(KF$1,'4 класс'!$A:$A,0)-7+'Итог по классам'!$B39,,,),"ш")</f>
        <v>0</v>
      </c>
      <c s="58">
        <f ca="1">COUNTIF(OFFSET(class4_1,MATCH(KG$1,'4 класс'!$A:$A,0)-7+'Итог по классам'!$B39,,,),"Ф")</f>
        <v>0</v>
      </c>
      <c s="57">
        <f ca="1">COUNTIF(OFFSET(class4_1,MATCH(KH$1,'4 класс'!$A:$A,0)-7+'Итог по классам'!$B39,,,),"р")</f>
        <v>0</v>
      </c>
      <c s="57">
        <f ca="1">COUNTIF(OFFSET(class4_1,MATCH(KI$1,'4 класс'!$A:$A,0)-7+'Итог по классам'!$B39,,,),"ш")</f>
        <v>0</v>
      </c>
      <c s="57">
        <f ca="1">COUNTIF(OFFSET(class4_2,MATCH(KJ$1,'4 класс'!$A:$A,0)-7+'Итог по классам'!$B39,,,),"Ф")</f>
        <v>0</v>
      </c>
      <c s="57">
        <f ca="1">COUNTIF(OFFSET(class4_2,MATCH(KK$1,'4 класс'!$A:$A,0)-7+'Итог по классам'!$B39,,,),"р")</f>
        <v>0</v>
      </c>
      <c s="57">
        <f ca="1">COUNTIF(OFFSET(class4_2,MATCH(KL$1,'4 класс'!$A:$A,0)-7+'Итог по классам'!$B39,,,),"ш")</f>
        <v>0</v>
      </c>
      <c s="58">
        <f ca="1">COUNTIF(OFFSET(class4_1,MATCH(KM$1,'4 класс'!$A:$A,0)-7+'Итог по классам'!$B39,,,),"Ф")</f>
        <v>0</v>
      </c>
      <c s="57">
        <f ca="1">COUNTIF(OFFSET(class4_1,MATCH(KN$1,'4 класс'!$A:$A,0)-7+'Итог по классам'!$B39,,,),"р")</f>
        <v>0</v>
      </c>
      <c s="57">
        <f ca="1">COUNTIF(OFFSET(class4_1,MATCH(KO$1,'4 класс'!$A:$A,0)-7+'Итог по классам'!$B39,,,),"ш")</f>
        <v>0</v>
      </c>
      <c s="57">
        <f ca="1">COUNTIF(OFFSET(class4_2,MATCH(KP$1,'4 класс'!$A:$A,0)-7+'Итог по классам'!$B39,,,),"Ф")</f>
        <v>0</v>
      </c>
      <c s="57">
        <f ca="1">COUNTIF(OFFSET(class4_2,MATCH(KQ$1,'4 класс'!$A:$A,0)-7+'Итог по классам'!$B39,,,),"р")</f>
        <v>0</v>
      </c>
      <c s="57">
        <f ca="1">COUNTIF(OFFSET(class4_2,MATCH(KR$1,'4 класс'!$A:$A,0)-7+'Итог по классам'!$B39,,,),"ш")</f>
        <v>0</v>
      </c>
    </row>
    <row r="40" spans="1:304" s="0" customFormat="1" ht="15.75">
      <c r="A40">
        <f t="shared" si="276"/>
        <v>1</v>
      </c>
      <c s="57">
        <v>7</v>
      </c>
      <c s="17" t="s">
        <v>6</v>
      </c>
      <c s="17" t="s">
        <v>44</v>
      </c>
      <c s="57">
        <f ca="1">COUNTIF(OFFSET(class4_1,MATCH(E$1,'4 класс'!$A:$A,0)-7+'Итог по классам'!$B40,,,),"Ф")</f>
        <v>0</v>
      </c>
      <c s="57">
        <f ca="1">COUNTIF(OFFSET(class4_1,MATCH(F$1,'4 класс'!$A:$A,0)-7+'Итог по классам'!$B40,,,),"р")</f>
        <v>0</v>
      </c>
      <c s="57">
        <f ca="1">COUNTIF(OFFSET(class4_1,MATCH(G$1,'4 класс'!$A:$A,0)-7+'Итог по классам'!$B40,,,),"ш")</f>
        <v>0</v>
      </c>
      <c s="57">
        <f ca="1">COUNTIF(OFFSET(class4_2,MATCH(H$1,'4 класс'!$A:$A,0)-7+'Итог по классам'!$B40,,,),"Ф")</f>
        <v>1</v>
      </c>
      <c s="57">
        <f ca="1">COUNTIF(OFFSET(class4_2,MATCH(I$1,'4 класс'!$A:$A,0)-7+'Итог по классам'!$B40,,,),"р")</f>
        <v>0</v>
      </c>
      <c s="57">
        <f ca="1">COUNTIF(OFFSET(class4_2,MATCH(J$1,'4 класс'!$A:$A,0)-7+'Итог по классам'!$B40,,,),"ш")</f>
        <v>0</v>
      </c>
      <c s="58">
        <f ca="1">COUNTIF(OFFSET(class4_1,MATCH(K$1,'4 класс'!$A:$A,0)-7+'Итог по классам'!$B40,,,),"Ф")</f>
        <v>0</v>
      </c>
      <c s="57">
        <f ca="1">COUNTIF(OFFSET(class4_1,MATCH(L$1,'4 класс'!$A:$A,0)-7+'Итог по классам'!$B40,,,),"р")</f>
        <v>0</v>
      </c>
      <c s="57">
        <f ca="1">COUNTIF(OFFSET(class4_1,MATCH(M$1,'4 класс'!$A:$A,0)-7+'Итог по классам'!$B40,,,),"ш")</f>
        <v>0</v>
      </c>
      <c s="57">
        <f ca="1">COUNTIF(OFFSET(class4_2,MATCH(N$1,'4 класс'!$A:$A,0)-7+'Итог по классам'!$B40,,,),"Ф")</f>
        <v>0</v>
      </c>
      <c s="57">
        <f ca="1">COUNTIF(OFFSET(class4_2,MATCH(O$1,'4 класс'!$A:$A,0)-7+'Итог по классам'!$B40,,,),"р")</f>
        <v>0</v>
      </c>
      <c s="57">
        <f ca="1">COUNTIF(OFFSET(class4_2,MATCH(P$1,'4 класс'!$A:$A,0)-7+'Итог по классам'!$B40,,,),"ш")</f>
        <v>0</v>
      </c>
      <c s="58">
        <f ca="1">COUNTIF(OFFSET(class4_1,MATCH(Q$1,'4 класс'!$A:$A,0)-7+'Итог по классам'!$B40,,,),"Ф")</f>
        <v>0</v>
      </c>
      <c s="57">
        <f ca="1">COUNTIF(OFFSET(class4_1,MATCH(R$1,'4 класс'!$A:$A,0)-7+'Итог по классам'!$B40,,,),"р")</f>
        <v>0</v>
      </c>
      <c s="57">
        <f ca="1">COUNTIF(OFFSET(class4_1,MATCH(S$1,'4 класс'!$A:$A,0)-7+'Итог по классам'!$B40,,,),"ш")</f>
        <v>0</v>
      </c>
      <c s="57">
        <f ca="1">COUNTIF(OFFSET(class4_2,MATCH(T$1,'4 класс'!$A:$A,0)-7+'Итог по классам'!$B40,,,),"Ф")</f>
        <v>0</v>
      </c>
      <c s="57">
        <f ca="1">COUNTIF(OFFSET(class4_2,MATCH(U$1,'4 класс'!$A:$A,0)-7+'Итог по классам'!$B40,,,),"р")</f>
        <v>0</v>
      </c>
      <c s="57">
        <f ca="1">COUNTIF(OFFSET(class4_2,MATCH(V$1,'4 класс'!$A:$A,0)-7+'Итог по классам'!$B40,,,),"ш")</f>
        <v>0</v>
      </c>
      <c s="58">
        <f ca="1">COUNTIF(OFFSET(class4_1,MATCH(W$1,'4 класс'!$A:$A,0)-7+'Итог по классам'!$B40,,,),"Ф")</f>
        <v>0</v>
      </c>
      <c s="57">
        <f ca="1">COUNTIF(OFFSET(class4_1,MATCH(X$1,'4 класс'!$A:$A,0)-7+'Итог по классам'!$B40,,,),"р")</f>
        <v>0</v>
      </c>
      <c s="57">
        <f ca="1">COUNTIF(OFFSET(class4_1,MATCH(Y$1,'4 класс'!$A:$A,0)-7+'Итог по классам'!$B40,,,),"ш")</f>
        <v>0</v>
      </c>
      <c s="57">
        <f ca="1">COUNTIF(OFFSET(class4_2,MATCH(Z$1,'4 класс'!$A:$A,0)-7+'Итог по классам'!$B40,,,),"Ф")</f>
        <v>0</v>
      </c>
      <c s="57">
        <f ca="1">COUNTIF(OFFSET(class4_2,MATCH(AA$1,'4 класс'!$A:$A,0)-7+'Итог по классам'!$B40,,,),"р")</f>
        <v>0</v>
      </c>
      <c s="57">
        <f ca="1">COUNTIF(OFFSET(class4_2,MATCH(AB$1,'4 класс'!$A:$A,0)-7+'Итог по классам'!$B40,,,),"ш")</f>
        <v>0</v>
      </c>
      <c s="58">
        <f ca="1">COUNTIF(OFFSET(class4_1,MATCH(AC$1,'4 класс'!$A:$A,0)-7+'Итог по классам'!$B40,,,),"Ф")</f>
        <v>0</v>
      </c>
      <c s="57">
        <f ca="1">COUNTIF(OFFSET(class4_1,MATCH(AD$1,'4 класс'!$A:$A,0)-7+'Итог по классам'!$B40,,,),"р")</f>
        <v>0</v>
      </c>
      <c s="57">
        <f ca="1">COUNTIF(OFFSET(class4_1,MATCH(AE$1,'4 класс'!$A:$A,0)-7+'Итог по классам'!$B40,,,),"ш")</f>
        <v>0</v>
      </c>
      <c s="57">
        <f ca="1">COUNTIF(OFFSET(class4_2,MATCH(AF$1,'4 класс'!$A:$A,0)-7+'Итог по классам'!$B40,,,),"Ф")</f>
        <v>0</v>
      </c>
      <c s="57">
        <f ca="1">COUNTIF(OFFSET(class4_2,MATCH(AG$1,'4 класс'!$A:$A,0)-7+'Итог по классам'!$B40,,,),"р")</f>
        <v>0</v>
      </c>
      <c s="57">
        <f ca="1">COUNTIF(OFFSET(class4_2,MATCH(AH$1,'4 класс'!$A:$A,0)-7+'Итог по классам'!$B40,,,),"ш")</f>
        <v>0</v>
      </c>
      <c s="58">
        <f ca="1">COUNTIF(OFFSET(class4_1,MATCH(AI$1,'4 класс'!$A:$A,0)-7+'Итог по классам'!$B40,,,),"Ф")</f>
        <v>0</v>
      </c>
      <c s="57">
        <f ca="1">COUNTIF(OFFSET(class4_1,MATCH(AJ$1,'4 класс'!$A:$A,0)-7+'Итог по классам'!$B40,,,),"р")</f>
        <v>0</v>
      </c>
      <c s="57">
        <f ca="1">COUNTIF(OFFSET(class4_1,MATCH(AK$1,'4 класс'!$A:$A,0)-7+'Итог по классам'!$B40,,,),"ш")</f>
        <v>0</v>
      </c>
      <c s="57">
        <f ca="1">COUNTIF(OFFSET(class4_2,MATCH(AL$1,'4 класс'!$A:$A,0)-7+'Итог по классам'!$B40,,,),"Ф")</f>
        <v>0</v>
      </c>
      <c s="57">
        <f ca="1">COUNTIF(OFFSET(class4_2,MATCH(AM$1,'4 класс'!$A:$A,0)-7+'Итог по классам'!$B40,,,),"р")</f>
        <v>0</v>
      </c>
      <c s="57">
        <f ca="1">COUNTIF(OFFSET(class4_2,MATCH(AN$1,'4 класс'!$A:$A,0)-7+'Итог по классам'!$B40,,,),"ш")</f>
        <v>0</v>
      </c>
      <c s="58">
        <f ca="1">COUNTIF(OFFSET(class4_1,MATCH(AO$1,'4 класс'!$A:$A,0)-7+'Итог по классам'!$B40,,,),"Ф")</f>
        <v>0</v>
      </c>
      <c s="57">
        <f ca="1">COUNTIF(OFFSET(class4_1,MATCH(AP$1,'4 класс'!$A:$A,0)-7+'Итог по классам'!$B40,,,),"р")</f>
        <v>0</v>
      </c>
      <c s="57">
        <f ca="1">COUNTIF(OFFSET(class4_1,MATCH(AQ$1,'4 класс'!$A:$A,0)-7+'Итог по классам'!$B40,,,),"ш")</f>
        <v>0</v>
      </c>
      <c s="57">
        <f ca="1">COUNTIF(OFFSET(class4_2,MATCH(AR$1,'4 класс'!$A:$A,0)-7+'Итог по классам'!$B40,,,),"Ф")</f>
        <v>0</v>
      </c>
      <c s="57">
        <f ca="1">COUNTIF(OFFSET(class4_2,MATCH(AS$1,'4 класс'!$A:$A,0)-7+'Итог по классам'!$B40,,,),"р")</f>
        <v>0</v>
      </c>
      <c s="57">
        <f ca="1">COUNTIF(OFFSET(class4_2,MATCH(AT$1,'4 класс'!$A:$A,0)-7+'Итог по классам'!$B40,,,),"ш")</f>
        <v>0</v>
      </c>
      <c s="58">
        <f ca="1">COUNTIF(OFFSET(class4_1,MATCH(AU$1,'4 класс'!$A:$A,0)-7+'Итог по классам'!$B40,,,),"Ф")</f>
        <v>0</v>
      </c>
      <c s="57">
        <f ca="1">COUNTIF(OFFSET(class4_1,MATCH(AV$1,'4 класс'!$A:$A,0)-7+'Итог по классам'!$B40,,,),"р")</f>
        <v>0</v>
      </c>
      <c s="57">
        <f ca="1">COUNTIF(OFFSET(class4_1,MATCH(AW$1,'4 класс'!$A:$A,0)-7+'Итог по классам'!$B40,,,),"ш")</f>
        <v>0</v>
      </c>
      <c s="57">
        <f ca="1">COUNTIF(OFFSET(class4_2,MATCH(AX$1,'4 класс'!$A:$A,0)-7+'Итог по классам'!$B40,,,),"Ф")</f>
        <v>0</v>
      </c>
      <c s="57">
        <f ca="1">COUNTIF(OFFSET(class4_2,MATCH(AY$1,'4 класс'!$A:$A,0)-7+'Итог по классам'!$B40,,,),"р")</f>
        <v>0</v>
      </c>
      <c s="57">
        <f ca="1">COUNTIF(OFFSET(class4_2,MATCH(AZ$1,'4 класс'!$A:$A,0)-7+'Итог по классам'!$B40,,,),"ш")</f>
        <v>0</v>
      </c>
      <c s="58">
        <f ca="1">COUNTIF(OFFSET(class4_1,MATCH(BA$1,'4 класс'!$A:$A,0)-7+'Итог по классам'!$B40,,,),"Ф")</f>
        <v>0</v>
      </c>
      <c s="57">
        <f ca="1">COUNTIF(OFFSET(class4_1,MATCH(BB$1,'4 класс'!$A:$A,0)-7+'Итог по классам'!$B40,,,),"р")</f>
        <v>0</v>
      </c>
      <c s="57">
        <f ca="1">COUNTIF(OFFSET(class4_1,MATCH(BC$1,'4 класс'!$A:$A,0)-7+'Итог по классам'!$B40,,,),"ш")</f>
        <v>0</v>
      </c>
      <c s="57">
        <f ca="1">COUNTIF(OFFSET(class4_2,MATCH(BD$1,'4 класс'!$A:$A,0)-7+'Итог по классам'!$B40,,,),"Ф")</f>
        <v>0</v>
      </c>
      <c s="57">
        <f ca="1">COUNTIF(OFFSET(class4_2,MATCH(BE$1,'4 класс'!$A:$A,0)-7+'Итог по классам'!$B40,,,),"р")</f>
        <v>0</v>
      </c>
      <c s="57">
        <f ca="1">COUNTIF(OFFSET(class4_2,MATCH(BF$1,'4 класс'!$A:$A,0)-7+'Итог по классам'!$B40,,,),"ш")</f>
        <v>0</v>
      </c>
      <c s="58">
        <f ca="1">COUNTIF(OFFSET(class4_1,MATCH(BG$1,'4 класс'!$A:$A,0)-7+'Итог по классам'!$B40,,,),"Ф")</f>
        <v>0</v>
      </c>
      <c s="57">
        <f ca="1">COUNTIF(OFFSET(class4_1,MATCH(BH$1,'4 класс'!$A:$A,0)-7+'Итог по классам'!$B40,,,),"р")</f>
        <v>0</v>
      </c>
      <c s="57">
        <f ca="1">COUNTIF(OFFSET(class4_1,MATCH(BI$1,'4 класс'!$A:$A,0)-7+'Итог по классам'!$B40,,,),"ш")</f>
        <v>0</v>
      </c>
      <c s="57">
        <f ca="1">COUNTIF(OFFSET(class4_2,MATCH(BJ$1,'4 класс'!$A:$A,0)-7+'Итог по классам'!$B40,,,),"Ф")</f>
        <v>0</v>
      </c>
      <c s="57">
        <f ca="1">COUNTIF(OFFSET(class4_2,MATCH(BK$1,'4 класс'!$A:$A,0)-7+'Итог по классам'!$B40,,,),"р")</f>
        <v>0</v>
      </c>
      <c s="57">
        <f ca="1">COUNTIF(OFFSET(class4_2,MATCH(BL$1,'4 класс'!$A:$A,0)-7+'Итог по классам'!$B40,,,),"ш")</f>
        <v>0</v>
      </c>
      <c s="58">
        <f ca="1">COUNTIF(OFFSET(class4_1,MATCH(BM$1,'4 класс'!$A:$A,0)-7+'Итог по классам'!$B40,,,),"Ф")</f>
        <v>0</v>
      </c>
      <c s="57">
        <f ca="1">COUNTIF(OFFSET(class4_1,MATCH(BN$1,'4 класс'!$A:$A,0)-7+'Итог по классам'!$B40,,,),"р")</f>
        <v>0</v>
      </c>
      <c s="57">
        <f ca="1">COUNTIF(OFFSET(class4_1,MATCH(BO$1,'4 класс'!$A:$A,0)-7+'Итог по классам'!$B40,,,),"ш")</f>
        <v>0</v>
      </c>
      <c s="57">
        <f ca="1">COUNTIF(OFFSET(class4_2,MATCH(BP$1,'4 класс'!$A:$A,0)-7+'Итог по классам'!$B40,,,),"Ф")</f>
        <v>0</v>
      </c>
      <c s="57">
        <f ca="1">COUNTIF(OFFSET(class4_2,MATCH(BQ$1,'4 класс'!$A:$A,0)-7+'Итог по классам'!$B40,,,),"р")</f>
        <v>0</v>
      </c>
      <c s="57">
        <f ca="1">COUNTIF(OFFSET(class4_2,MATCH(BR$1,'4 класс'!$A:$A,0)-7+'Итог по классам'!$B40,,,),"ш")</f>
        <v>0</v>
      </c>
      <c s="58">
        <f ca="1">COUNTIF(OFFSET(class4_1,MATCH(BS$1,'4 класс'!$A:$A,0)-7+'Итог по классам'!$B40,,,),"Ф")</f>
        <v>0</v>
      </c>
      <c s="57">
        <f ca="1">COUNTIF(OFFSET(class4_1,MATCH(BT$1,'4 класс'!$A:$A,0)-7+'Итог по классам'!$B40,,,),"р")</f>
        <v>0</v>
      </c>
      <c s="57">
        <f ca="1">COUNTIF(OFFSET(class4_1,MATCH(BU$1,'4 класс'!$A:$A,0)-7+'Итог по классам'!$B40,,,),"ш")</f>
        <v>0</v>
      </c>
      <c s="57">
        <f ca="1">COUNTIF(OFFSET(class4_2,MATCH(BV$1,'4 класс'!$A:$A,0)-7+'Итог по классам'!$B40,,,),"Ф")</f>
        <v>0</v>
      </c>
      <c s="57">
        <f ca="1">COUNTIF(OFFSET(class4_2,MATCH(BW$1,'4 класс'!$A:$A,0)-7+'Итог по классам'!$B40,,,),"р")</f>
        <v>0</v>
      </c>
      <c s="57">
        <f ca="1">COUNTIF(OFFSET(class4_2,MATCH(BX$1,'4 класс'!$A:$A,0)-7+'Итог по классам'!$B40,,,),"ш")</f>
        <v>0</v>
      </c>
      <c s="58">
        <f ca="1">COUNTIF(OFFSET(class4_1,MATCH(BY$1,'4 класс'!$A:$A,0)-7+'Итог по классам'!$B40,,,),"Ф")</f>
        <v>0</v>
      </c>
      <c s="57">
        <f ca="1">COUNTIF(OFFSET(class4_1,MATCH(BZ$1,'4 класс'!$A:$A,0)-7+'Итог по классам'!$B40,,,),"р")</f>
        <v>0</v>
      </c>
      <c s="57">
        <f ca="1">COUNTIF(OFFSET(class4_1,MATCH(CA$1,'4 класс'!$A:$A,0)-7+'Итог по классам'!$B40,,,),"ш")</f>
        <v>0</v>
      </c>
      <c s="57">
        <f ca="1">COUNTIF(OFFSET(class4_2,MATCH(CB$1,'4 класс'!$A:$A,0)-7+'Итог по классам'!$B40,,,),"Ф")</f>
        <v>0</v>
      </c>
      <c s="57">
        <f ca="1">COUNTIF(OFFSET(class4_2,MATCH(CC$1,'4 класс'!$A:$A,0)-7+'Итог по классам'!$B40,,,),"р")</f>
        <v>0</v>
      </c>
      <c s="57">
        <f ca="1">COUNTIF(OFFSET(class4_2,MATCH(CD$1,'4 класс'!$A:$A,0)-7+'Итог по классам'!$B40,,,),"ш")</f>
        <v>0</v>
      </c>
      <c s="58">
        <f ca="1">COUNTIF(OFFSET(class4_1,MATCH(CE$1,'4 класс'!$A:$A,0)-7+'Итог по классам'!$B40,,,),"Ф")</f>
        <v>0</v>
      </c>
      <c s="57">
        <f ca="1">COUNTIF(OFFSET(class4_1,MATCH(CF$1,'4 класс'!$A:$A,0)-7+'Итог по классам'!$B40,,,),"р")</f>
        <v>0</v>
      </c>
      <c s="57">
        <f ca="1">COUNTIF(OFFSET(class4_1,MATCH(CG$1,'4 класс'!$A:$A,0)-7+'Итог по классам'!$B40,,,),"ш")</f>
        <v>0</v>
      </c>
      <c s="57">
        <f ca="1">COUNTIF(OFFSET(class4_2,MATCH(CH$1,'4 класс'!$A:$A,0)-7+'Итог по классам'!$B40,,,),"Ф")</f>
        <v>0</v>
      </c>
      <c s="57">
        <f ca="1">COUNTIF(OFFSET(class4_2,MATCH(CI$1,'4 класс'!$A:$A,0)-7+'Итог по классам'!$B40,,,),"р")</f>
        <v>0</v>
      </c>
      <c s="57">
        <f ca="1">COUNTIF(OFFSET(class4_2,MATCH(CJ$1,'4 класс'!$A:$A,0)-7+'Итог по классам'!$B40,,,),"ш")</f>
        <v>0</v>
      </c>
      <c s="58">
        <f ca="1">COUNTIF(OFFSET(class4_1,MATCH(CK$1,'4 класс'!$A:$A,0)-7+'Итог по классам'!$B40,,,),"Ф")</f>
        <v>0</v>
      </c>
      <c s="57">
        <f ca="1">COUNTIF(OFFSET(class4_1,MATCH(CL$1,'4 класс'!$A:$A,0)-7+'Итог по классам'!$B40,,,),"р")</f>
        <v>0</v>
      </c>
      <c s="57">
        <f ca="1">COUNTIF(OFFSET(class4_1,MATCH(CM$1,'4 класс'!$A:$A,0)-7+'Итог по классам'!$B40,,,),"ш")</f>
        <v>0</v>
      </c>
      <c s="57">
        <f ca="1">COUNTIF(OFFSET(class4_2,MATCH(CN$1,'4 класс'!$A:$A,0)-7+'Итог по классам'!$B40,,,),"Ф")</f>
        <v>0</v>
      </c>
      <c s="57">
        <f ca="1">COUNTIF(OFFSET(class4_2,MATCH(CO$1,'4 класс'!$A:$A,0)-7+'Итог по классам'!$B40,,,),"р")</f>
        <v>0</v>
      </c>
      <c s="57">
        <f ca="1">COUNTIF(OFFSET(class4_2,MATCH(CP$1,'4 класс'!$A:$A,0)-7+'Итог по классам'!$B40,,,),"ш")</f>
        <v>0</v>
      </c>
      <c s="58">
        <f ca="1">COUNTIF(OFFSET(class4_1,MATCH(CQ$1,'4 класс'!$A:$A,0)-7+'Итог по классам'!$B40,,,),"Ф")</f>
        <v>0</v>
      </c>
      <c s="57">
        <f ca="1">COUNTIF(OFFSET(class4_1,MATCH(CR$1,'4 класс'!$A:$A,0)-7+'Итог по классам'!$B40,,,),"р")</f>
        <v>0</v>
      </c>
      <c s="57">
        <f ca="1">COUNTIF(OFFSET(class4_1,MATCH(CS$1,'4 класс'!$A:$A,0)-7+'Итог по классам'!$B40,,,),"ш")</f>
        <v>0</v>
      </c>
      <c s="57">
        <f ca="1">COUNTIF(OFFSET(class4_2,MATCH(CT$1,'4 класс'!$A:$A,0)-7+'Итог по классам'!$B40,,,),"Ф")</f>
        <v>0</v>
      </c>
      <c s="57">
        <f ca="1">COUNTIF(OFFSET(class4_2,MATCH(CU$1,'4 класс'!$A:$A,0)-7+'Итог по классам'!$B40,,,),"р")</f>
        <v>0</v>
      </c>
      <c s="57">
        <f ca="1">COUNTIF(OFFSET(class4_2,MATCH(CV$1,'4 класс'!$A:$A,0)-7+'Итог по классам'!$B40,,,),"ш")</f>
        <v>0</v>
      </c>
      <c s="58">
        <f ca="1">COUNTIF(OFFSET(class4_1,MATCH(CW$1,'4 класс'!$A:$A,0)-7+'Итог по классам'!$B40,,,),"Ф")</f>
        <v>0</v>
      </c>
      <c s="57">
        <f ca="1">COUNTIF(OFFSET(class4_1,MATCH(CX$1,'4 класс'!$A:$A,0)-7+'Итог по классам'!$B40,,,),"р")</f>
        <v>0</v>
      </c>
      <c s="57">
        <f ca="1">COUNTIF(OFFSET(class4_1,MATCH(CY$1,'4 класс'!$A:$A,0)-7+'Итог по классам'!$B40,,,),"ш")</f>
        <v>0</v>
      </c>
      <c s="57">
        <f ca="1">COUNTIF(OFFSET(class4_2,MATCH(CZ$1,'4 класс'!$A:$A,0)-7+'Итог по классам'!$B40,,,),"Ф")</f>
        <v>0</v>
      </c>
      <c s="57">
        <f ca="1">COUNTIF(OFFSET(class4_2,MATCH(DA$1,'4 класс'!$A:$A,0)-7+'Итог по классам'!$B40,,,),"р")</f>
        <v>0</v>
      </c>
      <c s="57">
        <f ca="1">COUNTIF(OFFSET(class4_2,MATCH(DB$1,'4 класс'!$A:$A,0)-7+'Итог по классам'!$B40,,,),"ш")</f>
        <v>0</v>
      </c>
      <c s="58">
        <f ca="1">COUNTIF(OFFSET(class4_1,MATCH(DC$1,'4 класс'!$A:$A,0)-7+'Итог по классам'!$B40,,,),"Ф")</f>
        <v>0</v>
      </c>
      <c s="57">
        <f ca="1">COUNTIF(OFFSET(class4_1,MATCH(DD$1,'4 класс'!$A:$A,0)-7+'Итог по классам'!$B40,,,),"р")</f>
        <v>0</v>
      </c>
      <c s="57">
        <f ca="1">COUNTIF(OFFSET(class4_1,MATCH(DE$1,'4 класс'!$A:$A,0)-7+'Итог по классам'!$B40,,,),"ш")</f>
        <v>0</v>
      </c>
      <c s="57">
        <f ca="1">COUNTIF(OFFSET(class4_2,MATCH(DF$1,'4 класс'!$A:$A,0)-7+'Итог по классам'!$B40,,,),"Ф")</f>
        <v>0</v>
      </c>
      <c s="57">
        <f ca="1">COUNTIF(OFFSET(class4_2,MATCH(DG$1,'4 класс'!$A:$A,0)-7+'Итог по классам'!$B40,,,),"р")</f>
        <v>0</v>
      </c>
      <c s="57">
        <f ca="1">COUNTIF(OFFSET(class4_2,MATCH(DH$1,'4 класс'!$A:$A,0)-7+'Итог по классам'!$B40,,,),"ш")</f>
        <v>0</v>
      </c>
      <c s="58">
        <f ca="1">COUNTIF(OFFSET(class4_1,MATCH(DI$1,'4 класс'!$A:$A,0)-7+'Итог по классам'!$B40,,,),"Ф")</f>
        <v>0</v>
      </c>
      <c s="57">
        <f ca="1">COUNTIF(OFFSET(class4_1,MATCH(DJ$1,'4 класс'!$A:$A,0)-7+'Итог по классам'!$B40,,,),"р")</f>
        <v>0</v>
      </c>
      <c s="57">
        <f ca="1">COUNTIF(OFFSET(class4_1,MATCH(DK$1,'4 класс'!$A:$A,0)-7+'Итог по классам'!$B40,,,),"ш")</f>
        <v>0</v>
      </c>
      <c s="57">
        <f ca="1">COUNTIF(OFFSET(class4_2,MATCH(DL$1,'4 класс'!$A:$A,0)-7+'Итог по классам'!$B40,,,),"Ф")</f>
        <v>0</v>
      </c>
      <c s="57">
        <f ca="1">COUNTIF(OFFSET(class4_2,MATCH(DM$1,'4 класс'!$A:$A,0)-7+'Итог по классам'!$B40,,,),"р")</f>
        <v>0</v>
      </c>
      <c s="57">
        <f ca="1">COUNTIF(OFFSET(class4_2,MATCH(DN$1,'4 класс'!$A:$A,0)-7+'Итог по классам'!$B40,,,),"ш")</f>
        <v>0</v>
      </c>
      <c s="58">
        <f ca="1">COUNTIF(OFFSET(class4_1,MATCH(DO$1,'4 класс'!$A:$A,0)-7+'Итог по классам'!$B40,,,),"Ф")</f>
        <v>0</v>
      </c>
      <c s="57">
        <f ca="1">COUNTIF(OFFSET(class4_1,MATCH(DP$1,'4 класс'!$A:$A,0)-7+'Итог по классам'!$B40,,,),"р")</f>
        <v>0</v>
      </c>
      <c s="57">
        <f ca="1">COUNTIF(OFFSET(class4_1,MATCH(DQ$1,'4 класс'!$A:$A,0)-7+'Итог по классам'!$B40,,,),"ш")</f>
        <v>0</v>
      </c>
      <c s="57">
        <f ca="1">COUNTIF(OFFSET(class4_2,MATCH(DR$1,'4 класс'!$A:$A,0)-7+'Итог по классам'!$B40,,,),"Ф")</f>
        <v>0</v>
      </c>
      <c s="57">
        <f ca="1">COUNTIF(OFFSET(class4_2,MATCH(DS$1,'4 класс'!$A:$A,0)-7+'Итог по классам'!$B40,,,),"р")</f>
        <v>0</v>
      </c>
      <c s="57">
        <f ca="1">COUNTIF(OFFSET(class4_2,MATCH(DT$1,'4 класс'!$A:$A,0)-7+'Итог по классам'!$B40,,,),"ш")</f>
        <v>0</v>
      </c>
      <c s="58">
        <f ca="1">COUNTIF(OFFSET(class4_1,MATCH(DU$1,'4 класс'!$A:$A,0)-7+'Итог по классам'!$B40,,,),"Ф")</f>
        <v>0</v>
      </c>
      <c s="57">
        <f ca="1">COUNTIF(OFFSET(class4_1,MATCH(DV$1,'4 класс'!$A:$A,0)-7+'Итог по классам'!$B40,,,),"р")</f>
        <v>0</v>
      </c>
      <c s="57">
        <f ca="1">COUNTIF(OFFSET(class4_1,MATCH(DW$1,'4 класс'!$A:$A,0)-7+'Итог по классам'!$B40,,,),"ш")</f>
        <v>0</v>
      </c>
      <c s="57">
        <f ca="1">COUNTIF(OFFSET(class4_2,MATCH(DX$1,'4 класс'!$A:$A,0)-7+'Итог по классам'!$B40,,,),"Ф")</f>
        <v>0</v>
      </c>
      <c s="57">
        <f ca="1">COUNTIF(OFFSET(class4_2,MATCH(DY$1,'4 класс'!$A:$A,0)-7+'Итог по классам'!$B40,,,),"р")</f>
        <v>0</v>
      </c>
      <c s="57">
        <f ca="1">COUNTIF(OFFSET(class4_2,MATCH(DZ$1,'4 класс'!$A:$A,0)-7+'Итог по классам'!$B40,,,),"ш")</f>
        <v>0</v>
      </c>
      <c s="58">
        <f ca="1">COUNTIF(OFFSET(class4_1,MATCH(EA$1,'4 класс'!$A:$A,0)-7+'Итог по классам'!$B40,,,),"Ф")</f>
        <v>0</v>
      </c>
      <c s="57">
        <f ca="1">COUNTIF(OFFSET(class4_1,MATCH(EB$1,'4 класс'!$A:$A,0)-7+'Итог по классам'!$B40,,,),"р")</f>
        <v>0</v>
      </c>
      <c s="57">
        <f ca="1">COUNTIF(OFFSET(class4_1,MATCH(EC$1,'4 класс'!$A:$A,0)-7+'Итог по классам'!$B40,,,),"ш")</f>
        <v>0</v>
      </c>
      <c s="57">
        <f ca="1">COUNTIF(OFFSET(class4_2,MATCH(ED$1,'4 класс'!$A:$A,0)-7+'Итог по классам'!$B40,,,),"Ф")</f>
        <v>0</v>
      </c>
      <c s="57">
        <f ca="1">COUNTIF(OFFSET(class4_2,MATCH(EE$1,'4 класс'!$A:$A,0)-7+'Итог по классам'!$B40,,,),"р")</f>
        <v>0</v>
      </c>
      <c s="57">
        <f ca="1">COUNTIF(OFFSET(class4_2,MATCH(EF$1,'4 класс'!$A:$A,0)-7+'Итог по классам'!$B40,,,),"ш")</f>
        <v>0</v>
      </c>
      <c s="58">
        <f ca="1">COUNTIF(OFFSET(class4_1,MATCH(EG$1,'4 класс'!$A:$A,0)-7+'Итог по классам'!$B40,,,),"Ф")</f>
        <v>0</v>
      </c>
      <c s="57">
        <f ca="1">COUNTIF(OFFSET(class4_1,MATCH(EH$1,'4 класс'!$A:$A,0)-7+'Итог по классам'!$B40,,,),"р")</f>
        <v>0</v>
      </c>
      <c s="57">
        <f ca="1">COUNTIF(OFFSET(class4_1,MATCH(EI$1,'4 класс'!$A:$A,0)-7+'Итог по классам'!$B40,,,),"ш")</f>
        <v>0</v>
      </c>
      <c s="57">
        <f ca="1">COUNTIF(OFFSET(class4_2,MATCH(EJ$1,'4 класс'!$A:$A,0)-7+'Итог по классам'!$B40,,,),"Ф")</f>
        <v>0</v>
      </c>
      <c s="57">
        <f ca="1">COUNTIF(OFFSET(class4_2,MATCH(EK$1,'4 класс'!$A:$A,0)-7+'Итог по классам'!$B40,,,),"р")</f>
        <v>0</v>
      </c>
      <c s="57">
        <f ca="1">COUNTIF(OFFSET(class4_2,MATCH(EL$1,'4 класс'!$A:$A,0)-7+'Итог по классам'!$B40,,,),"ш")</f>
        <v>0</v>
      </c>
      <c s="58">
        <f ca="1">COUNTIF(OFFSET(class4_1,MATCH(EM$1,'4 класс'!$A:$A,0)-7+'Итог по классам'!$B40,,,),"Ф")</f>
        <v>0</v>
      </c>
      <c s="57">
        <f ca="1">COUNTIF(OFFSET(class4_1,MATCH(EN$1,'4 класс'!$A:$A,0)-7+'Итог по классам'!$B40,,,),"р")</f>
        <v>0</v>
      </c>
      <c s="57">
        <f ca="1">COUNTIF(OFFSET(class4_1,MATCH(EO$1,'4 класс'!$A:$A,0)-7+'Итог по классам'!$B40,,,),"ш")</f>
        <v>0</v>
      </c>
      <c s="57">
        <f ca="1">COUNTIF(OFFSET(class4_2,MATCH(EP$1,'4 класс'!$A:$A,0)-7+'Итог по классам'!$B40,,,),"Ф")</f>
        <v>0</v>
      </c>
      <c s="57">
        <f ca="1">COUNTIF(OFFSET(class4_2,MATCH(EQ$1,'4 класс'!$A:$A,0)-7+'Итог по классам'!$B40,,,),"р")</f>
        <v>0</v>
      </c>
      <c s="57">
        <f ca="1">COUNTIF(OFFSET(class4_2,MATCH(ER$1,'4 класс'!$A:$A,0)-7+'Итог по классам'!$B40,,,),"ш")</f>
        <v>0</v>
      </c>
      <c s="58">
        <f ca="1">COUNTIF(OFFSET(class4_1,MATCH(ES$1,'4 класс'!$A:$A,0)-7+'Итог по классам'!$B40,,,),"Ф")</f>
        <v>0</v>
      </c>
      <c s="57">
        <f ca="1">COUNTIF(OFFSET(class4_1,MATCH(ET$1,'4 класс'!$A:$A,0)-7+'Итог по классам'!$B40,,,),"р")</f>
        <v>0</v>
      </c>
      <c s="57">
        <f ca="1">COUNTIF(OFFSET(class4_1,MATCH(EU$1,'4 класс'!$A:$A,0)-7+'Итог по классам'!$B40,,,),"ш")</f>
        <v>0</v>
      </c>
      <c s="57">
        <f ca="1">COUNTIF(OFFSET(class4_2,MATCH(EV$1,'4 класс'!$A:$A,0)-7+'Итог по классам'!$B40,,,),"Ф")</f>
        <v>0</v>
      </c>
      <c s="57">
        <f ca="1">COUNTIF(OFFSET(class4_2,MATCH(EW$1,'4 класс'!$A:$A,0)-7+'Итог по классам'!$B40,,,),"р")</f>
        <v>0</v>
      </c>
      <c s="57">
        <f ca="1">COUNTIF(OFFSET(class4_2,MATCH(EX$1,'4 класс'!$A:$A,0)-7+'Итог по классам'!$B40,,,),"ш")</f>
        <v>0</v>
      </c>
      <c s="58">
        <f ca="1">COUNTIF(OFFSET(class4_1,MATCH(EY$1,'4 класс'!$A:$A,0)-7+'Итог по классам'!$B40,,,),"Ф")</f>
        <v>0</v>
      </c>
      <c s="57">
        <f ca="1">COUNTIF(OFFSET(class4_1,MATCH(EZ$1,'4 класс'!$A:$A,0)-7+'Итог по классам'!$B40,,,),"р")</f>
        <v>0</v>
      </c>
      <c s="57">
        <f ca="1">COUNTIF(OFFSET(class4_1,MATCH(FA$1,'4 класс'!$A:$A,0)-7+'Итог по классам'!$B40,,,),"ш")</f>
        <v>0</v>
      </c>
      <c s="57">
        <f ca="1">COUNTIF(OFFSET(class4_2,MATCH(FB$1,'4 класс'!$A:$A,0)-7+'Итог по классам'!$B40,,,),"Ф")</f>
        <v>0</v>
      </c>
      <c s="57">
        <f ca="1">COUNTIF(OFFSET(class4_2,MATCH(FC$1,'4 класс'!$A:$A,0)-7+'Итог по классам'!$B40,,,),"р")</f>
        <v>0</v>
      </c>
      <c s="57">
        <f ca="1">COUNTIF(OFFSET(class4_2,MATCH(FD$1,'4 класс'!$A:$A,0)-7+'Итог по классам'!$B40,,,),"ш")</f>
        <v>0</v>
      </c>
      <c s="58">
        <f ca="1">COUNTIF(OFFSET(class4_1,MATCH(FE$1,'4 класс'!$A:$A,0)-7+'Итог по классам'!$B40,,,),"Ф")</f>
        <v>0</v>
      </c>
      <c s="57">
        <f ca="1">COUNTIF(OFFSET(class4_1,MATCH(FF$1,'4 класс'!$A:$A,0)-7+'Итог по классам'!$B40,,,),"р")</f>
        <v>0</v>
      </c>
      <c s="57">
        <f ca="1">COUNTIF(OFFSET(class4_1,MATCH(FG$1,'4 класс'!$A:$A,0)-7+'Итог по классам'!$B40,,,),"ш")</f>
        <v>0</v>
      </c>
      <c s="57">
        <f ca="1">COUNTIF(OFFSET(class4_2,MATCH(FH$1,'4 класс'!$A:$A,0)-7+'Итог по классам'!$B40,,,),"Ф")</f>
        <v>0</v>
      </c>
      <c s="57">
        <f ca="1">COUNTIF(OFFSET(class4_2,MATCH(FI$1,'4 класс'!$A:$A,0)-7+'Итог по классам'!$B40,,,),"р")</f>
        <v>0</v>
      </c>
      <c s="57">
        <f ca="1">COUNTIF(OFFSET(class4_2,MATCH(FJ$1,'4 класс'!$A:$A,0)-7+'Итог по классам'!$B40,,,),"ш")</f>
        <v>0</v>
      </c>
      <c s="58">
        <f ca="1">COUNTIF(OFFSET(class4_1,MATCH(FK$1,'4 класс'!$A:$A,0)-7+'Итог по классам'!$B40,,,),"Ф")</f>
        <v>0</v>
      </c>
      <c s="57">
        <f ca="1">COUNTIF(OFFSET(class4_1,MATCH(FL$1,'4 класс'!$A:$A,0)-7+'Итог по классам'!$B40,,,),"р")</f>
        <v>0</v>
      </c>
      <c s="57">
        <f ca="1">COUNTIF(OFFSET(class4_1,MATCH(FM$1,'4 класс'!$A:$A,0)-7+'Итог по классам'!$B40,,,),"ш")</f>
        <v>0</v>
      </c>
      <c s="57">
        <f ca="1">COUNTIF(OFFSET(class4_2,MATCH(FN$1,'4 класс'!$A:$A,0)-7+'Итог по классам'!$B40,,,),"Ф")</f>
        <v>0</v>
      </c>
      <c s="57">
        <f ca="1">COUNTIF(OFFSET(class4_2,MATCH(FO$1,'4 класс'!$A:$A,0)-7+'Итог по классам'!$B40,,,),"р")</f>
        <v>0</v>
      </c>
      <c s="57">
        <f ca="1">COUNTIF(OFFSET(class4_2,MATCH(FP$1,'4 класс'!$A:$A,0)-7+'Итог по классам'!$B40,,,),"ш")</f>
        <v>0</v>
      </c>
      <c s="58">
        <f ca="1">COUNTIF(OFFSET(class4_1,MATCH(FQ$1,'4 класс'!$A:$A,0)-7+'Итог по классам'!$B40,,,),"Ф")</f>
        <v>0</v>
      </c>
      <c s="57">
        <f ca="1">COUNTIF(OFFSET(class4_1,MATCH(FR$1,'4 класс'!$A:$A,0)-7+'Итог по классам'!$B40,,,),"р")</f>
        <v>0</v>
      </c>
      <c s="57">
        <f ca="1">COUNTIF(OFFSET(class4_1,MATCH(FS$1,'4 класс'!$A:$A,0)-7+'Итог по классам'!$B40,,,),"ш")</f>
        <v>0</v>
      </c>
      <c s="57">
        <f ca="1">COUNTIF(OFFSET(class4_2,MATCH(FT$1,'4 класс'!$A:$A,0)-7+'Итог по классам'!$B40,,,),"Ф")</f>
        <v>0</v>
      </c>
      <c s="57">
        <f ca="1">COUNTIF(OFFSET(class4_2,MATCH(FU$1,'4 класс'!$A:$A,0)-7+'Итог по классам'!$B40,,,),"р")</f>
        <v>0</v>
      </c>
      <c s="57">
        <f ca="1">COUNTIF(OFFSET(class4_2,MATCH(FV$1,'4 класс'!$A:$A,0)-7+'Итог по классам'!$B40,,,),"ш")</f>
        <v>0</v>
      </c>
      <c s="58">
        <f ca="1">COUNTIF(OFFSET(class4_1,MATCH(FW$1,'4 класс'!$A:$A,0)-7+'Итог по классам'!$B40,,,),"Ф")</f>
        <v>0</v>
      </c>
      <c s="57">
        <f ca="1">COUNTIF(OFFSET(class4_1,MATCH(FX$1,'4 класс'!$A:$A,0)-7+'Итог по классам'!$B40,,,),"р")</f>
        <v>0</v>
      </c>
      <c s="57">
        <f ca="1">COUNTIF(OFFSET(class4_1,MATCH(FY$1,'4 класс'!$A:$A,0)-7+'Итог по классам'!$B40,,,),"ш")</f>
        <v>0</v>
      </c>
      <c s="57">
        <f ca="1">COUNTIF(OFFSET(class4_2,MATCH(FZ$1,'4 класс'!$A:$A,0)-7+'Итог по классам'!$B40,,,),"Ф")</f>
        <v>0</v>
      </c>
      <c s="57">
        <f ca="1">COUNTIF(OFFSET(class4_2,MATCH(GA$1,'4 класс'!$A:$A,0)-7+'Итог по классам'!$B40,,,),"р")</f>
        <v>0</v>
      </c>
      <c s="57">
        <f ca="1">COUNTIF(OFFSET(class4_2,MATCH(GB$1,'4 класс'!$A:$A,0)-7+'Итог по классам'!$B40,,,),"ш")</f>
        <v>0</v>
      </c>
      <c s="58">
        <f ca="1">COUNTIF(OFFSET(class4_1,MATCH(GC$1,'4 класс'!$A:$A,0)-7+'Итог по классам'!$B40,,,),"Ф")</f>
        <v>0</v>
      </c>
      <c s="57">
        <f ca="1">COUNTIF(OFFSET(class4_1,MATCH(GD$1,'4 класс'!$A:$A,0)-7+'Итог по классам'!$B40,,,),"р")</f>
        <v>0</v>
      </c>
      <c s="57">
        <f ca="1">COUNTIF(OFFSET(class4_1,MATCH(GE$1,'4 класс'!$A:$A,0)-7+'Итог по классам'!$B40,,,),"ш")</f>
        <v>0</v>
      </c>
      <c s="57">
        <f ca="1">COUNTIF(OFFSET(class4_2,MATCH(GF$1,'4 класс'!$A:$A,0)-7+'Итог по классам'!$B40,,,),"Ф")</f>
        <v>0</v>
      </c>
      <c s="57">
        <f ca="1">COUNTIF(OFFSET(class4_2,MATCH(GG$1,'4 класс'!$A:$A,0)-7+'Итог по классам'!$B40,,,),"р")</f>
        <v>0</v>
      </c>
      <c s="57">
        <f ca="1">COUNTIF(OFFSET(class4_2,MATCH(GH$1,'4 класс'!$A:$A,0)-7+'Итог по классам'!$B40,,,),"ш")</f>
        <v>0</v>
      </c>
      <c s="58">
        <f ca="1">COUNTIF(OFFSET(class4_1,MATCH(GI$1,'4 класс'!$A:$A,0)-7+'Итог по классам'!$B40,,,),"Ф")</f>
        <v>0</v>
      </c>
      <c s="57">
        <f ca="1">COUNTIF(OFFSET(class4_1,MATCH(GJ$1,'4 класс'!$A:$A,0)-7+'Итог по классам'!$B40,,,),"р")</f>
        <v>0</v>
      </c>
      <c s="57">
        <f ca="1">COUNTIF(OFFSET(class4_1,MATCH(GK$1,'4 класс'!$A:$A,0)-7+'Итог по классам'!$B40,,,),"ш")</f>
        <v>0</v>
      </c>
      <c s="57">
        <f ca="1">COUNTIF(OFFSET(class4_2,MATCH(GL$1,'4 класс'!$A:$A,0)-7+'Итог по классам'!$B40,,,),"Ф")</f>
        <v>0</v>
      </c>
      <c s="57">
        <f ca="1">COUNTIF(OFFSET(class4_2,MATCH(GM$1,'4 класс'!$A:$A,0)-7+'Итог по классам'!$B40,,,),"р")</f>
        <v>0</v>
      </c>
      <c s="57">
        <f ca="1">COUNTIF(OFFSET(class4_2,MATCH(GN$1,'4 класс'!$A:$A,0)-7+'Итог по классам'!$B40,,,),"ш")</f>
        <v>0</v>
      </c>
      <c s="58">
        <f ca="1">COUNTIF(OFFSET(class4_1,MATCH(GO$1,'4 класс'!$A:$A,0)-7+'Итог по классам'!$B40,,,),"Ф")</f>
        <v>0</v>
      </c>
      <c s="57">
        <f ca="1">COUNTIF(OFFSET(class4_1,MATCH(GP$1,'4 класс'!$A:$A,0)-7+'Итог по классам'!$B40,,,),"р")</f>
        <v>0</v>
      </c>
      <c s="57">
        <f ca="1">COUNTIF(OFFSET(class4_1,MATCH(GQ$1,'4 класс'!$A:$A,0)-7+'Итог по классам'!$B40,,,),"ш")</f>
        <v>0</v>
      </c>
      <c s="57">
        <f ca="1">COUNTIF(OFFSET(class4_2,MATCH(GR$1,'4 класс'!$A:$A,0)-7+'Итог по классам'!$B40,,,),"Ф")</f>
        <v>0</v>
      </c>
      <c s="57">
        <f ca="1">COUNTIF(OFFSET(class4_2,MATCH(GS$1,'4 класс'!$A:$A,0)-7+'Итог по классам'!$B40,,,),"р")</f>
        <v>0</v>
      </c>
      <c s="57">
        <f ca="1">COUNTIF(OFFSET(class4_2,MATCH(GT$1,'4 класс'!$A:$A,0)-7+'Итог по классам'!$B40,,,),"ш")</f>
        <v>0</v>
      </c>
      <c s="58">
        <f ca="1">COUNTIF(OFFSET(class4_1,MATCH(GU$1,'4 класс'!$A:$A,0)-7+'Итог по классам'!$B40,,,),"Ф")</f>
        <v>0</v>
      </c>
      <c s="57">
        <f ca="1">COUNTIF(OFFSET(class4_1,MATCH(GV$1,'4 класс'!$A:$A,0)-7+'Итог по классам'!$B40,,,),"р")</f>
        <v>0</v>
      </c>
      <c s="57">
        <f ca="1">COUNTIF(OFFSET(class4_1,MATCH(GW$1,'4 класс'!$A:$A,0)-7+'Итог по классам'!$B40,,,),"ш")</f>
        <v>0</v>
      </c>
      <c s="57">
        <f ca="1">COUNTIF(OFFSET(class4_2,MATCH(GX$1,'4 класс'!$A:$A,0)-7+'Итог по классам'!$B40,,,),"Ф")</f>
        <v>0</v>
      </c>
      <c s="57">
        <f ca="1">COUNTIF(OFFSET(class4_2,MATCH(GY$1,'4 класс'!$A:$A,0)-7+'Итог по классам'!$B40,,,),"р")</f>
        <v>0</v>
      </c>
      <c s="57">
        <f ca="1">COUNTIF(OFFSET(class4_2,MATCH(GZ$1,'4 класс'!$A:$A,0)-7+'Итог по классам'!$B40,,,),"ш")</f>
        <v>0</v>
      </c>
      <c s="58">
        <f ca="1">COUNTIF(OFFSET(class4_1,MATCH(HA$1,'4 класс'!$A:$A,0)-7+'Итог по классам'!$B40,,,),"Ф")</f>
        <v>0</v>
      </c>
      <c s="57">
        <f ca="1">COUNTIF(OFFSET(class4_1,MATCH(HB$1,'4 класс'!$A:$A,0)-7+'Итог по классам'!$B40,,,),"р")</f>
        <v>0</v>
      </c>
      <c s="57">
        <f ca="1">COUNTIF(OFFSET(class4_1,MATCH(HC$1,'4 класс'!$A:$A,0)-7+'Итог по классам'!$B40,,,),"ш")</f>
        <v>0</v>
      </c>
      <c s="57">
        <f ca="1">COUNTIF(OFFSET(class4_2,MATCH(HD$1,'4 класс'!$A:$A,0)-7+'Итог по классам'!$B40,,,),"Ф")</f>
        <v>0</v>
      </c>
      <c s="57">
        <f ca="1">COUNTIF(OFFSET(class4_2,MATCH(HE$1,'4 класс'!$A:$A,0)-7+'Итог по классам'!$B40,,,),"р")</f>
        <v>0</v>
      </c>
      <c s="57">
        <f ca="1">COUNTIF(OFFSET(class4_2,MATCH(HF$1,'4 класс'!$A:$A,0)-7+'Итог по классам'!$B40,,,),"ш")</f>
        <v>0</v>
      </c>
      <c s="58">
        <f ca="1">COUNTIF(OFFSET(class4_1,MATCH(HG$1,'4 класс'!$A:$A,0)-7+'Итог по классам'!$B40,,,),"Ф")</f>
        <v>0</v>
      </c>
      <c s="57">
        <f ca="1">COUNTIF(OFFSET(class4_1,MATCH(HH$1,'4 класс'!$A:$A,0)-7+'Итог по классам'!$B40,,,),"р")</f>
        <v>0</v>
      </c>
      <c s="57">
        <f ca="1">COUNTIF(OFFSET(class4_1,MATCH(HI$1,'4 класс'!$A:$A,0)-7+'Итог по классам'!$B40,,,),"ш")</f>
        <v>0</v>
      </c>
      <c s="57">
        <f ca="1">COUNTIF(OFFSET(class4_2,MATCH(HJ$1,'4 класс'!$A:$A,0)-7+'Итог по классам'!$B40,,,),"Ф")</f>
        <v>0</v>
      </c>
      <c s="57">
        <f ca="1">COUNTIF(OFFSET(class4_2,MATCH(HK$1,'4 класс'!$A:$A,0)-7+'Итог по классам'!$B40,,,),"р")</f>
        <v>0</v>
      </c>
      <c s="57">
        <f ca="1">COUNTIF(OFFSET(class4_2,MATCH(HL$1,'4 класс'!$A:$A,0)-7+'Итог по классам'!$B40,,,),"ш")</f>
        <v>0</v>
      </c>
      <c s="58">
        <f ca="1">COUNTIF(OFFSET(class4_1,MATCH(HM$1,'4 класс'!$A:$A,0)-7+'Итог по классам'!$B40,,,),"Ф")</f>
        <v>0</v>
      </c>
      <c s="57">
        <f ca="1">COUNTIF(OFFSET(class4_1,MATCH(HN$1,'4 класс'!$A:$A,0)-7+'Итог по классам'!$B40,,,),"р")</f>
        <v>0</v>
      </c>
      <c s="57">
        <f ca="1">COUNTIF(OFFSET(class4_1,MATCH(HO$1,'4 класс'!$A:$A,0)-7+'Итог по классам'!$B40,,,),"ш")</f>
        <v>0</v>
      </c>
      <c s="57">
        <f ca="1">COUNTIF(OFFSET(class4_2,MATCH(HP$1,'4 класс'!$A:$A,0)-7+'Итог по классам'!$B40,,,),"Ф")</f>
        <v>0</v>
      </c>
      <c s="57">
        <f ca="1">COUNTIF(OFFSET(class4_2,MATCH(HQ$1,'4 класс'!$A:$A,0)-7+'Итог по классам'!$B40,,,),"р")</f>
        <v>0</v>
      </c>
      <c s="57">
        <f ca="1">COUNTIF(OFFSET(class4_2,MATCH(HR$1,'4 класс'!$A:$A,0)-7+'Итог по классам'!$B40,,,),"ш")</f>
        <v>0</v>
      </c>
      <c s="58">
        <f ca="1">COUNTIF(OFFSET(class4_1,MATCH(HS$1,'4 класс'!$A:$A,0)-7+'Итог по классам'!$B40,,,),"Ф")</f>
        <v>0</v>
      </c>
      <c s="57">
        <f ca="1">COUNTIF(OFFSET(class4_1,MATCH(HT$1,'4 класс'!$A:$A,0)-7+'Итог по классам'!$B40,,,),"р")</f>
        <v>0</v>
      </c>
      <c s="57">
        <f ca="1">COUNTIF(OFFSET(class4_1,MATCH(HU$1,'4 класс'!$A:$A,0)-7+'Итог по классам'!$B40,,,),"ш")</f>
        <v>0</v>
      </c>
      <c s="57">
        <f ca="1">COUNTIF(OFFSET(class4_2,MATCH(HV$1,'4 класс'!$A:$A,0)-7+'Итог по классам'!$B40,,,),"Ф")</f>
        <v>0</v>
      </c>
      <c s="57">
        <f ca="1">COUNTIF(OFFSET(class4_2,MATCH(HW$1,'4 класс'!$A:$A,0)-7+'Итог по классам'!$B40,,,),"р")</f>
        <v>0</v>
      </c>
      <c s="57">
        <f ca="1">COUNTIF(OFFSET(class4_2,MATCH(HX$1,'4 класс'!$A:$A,0)-7+'Итог по классам'!$B40,,,),"ш")</f>
        <v>0</v>
      </c>
      <c s="58">
        <f ca="1">COUNTIF(OFFSET(class4_1,MATCH(HY$1,'4 класс'!$A:$A,0)-7+'Итог по классам'!$B40,,,),"Ф")</f>
        <v>0</v>
      </c>
      <c s="57">
        <f ca="1">COUNTIF(OFFSET(class4_1,MATCH(HZ$1,'4 класс'!$A:$A,0)-7+'Итог по классам'!$B40,,,),"р")</f>
        <v>0</v>
      </c>
      <c s="57">
        <f ca="1">COUNTIF(OFFSET(class4_1,MATCH(IA$1,'4 класс'!$A:$A,0)-7+'Итог по классам'!$B40,,,),"ш")</f>
        <v>0</v>
      </c>
      <c s="57">
        <f ca="1">COUNTIF(OFFSET(class4_2,MATCH(IB$1,'4 класс'!$A:$A,0)-7+'Итог по классам'!$B40,,,),"Ф")</f>
        <v>0</v>
      </c>
      <c s="57">
        <f ca="1">COUNTIF(OFFSET(class4_2,MATCH(IC$1,'4 класс'!$A:$A,0)-7+'Итог по классам'!$B40,,,),"р")</f>
        <v>0</v>
      </c>
      <c s="57">
        <f ca="1">COUNTIF(OFFSET(class4_2,MATCH(ID$1,'4 класс'!$A:$A,0)-7+'Итог по классам'!$B40,,,),"ш")</f>
        <v>0</v>
      </c>
      <c s="58">
        <f ca="1">COUNTIF(OFFSET(class4_1,MATCH(IE$1,'4 класс'!$A:$A,0)-7+'Итог по классам'!$B40,,,),"Ф")</f>
        <v>0</v>
      </c>
      <c s="57">
        <f ca="1">COUNTIF(OFFSET(class4_1,MATCH(IF$1,'4 класс'!$A:$A,0)-7+'Итог по классам'!$B40,,,),"р")</f>
        <v>0</v>
      </c>
      <c s="57">
        <f ca="1">COUNTIF(OFFSET(class4_1,MATCH(IG$1,'4 класс'!$A:$A,0)-7+'Итог по классам'!$B40,,,),"ш")</f>
        <v>0</v>
      </c>
      <c s="57">
        <f ca="1">COUNTIF(OFFSET(class4_2,MATCH(IH$1,'4 класс'!$A:$A,0)-7+'Итог по классам'!$B40,,,),"Ф")</f>
        <v>0</v>
      </c>
      <c s="57">
        <f ca="1">COUNTIF(OFFSET(class4_2,MATCH(II$1,'4 класс'!$A:$A,0)-7+'Итог по классам'!$B40,,,),"р")</f>
        <v>0</v>
      </c>
      <c s="57">
        <f ca="1">COUNTIF(OFFSET(class4_2,MATCH(IJ$1,'4 класс'!$A:$A,0)-7+'Итог по классам'!$B40,,,),"ш")</f>
        <v>0</v>
      </c>
      <c s="58">
        <f ca="1">COUNTIF(OFFSET(class4_1,MATCH(IK$1,'4 класс'!$A:$A,0)-7+'Итог по классам'!$B40,,,),"Ф")</f>
        <v>0</v>
      </c>
      <c s="57">
        <f ca="1">COUNTIF(OFFSET(class4_1,MATCH(IL$1,'4 класс'!$A:$A,0)-7+'Итог по классам'!$B40,,,),"р")</f>
        <v>0</v>
      </c>
      <c s="57">
        <f ca="1">COUNTIF(OFFSET(class4_1,MATCH(IM$1,'4 класс'!$A:$A,0)-7+'Итог по классам'!$B40,,,),"ш")</f>
        <v>0</v>
      </c>
      <c s="57">
        <f ca="1">COUNTIF(OFFSET(class4_2,MATCH(IN$1,'4 класс'!$A:$A,0)-7+'Итог по классам'!$B40,,,),"Ф")</f>
        <v>0</v>
      </c>
      <c s="57">
        <f ca="1">COUNTIF(OFFSET(class4_2,MATCH(IO$1,'4 класс'!$A:$A,0)-7+'Итог по классам'!$B40,,,),"р")</f>
        <v>0</v>
      </c>
      <c s="57">
        <f ca="1">COUNTIF(OFFSET(class4_2,MATCH(IP$1,'4 класс'!$A:$A,0)-7+'Итог по классам'!$B40,,,),"ш")</f>
        <v>0</v>
      </c>
      <c s="58">
        <f ca="1">COUNTIF(OFFSET(class4_1,MATCH(IQ$1,'4 класс'!$A:$A,0)-7+'Итог по классам'!$B40,,,),"Ф")</f>
        <v>0</v>
      </c>
      <c s="57">
        <f ca="1">COUNTIF(OFFSET(class4_1,MATCH(IR$1,'4 класс'!$A:$A,0)-7+'Итог по классам'!$B40,,,),"р")</f>
        <v>0</v>
      </c>
      <c s="57">
        <f ca="1">COUNTIF(OFFSET(class4_1,MATCH(IS$1,'4 класс'!$A:$A,0)-7+'Итог по классам'!$B40,,,),"ш")</f>
        <v>0</v>
      </c>
      <c s="57">
        <f ca="1">COUNTIF(OFFSET(class4_2,MATCH(IT$1,'4 класс'!$A:$A,0)-7+'Итог по классам'!$B40,,,),"Ф")</f>
        <v>0</v>
      </c>
      <c s="57">
        <f ca="1">COUNTIF(OFFSET(class4_2,MATCH(IU$1,'4 класс'!$A:$A,0)-7+'Итог по классам'!$B40,,,),"р")</f>
        <v>0</v>
      </c>
      <c s="57">
        <f ca="1">COUNTIF(OFFSET(class4_2,MATCH(IV$1,'4 класс'!$A:$A,0)-7+'Итог по классам'!$B40,,,),"ш")</f>
        <v>0</v>
      </c>
      <c s="58">
        <f ca="1">COUNTIF(OFFSET(class4_1,MATCH(IW$1,'4 класс'!$A:$A,0)-7+'Итог по классам'!$B40,,,),"Ф")</f>
        <v>0</v>
      </c>
      <c s="57">
        <f ca="1">COUNTIF(OFFSET(class4_1,MATCH(IX$1,'4 класс'!$A:$A,0)-7+'Итог по классам'!$B40,,,),"р")</f>
        <v>0</v>
      </c>
      <c s="57">
        <f ca="1">COUNTIF(OFFSET(class4_1,MATCH(IY$1,'4 класс'!$A:$A,0)-7+'Итог по классам'!$B40,,,),"ш")</f>
        <v>0</v>
      </c>
      <c s="57">
        <f ca="1">COUNTIF(OFFSET(class4_2,MATCH(IZ$1,'4 класс'!$A:$A,0)-7+'Итог по классам'!$B40,,,),"Ф")</f>
        <v>0</v>
      </c>
      <c s="57">
        <f ca="1">COUNTIF(OFFSET(class4_2,MATCH(JA$1,'4 класс'!$A:$A,0)-7+'Итог по классам'!$B40,,,),"р")</f>
        <v>0</v>
      </c>
      <c s="57">
        <f ca="1">COUNTIF(OFFSET(class4_2,MATCH(JB$1,'4 класс'!$A:$A,0)-7+'Итог по классам'!$B40,,,),"ш")</f>
        <v>0</v>
      </c>
      <c s="58">
        <f ca="1">COUNTIF(OFFSET(class4_1,MATCH(JC$1,'4 класс'!$A:$A,0)-7+'Итог по классам'!$B40,,,),"Ф")</f>
        <v>0</v>
      </c>
      <c s="57">
        <f ca="1">COUNTIF(OFFSET(class4_1,MATCH(JD$1,'4 класс'!$A:$A,0)-7+'Итог по классам'!$B40,,,),"р")</f>
        <v>0</v>
      </c>
      <c s="57">
        <f ca="1">COUNTIF(OFFSET(class4_1,MATCH(JE$1,'4 класс'!$A:$A,0)-7+'Итог по классам'!$B40,,,),"ш")</f>
        <v>0</v>
      </c>
      <c s="57">
        <f ca="1">COUNTIF(OFFSET(class4_2,MATCH(JF$1,'4 класс'!$A:$A,0)-7+'Итог по классам'!$B40,,,),"Ф")</f>
        <v>0</v>
      </c>
      <c s="57">
        <f ca="1">COUNTIF(OFFSET(class4_2,MATCH(JG$1,'4 класс'!$A:$A,0)-7+'Итог по классам'!$B40,,,),"р")</f>
        <v>0</v>
      </c>
      <c s="57">
        <f ca="1">COUNTIF(OFFSET(class4_2,MATCH(JH$1,'4 класс'!$A:$A,0)-7+'Итог по классам'!$B40,,,),"ш")</f>
        <v>0</v>
      </c>
      <c s="58">
        <f ca="1">COUNTIF(OFFSET(class4_1,MATCH(JI$1,'4 класс'!$A:$A,0)-7+'Итог по классам'!$B40,,,),"Ф")</f>
        <v>0</v>
      </c>
      <c s="57">
        <f ca="1">COUNTIF(OFFSET(class4_1,MATCH(JJ$1,'4 класс'!$A:$A,0)-7+'Итог по классам'!$B40,,,),"р")</f>
        <v>0</v>
      </c>
      <c s="57">
        <f ca="1">COUNTIF(OFFSET(class4_1,MATCH(JK$1,'4 класс'!$A:$A,0)-7+'Итог по классам'!$B40,,,),"ш")</f>
        <v>0</v>
      </c>
      <c s="57">
        <f ca="1">COUNTIF(OFFSET(class4_2,MATCH(JL$1,'4 класс'!$A:$A,0)-7+'Итог по классам'!$B40,,,),"Ф")</f>
        <v>0</v>
      </c>
      <c s="57">
        <f ca="1">COUNTIF(OFFSET(class4_2,MATCH(JM$1,'4 класс'!$A:$A,0)-7+'Итог по классам'!$B40,,,),"р")</f>
        <v>0</v>
      </c>
      <c s="57">
        <f ca="1">COUNTIF(OFFSET(class4_2,MATCH(JN$1,'4 класс'!$A:$A,0)-7+'Итог по классам'!$B40,,,),"ш")</f>
        <v>0</v>
      </c>
      <c s="58">
        <f ca="1">COUNTIF(OFFSET(class4_1,MATCH(JO$1,'4 класс'!$A:$A,0)-7+'Итог по классам'!$B40,,,),"Ф")</f>
        <v>0</v>
      </c>
      <c s="57">
        <f ca="1">COUNTIF(OFFSET(class4_1,MATCH(JP$1,'4 класс'!$A:$A,0)-7+'Итог по классам'!$B40,,,),"р")</f>
        <v>0</v>
      </c>
      <c s="57">
        <f ca="1">COUNTIF(OFFSET(class4_1,MATCH(JQ$1,'4 класс'!$A:$A,0)-7+'Итог по классам'!$B40,,,),"ш")</f>
        <v>0</v>
      </c>
      <c s="57">
        <f ca="1">COUNTIF(OFFSET(class4_2,MATCH(JR$1,'4 класс'!$A:$A,0)-7+'Итог по классам'!$B40,,,),"Ф")</f>
        <v>0</v>
      </c>
      <c s="57">
        <f ca="1">COUNTIF(OFFSET(class4_2,MATCH(JS$1,'4 класс'!$A:$A,0)-7+'Итог по классам'!$B40,,,),"р")</f>
        <v>0</v>
      </c>
      <c s="57">
        <f ca="1">COUNTIF(OFFSET(class4_2,MATCH(JT$1,'4 класс'!$A:$A,0)-7+'Итог по классам'!$B40,,,),"ш")</f>
        <v>0</v>
      </c>
      <c s="58">
        <f ca="1">COUNTIF(OFFSET(class4_1,MATCH(JU$1,'4 класс'!$A:$A,0)-7+'Итог по классам'!$B40,,,),"Ф")</f>
        <v>0</v>
      </c>
      <c s="57">
        <f ca="1">COUNTIF(OFFSET(class4_1,MATCH(JV$1,'4 класс'!$A:$A,0)-7+'Итог по классам'!$B40,,,),"р")</f>
        <v>0</v>
      </c>
      <c s="57">
        <f ca="1">COUNTIF(OFFSET(class4_1,MATCH(JW$1,'4 класс'!$A:$A,0)-7+'Итог по классам'!$B40,,,),"ш")</f>
        <v>0</v>
      </c>
      <c s="57">
        <f ca="1">COUNTIF(OFFSET(class4_2,MATCH(JX$1,'4 класс'!$A:$A,0)-7+'Итог по классам'!$B40,,,),"Ф")</f>
        <v>0</v>
      </c>
      <c s="57">
        <f ca="1">COUNTIF(OFFSET(class4_2,MATCH(JY$1,'4 класс'!$A:$A,0)-7+'Итог по классам'!$B40,,,),"р")</f>
        <v>0</v>
      </c>
      <c s="57">
        <f ca="1">COUNTIF(OFFSET(class4_2,MATCH(JZ$1,'4 класс'!$A:$A,0)-7+'Итог по классам'!$B40,,,),"ш")</f>
        <v>0</v>
      </c>
      <c s="58">
        <f ca="1">COUNTIF(OFFSET(class4_1,MATCH(KA$1,'4 класс'!$A:$A,0)-7+'Итог по классам'!$B40,,,),"Ф")</f>
        <v>0</v>
      </c>
      <c s="57">
        <f ca="1">COUNTIF(OFFSET(class4_1,MATCH(KB$1,'4 класс'!$A:$A,0)-7+'Итог по классам'!$B40,,,),"р")</f>
        <v>0</v>
      </c>
      <c s="57">
        <f ca="1">COUNTIF(OFFSET(class4_1,MATCH(KC$1,'4 класс'!$A:$A,0)-7+'Итог по классам'!$B40,,,),"ш")</f>
        <v>0</v>
      </c>
      <c s="57">
        <f ca="1">COUNTIF(OFFSET(class4_2,MATCH(KD$1,'4 класс'!$A:$A,0)-7+'Итог по классам'!$B40,,,),"Ф")</f>
        <v>0</v>
      </c>
      <c s="57">
        <f ca="1">COUNTIF(OFFSET(class4_2,MATCH(KE$1,'4 класс'!$A:$A,0)-7+'Итог по классам'!$B40,,,),"р")</f>
        <v>0</v>
      </c>
      <c s="57">
        <f ca="1">COUNTIF(OFFSET(class4_2,MATCH(KF$1,'4 класс'!$A:$A,0)-7+'Итог по классам'!$B40,,,),"ш")</f>
        <v>0</v>
      </c>
      <c s="58">
        <f ca="1">COUNTIF(OFFSET(class4_1,MATCH(KG$1,'4 класс'!$A:$A,0)-7+'Итог по классам'!$B40,,,),"Ф")</f>
        <v>0</v>
      </c>
      <c s="57">
        <f ca="1">COUNTIF(OFFSET(class4_1,MATCH(KH$1,'4 класс'!$A:$A,0)-7+'Итог по классам'!$B40,,,),"р")</f>
        <v>0</v>
      </c>
      <c s="57">
        <f ca="1">COUNTIF(OFFSET(class4_1,MATCH(KI$1,'4 класс'!$A:$A,0)-7+'Итог по классам'!$B40,,,),"ш")</f>
        <v>0</v>
      </c>
      <c s="57">
        <f ca="1">COUNTIF(OFFSET(class4_2,MATCH(KJ$1,'4 класс'!$A:$A,0)-7+'Итог по классам'!$B40,,,),"Ф")</f>
        <v>0</v>
      </c>
      <c s="57">
        <f ca="1">COUNTIF(OFFSET(class4_2,MATCH(KK$1,'4 класс'!$A:$A,0)-7+'Итог по классам'!$B40,,,),"р")</f>
        <v>0</v>
      </c>
      <c s="57">
        <f ca="1">COUNTIF(OFFSET(class4_2,MATCH(KL$1,'4 класс'!$A:$A,0)-7+'Итог по классам'!$B40,,,),"ш")</f>
        <v>0</v>
      </c>
      <c s="58">
        <f ca="1">COUNTIF(OFFSET(class4_1,MATCH(KM$1,'4 класс'!$A:$A,0)-7+'Итог по классам'!$B40,,,),"Ф")</f>
        <v>0</v>
      </c>
      <c s="57">
        <f ca="1">COUNTIF(OFFSET(class4_1,MATCH(KN$1,'4 класс'!$A:$A,0)-7+'Итог по классам'!$B40,,,),"р")</f>
        <v>0</v>
      </c>
      <c s="57">
        <f ca="1">COUNTIF(OFFSET(class4_1,MATCH(KO$1,'4 класс'!$A:$A,0)-7+'Итог по классам'!$B40,,,),"ш")</f>
        <v>0</v>
      </c>
      <c s="57">
        <f ca="1">COUNTIF(OFFSET(class4_2,MATCH(KP$1,'4 класс'!$A:$A,0)-7+'Итог по классам'!$B40,,,),"Ф")</f>
        <v>0</v>
      </c>
      <c s="57">
        <f ca="1">COUNTIF(OFFSET(class4_2,MATCH(KQ$1,'4 класс'!$A:$A,0)-7+'Итог по классам'!$B40,,,),"р")</f>
        <v>0</v>
      </c>
      <c s="57">
        <f ca="1">COUNTIF(OFFSET(class4_2,MATCH(KR$1,'4 класс'!$A:$A,0)-7+'Итог по классам'!$B40,,,),"ш")</f>
        <v>0</v>
      </c>
    </row>
    <row r="41" spans="1:304" s="0" customFormat="1" ht="15.75">
      <c r="A41">
        <f t="shared" si="276"/>
        <v>1</v>
      </c>
      <c s="57">
        <v>8</v>
      </c>
      <c s="17" t="s">
        <v>7</v>
      </c>
      <c s="17" t="s">
        <v>44</v>
      </c>
      <c s="57">
        <f ca="1">COUNTIF(OFFSET(class4_1,MATCH(E$1,'4 класс'!$A:$A,0)-7+'Итог по классам'!$B41,,,),"Ф")</f>
        <v>0</v>
      </c>
      <c s="57">
        <f ca="1">COUNTIF(OFFSET(class4_1,MATCH(F$1,'4 класс'!$A:$A,0)-7+'Итог по классам'!$B41,,,),"р")</f>
        <v>0</v>
      </c>
      <c s="57">
        <f ca="1">COUNTIF(OFFSET(class4_1,MATCH(G$1,'4 класс'!$A:$A,0)-7+'Итог по классам'!$B41,,,),"ш")</f>
        <v>0</v>
      </c>
      <c s="57">
        <f ca="1">COUNTIF(OFFSET(class4_2,MATCH(H$1,'4 класс'!$A:$A,0)-7+'Итог по классам'!$B41,,,),"Ф")</f>
        <v>0</v>
      </c>
      <c s="57">
        <f ca="1">COUNTIF(OFFSET(class4_2,MATCH(I$1,'4 класс'!$A:$A,0)-7+'Итог по классам'!$B41,,,),"р")</f>
        <v>0</v>
      </c>
      <c s="57">
        <f ca="1">COUNTIF(OFFSET(class4_2,MATCH(J$1,'4 класс'!$A:$A,0)-7+'Итог по классам'!$B41,,,),"ш")</f>
        <v>0</v>
      </c>
      <c s="58">
        <f ca="1">COUNTIF(OFFSET(class4_1,MATCH(K$1,'4 класс'!$A:$A,0)-7+'Итог по классам'!$B41,,,),"Ф")</f>
        <v>0</v>
      </c>
      <c s="57">
        <f ca="1">COUNTIF(OFFSET(class4_1,MATCH(L$1,'4 класс'!$A:$A,0)-7+'Итог по классам'!$B41,,,),"р")</f>
        <v>0</v>
      </c>
      <c s="57">
        <f ca="1">COUNTIF(OFFSET(class4_1,MATCH(M$1,'4 класс'!$A:$A,0)-7+'Итог по классам'!$B41,,,),"ш")</f>
        <v>0</v>
      </c>
      <c s="57">
        <f ca="1">COUNTIF(OFFSET(class4_2,MATCH(N$1,'4 класс'!$A:$A,0)-7+'Итог по классам'!$B41,,,),"Ф")</f>
        <v>0</v>
      </c>
      <c s="57">
        <f ca="1">COUNTIF(OFFSET(class4_2,MATCH(O$1,'4 класс'!$A:$A,0)-7+'Итог по классам'!$B41,,,),"р")</f>
        <v>0</v>
      </c>
      <c s="57">
        <f ca="1">COUNTIF(OFFSET(class4_2,MATCH(P$1,'4 класс'!$A:$A,0)-7+'Итог по классам'!$B41,,,),"ш")</f>
        <v>0</v>
      </c>
      <c s="58">
        <f ca="1">COUNTIF(OFFSET(class4_1,MATCH(Q$1,'4 класс'!$A:$A,0)-7+'Итог по классам'!$B41,,,),"Ф")</f>
        <v>0</v>
      </c>
      <c s="57">
        <f ca="1">COUNTIF(OFFSET(class4_1,MATCH(R$1,'4 класс'!$A:$A,0)-7+'Итог по классам'!$B41,,,),"р")</f>
        <v>0</v>
      </c>
      <c s="57">
        <f ca="1">COUNTIF(OFFSET(class4_1,MATCH(S$1,'4 класс'!$A:$A,0)-7+'Итог по классам'!$B41,,,),"ш")</f>
        <v>0</v>
      </c>
      <c s="57">
        <f ca="1">COUNTIF(OFFSET(class4_2,MATCH(T$1,'4 класс'!$A:$A,0)-7+'Итог по классам'!$B41,,,),"Ф")</f>
        <v>0</v>
      </c>
      <c s="57">
        <f ca="1">COUNTIF(OFFSET(class4_2,MATCH(U$1,'4 класс'!$A:$A,0)-7+'Итог по классам'!$B41,,,),"р")</f>
        <v>0</v>
      </c>
      <c s="57">
        <f ca="1">COUNTIF(OFFSET(class4_2,MATCH(V$1,'4 класс'!$A:$A,0)-7+'Итог по классам'!$B41,,,),"ш")</f>
        <v>0</v>
      </c>
      <c s="58">
        <f ca="1">COUNTIF(OFFSET(class4_1,MATCH(W$1,'4 класс'!$A:$A,0)-7+'Итог по классам'!$B41,,,),"Ф")</f>
        <v>0</v>
      </c>
      <c s="57">
        <f ca="1">COUNTIF(OFFSET(class4_1,MATCH(X$1,'4 класс'!$A:$A,0)-7+'Итог по классам'!$B41,,,),"р")</f>
        <v>0</v>
      </c>
      <c s="57">
        <f ca="1">COUNTIF(OFFSET(class4_1,MATCH(Y$1,'4 класс'!$A:$A,0)-7+'Итог по классам'!$B41,,,),"ш")</f>
        <v>0</v>
      </c>
      <c s="57">
        <f ca="1">COUNTIF(OFFSET(class4_2,MATCH(Z$1,'4 класс'!$A:$A,0)-7+'Итог по классам'!$B41,,,),"Ф")</f>
        <v>0</v>
      </c>
      <c s="57">
        <f ca="1">COUNTIF(OFFSET(class4_2,MATCH(AA$1,'4 класс'!$A:$A,0)-7+'Итог по классам'!$B41,,,),"р")</f>
        <v>0</v>
      </c>
      <c s="57">
        <f ca="1">COUNTIF(OFFSET(class4_2,MATCH(AB$1,'4 класс'!$A:$A,0)-7+'Итог по классам'!$B41,,,),"ш")</f>
        <v>0</v>
      </c>
      <c s="58">
        <f ca="1">COUNTIF(OFFSET(class4_1,MATCH(AC$1,'4 класс'!$A:$A,0)-7+'Итог по классам'!$B41,,,),"Ф")</f>
        <v>0</v>
      </c>
      <c s="57">
        <f ca="1">COUNTIF(OFFSET(class4_1,MATCH(AD$1,'4 класс'!$A:$A,0)-7+'Итог по классам'!$B41,,,),"р")</f>
        <v>0</v>
      </c>
      <c s="57">
        <f ca="1">COUNTIF(OFFSET(class4_1,MATCH(AE$1,'4 класс'!$A:$A,0)-7+'Итог по классам'!$B41,,,),"ш")</f>
        <v>0</v>
      </c>
      <c s="57">
        <f ca="1">COUNTIF(OFFSET(class4_2,MATCH(AF$1,'4 класс'!$A:$A,0)-7+'Итог по классам'!$B41,,,),"Ф")</f>
        <v>0</v>
      </c>
      <c s="57">
        <f ca="1">COUNTIF(OFFSET(class4_2,MATCH(AG$1,'4 класс'!$A:$A,0)-7+'Итог по классам'!$B41,,,),"р")</f>
        <v>0</v>
      </c>
      <c s="57">
        <f ca="1">COUNTIF(OFFSET(class4_2,MATCH(AH$1,'4 класс'!$A:$A,0)-7+'Итог по классам'!$B41,,,),"ш")</f>
        <v>0</v>
      </c>
      <c s="58">
        <f ca="1">COUNTIF(OFFSET(class4_1,MATCH(AI$1,'4 класс'!$A:$A,0)-7+'Итог по классам'!$B41,,,),"Ф")</f>
        <v>0</v>
      </c>
      <c s="57">
        <f ca="1">COUNTIF(OFFSET(class4_1,MATCH(AJ$1,'4 класс'!$A:$A,0)-7+'Итог по классам'!$B41,,,),"р")</f>
        <v>0</v>
      </c>
      <c s="57">
        <f ca="1">COUNTIF(OFFSET(class4_1,MATCH(AK$1,'4 класс'!$A:$A,0)-7+'Итог по классам'!$B41,,,),"ш")</f>
        <v>0</v>
      </c>
      <c s="57">
        <f ca="1">COUNTIF(OFFSET(class4_2,MATCH(AL$1,'4 класс'!$A:$A,0)-7+'Итог по классам'!$B41,,,),"Ф")</f>
        <v>0</v>
      </c>
      <c s="57">
        <f ca="1">COUNTIF(OFFSET(class4_2,MATCH(AM$1,'4 класс'!$A:$A,0)-7+'Итог по классам'!$B41,,,),"р")</f>
        <v>0</v>
      </c>
      <c s="57">
        <f ca="1">COUNTIF(OFFSET(class4_2,MATCH(AN$1,'4 класс'!$A:$A,0)-7+'Итог по классам'!$B41,,,),"ш")</f>
        <v>0</v>
      </c>
      <c s="58">
        <f ca="1">COUNTIF(OFFSET(class4_1,MATCH(AO$1,'4 класс'!$A:$A,0)-7+'Итог по классам'!$B41,,,),"Ф")</f>
        <v>0</v>
      </c>
      <c s="57">
        <f ca="1">COUNTIF(OFFSET(class4_1,MATCH(AP$1,'4 класс'!$A:$A,0)-7+'Итог по классам'!$B41,,,),"р")</f>
        <v>0</v>
      </c>
      <c s="57">
        <f ca="1">COUNTIF(OFFSET(class4_1,MATCH(AQ$1,'4 класс'!$A:$A,0)-7+'Итог по классам'!$B41,,,),"ш")</f>
        <v>0</v>
      </c>
      <c s="57">
        <f ca="1">COUNTIF(OFFSET(class4_2,MATCH(AR$1,'4 класс'!$A:$A,0)-7+'Итог по классам'!$B41,,,),"Ф")</f>
        <v>0</v>
      </c>
      <c s="57">
        <f ca="1">COUNTIF(OFFSET(class4_2,MATCH(AS$1,'4 класс'!$A:$A,0)-7+'Итог по классам'!$B41,,,),"р")</f>
        <v>0</v>
      </c>
      <c s="57">
        <f ca="1">COUNTIF(OFFSET(class4_2,MATCH(AT$1,'4 класс'!$A:$A,0)-7+'Итог по классам'!$B41,,,),"ш")</f>
        <v>0</v>
      </c>
      <c s="58">
        <f ca="1">COUNTIF(OFFSET(class4_1,MATCH(AU$1,'4 класс'!$A:$A,0)-7+'Итог по классам'!$B41,,,),"Ф")</f>
        <v>0</v>
      </c>
      <c s="57">
        <f ca="1">COUNTIF(OFFSET(class4_1,MATCH(AV$1,'4 класс'!$A:$A,0)-7+'Итог по классам'!$B41,,,),"р")</f>
        <v>0</v>
      </c>
      <c s="57">
        <f ca="1">COUNTIF(OFFSET(class4_1,MATCH(AW$1,'4 класс'!$A:$A,0)-7+'Итог по классам'!$B41,,,),"ш")</f>
        <v>0</v>
      </c>
      <c s="57">
        <f ca="1">COUNTIF(OFFSET(class4_2,MATCH(AX$1,'4 класс'!$A:$A,0)-7+'Итог по классам'!$B41,,,),"Ф")</f>
        <v>0</v>
      </c>
      <c s="57">
        <f ca="1">COUNTIF(OFFSET(class4_2,MATCH(AY$1,'4 класс'!$A:$A,0)-7+'Итог по классам'!$B41,,,),"р")</f>
        <v>0</v>
      </c>
      <c s="57">
        <f ca="1">COUNTIF(OFFSET(class4_2,MATCH(AZ$1,'4 класс'!$A:$A,0)-7+'Итог по классам'!$B41,,,),"ш")</f>
        <v>0</v>
      </c>
      <c s="58">
        <f ca="1">COUNTIF(OFFSET(class4_1,MATCH(BA$1,'4 класс'!$A:$A,0)-7+'Итог по классам'!$B41,,,),"Ф")</f>
        <v>0</v>
      </c>
      <c s="57">
        <f ca="1">COUNTIF(OFFSET(class4_1,MATCH(BB$1,'4 класс'!$A:$A,0)-7+'Итог по классам'!$B41,,,),"р")</f>
        <v>0</v>
      </c>
      <c s="57">
        <f ca="1">COUNTIF(OFFSET(class4_1,MATCH(BC$1,'4 класс'!$A:$A,0)-7+'Итог по классам'!$B41,,,),"ш")</f>
        <v>0</v>
      </c>
      <c s="57">
        <f ca="1">COUNTIF(OFFSET(class4_2,MATCH(BD$1,'4 класс'!$A:$A,0)-7+'Итог по классам'!$B41,,,),"Ф")</f>
        <v>0</v>
      </c>
      <c s="57">
        <f ca="1">COUNTIF(OFFSET(class4_2,MATCH(BE$1,'4 класс'!$A:$A,0)-7+'Итог по классам'!$B41,,,),"р")</f>
        <v>0</v>
      </c>
      <c s="57">
        <f ca="1">COUNTIF(OFFSET(class4_2,MATCH(BF$1,'4 класс'!$A:$A,0)-7+'Итог по классам'!$B41,,,),"ш")</f>
        <v>0</v>
      </c>
      <c s="58">
        <f ca="1">COUNTIF(OFFSET(class4_1,MATCH(BG$1,'4 класс'!$A:$A,0)-7+'Итог по классам'!$B41,,,),"Ф")</f>
        <v>0</v>
      </c>
      <c s="57">
        <f ca="1">COUNTIF(OFFSET(class4_1,MATCH(BH$1,'4 класс'!$A:$A,0)-7+'Итог по классам'!$B41,,,),"р")</f>
        <v>0</v>
      </c>
      <c s="57">
        <f ca="1">COUNTIF(OFFSET(class4_1,MATCH(BI$1,'4 класс'!$A:$A,0)-7+'Итог по классам'!$B41,,,),"ш")</f>
        <v>0</v>
      </c>
      <c s="57">
        <f ca="1">COUNTIF(OFFSET(class4_2,MATCH(BJ$1,'4 класс'!$A:$A,0)-7+'Итог по классам'!$B41,,,),"Ф")</f>
        <v>0</v>
      </c>
      <c s="57">
        <f ca="1">COUNTIF(OFFSET(class4_2,MATCH(BK$1,'4 класс'!$A:$A,0)-7+'Итог по классам'!$B41,,,),"р")</f>
        <v>0</v>
      </c>
      <c s="57">
        <f ca="1">COUNTIF(OFFSET(class4_2,MATCH(BL$1,'4 класс'!$A:$A,0)-7+'Итог по классам'!$B41,,,),"ш")</f>
        <v>0</v>
      </c>
      <c s="58">
        <f ca="1">COUNTIF(OFFSET(class4_1,MATCH(BM$1,'4 класс'!$A:$A,0)-7+'Итог по классам'!$B41,,,),"Ф")</f>
        <v>0</v>
      </c>
      <c s="57">
        <f ca="1">COUNTIF(OFFSET(class4_1,MATCH(BN$1,'4 класс'!$A:$A,0)-7+'Итог по классам'!$B41,,,),"р")</f>
        <v>0</v>
      </c>
      <c s="57">
        <f ca="1">COUNTIF(OFFSET(class4_1,MATCH(BO$1,'4 класс'!$A:$A,0)-7+'Итог по классам'!$B41,,,),"ш")</f>
        <v>0</v>
      </c>
      <c s="57">
        <f ca="1">COUNTIF(OFFSET(class4_2,MATCH(BP$1,'4 класс'!$A:$A,0)-7+'Итог по классам'!$B41,,,),"Ф")</f>
        <v>0</v>
      </c>
      <c s="57">
        <f ca="1">COUNTIF(OFFSET(class4_2,MATCH(BQ$1,'4 класс'!$A:$A,0)-7+'Итог по классам'!$B41,,,),"р")</f>
        <v>0</v>
      </c>
      <c s="57">
        <f ca="1">COUNTIF(OFFSET(class4_2,MATCH(BR$1,'4 класс'!$A:$A,0)-7+'Итог по классам'!$B41,,,),"ш")</f>
        <v>0</v>
      </c>
      <c s="58">
        <f ca="1">COUNTIF(OFFSET(class4_1,MATCH(BS$1,'4 класс'!$A:$A,0)-7+'Итог по классам'!$B41,,,),"Ф")</f>
        <v>0</v>
      </c>
      <c s="57">
        <f ca="1">COUNTIF(OFFSET(class4_1,MATCH(BT$1,'4 класс'!$A:$A,0)-7+'Итог по классам'!$B41,,,),"р")</f>
        <v>0</v>
      </c>
      <c s="57">
        <f ca="1">COUNTIF(OFFSET(class4_1,MATCH(BU$1,'4 класс'!$A:$A,0)-7+'Итог по классам'!$B41,,,),"ш")</f>
        <v>0</v>
      </c>
      <c s="57">
        <f ca="1">COUNTIF(OFFSET(class4_2,MATCH(BV$1,'4 класс'!$A:$A,0)-7+'Итог по классам'!$B41,,,),"Ф")</f>
        <v>0</v>
      </c>
      <c s="57">
        <f ca="1">COUNTIF(OFFSET(class4_2,MATCH(BW$1,'4 класс'!$A:$A,0)-7+'Итог по классам'!$B41,,,),"р")</f>
        <v>0</v>
      </c>
      <c s="57">
        <f ca="1">COUNTIF(OFFSET(class4_2,MATCH(BX$1,'4 класс'!$A:$A,0)-7+'Итог по классам'!$B41,,,),"ш")</f>
        <v>0</v>
      </c>
      <c s="58">
        <f ca="1">COUNTIF(OFFSET(class4_1,MATCH(BY$1,'4 класс'!$A:$A,0)-7+'Итог по классам'!$B41,,,),"Ф")</f>
        <v>0</v>
      </c>
      <c s="57">
        <f ca="1">COUNTIF(OFFSET(class4_1,MATCH(BZ$1,'4 класс'!$A:$A,0)-7+'Итог по классам'!$B41,,,),"р")</f>
        <v>0</v>
      </c>
      <c s="57">
        <f ca="1">COUNTIF(OFFSET(class4_1,MATCH(CA$1,'4 класс'!$A:$A,0)-7+'Итог по классам'!$B41,,,),"ш")</f>
        <v>0</v>
      </c>
      <c s="57">
        <f ca="1">COUNTIF(OFFSET(class4_2,MATCH(CB$1,'4 класс'!$A:$A,0)-7+'Итог по классам'!$B41,,,),"Ф")</f>
        <v>0</v>
      </c>
      <c s="57">
        <f ca="1">COUNTIF(OFFSET(class4_2,MATCH(CC$1,'4 класс'!$A:$A,0)-7+'Итог по классам'!$B41,,,),"р")</f>
        <v>0</v>
      </c>
      <c s="57">
        <f ca="1">COUNTIF(OFFSET(class4_2,MATCH(CD$1,'4 класс'!$A:$A,0)-7+'Итог по классам'!$B41,,,),"ш")</f>
        <v>0</v>
      </c>
      <c s="58">
        <f ca="1">COUNTIF(OFFSET(class4_1,MATCH(CE$1,'4 класс'!$A:$A,0)-7+'Итог по классам'!$B41,,,),"Ф")</f>
        <v>0</v>
      </c>
      <c s="57">
        <f ca="1">COUNTIF(OFFSET(class4_1,MATCH(CF$1,'4 класс'!$A:$A,0)-7+'Итог по классам'!$B41,,,),"р")</f>
        <v>0</v>
      </c>
      <c s="57">
        <f ca="1">COUNTIF(OFFSET(class4_1,MATCH(CG$1,'4 класс'!$A:$A,0)-7+'Итог по классам'!$B41,,,),"ш")</f>
        <v>0</v>
      </c>
      <c s="57">
        <f ca="1">COUNTIF(OFFSET(class4_2,MATCH(CH$1,'4 класс'!$A:$A,0)-7+'Итог по классам'!$B41,,,),"Ф")</f>
        <v>0</v>
      </c>
      <c s="57">
        <f ca="1">COUNTIF(OFFSET(class4_2,MATCH(CI$1,'4 класс'!$A:$A,0)-7+'Итог по классам'!$B41,,,),"р")</f>
        <v>0</v>
      </c>
      <c s="57">
        <f ca="1">COUNTIF(OFFSET(class4_2,MATCH(CJ$1,'4 класс'!$A:$A,0)-7+'Итог по классам'!$B41,,,),"ш")</f>
        <v>0</v>
      </c>
      <c s="58">
        <f ca="1">COUNTIF(OFFSET(class4_1,MATCH(CK$1,'4 класс'!$A:$A,0)-7+'Итог по классам'!$B41,,,),"Ф")</f>
        <v>0</v>
      </c>
      <c s="57">
        <f ca="1">COUNTIF(OFFSET(class4_1,MATCH(CL$1,'4 класс'!$A:$A,0)-7+'Итог по классам'!$B41,,,),"р")</f>
        <v>0</v>
      </c>
      <c s="57">
        <f ca="1">COUNTIF(OFFSET(class4_1,MATCH(CM$1,'4 класс'!$A:$A,0)-7+'Итог по классам'!$B41,,,),"ш")</f>
        <v>0</v>
      </c>
      <c s="57">
        <f ca="1">COUNTIF(OFFSET(class4_2,MATCH(CN$1,'4 класс'!$A:$A,0)-7+'Итог по классам'!$B41,,,),"Ф")</f>
        <v>0</v>
      </c>
      <c s="57">
        <f ca="1">COUNTIF(OFFSET(class4_2,MATCH(CO$1,'4 класс'!$A:$A,0)-7+'Итог по классам'!$B41,,,),"р")</f>
        <v>0</v>
      </c>
      <c s="57">
        <f ca="1">COUNTIF(OFFSET(class4_2,MATCH(CP$1,'4 класс'!$A:$A,0)-7+'Итог по классам'!$B41,,,),"ш")</f>
        <v>0</v>
      </c>
      <c s="58">
        <f ca="1">COUNTIF(OFFSET(class4_1,MATCH(CQ$1,'4 класс'!$A:$A,0)-7+'Итог по классам'!$B41,,,),"Ф")</f>
        <v>0</v>
      </c>
      <c s="57">
        <f ca="1">COUNTIF(OFFSET(class4_1,MATCH(CR$1,'4 класс'!$A:$A,0)-7+'Итог по классам'!$B41,,,),"р")</f>
        <v>0</v>
      </c>
      <c s="57">
        <f ca="1">COUNTIF(OFFSET(class4_1,MATCH(CS$1,'4 класс'!$A:$A,0)-7+'Итог по классам'!$B41,,,),"ш")</f>
        <v>0</v>
      </c>
      <c s="57">
        <f ca="1">COUNTIF(OFFSET(class4_2,MATCH(CT$1,'4 класс'!$A:$A,0)-7+'Итог по классам'!$B41,,,),"Ф")</f>
        <v>0</v>
      </c>
      <c s="57">
        <f ca="1">COUNTIF(OFFSET(class4_2,MATCH(CU$1,'4 класс'!$A:$A,0)-7+'Итог по классам'!$B41,,,),"р")</f>
        <v>0</v>
      </c>
      <c s="57">
        <f ca="1">COUNTIF(OFFSET(class4_2,MATCH(CV$1,'4 класс'!$A:$A,0)-7+'Итог по классам'!$B41,,,),"ш")</f>
        <v>0</v>
      </c>
      <c s="58">
        <f ca="1">COUNTIF(OFFSET(class4_1,MATCH(CW$1,'4 класс'!$A:$A,0)-7+'Итог по классам'!$B41,,,),"Ф")</f>
        <v>0</v>
      </c>
      <c s="57">
        <f ca="1">COUNTIF(OFFSET(class4_1,MATCH(CX$1,'4 класс'!$A:$A,0)-7+'Итог по классам'!$B41,,,),"р")</f>
        <v>0</v>
      </c>
      <c s="57">
        <f ca="1">COUNTIF(OFFSET(class4_1,MATCH(CY$1,'4 класс'!$A:$A,0)-7+'Итог по классам'!$B41,,,),"ш")</f>
        <v>0</v>
      </c>
      <c s="57">
        <f ca="1">COUNTIF(OFFSET(class4_2,MATCH(CZ$1,'4 класс'!$A:$A,0)-7+'Итог по классам'!$B41,,,),"Ф")</f>
        <v>0</v>
      </c>
      <c s="57">
        <f ca="1">COUNTIF(OFFSET(class4_2,MATCH(DA$1,'4 класс'!$A:$A,0)-7+'Итог по классам'!$B41,,,),"р")</f>
        <v>0</v>
      </c>
      <c s="57">
        <f ca="1">COUNTIF(OFFSET(class4_2,MATCH(DB$1,'4 класс'!$A:$A,0)-7+'Итог по классам'!$B41,,,),"ш")</f>
        <v>0</v>
      </c>
      <c s="58">
        <f ca="1">COUNTIF(OFFSET(class4_1,MATCH(DC$1,'4 класс'!$A:$A,0)-7+'Итог по классам'!$B41,,,),"Ф")</f>
        <v>0</v>
      </c>
      <c s="57">
        <f ca="1">COUNTIF(OFFSET(class4_1,MATCH(DD$1,'4 класс'!$A:$A,0)-7+'Итог по классам'!$B41,,,),"р")</f>
        <v>0</v>
      </c>
      <c s="57">
        <f ca="1">COUNTIF(OFFSET(class4_1,MATCH(DE$1,'4 класс'!$A:$A,0)-7+'Итог по классам'!$B41,,,),"ш")</f>
        <v>0</v>
      </c>
      <c s="57">
        <f ca="1">COUNTIF(OFFSET(class4_2,MATCH(DF$1,'4 класс'!$A:$A,0)-7+'Итог по классам'!$B41,,,),"Ф")</f>
        <v>0</v>
      </c>
      <c s="57">
        <f ca="1">COUNTIF(OFFSET(class4_2,MATCH(DG$1,'4 класс'!$A:$A,0)-7+'Итог по классам'!$B41,,,),"р")</f>
        <v>0</v>
      </c>
      <c s="57">
        <f ca="1">COUNTIF(OFFSET(class4_2,MATCH(DH$1,'4 класс'!$A:$A,0)-7+'Итог по классам'!$B41,,,),"ш")</f>
        <v>0</v>
      </c>
      <c s="58">
        <f ca="1">COUNTIF(OFFSET(class4_1,MATCH(DI$1,'4 класс'!$A:$A,0)-7+'Итог по классам'!$B41,,,),"Ф")</f>
        <v>0</v>
      </c>
      <c s="57">
        <f ca="1">COUNTIF(OFFSET(class4_1,MATCH(DJ$1,'4 класс'!$A:$A,0)-7+'Итог по классам'!$B41,,,),"р")</f>
        <v>0</v>
      </c>
      <c s="57">
        <f ca="1">COUNTIF(OFFSET(class4_1,MATCH(DK$1,'4 класс'!$A:$A,0)-7+'Итог по классам'!$B41,,,),"ш")</f>
        <v>0</v>
      </c>
      <c s="57">
        <f ca="1">COUNTIF(OFFSET(class4_2,MATCH(DL$1,'4 класс'!$A:$A,0)-7+'Итог по классам'!$B41,,,),"Ф")</f>
        <v>0</v>
      </c>
      <c s="57">
        <f ca="1">COUNTIF(OFFSET(class4_2,MATCH(DM$1,'4 класс'!$A:$A,0)-7+'Итог по классам'!$B41,,,),"р")</f>
        <v>0</v>
      </c>
      <c s="57">
        <f ca="1">COUNTIF(OFFSET(class4_2,MATCH(DN$1,'4 класс'!$A:$A,0)-7+'Итог по классам'!$B41,,,),"ш")</f>
        <v>0</v>
      </c>
      <c s="58">
        <f ca="1">COUNTIF(OFFSET(class4_1,MATCH(DO$1,'4 класс'!$A:$A,0)-7+'Итог по классам'!$B41,,,),"Ф")</f>
        <v>0</v>
      </c>
      <c s="57">
        <f ca="1">COUNTIF(OFFSET(class4_1,MATCH(DP$1,'4 класс'!$A:$A,0)-7+'Итог по классам'!$B41,,,),"р")</f>
        <v>0</v>
      </c>
      <c s="57">
        <f ca="1">COUNTIF(OFFSET(class4_1,MATCH(DQ$1,'4 класс'!$A:$A,0)-7+'Итог по классам'!$B41,,,),"ш")</f>
        <v>0</v>
      </c>
      <c s="57">
        <f ca="1">COUNTIF(OFFSET(class4_2,MATCH(DR$1,'4 класс'!$A:$A,0)-7+'Итог по классам'!$B41,,,),"Ф")</f>
        <v>0</v>
      </c>
      <c s="57">
        <f ca="1">COUNTIF(OFFSET(class4_2,MATCH(DS$1,'4 класс'!$A:$A,0)-7+'Итог по классам'!$B41,,,),"р")</f>
        <v>0</v>
      </c>
      <c s="57">
        <f ca="1">COUNTIF(OFFSET(class4_2,MATCH(DT$1,'4 класс'!$A:$A,0)-7+'Итог по классам'!$B41,,,),"ш")</f>
        <v>0</v>
      </c>
      <c s="58">
        <f ca="1">COUNTIF(OFFSET(class4_1,MATCH(DU$1,'4 класс'!$A:$A,0)-7+'Итог по классам'!$B41,,,),"Ф")</f>
        <v>0</v>
      </c>
      <c s="57">
        <f ca="1">COUNTIF(OFFSET(class4_1,MATCH(DV$1,'4 класс'!$A:$A,0)-7+'Итог по классам'!$B41,,,),"р")</f>
        <v>0</v>
      </c>
      <c s="57">
        <f ca="1">COUNTIF(OFFSET(class4_1,MATCH(DW$1,'4 класс'!$A:$A,0)-7+'Итог по классам'!$B41,,,),"ш")</f>
        <v>0</v>
      </c>
      <c s="57">
        <f ca="1">COUNTIF(OFFSET(class4_2,MATCH(DX$1,'4 класс'!$A:$A,0)-7+'Итог по классам'!$B41,,,),"Ф")</f>
        <v>0</v>
      </c>
      <c s="57">
        <f ca="1">COUNTIF(OFFSET(class4_2,MATCH(DY$1,'4 класс'!$A:$A,0)-7+'Итог по классам'!$B41,,,),"р")</f>
        <v>0</v>
      </c>
      <c s="57">
        <f ca="1">COUNTIF(OFFSET(class4_2,MATCH(DZ$1,'4 класс'!$A:$A,0)-7+'Итог по классам'!$B41,,,),"ш")</f>
        <v>0</v>
      </c>
      <c s="58">
        <f ca="1">COUNTIF(OFFSET(class4_1,MATCH(EA$1,'4 класс'!$A:$A,0)-7+'Итог по классам'!$B41,,,),"Ф")</f>
        <v>0</v>
      </c>
      <c s="57">
        <f ca="1">COUNTIF(OFFSET(class4_1,MATCH(EB$1,'4 класс'!$A:$A,0)-7+'Итог по классам'!$B41,,,),"р")</f>
        <v>0</v>
      </c>
      <c s="57">
        <f ca="1">COUNTIF(OFFSET(class4_1,MATCH(EC$1,'4 класс'!$A:$A,0)-7+'Итог по классам'!$B41,,,),"ш")</f>
        <v>0</v>
      </c>
      <c s="57">
        <f ca="1">COUNTIF(OFFSET(class4_2,MATCH(ED$1,'4 класс'!$A:$A,0)-7+'Итог по классам'!$B41,,,),"Ф")</f>
        <v>0</v>
      </c>
      <c s="57">
        <f ca="1">COUNTIF(OFFSET(class4_2,MATCH(EE$1,'4 класс'!$A:$A,0)-7+'Итог по классам'!$B41,,,),"р")</f>
        <v>0</v>
      </c>
      <c s="57">
        <f ca="1">COUNTIF(OFFSET(class4_2,MATCH(EF$1,'4 класс'!$A:$A,0)-7+'Итог по классам'!$B41,,,),"ш")</f>
        <v>0</v>
      </c>
      <c s="58">
        <f ca="1">COUNTIF(OFFSET(class4_1,MATCH(EG$1,'4 класс'!$A:$A,0)-7+'Итог по классам'!$B41,,,),"Ф")</f>
        <v>0</v>
      </c>
      <c s="57">
        <f ca="1">COUNTIF(OFFSET(class4_1,MATCH(EH$1,'4 класс'!$A:$A,0)-7+'Итог по классам'!$B41,,,),"р")</f>
        <v>0</v>
      </c>
      <c s="57">
        <f ca="1">COUNTIF(OFFSET(class4_1,MATCH(EI$1,'4 класс'!$A:$A,0)-7+'Итог по классам'!$B41,,,),"ш")</f>
        <v>0</v>
      </c>
      <c s="57">
        <f ca="1">COUNTIF(OFFSET(class4_2,MATCH(EJ$1,'4 класс'!$A:$A,0)-7+'Итог по классам'!$B41,,,),"Ф")</f>
        <v>0</v>
      </c>
      <c s="57">
        <f ca="1">COUNTIF(OFFSET(class4_2,MATCH(EK$1,'4 класс'!$A:$A,0)-7+'Итог по классам'!$B41,,,),"р")</f>
        <v>0</v>
      </c>
      <c s="57">
        <f ca="1">COUNTIF(OFFSET(class4_2,MATCH(EL$1,'4 класс'!$A:$A,0)-7+'Итог по классам'!$B41,,,),"ш")</f>
        <v>0</v>
      </c>
      <c s="58">
        <f ca="1">COUNTIF(OFFSET(class4_1,MATCH(EM$1,'4 класс'!$A:$A,0)-7+'Итог по классам'!$B41,,,),"Ф")</f>
        <v>0</v>
      </c>
      <c s="57">
        <f ca="1">COUNTIF(OFFSET(class4_1,MATCH(EN$1,'4 класс'!$A:$A,0)-7+'Итог по классам'!$B41,,,),"р")</f>
        <v>0</v>
      </c>
      <c s="57">
        <f ca="1">COUNTIF(OFFSET(class4_1,MATCH(EO$1,'4 класс'!$A:$A,0)-7+'Итог по классам'!$B41,,,),"ш")</f>
        <v>0</v>
      </c>
      <c s="57">
        <f ca="1">COUNTIF(OFFSET(class4_2,MATCH(EP$1,'4 класс'!$A:$A,0)-7+'Итог по классам'!$B41,,,),"Ф")</f>
        <v>0</v>
      </c>
      <c s="57">
        <f ca="1">COUNTIF(OFFSET(class4_2,MATCH(EQ$1,'4 класс'!$A:$A,0)-7+'Итог по классам'!$B41,,,),"р")</f>
        <v>0</v>
      </c>
      <c s="57">
        <f ca="1">COUNTIF(OFFSET(class4_2,MATCH(ER$1,'4 класс'!$A:$A,0)-7+'Итог по классам'!$B41,,,),"ш")</f>
        <v>0</v>
      </c>
      <c s="58">
        <f ca="1">COUNTIF(OFFSET(class4_1,MATCH(ES$1,'4 класс'!$A:$A,0)-7+'Итог по классам'!$B41,,,),"Ф")</f>
        <v>0</v>
      </c>
      <c s="57">
        <f ca="1">COUNTIF(OFFSET(class4_1,MATCH(ET$1,'4 класс'!$A:$A,0)-7+'Итог по классам'!$B41,,,),"р")</f>
        <v>0</v>
      </c>
      <c s="57">
        <f ca="1">COUNTIF(OFFSET(class4_1,MATCH(EU$1,'4 класс'!$A:$A,0)-7+'Итог по классам'!$B41,,,),"ш")</f>
        <v>0</v>
      </c>
      <c s="57">
        <f ca="1">COUNTIF(OFFSET(class4_2,MATCH(EV$1,'4 класс'!$A:$A,0)-7+'Итог по классам'!$B41,,,),"Ф")</f>
        <v>0</v>
      </c>
      <c s="57">
        <f ca="1">COUNTIF(OFFSET(class4_2,MATCH(EW$1,'4 класс'!$A:$A,0)-7+'Итог по классам'!$B41,,,),"р")</f>
        <v>0</v>
      </c>
      <c s="57">
        <f ca="1">COUNTIF(OFFSET(class4_2,MATCH(EX$1,'4 класс'!$A:$A,0)-7+'Итог по классам'!$B41,,,),"ш")</f>
        <v>0</v>
      </c>
      <c s="58">
        <f ca="1">COUNTIF(OFFSET(class4_1,MATCH(EY$1,'4 класс'!$A:$A,0)-7+'Итог по классам'!$B41,,,),"Ф")</f>
        <v>0</v>
      </c>
      <c s="57">
        <f ca="1">COUNTIF(OFFSET(class4_1,MATCH(EZ$1,'4 класс'!$A:$A,0)-7+'Итог по классам'!$B41,,,),"р")</f>
        <v>0</v>
      </c>
      <c s="57">
        <f ca="1">COUNTIF(OFFSET(class4_1,MATCH(FA$1,'4 класс'!$A:$A,0)-7+'Итог по классам'!$B41,,,),"ш")</f>
        <v>0</v>
      </c>
      <c s="57">
        <f ca="1">COUNTIF(OFFSET(class4_2,MATCH(FB$1,'4 класс'!$A:$A,0)-7+'Итог по классам'!$B41,,,),"Ф")</f>
        <v>0</v>
      </c>
      <c s="57">
        <f ca="1">COUNTIF(OFFSET(class4_2,MATCH(FC$1,'4 класс'!$A:$A,0)-7+'Итог по классам'!$B41,,,),"р")</f>
        <v>0</v>
      </c>
      <c s="57">
        <f ca="1">COUNTIF(OFFSET(class4_2,MATCH(FD$1,'4 класс'!$A:$A,0)-7+'Итог по классам'!$B41,,,),"ш")</f>
        <v>0</v>
      </c>
      <c s="58">
        <f ca="1">COUNTIF(OFFSET(class4_1,MATCH(FE$1,'4 класс'!$A:$A,0)-7+'Итог по классам'!$B41,,,),"Ф")</f>
        <v>0</v>
      </c>
      <c s="57">
        <f ca="1">COUNTIF(OFFSET(class4_1,MATCH(FF$1,'4 класс'!$A:$A,0)-7+'Итог по классам'!$B41,,,),"р")</f>
        <v>0</v>
      </c>
      <c s="57">
        <f ca="1">COUNTIF(OFFSET(class4_1,MATCH(FG$1,'4 класс'!$A:$A,0)-7+'Итог по классам'!$B41,,,),"ш")</f>
        <v>0</v>
      </c>
      <c s="57">
        <f ca="1">COUNTIF(OFFSET(class4_2,MATCH(FH$1,'4 класс'!$A:$A,0)-7+'Итог по классам'!$B41,,,),"Ф")</f>
        <v>0</v>
      </c>
      <c s="57">
        <f ca="1">COUNTIF(OFFSET(class4_2,MATCH(FI$1,'4 класс'!$A:$A,0)-7+'Итог по классам'!$B41,,,),"р")</f>
        <v>0</v>
      </c>
      <c s="57">
        <f ca="1">COUNTIF(OFFSET(class4_2,MATCH(FJ$1,'4 класс'!$A:$A,0)-7+'Итог по классам'!$B41,,,),"ш")</f>
        <v>0</v>
      </c>
      <c s="58">
        <f ca="1">COUNTIF(OFFSET(class4_1,MATCH(FK$1,'4 класс'!$A:$A,0)-7+'Итог по классам'!$B41,,,),"Ф")</f>
        <v>0</v>
      </c>
      <c s="57">
        <f ca="1">COUNTIF(OFFSET(class4_1,MATCH(FL$1,'4 класс'!$A:$A,0)-7+'Итог по классам'!$B41,,,),"р")</f>
        <v>0</v>
      </c>
      <c s="57">
        <f ca="1">COUNTIF(OFFSET(class4_1,MATCH(FM$1,'4 класс'!$A:$A,0)-7+'Итог по классам'!$B41,,,),"ш")</f>
        <v>0</v>
      </c>
      <c s="57">
        <f ca="1">COUNTIF(OFFSET(class4_2,MATCH(FN$1,'4 класс'!$A:$A,0)-7+'Итог по классам'!$B41,,,),"Ф")</f>
        <v>0</v>
      </c>
      <c s="57">
        <f ca="1">COUNTIF(OFFSET(class4_2,MATCH(FO$1,'4 класс'!$A:$A,0)-7+'Итог по классам'!$B41,,,),"р")</f>
        <v>0</v>
      </c>
      <c s="57">
        <f ca="1">COUNTIF(OFFSET(class4_2,MATCH(FP$1,'4 класс'!$A:$A,0)-7+'Итог по классам'!$B41,,,),"ш")</f>
        <v>0</v>
      </c>
      <c s="58">
        <f ca="1">COUNTIF(OFFSET(class4_1,MATCH(FQ$1,'4 класс'!$A:$A,0)-7+'Итог по классам'!$B41,,,),"Ф")</f>
        <v>0</v>
      </c>
      <c s="57">
        <f ca="1">COUNTIF(OFFSET(class4_1,MATCH(FR$1,'4 класс'!$A:$A,0)-7+'Итог по классам'!$B41,,,),"р")</f>
        <v>0</v>
      </c>
      <c s="57">
        <f ca="1">COUNTIF(OFFSET(class4_1,MATCH(FS$1,'4 класс'!$A:$A,0)-7+'Итог по классам'!$B41,,,),"ш")</f>
        <v>0</v>
      </c>
      <c s="57">
        <f ca="1">COUNTIF(OFFSET(class4_2,MATCH(FT$1,'4 класс'!$A:$A,0)-7+'Итог по классам'!$B41,,,),"Ф")</f>
        <v>0</v>
      </c>
      <c s="57">
        <f ca="1">COUNTIF(OFFSET(class4_2,MATCH(FU$1,'4 класс'!$A:$A,0)-7+'Итог по классам'!$B41,,,),"р")</f>
        <v>0</v>
      </c>
      <c s="57">
        <f ca="1">COUNTIF(OFFSET(class4_2,MATCH(FV$1,'4 класс'!$A:$A,0)-7+'Итог по классам'!$B41,,,),"ш")</f>
        <v>0</v>
      </c>
      <c s="58">
        <f ca="1">COUNTIF(OFFSET(class4_1,MATCH(FW$1,'4 класс'!$A:$A,0)-7+'Итог по классам'!$B41,,,),"Ф")</f>
        <v>0</v>
      </c>
      <c s="57">
        <f ca="1">COUNTIF(OFFSET(class4_1,MATCH(FX$1,'4 класс'!$A:$A,0)-7+'Итог по классам'!$B41,,,),"р")</f>
        <v>0</v>
      </c>
      <c s="57">
        <f ca="1">COUNTIF(OFFSET(class4_1,MATCH(FY$1,'4 класс'!$A:$A,0)-7+'Итог по классам'!$B41,,,),"ш")</f>
        <v>0</v>
      </c>
      <c s="57">
        <f ca="1">COUNTIF(OFFSET(class4_2,MATCH(FZ$1,'4 класс'!$A:$A,0)-7+'Итог по классам'!$B41,,,),"Ф")</f>
        <v>0</v>
      </c>
      <c s="57">
        <f ca="1">COUNTIF(OFFSET(class4_2,MATCH(GA$1,'4 класс'!$A:$A,0)-7+'Итог по классам'!$B41,,,),"р")</f>
        <v>0</v>
      </c>
      <c s="57">
        <f ca="1">COUNTIF(OFFSET(class4_2,MATCH(GB$1,'4 класс'!$A:$A,0)-7+'Итог по классам'!$B41,,,),"ш")</f>
        <v>0</v>
      </c>
      <c s="58">
        <f ca="1">COUNTIF(OFFSET(class4_1,MATCH(GC$1,'4 класс'!$A:$A,0)-7+'Итог по классам'!$B41,,,),"Ф")</f>
        <v>0</v>
      </c>
      <c s="57">
        <f ca="1">COUNTIF(OFFSET(class4_1,MATCH(GD$1,'4 класс'!$A:$A,0)-7+'Итог по классам'!$B41,,,),"р")</f>
        <v>0</v>
      </c>
      <c s="57">
        <f ca="1">COUNTIF(OFFSET(class4_1,MATCH(GE$1,'4 класс'!$A:$A,0)-7+'Итог по классам'!$B41,,,),"ш")</f>
        <v>0</v>
      </c>
      <c s="57">
        <f ca="1">COUNTIF(OFFSET(class4_2,MATCH(GF$1,'4 класс'!$A:$A,0)-7+'Итог по классам'!$B41,,,),"Ф")</f>
        <v>0</v>
      </c>
      <c s="57">
        <f ca="1">COUNTIF(OFFSET(class4_2,MATCH(GG$1,'4 класс'!$A:$A,0)-7+'Итог по классам'!$B41,,,),"р")</f>
        <v>0</v>
      </c>
      <c s="57">
        <f ca="1">COUNTIF(OFFSET(class4_2,MATCH(GH$1,'4 класс'!$A:$A,0)-7+'Итог по классам'!$B41,,,),"ш")</f>
        <v>0</v>
      </c>
      <c s="58">
        <f ca="1">COUNTIF(OFFSET(class4_1,MATCH(GI$1,'4 класс'!$A:$A,0)-7+'Итог по классам'!$B41,,,),"Ф")</f>
        <v>0</v>
      </c>
      <c s="57">
        <f ca="1">COUNTIF(OFFSET(class4_1,MATCH(GJ$1,'4 класс'!$A:$A,0)-7+'Итог по классам'!$B41,,,),"р")</f>
        <v>0</v>
      </c>
      <c s="57">
        <f ca="1">COUNTIF(OFFSET(class4_1,MATCH(GK$1,'4 класс'!$A:$A,0)-7+'Итог по классам'!$B41,,,),"ш")</f>
        <v>0</v>
      </c>
      <c s="57">
        <f ca="1">COUNTIF(OFFSET(class4_2,MATCH(GL$1,'4 класс'!$A:$A,0)-7+'Итог по классам'!$B41,,,),"Ф")</f>
        <v>0</v>
      </c>
      <c s="57">
        <f ca="1">COUNTIF(OFFSET(class4_2,MATCH(GM$1,'4 класс'!$A:$A,0)-7+'Итог по классам'!$B41,,,),"р")</f>
        <v>0</v>
      </c>
      <c s="57">
        <f ca="1">COUNTIF(OFFSET(class4_2,MATCH(GN$1,'4 класс'!$A:$A,0)-7+'Итог по классам'!$B41,,,),"ш")</f>
        <v>0</v>
      </c>
      <c s="58">
        <f ca="1">COUNTIF(OFFSET(class4_1,MATCH(GO$1,'4 класс'!$A:$A,0)-7+'Итог по классам'!$B41,,,),"Ф")</f>
        <v>0</v>
      </c>
      <c s="57">
        <f ca="1">COUNTIF(OFFSET(class4_1,MATCH(GP$1,'4 класс'!$A:$A,0)-7+'Итог по классам'!$B41,,,),"р")</f>
        <v>0</v>
      </c>
      <c s="57">
        <f ca="1">COUNTIF(OFFSET(class4_1,MATCH(GQ$1,'4 класс'!$A:$A,0)-7+'Итог по классам'!$B41,,,),"ш")</f>
        <v>0</v>
      </c>
      <c s="57">
        <f ca="1">COUNTIF(OFFSET(class4_2,MATCH(GR$1,'4 класс'!$A:$A,0)-7+'Итог по классам'!$B41,,,),"Ф")</f>
        <v>0</v>
      </c>
      <c s="57">
        <f ca="1">COUNTIF(OFFSET(class4_2,MATCH(GS$1,'4 класс'!$A:$A,0)-7+'Итог по классам'!$B41,,,),"р")</f>
        <v>0</v>
      </c>
      <c s="57">
        <f ca="1">COUNTIF(OFFSET(class4_2,MATCH(GT$1,'4 класс'!$A:$A,0)-7+'Итог по классам'!$B41,,,),"ш")</f>
        <v>0</v>
      </c>
      <c s="58">
        <f ca="1">COUNTIF(OFFSET(class4_1,MATCH(GU$1,'4 класс'!$A:$A,0)-7+'Итог по классам'!$B41,,,),"Ф")</f>
        <v>0</v>
      </c>
      <c s="57">
        <f ca="1">COUNTIF(OFFSET(class4_1,MATCH(GV$1,'4 класс'!$A:$A,0)-7+'Итог по классам'!$B41,,,),"р")</f>
        <v>0</v>
      </c>
      <c s="57">
        <f ca="1">COUNTIF(OFFSET(class4_1,MATCH(GW$1,'4 класс'!$A:$A,0)-7+'Итог по классам'!$B41,,,),"ш")</f>
        <v>0</v>
      </c>
      <c s="57">
        <f ca="1">COUNTIF(OFFSET(class4_2,MATCH(GX$1,'4 класс'!$A:$A,0)-7+'Итог по классам'!$B41,,,),"Ф")</f>
        <v>0</v>
      </c>
      <c s="57">
        <f ca="1">COUNTIF(OFFSET(class4_2,MATCH(GY$1,'4 класс'!$A:$A,0)-7+'Итог по классам'!$B41,,,),"р")</f>
        <v>0</v>
      </c>
      <c s="57">
        <f ca="1">COUNTIF(OFFSET(class4_2,MATCH(GZ$1,'4 класс'!$A:$A,0)-7+'Итог по классам'!$B41,,,),"ш")</f>
        <v>0</v>
      </c>
      <c s="58">
        <f ca="1">COUNTIF(OFFSET(class4_1,MATCH(HA$1,'4 класс'!$A:$A,0)-7+'Итог по классам'!$B41,,,),"Ф")</f>
        <v>0</v>
      </c>
      <c s="57">
        <f ca="1">COUNTIF(OFFSET(class4_1,MATCH(HB$1,'4 класс'!$A:$A,0)-7+'Итог по классам'!$B41,,,),"р")</f>
        <v>0</v>
      </c>
      <c s="57">
        <f ca="1">COUNTIF(OFFSET(class4_1,MATCH(HC$1,'4 класс'!$A:$A,0)-7+'Итог по классам'!$B41,,,),"ш")</f>
        <v>0</v>
      </c>
      <c s="57">
        <f ca="1">COUNTIF(OFFSET(class4_2,MATCH(HD$1,'4 класс'!$A:$A,0)-7+'Итог по классам'!$B41,,,),"Ф")</f>
        <v>0</v>
      </c>
      <c s="57">
        <f ca="1">COUNTIF(OFFSET(class4_2,MATCH(HE$1,'4 класс'!$A:$A,0)-7+'Итог по классам'!$B41,,,),"р")</f>
        <v>0</v>
      </c>
      <c s="57">
        <f ca="1">COUNTIF(OFFSET(class4_2,MATCH(HF$1,'4 класс'!$A:$A,0)-7+'Итог по классам'!$B41,,,),"ш")</f>
        <v>0</v>
      </c>
      <c s="58">
        <f ca="1">COUNTIF(OFFSET(class4_1,MATCH(HG$1,'4 класс'!$A:$A,0)-7+'Итог по классам'!$B41,,,),"Ф")</f>
        <v>0</v>
      </c>
      <c s="57">
        <f ca="1">COUNTIF(OFFSET(class4_1,MATCH(HH$1,'4 класс'!$A:$A,0)-7+'Итог по классам'!$B41,,,),"р")</f>
        <v>0</v>
      </c>
      <c s="57">
        <f ca="1">COUNTIF(OFFSET(class4_1,MATCH(HI$1,'4 класс'!$A:$A,0)-7+'Итог по классам'!$B41,,,),"ш")</f>
        <v>0</v>
      </c>
      <c s="57">
        <f ca="1">COUNTIF(OFFSET(class4_2,MATCH(HJ$1,'4 класс'!$A:$A,0)-7+'Итог по классам'!$B41,,,),"Ф")</f>
        <v>0</v>
      </c>
      <c s="57">
        <f ca="1">COUNTIF(OFFSET(class4_2,MATCH(HK$1,'4 класс'!$A:$A,0)-7+'Итог по классам'!$B41,,,),"р")</f>
        <v>0</v>
      </c>
      <c s="57">
        <f ca="1">COUNTIF(OFFSET(class4_2,MATCH(HL$1,'4 класс'!$A:$A,0)-7+'Итог по классам'!$B41,,,),"ш")</f>
        <v>0</v>
      </c>
      <c s="58">
        <f ca="1">COUNTIF(OFFSET(class4_1,MATCH(HM$1,'4 класс'!$A:$A,0)-7+'Итог по классам'!$B41,,,),"Ф")</f>
        <v>0</v>
      </c>
      <c s="57">
        <f ca="1">COUNTIF(OFFSET(class4_1,MATCH(HN$1,'4 класс'!$A:$A,0)-7+'Итог по классам'!$B41,,,),"р")</f>
        <v>0</v>
      </c>
      <c s="57">
        <f ca="1">COUNTIF(OFFSET(class4_1,MATCH(HO$1,'4 класс'!$A:$A,0)-7+'Итог по классам'!$B41,,,),"ш")</f>
        <v>0</v>
      </c>
      <c s="57">
        <f ca="1">COUNTIF(OFFSET(class4_2,MATCH(HP$1,'4 класс'!$A:$A,0)-7+'Итог по классам'!$B41,,,),"Ф")</f>
        <v>0</v>
      </c>
      <c s="57">
        <f ca="1">COUNTIF(OFFSET(class4_2,MATCH(HQ$1,'4 класс'!$A:$A,0)-7+'Итог по классам'!$B41,,,),"р")</f>
        <v>0</v>
      </c>
      <c s="57">
        <f ca="1">COUNTIF(OFFSET(class4_2,MATCH(HR$1,'4 класс'!$A:$A,0)-7+'Итог по классам'!$B41,,,),"ш")</f>
        <v>0</v>
      </c>
      <c s="58">
        <f ca="1">COUNTIF(OFFSET(class4_1,MATCH(HS$1,'4 класс'!$A:$A,0)-7+'Итог по классам'!$B41,,,),"Ф")</f>
        <v>0</v>
      </c>
      <c s="57">
        <f ca="1">COUNTIF(OFFSET(class4_1,MATCH(HT$1,'4 класс'!$A:$A,0)-7+'Итог по классам'!$B41,,,),"р")</f>
        <v>0</v>
      </c>
      <c s="57">
        <f ca="1">COUNTIF(OFFSET(class4_1,MATCH(HU$1,'4 класс'!$A:$A,0)-7+'Итог по классам'!$B41,,,),"ш")</f>
        <v>0</v>
      </c>
      <c s="57">
        <f ca="1">COUNTIF(OFFSET(class4_2,MATCH(HV$1,'4 класс'!$A:$A,0)-7+'Итог по классам'!$B41,,,),"Ф")</f>
        <v>0</v>
      </c>
      <c s="57">
        <f ca="1">COUNTIF(OFFSET(class4_2,MATCH(HW$1,'4 класс'!$A:$A,0)-7+'Итог по классам'!$B41,,,),"р")</f>
        <v>0</v>
      </c>
      <c s="57">
        <f ca="1">COUNTIF(OFFSET(class4_2,MATCH(HX$1,'4 класс'!$A:$A,0)-7+'Итог по классам'!$B41,,,),"ш")</f>
        <v>0</v>
      </c>
      <c s="58">
        <f ca="1">COUNTIF(OFFSET(class4_1,MATCH(HY$1,'4 класс'!$A:$A,0)-7+'Итог по классам'!$B41,,,),"Ф")</f>
        <v>0</v>
      </c>
      <c s="57">
        <f ca="1">COUNTIF(OFFSET(class4_1,MATCH(HZ$1,'4 класс'!$A:$A,0)-7+'Итог по классам'!$B41,,,),"р")</f>
        <v>0</v>
      </c>
      <c s="57">
        <f ca="1">COUNTIF(OFFSET(class4_1,MATCH(IA$1,'4 класс'!$A:$A,0)-7+'Итог по классам'!$B41,,,),"ш")</f>
        <v>0</v>
      </c>
      <c s="57">
        <f ca="1">COUNTIF(OFFSET(class4_2,MATCH(IB$1,'4 класс'!$A:$A,0)-7+'Итог по классам'!$B41,,,),"Ф")</f>
        <v>0</v>
      </c>
      <c s="57">
        <f ca="1">COUNTIF(OFFSET(class4_2,MATCH(IC$1,'4 класс'!$A:$A,0)-7+'Итог по классам'!$B41,,,),"р")</f>
        <v>0</v>
      </c>
      <c s="57">
        <f ca="1">COUNTIF(OFFSET(class4_2,MATCH(ID$1,'4 класс'!$A:$A,0)-7+'Итог по классам'!$B41,,,),"ш")</f>
        <v>0</v>
      </c>
      <c s="58">
        <f ca="1">COUNTIF(OFFSET(class4_1,MATCH(IE$1,'4 класс'!$A:$A,0)-7+'Итог по классам'!$B41,,,),"Ф")</f>
        <v>0</v>
      </c>
      <c s="57">
        <f ca="1">COUNTIF(OFFSET(class4_1,MATCH(IF$1,'4 класс'!$A:$A,0)-7+'Итог по классам'!$B41,,,),"р")</f>
        <v>0</v>
      </c>
      <c s="57">
        <f ca="1">COUNTIF(OFFSET(class4_1,MATCH(IG$1,'4 класс'!$A:$A,0)-7+'Итог по классам'!$B41,,,),"ш")</f>
        <v>0</v>
      </c>
      <c s="57">
        <f ca="1">COUNTIF(OFFSET(class4_2,MATCH(IH$1,'4 класс'!$A:$A,0)-7+'Итог по классам'!$B41,,,),"Ф")</f>
        <v>0</v>
      </c>
      <c s="57">
        <f ca="1">COUNTIF(OFFSET(class4_2,MATCH(II$1,'4 класс'!$A:$A,0)-7+'Итог по классам'!$B41,,,),"р")</f>
        <v>0</v>
      </c>
      <c s="57">
        <f ca="1">COUNTIF(OFFSET(class4_2,MATCH(IJ$1,'4 класс'!$A:$A,0)-7+'Итог по классам'!$B41,,,),"ш")</f>
        <v>0</v>
      </c>
      <c s="58">
        <f ca="1">COUNTIF(OFFSET(class4_1,MATCH(IK$1,'4 класс'!$A:$A,0)-7+'Итог по классам'!$B41,,,),"Ф")</f>
        <v>0</v>
      </c>
      <c s="57">
        <f ca="1">COUNTIF(OFFSET(class4_1,MATCH(IL$1,'4 класс'!$A:$A,0)-7+'Итог по классам'!$B41,,,),"р")</f>
        <v>0</v>
      </c>
      <c s="57">
        <f ca="1">COUNTIF(OFFSET(class4_1,MATCH(IM$1,'4 класс'!$A:$A,0)-7+'Итог по классам'!$B41,,,),"ш")</f>
        <v>0</v>
      </c>
      <c s="57">
        <f ca="1">COUNTIF(OFFSET(class4_2,MATCH(IN$1,'4 класс'!$A:$A,0)-7+'Итог по классам'!$B41,,,),"Ф")</f>
        <v>0</v>
      </c>
      <c s="57">
        <f ca="1">COUNTIF(OFFSET(class4_2,MATCH(IO$1,'4 класс'!$A:$A,0)-7+'Итог по классам'!$B41,,,),"р")</f>
        <v>0</v>
      </c>
      <c s="57">
        <f ca="1">COUNTIF(OFFSET(class4_2,MATCH(IP$1,'4 класс'!$A:$A,0)-7+'Итог по классам'!$B41,,,),"ш")</f>
        <v>0</v>
      </c>
      <c s="58">
        <f ca="1">COUNTIF(OFFSET(class4_1,MATCH(IQ$1,'4 класс'!$A:$A,0)-7+'Итог по классам'!$B41,,,),"Ф")</f>
        <v>0</v>
      </c>
      <c s="57">
        <f ca="1">COUNTIF(OFFSET(class4_1,MATCH(IR$1,'4 класс'!$A:$A,0)-7+'Итог по классам'!$B41,,,),"р")</f>
        <v>0</v>
      </c>
      <c s="57">
        <f ca="1">COUNTIF(OFFSET(class4_1,MATCH(IS$1,'4 класс'!$A:$A,0)-7+'Итог по классам'!$B41,,,),"ш")</f>
        <v>0</v>
      </c>
      <c s="57">
        <f ca="1">COUNTIF(OFFSET(class4_2,MATCH(IT$1,'4 класс'!$A:$A,0)-7+'Итог по классам'!$B41,,,),"Ф")</f>
        <v>0</v>
      </c>
      <c s="57">
        <f ca="1">COUNTIF(OFFSET(class4_2,MATCH(IU$1,'4 класс'!$A:$A,0)-7+'Итог по классам'!$B41,,,),"р")</f>
        <v>0</v>
      </c>
      <c s="57">
        <f ca="1">COUNTIF(OFFSET(class4_2,MATCH(IV$1,'4 класс'!$A:$A,0)-7+'Итог по классам'!$B41,,,),"ш")</f>
        <v>0</v>
      </c>
      <c s="58">
        <f ca="1">COUNTIF(OFFSET(class4_1,MATCH(IW$1,'4 класс'!$A:$A,0)-7+'Итог по классам'!$B41,,,),"Ф")</f>
        <v>0</v>
      </c>
      <c s="57">
        <f ca="1">COUNTIF(OFFSET(class4_1,MATCH(IX$1,'4 класс'!$A:$A,0)-7+'Итог по классам'!$B41,,,),"р")</f>
        <v>0</v>
      </c>
      <c s="57">
        <f ca="1">COUNTIF(OFFSET(class4_1,MATCH(IY$1,'4 класс'!$A:$A,0)-7+'Итог по классам'!$B41,,,),"ш")</f>
        <v>0</v>
      </c>
      <c s="57">
        <f ca="1">COUNTIF(OFFSET(class4_2,MATCH(IZ$1,'4 класс'!$A:$A,0)-7+'Итог по классам'!$B41,,,),"Ф")</f>
        <v>0</v>
      </c>
      <c s="57">
        <f ca="1">COUNTIF(OFFSET(class4_2,MATCH(JA$1,'4 класс'!$A:$A,0)-7+'Итог по классам'!$B41,,,),"р")</f>
        <v>0</v>
      </c>
      <c s="57">
        <f ca="1">COUNTIF(OFFSET(class4_2,MATCH(JB$1,'4 класс'!$A:$A,0)-7+'Итог по классам'!$B41,,,),"ш")</f>
        <v>0</v>
      </c>
      <c s="58">
        <f ca="1">COUNTIF(OFFSET(class4_1,MATCH(JC$1,'4 класс'!$A:$A,0)-7+'Итог по классам'!$B41,,,),"Ф")</f>
        <v>0</v>
      </c>
      <c s="57">
        <f ca="1">COUNTIF(OFFSET(class4_1,MATCH(JD$1,'4 класс'!$A:$A,0)-7+'Итог по классам'!$B41,,,),"р")</f>
        <v>0</v>
      </c>
      <c s="57">
        <f ca="1">COUNTIF(OFFSET(class4_1,MATCH(JE$1,'4 класс'!$A:$A,0)-7+'Итог по классам'!$B41,,,),"ш")</f>
        <v>0</v>
      </c>
      <c s="57">
        <f ca="1">COUNTIF(OFFSET(class4_2,MATCH(JF$1,'4 класс'!$A:$A,0)-7+'Итог по классам'!$B41,,,),"Ф")</f>
        <v>0</v>
      </c>
      <c s="57">
        <f ca="1">COUNTIF(OFFSET(class4_2,MATCH(JG$1,'4 класс'!$A:$A,0)-7+'Итог по классам'!$B41,,,),"р")</f>
        <v>0</v>
      </c>
      <c s="57">
        <f ca="1">COUNTIF(OFFSET(class4_2,MATCH(JH$1,'4 класс'!$A:$A,0)-7+'Итог по классам'!$B41,,,),"ш")</f>
        <v>0</v>
      </c>
      <c s="58">
        <f ca="1">COUNTIF(OFFSET(class4_1,MATCH(JI$1,'4 класс'!$A:$A,0)-7+'Итог по классам'!$B41,,,),"Ф")</f>
        <v>0</v>
      </c>
      <c s="57">
        <f ca="1">COUNTIF(OFFSET(class4_1,MATCH(JJ$1,'4 класс'!$A:$A,0)-7+'Итог по классам'!$B41,,,),"р")</f>
        <v>0</v>
      </c>
      <c s="57">
        <f ca="1">COUNTIF(OFFSET(class4_1,MATCH(JK$1,'4 класс'!$A:$A,0)-7+'Итог по классам'!$B41,,,),"ш")</f>
        <v>0</v>
      </c>
      <c s="57">
        <f ca="1">COUNTIF(OFFSET(class4_2,MATCH(JL$1,'4 класс'!$A:$A,0)-7+'Итог по классам'!$B41,,,),"Ф")</f>
        <v>0</v>
      </c>
      <c s="57">
        <f ca="1">COUNTIF(OFFSET(class4_2,MATCH(JM$1,'4 класс'!$A:$A,0)-7+'Итог по классам'!$B41,,,),"р")</f>
        <v>0</v>
      </c>
      <c s="57">
        <f ca="1">COUNTIF(OFFSET(class4_2,MATCH(JN$1,'4 класс'!$A:$A,0)-7+'Итог по классам'!$B41,,,),"ш")</f>
        <v>0</v>
      </c>
      <c s="58">
        <f ca="1">COUNTIF(OFFSET(class4_1,MATCH(JO$1,'4 класс'!$A:$A,0)-7+'Итог по классам'!$B41,,,),"Ф")</f>
        <v>0</v>
      </c>
      <c s="57">
        <f ca="1">COUNTIF(OFFSET(class4_1,MATCH(JP$1,'4 класс'!$A:$A,0)-7+'Итог по классам'!$B41,,,),"р")</f>
        <v>0</v>
      </c>
      <c s="57">
        <f ca="1">COUNTIF(OFFSET(class4_1,MATCH(JQ$1,'4 класс'!$A:$A,0)-7+'Итог по классам'!$B41,,,),"ш")</f>
        <v>0</v>
      </c>
      <c s="57">
        <f ca="1">COUNTIF(OFFSET(class4_2,MATCH(JR$1,'4 класс'!$A:$A,0)-7+'Итог по классам'!$B41,,,),"Ф")</f>
        <v>0</v>
      </c>
      <c s="57">
        <f ca="1">COUNTIF(OFFSET(class4_2,MATCH(JS$1,'4 класс'!$A:$A,0)-7+'Итог по классам'!$B41,,,),"р")</f>
        <v>0</v>
      </c>
      <c s="57">
        <f ca="1">COUNTIF(OFFSET(class4_2,MATCH(JT$1,'4 класс'!$A:$A,0)-7+'Итог по классам'!$B41,,,),"ш")</f>
        <v>0</v>
      </c>
      <c s="58">
        <f ca="1">COUNTIF(OFFSET(class4_1,MATCH(JU$1,'4 класс'!$A:$A,0)-7+'Итог по классам'!$B41,,,),"Ф")</f>
        <v>0</v>
      </c>
      <c s="57">
        <f ca="1">COUNTIF(OFFSET(class4_1,MATCH(JV$1,'4 класс'!$A:$A,0)-7+'Итог по классам'!$B41,,,),"р")</f>
        <v>0</v>
      </c>
      <c s="57">
        <f ca="1">COUNTIF(OFFSET(class4_1,MATCH(JW$1,'4 класс'!$A:$A,0)-7+'Итог по классам'!$B41,,,),"ш")</f>
        <v>0</v>
      </c>
      <c s="57">
        <f ca="1">COUNTIF(OFFSET(class4_2,MATCH(JX$1,'4 класс'!$A:$A,0)-7+'Итог по классам'!$B41,,,),"Ф")</f>
        <v>0</v>
      </c>
      <c s="57">
        <f ca="1">COUNTIF(OFFSET(class4_2,MATCH(JY$1,'4 класс'!$A:$A,0)-7+'Итог по классам'!$B41,,,),"р")</f>
        <v>0</v>
      </c>
      <c s="57">
        <f ca="1">COUNTIF(OFFSET(class4_2,MATCH(JZ$1,'4 класс'!$A:$A,0)-7+'Итог по классам'!$B41,,,),"ш")</f>
        <v>0</v>
      </c>
      <c s="58">
        <f ca="1">COUNTIF(OFFSET(class4_1,MATCH(KA$1,'4 класс'!$A:$A,0)-7+'Итог по классам'!$B41,,,),"Ф")</f>
        <v>0</v>
      </c>
      <c s="57">
        <f ca="1">COUNTIF(OFFSET(class4_1,MATCH(KB$1,'4 класс'!$A:$A,0)-7+'Итог по классам'!$B41,,,),"р")</f>
        <v>0</v>
      </c>
      <c s="57">
        <f ca="1">COUNTIF(OFFSET(class4_1,MATCH(KC$1,'4 класс'!$A:$A,0)-7+'Итог по классам'!$B41,,,),"ш")</f>
        <v>0</v>
      </c>
      <c s="57">
        <f ca="1">COUNTIF(OFFSET(class4_2,MATCH(KD$1,'4 класс'!$A:$A,0)-7+'Итог по классам'!$B41,,,),"Ф")</f>
        <v>0</v>
      </c>
      <c s="57">
        <f ca="1">COUNTIF(OFFSET(class4_2,MATCH(KE$1,'4 класс'!$A:$A,0)-7+'Итог по классам'!$B41,,,),"р")</f>
        <v>0</v>
      </c>
      <c s="57">
        <f ca="1">COUNTIF(OFFSET(class4_2,MATCH(KF$1,'4 класс'!$A:$A,0)-7+'Итог по классам'!$B41,,,),"ш")</f>
        <v>0</v>
      </c>
      <c s="58">
        <f ca="1">COUNTIF(OFFSET(class4_1,MATCH(KG$1,'4 класс'!$A:$A,0)-7+'Итог по классам'!$B41,,,),"Ф")</f>
        <v>0</v>
      </c>
      <c s="57">
        <f ca="1">COUNTIF(OFFSET(class4_1,MATCH(KH$1,'4 класс'!$A:$A,0)-7+'Итог по классам'!$B41,,,),"р")</f>
        <v>0</v>
      </c>
      <c s="57">
        <f ca="1">COUNTIF(OFFSET(class4_1,MATCH(KI$1,'4 класс'!$A:$A,0)-7+'Итог по классам'!$B41,,,),"ш")</f>
        <v>0</v>
      </c>
      <c s="57">
        <f ca="1">COUNTIF(OFFSET(class4_2,MATCH(KJ$1,'4 класс'!$A:$A,0)-7+'Итог по классам'!$B41,,,),"Ф")</f>
        <v>0</v>
      </c>
      <c s="57">
        <f ca="1">COUNTIF(OFFSET(class4_2,MATCH(KK$1,'4 класс'!$A:$A,0)-7+'Итог по классам'!$B41,,,),"р")</f>
        <v>0</v>
      </c>
      <c s="57">
        <f ca="1">COUNTIF(OFFSET(class4_2,MATCH(KL$1,'4 класс'!$A:$A,0)-7+'Итог по классам'!$B41,,,),"ш")</f>
        <v>0</v>
      </c>
      <c s="58">
        <f ca="1">COUNTIF(OFFSET(class4_1,MATCH(KM$1,'4 класс'!$A:$A,0)-7+'Итог по классам'!$B41,,,),"Ф")</f>
        <v>0</v>
      </c>
      <c s="57">
        <f ca="1">COUNTIF(OFFSET(class4_1,MATCH(KN$1,'4 класс'!$A:$A,0)-7+'Итог по классам'!$B41,,,),"р")</f>
        <v>0</v>
      </c>
      <c s="57">
        <f ca="1">COUNTIF(OFFSET(class4_1,MATCH(KO$1,'4 класс'!$A:$A,0)-7+'Итог по классам'!$B41,,,),"ш")</f>
        <v>0</v>
      </c>
      <c s="57">
        <f ca="1">COUNTIF(OFFSET(class4_2,MATCH(KP$1,'4 класс'!$A:$A,0)-7+'Итог по классам'!$B41,,,),"Ф")</f>
        <v>0</v>
      </c>
      <c s="57">
        <f ca="1">COUNTIF(OFFSET(class4_2,MATCH(KQ$1,'4 класс'!$A:$A,0)-7+'Итог по классам'!$B41,,,),"р")</f>
        <v>0</v>
      </c>
      <c s="57">
        <f ca="1">COUNTIF(OFFSET(class4_2,MATCH(KR$1,'4 класс'!$A:$A,0)-7+'Итог по классам'!$B41,,,),"ш")</f>
        <v>0</v>
      </c>
    </row>
    <row r="42" spans="1:304" s="0" customFormat="1" ht="15.75">
      <c r="A42">
        <f t="shared" si="276"/>
        <v>1</v>
      </c>
      <c s="57">
        <v>9</v>
      </c>
      <c s="17" t="s">
        <v>23</v>
      </c>
      <c s="17" t="s">
        <v>44</v>
      </c>
      <c s="57">
        <f ca="1">COUNTIF(OFFSET(class4_1,MATCH(E$1,'4 класс'!$A:$A,0)-7+'Итог по классам'!$B42,,,),"Ф")</f>
        <v>0</v>
      </c>
      <c s="57">
        <f ca="1">COUNTIF(OFFSET(class4_1,MATCH(F$1,'4 класс'!$A:$A,0)-7+'Итог по классам'!$B42,,,),"р")</f>
        <v>0</v>
      </c>
      <c s="57">
        <f ca="1">COUNTIF(OFFSET(class4_1,MATCH(G$1,'4 класс'!$A:$A,0)-7+'Итог по классам'!$B42,,,),"ш")</f>
        <v>0</v>
      </c>
      <c s="57">
        <f ca="1">COUNTIF(OFFSET(class4_2,MATCH(H$1,'4 класс'!$A:$A,0)-7+'Итог по классам'!$B42,,,),"Ф")</f>
        <v>0</v>
      </c>
      <c s="57">
        <f ca="1">COUNTIF(OFFSET(class4_2,MATCH(I$1,'4 класс'!$A:$A,0)-7+'Итог по классам'!$B42,,,),"р")</f>
        <v>0</v>
      </c>
      <c s="57">
        <f ca="1">COUNTIF(OFFSET(class4_2,MATCH(J$1,'4 класс'!$A:$A,0)-7+'Итог по классам'!$B42,,,),"ш")</f>
        <v>0</v>
      </c>
      <c s="58">
        <f ca="1">COUNTIF(OFFSET(class4_1,MATCH(K$1,'4 класс'!$A:$A,0)-7+'Итог по классам'!$B42,,,),"Ф")</f>
        <v>0</v>
      </c>
      <c s="57">
        <f ca="1">COUNTIF(OFFSET(class4_1,MATCH(L$1,'4 класс'!$A:$A,0)-7+'Итог по классам'!$B42,,,),"р")</f>
        <v>0</v>
      </c>
      <c s="57">
        <f ca="1">COUNTIF(OFFSET(class4_1,MATCH(M$1,'4 класс'!$A:$A,0)-7+'Итог по классам'!$B42,,,),"ш")</f>
        <v>0</v>
      </c>
      <c s="57">
        <f ca="1">COUNTIF(OFFSET(class4_2,MATCH(N$1,'4 класс'!$A:$A,0)-7+'Итог по классам'!$B42,,,),"Ф")</f>
        <v>0</v>
      </c>
      <c s="57">
        <f ca="1">COUNTIF(OFFSET(class4_2,MATCH(O$1,'4 класс'!$A:$A,0)-7+'Итог по классам'!$B42,,,),"р")</f>
        <v>0</v>
      </c>
      <c s="57">
        <f ca="1">COUNTIF(OFFSET(class4_2,MATCH(P$1,'4 класс'!$A:$A,0)-7+'Итог по классам'!$B42,,,),"ш")</f>
        <v>0</v>
      </c>
      <c s="58">
        <f ca="1">COUNTIF(OFFSET(class4_1,MATCH(Q$1,'4 класс'!$A:$A,0)-7+'Итог по классам'!$B42,,,),"Ф")</f>
        <v>0</v>
      </c>
      <c s="57">
        <f ca="1">COUNTIF(OFFSET(class4_1,MATCH(R$1,'4 класс'!$A:$A,0)-7+'Итог по классам'!$B42,,,),"р")</f>
        <v>0</v>
      </c>
      <c s="57">
        <f ca="1">COUNTIF(OFFSET(class4_1,MATCH(S$1,'4 класс'!$A:$A,0)-7+'Итог по классам'!$B42,,,),"ш")</f>
        <v>0</v>
      </c>
      <c s="57">
        <f ca="1">COUNTIF(OFFSET(class4_2,MATCH(T$1,'4 класс'!$A:$A,0)-7+'Итог по классам'!$B42,,,),"Ф")</f>
        <v>0</v>
      </c>
      <c s="57">
        <f ca="1">COUNTIF(OFFSET(class4_2,MATCH(U$1,'4 класс'!$A:$A,0)-7+'Итог по классам'!$B42,,,),"р")</f>
        <v>0</v>
      </c>
      <c s="57">
        <f ca="1">COUNTIF(OFFSET(class4_2,MATCH(V$1,'4 класс'!$A:$A,0)-7+'Итог по классам'!$B42,,,),"ш")</f>
        <v>0</v>
      </c>
      <c s="58">
        <f ca="1">COUNTIF(OFFSET(class4_1,MATCH(W$1,'4 класс'!$A:$A,0)-7+'Итог по классам'!$B42,,,),"Ф")</f>
        <v>0</v>
      </c>
      <c s="57">
        <f ca="1">COUNTIF(OFFSET(class4_1,MATCH(X$1,'4 класс'!$A:$A,0)-7+'Итог по классам'!$B42,,,),"р")</f>
        <v>0</v>
      </c>
      <c s="57">
        <f ca="1">COUNTIF(OFFSET(class4_1,MATCH(Y$1,'4 класс'!$A:$A,0)-7+'Итог по классам'!$B42,,,),"ш")</f>
        <v>0</v>
      </c>
      <c s="57">
        <f ca="1">COUNTIF(OFFSET(class4_2,MATCH(Z$1,'4 класс'!$A:$A,0)-7+'Итог по классам'!$B42,,,),"Ф")</f>
        <v>0</v>
      </c>
      <c s="57">
        <f ca="1">COUNTIF(OFFSET(class4_2,MATCH(AA$1,'4 класс'!$A:$A,0)-7+'Итог по классам'!$B42,,,),"р")</f>
        <v>0</v>
      </c>
      <c s="57">
        <f ca="1">COUNTIF(OFFSET(class4_2,MATCH(AB$1,'4 класс'!$A:$A,0)-7+'Итог по классам'!$B42,,,),"ш")</f>
        <v>0</v>
      </c>
      <c s="58">
        <f ca="1">COUNTIF(OFFSET(class4_1,MATCH(AC$1,'4 класс'!$A:$A,0)-7+'Итог по классам'!$B42,,,),"Ф")</f>
        <v>0</v>
      </c>
      <c s="57">
        <f ca="1">COUNTIF(OFFSET(class4_1,MATCH(AD$1,'4 класс'!$A:$A,0)-7+'Итог по классам'!$B42,,,),"р")</f>
        <v>0</v>
      </c>
      <c s="57">
        <f ca="1">COUNTIF(OFFSET(class4_1,MATCH(AE$1,'4 класс'!$A:$A,0)-7+'Итог по классам'!$B42,,,),"ш")</f>
        <v>0</v>
      </c>
      <c s="57">
        <f ca="1">COUNTIF(OFFSET(class4_2,MATCH(AF$1,'4 класс'!$A:$A,0)-7+'Итог по классам'!$B42,,,),"Ф")</f>
        <v>0</v>
      </c>
      <c s="57">
        <f ca="1">COUNTIF(OFFSET(class4_2,MATCH(AG$1,'4 класс'!$A:$A,0)-7+'Итог по классам'!$B42,,,),"р")</f>
        <v>0</v>
      </c>
      <c s="57">
        <f ca="1">COUNTIF(OFFSET(class4_2,MATCH(AH$1,'4 класс'!$A:$A,0)-7+'Итог по классам'!$B42,,,),"ш")</f>
        <v>0</v>
      </c>
      <c s="58">
        <f ca="1">COUNTIF(OFFSET(class4_1,MATCH(AI$1,'4 класс'!$A:$A,0)-7+'Итог по классам'!$B42,,,),"Ф")</f>
        <v>0</v>
      </c>
      <c s="57">
        <f ca="1">COUNTIF(OFFSET(class4_1,MATCH(AJ$1,'4 класс'!$A:$A,0)-7+'Итог по классам'!$B42,,,),"р")</f>
        <v>0</v>
      </c>
      <c s="57">
        <f ca="1">COUNTIF(OFFSET(class4_1,MATCH(AK$1,'4 класс'!$A:$A,0)-7+'Итог по классам'!$B42,,,),"ш")</f>
        <v>0</v>
      </c>
      <c s="57">
        <f ca="1">COUNTIF(OFFSET(class4_2,MATCH(AL$1,'4 класс'!$A:$A,0)-7+'Итог по классам'!$B42,,,),"Ф")</f>
        <v>0</v>
      </c>
      <c s="57">
        <f ca="1">COUNTIF(OFFSET(class4_2,MATCH(AM$1,'4 класс'!$A:$A,0)-7+'Итог по классам'!$B42,,,),"р")</f>
        <v>0</v>
      </c>
      <c s="57">
        <f ca="1">COUNTIF(OFFSET(class4_2,MATCH(AN$1,'4 класс'!$A:$A,0)-7+'Итог по классам'!$B42,,,),"ш")</f>
        <v>0</v>
      </c>
      <c s="58">
        <f ca="1">COUNTIF(OFFSET(class4_1,MATCH(AO$1,'4 класс'!$A:$A,0)-7+'Итог по классам'!$B42,,,),"Ф")</f>
        <v>0</v>
      </c>
      <c s="57">
        <f ca="1">COUNTIF(OFFSET(class4_1,MATCH(AP$1,'4 класс'!$A:$A,0)-7+'Итог по классам'!$B42,,,),"р")</f>
        <v>0</v>
      </c>
      <c s="57">
        <f ca="1">COUNTIF(OFFSET(class4_1,MATCH(AQ$1,'4 класс'!$A:$A,0)-7+'Итог по классам'!$B42,,,),"ш")</f>
        <v>0</v>
      </c>
      <c s="57">
        <f ca="1">COUNTIF(OFFSET(class4_2,MATCH(AR$1,'4 класс'!$A:$A,0)-7+'Итог по классам'!$B42,,,),"Ф")</f>
        <v>0</v>
      </c>
      <c s="57">
        <f ca="1">COUNTIF(OFFSET(class4_2,MATCH(AS$1,'4 класс'!$A:$A,0)-7+'Итог по классам'!$B42,,,),"р")</f>
        <v>0</v>
      </c>
      <c s="57">
        <f ca="1">COUNTIF(OFFSET(class4_2,MATCH(AT$1,'4 класс'!$A:$A,0)-7+'Итог по классам'!$B42,,,),"ш")</f>
        <v>0</v>
      </c>
      <c s="58">
        <f ca="1">COUNTIF(OFFSET(class4_1,MATCH(AU$1,'4 класс'!$A:$A,0)-7+'Итог по классам'!$B42,,,),"Ф")</f>
        <v>0</v>
      </c>
      <c s="57">
        <f ca="1">COUNTIF(OFFSET(class4_1,MATCH(AV$1,'4 класс'!$A:$A,0)-7+'Итог по классам'!$B42,,,),"р")</f>
        <v>0</v>
      </c>
      <c s="57">
        <f ca="1">COUNTIF(OFFSET(class4_1,MATCH(AW$1,'4 класс'!$A:$A,0)-7+'Итог по классам'!$B42,,,),"ш")</f>
        <v>0</v>
      </c>
      <c s="57">
        <f ca="1">COUNTIF(OFFSET(class4_2,MATCH(AX$1,'4 класс'!$A:$A,0)-7+'Итог по классам'!$B42,,,),"Ф")</f>
        <v>0</v>
      </c>
      <c s="57">
        <f ca="1">COUNTIF(OFFSET(class4_2,MATCH(AY$1,'4 класс'!$A:$A,0)-7+'Итог по классам'!$B42,,,),"р")</f>
        <v>0</v>
      </c>
      <c s="57">
        <f ca="1">COUNTIF(OFFSET(class4_2,MATCH(AZ$1,'4 класс'!$A:$A,0)-7+'Итог по классам'!$B42,,,),"ш")</f>
        <v>0</v>
      </c>
      <c s="58">
        <f ca="1">COUNTIF(OFFSET(class4_1,MATCH(BA$1,'4 класс'!$A:$A,0)-7+'Итог по классам'!$B42,,,),"Ф")</f>
        <v>0</v>
      </c>
      <c s="57">
        <f ca="1">COUNTIF(OFFSET(class4_1,MATCH(BB$1,'4 класс'!$A:$A,0)-7+'Итог по классам'!$B42,,,),"р")</f>
        <v>0</v>
      </c>
      <c s="57">
        <f ca="1">COUNTIF(OFFSET(class4_1,MATCH(BC$1,'4 класс'!$A:$A,0)-7+'Итог по классам'!$B42,,,),"ш")</f>
        <v>0</v>
      </c>
      <c s="57">
        <f ca="1">COUNTIF(OFFSET(class4_2,MATCH(BD$1,'4 класс'!$A:$A,0)-7+'Итог по классам'!$B42,,,),"Ф")</f>
        <v>0</v>
      </c>
      <c s="57">
        <f ca="1">COUNTIF(OFFSET(class4_2,MATCH(BE$1,'4 класс'!$A:$A,0)-7+'Итог по классам'!$B42,,,),"р")</f>
        <v>0</v>
      </c>
      <c s="57">
        <f ca="1">COUNTIF(OFFSET(class4_2,MATCH(BF$1,'4 класс'!$A:$A,0)-7+'Итог по классам'!$B42,,,),"ш")</f>
        <v>0</v>
      </c>
      <c s="58">
        <f ca="1">COUNTIF(OFFSET(class4_1,MATCH(BG$1,'4 класс'!$A:$A,0)-7+'Итог по классам'!$B42,,,),"Ф")</f>
        <v>0</v>
      </c>
      <c s="57">
        <f ca="1">COUNTIF(OFFSET(class4_1,MATCH(BH$1,'4 класс'!$A:$A,0)-7+'Итог по классам'!$B42,,,),"р")</f>
        <v>0</v>
      </c>
      <c s="57">
        <f ca="1">COUNTIF(OFFSET(class4_1,MATCH(BI$1,'4 класс'!$A:$A,0)-7+'Итог по классам'!$B42,,,),"ш")</f>
        <v>0</v>
      </c>
      <c s="57">
        <f ca="1">COUNTIF(OFFSET(class4_2,MATCH(BJ$1,'4 класс'!$A:$A,0)-7+'Итог по классам'!$B42,,,),"Ф")</f>
        <v>0</v>
      </c>
      <c s="57">
        <f ca="1">COUNTIF(OFFSET(class4_2,MATCH(BK$1,'4 класс'!$A:$A,0)-7+'Итог по классам'!$B42,,,),"р")</f>
        <v>0</v>
      </c>
      <c s="57">
        <f ca="1">COUNTIF(OFFSET(class4_2,MATCH(BL$1,'4 класс'!$A:$A,0)-7+'Итог по классам'!$B42,,,),"ш")</f>
        <v>0</v>
      </c>
      <c s="58">
        <f ca="1">COUNTIF(OFFSET(class4_1,MATCH(BM$1,'4 класс'!$A:$A,0)-7+'Итог по классам'!$B42,,,),"Ф")</f>
        <v>0</v>
      </c>
      <c s="57">
        <f ca="1">COUNTIF(OFFSET(class4_1,MATCH(BN$1,'4 класс'!$A:$A,0)-7+'Итог по классам'!$B42,,,),"р")</f>
        <v>0</v>
      </c>
      <c s="57">
        <f ca="1">COUNTIF(OFFSET(class4_1,MATCH(BO$1,'4 класс'!$A:$A,0)-7+'Итог по классам'!$B42,,,),"ш")</f>
        <v>0</v>
      </c>
      <c s="57">
        <f ca="1">COUNTIF(OFFSET(class4_2,MATCH(BP$1,'4 класс'!$A:$A,0)-7+'Итог по классам'!$B42,,,),"Ф")</f>
        <v>0</v>
      </c>
      <c s="57">
        <f ca="1">COUNTIF(OFFSET(class4_2,MATCH(BQ$1,'4 класс'!$A:$A,0)-7+'Итог по классам'!$B42,,,),"р")</f>
        <v>0</v>
      </c>
      <c s="57">
        <f ca="1">COUNTIF(OFFSET(class4_2,MATCH(BR$1,'4 класс'!$A:$A,0)-7+'Итог по классам'!$B42,,,),"ш")</f>
        <v>0</v>
      </c>
      <c s="58">
        <f ca="1">COUNTIF(OFFSET(class4_1,MATCH(BS$1,'4 класс'!$A:$A,0)-7+'Итог по классам'!$B42,,,),"Ф")</f>
        <v>0</v>
      </c>
      <c s="57">
        <f ca="1">COUNTIF(OFFSET(class4_1,MATCH(BT$1,'4 класс'!$A:$A,0)-7+'Итог по классам'!$B42,,,),"р")</f>
        <v>0</v>
      </c>
      <c s="57">
        <f ca="1">COUNTIF(OFFSET(class4_1,MATCH(BU$1,'4 класс'!$A:$A,0)-7+'Итог по классам'!$B42,,,),"ш")</f>
        <v>0</v>
      </c>
      <c s="57">
        <f ca="1">COUNTIF(OFFSET(class4_2,MATCH(BV$1,'4 класс'!$A:$A,0)-7+'Итог по классам'!$B42,,,),"Ф")</f>
        <v>0</v>
      </c>
      <c s="57">
        <f ca="1">COUNTIF(OFFSET(class4_2,MATCH(BW$1,'4 класс'!$A:$A,0)-7+'Итог по классам'!$B42,,,),"р")</f>
        <v>0</v>
      </c>
      <c s="57">
        <f ca="1">COUNTIF(OFFSET(class4_2,MATCH(BX$1,'4 класс'!$A:$A,0)-7+'Итог по классам'!$B42,,,),"ш")</f>
        <v>0</v>
      </c>
      <c s="58">
        <f ca="1">COUNTIF(OFFSET(class4_1,MATCH(BY$1,'4 класс'!$A:$A,0)-7+'Итог по классам'!$B42,,,),"Ф")</f>
        <v>0</v>
      </c>
      <c s="57">
        <f ca="1">COUNTIF(OFFSET(class4_1,MATCH(BZ$1,'4 класс'!$A:$A,0)-7+'Итог по классам'!$B42,,,),"р")</f>
        <v>0</v>
      </c>
      <c s="57">
        <f ca="1">COUNTIF(OFFSET(class4_1,MATCH(CA$1,'4 класс'!$A:$A,0)-7+'Итог по классам'!$B42,,,),"ш")</f>
        <v>0</v>
      </c>
      <c s="57">
        <f ca="1">COUNTIF(OFFSET(class4_2,MATCH(CB$1,'4 класс'!$A:$A,0)-7+'Итог по классам'!$B42,,,),"Ф")</f>
        <v>0</v>
      </c>
      <c s="57">
        <f ca="1">COUNTIF(OFFSET(class4_2,MATCH(CC$1,'4 класс'!$A:$A,0)-7+'Итог по классам'!$B42,,,),"р")</f>
        <v>0</v>
      </c>
      <c s="57">
        <f ca="1">COUNTIF(OFFSET(class4_2,MATCH(CD$1,'4 класс'!$A:$A,0)-7+'Итог по классам'!$B42,,,),"ш")</f>
        <v>0</v>
      </c>
      <c s="58">
        <f ca="1">COUNTIF(OFFSET(class4_1,MATCH(CE$1,'4 класс'!$A:$A,0)-7+'Итог по классам'!$B42,,,),"Ф")</f>
        <v>0</v>
      </c>
      <c s="57">
        <f ca="1">COUNTIF(OFFSET(class4_1,MATCH(CF$1,'4 класс'!$A:$A,0)-7+'Итог по классам'!$B42,,,),"р")</f>
        <v>0</v>
      </c>
      <c s="57">
        <f ca="1">COUNTIF(OFFSET(class4_1,MATCH(CG$1,'4 класс'!$A:$A,0)-7+'Итог по классам'!$B42,,,),"ш")</f>
        <v>0</v>
      </c>
      <c s="57">
        <f ca="1">COUNTIF(OFFSET(class4_2,MATCH(CH$1,'4 класс'!$A:$A,0)-7+'Итог по классам'!$B42,,,),"Ф")</f>
        <v>0</v>
      </c>
      <c s="57">
        <f ca="1">COUNTIF(OFFSET(class4_2,MATCH(CI$1,'4 класс'!$A:$A,0)-7+'Итог по классам'!$B42,,,),"р")</f>
        <v>0</v>
      </c>
      <c s="57">
        <f ca="1">COUNTIF(OFFSET(class4_2,MATCH(CJ$1,'4 класс'!$A:$A,0)-7+'Итог по классам'!$B42,,,),"ш")</f>
        <v>0</v>
      </c>
      <c s="58">
        <f ca="1">COUNTIF(OFFSET(class4_1,MATCH(CK$1,'4 класс'!$A:$A,0)-7+'Итог по классам'!$B42,,,),"Ф")</f>
        <v>0</v>
      </c>
      <c s="57">
        <f ca="1">COUNTIF(OFFSET(class4_1,MATCH(CL$1,'4 класс'!$A:$A,0)-7+'Итог по классам'!$B42,,,),"р")</f>
        <v>0</v>
      </c>
      <c s="57">
        <f ca="1">COUNTIF(OFFSET(class4_1,MATCH(CM$1,'4 класс'!$A:$A,0)-7+'Итог по классам'!$B42,,,),"ш")</f>
        <v>0</v>
      </c>
      <c s="57">
        <f ca="1">COUNTIF(OFFSET(class4_2,MATCH(CN$1,'4 класс'!$A:$A,0)-7+'Итог по классам'!$B42,,,),"Ф")</f>
        <v>0</v>
      </c>
      <c s="57">
        <f ca="1">COUNTIF(OFFSET(class4_2,MATCH(CO$1,'4 класс'!$A:$A,0)-7+'Итог по классам'!$B42,,,),"р")</f>
        <v>0</v>
      </c>
      <c s="57">
        <f ca="1">COUNTIF(OFFSET(class4_2,MATCH(CP$1,'4 класс'!$A:$A,0)-7+'Итог по классам'!$B42,,,),"ш")</f>
        <v>0</v>
      </c>
      <c s="58">
        <f ca="1">COUNTIF(OFFSET(class4_1,MATCH(CQ$1,'4 класс'!$A:$A,0)-7+'Итог по классам'!$B42,,,),"Ф")</f>
        <v>0</v>
      </c>
      <c s="57">
        <f ca="1">COUNTIF(OFFSET(class4_1,MATCH(CR$1,'4 класс'!$A:$A,0)-7+'Итог по классам'!$B42,,,),"р")</f>
        <v>0</v>
      </c>
      <c s="57">
        <f ca="1">COUNTIF(OFFSET(class4_1,MATCH(CS$1,'4 класс'!$A:$A,0)-7+'Итог по классам'!$B42,,,),"ш")</f>
        <v>0</v>
      </c>
      <c s="57">
        <f ca="1">COUNTIF(OFFSET(class4_2,MATCH(CT$1,'4 класс'!$A:$A,0)-7+'Итог по классам'!$B42,,,),"Ф")</f>
        <v>0</v>
      </c>
      <c s="57">
        <f ca="1">COUNTIF(OFFSET(class4_2,MATCH(CU$1,'4 класс'!$A:$A,0)-7+'Итог по классам'!$B42,,,),"р")</f>
        <v>0</v>
      </c>
      <c s="57">
        <f ca="1">COUNTIF(OFFSET(class4_2,MATCH(CV$1,'4 класс'!$A:$A,0)-7+'Итог по классам'!$B42,,,),"ш")</f>
        <v>0</v>
      </c>
      <c s="58">
        <f ca="1">COUNTIF(OFFSET(class4_1,MATCH(CW$1,'4 класс'!$A:$A,0)-7+'Итог по классам'!$B42,,,),"Ф")</f>
        <v>0</v>
      </c>
      <c s="57">
        <f ca="1">COUNTIF(OFFSET(class4_1,MATCH(CX$1,'4 класс'!$A:$A,0)-7+'Итог по классам'!$B42,,,),"р")</f>
        <v>0</v>
      </c>
      <c s="57">
        <f ca="1">COUNTIF(OFFSET(class4_1,MATCH(CY$1,'4 класс'!$A:$A,0)-7+'Итог по классам'!$B42,,,),"ш")</f>
        <v>0</v>
      </c>
      <c s="57">
        <f ca="1">COUNTIF(OFFSET(class4_2,MATCH(CZ$1,'4 класс'!$A:$A,0)-7+'Итог по классам'!$B42,,,),"Ф")</f>
        <v>0</v>
      </c>
      <c s="57">
        <f ca="1">COUNTIF(OFFSET(class4_2,MATCH(DA$1,'4 класс'!$A:$A,0)-7+'Итог по классам'!$B42,,,),"р")</f>
        <v>0</v>
      </c>
      <c s="57">
        <f ca="1">COUNTIF(OFFSET(class4_2,MATCH(DB$1,'4 класс'!$A:$A,0)-7+'Итог по классам'!$B42,,,),"ш")</f>
        <v>0</v>
      </c>
      <c s="58">
        <f ca="1">COUNTIF(OFFSET(class4_1,MATCH(DC$1,'4 класс'!$A:$A,0)-7+'Итог по классам'!$B42,,,),"Ф")</f>
        <v>0</v>
      </c>
      <c s="57">
        <f ca="1">COUNTIF(OFFSET(class4_1,MATCH(DD$1,'4 класс'!$A:$A,0)-7+'Итог по классам'!$B42,,,),"р")</f>
        <v>0</v>
      </c>
      <c s="57">
        <f ca="1">COUNTIF(OFFSET(class4_1,MATCH(DE$1,'4 класс'!$A:$A,0)-7+'Итог по классам'!$B42,,,),"ш")</f>
        <v>0</v>
      </c>
      <c s="57">
        <f ca="1">COUNTIF(OFFSET(class4_2,MATCH(DF$1,'4 класс'!$A:$A,0)-7+'Итог по классам'!$B42,,,),"Ф")</f>
        <v>0</v>
      </c>
      <c s="57">
        <f ca="1">COUNTIF(OFFSET(class4_2,MATCH(DG$1,'4 класс'!$A:$A,0)-7+'Итог по классам'!$B42,,,),"р")</f>
        <v>0</v>
      </c>
      <c s="57">
        <f ca="1">COUNTIF(OFFSET(class4_2,MATCH(DH$1,'4 класс'!$A:$A,0)-7+'Итог по классам'!$B42,,,),"ш")</f>
        <v>0</v>
      </c>
      <c s="58">
        <f ca="1">COUNTIF(OFFSET(class4_1,MATCH(DI$1,'4 класс'!$A:$A,0)-7+'Итог по классам'!$B42,,,),"Ф")</f>
        <v>0</v>
      </c>
      <c s="57">
        <f ca="1">COUNTIF(OFFSET(class4_1,MATCH(DJ$1,'4 класс'!$A:$A,0)-7+'Итог по классам'!$B42,,,),"р")</f>
        <v>0</v>
      </c>
      <c s="57">
        <f ca="1">COUNTIF(OFFSET(class4_1,MATCH(DK$1,'4 класс'!$A:$A,0)-7+'Итог по классам'!$B42,,,),"ш")</f>
        <v>0</v>
      </c>
      <c s="57">
        <f ca="1">COUNTIF(OFFSET(class4_2,MATCH(DL$1,'4 класс'!$A:$A,0)-7+'Итог по классам'!$B42,,,),"Ф")</f>
        <v>0</v>
      </c>
      <c s="57">
        <f ca="1">COUNTIF(OFFSET(class4_2,MATCH(DM$1,'4 класс'!$A:$A,0)-7+'Итог по классам'!$B42,,,),"р")</f>
        <v>0</v>
      </c>
      <c s="57">
        <f ca="1">COUNTIF(OFFSET(class4_2,MATCH(DN$1,'4 класс'!$A:$A,0)-7+'Итог по классам'!$B42,,,),"ш")</f>
        <v>0</v>
      </c>
      <c s="58">
        <f ca="1">COUNTIF(OFFSET(class4_1,MATCH(DO$1,'4 класс'!$A:$A,0)-7+'Итог по классам'!$B42,,,),"Ф")</f>
        <v>0</v>
      </c>
      <c s="57">
        <f ca="1">COUNTIF(OFFSET(class4_1,MATCH(DP$1,'4 класс'!$A:$A,0)-7+'Итог по классам'!$B42,,,),"р")</f>
        <v>0</v>
      </c>
      <c s="57">
        <f ca="1">COUNTIF(OFFSET(class4_1,MATCH(DQ$1,'4 класс'!$A:$A,0)-7+'Итог по классам'!$B42,,,),"ш")</f>
        <v>0</v>
      </c>
      <c s="57">
        <f ca="1">COUNTIF(OFFSET(class4_2,MATCH(DR$1,'4 класс'!$A:$A,0)-7+'Итог по классам'!$B42,,,),"Ф")</f>
        <v>0</v>
      </c>
      <c s="57">
        <f ca="1">COUNTIF(OFFSET(class4_2,MATCH(DS$1,'4 класс'!$A:$A,0)-7+'Итог по классам'!$B42,,,),"р")</f>
        <v>0</v>
      </c>
      <c s="57">
        <f ca="1">COUNTIF(OFFSET(class4_2,MATCH(DT$1,'4 класс'!$A:$A,0)-7+'Итог по классам'!$B42,,,),"ш")</f>
        <v>0</v>
      </c>
      <c s="58">
        <f ca="1">COUNTIF(OFFSET(class4_1,MATCH(DU$1,'4 класс'!$A:$A,0)-7+'Итог по классам'!$B42,,,),"Ф")</f>
        <v>0</v>
      </c>
      <c s="57">
        <f ca="1">COUNTIF(OFFSET(class4_1,MATCH(DV$1,'4 класс'!$A:$A,0)-7+'Итог по классам'!$B42,,,),"р")</f>
        <v>0</v>
      </c>
      <c s="57">
        <f ca="1">COUNTIF(OFFSET(class4_1,MATCH(DW$1,'4 класс'!$A:$A,0)-7+'Итог по классам'!$B42,,,),"ш")</f>
        <v>0</v>
      </c>
      <c s="57">
        <f ca="1">COUNTIF(OFFSET(class4_2,MATCH(DX$1,'4 класс'!$A:$A,0)-7+'Итог по классам'!$B42,,,),"Ф")</f>
        <v>0</v>
      </c>
      <c s="57">
        <f ca="1">COUNTIF(OFFSET(class4_2,MATCH(DY$1,'4 класс'!$A:$A,0)-7+'Итог по классам'!$B42,,,),"р")</f>
        <v>0</v>
      </c>
      <c s="57">
        <f ca="1">COUNTIF(OFFSET(class4_2,MATCH(DZ$1,'4 класс'!$A:$A,0)-7+'Итог по классам'!$B42,,,),"ш")</f>
        <v>0</v>
      </c>
      <c s="58">
        <f ca="1">COUNTIF(OFFSET(class4_1,MATCH(EA$1,'4 класс'!$A:$A,0)-7+'Итог по классам'!$B42,,,),"Ф")</f>
        <v>0</v>
      </c>
      <c s="57">
        <f ca="1">COUNTIF(OFFSET(class4_1,MATCH(EB$1,'4 класс'!$A:$A,0)-7+'Итог по классам'!$B42,,,),"р")</f>
        <v>0</v>
      </c>
      <c s="57">
        <f ca="1">COUNTIF(OFFSET(class4_1,MATCH(EC$1,'4 класс'!$A:$A,0)-7+'Итог по классам'!$B42,,,),"ш")</f>
        <v>0</v>
      </c>
      <c s="57">
        <f ca="1">COUNTIF(OFFSET(class4_2,MATCH(ED$1,'4 класс'!$A:$A,0)-7+'Итог по классам'!$B42,,,),"Ф")</f>
        <v>0</v>
      </c>
      <c s="57">
        <f ca="1">COUNTIF(OFFSET(class4_2,MATCH(EE$1,'4 класс'!$A:$A,0)-7+'Итог по классам'!$B42,,,),"р")</f>
        <v>0</v>
      </c>
      <c s="57">
        <f ca="1">COUNTIF(OFFSET(class4_2,MATCH(EF$1,'4 класс'!$A:$A,0)-7+'Итог по классам'!$B42,,,),"ш")</f>
        <v>0</v>
      </c>
      <c s="58">
        <f ca="1">COUNTIF(OFFSET(class4_1,MATCH(EG$1,'4 класс'!$A:$A,0)-7+'Итог по классам'!$B42,,,),"Ф")</f>
        <v>0</v>
      </c>
      <c s="57">
        <f ca="1">COUNTIF(OFFSET(class4_1,MATCH(EH$1,'4 класс'!$A:$A,0)-7+'Итог по классам'!$B42,,,),"р")</f>
        <v>0</v>
      </c>
      <c s="57">
        <f ca="1">COUNTIF(OFFSET(class4_1,MATCH(EI$1,'4 класс'!$A:$A,0)-7+'Итог по классам'!$B42,,,),"ш")</f>
        <v>0</v>
      </c>
      <c s="57">
        <f ca="1">COUNTIF(OFFSET(class4_2,MATCH(EJ$1,'4 класс'!$A:$A,0)-7+'Итог по классам'!$B42,,,),"Ф")</f>
        <v>0</v>
      </c>
      <c s="57">
        <f ca="1">COUNTIF(OFFSET(class4_2,MATCH(EK$1,'4 класс'!$A:$A,0)-7+'Итог по классам'!$B42,,,),"р")</f>
        <v>0</v>
      </c>
      <c s="57">
        <f ca="1">COUNTIF(OFFSET(class4_2,MATCH(EL$1,'4 класс'!$A:$A,0)-7+'Итог по классам'!$B42,,,),"ш")</f>
        <v>0</v>
      </c>
      <c s="58">
        <f ca="1">COUNTIF(OFFSET(class4_1,MATCH(EM$1,'4 класс'!$A:$A,0)-7+'Итог по классам'!$B42,,,),"Ф")</f>
        <v>0</v>
      </c>
      <c s="57">
        <f ca="1">COUNTIF(OFFSET(class4_1,MATCH(EN$1,'4 класс'!$A:$A,0)-7+'Итог по классам'!$B42,,,),"р")</f>
        <v>0</v>
      </c>
      <c s="57">
        <f ca="1">COUNTIF(OFFSET(class4_1,MATCH(EO$1,'4 класс'!$A:$A,0)-7+'Итог по классам'!$B42,,,),"ш")</f>
        <v>0</v>
      </c>
      <c s="57">
        <f ca="1">COUNTIF(OFFSET(class4_2,MATCH(EP$1,'4 класс'!$A:$A,0)-7+'Итог по классам'!$B42,,,),"Ф")</f>
        <v>0</v>
      </c>
      <c s="57">
        <f ca="1">COUNTIF(OFFSET(class4_2,MATCH(EQ$1,'4 класс'!$A:$A,0)-7+'Итог по классам'!$B42,,,),"р")</f>
        <v>0</v>
      </c>
      <c s="57">
        <f ca="1">COUNTIF(OFFSET(class4_2,MATCH(ER$1,'4 класс'!$A:$A,0)-7+'Итог по классам'!$B42,,,),"ш")</f>
        <v>0</v>
      </c>
      <c s="58">
        <f ca="1">COUNTIF(OFFSET(class4_1,MATCH(ES$1,'4 класс'!$A:$A,0)-7+'Итог по классам'!$B42,,,),"Ф")</f>
        <v>0</v>
      </c>
      <c s="57">
        <f ca="1">COUNTIF(OFFSET(class4_1,MATCH(ET$1,'4 класс'!$A:$A,0)-7+'Итог по классам'!$B42,,,),"р")</f>
        <v>0</v>
      </c>
      <c s="57">
        <f ca="1">COUNTIF(OFFSET(class4_1,MATCH(EU$1,'4 класс'!$A:$A,0)-7+'Итог по классам'!$B42,,,),"ш")</f>
        <v>0</v>
      </c>
      <c s="57">
        <f ca="1">COUNTIF(OFFSET(class4_2,MATCH(EV$1,'4 класс'!$A:$A,0)-7+'Итог по классам'!$B42,,,),"Ф")</f>
        <v>0</v>
      </c>
      <c s="57">
        <f ca="1">COUNTIF(OFFSET(class4_2,MATCH(EW$1,'4 класс'!$A:$A,0)-7+'Итог по классам'!$B42,,,),"р")</f>
        <v>0</v>
      </c>
      <c s="57">
        <f ca="1">COUNTIF(OFFSET(class4_2,MATCH(EX$1,'4 класс'!$A:$A,0)-7+'Итог по классам'!$B42,,,),"ш")</f>
        <v>0</v>
      </c>
      <c s="58">
        <f ca="1">COUNTIF(OFFSET(class4_1,MATCH(EY$1,'4 класс'!$A:$A,0)-7+'Итог по классам'!$B42,,,),"Ф")</f>
        <v>0</v>
      </c>
      <c s="57">
        <f ca="1">COUNTIF(OFFSET(class4_1,MATCH(EZ$1,'4 класс'!$A:$A,0)-7+'Итог по классам'!$B42,,,),"р")</f>
        <v>0</v>
      </c>
      <c s="57">
        <f ca="1">COUNTIF(OFFSET(class4_1,MATCH(FA$1,'4 класс'!$A:$A,0)-7+'Итог по классам'!$B42,,,),"ш")</f>
        <v>0</v>
      </c>
      <c s="57">
        <f ca="1">COUNTIF(OFFSET(class4_2,MATCH(FB$1,'4 класс'!$A:$A,0)-7+'Итог по классам'!$B42,,,),"Ф")</f>
        <v>0</v>
      </c>
      <c s="57">
        <f ca="1">COUNTIF(OFFSET(class4_2,MATCH(FC$1,'4 класс'!$A:$A,0)-7+'Итог по классам'!$B42,,,),"р")</f>
        <v>0</v>
      </c>
      <c s="57">
        <f ca="1">COUNTIF(OFFSET(class4_2,MATCH(FD$1,'4 класс'!$A:$A,0)-7+'Итог по классам'!$B42,,,),"ш")</f>
        <v>0</v>
      </c>
      <c s="58">
        <f ca="1">COUNTIF(OFFSET(class4_1,MATCH(FE$1,'4 класс'!$A:$A,0)-7+'Итог по классам'!$B42,,,),"Ф")</f>
        <v>0</v>
      </c>
      <c s="57">
        <f ca="1">COUNTIF(OFFSET(class4_1,MATCH(FF$1,'4 класс'!$A:$A,0)-7+'Итог по классам'!$B42,,,),"р")</f>
        <v>0</v>
      </c>
      <c s="57">
        <f ca="1">COUNTIF(OFFSET(class4_1,MATCH(FG$1,'4 класс'!$A:$A,0)-7+'Итог по классам'!$B42,,,),"ш")</f>
        <v>0</v>
      </c>
      <c s="57">
        <f ca="1">COUNTIF(OFFSET(class4_2,MATCH(FH$1,'4 класс'!$A:$A,0)-7+'Итог по классам'!$B42,,,),"Ф")</f>
        <v>0</v>
      </c>
      <c s="57">
        <f ca="1">COUNTIF(OFFSET(class4_2,MATCH(FI$1,'4 класс'!$A:$A,0)-7+'Итог по классам'!$B42,,,),"р")</f>
        <v>0</v>
      </c>
      <c s="57">
        <f ca="1">COUNTIF(OFFSET(class4_2,MATCH(FJ$1,'4 класс'!$A:$A,0)-7+'Итог по классам'!$B42,,,),"ш")</f>
        <v>0</v>
      </c>
      <c s="58">
        <f ca="1">COUNTIF(OFFSET(class4_1,MATCH(FK$1,'4 класс'!$A:$A,0)-7+'Итог по классам'!$B42,,,),"Ф")</f>
        <v>0</v>
      </c>
      <c s="57">
        <f ca="1">COUNTIF(OFFSET(class4_1,MATCH(FL$1,'4 класс'!$A:$A,0)-7+'Итог по классам'!$B42,,,),"р")</f>
        <v>0</v>
      </c>
      <c s="57">
        <f ca="1">COUNTIF(OFFSET(class4_1,MATCH(FM$1,'4 класс'!$A:$A,0)-7+'Итог по классам'!$B42,,,),"ш")</f>
        <v>0</v>
      </c>
      <c s="57">
        <f ca="1">COUNTIF(OFFSET(class4_2,MATCH(FN$1,'4 класс'!$A:$A,0)-7+'Итог по классам'!$B42,,,),"Ф")</f>
        <v>0</v>
      </c>
      <c s="57">
        <f ca="1">COUNTIF(OFFSET(class4_2,MATCH(FO$1,'4 класс'!$A:$A,0)-7+'Итог по классам'!$B42,,,),"р")</f>
        <v>0</v>
      </c>
      <c s="57">
        <f ca="1">COUNTIF(OFFSET(class4_2,MATCH(FP$1,'4 класс'!$A:$A,0)-7+'Итог по классам'!$B42,,,),"ш")</f>
        <v>0</v>
      </c>
      <c s="58">
        <f ca="1">COUNTIF(OFFSET(class4_1,MATCH(FQ$1,'4 класс'!$A:$A,0)-7+'Итог по классам'!$B42,,,),"Ф")</f>
        <v>0</v>
      </c>
      <c s="57">
        <f ca="1">COUNTIF(OFFSET(class4_1,MATCH(FR$1,'4 класс'!$A:$A,0)-7+'Итог по классам'!$B42,,,),"р")</f>
        <v>0</v>
      </c>
      <c s="57">
        <f ca="1">COUNTIF(OFFSET(class4_1,MATCH(FS$1,'4 класс'!$A:$A,0)-7+'Итог по классам'!$B42,,,),"ш")</f>
        <v>0</v>
      </c>
      <c s="57">
        <f ca="1">COUNTIF(OFFSET(class4_2,MATCH(FT$1,'4 класс'!$A:$A,0)-7+'Итог по классам'!$B42,,,),"Ф")</f>
        <v>0</v>
      </c>
      <c s="57">
        <f ca="1">COUNTIF(OFFSET(class4_2,MATCH(FU$1,'4 класс'!$A:$A,0)-7+'Итог по классам'!$B42,,,),"р")</f>
        <v>0</v>
      </c>
      <c s="57">
        <f ca="1">COUNTIF(OFFSET(class4_2,MATCH(FV$1,'4 класс'!$A:$A,0)-7+'Итог по классам'!$B42,,,),"ш")</f>
        <v>0</v>
      </c>
      <c s="58">
        <f ca="1">COUNTIF(OFFSET(class4_1,MATCH(FW$1,'4 класс'!$A:$A,0)-7+'Итог по классам'!$B42,,,),"Ф")</f>
        <v>0</v>
      </c>
      <c s="57">
        <f ca="1">COUNTIF(OFFSET(class4_1,MATCH(FX$1,'4 класс'!$A:$A,0)-7+'Итог по классам'!$B42,,,),"р")</f>
        <v>0</v>
      </c>
      <c s="57">
        <f ca="1">COUNTIF(OFFSET(class4_1,MATCH(FY$1,'4 класс'!$A:$A,0)-7+'Итог по классам'!$B42,,,),"ш")</f>
        <v>0</v>
      </c>
      <c s="57">
        <f ca="1">COUNTIF(OFFSET(class4_2,MATCH(FZ$1,'4 класс'!$A:$A,0)-7+'Итог по классам'!$B42,,,),"Ф")</f>
        <v>0</v>
      </c>
      <c s="57">
        <f ca="1">COUNTIF(OFFSET(class4_2,MATCH(GA$1,'4 класс'!$A:$A,0)-7+'Итог по классам'!$B42,,,),"р")</f>
        <v>0</v>
      </c>
      <c s="57">
        <f ca="1">COUNTIF(OFFSET(class4_2,MATCH(GB$1,'4 класс'!$A:$A,0)-7+'Итог по классам'!$B42,,,),"ш")</f>
        <v>0</v>
      </c>
      <c s="58">
        <f ca="1">COUNTIF(OFFSET(class4_1,MATCH(GC$1,'4 класс'!$A:$A,0)-7+'Итог по классам'!$B42,,,),"Ф")</f>
        <v>0</v>
      </c>
      <c s="57">
        <f ca="1">COUNTIF(OFFSET(class4_1,MATCH(GD$1,'4 класс'!$A:$A,0)-7+'Итог по классам'!$B42,,,),"р")</f>
        <v>0</v>
      </c>
      <c s="57">
        <f ca="1">COUNTIF(OFFSET(class4_1,MATCH(GE$1,'4 класс'!$A:$A,0)-7+'Итог по классам'!$B42,,,),"ш")</f>
        <v>0</v>
      </c>
      <c s="57">
        <f ca="1">COUNTIF(OFFSET(class4_2,MATCH(GF$1,'4 класс'!$A:$A,0)-7+'Итог по классам'!$B42,,,),"Ф")</f>
        <v>0</v>
      </c>
      <c s="57">
        <f ca="1">COUNTIF(OFFSET(class4_2,MATCH(GG$1,'4 класс'!$A:$A,0)-7+'Итог по классам'!$B42,,,),"р")</f>
        <v>0</v>
      </c>
      <c s="57">
        <f ca="1">COUNTIF(OFFSET(class4_2,MATCH(GH$1,'4 класс'!$A:$A,0)-7+'Итог по классам'!$B42,,,),"ш")</f>
        <v>0</v>
      </c>
      <c s="58">
        <f ca="1">COUNTIF(OFFSET(class4_1,MATCH(GI$1,'4 класс'!$A:$A,0)-7+'Итог по классам'!$B42,,,),"Ф")</f>
        <v>0</v>
      </c>
      <c s="57">
        <f ca="1">COUNTIF(OFFSET(class4_1,MATCH(GJ$1,'4 класс'!$A:$A,0)-7+'Итог по классам'!$B42,,,),"р")</f>
        <v>0</v>
      </c>
      <c s="57">
        <f ca="1">COUNTIF(OFFSET(class4_1,MATCH(GK$1,'4 класс'!$A:$A,0)-7+'Итог по классам'!$B42,,,),"ш")</f>
        <v>0</v>
      </c>
      <c s="57">
        <f ca="1">COUNTIF(OFFSET(class4_2,MATCH(GL$1,'4 класс'!$A:$A,0)-7+'Итог по классам'!$B42,,,),"Ф")</f>
        <v>0</v>
      </c>
      <c s="57">
        <f ca="1">COUNTIF(OFFSET(class4_2,MATCH(GM$1,'4 класс'!$A:$A,0)-7+'Итог по классам'!$B42,,,),"р")</f>
        <v>0</v>
      </c>
      <c s="57">
        <f ca="1">COUNTIF(OFFSET(class4_2,MATCH(GN$1,'4 класс'!$A:$A,0)-7+'Итог по классам'!$B42,,,),"ш")</f>
        <v>0</v>
      </c>
      <c s="58">
        <f ca="1">COUNTIF(OFFSET(class4_1,MATCH(GO$1,'4 класс'!$A:$A,0)-7+'Итог по классам'!$B42,,,),"Ф")</f>
        <v>0</v>
      </c>
      <c s="57">
        <f ca="1">COUNTIF(OFFSET(class4_1,MATCH(GP$1,'4 класс'!$A:$A,0)-7+'Итог по классам'!$B42,,,),"р")</f>
        <v>0</v>
      </c>
      <c s="57">
        <f ca="1">COUNTIF(OFFSET(class4_1,MATCH(GQ$1,'4 класс'!$A:$A,0)-7+'Итог по классам'!$B42,,,),"ш")</f>
        <v>0</v>
      </c>
      <c s="57">
        <f ca="1">COUNTIF(OFFSET(class4_2,MATCH(GR$1,'4 класс'!$A:$A,0)-7+'Итог по классам'!$B42,,,),"Ф")</f>
        <v>0</v>
      </c>
      <c s="57">
        <f ca="1">COUNTIF(OFFSET(class4_2,MATCH(GS$1,'4 класс'!$A:$A,0)-7+'Итог по классам'!$B42,,,),"р")</f>
        <v>0</v>
      </c>
      <c s="57">
        <f ca="1">COUNTIF(OFFSET(class4_2,MATCH(GT$1,'4 класс'!$A:$A,0)-7+'Итог по классам'!$B42,,,),"ш")</f>
        <v>0</v>
      </c>
      <c s="58">
        <f ca="1">COUNTIF(OFFSET(class4_1,MATCH(GU$1,'4 класс'!$A:$A,0)-7+'Итог по классам'!$B42,,,),"Ф")</f>
        <v>0</v>
      </c>
      <c s="57">
        <f ca="1">COUNTIF(OFFSET(class4_1,MATCH(GV$1,'4 класс'!$A:$A,0)-7+'Итог по классам'!$B42,,,),"р")</f>
        <v>0</v>
      </c>
      <c s="57">
        <f ca="1">COUNTIF(OFFSET(class4_1,MATCH(GW$1,'4 класс'!$A:$A,0)-7+'Итог по классам'!$B42,,,),"ш")</f>
        <v>0</v>
      </c>
      <c s="57">
        <f ca="1">COUNTIF(OFFSET(class4_2,MATCH(GX$1,'4 класс'!$A:$A,0)-7+'Итог по классам'!$B42,,,),"Ф")</f>
        <v>0</v>
      </c>
      <c s="57">
        <f ca="1">COUNTIF(OFFSET(class4_2,MATCH(GY$1,'4 класс'!$A:$A,0)-7+'Итог по классам'!$B42,,,),"р")</f>
        <v>0</v>
      </c>
      <c s="57">
        <f ca="1">COUNTIF(OFFSET(class4_2,MATCH(GZ$1,'4 класс'!$A:$A,0)-7+'Итог по классам'!$B42,,,),"ш")</f>
        <v>0</v>
      </c>
      <c s="58">
        <f ca="1">COUNTIF(OFFSET(class4_1,MATCH(HA$1,'4 класс'!$A:$A,0)-7+'Итог по классам'!$B42,,,),"Ф")</f>
        <v>0</v>
      </c>
      <c s="57">
        <f ca="1">COUNTIF(OFFSET(class4_1,MATCH(HB$1,'4 класс'!$A:$A,0)-7+'Итог по классам'!$B42,,,),"р")</f>
        <v>0</v>
      </c>
      <c s="57">
        <f ca="1">COUNTIF(OFFSET(class4_1,MATCH(HC$1,'4 класс'!$A:$A,0)-7+'Итог по классам'!$B42,,,),"ш")</f>
        <v>0</v>
      </c>
      <c s="57">
        <f ca="1">COUNTIF(OFFSET(class4_2,MATCH(HD$1,'4 класс'!$A:$A,0)-7+'Итог по классам'!$B42,,,),"Ф")</f>
        <v>0</v>
      </c>
      <c s="57">
        <f ca="1">COUNTIF(OFFSET(class4_2,MATCH(HE$1,'4 класс'!$A:$A,0)-7+'Итог по классам'!$B42,,,),"р")</f>
        <v>0</v>
      </c>
      <c s="57">
        <f ca="1">COUNTIF(OFFSET(class4_2,MATCH(HF$1,'4 класс'!$A:$A,0)-7+'Итог по классам'!$B42,,,),"ш")</f>
        <v>0</v>
      </c>
      <c s="58">
        <f ca="1">COUNTIF(OFFSET(class4_1,MATCH(HG$1,'4 класс'!$A:$A,0)-7+'Итог по классам'!$B42,,,),"Ф")</f>
        <v>0</v>
      </c>
      <c s="57">
        <f ca="1">COUNTIF(OFFSET(class4_1,MATCH(HH$1,'4 класс'!$A:$A,0)-7+'Итог по классам'!$B42,,,),"р")</f>
        <v>0</v>
      </c>
      <c s="57">
        <f ca="1">COUNTIF(OFFSET(class4_1,MATCH(HI$1,'4 класс'!$A:$A,0)-7+'Итог по классам'!$B42,,,),"ш")</f>
        <v>0</v>
      </c>
      <c s="57">
        <f ca="1">COUNTIF(OFFSET(class4_2,MATCH(HJ$1,'4 класс'!$A:$A,0)-7+'Итог по классам'!$B42,,,),"Ф")</f>
        <v>0</v>
      </c>
      <c s="57">
        <f ca="1">COUNTIF(OFFSET(class4_2,MATCH(HK$1,'4 класс'!$A:$A,0)-7+'Итог по классам'!$B42,,,),"р")</f>
        <v>0</v>
      </c>
      <c s="57">
        <f ca="1">COUNTIF(OFFSET(class4_2,MATCH(HL$1,'4 класс'!$A:$A,0)-7+'Итог по классам'!$B42,,,),"ш")</f>
        <v>0</v>
      </c>
      <c s="58">
        <f ca="1">COUNTIF(OFFSET(class4_1,MATCH(HM$1,'4 класс'!$A:$A,0)-7+'Итог по классам'!$B42,,,),"Ф")</f>
        <v>0</v>
      </c>
      <c s="57">
        <f ca="1">COUNTIF(OFFSET(class4_1,MATCH(HN$1,'4 класс'!$A:$A,0)-7+'Итог по классам'!$B42,,,),"р")</f>
        <v>0</v>
      </c>
      <c s="57">
        <f ca="1">COUNTIF(OFFSET(class4_1,MATCH(HO$1,'4 класс'!$A:$A,0)-7+'Итог по классам'!$B42,,,),"ш")</f>
        <v>0</v>
      </c>
      <c s="57">
        <f ca="1">COUNTIF(OFFSET(class4_2,MATCH(HP$1,'4 класс'!$A:$A,0)-7+'Итог по классам'!$B42,,,),"Ф")</f>
        <v>0</v>
      </c>
      <c s="57">
        <f ca="1">COUNTIF(OFFSET(class4_2,MATCH(HQ$1,'4 класс'!$A:$A,0)-7+'Итог по классам'!$B42,,,),"р")</f>
        <v>0</v>
      </c>
      <c s="57">
        <f ca="1">COUNTIF(OFFSET(class4_2,MATCH(HR$1,'4 класс'!$A:$A,0)-7+'Итог по классам'!$B42,,,),"ш")</f>
        <v>0</v>
      </c>
      <c s="58">
        <f ca="1">COUNTIF(OFFSET(class4_1,MATCH(HS$1,'4 класс'!$A:$A,0)-7+'Итог по классам'!$B42,,,),"Ф")</f>
        <v>0</v>
      </c>
      <c s="57">
        <f ca="1">COUNTIF(OFFSET(class4_1,MATCH(HT$1,'4 класс'!$A:$A,0)-7+'Итог по классам'!$B42,,,),"р")</f>
        <v>0</v>
      </c>
      <c s="57">
        <f ca="1">COUNTIF(OFFSET(class4_1,MATCH(HU$1,'4 класс'!$A:$A,0)-7+'Итог по классам'!$B42,,,),"ш")</f>
        <v>0</v>
      </c>
      <c s="57">
        <f ca="1">COUNTIF(OFFSET(class4_2,MATCH(HV$1,'4 класс'!$A:$A,0)-7+'Итог по классам'!$B42,,,),"Ф")</f>
        <v>0</v>
      </c>
      <c s="57">
        <f ca="1">COUNTIF(OFFSET(class4_2,MATCH(HW$1,'4 класс'!$A:$A,0)-7+'Итог по классам'!$B42,,,),"р")</f>
        <v>0</v>
      </c>
      <c s="57">
        <f ca="1">COUNTIF(OFFSET(class4_2,MATCH(HX$1,'4 класс'!$A:$A,0)-7+'Итог по классам'!$B42,,,),"ш")</f>
        <v>0</v>
      </c>
      <c s="58">
        <f ca="1">COUNTIF(OFFSET(class4_1,MATCH(HY$1,'4 класс'!$A:$A,0)-7+'Итог по классам'!$B42,,,),"Ф")</f>
        <v>0</v>
      </c>
      <c s="57">
        <f ca="1">COUNTIF(OFFSET(class4_1,MATCH(HZ$1,'4 класс'!$A:$A,0)-7+'Итог по классам'!$B42,,,),"р")</f>
        <v>0</v>
      </c>
      <c s="57">
        <f ca="1">COUNTIF(OFFSET(class4_1,MATCH(IA$1,'4 класс'!$A:$A,0)-7+'Итог по классам'!$B42,,,),"ш")</f>
        <v>0</v>
      </c>
      <c s="57">
        <f ca="1">COUNTIF(OFFSET(class4_2,MATCH(IB$1,'4 класс'!$A:$A,0)-7+'Итог по классам'!$B42,,,),"Ф")</f>
        <v>0</v>
      </c>
      <c s="57">
        <f ca="1">COUNTIF(OFFSET(class4_2,MATCH(IC$1,'4 класс'!$A:$A,0)-7+'Итог по классам'!$B42,,,),"р")</f>
        <v>0</v>
      </c>
      <c s="57">
        <f ca="1">COUNTIF(OFFSET(class4_2,MATCH(ID$1,'4 класс'!$A:$A,0)-7+'Итог по классам'!$B42,,,),"ш")</f>
        <v>0</v>
      </c>
      <c s="58">
        <f ca="1">COUNTIF(OFFSET(class4_1,MATCH(IE$1,'4 класс'!$A:$A,0)-7+'Итог по классам'!$B42,,,),"Ф")</f>
        <v>0</v>
      </c>
      <c s="57">
        <f ca="1">COUNTIF(OFFSET(class4_1,MATCH(IF$1,'4 класс'!$A:$A,0)-7+'Итог по классам'!$B42,,,),"р")</f>
        <v>0</v>
      </c>
      <c s="57">
        <f ca="1">COUNTIF(OFFSET(class4_1,MATCH(IG$1,'4 класс'!$A:$A,0)-7+'Итог по классам'!$B42,,,),"ш")</f>
        <v>0</v>
      </c>
      <c s="57">
        <f ca="1">COUNTIF(OFFSET(class4_2,MATCH(IH$1,'4 класс'!$A:$A,0)-7+'Итог по классам'!$B42,,,),"Ф")</f>
        <v>0</v>
      </c>
      <c s="57">
        <f ca="1">COUNTIF(OFFSET(class4_2,MATCH(II$1,'4 класс'!$A:$A,0)-7+'Итог по классам'!$B42,,,),"р")</f>
        <v>0</v>
      </c>
      <c s="57">
        <f ca="1">COUNTIF(OFFSET(class4_2,MATCH(IJ$1,'4 класс'!$A:$A,0)-7+'Итог по классам'!$B42,,,),"ш")</f>
        <v>0</v>
      </c>
      <c s="58">
        <f ca="1">COUNTIF(OFFSET(class4_1,MATCH(IK$1,'4 класс'!$A:$A,0)-7+'Итог по классам'!$B42,,,),"Ф")</f>
        <v>0</v>
      </c>
      <c s="57">
        <f ca="1">COUNTIF(OFFSET(class4_1,MATCH(IL$1,'4 класс'!$A:$A,0)-7+'Итог по классам'!$B42,,,),"р")</f>
        <v>0</v>
      </c>
      <c s="57">
        <f ca="1">COUNTIF(OFFSET(class4_1,MATCH(IM$1,'4 класс'!$A:$A,0)-7+'Итог по классам'!$B42,,,),"ш")</f>
        <v>0</v>
      </c>
      <c s="57">
        <f ca="1">COUNTIF(OFFSET(class4_2,MATCH(IN$1,'4 класс'!$A:$A,0)-7+'Итог по классам'!$B42,,,),"Ф")</f>
        <v>0</v>
      </c>
      <c s="57">
        <f ca="1">COUNTIF(OFFSET(class4_2,MATCH(IO$1,'4 класс'!$A:$A,0)-7+'Итог по классам'!$B42,,,),"р")</f>
        <v>0</v>
      </c>
      <c s="57">
        <f ca="1">COUNTIF(OFFSET(class4_2,MATCH(IP$1,'4 класс'!$A:$A,0)-7+'Итог по классам'!$B42,,,),"ш")</f>
        <v>0</v>
      </c>
      <c s="58">
        <f ca="1">COUNTIF(OFFSET(class4_1,MATCH(IQ$1,'4 класс'!$A:$A,0)-7+'Итог по классам'!$B42,,,),"Ф")</f>
        <v>0</v>
      </c>
      <c s="57">
        <f ca="1">COUNTIF(OFFSET(class4_1,MATCH(IR$1,'4 класс'!$A:$A,0)-7+'Итог по классам'!$B42,,,),"р")</f>
        <v>0</v>
      </c>
      <c s="57">
        <f ca="1">COUNTIF(OFFSET(class4_1,MATCH(IS$1,'4 класс'!$A:$A,0)-7+'Итог по классам'!$B42,,,),"ш")</f>
        <v>0</v>
      </c>
      <c s="57">
        <f ca="1">COUNTIF(OFFSET(class4_2,MATCH(IT$1,'4 класс'!$A:$A,0)-7+'Итог по классам'!$B42,,,),"Ф")</f>
        <v>0</v>
      </c>
      <c s="57">
        <f ca="1">COUNTIF(OFFSET(class4_2,MATCH(IU$1,'4 класс'!$A:$A,0)-7+'Итог по классам'!$B42,,,),"р")</f>
        <v>0</v>
      </c>
      <c s="57">
        <f ca="1">COUNTIF(OFFSET(class4_2,MATCH(IV$1,'4 класс'!$A:$A,0)-7+'Итог по классам'!$B42,,,),"ш")</f>
        <v>0</v>
      </c>
      <c s="58">
        <f ca="1">COUNTIF(OFFSET(class4_1,MATCH(IW$1,'4 класс'!$A:$A,0)-7+'Итог по классам'!$B42,,,),"Ф")</f>
        <v>0</v>
      </c>
      <c s="57">
        <f ca="1">COUNTIF(OFFSET(class4_1,MATCH(IX$1,'4 класс'!$A:$A,0)-7+'Итог по классам'!$B42,,,),"р")</f>
        <v>0</v>
      </c>
      <c s="57">
        <f ca="1">COUNTIF(OFFSET(class4_1,MATCH(IY$1,'4 класс'!$A:$A,0)-7+'Итог по классам'!$B42,,,),"ш")</f>
        <v>0</v>
      </c>
      <c s="57">
        <f ca="1">COUNTIF(OFFSET(class4_2,MATCH(IZ$1,'4 класс'!$A:$A,0)-7+'Итог по классам'!$B42,,,),"Ф")</f>
        <v>0</v>
      </c>
      <c s="57">
        <f ca="1">COUNTIF(OFFSET(class4_2,MATCH(JA$1,'4 класс'!$A:$A,0)-7+'Итог по классам'!$B42,,,),"р")</f>
        <v>0</v>
      </c>
      <c s="57">
        <f ca="1">COUNTIF(OFFSET(class4_2,MATCH(JB$1,'4 класс'!$A:$A,0)-7+'Итог по классам'!$B42,,,),"ш")</f>
        <v>0</v>
      </c>
      <c s="58">
        <f ca="1">COUNTIF(OFFSET(class4_1,MATCH(JC$1,'4 класс'!$A:$A,0)-7+'Итог по классам'!$B42,,,),"Ф")</f>
        <v>0</v>
      </c>
      <c s="57">
        <f ca="1">COUNTIF(OFFSET(class4_1,MATCH(JD$1,'4 класс'!$A:$A,0)-7+'Итог по классам'!$B42,,,),"р")</f>
        <v>0</v>
      </c>
      <c s="57">
        <f ca="1">COUNTIF(OFFSET(class4_1,MATCH(JE$1,'4 класс'!$A:$A,0)-7+'Итог по классам'!$B42,,,),"ш")</f>
        <v>0</v>
      </c>
      <c s="57">
        <f ca="1">COUNTIF(OFFSET(class4_2,MATCH(JF$1,'4 класс'!$A:$A,0)-7+'Итог по классам'!$B42,,,),"Ф")</f>
        <v>0</v>
      </c>
      <c s="57">
        <f ca="1">COUNTIF(OFFSET(class4_2,MATCH(JG$1,'4 класс'!$A:$A,0)-7+'Итог по классам'!$B42,,,),"р")</f>
        <v>0</v>
      </c>
      <c s="57">
        <f ca="1">COUNTIF(OFFSET(class4_2,MATCH(JH$1,'4 класс'!$A:$A,0)-7+'Итог по классам'!$B42,,,),"ш")</f>
        <v>0</v>
      </c>
      <c s="58">
        <f ca="1">COUNTIF(OFFSET(class4_1,MATCH(JI$1,'4 класс'!$A:$A,0)-7+'Итог по классам'!$B42,,,),"Ф")</f>
        <v>0</v>
      </c>
      <c s="57">
        <f ca="1">COUNTIF(OFFSET(class4_1,MATCH(JJ$1,'4 класс'!$A:$A,0)-7+'Итог по классам'!$B42,,,),"р")</f>
        <v>0</v>
      </c>
      <c s="57">
        <f ca="1">COUNTIF(OFFSET(class4_1,MATCH(JK$1,'4 класс'!$A:$A,0)-7+'Итог по классам'!$B42,,,),"ш")</f>
        <v>0</v>
      </c>
      <c s="57">
        <f ca="1">COUNTIF(OFFSET(class4_2,MATCH(JL$1,'4 класс'!$A:$A,0)-7+'Итог по классам'!$B42,,,),"Ф")</f>
        <v>0</v>
      </c>
      <c s="57">
        <f ca="1">COUNTIF(OFFSET(class4_2,MATCH(JM$1,'4 класс'!$A:$A,0)-7+'Итог по классам'!$B42,,,),"р")</f>
        <v>0</v>
      </c>
      <c s="57">
        <f ca="1">COUNTIF(OFFSET(class4_2,MATCH(JN$1,'4 класс'!$A:$A,0)-7+'Итог по классам'!$B42,,,),"ш")</f>
        <v>0</v>
      </c>
      <c s="58">
        <f ca="1">COUNTIF(OFFSET(class4_1,MATCH(JO$1,'4 класс'!$A:$A,0)-7+'Итог по классам'!$B42,,,),"Ф")</f>
        <v>0</v>
      </c>
      <c s="57">
        <f ca="1">COUNTIF(OFFSET(class4_1,MATCH(JP$1,'4 класс'!$A:$A,0)-7+'Итог по классам'!$B42,,,),"р")</f>
        <v>0</v>
      </c>
      <c s="57">
        <f ca="1">COUNTIF(OFFSET(class4_1,MATCH(JQ$1,'4 класс'!$A:$A,0)-7+'Итог по классам'!$B42,,,),"ш")</f>
        <v>0</v>
      </c>
      <c s="57">
        <f ca="1">COUNTIF(OFFSET(class4_2,MATCH(JR$1,'4 класс'!$A:$A,0)-7+'Итог по классам'!$B42,,,),"Ф")</f>
        <v>0</v>
      </c>
      <c s="57">
        <f ca="1">COUNTIF(OFFSET(class4_2,MATCH(JS$1,'4 класс'!$A:$A,0)-7+'Итог по классам'!$B42,,,),"р")</f>
        <v>0</v>
      </c>
      <c s="57">
        <f ca="1">COUNTIF(OFFSET(class4_2,MATCH(JT$1,'4 класс'!$A:$A,0)-7+'Итог по классам'!$B42,,,),"ш")</f>
        <v>0</v>
      </c>
      <c s="58">
        <f ca="1">COUNTIF(OFFSET(class4_1,MATCH(JU$1,'4 класс'!$A:$A,0)-7+'Итог по классам'!$B42,,,),"Ф")</f>
        <v>0</v>
      </c>
      <c s="57">
        <f ca="1">COUNTIF(OFFSET(class4_1,MATCH(JV$1,'4 класс'!$A:$A,0)-7+'Итог по классам'!$B42,,,),"р")</f>
        <v>0</v>
      </c>
      <c s="57">
        <f ca="1">COUNTIF(OFFSET(class4_1,MATCH(JW$1,'4 класс'!$A:$A,0)-7+'Итог по классам'!$B42,,,),"ш")</f>
        <v>0</v>
      </c>
      <c s="57">
        <f ca="1">COUNTIF(OFFSET(class4_2,MATCH(JX$1,'4 класс'!$A:$A,0)-7+'Итог по классам'!$B42,,,),"Ф")</f>
        <v>0</v>
      </c>
      <c s="57">
        <f ca="1">COUNTIF(OFFSET(class4_2,MATCH(JY$1,'4 класс'!$A:$A,0)-7+'Итог по классам'!$B42,,,),"р")</f>
        <v>0</v>
      </c>
      <c s="57">
        <f ca="1">COUNTIF(OFFSET(class4_2,MATCH(JZ$1,'4 класс'!$A:$A,0)-7+'Итог по классам'!$B42,,,),"ш")</f>
        <v>0</v>
      </c>
      <c s="58">
        <f ca="1">COUNTIF(OFFSET(class4_1,MATCH(KA$1,'4 класс'!$A:$A,0)-7+'Итог по классам'!$B42,,,),"Ф")</f>
        <v>0</v>
      </c>
      <c s="57">
        <f ca="1">COUNTIF(OFFSET(class4_1,MATCH(KB$1,'4 класс'!$A:$A,0)-7+'Итог по классам'!$B42,,,),"р")</f>
        <v>0</v>
      </c>
      <c s="57">
        <f ca="1">COUNTIF(OFFSET(class4_1,MATCH(KC$1,'4 класс'!$A:$A,0)-7+'Итог по классам'!$B42,,,),"ш")</f>
        <v>0</v>
      </c>
      <c s="57">
        <f ca="1">COUNTIF(OFFSET(class4_2,MATCH(KD$1,'4 класс'!$A:$A,0)-7+'Итог по классам'!$B42,,,),"Ф")</f>
        <v>0</v>
      </c>
      <c s="57">
        <f ca="1">COUNTIF(OFFSET(class4_2,MATCH(KE$1,'4 класс'!$A:$A,0)-7+'Итог по классам'!$B42,,,),"р")</f>
        <v>0</v>
      </c>
      <c s="57">
        <f ca="1">COUNTIF(OFFSET(class4_2,MATCH(KF$1,'4 класс'!$A:$A,0)-7+'Итог по классам'!$B42,,,),"ш")</f>
        <v>0</v>
      </c>
      <c s="58">
        <f ca="1">COUNTIF(OFFSET(class4_1,MATCH(KG$1,'4 класс'!$A:$A,0)-7+'Итог по классам'!$B42,,,),"Ф")</f>
        <v>0</v>
      </c>
      <c s="57">
        <f ca="1">COUNTIF(OFFSET(class4_1,MATCH(KH$1,'4 класс'!$A:$A,0)-7+'Итог по классам'!$B42,,,),"р")</f>
        <v>0</v>
      </c>
      <c s="57">
        <f ca="1">COUNTIF(OFFSET(class4_1,MATCH(KI$1,'4 класс'!$A:$A,0)-7+'Итог по классам'!$B42,,,),"ш")</f>
        <v>0</v>
      </c>
      <c s="57">
        <f ca="1">COUNTIF(OFFSET(class4_2,MATCH(KJ$1,'4 класс'!$A:$A,0)-7+'Итог по классам'!$B42,,,),"Ф")</f>
        <v>0</v>
      </c>
      <c s="57">
        <f ca="1">COUNTIF(OFFSET(class4_2,MATCH(KK$1,'4 класс'!$A:$A,0)-7+'Итог по классам'!$B42,,,),"р")</f>
        <v>0</v>
      </c>
      <c s="57">
        <f ca="1">COUNTIF(OFFSET(class4_2,MATCH(KL$1,'4 класс'!$A:$A,0)-7+'Итог по классам'!$B42,,,),"ш")</f>
        <v>0</v>
      </c>
      <c s="58">
        <f ca="1">COUNTIF(OFFSET(class4_1,MATCH(KM$1,'4 класс'!$A:$A,0)-7+'Итог по классам'!$B42,,,),"Ф")</f>
        <v>0</v>
      </c>
      <c s="57">
        <f ca="1">COUNTIF(OFFSET(class4_1,MATCH(KN$1,'4 класс'!$A:$A,0)-7+'Итог по классам'!$B42,,,),"р")</f>
        <v>0</v>
      </c>
      <c s="57">
        <f ca="1">COUNTIF(OFFSET(class4_1,MATCH(KO$1,'4 класс'!$A:$A,0)-7+'Итог по классам'!$B42,,,),"ш")</f>
        <v>0</v>
      </c>
      <c s="57">
        <f ca="1">COUNTIF(OFFSET(class4_2,MATCH(KP$1,'4 класс'!$A:$A,0)-7+'Итог по классам'!$B42,,,),"Ф")</f>
        <v>0</v>
      </c>
      <c s="57">
        <f ca="1">COUNTIF(OFFSET(class4_2,MATCH(KQ$1,'4 класс'!$A:$A,0)-7+'Итог по классам'!$B42,,,),"р")</f>
        <v>0</v>
      </c>
      <c s="57">
        <f ca="1">COUNTIF(OFFSET(class4_2,MATCH(KR$1,'4 класс'!$A:$A,0)-7+'Итог по классам'!$B42,,,),"ш")</f>
        <v>0</v>
      </c>
    </row>
    <row r="43" spans="1:304" s="0" customFormat="1" ht="15.75">
      <c r="A43">
        <f t="shared" si="276"/>
        <v>1</v>
      </c>
      <c s="57">
        <v>10</v>
      </c>
      <c s="17" t="s">
        <v>8</v>
      </c>
      <c s="17" t="s">
        <v>44</v>
      </c>
      <c s="57">
        <f ca="1">COUNTIF(OFFSET(class4_1,MATCH(E$1,'4 класс'!$A:$A,0)-7+'Итог по классам'!$B43,,,),"Ф")</f>
        <v>0</v>
      </c>
      <c s="57">
        <f ca="1">COUNTIF(OFFSET(class4_1,MATCH(F$1,'4 класс'!$A:$A,0)-7+'Итог по классам'!$B43,,,),"р")</f>
        <v>0</v>
      </c>
      <c s="57">
        <f ca="1">COUNTIF(OFFSET(class4_1,MATCH(G$1,'4 класс'!$A:$A,0)-7+'Итог по классам'!$B43,,,),"ш")</f>
        <v>0</v>
      </c>
      <c s="57">
        <f ca="1">COUNTIF(OFFSET(class4_2,MATCH(H$1,'4 класс'!$A:$A,0)-7+'Итог по классам'!$B43,,,),"Ф")</f>
        <v>0</v>
      </c>
      <c s="57">
        <f ca="1">COUNTIF(OFFSET(class4_2,MATCH(I$1,'4 класс'!$A:$A,0)-7+'Итог по классам'!$B43,,,),"р")</f>
        <v>0</v>
      </c>
      <c s="57">
        <f ca="1">COUNTIF(OFFSET(class4_2,MATCH(J$1,'4 класс'!$A:$A,0)-7+'Итог по классам'!$B43,,,),"ш")</f>
        <v>0</v>
      </c>
      <c s="58">
        <f ca="1">COUNTIF(OFFSET(class4_1,MATCH(K$1,'4 класс'!$A:$A,0)-7+'Итог по классам'!$B43,,,),"Ф")</f>
        <v>0</v>
      </c>
      <c s="57">
        <f ca="1">COUNTIF(OFFSET(class4_1,MATCH(L$1,'4 класс'!$A:$A,0)-7+'Итог по классам'!$B43,,,),"р")</f>
        <v>0</v>
      </c>
      <c s="57">
        <f ca="1">COUNTIF(OFFSET(class4_1,MATCH(M$1,'4 класс'!$A:$A,0)-7+'Итог по классам'!$B43,,,),"ш")</f>
        <v>0</v>
      </c>
      <c s="57">
        <f ca="1">COUNTIF(OFFSET(class4_2,MATCH(N$1,'4 класс'!$A:$A,0)-7+'Итог по классам'!$B43,,,),"Ф")</f>
        <v>0</v>
      </c>
      <c s="57">
        <f ca="1">COUNTIF(OFFSET(class4_2,MATCH(O$1,'4 класс'!$A:$A,0)-7+'Итог по классам'!$B43,,,),"р")</f>
        <v>0</v>
      </c>
      <c s="57">
        <f ca="1">COUNTIF(OFFSET(class4_2,MATCH(P$1,'4 класс'!$A:$A,0)-7+'Итог по классам'!$B43,,,),"ш")</f>
        <v>0</v>
      </c>
      <c s="58">
        <f ca="1">COUNTIF(OFFSET(class4_1,MATCH(Q$1,'4 класс'!$A:$A,0)-7+'Итог по классам'!$B43,,,),"Ф")</f>
        <v>0</v>
      </c>
      <c s="57">
        <f ca="1">COUNTIF(OFFSET(class4_1,MATCH(R$1,'4 класс'!$A:$A,0)-7+'Итог по классам'!$B43,,,),"р")</f>
        <v>0</v>
      </c>
      <c s="57">
        <f ca="1">COUNTIF(OFFSET(class4_1,MATCH(S$1,'4 класс'!$A:$A,0)-7+'Итог по классам'!$B43,,,),"ш")</f>
        <v>0</v>
      </c>
      <c s="57">
        <f ca="1">COUNTIF(OFFSET(class4_2,MATCH(T$1,'4 класс'!$A:$A,0)-7+'Итог по классам'!$B43,,,),"Ф")</f>
        <v>0</v>
      </c>
      <c s="57">
        <f ca="1">COUNTIF(OFFSET(class4_2,MATCH(U$1,'4 класс'!$A:$A,0)-7+'Итог по классам'!$B43,,,),"р")</f>
        <v>0</v>
      </c>
      <c s="57">
        <f ca="1">COUNTIF(OFFSET(class4_2,MATCH(V$1,'4 класс'!$A:$A,0)-7+'Итог по классам'!$B43,,,),"ш")</f>
        <v>0</v>
      </c>
      <c s="58">
        <f ca="1">COUNTIF(OFFSET(class4_1,MATCH(W$1,'4 класс'!$A:$A,0)-7+'Итог по классам'!$B43,,,),"Ф")</f>
        <v>0</v>
      </c>
      <c s="57">
        <f ca="1">COUNTIF(OFFSET(class4_1,MATCH(X$1,'4 класс'!$A:$A,0)-7+'Итог по классам'!$B43,,,),"р")</f>
        <v>0</v>
      </c>
      <c s="57">
        <f ca="1">COUNTIF(OFFSET(class4_1,MATCH(Y$1,'4 класс'!$A:$A,0)-7+'Итог по классам'!$B43,,,),"ш")</f>
        <v>0</v>
      </c>
      <c s="57">
        <f ca="1">COUNTIF(OFFSET(class4_2,MATCH(Z$1,'4 класс'!$A:$A,0)-7+'Итог по классам'!$B43,,,),"Ф")</f>
        <v>0</v>
      </c>
      <c s="57">
        <f ca="1">COUNTIF(OFFSET(class4_2,MATCH(AA$1,'4 класс'!$A:$A,0)-7+'Итог по классам'!$B43,,,),"р")</f>
        <v>0</v>
      </c>
      <c s="57">
        <f ca="1">COUNTIF(OFFSET(class4_2,MATCH(AB$1,'4 класс'!$A:$A,0)-7+'Итог по классам'!$B43,,,),"ш")</f>
        <v>0</v>
      </c>
      <c s="58">
        <f ca="1">COUNTIF(OFFSET(class4_1,MATCH(AC$1,'4 класс'!$A:$A,0)-7+'Итог по классам'!$B43,,,),"Ф")</f>
        <v>0</v>
      </c>
      <c s="57">
        <f ca="1">COUNTIF(OFFSET(class4_1,MATCH(AD$1,'4 класс'!$A:$A,0)-7+'Итог по классам'!$B43,,,),"р")</f>
        <v>0</v>
      </c>
      <c s="57">
        <f ca="1">COUNTIF(OFFSET(class4_1,MATCH(AE$1,'4 класс'!$A:$A,0)-7+'Итог по классам'!$B43,,,),"ш")</f>
        <v>0</v>
      </c>
      <c s="57">
        <f ca="1">COUNTIF(OFFSET(class4_2,MATCH(AF$1,'4 класс'!$A:$A,0)-7+'Итог по классам'!$B43,,,),"Ф")</f>
        <v>0</v>
      </c>
      <c s="57">
        <f ca="1">COUNTIF(OFFSET(class4_2,MATCH(AG$1,'4 класс'!$A:$A,0)-7+'Итог по классам'!$B43,,,),"р")</f>
        <v>0</v>
      </c>
      <c s="57">
        <f ca="1">COUNTIF(OFFSET(class4_2,MATCH(AH$1,'4 класс'!$A:$A,0)-7+'Итог по классам'!$B43,,,),"ш")</f>
        <v>0</v>
      </c>
      <c s="58">
        <f ca="1">COUNTIF(OFFSET(class4_1,MATCH(AI$1,'4 класс'!$A:$A,0)-7+'Итог по классам'!$B43,,,),"Ф")</f>
        <v>0</v>
      </c>
      <c s="57">
        <f ca="1">COUNTIF(OFFSET(class4_1,MATCH(AJ$1,'4 класс'!$A:$A,0)-7+'Итог по классам'!$B43,,,),"р")</f>
        <v>0</v>
      </c>
      <c s="57">
        <f ca="1">COUNTIF(OFFSET(class4_1,MATCH(AK$1,'4 класс'!$A:$A,0)-7+'Итог по классам'!$B43,,,),"ш")</f>
        <v>0</v>
      </c>
      <c s="57">
        <f ca="1">COUNTIF(OFFSET(class4_2,MATCH(AL$1,'4 класс'!$A:$A,0)-7+'Итог по классам'!$B43,,,),"Ф")</f>
        <v>0</v>
      </c>
      <c s="57">
        <f ca="1">COUNTIF(OFFSET(class4_2,MATCH(AM$1,'4 класс'!$A:$A,0)-7+'Итог по классам'!$B43,,,),"р")</f>
        <v>0</v>
      </c>
      <c s="57">
        <f ca="1">COUNTIF(OFFSET(class4_2,MATCH(AN$1,'4 класс'!$A:$A,0)-7+'Итог по классам'!$B43,,,),"ш")</f>
        <v>0</v>
      </c>
      <c s="58">
        <f ca="1">COUNTIF(OFFSET(class4_1,MATCH(AO$1,'4 класс'!$A:$A,0)-7+'Итог по классам'!$B43,,,),"Ф")</f>
        <v>0</v>
      </c>
      <c s="57">
        <f ca="1">COUNTIF(OFFSET(class4_1,MATCH(AP$1,'4 класс'!$A:$A,0)-7+'Итог по классам'!$B43,,,),"р")</f>
        <v>0</v>
      </c>
      <c s="57">
        <f ca="1">COUNTIF(OFFSET(class4_1,MATCH(AQ$1,'4 класс'!$A:$A,0)-7+'Итог по классам'!$B43,,,),"ш")</f>
        <v>0</v>
      </c>
      <c s="57">
        <f ca="1">COUNTIF(OFFSET(class4_2,MATCH(AR$1,'4 класс'!$A:$A,0)-7+'Итог по классам'!$B43,,,),"Ф")</f>
        <v>0</v>
      </c>
      <c s="57">
        <f ca="1">COUNTIF(OFFSET(class4_2,MATCH(AS$1,'4 класс'!$A:$A,0)-7+'Итог по классам'!$B43,,,),"р")</f>
        <v>0</v>
      </c>
      <c s="57">
        <f ca="1">COUNTIF(OFFSET(class4_2,MATCH(AT$1,'4 класс'!$A:$A,0)-7+'Итог по классам'!$B43,,,),"ш")</f>
        <v>0</v>
      </c>
      <c s="58">
        <f ca="1">COUNTIF(OFFSET(class4_1,MATCH(AU$1,'4 класс'!$A:$A,0)-7+'Итог по классам'!$B43,,,),"Ф")</f>
        <v>0</v>
      </c>
      <c s="57">
        <f ca="1">COUNTIF(OFFSET(class4_1,MATCH(AV$1,'4 класс'!$A:$A,0)-7+'Итог по классам'!$B43,,,),"р")</f>
        <v>0</v>
      </c>
      <c s="57">
        <f ca="1">COUNTIF(OFFSET(class4_1,MATCH(AW$1,'4 класс'!$A:$A,0)-7+'Итог по классам'!$B43,,,),"ш")</f>
        <v>0</v>
      </c>
      <c s="57">
        <f ca="1">COUNTIF(OFFSET(class4_2,MATCH(AX$1,'4 класс'!$A:$A,0)-7+'Итог по классам'!$B43,,,),"Ф")</f>
        <v>0</v>
      </c>
      <c s="57">
        <f ca="1">COUNTIF(OFFSET(class4_2,MATCH(AY$1,'4 класс'!$A:$A,0)-7+'Итог по классам'!$B43,,,),"р")</f>
        <v>0</v>
      </c>
      <c s="57">
        <f ca="1">COUNTIF(OFFSET(class4_2,MATCH(AZ$1,'4 класс'!$A:$A,0)-7+'Итог по классам'!$B43,,,),"ш")</f>
        <v>0</v>
      </c>
      <c s="58">
        <f ca="1">COUNTIF(OFFSET(class4_1,MATCH(BA$1,'4 класс'!$A:$A,0)-7+'Итог по классам'!$B43,,,),"Ф")</f>
        <v>0</v>
      </c>
      <c s="57">
        <f ca="1">COUNTIF(OFFSET(class4_1,MATCH(BB$1,'4 класс'!$A:$A,0)-7+'Итог по классам'!$B43,,,),"р")</f>
        <v>0</v>
      </c>
      <c s="57">
        <f ca="1">COUNTIF(OFFSET(class4_1,MATCH(BC$1,'4 класс'!$A:$A,0)-7+'Итог по классам'!$B43,,,),"ш")</f>
        <v>0</v>
      </c>
      <c s="57">
        <f ca="1">COUNTIF(OFFSET(class4_2,MATCH(BD$1,'4 класс'!$A:$A,0)-7+'Итог по классам'!$B43,,,),"Ф")</f>
        <v>0</v>
      </c>
      <c s="57">
        <f ca="1">COUNTIF(OFFSET(class4_2,MATCH(BE$1,'4 класс'!$A:$A,0)-7+'Итог по классам'!$B43,,,),"р")</f>
        <v>0</v>
      </c>
      <c s="57">
        <f ca="1">COUNTIF(OFFSET(class4_2,MATCH(BF$1,'4 класс'!$A:$A,0)-7+'Итог по классам'!$B43,,,),"ш")</f>
        <v>0</v>
      </c>
      <c s="58">
        <f ca="1">COUNTIF(OFFSET(class4_1,MATCH(BG$1,'4 класс'!$A:$A,0)-7+'Итог по классам'!$B43,,,),"Ф")</f>
        <v>0</v>
      </c>
      <c s="57">
        <f ca="1">COUNTIF(OFFSET(class4_1,MATCH(BH$1,'4 класс'!$A:$A,0)-7+'Итог по классам'!$B43,,,),"р")</f>
        <v>0</v>
      </c>
      <c s="57">
        <f ca="1">COUNTIF(OFFSET(class4_1,MATCH(BI$1,'4 класс'!$A:$A,0)-7+'Итог по классам'!$B43,,,),"ш")</f>
        <v>0</v>
      </c>
      <c s="57">
        <f ca="1">COUNTIF(OFFSET(class4_2,MATCH(BJ$1,'4 класс'!$A:$A,0)-7+'Итог по классам'!$B43,,,),"Ф")</f>
        <v>0</v>
      </c>
      <c s="57">
        <f ca="1">COUNTIF(OFFSET(class4_2,MATCH(BK$1,'4 класс'!$A:$A,0)-7+'Итог по классам'!$B43,,,),"р")</f>
        <v>0</v>
      </c>
      <c s="57">
        <f ca="1">COUNTIF(OFFSET(class4_2,MATCH(BL$1,'4 класс'!$A:$A,0)-7+'Итог по классам'!$B43,,,),"ш")</f>
        <v>0</v>
      </c>
      <c s="58">
        <f ca="1">COUNTIF(OFFSET(class4_1,MATCH(BM$1,'4 класс'!$A:$A,0)-7+'Итог по классам'!$B43,,,),"Ф")</f>
        <v>0</v>
      </c>
      <c s="57">
        <f ca="1">COUNTIF(OFFSET(class4_1,MATCH(BN$1,'4 класс'!$A:$A,0)-7+'Итог по классам'!$B43,,,),"р")</f>
        <v>0</v>
      </c>
      <c s="57">
        <f ca="1">COUNTIF(OFFSET(class4_1,MATCH(BO$1,'4 класс'!$A:$A,0)-7+'Итог по классам'!$B43,,,),"ш")</f>
        <v>0</v>
      </c>
      <c s="57">
        <f ca="1">COUNTIF(OFFSET(class4_2,MATCH(BP$1,'4 класс'!$A:$A,0)-7+'Итог по классам'!$B43,,,),"Ф")</f>
        <v>0</v>
      </c>
      <c s="57">
        <f ca="1">COUNTIF(OFFSET(class4_2,MATCH(BQ$1,'4 класс'!$A:$A,0)-7+'Итог по классам'!$B43,,,),"р")</f>
        <v>0</v>
      </c>
      <c s="57">
        <f ca="1">COUNTIF(OFFSET(class4_2,MATCH(BR$1,'4 класс'!$A:$A,0)-7+'Итог по классам'!$B43,,,),"ш")</f>
        <v>0</v>
      </c>
      <c s="58">
        <f ca="1">COUNTIF(OFFSET(class4_1,MATCH(BS$1,'4 класс'!$A:$A,0)-7+'Итог по классам'!$B43,,,),"Ф")</f>
        <v>0</v>
      </c>
      <c s="57">
        <f ca="1">COUNTIF(OFFSET(class4_1,MATCH(BT$1,'4 класс'!$A:$A,0)-7+'Итог по классам'!$B43,,,),"р")</f>
        <v>0</v>
      </c>
      <c s="57">
        <f ca="1">COUNTIF(OFFSET(class4_1,MATCH(BU$1,'4 класс'!$A:$A,0)-7+'Итог по классам'!$B43,,,),"ш")</f>
        <v>0</v>
      </c>
      <c s="57">
        <f ca="1">COUNTIF(OFFSET(class4_2,MATCH(BV$1,'4 класс'!$A:$A,0)-7+'Итог по классам'!$B43,,,),"Ф")</f>
        <v>0</v>
      </c>
      <c s="57">
        <f ca="1">COUNTIF(OFFSET(class4_2,MATCH(BW$1,'4 класс'!$A:$A,0)-7+'Итог по классам'!$B43,,,),"р")</f>
        <v>0</v>
      </c>
      <c s="57">
        <f ca="1">COUNTIF(OFFSET(class4_2,MATCH(BX$1,'4 класс'!$A:$A,0)-7+'Итог по классам'!$B43,,,),"ш")</f>
        <v>0</v>
      </c>
      <c s="58">
        <f ca="1">COUNTIF(OFFSET(class4_1,MATCH(BY$1,'4 класс'!$A:$A,0)-7+'Итог по классам'!$B43,,,),"Ф")</f>
        <v>0</v>
      </c>
      <c s="57">
        <f ca="1">COUNTIF(OFFSET(class4_1,MATCH(BZ$1,'4 класс'!$A:$A,0)-7+'Итог по классам'!$B43,,,),"р")</f>
        <v>0</v>
      </c>
      <c s="57">
        <f ca="1">COUNTIF(OFFSET(class4_1,MATCH(CA$1,'4 класс'!$A:$A,0)-7+'Итог по классам'!$B43,,,),"ш")</f>
        <v>0</v>
      </c>
      <c s="57">
        <f ca="1">COUNTIF(OFFSET(class4_2,MATCH(CB$1,'4 класс'!$A:$A,0)-7+'Итог по классам'!$B43,,,),"Ф")</f>
        <v>0</v>
      </c>
      <c s="57">
        <f ca="1">COUNTIF(OFFSET(class4_2,MATCH(CC$1,'4 класс'!$A:$A,0)-7+'Итог по классам'!$B43,,,),"р")</f>
        <v>0</v>
      </c>
      <c s="57">
        <f ca="1">COUNTIF(OFFSET(class4_2,MATCH(CD$1,'4 класс'!$A:$A,0)-7+'Итог по классам'!$B43,,,),"ш")</f>
        <v>0</v>
      </c>
      <c s="58">
        <f ca="1">COUNTIF(OFFSET(class4_1,MATCH(CE$1,'4 класс'!$A:$A,0)-7+'Итог по классам'!$B43,,,),"Ф")</f>
        <v>0</v>
      </c>
      <c s="57">
        <f ca="1">COUNTIF(OFFSET(class4_1,MATCH(CF$1,'4 класс'!$A:$A,0)-7+'Итог по классам'!$B43,,,),"р")</f>
        <v>0</v>
      </c>
      <c s="57">
        <f ca="1">COUNTIF(OFFSET(class4_1,MATCH(CG$1,'4 класс'!$A:$A,0)-7+'Итог по классам'!$B43,,,),"ш")</f>
        <v>0</v>
      </c>
      <c s="57">
        <f ca="1">COUNTIF(OFFSET(class4_2,MATCH(CH$1,'4 класс'!$A:$A,0)-7+'Итог по классам'!$B43,,,),"Ф")</f>
        <v>0</v>
      </c>
      <c s="57">
        <f ca="1">COUNTIF(OFFSET(class4_2,MATCH(CI$1,'4 класс'!$A:$A,0)-7+'Итог по классам'!$B43,,,),"р")</f>
        <v>0</v>
      </c>
      <c s="57">
        <f ca="1">COUNTIF(OFFSET(class4_2,MATCH(CJ$1,'4 класс'!$A:$A,0)-7+'Итог по классам'!$B43,,,),"ш")</f>
        <v>0</v>
      </c>
      <c s="58">
        <f ca="1">COUNTIF(OFFSET(class4_1,MATCH(CK$1,'4 класс'!$A:$A,0)-7+'Итог по классам'!$B43,,,),"Ф")</f>
        <v>0</v>
      </c>
      <c s="57">
        <f ca="1">COUNTIF(OFFSET(class4_1,MATCH(CL$1,'4 класс'!$A:$A,0)-7+'Итог по классам'!$B43,,,),"р")</f>
        <v>0</v>
      </c>
      <c s="57">
        <f ca="1">COUNTIF(OFFSET(class4_1,MATCH(CM$1,'4 класс'!$A:$A,0)-7+'Итог по классам'!$B43,,,),"ш")</f>
        <v>0</v>
      </c>
      <c s="57">
        <f ca="1">COUNTIF(OFFSET(class4_2,MATCH(CN$1,'4 класс'!$A:$A,0)-7+'Итог по классам'!$B43,,,),"Ф")</f>
        <v>0</v>
      </c>
      <c s="57">
        <f ca="1">COUNTIF(OFFSET(class4_2,MATCH(CO$1,'4 класс'!$A:$A,0)-7+'Итог по классам'!$B43,,,),"р")</f>
        <v>0</v>
      </c>
      <c s="57">
        <f ca="1">COUNTIF(OFFSET(class4_2,MATCH(CP$1,'4 класс'!$A:$A,0)-7+'Итог по классам'!$B43,,,),"ш")</f>
        <v>0</v>
      </c>
      <c s="58">
        <f ca="1">COUNTIF(OFFSET(class4_1,MATCH(CQ$1,'4 класс'!$A:$A,0)-7+'Итог по классам'!$B43,,,),"Ф")</f>
        <v>0</v>
      </c>
      <c s="57">
        <f ca="1">COUNTIF(OFFSET(class4_1,MATCH(CR$1,'4 класс'!$A:$A,0)-7+'Итог по классам'!$B43,,,),"р")</f>
        <v>0</v>
      </c>
      <c s="57">
        <f ca="1">COUNTIF(OFFSET(class4_1,MATCH(CS$1,'4 класс'!$A:$A,0)-7+'Итог по классам'!$B43,,,),"ш")</f>
        <v>0</v>
      </c>
      <c s="57">
        <f ca="1">COUNTIF(OFFSET(class4_2,MATCH(CT$1,'4 класс'!$A:$A,0)-7+'Итог по классам'!$B43,,,),"Ф")</f>
        <v>0</v>
      </c>
      <c s="57">
        <f ca="1">COUNTIF(OFFSET(class4_2,MATCH(CU$1,'4 класс'!$A:$A,0)-7+'Итог по классам'!$B43,,,),"р")</f>
        <v>0</v>
      </c>
      <c s="57">
        <f ca="1">COUNTIF(OFFSET(class4_2,MATCH(CV$1,'4 класс'!$A:$A,0)-7+'Итог по классам'!$B43,,,),"ш")</f>
        <v>0</v>
      </c>
      <c s="58">
        <f ca="1">COUNTIF(OFFSET(class4_1,MATCH(CW$1,'4 класс'!$A:$A,0)-7+'Итог по классам'!$B43,,,),"Ф")</f>
        <v>0</v>
      </c>
      <c s="57">
        <f ca="1">COUNTIF(OFFSET(class4_1,MATCH(CX$1,'4 класс'!$A:$A,0)-7+'Итог по классам'!$B43,,,),"р")</f>
        <v>0</v>
      </c>
      <c s="57">
        <f ca="1">COUNTIF(OFFSET(class4_1,MATCH(CY$1,'4 класс'!$A:$A,0)-7+'Итог по классам'!$B43,,,),"ш")</f>
        <v>0</v>
      </c>
      <c s="57">
        <f ca="1">COUNTIF(OFFSET(class4_2,MATCH(CZ$1,'4 класс'!$A:$A,0)-7+'Итог по классам'!$B43,,,),"Ф")</f>
        <v>0</v>
      </c>
      <c s="57">
        <f ca="1">COUNTIF(OFFSET(class4_2,MATCH(DA$1,'4 класс'!$A:$A,0)-7+'Итог по классам'!$B43,,,),"р")</f>
        <v>0</v>
      </c>
      <c s="57">
        <f ca="1">COUNTIF(OFFSET(class4_2,MATCH(DB$1,'4 класс'!$A:$A,0)-7+'Итог по классам'!$B43,,,),"ш")</f>
        <v>0</v>
      </c>
      <c s="58">
        <f ca="1">COUNTIF(OFFSET(class4_1,MATCH(DC$1,'4 класс'!$A:$A,0)-7+'Итог по классам'!$B43,,,),"Ф")</f>
        <v>0</v>
      </c>
      <c s="57">
        <f ca="1">COUNTIF(OFFSET(class4_1,MATCH(DD$1,'4 класс'!$A:$A,0)-7+'Итог по классам'!$B43,,,),"р")</f>
        <v>0</v>
      </c>
      <c s="57">
        <f ca="1">COUNTIF(OFFSET(class4_1,MATCH(DE$1,'4 класс'!$A:$A,0)-7+'Итог по классам'!$B43,,,),"ш")</f>
        <v>0</v>
      </c>
      <c s="57">
        <f ca="1">COUNTIF(OFFSET(class4_2,MATCH(DF$1,'4 класс'!$A:$A,0)-7+'Итог по классам'!$B43,,,),"Ф")</f>
        <v>0</v>
      </c>
      <c s="57">
        <f ca="1">COUNTIF(OFFSET(class4_2,MATCH(DG$1,'4 класс'!$A:$A,0)-7+'Итог по классам'!$B43,,,),"р")</f>
        <v>0</v>
      </c>
      <c s="57">
        <f ca="1">COUNTIF(OFFSET(class4_2,MATCH(DH$1,'4 класс'!$A:$A,0)-7+'Итог по классам'!$B43,,,),"ш")</f>
        <v>0</v>
      </c>
      <c s="58">
        <f ca="1">COUNTIF(OFFSET(class4_1,MATCH(DI$1,'4 класс'!$A:$A,0)-7+'Итог по классам'!$B43,,,),"Ф")</f>
        <v>0</v>
      </c>
      <c s="57">
        <f ca="1">COUNTIF(OFFSET(class4_1,MATCH(DJ$1,'4 класс'!$A:$A,0)-7+'Итог по классам'!$B43,,,),"р")</f>
        <v>0</v>
      </c>
      <c s="57">
        <f ca="1">COUNTIF(OFFSET(class4_1,MATCH(DK$1,'4 класс'!$A:$A,0)-7+'Итог по классам'!$B43,,,),"ш")</f>
        <v>0</v>
      </c>
      <c s="57">
        <f ca="1">COUNTIF(OFFSET(class4_2,MATCH(DL$1,'4 класс'!$A:$A,0)-7+'Итог по классам'!$B43,,,),"Ф")</f>
        <v>0</v>
      </c>
      <c s="57">
        <f ca="1">COUNTIF(OFFSET(class4_2,MATCH(DM$1,'4 класс'!$A:$A,0)-7+'Итог по классам'!$B43,,,),"р")</f>
        <v>0</v>
      </c>
      <c s="57">
        <f ca="1">COUNTIF(OFFSET(class4_2,MATCH(DN$1,'4 класс'!$A:$A,0)-7+'Итог по классам'!$B43,,,),"ш")</f>
        <v>0</v>
      </c>
      <c s="58">
        <f ca="1">COUNTIF(OFFSET(class4_1,MATCH(DO$1,'4 класс'!$A:$A,0)-7+'Итог по классам'!$B43,,,),"Ф")</f>
        <v>0</v>
      </c>
      <c s="57">
        <f ca="1">COUNTIF(OFFSET(class4_1,MATCH(DP$1,'4 класс'!$A:$A,0)-7+'Итог по классам'!$B43,,,),"р")</f>
        <v>0</v>
      </c>
      <c s="57">
        <f ca="1">COUNTIF(OFFSET(class4_1,MATCH(DQ$1,'4 класс'!$A:$A,0)-7+'Итог по классам'!$B43,,,),"ш")</f>
        <v>0</v>
      </c>
      <c s="57">
        <f ca="1">COUNTIF(OFFSET(class4_2,MATCH(DR$1,'4 класс'!$A:$A,0)-7+'Итог по классам'!$B43,,,),"Ф")</f>
        <v>0</v>
      </c>
      <c s="57">
        <f ca="1">COUNTIF(OFFSET(class4_2,MATCH(DS$1,'4 класс'!$A:$A,0)-7+'Итог по классам'!$B43,,,),"р")</f>
        <v>0</v>
      </c>
      <c s="57">
        <f ca="1">COUNTIF(OFFSET(class4_2,MATCH(DT$1,'4 класс'!$A:$A,0)-7+'Итог по классам'!$B43,,,),"ш")</f>
        <v>0</v>
      </c>
      <c s="58">
        <f ca="1">COUNTIF(OFFSET(class4_1,MATCH(DU$1,'4 класс'!$A:$A,0)-7+'Итог по классам'!$B43,,,),"Ф")</f>
        <v>0</v>
      </c>
      <c s="57">
        <f ca="1">COUNTIF(OFFSET(class4_1,MATCH(DV$1,'4 класс'!$A:$A,0)-7+'Итог по классам'!$B43,,,),"р")</f>
        <v>0</v>
      </c>
      <c s="57">
        <f ca="1">COUNTIF(OFFSET(class4_1,MATCH(DW$1,'4 класс'!$A:$A,0)-7+'Итог по классам'!$B43,,,),"ш")</f>
        <v>0</v>
      </c>
      <c s="57">
        <f ca="1">COUNTIF(OFFSET(class4_2,MATCH(DX$1,'4 класс'!$A:$A,0)-7+'Итог по классам'!$B43,,,),"Ф")</f>
        <v>0</v>
      </c>
      <c s="57">
        <f ca="1">COUNTIF(OFFSET(class4_2,MATCH(DY$1,'4 класс'!$A:$A,0)-7+'Итог по классам'!$B43,,,),"р")</f>
        <v>0</v>
      </c>
      <c s="57">
        <f ca="1">COUNTIF(OFFSET(class4_2,MATCH(DZ$1,'4 класс'!$A:$A,0)-7+'Итог по классам'!$B43,,,),"ш")</f>
        <v>0</v>
      </c>
      <c s="58">
        <f ca="1">COUNTIF(OFFSET(class4_1,MATCH(EA$1,'4 класс'!$A:$A,0)-7+'Итог по классам'!$B43,,,),"Ф")</f>
        <v>0</v>
      </c>
      <c s="57">
        <f ca="1">COUNTIF(OFFSET(class4_1,MATCH(EB$1,'4 класс'!$A:$A,0)-7+'Итог по классам'!$B43,,,),"р")</f>
        <v>0</v>
      </c>
      <c s="57">
        <f ca="1">COUNTIF(OFFSET(class4_1,MATCH(EC$1,'4 класс'!$A:$A,0)-7+'Итог по классам'!$B43,,,),"ш")</f>
        <v>0</v>
      </c>
      <c s="57">
        <f ca="1">COUNTIF(OFFSET(class4_2,MATCH(ED$1,'4 класс'!$A:$A,0)-7+'Итог по классам'!$B43,,,),"Ф")</f>
        <v>0</v>
      </c>
      <c s="57">
        <f ca="1">COUNTIF(OFFSET(class4_2,MATCH(EE$1,'4 класс'!$A:$A,0)-7+'Итог по классам'!$B43,,,),"р")</f>
        <v>0</v>
      </c>
      <c s="57">
        <f ca="1">COUNTIF(OFFSET(class4_2,MATCH(EF$1,'4 класс'!$A:$A,0)-7+'Итог по классам'!$B43,,,),"ш")</f>
        <v>0</v>
      </c>
      <c s="58">
        <f ca="1">COUNTIF(OFFSET(class4_1,MATCH(EG$1,'4 класс'!$A:$A,0)-7+'Итог по классам'!$B43,,,),"Ф")</f>
        <v>0</v>
      </c>
      <c s="57">
        <f ca="1">COUNTIF(OFFSET(class4_1,MATCH(EH$1,'4 класс'!$A:$A,0)-7+'Итог по классам'!$B43,,,),"р")</f>
        <v>0</v>
      </c>
      <c s="57">
        <f ca="1">COUNTIF(OFFSET(class4_1,MATCH(EI$1,'4 класс'!$A:$A,0)-7+'Итог по классам'!$B43,,,),"ш")</f>
        <v>0</v>
      </c>
      <c s="57">
        <f ca="1">COUNTIF(OFFSET(class4_2,MATCH(EJ$1,'4 класс'!$A:$A,0)-7+'Итог по классам'!$B43,,,),"Ф")</f>
        <v>0</v>
      </c>
      <c s="57">
        <f ca="1">COUNTIF(OFFSET(class4_2,MATCH(EK$1,'4 класс'!$A:$A,0)-7+'Итог по классам'!$B43,,,),"р")</f>
        <v>0</v>
      </c>
      <c s="57">
        <f ca="1">COUNTIF(OFFSET(class4_2,MATCH(EL$1,'4 класс'!$A:$A,0)-7+'Итог по классам'!$B43,,,),"ш")</f>
        <v>0</v>
      </c>
      <c s="58">
        <f ca="1">COUNTIF(OFFSET(class4_1,MATCH(EM$1,'4 класс'!$A:$A,0)-7+'Итог по классам'!$B43,,,),"Ф")</f>
        <v>0</v>
      </c>
      <c s="57">
        <f ca="1">COUNTIF(OFFSET(class4_1,MATCH(EN$1,'4 класс'!$A:$A,0)-7+'Итог по классам'!$B43,,,),"р")</f>
        <v>0</v>
      </c>
      <c s="57">
        <f ca="1">COUNTIF(OFFSET(class4_1,MATCH(EO$1,'4 класс'!$A:$A,0)-7+'Итог по классам'!$B43,,,),"ш")</f>
        <v>0</v>
      </c>
      <c s="57">
        <f ca="1">COUNTIF(OFFSET(class4_2,MATCH(EP$1,'4 класс'!$A:$A,0)-7+'Итог по классам'!$B43,,,),"Ф")</f>
        <v>0</v>
      </c>
      <c s="57">
        <f ca="1">COUNTIF(OFFSET(class4_2,MATCH(EQ$1,'4 класс'!$A:$A,0)-7+'Итог по классам'!$B43,,,),"р")</f>
        <v>0</v>
      </c>
      <c s="57">
        <f ca="1">COUNTIF(OFFSET(class4_2,MATCH(ER$1,'4 класс'!$A:$A,0)-7+'Итог по классам'!$B43,,,),"ш")</f>
        <v>0</v>
      </c>
      <c s="58">
        <f ca="1">COUNTIF(OFFSET(class4_1,MATCH(ES$1,'4 класс'!$A:$A,0)-7+'Итог по классам'!$B43,,,),"Ф")</f>
        <v>0</v>
      </c>
      <c s="57">
        <f ca="1">COUNTIF(OFFSET(class4_1,MATCH(ET$1,'4 класс'!$A:$A,0)-7+'Итог по классам'!$B43,,,),"р")</f>
        <v>0</v>
      </c>
      <c s="57">
        <f ca="1">COUNTIF(OFFSET(class4_1,MATCH(EU$1,'4 класс'!$A:$A,0)-7+'Итог по классам'!$B43,,,),"ш")</f>
        <v>0</v>
      </c>
      <c s="57">
        <f ca="1">COUNTIF(OFFSET(class4_2,MATCH(EV$1,'4 класс'!$A:$A,0)-7+'Итог по классам'!$B43,,,),"Ф")</f>
        <v>0</v>
      </c>
      <c s="57">
        <f ca="1">COUNTIF(OFFSET(class4_2,MATCH(EW$1,'4 класс'!$A:$A,0)-7+'Итог по классам'!$B43,,,),"р")</f>
        <v>0</v>
      </c>
      <c s="57">
        <f ca="1">COUNTIF(OFFSET(class4_2,MATCH(EX$1,'4 класс'!$A:$A,0)-7+'Итог по классам'!$B43,,,),"ш")</f>
        <v>0</v>
      </c>
      <c s="58">
        <f ca="1">COUNTIF(OFFSET(class4_1,MATCH(EY$1,'4 класс'!$A:$A,0)-7+'Итог по классам'!$B43,,,),"Ф")</f>
        <v>0</v>
      </c>
      <c s="57">
        <f ca="1">COUNTIF(OFFSET(class4_1,MATCH(EZ$1,'4 класс'!$A:$A,0)-7+'Итог по классам'!$B43,,,),"р")</f>
        <v>0</v>
      </c>
      <c s="57">
        <f ca="1">COUNTIF(OFFSET(class4_1,MATCH(FA$1,'4 класс'!$A:$A,0)-7+'Итог по классам'!$B43,,,),"ш")</f>
        <v>0</v>
      </c>
      <c s="57">
        <f ca="1">COUNTIF(OFFSET(class4_2,MATCH(FB$1,'4 класс'!$A:$A,0)-7+'Итог по классам'!$B43,,,),"Ф")</f>
        <v>0</v>
      </c>
      <c s="57">
        <f ca="1">COUNTIF(OFFSET(class4_2,MATCH(FC$1,'4 класс'!$A:$A,0)-7+'Итог по классам'!$B43,,,),"р")</f>
        <v>0</v>
      </c>
      <c s="57">
        <f ca="1">COUNTIF(OFFSET(class4_2,MATCH(FD$1,'4 класс'!$A:$A,0)-7+'Итог по классам'!$B43,,,),"ш")</f>
        <v>0</v>
      </c>
      <c s="58">
        <f ca="1">COUNTIF(OFFSET(class4_1,MATCH(FE$1,'4 класс'!$A:$A,0)-7+'Итог по классам'!$B43,,,),"Ф")</f>
        <v>0</v>
      </c>
      <c s="57">
        <f ca="1">COUNTIF(OFFSET(class4_1,MATCH(FF$1,'4 класс'!$A:$A,0)-7+'Итог по классам'!$B43,,,),"р")</f>
        <v>0</v>
      </c>
      <c s="57">
        <f ca="1">COUNTIF(OFFSET(class4_1,MATCH(FG$1,'4 класс'!$A:$A,0)-7+'Итог по классам'!$B43,,,),"ш")</f>
        <v>0</v>
      </c>
      <c s="57">
        <f ca="1">COUNTIF(OFFSET(class4_2,MATCH(FH$1,'4 класс'!$A:$A,0)-7+'Итог по классам'!$B43,,,),"Ф")</f>
        <v>0</v>
      </c>
      <c s="57">
        <f ca="1">COUNTIF(OFFSET(class4_2,MATCH(FI$1,'4 класс'!$A:$A,0)-7+'Итог по классам'!$B43,,,),"р")</f>
        <v>0</v>
      </c>
      <c s="57">
        <f ca="1">COUNTIF(OFFSET(class4_2,MATCH(FJ$1,'4 класс'!$A:$A,0)-7+'Итог по классам'!$B43,,,),"ш")</f>
        <v>0</v>
      </c>
      <c s="58">
        <f ca="1">COUNTIF(OFFSET(class4_1,MATCH(FK$1,'4 класс'!$A:$A,0)-7+'Итог по классам'!$B43,,,),"Ф")</f>
        <v>0</v>
      </c>
      <c s="57">
        <f ca="1">COUNTIF(OFFSET(class4_1,MATCH(FL$1,'4 класс'!$A:$A,0)-7+'Итог по классам'!$B43,,,),"р")</f>
        <v>0</v>
      </c>
      <c s="57">
        <f ca="1">COUNTIF(OFFSET(class4_1,MATCH(FM$1,'4 класс'!$A:$A,0)-7+'Итог по классам'!$B43,,,),"ш")</f>
        <v>0</v>
      </c>
      <c s="57">
        <f ca="1">COUNTIF(OFFSET(class4_2,MATCH(FN$1,'4 класс'!$A:$A,0)-7+'Итог по классам'!$B43,,,),"Ф")</f>
        <v>0</v>
      </c>
      <c s="57">
        <f ca="1">COUNTIF(OFFSET(class4_2,MATCH(FO$1,'4 класс'!$A:$A,0)-7+'Итог по классам'!$B43,,,),"р")</f>
        <v>0</v>
      </c>
      <c s="57">
        <f ca="1">COUNTIF(OFFSET(class4_2,MATCH(FP$1,'4 класс'!$A:$A,0)-7+'Итог по классам'!$B43,,,),"ш")</f>
        <v>0</v>
      </c>
      <c s="58">
        <f ca="1">COUNTIF(OFFSET(class4_1,MATCH(FQ$1,'4 класс'!$A:$A,0)-7+'Итог по классам'!$B43,,,),"Ф")</f>
        <v>0</v>
      </c>
      <c s="57">
        <f ca="1">COUNTIF(OFFSET(class4_1,MATCH(FR$1,'4 класс'!$A:$A,0)-7+'Итог по классам'!$B43,,,),"р")</f>
        <v>0</v>
      </c>
      <c s="57">
        <f ca="1">COUNTIF(OFFSET(class4_1,MATCH(FS$1,'4 класс'!$A:$A,0)-7+'Итог по классам'!$B43,,,),"ш")</f>
        <v>0</v>
      </c>
      <c s="57">
        <f ca="1">COUNTIF(OFFSET(class4_2,MATCH(FT$1,'4 класс'!$A:$A,0)-7+'Итог по классам'!$B43,,,),"Ф")</f>
        <v>0</v>
      </c>
      <c s="57">
        <f ca="1">COUNTIF(OFFSET(class4_2,MATCH(FU$1,'4 класс'!$A:$A,0)-7+'Итог по классам'!$B43,,,),"р")</f>
        <v>0</v>
      </c>
      <c s="57">
        <f ca="1">COUNTIF(OFFSET(class4_2,MATCH(FV$1,'4 класс'!$A:$A,0)-7+'Итог по классам'!$B43,,,),"ш")</f>
        <v>0</v>
      </c>
      <c s="58">
        <f ca="1">COUNTIF(OFFSET(class4_1,MATCH(FW$1,'4 класс'!$A:$A,0)-7+'Итог по классам'!$B43,,,),"Ф")</f>
        <v>0</v>
      </c>
      <c s="57">
        <f ca="1">COUNTIF(OFFSET(class4_1,MATCH(FX$1,'4 класс'!$A:$A,0)-7+'Итог по классам'!$B43,,,),"р")</f>
        <v>0</v>
      </c>
      <c s="57">
        <f ca="1">COUNTIF(OFFSET(class4_1,MATCH(FY$1,'4 класс'!$A:$A,0)-7+'Итог по классам'!$B43,,,),"ш")</f>
        <v>0</v>
      </c>
      <c s="57">
        <f ca="1">COUNTIF(OFFSET(class4_2,MATCH(FZ$1,'4 класс'!$A:$A,0)-7+'Итог по классам'!$B43,,,),"Ф")</f>
        <v>0</v>
      </c>
      <c s="57">
        <f ca="1">COUNTIF(OFFSET(class4_2,MATCH(GA$1,'4 класс'!$A:$A,0)-7+'Итог по классам'!$B43,,,),"р")</f>
        <v>0</v>
      </c>
      <c s="57">
        <f ca="1">COUNTIF(OFFSET(class4_2,MATCH(GB$1,'4 класс'!$A:$A,0)-7+'Итог по классам'!$B43,,,),"ш")</f>
        <v>0</v>
      </c>
      <c s="58">
        <f ca="1">COUNTIF(OFFSET(class4_1,MATCH(GC$1,'4 класс'!$A:$A,0)-7+'Итог по классам'!$B43,,,),"Ф")</f>
        <v>0</v>
      </c>
      <c s="57">
        <f ca="1">COUNTIF(OFFSET(class4_1,MATCH(GD$1,'4 класс'!$A:$A,0)-7+'Итог по классам'!$B43,,,),"р")</f>
        <v>0</v>
      </c>
      <c s="57">
        <f ca="1">COUNTIF(OFFSET(class4_1,MATCH(GE$1,'4 класс'!$A:$A,0)-7+'Итог по классам'!$B43,,,),"ш")</f>
        <v>0</v>
      </c>
      <c s="57">
        <f ca="1">COUNTIF(OFFSET(class4_2,MATCH(GF$1,'4 класс'!$A:$A,0)-7+'Итог по классам'!$B43,,,),"Ф")</f>
        <v>0</v>
      </c>
      <c s="57">
        <f ca="1">COUNTIF(OFFSET(class4_2,MATCH(GG$1,'4 класс'!$A:$A,0)-7+'Итог по классам'!$B43,,,),"р")</f>
        <v>0</v>
      </c>
      <c s="57">
        <f ca="1">COUNTIF(OFFSET(class4_2,MATCH(GH$1,'4 класс'!$A:$A,0)-7+'Итог по классам'!$B43,,,),"ш")</f>
        <v>0</v>
      </c>
      <c s="58">
        <f ca="1">COUNTIF(OFFSET(class4_1,MATCH(GI$1,'4 класс'!$A:$A,0)-7+'Итог по классам'!$B43,,,),"Ф")</f>
        <v>0</v>
      </c>
      <c s="57">
        <f ca="1">COUNTIF(OFFSET(class4_1,MATCH(GJ$1,'4 класс'!$A:$A,0)-7+'Итог по классам'!$B43,,,),"р")</f>
        <v>0</v>
      </c>
      <c s="57">
        <f ca="1">COUNTIF(OFFSET(class4_1,MATCH(GK$1,'4 класс'!$A:$A,0)-7+'Итог по классам'!$B43,,,),"ш")</f>
        <v>0</v>
      </c>
      <c s="57">
        <f ca="1">COUNTIF(OFFSET(class4_2,MATCH(GL$1,'4 класс'!$A:$A,0)-7+'Итог по классам'!$B43,,,),"Ф")</f>
        <v>0</v>
      </c>
      <c s="57">
        <f ca="1">COUNTIF(OFFSET(class4_2,MATCH(GM$1,'4 класс'!$A:$A,0)-7+'Итог по классам'!$B43,,,),"р")</f>
        <v>0</v>
      </c>
      <c s="57">
        <f ca="1">COUNTIF(OFFSET(class4_2,MATCH(GN$1,'4 класс'!$A:$A,0)-7+'Итог по классам'!$B43,,,),"ш")</f>
        <v>0</v>
      </c>
      <c s="58">
        <f ca="1">COUNTIF(OFFSET(class4_1,MATCH(GO$1,'4 класс'!$A:$A,0)-7+'Итог по классам'!$B43,,,),"Ф")</f>
        <v>0</v>
      </c>
      <c s="57">
        <f ca="1">COUNTIF(OFFSET(class4_1,MATCH(GP$1,'4 класс'!$A:$A,0)-7+'Итог по классам'!$B43,,,),"р")</f>
        <v>0</v>
      </c>
      <c s="57">
        <f ca="1">COUNTIF(OFFSET(class4_1,MATCH(GQ$1,'4 класс'!$A:$A,0)-7+'Итог по классам'!$B43,,,),"ш")</f>
        <v>0</v>
      </c>
      <c s="57">
        <f ca="1">COUNTIF(OFFSET(class4_2,MATCH(GR$1,'4 класс'!$A:$A,0)-7+'Итог по классам'!$B43,,,),"Ф")</f>
        <v>0</v>
      </c>
      <c s="57">
        <f ca="1">COUNTIF(OFFSET(class4_2,MATCH(GS$1,'4 класс'!$A:$A,0)-7+'Итог по классам'!$B43,,,),"р")</f>
        <v>0</v>
      </c>
      <c s="57">
        <f ca="1">COUNTIF(OFFSET(class4_2,MATCH(GT$1,'4 класс'!$A:$A,0)-7+'Итог по классам'!$B43,,,),"ш")</f>
        <v>0</v>
      </c>
      <c s="58">
        <f ca="1">COUNTIF(OFFSET(class4_1,MATCH(GU$1,'4 класс'!$A:$A,0)-7+'Итог по классам'!$B43,,,),"Ф")</f>
        <v>0</v>
      </c>
      <c s="57">
        <f ca="1">COUNTIF(OFFSET(class4_1,MATCH(GV$1,'4 класс'!$A:$A,0)-7+'Итог по классам'!$B43,,,),"р")</f>
        <v>0</v>
      </c>
      <c s="57">
        <f ca="1">COUNTIF(OFFSET(class4_1,MATCH(GW$1,'4 класс'!$A:$A,0)-7+'Итог по классам'!$B43,,,),"ш")</f>
        <v>0</v>
      </c>
      <c s="57">
        <f ca="1">COUNTIF(OFFSET(class4_2,MATCH(GX$1,'4 класс'!$A:$A,0)-7+'Итог по классам'!$B43,,,),"Ф")</f>
        <v>0</v>
      </c>
      <c s="57">
        <f ca="1">COUNTIF(OFFSET(class4_2,MATCH(GY$1,'4 класс'!$A:$A,0)-7+'Итог по классам'!$B43,,,),"р")</f>
        <v>0</v>
      </c>
      <c s="57">
        <f ca="1">COUNTIF(OFFSET(class4_2,MATCH(GZ$1,'4 класс'!$A:$A,0)-7+'Итог по классам'!$B43,,,),"ш")</f>
        <v>0</v>
      </c>
      <c s="58">
        <f ca="1">COUNTIF(OFFSET(class4_1,MATCH(HA$1,'4 класс'!$A:$A,0)-7+'Итог по классам'!$B43,,,),"Ф")</f>
        <v>0</v>
      </c>
      <c s="57">
        <f ca="1">COUNTIF(OFFSET(class4_1,MATCH(HB$1,'4 класс'!$A:$A,0)-7+'Итог по классам'!$B43,,,),"р")</f>
        <v>0</v>
      </c>
      <c s="57">
        <f ca="1">COUNTIF(OFFSET(class4_1,MATCH(HC$1,'4 класс'!$A:$A,0)-7+'Итог по классам'!$B43,,,),"ш")</f>
        <v>0</v>
      </c>
      <c s="57">
        <f ca="1">COUNTIF(OFFSET(class4_2,MATCH(HD$1,'4 класс'!$A:$A,0)-7+'Итог по классам'!$B43,,,),"Ф")</f>
        <v>0</v>
      </c>
      <c s="57">
        <f ca="1">COUNTIF(OFFSET(class4_2,MATCH(HE$1,'4 класс'!$A:$A,0)-7+'Итог по классам'!$B43,,,),"р")</f>
        <v>0</v>
      </c>
      <c s="57">
        <f ca="1">COUNTIF(OFFSET(class4_2,MATCH(HF$1,'4 класс'!$A:$A,0)-7+'Итог по классам'!$B43,,,),"ш")</f>
        <v>0</v>
      </c>
      <c s="58">
        <f ca="1">COUNTIF(OFFSET(class4_1,MATCH(HG$1,'4 класс'!$A:$A,0)-7+'Итог по классам'!$B43,,,),"Ф")</f>
        <v>0</v>
      </c>
      <c s="57">
        <f ca="1">COUNTIF(OFFSET(class4_1,MATCH(HH$1,'4 класс'!$A:$A,0)-7+'Итог по классам'!$B43,,,),"р")</f>
        <v>0</v>
      </c>
      <c s="57">
        <f ca="1">COUNTIF(OFFSET(class4_1,MATCH(HI$1,'4 класс'!$A:$A,0)-7+'Итог по классам'!$B43,,,),"ш")</f>
        <v>0</v>
      </c>
      <c s="57">
        <f ca="1">COUNTIF(OFFSET(class4_2,MATCH(HJ$1,'4 класс'!$A:$A,0)-7+'Итог по классам'!$B43,,,),"Ф")</f>
        <v>0</v>
      </c>
      <c s="57">
        <f ca="1">COUNTIF(OFFSET(class4_2,MATCH(HK$1,'4 класс'!$A:$A,0)-7+'Итог по классам'!$B43,,,),"р")</f>
        <v>0</v>
      </c>
      <c s="57">
        <f ca="1">COUNTIF(OFFSET(class4_2,MATCH(HL$1,'4 класс'!$A:$A,0)-7+'Итог по классам'!$B43,,,),"ш")</f>
        <v>0</v>
      </c>
      <c s="58">
        <f ca="1">COUNTIF(OFFSET(class4_1,MATCH(HM$1,'4 класс'!$A:$A,0)-7+'Итог по классам'!$B43,,,),"Ф")</f>
        <v>0</v>
      </c>
      <c s="57">
        <f ca="1">COUNTIF(OFFSET(class4_1,MATCH(HN$1,'4 класс'!$A:$A,0)-7+'Итог по классам'!$B43,,,),"р")</f>
        <v>0</v>
      </c>
      <c s="57">
        <f ca="1">COUNTIF(OFFSET(class4_1,MATCH(HO$1,'4 класс'!$A:$A,0)-7+'Итог по классам'!$B43,,,),"ш")</f>
        <v>0</v>
      </c>
      <c s="57">
        <f ca="1">COUNTIF(OFFSET(class4_2,MATCH(HP$1,'4 класс'!$A:$A,0)-7+'Итог по классам'!$B43,,,),"Ф")</f>
        <v>0</v>
      </c>
      <c s="57">
        <f ca="1">COUNTIF(OFFSET(class4_2,MATCH(HQ$1,'4 класс'!$A:$A,0)-7+'Итог по классам'!$B43,,,),"р")</f>
        <v>0</v>
      </c>
      <c s="57">
        <f ca="1">COUNTIF(OFFSET(class4_2,MATCH(HR$1,'4 класс'!$A:$A,0)-7+'Итог по классам'!$B43,,,),"ш")</f>
        <v>0</v>
      </c>
      <c s="58">
        <f ca="1">COUNTIF(OFFSET(class4_1,MATCH(HS$1,'4 класс'!$A:$A,0)-7+'Итог по классам'!$B43,,,),"Ф")</f>
        <v>0</v>
      </c>
      <c s="57">
        <f ca="1">COUNTIF(OFFSET(class4_1,MATCH(HT$1,'4 класс'!$A:$A,0)-7+'Итог по классам'!$B43,,,),"р")</f>
        <v>0</v>
      </c>
      <c s="57">
        <f ca="1">COUNTIF(OFFSET(class4_1,MATCH(HU$1,'4 класс'!$A:$A,0)-7+'Итог по классам'!$B43,,,),"ш")</f>
        <v>0</v>
      </c>
      <c s="57">
        <f ca="1">COUNTIF(OFFSET(class4_2,MATCH(HV$1,'4 класс'!$A:$A,0)-7+'Итог по классам'!$B43,,,),"Ф")</f>
        <v>0</v>
      </c>
      <c s="57">
        <f ca="1">COUNTIF(OFFSET(class4_2,MATCH(HW$1,'4 класс'!$A:$A,0)-7+'Итог по классам'!$B43,,,),"р")</f>
        <v>0</v>
      </c>
      <c s="57">
        <f ca="1">COUNTIF(OFFSET(class4_2,MATCH(HX$1,'4 класс'!$A:$A,0)-7+'Итог по классам'!$B43,,,),"ш")</f>
        <v>0</v>
      </c>
      <c s="58">
        <f ca="1">COUNTIF(OFFSET(class4_1,MATCH(HY$1,'4 класс'!$A:$A,0)-7+'Итог по классам'!$B43,,,),"Ф")</f>
        <v>0</v>
      </c>
      <c s="57">
        <f ca="1">COUNTIF(OFFSET(class4_1,MATCH(HZ$1,'4 класс'!$A:$A,0)-7+'Итог по классам'!$B43,,,),"р")</f>
        <v>0</v>
      </c>
      <c s="57">
        <f ca="1">COUNTIF(OFFSET(class4_1,MATCH(IA$1,'4 класс'!$A:$A,0)-7+'Итог по классам'!$B43,,,),"ш")</f>
        <v>0</v>
      </c>
      <c s="57">
        <f ca="1">COUNTIF(OFFSET(class4_2,MATCH(IB$1,'4 класс'!$A:$A,0)-7+'Итог по классам'!$B43,,,),"Ф")</f>
        <v>0</v>
      </c>
      <c s="57">
        <f ca="1">COUNTIF(OFFSET(class4_2,MATCH(IC$1,'4 класс'!$A:$A,0)-7+'Итог по классам'!$B43,,,),"р")</f>
        <v>0</v>
      </c>
      <c s="57">
        <f ca="1">COUNTIF(OFFSET(class4_2,MATCH(ID$1,'4 класс'!$A:$A,0)-7+'Итог по классам'!$B43,,,),"ш")</f>
        <v>0</v>
      </c>
      <c s="58">
        <f ca="1">COUNTIF(OFFSET(class4_1,MATCH(IE$1,'4 класс'!$A:$A,0)-7+'Итог по классам'!$B43,,,),"Ф")</f>
        <v>0</v>
      </c>
      <c s="57">
        <f ca="1">COUNTIF(OFFSET(class4_1,MATCH(IF$1,'4 класс'!$A:$A,0)-7+'Итог по классам'!$B43,,,),"р")</f>
        <v>0</v>
      </c>
      <c s="57">
        <f ca="1">COUNTIF(OFFSET(class4_1,MATCH(IG$1,'4 класс'!$A:$A,0)-7+'Итог по классам'!$B43,,,),"ш")</f>
        <v>0</v>
      </c>
      <c s="57">
        <f ca="1">COUNTIF(OFFSET(class4_2,MATCH(IH$1,'4 класс'!$A:$A,0)-7+'Итог по классам'!$B43,,,),"Ф")</f>
        <v>0</v>
      </c>
      <c s="57">
        <f ca="1">COUNTIF(OFFSET(class4_2,MATCH(II$1,'4 класс'!$A:$A,0)-7+'Итог по классам'!$B43,,,),"р")</f>
        <v>0</v>
      </c>
      <c s="57">
        <f ca="1">COUNTIF(OFFSET(class4_2,MATCH(IJ$1,'4 класс'!$A:$A,0)-7+'Итог по классам'!$B43,,,),"ш")</f>
        <v>0</v>
      </c>
      <c s="58">
        <f ca="1">COUNTIF(OFFSET(class4_1,MATCH(IK$1,'4 класс'!$A:$A,0)-7+'Итог по классам'!$B43,,,),"Ф")</f>
        <v>0</v>
      </c>
      <c s="57">
        <f ca="1">COUNTIF(OFFSET(class4_1,MATCH(IL$1,'4 класс'!$A:$A,0)-7+'Итог по классам'!$B43,,,),"р")</f>
        <v>0</v>
      </c>
      <c s="57">
        <f ca="1">COUNTIF(OFFSET(class4_1,MATCH(IM$1,'4 класс'!$A:$A,0)-7+'Итог по классам'!$B43,,,),"ш")</f>
        <v>0</v>
      </c>
      <c s="57">
        <f ca="1">COUNTIF(OFFSET(class4_2,MATCH(IN$1,'4 класс'!$A:$A,0)-7+'Итог по классам'!$B43,,,),"Ф")</f>
        <v>0</v>
      </c>
      <c s="57">
        <f ca="1">COUNTIF(OFFSET(class4_2,MATCH(IO$1,'4 класс'!$A:$A,0)-7+'Итог по классам'!$B43,,,),"р")</f>
        <v>0</v>
      </c>
      <c s="57">
        <f ca="1">COUNTIF(OFFSET(class4_2,MATCH(IP$1,'4 класс'!$A:$A,0)-7+'Итог по классам'!$B43,,,),"ш")</f>
        <v>0</v>
      </c>
      <c s="58">
        <f ca="1">COUNTIF(OFFSET(class4_1,MATCH(IQ$1,'4 класс'!$A:$A,0)-7+'Итог по классам'!$B43,,,),"Ф")</f>
        <v>0</v>
      </c>
      <c s="57">
        <f ca="1">COUNTIF(OFFSET(class4_1,MATCH(IR$1,'4 класс'!$A:$A,0)-7+'Итог по классам'!$B43,,,),"р")</f>
        <v>0</v>
      </c>
      <c s="57">
        <f ca="1">COUNTIF(OFFSET(class4_1,MATCH(IS$1,'4 класс'!$A:$A,0)-7+'Итог по классам'!$B43,,,),"ш")</f>
        <v>0</v>
      </c>
      <c s="57">
        <f ca="1">COUNTIF(OFFSET(class4_2,MATCH(IT$1,'4 класс'!$A:$A,0)-7+'Итог по классам'!$B43,,,),"Ф")</f>
        <v>0</v>
      </c>
      <c s="57">
        <f ca="1">COUNTIF(OFFSET(class4_2,MATCH(IU$1,'4 класс'!$A:$A,0)-7+'Итог по классам'!$B43,,,),"р")</f>
        <v>0</v>
      </c>
      <c s="57">
        <f ca="1">COUNTIF(OFFSET(class4_2,MATCH(IV$1,'4 класс'!$A:$A,0)-7+'Итог по классам'!$B43,,,),"ш")</f>
        <v>0</v>
      </c>
      <c s="58">
        <f ca="1">COUNTIF(OFFSET(class4_1,MATCH(IW$1,'4 класс'!$A:$A,0)-7+'Итог по классам'!$B43,,,),"Ф")</f>
        <v>0</v>
      </c>
      <c s="57">
        <f ca="1">COUNTIF(OFFSET(class4_1,MATCH(IX$1,'4 класс'!$A:$A,0)-7+'Итог по классам'!$B43,,,),"р")</f>
        <v>0</v>
      </c>
      <c s="57">
        <f ca="1">COUNTIF(OFFSET(class4_1,MATCH(IY$1,'4 класс'!$A:$A,0)-7+'Итог по классам'!$B43,,,),"ш")</f>
        <v>0</v>
      </c>
      <c s="57">
        <f ca="1">COUNTIF(OFFSET(class4_2,MATCH(IZ$1,'4 класс'!$A:$A,0)-7+'Итог по классам'!$B43,,,),"Ф")</f>
        <v>0</v>
      </c>
      <c s="57">
        <f ca="1">COUNTIF(OFFSET(class4_2,MATCH(JA$1,'4 класс'!$A:$A,0)-7+'Итог по классам'!$B43,,,),"р")</f>
        <v>0</v>
      </c>
      <c s="57">
        <f ca="1">COUNTIF(OFFSET(class4_2,MATCH(JB$1,'4 класс'!$A:$A,0)-7+'Итог по классам'!$B43,,,),"ш")</f>
        <v>0</v>
      </c>
      <c s="58">
        <f ca="1">COUNTIF(OFFSET(class4_1,MATCH(JC$1,'4 класс'!$A:$A,0)-7+'Итог по классам'!$B43,,,),"Ф")</f>
        <v>0</v>
      </c>
      <c s="57">
        <f ca="1">COUNTIF(OFFSET(class4_1,MATCH(JD$1,'4 класс'!$A:$A,0)-7+'Итог по классам'!$B43,,,),"р")</f>
        <v>0</v>
      </c>
      <c s="57">
        <f ca="1">COUNTIF(OFFSET(class4_1,MATCH(JE$1,'4 класс'!$A:$A,0)-7+'Итог по классам'!$B43,,,),"ш")</f>
        <v>0</v>
      </c>
      <c s="57">
        <f ca="1">COUNTIF(OFFSET(class4_2,MATCH(JF$1,'4 класс'!$A:$A,0)-7+'Итог по классам'!$B43,,,),"Ф")</f>
        <v>0</v>
      </c>
      <c s="57">
        <f ca="1">COUNTIF(OFFSET(class4_2,MATCH(JG$1,'4 класс'!$A:$A,0)-7+'Итог по классам'!$B43,,,),"р")</f>
        <v>0</v>
      </c>
      <c s="57">
        <f ca="1">COUNTIF(OFFSET(class4_2,MATCH(JH$1,'4 класс'!$A:$A,0)-7+'Итог по классам'!$B43,,,),"ш")</f>
        <v>0</v>
      </c>
      <c s="58">
        <f ca="1">COUNTIF(OFFSET(class4_1,MATCH(JI$1,'4 класс'!$A:$A,0)-7+'Итог по классам'!$B43,,,),"Ф")</f>
        <v>0</v>
      </c>
      <c s="57">
        <f ca="1">COUNTIF(OFFSET(class4_1,MATCH(JJ$1,'4 класс'!$A:$A,0)-7+'Итог по классам'!$B43,,,),"р")</f>
        <v>0</v>
      </c>
      <c s="57">
        <f ca="1">COUNTIF(OFFSET(class4_1,MATCH(JK$1,'4 класс'!$A:$A,0)-7+'Итог по классам'!$B43,,,),"ш")</f>
        <v>0</v>
      </c>
      <c s="57">
        <f ca="1">COUNTIF(OFFSET(class4_2,MATCH(JL$1,'4 класс'!$A:$A,0)-7+'Итог по классам'!$B43,,,),"Ф")</f>
        <v>0</v>
      </c>
      <c s="57">
        <f ca="1">COUNTIF(OFFSET(class4_2,MATCH(JM$1,'4 класс'!$A:$A,0)-7+'Итог по классам'!$B43,,,),"р")</f>
        <v>0</v>
      </c>
      <c s="57">
        <f ca="1">COUNTIF(OFFSET(class4_2,MATCH(JN$1,'4 класс'!$A:$A,0)-7+'Итог по классам'!$B43,,,),"ш")</f>
        <v>0</v>
      </c>
      <c s="58">
        <f ca="1">COUNTIF(OFFSET(class4_1,MATCH(JO$1,'4 класс'!$A:$A,0)-7+'Итог по классам'!$B43,,,),"Ф")</f>
        <v>0</v>
      </c>
      <c s="57">
        <f ca="1">COUNTIF(OFFSET(class4_1,MATCH(JP$1,'4 класс'!$A:$A,0)-7+'Итог по классам'!$B43,,,),"р")</f>
        <v>0</v>
      </c>
      <c s="57">
        <f ca="1">COUNTIF(OFFSET(class4_1,MATCH(JQ$1,'4 класс'!$A:$A,0)-7+'Итог по классам'!$B43,,,),"ш")</f>
        <v>0</v>
      </c>
      <c s="57">
        <f ca="1">COUNTIF(OFFSET(class4_2,MATCH(JR$1,'4 класс'!$A:$A,0)-7+'Итог по классам'!$B43,,,),"Ф")</f>
        <v>0</v>
      </c>
      <c s="57">
        <f ca="1">COUNTIF(OFFSET(class4_2,MATCH(JS$1,'4 класс'!$A:$A,0)-7+'Итог по классам'!$B43,,,),"р")</f>
        <v>0</v>
      </c>
      <c s="57">
        <f ca="1">COUNTIF(OFFSET(class4_2,MATCH(JT$1,'4 класс'!$A:$A,0)-7+'Итог по классам'!$B43,,,),"ш")</f>
        <v>0</v>
      </c>
      <c s="58">
        <f ca="1">COUNTIF(OFFSET(class4_1,MATCH(JU$1,'4 класс'!$A:$A,0)-7+'Итог по классам'!$B43,,,),"Ф")</f>
        <v>0</v>
      </c>
      <c s="57">
        <f ca="1">COUNTIF(OFFSET(class4_1,MATCH(JV$1,'4 класс'!$A:$A,0)-7+'Итог по классам'!$B43,,,),"р")</f>
        <v>0</v>
      </c>
      <c s="57">
        <f ca="1">COUNTIF(OFFSET(class4_1,MATCH(JW$1,'4 класс'!$A:$A,0)-7+'Итог по классам'!$B43,,,),"ш")</f>
        <v>0</v>
      </c>
      <c s="57">
        <f ca="1">COUNTIF(OFFSET(class4_2,MATCH(JX$1,'4 класс'!$A:$A,0)-7+'Итог по классам'!$B43,,,),"Ф")</f>
        <v>0</v>
      </c>
      <c s="57">
        <f ca="1">COUNTIF(OFFSET(class4_2,MATCH(JY$1,'4 класс'!$A:$A,0)-7+'Итог по классам'!$B43,,,),"р")</f>
        <v>0</v>
      </c>
      <c s="57">
        <f ca="1">COUNTIF(OFFSET(class4_2,MATCH(JZ$1,'4 класс'!$A:$A,0)-7+'Итог по классам'!$B43,,,),"ш")</f>
        <v>0</v>
      </c>
      <c s="58">
        <f ca="1">COUNTIF(OFFSET(class4_1,MATCH(KA$1,'4 класс'!$A:$A,0)-7+'Итог по классам'!$B43,,,),"Ф")</f>
        <v>0</v>
      </c>
      <c s="57">
        <f ca="1">COUNTIF(OFFSET(class4_1,MATCH(KB$1,'4 класс'!$A:$A,0)-7+'Итог по классам'!$B43,,,),"р")</f>
        <v>0</v>
      </c>
      <c s="57">
        <f ca="1">COUNTIF(OFFSET(class4_1,MATCH(KC$1,'4 класс'!$A:$A,0)-7+'Итог по классам'!$B43,,,),"ш")</f>
        <v>0</v>
      </c>
      <c s="57">
        <f ca="1">COUNTIF(OFFSET(class4_2,MATCH(KD$1,'4 класс'!$A:$A,0)-7+'Итог по классам'!$B43,,,),"Ф")</f>
        <v>0</v>
      </c>
      <c s="57">
        <f ca="1">COUNTIF(OFFSET(class4_2,MATCH(KE$1,'4 класс'!$A:$A,0)-7+'Итог по классам'!$B43,,,),"р")</f>
        <v>0</v>
      </c>
      <c s="57">
        <f ca="1">COUNTIF(OFFSET(class4_2,MATCH(KF$1,'4 класс'!$A:$A,0)-7+'Итог по классам'!$B43,,,),"ш")</f>
        <v>0</v>
      </c>
      <c s="58">
        <f ca="1">COUNTIF(OFFSET(class4_1,MATCH(KG$1,'4 класс'!$A:$A,0)-7+'Итог по классам'!$B43,,,),"Ф")</f>
        <v>0</v>
      </c>
      <c s="57">
        <f ca="1">COUNTIF(OFFSET(class4_1,MATCH(KH$1,'4 класс'!$A:$A,0)-7+'Итог по классам'!$B43,,,),"р")</f>
        <v>0</v>
      </c>
      <c s="57">
        <f ca="1">COUNTIF(OFFSET(class4_1,MATCH(KI$1,'4 класс'!$A:$A,0)-7+'Итог по классам'!$B43,,,),"ш")</f>
        <v>0</v>
      </c>
      <c s="57">
        <f ca="1">COUNTIF(OFFSET(class4_2,MATCH(KJ$1,'4 класс'!$A:$A,0)-7+'Итог по классам'!$B43,,,),"Ф")</f>
        <v>0</v>
      </c>
      <c s="57">
        <f ca="1">COUNTIF(OFFSET(class4_2,MATCH(KK$1,'4 класс'!$A:$A,0)-7+'Итог по классам'!$B43,,,),"р")</f>
        <v>0</v>
      </c>
      <c s="57">
        <f ca="1">COUNTIF(OFFSET(class4_2,MATCH(KL$1,'4 класс'!$A:$A,0)-7+'Итог по классам'!$B43,,,),"ш")</f>
        <v>0</v>
      </c>
      <c s="58">
        <f ca="1">COUNTIF(OFFSET(class4_1,MATCH(KM$1,'4 класс'!$A:$A,0)-7+'Итог по классам'!$B43,,,),"Ф")</f>
        <v>0</v>
      </c>
      <c s="57">
        <f ca="1">COUNTIF(OFFSET(class4_1,MATCH(KN$1,'4 класс'!$A:$A,0)-7+'Итог по классам'!$B43,,,),"р")</f>
        <v>0</v>
      </c>
      <c s="57">
        <f ca="1">COUNTIF(OFFSET(class4_1,MATCH(KO$1,'4 класс'!$A:$A,0)-7+'Итог по классам'!$B43,,,),"ш")</f>
        <v>0</v>
      </c>
      <c s="57">
        <f ca="1">COUNTIF(OFFSET(class4_2,MATCH(KP$1,'4 класс'!$A:$A,0)-7+'Итог по классам'!$B43,,,),"Ф")</f>
        <v>0</v>
      </c>
      <c s="57">
        <f ca="1">COUNTIF(OFFSET(class4_2,MATCH(KQ$1,'4 класс'!$A:$A,0)-7+'Итог по классам'!$B43,,,),"р")</f>
        <v>0</v>
      </c>
      <c s="57">
        <f ca="1">COUNTIF(OFFSET(class4_2,MATCH(KR$1,'4 класс'!$A:$A,0)-7+'Итог по классам'!$B43,,,),"ш")</f>
        <v>0</v>
      </c>
    </row>
    <row r="44" spans="1:304" s="0" customFormat="1" ht="15.75">
      <c r="A44">
        <f t="shared" si="276"/>
        <v>1</v>
      </c>
      <c s="57">
        <v>11</v>
      </c>
      <c s="17" t="s">
        <v>9</v>
      </c>
      <c s="17" t="s">
        <v>44</v>
      </c>
      <c s="57">
        <f ca="1">COUNTIF(OFFSET(class4_1,MATCH(E$1,'4 класс'!$A:$A,0)-7+'Итог по классам'!$B44,,,),"Ф")</f>
        <v>0</v>
      </c>
      <c s="57">
        <f ca="1">COUNTIF(OFFSET(class4_1,MATCH(F$1,'4 класс'!$A:$A,0)-7+'Итог по классам'!$B44,,,),"р")</f>
        <v>0</v>
      </c>
      <c s="57">
        <f ca="1">COUNTIF(OFFSET(class4_1,MATCH(G$1,'4 класс'!$A:$A,0)-7+'Итог по классам'!$B44,,,),"ш")</f>
        <v>0</v>
      </c>
      <c s="57">
        <f ca="1">COUNTIF(OFFSET(class4_2,MATCH(H$1,'4 класс'!$A:$A,0)-7+'Итог по классам'!$B44,,,),"Ф")</f>
        <v>0</v>
      </c>
      <c s="57">
        <f ca="1">COUNTIF(OFFSET(class4_2,MATCH(I$1,'4 класс'!$A:$A,0)-7+'Итог по классам'!$B44,,,),"р")</f>
        <v>0</v>
      </c>
      <c s="57">
        <f ca="1">COUNTIF(OFFSET(class4_2,MATCH(J$1,'4 класс'!$A:$A,0)-7+'Итог по классам'!$B44,,,),"ш")</f>
        <v>0</v>
      </c>
      <c s="58">
        <f ca="1">COUNTIF(OFFSET(class4_1,MATCH(K$1,'4 класс'!$A:$A,0)-7+'Итог по классам'!$B44,,,),"Ф")</f>
        <v>0</v>
      </c>
      <c s="57">
        <f ca="1">COUNTIF(OFFSET(class4_1,MATCH(L$1,'4 класс'!$A:$A,0)-7+'Итог по классам'!$B44,,,),"р")</f>
        <v>0</v>
      </c>
      <c s="57">
        <f ca="1">COUNTIF(OFFSET(class4_1,MATCH(M$1,'4 класс'!$A:$A,0)-7+'Итог по классам'!$B44,,,),"ш")</f>
        <v>0</v>
      </c>
      <c s="57">
        <f ca="1">COUNTIF(OFFSET(class4_2,MATCH(N$1,'4 класс'!$A:$A,0)-7+'Итог по классам'!$B44,,,),"Ф")</f>
        <v>0</v>
      </c>
      <c s="57">
        <f ca="1">COUNTIF(OFFSET(class4_2,MATCH(O$1,'4 класс'!$A:$A,0)-7+'Итог по классам'!$B44,,,),"р")</f>
        <v>0</v>
      </c>
      <c s="57">
        <f ca="1">COUNTIF(OFFSET(class4_2,MATCH(P$1,'4 класс'!$A:$A,0)-7+'Итог по классам'!$B44,,,),"ш")</f>
        <v>0</v>
      </c>
      <c s="58">
        <f ca="1">COUNTIF(OFFSET(class4_1,MATCH(Q$1,'4 класс'!$A:$A,0)-7+'Итог по классам'!$B44,,,),"Ф")</f>
        <v>0</v>
      </c>
      <c s="57">
        <f ca="1">COUNTIF(OFFSET(class4_1,MATCH(R$1,'4 класс'!$A:$A,0)-7+'Итог по классам'!$B44,,,),"р")</f>
        <v>0</v>
      </c>
      <c s="57">
        <f ca="1">COUNTIF(OFFSET(class4_1,MATCH(S$1,'4 класс'!$A:$A,0)-7+'Итог по классам'!$B44,,,),"ш")</f>
        <v>0</v>
      </c>
      <c s="57">
        <f ca="1">COUNTIF(OFFSET(class4_2,MATCH(T$1,'4 класс'!$A:$A,0)-7+'Итог по классам'!$B44,,,),"Ф")</f>
        <v>0</v>
      </c>
      <c s="57">
        <f ca="1">COUNTIF(OFFSET(class4_2,MATCH(U$1,'4 класс'!$A:$A,0)-7+'Итог по классам'!$B44,,,),"р")</f>
        <v>0</v>
      </c>
      <c s="57">
        <f ca="1">COUNTIF(OFFSET(class4_2,MATCH(V$1,'4 класс'!$A:$A,0)-7+'Итог по классам'!$B44,,,),"ш")</f>
        <v>0</v>
      </c>
      <c s="58">
        <f ca="1">COUNTIF(OFFSET(class4_1,MATCH(W$1,'4 класс'!$A:$A,0)-7+'Итог по классам'!$B44,,,),"Ф")</f>
        <v>0</v>
      </c>
      <c s="57">
        <f ca="1">COUNTIF(OFFSET(class4_1,MATCH(X$1,'4 класс'!$A:$A,0)-7+'Итог по классам'!$B44,,,),"р")</f>
        <v>0</v>
      </c>
      <c s="57">
        <f ca="1">COUNTIF(OFFSET(class4_1,MATCH(Y$1,'4 класс'!$A:$A,0)-7+'Итог по классам'!$B44,,,),"ш")</f>
        <v>0</v>
      </c>
      <c s="57">
        <f ca="1">COUNTIF(OFFSET(class4_2,MATCH(Z$1,'4 класс'!$A:$A,0)-7+'Итог по классам'!$B44,,,),"Ф")</f>
        <v>0</v>
      </c>
      <c s="57">
        <f ca="1">COUNTIF(OFFSET(class4_2,MATCH(AA$1,'4 класс'!$A:$A,0)-7+'Итог по классам'!$B44,,,),"р")</f>
        <v>0</v>
      </c>
      <c s="57">
        <f ca="1">COUNTIF(OFFSET(class4_2,MATCH(AB$1,'4 класс'!$A:$A,0)-7+'Итог по классам'!$B44,,,),"ш")</f>
        <v>0</v>
      </c>
      <c s="58">
        <f ca="1">COUNTIF(OFFSET(class4_1,MATCH(AC$1,'4 класс'!$A:$A,0)-7+'Итог по классам'!$B44,,,),"Ф")</f>
        <v>0</v>
      </c>
      <c s="57">
        <f ca="1">COUNTIF(OFFSET(class4_1,MATCH(AD$1,'4 класс'!$A:$A,0)-7+'Итог по классам'!$B44,,,),"р")</f>
        <v>0</v>
      </c>
      <c s="57">
        <f ca="1">COUNTIF(OFFSET(class4_1,MATCH(AE$1,'4 класс'!$A:$A,0)-7+'Итог по классам'!$B44,,,),"ш")</f>
        <v>0</v>
      </c>
      <c s="57">
        <f ca="1">COUNTIF(OFFSET(class4_2,MATCH(AF$1,'4 класс'!$A:$A,0)-7+'Итог по классам'!$B44,,,),"Ф")</f>
        <v>0</v>
      </c>
      <c s="57">
        <f ca="1">COUNTIF(OFFSET(class4_2,MATCH(AG$1,'4 класс'!$A:$A,0)-7+'Итог по классам'!$B44,,,),"р")</f>
        <v>0</v>
      </c>
      <c s="57">
        <f ca="1">COUNTIF(OFFSET(class4_2,MATCH(AH$1,'4 класс'!$A:$A,0)-7+'Итог по классам'!$B44,,,),"ш")</f>
        <v>0</v>
      </c>
      <c s="58">
        <f ca="1">COUNTIF(OFFSET(class4_1,MATCH(AI$1,'4 класс'!$A:$A,0)-7+'Итог по классам'!$B44,,,),"Ф")</f>
        <v>0</v>
      </c>
      <c s="57">
        <f ca="1">COUNTIF(OFFSET(class4_1,MATCH(AJ$1,'4 класс'!$A:$A,0)-7+'Итог по классам'!$B44,,,),"р")</f>
        <v>0</v>
      </c>
      <c s="57">
        <f ca="1">COUNTIF(OFFSET(class4_1,MATCH(AK$1,'4 класс'!$A:$A,0)-7+'Итог по классам'!$B44,,,),"ш")</f>
        <v>0</v>
      </c>
      <c s="57">
        <f ca="1">COUNTIF(OFFSET(class4_2,MATCH(AL$1,'4 класс'!$A:$A,0)-7+'Итог по классам'!$B44,,,),"Ф")</f>
        <v>0</v>
      </c>
      <c s="57">
        <f ca="1">COUNTIF(OFFSET(class4_2,MATCH(AM$1,'4 класс'!$A:$A,0)-7+'Итог по классам'!$B44,,,),"р")</f>
        <v>0</v>
      </c>
      <c s="57">
        <f ca="1">COUNTIF(OFFSET(class4_2,MATCH(AN$1,'4 класс'!$A:$A,0)-7+'Итог по классам'!$B44,,,),"ш")</f>
        <v>0</v>
      </c>
      <c s="58">
        <f ca="1">COUNTIF(OFFSET(class4_1,MATCH(AO$1,'4 класс'!$A:$A,0)-7+'Итог по классам'!$B44,,,),"Ф")</f>
        <v>0</v>
      </c>
      <c s="57">
        <f ca="1">COUNTIF(OFFSET(class4_1,MATCH(AP$1,'4 класс'!$A:$A,0)-7+'Итог по классам'!$B44,,,),"р")</f>
        <v>0</v>
      </c>
      <c s="57">
        <f ca="1">COUNTIF(OFFSET(class4_1,MATCH(AQ$1,'4 класс'!$A:$A,0)-7+'Итог по классам'!$B44,,,),"ш")</f>
        <v>0</v>
      </c>
      <c s="57">
        <f ca="1">COUNTIF(OFFSET(class4_2,MATCH(AR$1,'4 класс'!$A:$A,0)-7+'Итог по классам'!$B44,,,),"Ф")</f>
        <v>0</v>
      </c>
      <c s="57">
        <f ca="1">COUNTIF(OFFSET(class4_2,MATCH(AS$1,'4 класс'!$A:$A,0)-7+'Итог по классам'!$B44,,,),"р")</f>
        <v>0</v>
      </c>
      <c s="57">
        <f ca="1">COUNTIF(OFFSET(class4_2,MATCH(AT$1,'4 класс'!$A:$A,0)-7+'Итог по классам'!$B44,,,),"ш")</f>
        <v>0</v>
      </c>
      <c s="58">
        <f ca="1">COUNTIF(OFFSET(class4_1,MATCH(AU$1,'4 класс'!$A:$A,0)-7+'Итог по классам'!$B44,,,),"Ф")</f>
        <v>0</v>
      </c>
      <c s="57">
        <f ca="1">COUNTIF(OFFSET(class4_1,MATCH(AV$1,'4 класс'!$A:$A,0)-7+'Итог по классам'!$B44,,,),"р")</f>
        <v>0</v>
      </c>
      <c s="57">
        <f ca="1">COUNTIF(OFFSET(class4_1,MATCH(AW$1,'4 класс'!$A:$A,0)-7+'Итог по классам'!$B44,,,),"ш")</f>
        <v>0</v>
      </c>
      <c s="57">
        <f ca="1">COUNTIF(OFFSET(class4_2,MATCH(AX$1,'4 класс'!$A:$A,0)-7+'Итог по классам'!$B44,,,),"Ф")</f>
        <v>0</v>
      </c>
      <c s="57">
        <f ca="1">COUNTIF(OFFSET(class4_2,MATCH(AY$1,'4 класс'!$A:$A,0)-7+'Итог по классам'!$B44,,,),"р")</f>
        <v>0</v>
      </c>
      <c s="57">
        <f ca="1">COUNTIF(OFFSET(class4_2,MATCH(AZ$1,'4 класс'!$A:$A,0)-7+'Итог по классам'!$B44,,,),"ш")</f>
        <v>0</v>
      </c>
      <c s="58">
        <f ca="1">COUNTIF(OFFSET(class4_1,MATCH(BA$1,'4 класс'!$A:$A,0)-7+'Итог по классам'!$B44,,,),"Ф")</f>
        <v>0</v>
      </c>
      <c s="57">
        <f ca="1">COUNTIF(OFFSET(class4_1,MATCH(BB$1,'4 класс'!$A:$A,0)-7+'Итог по классам'!$B44,,,),"р")</f>
        <v>0</v>
      </c>
      <c s="57">
        <f ca="1">COUNTIF(OFFSET(class4_1,MATCH(BC$1,'4 класс'!$A:$A,0)-7+'Итог по классам'!$B44,,,),"ш")</f>
        <v>0</v>
      </c>
      <c s="57">
        <f ca="1">COUNTIF(OFFSET(class4_2,MATCH(BD$1,'4 класс'!$A:$A,0)-7+'Итог по классам'!$B44,,,),"Ф")</f>
        <v>0</v>
      </c>
      <c s="57">
        <f ca="1">COUNTIF(OFFSET(class4_2,MATCH(BE$1,'4 класс'!$A:$A,0)-7+'Итог по классам'!$B44,,,),"р")</f>
        <v>0</v>
      </c>
      <c s="57">
        <f ca="1">COUNTIF(OFFSET(class4_2,MATCH(BF$1,'4 класс'!$A:$A,0)-7+'Итог по классам'!$B44,,,),"ш")</f>
        <v>0</v>
      </c>
      <c s="58">
        <f ca="1">COUNTIF(OFFSET(class4_1,MATCH(BG$1,'4 класс'!$A:$A,0)-7+'Итог по классам'!$B44,,,),"Ф")</f>
        <v>0</v>
      </c>
      <c s="57">
        <f ca="1">COUNTIF(OFFSET(class4_1,MATCH(BH$1,'4 класс'!$A:$A,0)-7+'Итог по классам'!$B44,,,),"р")</f>
        <v>0</v>
      </c>
      <c s="57">
        <f ca="1">COUNTIF(OFFSET(class4_1,MATCH(BI$1,'4 класс'!$A:$A,0)-7+'Итог по классам'!$B44,,,),"ш")</f>
        <v>0</v>
      </c>
      <c s="57">
        <f ca="1">COUNTIF(OFFSET(class4_2,MATCH(BJ$1,'4 класс'!$A:$A,0)-7+'Итог по классам'!$B44,,,),"Ф")</f>
        <v>0</v>
      </c>
      <c s="57">
        <f ca="1">COUNTIF(OFFSET(class4_2,MATCH(BK$1,'4 класс'!$A:$A,0)-7+'Итог по классам'!$B44,,,),"р")</f>
        <v>0</v>
      </c>
      <c s="57">
        <f ca="1">COUNTIF(OFFSET(class4_2,MATCH(BL$1,'4 класс'!$A:$A,0)-7+'Итог по классам'!$B44,,,),"ш")</f>
        <v>0</v>
      </c>
      <c s="58">
        <f ca="1">COUNTIF(OFFSET(class4_1,MATCH(BM$1,'4 класс'!$A:$A,0)-7+'Итог по классам'!$B44,,,),"Ф")</f>
        <v>0</v>
      </c>
      <c s="57">
        <f ca="1">COUNTIF(OFFSET(class4_1,MATCH(BN$1,'4 класс'!$A:$A,0)-7+'Итог по классам'!$B44,,,),"р")</f>
        <v>0</v>
      </c>
      <c s="57">
        <f ca="1">COUNTIF(OFFSET(class4_1,MATCH(BO$1,'4 класс'!$A:$A,0)-7+'Итог по классам'!$B44,,,),"ш")</f>
        <v>0</v>
      </c>
      <c s="57">
        <f ca="1">COUNTIF(OFFSET(class4_2,MATCH(BP$1,'4 класс'!$A:$A,0)-7+'Итог по классам'!$B44,,,),"Ф")</f>
        <v>0</v>
      </c>
      <c s="57">
        <f ca="1">COUNTIF(OFFSET(class4_2,MATCH(BQ$1,'4 класс'!$A:$A,0)-7+'Итог по классам'!$B44,,,),"р")</f>
        <v>0</v>
      </c>
      <c s="57">
        <f ca="1">COUNTIF(OFFSET(class4_2,MATCH(BR$1,'4 класс'!$A:$A,0)-7+'Итог по классам'!$B44,,,),"ш")</f>
        <v>0</v>
      </c>
      <c s="58">
        <f ca="1">COUNTIF(OFFSET(class4_1,MATCH(BS$1,'4 класс'!$A:$A,0)-7+'Итог по классам'!$B44,,,),"Ф")</f>
        <v>0</v>
      </c>
      <c s="57">
        <f ca="1">COUNTIF(OFFSET(class4_1,MATCH(BT$1,'4 класс'!$A:$A,0)-7+'Итог по классам'!$B44,,,),"р")</f>
        <v>0</v>
      </c>
      <c s="57">
        <f ca="1">COUNTIF(OFFSET(class4_1,MATCH(BU$1,'4 класс'!$A:$A,0)-7+'Итог по классам'!$B44,,,),"ш")</f>
        <v>0</v>
      </c>
      <c s="57">
        <f ca="1">COUNTIF(OFFSET(class4_2,MATCH(BV$1,'4 класс'!$A:$A,0)-7+'Итог по классам'!$B44,,,),"Ф")</f>
        <v>0</v>
      </c>
      <c s="57">
        <f ca="1">COUNTIF(OFFSET(class4_2,MATCH(BW$1,'4 класс'!$A:$A,0)-7+'Итог по классам'!$B44,,,),"р")</f>
        <v>0</v>
      </c>
      <c s="57">
        <f ca="1">COUNTIF(OFFSET(class4_2,MATCH(BX$1,'4 класс'!$A:$A,0)-7+'Итог по классам'!$B44,,,),"ш")</f>
        <v>0</v>
      </c>
      <c s="58">
        <f ca="1">COUNTIF(OFFSET(class4_1,MATCH(BY$1,'4 класс'!$A:$A,0)-7+'Итог по классам'!$B44,,,),"Ф")</f>
        <v>0</v>
      </c>
      <c s="57">
        <f ca="1">COUNTIF(OFFSET(class4_1,MATCH(BZ$1,'4 класс'!$A:$A,0)-7+'Итог по классам'!$B44,,,),"р")</f>
        <v>0</v>
      </c>
      <c s="57">
        <f ca="1">COUNTIF(OFFSET(class4_1,MATCH(CA$1,'4 класс'!$A:$A,0)-7+'Итог по классам'!$B44,,,),"ш")</f>
        <v>0</v>
      </c>
      <c s="57">
        <f ca="1">COUNTIF(OFFSET(class4_2,MATCH(CB$1,'4 класс'!$A:$A,0)-7+'Итог по классам'!$B44,,,),"Ф")</f>
        <v>0</v>
      </c>
      <c s="57">
        <f ca="1">COUNTIF(OFFSET(class4_2,MATCH(CC$1,'4 класс'!$A:$A,0)-7+'Итог по классам'!$B44,,,),"р")</f>
        <v>0</v>
      </c>
      <c s="57">
        <f ca="1">COUNTIF(OFFSET(class4_2,MATCH(CD$1,'4 класс'!$A:$A,0)-7+'Итог по классам'!$B44,,,),"ш")</f>
        <v>0</v>
      </c>
      <c s="58">
        <f ca="1">COUNTIF(OFFSET(class4_1,MATCH(CE$1,'4 класс'!$A:$A,0)-7+'Итог по классам'!$B44,,,),"Ф")</f>
        <v>0</v>
      </c>
      <c s="57">
        <f ca="1">COUNTIF(OFFSET(class4_1,MATCH(CF$1,'4 класс'!$A:$A,0)-7+'Итог по классам'!$B44,,,),"р")</f>
        <v>0</v>
      </c>
      <c s="57">
        <f ca="1">COUNTIF(OFFSET(class4_1,MATCH(CG$1,'4 класс'!$A:$A,0)-7+'Итог по классам'!$B44,,,),"ш")</f>
        <v>0</v>
      </c>
      <c s="57">
        <f ca="1">COUNTIF(OFFSET(class4_2,MATCH(CH$1,'4 класс'!$A:$A,0)-7+'Итог по классам'!$B44,,,),"Ф")</f>
        <v>0</v>
      </c>
      <c s="57">
        <f ca="1">COUNTIF(OFFSET(class4_2,MATCH(CI$1,'4 класс'!$A:$A,0)-7+'Итог по классам'!$B44,,,),"р")</f>
        <v>0</v>
      </c>
      <c s="57">
        <f ca="1">COUNTIF(OFFSET(class4_2,MATCH(CJ$1,'4 класс'!$A:$A,0)-7+'Итог по классам'!$B44,,,),"ш")</f>
        <v>0</v>
      </c>
      <c s="58">
        <f ca="1">COUNTIF(OFFSET(class4_1,MATCH(CK$1,'4 класс'!$A:$A,0)-7+'Итог по классам'!$B44,,,),"Ф")</f>
        <v>0</v>
      </c>
      <c s="57">
        <f ca="1">COUNTIF(OFFSET(class4_1,MATCH(CL$1,'4 класс'!$A:$A,0)-7+'Итог по классам'!$B44,,,),"р")</f>
        <v>0</v>
      </c>
      <c s="57">
        <f ca="1">COUNTIF(OFFSET(class4_1,MATCH(CM$1,'4 класс'!$A:$A,0)-7+'Итог по классам'!$B44,,,),"ш")</f>
        <v>0</v>
      </c>
      <c s="57">
        <f ca="1">COUNTIF(OFFSET(class4_2,MATCH(CN$1,'4 класс'!$A:$A,0)-7+'Итог по классам'!$B44,,,),"Ф")</f>
        <v>0</v>
      </c>
      <c s="57">
        <f ca="1">COUNTIF(OFFSET(class4_2,MATCH(CO$1,'4 класс'!$A:$A,0)-7+'Итог по классам'!$B44,,,),"р")</f>
        <v>0</v>
      </c>
      <c s="57">
        <f ca="1">COUNTIF(OFFSET(class4_2,MATCH(CP$1,'4 класс'!$A:$A,0)-7+'Итог по классам'!$B44,,,),"ш")</f>
        <v>0</v>
      </c>
      <c s="58">
        <f ca="1">COUNTIF(OFFSET(class4_1,MATCH(CQ$1,'4 класс'!$A:$A,0)-7+'Итог по классам'!$B44,,,),"Ф")</f>
        <v>0</v>
      </c>
      <c s="57">
        <f ca="1">COUNTIF(OFFSET(class4_1,MATCH(CR$1,'4 класс'!$A:$A,0)-7+'Итог по классам'!$B44,,,),"р")</f>
        <v>0</v>
      </c>
      <c s="57">
        <f ca="1">COUNTIF(OFFSET(class4_1,MATCH(CS$1,'4 класс'!$A:$A,0)-7+'Итог по классам'!$B44,,,),"ш")</f>
        <v>0</v>
      </c>
      <c s="57">
        <f ca="1">COUNTIF(OFFSET(class4_2,MATCH(CT$1,'4 класс'!$A:$A,0)-7+'Итог по классам'!$B44,,,),"Ф")</f>
        <v>0</v>
      </c>
      <c s="57">
        <f ca="1">COUNTIF(OFFSET(class4_2,MATCH(CU$1,'4 класс'!$A:$A,0)-7+'Итог по классам'!$B44,,,),"р")</f>
        <v>0</v>
      </c>
      <c s="57">
        <f ca="1">COUNTIF(OFFSET(class4_2,MATCH(CV$1,'4 класс'!$A:$A,0)-7+'Итог по классам'!$B44,,,),"ш")</f>
        <v>0</v>
      </c>
      <c s="58">
        <f ca="1">COUNTIF(OFFSET(class4_1,MATCH(CW$1,'4 класс'!$A:$A,0)-7+'Итог по классам'!$B44,,,),"Ф")</f>
        <v>0</v>
      </c>
      <c s="57">
        <f ca="1">COUNTIF(OFFSET(class4_1,MATCH(CX$1,'4 класс'!$A:$A,0)-7+'Итог по классам'!$B44,,,),"р")</f>
        <v>0</v>
      </c>
      <c s="57">
        <f ca="1">COUNTIF(OFFSET(class4_1,MATCH(CY$1,'4 класс'!$A:$A,0)-7+'Итог по классам'!$B44,,,),"ш")</f>
        <v>0</v>
      </c>
      <c s="57">
        <f ca="1">COUNTIF(OFFSET(class4_2,MATCH(CZ$1,'4 класс'!$A:$A,0)-7+'Итог по классам'!$B44,,,),"Ф")</f>
        <v>0</v>
      </c>
      <c s="57">
        <f ca="1">COUNTIF(OFFSET(class4_2,MATCH(DA$1,'4 класс'!$A:$A,0)-7+'Итог по классам'!$B44,,,),"р")</f>
        <v>0</v>
      </c>
      <c s="57">
        <f ca="1">COUNTIF(OFFSET(class4_2,MATCH(DB$1,'4 класс'!$A:$A,0)-7+'Итог по классам'!$B44,,,),"ш")</f>
        <v>0</v>
      </c>
      <c s="58">
        <f ca="1">COUNTIF(OFFSET(class4_1,MATCH(DC$1,'4 класс'!$A:$A,0)-7+'Итог по классам'!$B44,,,),"Ф")</f>
        <v>0</v>
      </c>
      <c s="57">
        <f ca="1">COUNTIF(OFFSET(class4_1,MATCH(DD$1,'4 класс'!$A:$A,0)-7+'Итог по классам'!$B44,,,),"р")</f>
        <v>0</v>
      </c>
      <c s="57">
        <f ca="1">COUNTIF(OFFSET(class4_1,MATCH(DE$1,'4 класс'!$A:$A,0)-7+'Итог по классам'!$B44,,,),"ш")</f>
        <v>0</v>
      </c>
      <c s="57">
        <f ca="1">COUNTIF(OFFSET(class4_2,MATCH(DF$1,'4 класс'!$A:$A,0)-7+'Итог по классам'!$B44,,,),"Ф")</f>
        <v>0</v>
      </c>
      <c s="57">
        <f ca="1">COUNTIF(OFFSET(class4_2,MATCH(DG$1,'4 класс'!$A:$A,0)-7+'Итог по классам'!$B44,,,),"р")</f>
        <v>0</v>
      </c>
      <c s="57">
        <f ca="1">COUNTIF(OFFSET(class4_2,MATCH(DH$1,'4 класс'!$A:$A,0)-7+'Итог по классам'!$B44,,,),"ш")</f>
        <v>0</v>
      </c>
      <c s="58">
        <f ca="1">COUNTIF(OFFSET(class4_1,MATCH(DI$1,'4 класс'!$A:$A,0)-7+'Итог по классам'!$B44,,,),"Ф")</f>
        <v>0</v>
      </c>
      <c s="57">
        <f ca="1">COUNTIF(OFFSET(class4_1,MATCH(DJ$1,'4 класс'!$A:$A,0)-7+'Итог по классам'!$B44,,,),"р")</f>
        <v>0</v>
      </c>
      <c s="57">
        <f ca="1">COUNTIF(OFFSET(class4_1,MATCH(DK$1,'4 класс'!$A:$A,0)-7+'Итог по классам'!$B44,,,),"ш")</f>
        <v>0</v>
      </c>
      <c s="57">
        <f ca="1">COUNTIF(OFFSET(class4_2,MATCH(DL$1,'4 класс'!$A:$A,0)-7+'Итог по классам'!$B44,,,),"Ф")</f>
        <v>0</v>
      </c>
      <c s="57">
        <f ca="1">COUNTIF(OFFSET(class4_2,MATCH(DM$1,'4 класс'!$A:$A,0)-7+'Итог по классам'!$B44,,,),"р")</f>
        <v>0</v>
      </c>
      <c s="57">
        <f ca="1">COUNTIF(OFFSET(class4_2,MATCH(DN$1,'4 класс'!$A:$A,0)-7+'Итог по классам'!$B44,,,),"ш")</f>
        <v>0</v>
      </c>
      <c s="58">
        <f ca="1">COUNTIF(OFFSET(class4_1,MATCH(DO$1,'4 класс'!$A:$A,0)-7+'Итог по классам'!$B44,,,),"Ф")</f>
        <v>0</v>
      </c>
      <c s="57">
        <f ca="1">COUNTIF(OFFSET(class4_1,MATCH(DP$1,'4 класс'!$A:$A,0)-7+'Итог по классам'!$B44,,,),"р")</f>
        <v>0</v>
      </c>
      <c s="57">
        <f ca="1">COUNTIF(OFFSET(class4_1,MATCH(DQ$1,'4 класс'!$A:$A,0)-7+'Итог по классам'!$B44,,,),"ш")</f>
        <v>0</v>
      </c>
      <c s="57">
        <f ca="1">COUNTIF(OFFSET(class4_2,MATCH(DR$1,'4 класс'!$A:$A,0)-7+'Итог по классам'!$B44,,,),"Ф")</f>
        <v>0</v>
      </c>
      <c s="57">
        <f ca="1">COUNTIF(OFFSET(class4_2,MATCH(DS$1,'4 класс'!$A:$A,0)-7+'Итог по классам'!$B44,,,),"р")</f>
        <v>0</v>
      </c>
      <c s="57">
        <f ca="1">COUNTIF(OFFSET(class4_2,MATCH(DT$1,'4 класс'!$A:$A,0)-7+'Итог по классам'!$B44,,,),"ш")</f>
        <v>0</v>
      </c>
      <c s="58">
        <f ca="1">COUNTIF(OFFSET(class4_1,MATCH(DU$1,'4 класс'!$A:$A,0)-7+'Итог по классам'!$B44,,,),"Ф")</f>
        <v>0</v>
      </c>
      <c s="57">
        <f ca="1">COUNTIF(OFFSET(class4_1,MATCH(DV$1,'4 класс'!$A:$A,0)-7+'Итог по классам'!$B44,,,),"р")</f>
        <v>0</v>
      </c>
      <c s="57">
        <f ca="1">COUNTIF(OFFSET(class4_1,MATCH(DW$1,'4 класс'!$A:$A,0)-7+'Итог по классам'!$B44,,,),"ш")</f>
        <v>0</v>
      </c>
      <c s="57">
        <f ca="1">COUNTIF(OFFSET(class4_2,MATCH(DX$1,'4 класс'!$A:$A,0)-7+'Итог по классам'!$B44,,,),"Ф")</f>
        <v>0</v>
      </c>
      <c s="57">
        <f ca="1">COUNTIF(OFFSET(class4_2,MATCH(DY$1,'4 класс'!$A:$A,0)-7+'Итог по классам'!$B44,,,),"р")</f>
        <v>0</v>
      </c>
      <c s="57">
        <f ca="1">COUNTIF(OFFSET(class4_2,MATCH(DZ$1,'4 класс'!$A:$A,0)-7+'Итог по классам'!$B44,,,),"ш")</f>
        <v>0</v>
      </c>
      <c s="58">
        <f ca="1">COUNTIF(OFFSET(class4_1,MATCH(EA$1,'4 класс'!$A:$A,0)-7+'Итог по классам'!$B44,,,),"Ф")</f>
        <v>0</v>
      </c>
      <c s="57">
        <f ca="1">COUNTIF(OFFSET(class4_1,MATCH(EB$1,'4 класс'!$A:$A,0)-7+'Итог по классам'!$B44,,,),"р")</f>
        <v>0</v>
      </c>
      <c s="57">
        <f ca="1">COUNTIF(OFFSET(class4_1,MATCH(EC$1,'4 класс'!$A:$A,0)-7+'Итог по классам'!$B44,,,),"ш")</f>
        <v>0</v>
      </c>
      <c s="57">
        <f ca="1">COUNTIF(OFFSET(class4_2,MATCH(ED$1,'4 класс'!$A:$A,0)-7+'Итог по классам'!$B44,,,),"Ф")</f>
        <v>0</v>
      </c>
      <c s="57">
        <f ca="1">COUNTIF(OFFSET(class4_2,MATCH(EE$1,'4 класс'!$A:$A,0)-7+'Итог по классам'!$B44,,,),"р")</f>
        <v>0</v>
      </c>
      <c s="57">
        <f ca="1">COUNTIF(OFFSET(class4_2,MATCH(EF$1,'4 класс'!$A:$A,0)-7+'Итог по классам'!$B44,,,),"ш")</f>
        <v>0</v>
      </c>
      <c s="58">
        <f ca="1">COUNTIF(OFFSET(class4_1,MATCH(EG$1,'4 класс'!$A:$A,0)-7+'Итог по классам'!$B44,,,),"Ф")</f>
        <v>0</v>
      </c>
      <c s="57">
        <f ca="1">COUNTIF(OFFSET(class4_1,MATCH(EH$1,'4 класс'!$A:$A,0)-7+'Итог по классам'!$B44,,,),"р")</f>
        <v>0</v>
      </c>
      <c s="57">
        <f ca="1">COUNTIF(OFFSET(class4_1,MATCH(EI$1,'4 класс'!$A:$A,0)-7+'Итог по классам'!$B44,,,),"ш")</f>
        <v>0</v>
      </c>
      <c s="57">
        <f ca="1">COUNTIF(OFFSET(class4_2,MATCH(EJ$1,'4 класс'!$A:$A,0)-7+'Итог по классам'!$B44,,,),"Ф")</f>
        <v>0</v>
      </c>
      <c s="57">
        <f ca="1">COUNTIF(OFFSET(class4_2,MATCH(EK$1,'4 класс'!$A:$A,0)-7+'Итог по классам'!$B44,,,),"р")</f>
        <v>0</v>
      </c>
      <c s="57">
        <f ca="1">COUNTIF(OFFSET(class4_2,MATCH(EL$1,'4 класс'!$A:$A,0)-7+'Итог по классам'!$B44,,,),"ш")</f>
        <v>0</v>
      </c>
      <c s="58">
        <f ca="1">COUNTIF(OFFSET(class4_1,MATCH(EM$1,'4 класс'!$A:$A,0)-7+'Итог по классам'!$B44,,,),"Ф")</f>
        <v>0</v>
      </c>
      <c s="57">
        <f ca="1">COUNTIF(OFFSET(class4_1,MATCH(EN$1,'4 класс'!$A:$A,0)-7+'Итог по классам'!$B44,,,),"р")</f>
        <v>0</v>
      </c>
      <c s="57">
        <f ca="1">COUNTIF(OFFSET(class4_1,MATCH(EO$1,'4 класс'!$A:$A,0)-7+'Итог по классам'!$B44,,,),"ш")</f>
        <v>0</v>
      </c>
      <c s="57">
        <f ca="1">COUNTIF(OFFSET(class4_2,MATCH(EP$1,'4 класс'!$A:$A,0)-7+'Итог по классам'!$B44,,,),"Ф")</f>
        <v>0</v>
      </c>
      <c s="57">
        <f ca="1">COUNTIF(OFFSET(class4_2,MATCH(EQ$1,'4 класс'!$A:$A,0)-7+'Итог по классам'!$B44,,,),"р")</f>
        <v>0</v>
      </c>
      <c s="57">
        <f ca="1">COUNTIF(OFFSET(class4_2,MATCH(ER$1,'4 класс'!$A:$A,0)-7+'Итог по классам'!$B44,,,),"ш")</f>
        <v>0</v>
      </c>
      <c s="58">
        <f ca="1">COUNTIF(OFFSET(class4_1,MATCH(ES$1,'4 класс'!$A:$A,0)-7+'Итог по классам'!$B44,,,),"Ф")</f>
        <v>0</v>
      </c>
      <c s="57">
        <f ca="1">COUNTIF(OFFSET(class4_1,MATCH(ET$1,'4 класс'!$A:$A,0)-7+'Итог по классам'!$B44,,,),"р")</f>
        <v>0</v>
      </c>
      <c s="57">
        <f ca="1">COUNTIF(OFFSET(class4_1,MATCH(EU$1,'4 класс'!$A:$A,0)-7+'Итог по классам'!$B44,,,),"ш")</f>
        <v>0</v>
      </c>
      <c s="57">
        <f ca="1">COUNTIF(OFFSET(class4_2,MATCH(EV$1,'4 класс'!$A:$A,0)-7+'Итог по классам'!$B44,,,),"Ф")</f>
        <v>0</v>
      </c>
      <c s="57">
        <f ca="1">COUNTIF(OFFSET(class4_2,MATCH(EW$1,'4 класс'!$A:$A,0)-7+'Итог по классам'!$B44,,,),"р")</f>
        <v>0</v>
      </c>
      <c s="57">
        <f ca="1">COUNTIF(OFFSET(class4_2,MATCH(EX$1,'4 класс'!$A:$A,0)-7+'Итог по классам'!$B44,,,),"ш")</f>
        <v>0</v>
      </c>
      <c s="58">
        <f ca="1">COUNTIF(OFFSET(class4_1,MATCH(EY$1,'4 класс'!$A:$A,0)-7+'Итог по классам'!$B44,,,),"Ф")</f>
        <v>0</v>
      </c>
      <c s="57">
        <f ca="1">COUNTIF(OFFSET(class4_1,MATCH(EZ$1,'4 класс'!$A:$A,0)-7+'Итог по классам'!$B44,,,),"р")</f>
        <v>0</v>
      </c>
      <c s="57">
        <f ca="1">COUNTIF(OFFSET(class4_1,MATCH(FA$1,'4 класс'!$A:$A,0)-7+'Итог по классам'!$B44,,,),"ш")</f>
        <v>0</v>
      </c>
      <c s="57">
        <f ca="1">COUNTIF(OFFSET(class4_2,MATCH(FB$1,'4 класс'!$A:$A,0)-7+'Итог по классам'!$B44,,,),"Ф")</f>
        <v>0</v>
      </c>
      <c s="57">
        <f ca="1">COUNTIF(OFFSET(class4_2,MATCH(FC$1,'4 класс'!$A:$A,0)-7+'Итог по классам'!$B44,,,),"р")</f>
        <v>0</v>
      </c>
      <c s="57">
        <f ca="1">COUNTIF(OFFSET(class4_2,MATCH(FD$1,'4 класс'!$A:$A,0)-7+'Итог по классам'!$B44,,,),"ш")</f>
        <v>0</v>
      </c>
      <c s="58">
        <f ca="1">COUNTIF(OFFSET(class4_1,MATCH(FE$1,'4 класс'!$A:$A,0)-7+'Итог по классам'!$B44,,,),"Ф")</f>
        <v>0</v>
      </c>
      <c s="57">
        <f ca="1">COUNTIF(OFFSET(class4_1,MATCH(FF$1,'4 класс'!$A:$A,0)-7+'Итог по классам'!$B44,,,),"р")</f>
        <v>0</v>
      </c>
      <c s="57">
        <f ca="1">COUNTIF(OFFSET(class4_1,MATCH(FG$1,'4 класс'!$A:$A,0)-7+'Итог по классам'!$B44,,,),"ш")</f>
        <v>0</v>
      </c>
      <c s="57">
        <f ca="1">COUNTIF(OFFSET(class4_2,MATCH(FH$1,'4 класс'!$A:$A,0)-7+'Итог по классам'!$B44,,,),"Ф")</f>
        <v>0</v>
      </c>
      <c s="57">
        <f ca="1">COUNTIF(OFFSET(class4_2,MATCH(FI$1,'4 класс'!$A:$A,0)-7+'Итог по классам'!$B44,,,),"р")</f>
        <v>0</v>
      </c>
      <c s="57">
        <f ca="1">COUNTIF(OFFSET(class4_2,MATCH(FJ$1,'4 класс'!$A:$A,0)-7+'Итог по классам'!$B44,,,),"ш")</f>
        <v>0</v>
      </c>
      <c s="58">
        <f ca="1">COUNTIF(OFFSET(class4_1,MATCH(FK$1,'4 класс'!$A:$A,0)-7+'Итог по классам'!$B44,,,),"Ф")</f>
        <v>0</v>
      </c>
      <c s="57">
        <f ca="1">COUNTIF(OFFSET(class4_1,MATCH(FL$1,'4 класс'!$A:$A,0)-7+'Итог по классам'!$B44,,,),"р")</f>
        <v>0</v>
      </c>
      <c s="57">
        <f ca="1">COUNTIF(OFFSET(class4_1,MATCH(FM$1,'4 класс'!$A:$A,0)-7+'Итог по классам'!$B44,,,),"ш")</f>
        <v>0</v>
      </c>
      <c s="57">
        <f ca="1">COUNTIF(OFFSET(class4_2,MATCH(FN$1,'4 класс'!$A:$A,0)-7+'Итог по классам'!$B44,,,),"Ф")</f>
        <v>0</v>
      </c>
      <c s="57">
        <f ca="1">COUNTIF(OFFSET(class4_2,MATCH(FO$1,'4 класс'!$A:$A,0)-7+'Итог по классам'!$B44,,,),"р")</f>
        <v>0</v>
      </c>
      <c s="57">
        <f ca="1">COUNTIF(OFFSET(class4_2,MATCH(FP$1,'4 класс'!$A:$A,0)-7+'Итог по классам'!$B44,,,),"ш")</f>
        <v>0</v>
      </c>
      <c s="58">
        <f ca="1">COUNTIF(OFFSET(class4_1,MATCH(FQ$1,'4 класс'!$A:$A,0)-7+'Итог по классам'!$B44,,,),"Ф")</f>
        <v>0</v>
      </c>
      <c s="57">
        <f ca="1">COUNTIF(OFFSET(class4_1,MATCH(FR$1,'4 класс'!$A:$A,0)-7+'Итог по классам'!$B44,,,),"р")</f>
        <v>0</v>
      </c>
      <c s="57">
        <f ca="1">COUNTIF(OFFSET(class4_1,MATCH(FS$1,'4 класс'!$A:$A,0)-7+'Итог по классам'!$B44,,,),"ш")</f>
        <v>0</v>
      </c>
      <c s="57">
        <f ca="1">COUNTIF(OFFSET(class4_2,MATCH(FT$1,'4 класс'!$A:$A,0)-7+'Итог по классам'!$B44,,,),"Ф")</f>
        <v>0</v>
      </c>
      <c s="57">
        <f ca="1">COUNTIF(OFFSET(class4_2,MATCH(FU$1,'4 класс'!$A:$A,0)-7+'Итог по классам'!$B44,,,),"р")</f>
        <v>0</v>
      </c>
      <c s="57">
        <f ca="1">COUNTIF(OFFSET(class4_2,MATCH(FV$1,'4 класс'!$A:$A,0)-7+'Итог по классам'!$B44,,,),"ш")</f>
        <v>0</v>
      </c>
      <c s="58">
        <f ca="1">COUNTIF(OFFSET(class4_1,MATCH(FW$1,'4 класс'!$A:$A,0)-7+'Итог по классам'!$B44,,,),"Ф")</f>
        <v>0</v>
      </c>
      <c s="57">
        <f ca="1">COUNTIF(OFFSET(class4_1,MATCH(FX$1,'4 класс'!$A:$A,0)-7+'Итог по классам'!$B44,,,),"р")</f>
        <v>0</v>
      </c>
      <c s="57">
        <f ca="1">COUNTIF(OFFSET(class4_1,MATCH(FY$1,'4 класс'!$A:$A,0)-7+'Итог по классам'!$B44,,,),"ш")</f>
        <v>0</v>
      </c>
      <c s="57">
        <f ca="1">COUNTIF(OFFSET(class4_2,MATCH(FZ$1,'4 класс'!$A:$A,0)-7+'Итог по классам'!$B44,,,),"Ф")</f>
        <v>0</v>
      </c>
      <c s="57">
        <f ca="1">COUNTIF(OFFSET(class4_2,MATCH(GA$1,'4 класс'!$A:$A,0)-7+'Итог по классам'!$B44,,,),"р")</f>
        <v>0</v>
      </c>
      <c s="57">
        <f ca="1">COUNTIF(OFFSET(class4_2,MATCH(GB$1,'4 класс'!$A:$A,0)-7+'Итог по классам'!$B44,,,),"ш")</f>
        <v>0</v>
      </c>
      <c s="58">
        <f ca="1">COUNTIF(OFFSET(class4_1,MATCH(GC$1,'4 класс'!$A:$A,0)-7+'Итог по классам'!$B44,,,),"Ф")</f>
        <v>0</v>
      </c>
      <c s="57">
        <f ca="1">COUNTIF(OFFSET(class4_1,MATCH(GD$1,'4 класс'!$A:$A,0)-7+'Итог по классам'!$B44,,,),"р")</f>
        <v>0</v>
      </c>
      <c s="57">
        <f ca="1">COUNTIF(OFFSET(class4_1,MATCH(GE$1,'4 класс'!$A:$A,0)-7+'Итог по классам'!$B44,,,),"ш")</f>
        <v>0</v>
      </c>
      <c s="57">
        <f ca="1">COUNTIF(OFFSET(class4_2,MATCH(GF$1,'4 класс'!$A:$A,0)-7+'Итог по классам'!$B44,,,),"Ф")</f>
        <v>0</v>
      </c>
      <c s="57">
        <f ca="1">COUNTIF(OFFSET(class4_2,MATCH(GG$1,'4 класс'!$A:$A,0)-7+'Итог по классам'!$B44,,,),"р")</f>
        <v>0</v>
      </c>
      <c s="57">
        <f ca="1">COUNTIF(OFFSET(class4_2,MATCH(GH$1,'4 класс'!$A:$A,0)-7+'Итог по классам'!$B44,,,),"ш")</f>
        <v>0</v>
      </c>
      <c s="58">
        <f ca="1">COUNTIF(OFFSET(class4_1,MATCH(GI$1,'4 класс'!$A:$A,0)-7+'Итог по классам'!$B44,,,),"Ф")</f>
        <v>0</v>
      </c>
      <c s="57">
        <f ca="1">COUNTIF(OFFSET(class4_1,MATCH(GJ$1,'4 класс'!$A:$A,0)-7+'Итог по классам'!$B44,,,),"р")</f>
        <v>0</v>
      </c>
      <c s="57">
        <f ca="1">COUNTIF(OFFSET(class4_1,MATCH(GK$1,'4 класс'!$A:$A,0)-7+'Итог по классам'!$B44,,,),"ш")</f>
        <v>0</v>
      </c>
      <c s="57">
        <f ca="1">COUNTIF(OFFSET(class4_2,MATCH(GL$1,'4 класс'!$A:$A,0)-7+'Итог по классам'!$B44,,,),"Ф")</f>
        <v>0</v>
      </c>
      <c s="57">
        <f ca="1">COUNTIF(OFFSET(class4_2,MATCH(GM$1,'4 класс'!$A:$A,0)-7+'Итог по классам'!$B44,,,),"р")</f>
        <v>0</v>
      </c>
      <c s="57">
        <f ca="1">COUNTIF(OFFSET(class4_2,MATCH(GN$1,'4 класс'!$A:$A,0)-7+'Итог по классам'!$B44,,,),"ш")</f>
        <v>0</v>
      </c>
      <c s="58">
        <f ca="1">COUNTIF(OFFSET(class4_1,MATCH(GO$1,'4 класс'!$A:$A,0)-7+'Итог по классам'!$B44,,,),"Ф")</f>
        <v>0</v>
      </c>
      <c s="57">
        <f ca="1">COUNTIF(OFFSET(class4_1,MATCH(GP$1,'4 класс'!$A:$A,0)-7+'Итог по классам'!$B44,,,),"р")</f>
        <v>0</v>
      </c>
      <c s="57">
        <f ca="1">COUNTIF(OFFSET(class4_1,MATCH(GQ$1,'4 класс'!$A:$A,0)-7+'Итог по классам'!$B44,,,),"ш")</f>
        <v>0</v>
      </c>
      <c s="57">
        <f ca="1">COUNTIF(OFFSET(class4_2,MATCH(GR$1,'4 класс'!$A:$A,0)-7+'Итог по классам'!$B44,,,),"Ф")</f>
        <v>0</v>
      </c>
      <c s="57">
        <f ca="1">COUNTIF(OFFSET(class4_2,MATCH(GS$1,'4 класс'!$A:$A,0)-7+'Итог по классам'!$B44,,,),"р")</f>
        <v>0</v>
      </c>
      <c s="57">
        <f ca="1">COUNTIF(OFFSET(class4_2,MATCH(GT$1,'4 класс'!$A:$A,0)-7+'Итог по классам'!$B44,,,),"ш")</f>
        <v>0</v>
      </c>
      <c s="58">
        <f ca="1">COUNTIF(OFFSET(class4_1,MATCH(GU$1,'4 класс'!$A:$A,0)-7+'Итог по классам'!$B44,,,),"Ф")</f>
        <v>0</v>
      </c>
      <c s="57">
        <f ca="1">COUNTIF(OFFSET(class4_1,MATCH(GV$1,'4 класс'!$A:$A,0)-7+'Итог по классам'!$B44,,,),"р")</f>
        <v>0</v>
      </c>
      <c s="57">
        <f ca="1">COUNTIF(OFFSET(class4_1,MATCH(GW$1,'4 класс'!$A:$A,0)-7+'Итог по классам'!$B44,,,),"ш")</f>
        <v>0</v>
      </c>
      <c s="57">
        <f ca="1">COUNTIF(OFFSET(class4_2,MATCH(GX$1,'4 класс'!$A:$A,0)-7+'Итог по классам'!$B44,,,),"Ф")</f>
        <v>0</v>
      </c>
      <c s="57">
        <f ca="1">COUNTIF(OFFSET(class4_2,MATCH(GY$1,'4 класс'!$A:$A,0)-7+'Итог по классам'!$B44,,,),"р")</f>
        <v>0</v>
      </c>
      <c s="57">
        <f ca="1">COUNTIF(OFFSET(class4_2,MATCH(GZ$1,'4 класс'!$A:$A,0)-7+'Итог по классам'!$B44,,,),"ш")</f>
        <v>0</v>
      </c>
      <c s="58">
        <f ca="1">COUNTIF(OFFSET(class4_1,MATCH(HA$1,'4 класс'!$A:$A,0)-7+'Итог по классам'!$B44,,,),"Ф")</f>
        <v>0</v>
      </c>
      <c s="57">
        <f ca="1">COUNTIF(OFFSET(class4_1,MATCH(HB$1,'4 класс'!$A:$A,0)-7+'Итог по классам'!$B44,,,),"р")</f>
        <v>0</v>
      </c>
      <c s="57">
        <f ca="1">COUNTIF(OFFSET(class4_1,MATCH(HC$1,'4 класс'!$A:$A,0)-7+'Итог по классам'!$B44,,,),"ш")</f>
        <v>0</v>
      </c>
      <c s="57">
        <f ca="1">COUNTIF(OFFSET(class4_2,MATCH(HD$1,'4 класс'!$A:$A,0)-7+'Итог по классам'!$B44,,,),"Ф")</f>
        <v>0</v>
      </c>
      <c s="57">
        <f ca="1">COUNTIF(OFFSET(class4_2,MATCH(HE$1,'4 класс'!$A:$A,0)-7+'Итог по классам'!$B44,,,),"р")</f>
        <v>0</v>
      </c>
      <c s="57">
        <f ca="1">COUNTIF(OFFSET(class4_2,MATCH(HF$1,'4 класс'!$A:$A,0)-7+'Итог по классам'!$B44,,,),"ш")</f>
        <v>0</v>
      </c>
      <c s="58">
        <f ca="1">COUNTIF(OFFSET(class4_1,MATCH(HG$1,'4 класс'!$A:$A,0)-7+'Итог по классам'!$B44,,,),"Ф")</f>
        <v>0</v>
      </c>
      <c s="57">
        <f ca="1">COUNTIF(OFFSET(class4_1,MATCH(HH$1,'4 класс'!$A:$A,0)-7+'Итог по классам'!$B44,,,),"р")</f>
        <v>0</v>
      </c>
      <c s="57">
        <f ca="1">COUNTIF(OFFSET(class4_1,MATCH(HI$1,'4 класс'!$A:$A,0)-7+'Итог по классам'!$B44,,,),"ш")</f>
        <v>0</v>
      </c>
      <c s="57">
        <f ca="1">COUNTIF(OFFSET(class4_2,MATCH(HJ$1,'4 класс'!$A:$A,0)-7+'Итог по классам'!$B44,,,),"Ф")</f>
        <v>0</v>
      </c>
      <c s="57">
        <f ca="1">COUNTIF(OFFSET(class4_2,MATCH(HK$1,'4 класс'!$A:$A,0)-7+'Итог по классам'!$B44,,,),"р")</f>
        <v>0</v>
      </c>
      <c s="57">
        <f ca="1">COUNTIF(OFFSET(class4_2,MATCH(HL$1,'4 класс'!$A:$A,0)-7+'Итог по классам'!$B44,,,),"ш")</f>
        <v>0</v>
      </c>
      <c s="58">
        <f ca="1">COUNTIF(OFFSET(class4_1,MATCH(HM$1,'4 класс'!$A:$A,0)-7+'Итог по классам'!$B44,,,),"Ф")</f>
        <v>0</v>
      </c>
      <c s="57">
        <f ca="1">COUNTIF(OFFSET(class4_1,MATCH(HN$1,'4 класс'!$A:$A,0)-7+'Итог по классам'!$B44,,,),"р")</f>
        <v>0</v>
      </c>
      <c s="57">
        <f ca="1">COUNTIF(OFFSET(class4_1,MATCH(HO$1,'4 класс'!$A:$A,0)-7+'Итог по классам'!$B44,,,),"ш")</f>
        <v>0</v>
      </c>
      <c s="57">
        <f ca="1">COUNTIF(OFFSET(class4_2,MATCH(HP$1,'4 класс'!$A:$A,0)-7+'Итог по классам'!$B44,,,),"Ф")</f>
        <v>0</v>
      </c>
      <c s="57">
        <f ca="1">COUNTIF(OFFSET(class4_2,MATCH(HQ$1,'4 класс'!$A:$A,0)-7+'Итог по классам'!$B44,,,),"р")</f>
        <v>0</v>
      </c>
      <c s="57">
        <f ca="1">COUNTIF(OFFSET(class4_2,MATCH(HR$1,'4 класс'!$A:$A,0)-7+'Итог по классам'!$B44,,,),"ш")</f>
        <v>0</v>
      </c>
      <c s="58">
        <f ca="1">COUNTIF(OFFSET(class4_1,MATCH(HS$1,'4 класс'!$A:$A,0)-7+'Итог по классам'!$B44,,,),"Ф")</f>
        <v>0</v>
      </c>
      <c s="57">
        <f ca="1">COUNTIF(OFFSET(class4_1,MATCH(HT$1,'4 класс'!$A:$A,0)-7+'Итог по классам'!$B44,,,),"р")</f>
        <v>0</v>
      </c>
      <c s="57">
        <f ca="1">COUNTIF(OFFSET(class4_1,MATCH(HU$1,'4 класс'!$A:$A,0)-7+'Итог по классам'!$B44,,,),"ш")</f>
        <v>0</v>
      </c>
      <c s="57">
        <f ca="1">COUNTIF(OFFSET(class4_2,MATCH(HV$1,'4 класс'!$A:$A,0)-7+'Итог по классам'!$B44,,,),"Ф")</f>
        <v>0</v>
      </c>
      <c s="57">
        <f ca="1">COUNTIF(OFFSET(class4_2,MATCH(HW$1,'4 класс'!$A:$A,0)-7+'Итог по классам'!$B44,,,),"р")</f>
        <v>0</v>
      </c>
      <c s="57">
        <f ca="1">COUNTIF(OFFSET(class4_2,MATCH(HX$1,'4 класс'!$A:$A,0)-7+'Итог по классам'!$B44,,,),"ш")</f>
        <v>0</v>
      </c>
      <c s="58">
        <f ca="1">COUNTIF(OFFSET(class4_1,MATCH(HY$1,'4 класс'!$A:$A,0)-7+'Итог по классам'!$B44,,,),"Ф")</f>
        <v>0</v>
      </c>
      <c s="57">
        <f ca="1">COUNTIF(OFFSET(class4_1,MATCH(HZ$1,'4 класс'!$A:$A,0)-7+'Итог по классам'!$B44,,,),"р")</f>
        <v>0</v>
      </c>
      <c s="57">
        <f ca="1">COUNTIF(OFFSET(class4_1,MATCH(IA$1,'4 класс'!$A:$A,0)-7+'Итог по классам'!$B44,,,),"ш")</f>
        <v>0</v>
      </c>
      <c s="57">
        <f ca="1">COUNTIF(OFFSET(class4_2,MATCH(IB$1,'4 класс'!$A:$A,0)-7+'Итог по классам'!$B44,,,),"Ф")</f>
        <v>0</v>
      </c>
      <c s="57">
        <f ca="1">COUNTIF(OFFSET(class4_2,MATCH(IC$1,'4 класс'!$A:$A,0)-7+'Итог по классам'!$B44,,,),"р")</f>
        <v>0</v>
      </c>
      <c s="57">
        <f ca="1">COUNTIF(OFFSET(class4_2,MATCH(ID$1,'4 класс'!$A:$A,0)-7+'Итог по классам'!$B44,,,),"ш")</f>
        <v>0</v>
      </c>
      <c s="58">
        <f ca="1">COUNTIF(OFFSET(class4_1,MATCH(IE$1,'4 класс'!$A:$A,0)-7+'Итог по классам'!$B44,,,),"Ф")</f>
        <v>0</v>
      </c>
      <c s="57">
        <f ca="1">COUNTIF(OFFSET(class4_1,MATCH(IF$1,'4 класс'!$A:$A,0)-7+'Итог по классам'!$B44,,,),"р")</f>
        <v>0</v>
      </c>
      <c s="57">
        <f ca="1">COUNTIF(OFFSET(class4_1,MATCH(IG$1,'4 класс'!$A:$A,0)-7+'Итог по классам'!$B44,,,),"ш")</f>
        <v>0</v>
      </c>
      <c s="57">
        <f ca="1">COUNTIF(OFFSET(class4_2,MATCH(IH$1,'4 класс'!$A:$A,0)-7+'Итог по классам'!$B44,,,),"Ф")</f>
        <v>0</v>
      </c>
      <c s="57">
        <f ca="1">COUNTIF(OFFSET(class4_2,MATCH(II$1,'4 класс'!$A:$A,0)-7+'Итог по классам'!$B44,,,),"р")</f>
        <v>0</v>
      </c>
      <c s="57">
        <f ca="1">COUNTIF(OFFSET(class4_2,MATCH(IJ$1,'4 класс'!$A:$A,0)-7+'Итог по классам'!$B44,,,),"ш")</f>
        <v>0</v>
      </c>
      <c s="58">
        <f ca="1">COUNTIF(OFFSET(class4_1,MATCH(IK$1,'4 класс'!$A:$A,0)-7+'Итог по классам'!$B44,,,),"Ф")</f>
        <v>0</v>
      </c>
      <c s="57">
        <f ca="1">COUNTIF(OFFSET(class4_1,MATCH(IL$1,'4 класс'!$A:$A,0)-7+'Итог по классам'!$B44,,,),"р")</f>
        <v>0</v>
      </c>
      <c s="57">
        <f ca="1">COUNTIF(OFFSET(class4_1,MATCH(IM$1,'4 класс'!$A:$A,0)-7+'Итог по классам'!$B44,,,),"ш")</f>
        <v>0</v>
      </c>
      <c s="57">
        <f ca="1">COUNTIF(OFFSET(class4_2,MATCH(IN$1,'4 класс'!$A:$A,0)-7+'Итог по классам'!$B44,,,),"Ф")</f>
        <v>0</v>
      </c>
      <c s="57">
        <f ca="1">COUNTIF(OFFSET(class4_2,MATCH(IO$1,'4 класс'!$A:$A,0)-7+'Итог по классам'!$B44,,,),"р")</f>
        <v>0</v>
      </c>
      <c s="57">
        <f ca="1">COUNTIF(OFFSET(class4_2,MATCH(IP$1,'4 класс'!$A:$A,0)-7+'Итог по классам'!$B44,,,),"ш")</f>
        <v>0</v>
      </c>
      <c s="58">
        <f ca="1">COUNTIF(OFFSET(class4_1,MATCH(IQ$1,'4 класс'!$A:$A,0)-7+'Итог по классам'!$B44,,,),"Ф")</f>
        <v>0</v>
      </c>
      <c s="57">
        <f ca="1">COUNTIF(OFFSET(class4_1,MATCH(IR$1,'4 класс'!$A:$A,0)-7+'Итог по классам'!$B44,,,),"р")</f>
        <v>0</v>
      </c>
      <c s="57">
        <f ca="1">COUNTIF(OFFSET(class4_1,MATCH(IS$1,'4 класс'!$A:$A,0)-7+'Итог по классам'!$B44,,,),"ш")</f>
        <v>0</v>
      </c>
      <c s="57">
        <f ca="1">COUNTIF(OFFSET(class4_2,MATCH(IT$1,'4 класс'!$A:$A,0)-7+'Итог по классам'!$B44,,,),"Ф")</f>
        <v>0</v>
      </c>
      <c s="57">
        <f ca="1">COUNTIF(OFFSET(class4_2,MATCH(IU$1,'4 класс'!$A:$A,0)-7+'Итог по классам'!$B44,,,),"р")</f>
        <v>0</v>
      </c>
      <c s="57">
        <f ca="1">COUNTIF(OFFSET(class4_2,MATCH(IV$1,'4 класс'!$A:$A,0)-7+'Итог по классам'!$B44,,,),"ш")</f>
        <v>0</v>
      </c>
      <c s="58">
        <f ca="1">COUNTIF(OFFSET(class4_1,MATCH(IW$1,'4 класс'!$A:$A,0)-7+'Итог по классам'!$B44,,,),"Ф")</f>
        <v>0</v>
      </c>
      <c s="57">
        <f ca="1">COUNTIF(OFFSET(class4_1,MATCH(IX$1,'4 класс'!$A:$A,0)-7+'Итог по классам'!$B44,,,),"р")</f>
        <v>0</v>
      </c>
      <c s="57">
        <f ca="1">COUNTIF(OFFSET(class4_1,MATCH(IY$1,'4 класс'!$A:$A,0)-7+'Итог по классам'!$B44,,,),"ш")</f>
        <v>0</v>
      </c>
      <c s="57">
        <f ca="1">COUNTIF(OFFSET(class4_2,MATCH(IZ$1,'4 класс'!$A:$A,0)-7+'Итог по классам'!$B44,,,),"Ф")</f>
        <v>0</v>
      </c>
      <c s="57">
        <f ca="1">COUNTIF(OFFSET(class4_2,MATCH(JA$1,'4 класс'!$A:$A,0)-7+'Итог по классам'!$B44,,,),"р")</f>
        <v>0</v>
      </c>
      <c s="57">
        <f ca="1">COUNTIF(OFFSET(class4_2,MATCH(JB$1,'4 класс'!$A:$A,0)-7+'Итог по классам'!$B44,,,),"ш")</f>
        <v>0</v>
      </c>
      <c s="58">
        <f ca="1">COUNTIF(OFFSET(class4_1,MATCH(JC$1,'4 класс'!$A:$A,0)-7+'Итог по классам'!$B44,,,),"Ф")</f>
        <v>0</v>
      </c>
      <c s="57">
        <f ca="1">COUNTIF(OFFSET(class4_1,MATCH(JD$1,'4 класс'!$A:$A,0)-7+'Итог по классам'!$B44,,,),"р")</f>
        <v>0</v>
      </c>
      <c s="57">
        <f ca="1">COUNTIF(OFFSET(class4_1,MATCH(JE$1,'4 класс'!$A:$A,0)-7+'Итог по классам'!$B44,,,),"ш")</f>
        <v>0</v>
      </c>
      <c s="57">
        <f ca="1">COUNTIF(OFFSET(class4_2,MATCH(JF$1,'4 класс'!$A:$A,0)-7+'Итог по классам'!$B44,,,),"Ф")</f>
        <v>0</v>
      </c>
      <c s="57">
        <f ca="1">COUNTIF(OFFSET(class4_2,MATCH(JG$1,'4 класс'!$A:$A,0)-7+'Итог по классам'!$B44,,,),"р")</f>
        <v>0</v>
      </c>
      <c s="57">
        <f ca="1">COUNTIF(OFFSET(class4_2,MATCH(JH$1,'4 класс'!$A:$A,0)-7+'Итог по классам'!$B44,,,),"ш")</f>
        <v>0</v>
      </c>
      <c s="58">
        <f ca="1">COUNTIF(OFFSET(class4_1,MATCH(JI$1,'4 класс'!$A:$A,0)-7+'Итог по классам'!$B44,,,),"Ф")</f>
        <v>0</v>
      </c>
      <c s="57">
        <f ca="1">COUNTIF(OFFSET(class4_1,MATCH(JJ$1,'4 класс'!$A:$A,0)-7+'Итог по классам'!$B44,,,),"р")</f>
        <v>0</v>
      </c>
      <c s="57">
        <f ca="1">COUNTIF(OFFSET(class4_1,MATCH(JK$1,'4 класс'!$A:$A,0)-7+'Итог по классам'!$B44,,,),"ш")</f>
        <v>0</v>
      </c>
      <c s="57">
        <f ca="1">COUNTIF(OFFSET(class4_2,MATCH(JL$1,'4 класс'!$A:$A,0)-7+'Итог по классам'!$B44,,,),"Ф")</f>
        <v>0</v>
      </c>
      <c s="57">
        <f ca="1">COUNTIF(OFFSET(class4_2,MATCH(JM$1,'4 класс'!$A:$A,0)-7+'Итог по классам'!$B44,,,),"р")</f>
        <v>0</v>
      </c>
      <c s="57">
        <f ca="1">COUNTIF(OFFSET(class4_2,MATCH(JN$1,'4 класс'!$A:$A,0)-7+'Итог по классам'!$B44,,,),"ш")</f>
        <v>0</v>
      </c>
      <c s="58">
        <f ca="1">COUNTIF(OFFSET(class4_1,MATCH(JO$1,'4 класс'!$A:$A,0)-7+'Итог по классам'!$B44,,,),"Ф")</f>
        <v>0</v>
      </c>
      <c s="57">
        <f ca="1">COUNTIF(OFFSET(class4_1,MATCH(JP$1,'4 класс'!$A:$A,0)-7+'Итог по классам'!$B44,,,),"р")</f>
        <v>0</v>
      </c>
      <c s="57">
        <f ca="1">COUNTIF(OFFSET(class4_1,MATCH(JQ$1,'4 класс'!$A:$A,0)-7+'Итог по классам'!$B44,,,),"ш")</f>
        <v>0</v>
      </c>
      <c s="57">
        <f ca="1">COUNTIF(OFFSET(class4_2,MATCH(JR$1,'4 класс'!$A:$A,0)-7+'Итог по классам'!$B44,,,),"Ф")</f>
        <v>0</v>
      </c>
      <c s="57">
        <f ca="1">COUNTIF(OFFSET(class4_2,MATCH(JS$1,'4 класс'!$A:$A,0)-7+'Итог по классам'!$B44,,,),"р")</f>
        <v>0</v>
      </c>
      <c s="57">
        <f ca="1">COUNTIF(OFFSET(class4_2,MATCH(JT$1,'4 класс'!$A:$A,0)-7+'Итог по классам'!$B44,,,),"ш")</f>
        <v>0</v>
      </c>
      <c s="58">
        <f ca="1">COUNTIF(OFFSET(class4_1,MATCH(JU$1,'4 класс'!$A:$A,0)-7+'Итог по классам'!$B44,,,),"Ф")</f>
        <v>0</v>
      </c>
      <c s="57">
        <f ca="1">COUNTIF(OFFSET(class4_1,MATCH(JV$1,'4 класс'!$A:$A,0)-7+'Итог по классам'!$B44,,,),"р")</f>
        <v>0</v>
      </c>
      <c s="57">
        <f ca="1">COUNTIF(OFFSET(class4_1,MATCH(JW$1,'4 класс'!$A:$A,0)-7+'Итог по классам'!$B44,,,),"ш")</f>
        <v>0</v>
      </c>
      <c s="57">
        <f ca="1">COUNTIF(OFFSET(class4_2,MATCH(JX$1,'4 класс'!$A:$A,0)-7+'Итог по классам'!$B44,,,),"Ф")</f>
        <v>0</v>
      </c>
      <c s="57">
        <f ca="1">COUNTIF(OFFSET(class4_2,MATCH(JY$1,'4 класс'!$A:$A,0)-7+'Итог по классам'!$B44,,,),"р")</f>
        <v>0</v>
      </c>
      <c s="57">
        <f ca="1">COUNTIF(OFFSET(class4_2,MATCH(JZ$1,'4 класс'!$A:$A,0)-7+'Итог по классам'!$B44,,,),"ш")</f>
        <v>0</v>
      </c>
      <c s="58">
        <f ca="1">COUNTIF(OFFSET(class4_1,MATCH(KA$1,'4 класс'!$A:$A,0)-7+'Итог по классам'!$B44,,,),"Ф")</f>
        <v>0</v>
      </c>
      <c s="57">
        <f ca="1">COUNTIF(OFFSET(class4_1,MATCH(KB$1,'4 класс'!$A:$A,0)-7+'Итог по классам'!$B44,,,),"р")</f>
        <v>0</v>
      </c>
      <c s="57">
        <f ca="1">COUNTIF(OFFSET(class4_1,MATCH(KC$1,'4 класс'!$A:$A,0)-7+'Итог по классам'!$B44,,,),"ш")</f>
        <v>0</v>
      </c>
      <c s="57">
        <f ca="1">COUNTIF(OFFSET(class4_2,MATCH(KD$1,'4 класс'!$A:$A,0)-7+'Итог по классам'!$B44,,,),"Ф")</f>
        <v>0</v>
      </c>
      <c s="57">
        <f ca="1">COUNTIF(OFFSET(class4_2,MATCH(KE$1,'4 класс'!$A:$A,0)-7+'Итог по классам'!$B44,,,),"р")</f>
        <v>0</v>
      </c>
      <c s="57">
        <f ca="1">COUNTIF(OFFSET(class4_2,MATCH(KF$1,'4 класс'!$A:$A,0)-7+'Итог по классам'!$B44,,,),"ш")</f>
        <v>0</v>
      </c>
      <c s="58">
        <f ca="1">COUNTIF(OFFSET(class4_1,MATCH(KG$1,'4 класс'!$A:$A,0)-7+'Итог по классам'!$B44,,,),"Ф")</f>
        <v>0</v>
      </c>
      <c s="57">
        <f ca="1">COUNTIF(OFFSET(class4_1,MATCH(KH$1,'4 класс'!$A:$A,0)-7+'Итог по классам'!$B44,,,),"р")</f>
        <v>0</v>
      </c>
      <c s="57">
        <f ca="1">COUNTIF(OFFSET(class4_1,MATCH(KI$1,'4 класс'!$A:$A,0)-7+'Итог по классам'!$B44,,,),"ш")</f>
        <v>0</v>
      </c>
      <c s="57">
        <f ca="1">COUNTIF(OFFSET(class4_2,MATCH(KJ$1,'4 класс'!$A:$A,0)-7+'Итог по классам'!$B44,,,),"Ф")</f>
        <v>0</v>
      </c>
      <c s="57">
        <f ca="1">COUNTIF(OFFSET(class4_2,MATCH(KK$1,'4 класс'!$A:$A,0)-7+'Итог по классам'!$B44,,,),"р")</f>
        <v>0</v>
      </c>
      <c s="57">
        <f ca="1">COUNTIF(OFFSET(class4_2,MATCH(KL$1,'4 класс'!$A:$A,0)-7+'Итог по классам'!$B44,,,),"ш")</f>
        <v>0</v>
      </c>
      <c s="58">
        <f ca="1">COUNTIF(OFFSET(class4_1,MATCH(KM$1,'4 класс'!$A:$A,0)-7+'Итог по классам'!$B44,,,),"Ф")</f>
        <v>0</v>
      </c>
      <c s="57">
        <f ca="1">COUNTIF(OFFSET(class4_1,MATCH(KN$1,'4 класс'!$A:$A,0)-7+'Итог по классам'!$B44,,,),"р")</f>
        <v>0</v>
      </c>
      <c s="57">
        <f ca="1">COUNTIF(OFFSET(class4_1,MATCH(KO$1,'4 класс'!$A:$A,0)-7+'Итог по классам'!$B44,,,),"ш")</f>
        <v>0</v>
      </c>
      <c s="57">
        <f ca="1">COUNTIF(OFFSET(class4_2,MATCH(KP$1,'4 класс'!$A:$A,0)-7+'Итог по классам'!$B44,,,),"Ф")</f>
        <v>0</v>
      </c>
      <c s="57">
        <f ca="1">COUNTIF(OFFSET(class4_2,MATCH(KQ$1,'4 класс'!$A:$A,0)-7+'Итог по классам'!$B44,,,),"р")</f>
        <v>0</v>
      </c>
      <c s="57">
        <f ca="1">COUNTIF(OFFSET(class4_2,MATCH(KR$1,'4 класс'!$A:$A,0)-7+'Итог по классам'!$B44,,,),"ш")</f>
        <v>0</v>
      </c>
    </row>
    <row r="45" spans="1:304" s="0" customFormat="1" ht="15.75">
      <c r="A45">
        <f t="shared" si="276"/>
        <v>1</v>
      </c>
      <c s="57">
        <v>12</v>
      </c>
      <c s="17" t="s">
        <v>10</v>
      </c>
      <c s="17" t="s">
        <v>44</v>
      </c>
      <c s="57">
        <f ca="1">COUNTIF(OFFSET(class4_1,MATCH(E$1,'4 класс'!$A:$A,0)-7+'Итог по классам'!$B45,,,),"Ф")</f>
        <v>0</v>
      </c>
      <c s="57">
        <f ca="1">COUNTIF(OFFSET(class4_1,MATCH(F$1,'4 класс'!$A:$A,0)-7+'Итог по классам'!$B45,,,),"р")</f>
        <v>0</v>
      </c>
      <c s="57">
        <f ca="1">COUNTIF(OFFSET(class4_1,MATCH(G$1,'4 класс'!$A:$A,0)-7+'Итог по классам'!$B45,,,),"ш")</f>
        <v>0</v>
      </c>
      <c s="57">
        <f ca="1">COUNTIF(OFFSET(class4_2,MATCH(H$1,'4 класс'!$A:$A,0)-7+'Итог по классам'!$B45,,,),"Ф")</f>
        <v>0</v>
      </c>
      <c s="57">
        <f ca="1">COUNTIF(OFFSET(class4_2,MATCH(I$1,'4 класс'!$A:$A,0)-7+'Итог по классам'!$B45,,,),"р")</f>
        <v>0</v>
      </c>
      <c s="57">
        <f ca="1">COUNTIF(OFFSET(class4_2,MATCH(J$1,'4 класс'!$A:$A,0)-7+'Итог по классам'!$B45,,,),"ш")</f>
        <v>0</v>
      </c>
      <c s="58">
        <f ca="1">COUNTIF(OFFSET(class4_1,MATCH(K$1,'4 класс'!$A:$A,0)-7+'Итог по классам'!$B45,,,),"Ф")</f>
        <v>0</v>
      </c>
      <c s="57">
        <f ca="1">COUNTIF(OFFSET(class4_1,MATCH(L$1,'4 класс'!$A:$A,0)-7+'Итог по классам'!$B45,,,),"р")</f>
        <v>0</v>
      </c>
      <c s="57">
        <f ca="1">COUNTIF(OFFSET(class4_1,MATCH(M$1,'4 класс'!$A:$A,0)-7+'Итог по классам'!$B45,,,),"ш")</f>
        <v>0</v>
      </c>
      <c s="57">
        <f ca="1">COUNTIF(OFFSET(class4_2,MATCH(N$1,'4 класс'!$A:$A,0)-7+'Итог по классам'!$B45,,,),"Ф")</f>
        <v>0</v>
      </c>
      <c s="57">
        <f ca="1">COUNTIF(OFFSET(class4_2,MATCH(O$1,'4 класс'!$A:$A,0)-7+'Итог по классам'!$B45,,,),"р")</f>
        <v>0</v>
      </c>
      <c s="57">
        <f ca="1">COUNTIF(OFFSET(class4_2,MATCH(P$1,'4 класс'!$A:$A,0)-7+'Итог по классам'!$B45,,,),"ш")</f>
        <v>0</v>
      </c>
      <c s="58">
        <f ca="1">COUNTIF(OFFSET(class4_1,MATCH(Q$1,'4 класс'!$A:$A,0)-7+'Итог по классам'!$B45,,,),"Ф")</f>
        <v>0</v>
      </c>
      <c s="57">
        <f ca="1">COUNTIF(OFFSET(class4_1,MATCH(R$1,'4 класс'!$A:$A,0)-7+'Итог по классам'!$B45,,,),"р")</f>
        <v>0</v>
      </c>
      <c s="57">
        <f ca="1">COUNTIF(OFFSET(class4_1,MATCH(S$1,'4 класс'!$A:$A,0)-7+'Итог по классам'!$B45,,,),"ш")</f>
        <v>0</v>
      </c>
      <c s="57">
        <f ca="1">COUNTIF(OFFSET(class4_2,MATCH(T$1,'4 класс'!$A:$A,0)-7+'Итог по классам'!$B45,,,),"Ф")</f>
        <v>0</v>
      </c>
      <c s="57">
        <f ca="1">COUNTIF(OFFSET(class4_2,MATCH(U$1,'4 класс'!$A:$A,0)-7+'Итог по классам'!$B45,,,),"р")</f>
        <v>0</v>
      </c>
      <c s="57">
        <f ca="1">COUNTIF(OFFSET(class4_2,MATCH(V$1,'4 класс'!$A:$A,0)-7+'Итог по классам'!$B45,,,),"ш")</f>
        <v>0</v>
      </c>
      <c s="58">
        <f ca="1">COUNTIF(OFFSET(class4_1,MATCH(W$1,'4 класс'!$A:$A,0)-7+'Итог по классам'!$B45,,,),"Ф")</f>
        <v>0</v>
      </c>
      <c s="57">
        <f ca="1">COUNTIF(OFFSET(class4_1,MATCH(X$1,'4 класс'!$A:$A,0)-7+'Итог по классам'!$B45,,,),"р")</f>
        <v>0</v>
      </c>
      <c s="57">
        <f ca="1">COUNTIF(OFFSET(class4_1,MATCH(Y$1,'4 класс'!$A:$A,0)-7+'Итог по классам'!$B45,,,),"ш")</f>
        <v>0</v>
      </c>
      <c s="57">
        <f ca="1">COUNTIF(OFFSET(class4_2,MATCH(Z$1,'4 класс'!$A:$A,0)-7+'Итог по классам'!$B45,,,),"Ф")</f>
        <v>0</v>
      </c>
      <c s="57">
        <f ca="1">COUNTIF(OFFSET(class4_2,MATCH(AA$1,'4 класс'!$A:$A,0)-7+'Итог по классам'!$B45,,,),"р")</f>
        <v>0</v>
      </c>
      <c s="57">
        <f ca="1">COUNTIF(OFFSET(class4_2,MATCH(AB$1,'4 класс'!$A:$A,0)-7+'Итог по классам'!$B45,,,),"ш")</f>
        <v>0</v>
      </c>
      <c s="58">
        <f ca="1">COUNTIF(OFFSET(class4_1,MATCH(AC$1,'4 класс'!$A:$A,0)-7+'Итог по классам'!$B45,,,),"Ф")</f>
        <v>0</v>
      </c>
      <c s="57">
        <f ca="1">COUNTIF(OFFSET(class4_1,MATCH(AD$1,'4 класс'!$A:$A,0)-7+'Итог по классам'!$B45,,,),"р")</f>
        <v>0</v>
      </c>
      <c s="57">
        <f ca="1">COUNTIF(OFFSET(class4_1,MATCH(AE$1,'4 класс'!$A:$A,0)-7+'Итог по классам'!$B45,,,),"ш")</f>
        <v>0</v>
      </c>
      <c s="57">
        <f ca="1">COUNTIF(OFFSET(class4_2,MATCH(AF$1,'4 класс'!$A:$A,0)-7+'Итог по классам'!$B45,,,),"Ф")</f>
        <v>0</v>
      </c>
      <c s="57">
        <f ca="1">COUNTIF(OFFSET(class4_2,MATCH(AG$1,'4 класс'!$A:$A,0)-7+'Итог по классам'!$B45,,,),"р")</f>
        <v>0</v>
      </c>
      <c s="57">
        <f ca="1">COUNTIF(OFFSET(class4_2,MATCH(AH$1,'4 класс'!$A:$A,0)-7+'Итог по классам'!$B45,,,),"ш")</f>
        <v>0</v>
      </c>
      <c s="58">
        <f ca="1">COUNTIF(OFFSET(class4_1,MATCH(AI$1,'4 класс'!$A:$A,0)-7+'Итог по классам'!$B45,,,),"Ф")</f>
        <v>0</v>
      </c>
      <c s="57">
        <f ca="1">COUNTIF(OFFSET(class4_1,MATCH(AJ$1,'4 класс'!$A:$A,0)-7+'Итог по классам'!$B45,,,),"р")</f>
        <v>0</v>
      </c>
      <c s="57">
        <f ca="1">COUNTIF(OFFSET(class4_1,MATCH(AK$1,'4 класс'!$A:$A,0)-7+'Итог по классам'!$B45,,,),"ш")</f>
        <v>0</v>
      </c>
      <c s="57">
        <f ca="1">COUNTIF(OFFSET(class4_2,MATCH(AL$1,'4 класс'!$A:$A,0)-7+'Итог по классам'!$B45,,,),"Ф")</f>
        <v>0</v>
      </c>
      <c s="57">
        <f ca="1">COUNTIF(OFFSET(class4_2,MATCH(AM$1,'4 класс'!$A:$A,0)-7+'Итог по классам'!$B45,,,),"р")</f>
        <v>0</v>
      </c>
      <c s="57">
        <f ca="1">COUNTIF(OFFSET(class4_2,MATCH(AN$1,'4 класс'!$A:$A,0)-7+'Итог по классам'!$B45,,,),"ш")</f>
        <v>0</v>
      </c>
      <c s="58">
        <f ca="1">COUNTIF(OFFSET(class4_1,MATCH(AO$1,'4 класс'!$A:$A,0)-7+'Итог по классам'!$B45,,,),"Ф")</f>
        <v>0</v>
      </c>
      <c s="57">
        <f ca="1">COUNTIF(OFFSET(class4_1,MATCH(AP$1,'4 класс'!$A:$A,0)-7+'Итог по классам'!$B45,,,),"р")</f>
        <v>0</v>
      </c>
      <c s="57">
        <f ca="1">COUNTIF(OFFSET(class4_1,MATCH(AQ$1,'4 класс'!$A:$A,0)-7+'Итог по классам'!$B45,,,),"ш")</f>
        <v>0</v>
      </c>
      <c s="57">
        <f ca="1">COUNTIF(OFFSET(class4_2,MATCH(AR$1,'4 класс'!$A:$A,0)-7+'Итог по классам'!$B45,,,),"Ф")</f>
        <v>0</v>
      </c>
      <c s="57">
        <f ca="1">COUNTIF(OFFSET(class4_2,MATCH(AS$1,'4 класс'!$A:$A,0)-7+'Итог по классам'!$B45,,,),"р")</f>
        <v>0</v>
      </c>
      <c s="57">
        <f ca="1">COUNTIF(OFFSET(class4_2,MATCH(AT$1,'4 класс'!$A:$A,0)-7+'Итог по классам'!$B45,,,),"ш")</f>
        <v>0</v>
      </c>
      <c s="58">
        <f ca="1">COUNTIF(OFFSET(class4_1,MATCH(AU$1,'4 класс'!$A:$A,0)-7+'Итог по классам'!$B45,,,),"Ф")</f>
        <v>0</v>
      </c>
      <c s="57">
        <f ca="1">COUNTIF(OFFSET(class4_1,MATCH(AV$1,'4 класс'!$A:$A,0)-7+'Итог по классам'!$B45,,,),"р")</f>
        <v>0</v>
      </c>
      <c s="57">
        <f ca="1">COUNTIF(OFFSET(class4_1,MATCH(AW$1,'4 класс'!$A:$A,0)-7+'Итог по классам'!$B45,,,),"ш")</f>
        <v>0</v>
      </c>
      <c s="57">
        <f ca="1">COUNTIF(OFFSET(class4_2,MATCH(AX$1,'4 класс'!$A:$A,0)-7+'Итог по классам'!$B45,,,),"Ф")</f>
        <v>0</v>
      </c>
      <c s="57">
        <f ca="1">COUNTIF(OFFSET(class4_2,MATCH(AY$1,'4 класс'!$A:$A,0)-7+'Итог по классам'!$B45,,,),"р")</f>
        <v>0</v>
      </c>
      <c s="57">
        <f ca="1">COUNTIF(OFFSET(class4_2,MATCH(AZ$1,'4 класс'!$A:$A,0)-7+'Итог по классам'!$B45,,,),"ш")</f>
        <v>0</v>
      </c>
      <c s="58">
        <f ca="1">COUNTIF(OFFSET(class4_1,MATCH(BA$1,'4 класс'!$A:$A,0)-7+'Итог по классам'!$B45,,,),"Ф")</f>
        <v>0</v>
      </c>
      <c s="57">
        <f ca="1">COUNTIF(OFFSET(class4_1,MATCH(BB$1,'4 класс'!$A:$A,0)-7+'Итог по классам'!$B45,,,),"р")</f>
        <v>0</v>
      </c>
      <c s="57">
        <f ca="1">COUNTIF(OFFSET(class4_1,MATCH(BC$1,'4 класс'!$A:$A,0)-7+'Итог по классам'!$B45,,,),"ш")</f>
        <v>0</v>
      </c>
      <c s="57">
        <f ca="1">COUNTIF(OFFSET(class4_2,MATCH(BD$1,'4 класс'!$A:$A,0)-7+'Итог по классам'!$B45,,,),"Ф")</f>
        <v>0</v>
      </c>
      <c s="57">
        <f ca="1">COUNTIF(OFFSET(class4_2,MATCH(BE$1,'4 класс'!$A:$A,0)-7+'Итог по классам'!$B45,,,),"р")</f>
        <v>0</v>
      </c>
      <c s="57">
        <f ca="1">COUNTIF(OFFSET(class4_2,MATCH(BF$1,'4 класс'!$A:$A,0)-7+'Итог по классам'!$B45,,,),"ш")</f>
        <v>0</v>
      </c>
      <c s="58">
        <f ca="1">COUNTIF(OFFSET(class4_1,MATCH(BG$1,'4 класс'!$A:$A,0)-7+'Итог по классам'!$B45,,,),"Ф")</f>
        <v>0</v>
      </c>
      <c s="57">
        <f ca="1">COUNTIF(OFFSET(class4_1,MATCH(BH$1,'4 класс'!$A:$A,0)-7+'Итог по классам'!$B45,,,),"р")</f>
        <v>0</v>
      </c>
      <c s="57">
        <f ca="1">COUNTIF(OFFSET(class4_1,MATCH(BI$1,'4 класс'!$A:$A,0)-7+'Итог по классам'!$B45,,,),"ш")</f>
        <v>0</v>
      </c>
      <c s="57">
        <f ca="1">COUNTIF(OFFSET(class4_2,MATCH(BJ$1,'4 класс'!$A:$A,0)-7+'Итог по классам'!$B45,,,),"Ф")</f>
        <v>0</v>
      </c>
      <c s="57">
        <f ca="1">COUNTIF(OFFSET(class4_2,MATCH(BK$1,'4 класс'!$A:$A,0)-7+'Итог по классам'!$B45,,,),"р")</f>
        <v>0</v>
      </c>
      <c s="57">
        <f ca="1">COUNTIF(OFFSET(class4_2,MATCH(BL$1,'4 класс'!$A:$A,0)-7+'Итог по классам'!$B45,,,),"ш")</f>
        <v>0</v>
      </c>
      <c s="58">
        <f ca="1">COUNTIF(OFFSET(class4_1,MATCH(BM$1,'4 класс'!$A:$A,0)-7+'Итог по классам'!$B45,,,),"Ф")</f>
        <v>0</v>
      </c>
      <c s="57">
        <f ca="1">COUNTIF(OFFSET(class4_1,MATCH(BN$1,'4 класс'!$A:$A,0)-7+'Итог по классам'!$B45,,,),"р")</f>
        <v>0</v>
      </c>
      <c s="57">
        <f ca="1">COUNTIF(OFFSET(class4_1,MATCH(BO$1,'4 класс'!$A:$A,0)-7+'Итог по классам'!$B45,,,),"ш")</f>
        <v>0</v>
      </c>
      <c s="57">
        <f ca="1">COUNTIF(OFFSET(class4_2,MATCH(BP$1,'4 класс'!$A:$A,0)-7+'Итог по классам'!$B45,,,),"Ф")</f>
        <v>0</v>
      </c>
      <c s="57">
        <f ca="1">COUNTIF(OFFSET(class4_2,MATCH(BQ$1,'4 класс'!$A:$A,0)-7+'Итог по классам'!$B45,,,),"р")</f>
        <v>0</v>
      </c>
      <c s="57">
        <f ca="1">COUNTIF(OFFSET(class4_2,MATCH(BR$1,'4 класс'!$A:$A,0)-7+'Итог по классам'!$B45,,,),"ш")</f>
        <v>0</v>
      </c>
      <c s="58">
        <f ca="1">COUNTIF(OFFSET(class4_1,MATCH(BS$1,'4 класс'!$A:$A,0)-7+'Итог по классам'!$B45,,,),"Ф")</f>
        <v>0</v>
      </c>
      <c s="57">
        <f ca="1">COUNTIF(OFFSET(class4_1,MATCH(BT$1,'4 класс'!$A:$A,0)-7+'Итог по классам'!$B45,,,),"р")</f>
        <v>0</v>
      </c>
      <c s="57">
        <f ca="1">COUNTIF(OFFSET(class4_1,MATCH(BU$1,'4 класс'!$A:$A,0)-7+'Итог по классам'!$B45,,,),"ш")</f>
        <v>0</v>
      </c>
      <c s="57">
        <f ca="1">COUNTIF(OFFSET(class4_2,MATCH(BV$1,'4 класс'!$A:$A,0)-7+'Итог по классам'!$B45,,,),"Ф")</f>
        <v>0</v>
      </c>
      <c s="57">
        <f ca="1">COUNTIF(OFFSET(class4_2,MATCH(BW$1,'4 класс'!$A:$A,0)-7+'Итог по классам'!$B45,,,),"р")</f>
        <v>0</v>
      </c>
      <c s="57">
        <f ca="1">COUNTIF(OFFSET(class4_2,MATCH(BX$1,'4 класс'!$A:$A,0)-7+'Итог по классам'!$B45,,,),"ш")</f>
        <v>0</v>
      </c>
      <c s="58">
        <f ca="1">COUNTIF(OFFSET(class4_1,MATCH(BY$1,'4 класс'!$A:$A,0)-7+'Итог по классам'!$B45,,,),"Ф")</f>
        <v>0</v>
      </c>
      <c s="57">
        <f ca="1">COUNTIF(OFFSET(class4_1,MATCH(BZ$1,'4 класс'!$A:$A,0)-7+'Итог по классам'!$B45,,,),"р")</f>
        <v>0</v>
      </c>
      <c s="57">
        <f ca="1">COUNTIF(OFFSET(class4_1,MATCH(CA$1,'4 класс'!$A:$A,0)-7+'Итог по классам'!$B45,,,),"ш")</f>
        <v>0</v>
      </c>
      <c s="57">
        <f ca="1">COUNTIF(OFFSET(class4_2,MATCH(CB$1,'4 класс'!$A:$A,0)-7+'Итог по классам'!$B45,,,),"Ф")</f>
        <v>0</v>
      </c>
      <c s="57">
        <f ca="1">COUNTIF(OFFSET(class4_2,MATCH(CC$1,'4 класс'!$A:$A,0)-7+'Итог по классам'!$B45,,,),"р")</f>
        <v>0</v>
      </c>
      <c s="57">
        <f ca="1">COUNTIF(OFFSET(class4_2,MATCH(CD$1,'4 класс'!$A:$A,0)-7+'Итог по классам'!$B45,,,),"ш")</f>
        <v>0</v>
      </c>
      <c s="58">
        <f ca="1">COUNTIF(OFFSET(class4_1,MATCH(CE$1,'4 класс'!$A:$A,0)-7+'Итог по классам'!$B45,,,),"Ф")</f>
        <v>0</v>
      </c>
      <c s="57">
        <f ca="1">COUNTIF(OFFSET(class4_1,MATCH(CF$1,'4 класс'!$A:$A,0)-7+'Итог по классам'!$B45,,,),"р")</f>
        <v>0</v>
      </c>
      <c s="57">
        <f ca="1">COUNTIF(OFFSET(class4_1,MATCH(CG$1,'4 класс'!$A:$A,0)-7+'Итог по классам'!$B45,,,),"ш")</f>
        <v>0</v>
      </c>
      <c s="57">
        <f ca="1">COUNTIF(OFFSET(class4_2,MATCH(CH$1,'4 класс'!$A:$A,0)-7+'Итог по классам'!$B45,,,),"Ф")</f>
        <v>0</v>
      </c>
      <c s="57">
        <f ca="1">COUNTIF(OFFSET(class4_2,MATCH(CI$1,'4 класс'!$A:$A,0)-7+'Итог по классам'!$B45,,,),"р")</f>
        <v>0</v>
      </c>
      <c s="57">
        <f ca="1">COUNTIF(OFFSET(class4_2,MATCH(CJ$1,'4 класс'!$A:$A,0)-7+'Итог по классам'!$B45,,,),"ш")</f>
        <v>0</v>
      </c>
      <c s="58">
        <f ca="1">COUNTIF(OFFSET(class4_1,MATCH(CK$1,'4 класс'!$A:$A,0)-7+'Итог по классам'!$B45,,,),"Ф")</f>
        <v>0</v>
      </c>
      <c s="57">
        <f ca="1">COUNTIF(OFFSET(class4_1,MATCH(CL$1,'4 класс'!$A:$A,0)-7+'Итог по классам'!$B45,,,),"р")</f>
        <v>0</v>
      </c>
      <c s="57">
        <f ca="1">COUNTIF(OFFSET(class4_1,MATCH(CM$1,'4 класс'!$A:$A,0)-7+'Итог по классам'!$B45,,,),"ш")</f>
        <v>0</v>
      </c>
      <c s="57">
        <f ca="1">COUNTIF(OFFSET(class4_2,MATCH(CN$1,'4 класс'!$A:$A,0)-7+'Итог по классам'!$B45,,,),"Ф")</f>
        <v>0</v>
      </c>
      <c s="57">
        <f ca="1">COUNTIF(OFFSET(class4_2,MATCH(CO$1,'4 класс'!$A:$A,0)-7+'Итог по классам'!$B45,,,),"р")</f>
        <v>0</v>
      </c>
      <c s="57">
        <f ca="1">COUNTIF(OFFSET(class4_2,MATCH(CP$1,'4 класс'!$A:$A,0)-7+'Итог по классам'!$B45,,,),"ш")</f>
        <v>0</v>
      </c>
      <c s="58">
        <f ca="1">COUNTIF(OFFSET(class4_1,MATCH(CQ$1,'4 класс'!$A:$A,0)-7+'Итог по классам'!$B45,,,),"Ф")</f>
        <v>0</v>
      </c>
      <c s="57">
        <f ca="1">COUNTIF(OFFSET(class4_1,MATCH(CR$1,'4 класс'!$A:$A,0)-7+'Итог по классам'!$B45,,,),"р")</f>
        <v>0</v>
      </c>
      <c s="57">
        <f ca="1">COUNTIF(OFFSET(class4_1,MATCH(CS$1,'4 класс'!$A:$A,0)-7+'Итог по классам'!$B45,,,),"ш")</f>
        <v>0</v>
      </c>
      <c s="57">
        <f ca="1">COUNTIF(OFFSET(class4_2,MATCH(CT$1,'4 класс'!$A:$A,0)-7+'Итог по классам'!$B45,,,),"Ф")</f>
        <v>0</v>
      </c>
      <c s="57">
        <f ca="1">COUNTIF(OFFSET(class4_2,MATCH(CU$1,'4 класс'!$A:$A,0)-7+'Итог по классам'!$B45,,,),"р")</f>
        <v>0</v>
      </c>
      <c s="57">
        <f ca="1">COUNTIF(OFFSET(class4_2,MATCH(CV$1,'4 класс'!$A:$A,0)-7+'Итог по классам'!$B45,,,),"ш")</f>
        <v>0</v>
      </c>
      <c s="58">
        <f ca="1">COUNTIF(OFFSET(class4_1,MATCH(CW$1,'4 класс'!$A:$A,0)-7+'Итог по классам'!$B45,,,),"Ф")</f>
        <v>0</v>
      </c>
      <c s="57">
        <f ca="1">COUNTIF(OFFSET(class4_1,MATCH(CX$1,'4 класс'!$A:$A,0)-7+'Итог по классам'!$B45,,,),"р")</f>
        <v>0</v>
      </c>
      <c s="57">
        <f ca="1">COUNTIF(OFFSET(class4_1,MATCH(CY$1,'4 класс'!$A:$A,0)-7+'Итог по классам'!$B45,,,),"ш")</f>
        <v>0</v>
      </c>
      <c s="57">
        <f ca="1">COUNTIF(OFFSET(class4_2,MATCH(CZ$1,'4 класс'!$A:$A,0)-7+'Итог по классам'!$B45,,,),"Ф")</f>
        <v>0</v>
      </c>
      <c s="57">
        <f ca="1">COUNTIF(OFFSET(class4_2,MATCH(DA$1,'4 класс'!$A:$A,0)-7+'Итог по классам'!$B45,,,),"р")</f>
        <v>0</v>
      </c>
      <c s="57">
        <f ca="1">COUNTIF(OFFSET(class4_2,MATCH(DB$1,'4 класс'!$A:$A,0)-7+'Итог по классам'!$B45,,,),"ш")</f>
        <v>0</v>
      </c>
      <c s="58">
        <f ca="1">COUNTIF(OFFSET(class4_1,MATCH(DC$1,'4 класс'!$A:$A,0)-7+'Итог по классам'!$B45,,,),"Ф")</f>
        <v>0</v>
      </c>
      <c s="57">
        <f ca="1">COUNTIF(OFFSET(class4_1,MATCH(DD$1,'4 класс'!$A:$A,0)-7+'Итог по классам'!$B45,,,),"р")</f>
        <v>0</v>
      </c>
      <c s="57">
        <f ca="1">COUNTIF(OFFSET(class4_1,MATCH(DE$1,'4 класс'!$A:$A,0)-7+'Итог по классам'!$B45,,,),"ш")</f>
        <v>0</v>
      </c>
      <c s="57">
        <f ca="1">COUNTIF(OFFSET(class4_2,MATCH(DF$1,'4 класс'!$A:$A,0)-7+'Итог по классам'!$B45,,,),"Ф")</f>
        <v>0</v>
      </c>
      <c s="57">
        <f ca="1">COUNTIF(OFFSET(class4_2,MATCH(DG$1,'4 класс'!$A:$A,0)-7+'Итог по классам'!$B45,,,),"р")</f>
        <v>0</v>
      </c>
      <c s="57">
        <f ca="1">COUNTIF(OFFSET(class4_2,MATCH(DH$1,'4 класс'!$A:$A,0)-7+'Итог по классам'!$B45,,,),"ш")</f>
        <v>0</v>
      </c>
      <c s="58">
        <f ca="1">COUNTIF(OFFSET(class4_1,MATCH(DI$1,'4 класс'!$A:$A,0)-7+'Итог по классам'!$B45,,,),"Ф")</f>
        <v>0</v>
      </c>
      <c s="57">
        <f ca="1">COUNTIF(OFFSET(class4_1,MATCH(DJ$1,'4 класс'!$A:$A,0)-7+'Итог по классам'!$B45,,,),"р")</f>
        <v>0</v>
      </c>
      <c s="57">
        <f ca="1">COUNTIF(OFFSET(class4_1,MATCH(DK$1,'4 класс'!$A:$A,0)-7+'Итог по классам'!$B45,,,),"ш")</f>
        <v>0</v>
      </c>
      <c s="57">
        <f ca="1">COUNTIF(OFFSET(class4_2,MATCH(DL$1,'4 класс'!$A:$A,0)-7+'Итог по классам'!$B45,,,),"Ф")</f>
        <v>0</v>
      </c>
      <c s="57">
        <f ca="1">COUNTIF(OFFSET(class4_2,MATCH(DM$1,'4 класс'!$A:$A,0)-7+'Итог по классам'!$B45,,,),"р")</f>
        <v>0</v>
      </c>
      <c s="57">
        <f ca="1">COUNTIF(OFFSET(class4_2,MATCH(DN$1,'4 класс'!$A:$A,0)-7+'Итог по классам'!$B45,,,),"ш")</f>
        <v>0</v>
      </c>
      <c s="58">
        <f ca="1">COUNTIF(OFFSET(class4_1,MATCH(DO$1,'4 класс'!$A:$A,0)-7+'Итог по классам'!$B45,,,),"Ф")</f>
        <v>0</v>
      </c>
      <c s="57">
        <f ca="1">COUNTIF(OFFSET(class4_1,MATCH(DP$1,'4 класс'!$A:$A,0)-7+'Итог по классам'!$B45,,,),"р")</f>
        <v>0</v>
      </c>
      <c s="57">
        <f ca="1">COUNTIF(OFFSET(class4_1,MATCH(DQ$1,'4 класс'!$A:$A,0)-7+'Итог по классам'!$B45,,,),"ш")</f>
        <v>0</v>
      </c>
      <c s="57">
        <f ca="1">COUNTIF(OFFSET(class4_2,MATCH(DR$1,'4 класс'!$A:$A,0)-7+'Итог по классам'!$B45,,,),"Ф")</f>
        <v>0</v>
      </c>
      <c s="57">
        <f ca="1">COUNTIF(OFFSET(class4_2,MATCH(DS$1,'4 класс'!$A:$A,0)-7+'Итог по классам'!$B45,,,),"р")</f>
        <v>0</v>
      </c>
      <c s="57">
        <f ca="1">COUNTIF(OFFSET(class4_2,MATCH(DT$1,'4 класс'!$A:$A,0)-7+'Итог по классам'!$B45,,,),"ш")</f>
        <v>0</v>
      </c>
      <c s="58">
        <f ca="1">COUNTIF(OFFSET(class4_1,MATCH(DU$1,'4 класс'!$A:$A,0)-7+'Итог по классам'!$B45,,,),"Ф")</f>
        <v>0</v>
      </c>
      <c s="57">
        <f ca="1">COUNTIF(OFFSET(class4_1,MATCH(DV$1,'4 класс'!$A:$A,0)-7+'Итог по классам'!$B45,,,),"р")</f>
        <v>0</v>
      </c>
      <c s="57">
        <f ca="1">COUNTIF(OFFSET(class4_1,MATCH(DW$1,'4 класс'!$A:$A,0)-7+'Итог по классам'!$B45,,,),"ш")</f>
        <v>0</v>
      </c>
      <c s="57">
        <f ca="1">COUNTIF(OFFSET(class4_2,MATCH(DX$1,'4 класс'!$A:$A,0)-7+'Итог по классам'!$B45,,,),"Ф")</f>
        <v>0</v>
      </c>
      <c s="57">
        <f ca="1">COUNTIF(OFFSET(class4_2,MATCH(DY$1,'4 класс'!$A:$A,0)-7+'Итог по классам'!$B45,,,),"р")</f>
        <v>0</v>
      </c>
      <c s="57">
        <f ca="1">COUNTIF(OFFSET(class4_2,MATCH(DZ$1,'4 класс'!$A:$A,0)-7+'Итог по классам'!$B45,,,),"ш")</f>
        <v>0</v>
      </c>
      <c s="58">
        <f ca="1">COUNTIF(OFFSET(class4_1,MATCH(EA$1,'4 класс'!$A:$A,0)-7+'Итог по классам'!$B45,,,),"Ф")</f>
        <v>0</v>
      </c>
      <c s="57">
        <f ca="1">COUNTIF(OFFSET(class4_1,MATCH(EB$1,'4 класс'!$A:$A,0)-7+'Итог по классам'!$B45,,,),"р")</f>
        <v>0</v>
      </c>
      <c s="57">
        <f ca="1">COUNTIF(OFFSET(class4_1,MATCH(EC$1,'4 класс'!$A:$A,0)-7+'Итог по классам'!$B45,,,),"ш")</f>
        <v>0</v>
      </c>
      <c s="57">
        <f ca="1">COUNTIF(OFFSET(class4_2,MATCH(ED$1,'4 класс'!$A:$A,0)-7+'Итог по классам'!$B45,,,),"Ф")</f>
        <v>0</v>
      </c>
      <c s="57">
        <f ca="1">COUNTIF(OFFSET(class4_2,MATCH(EE$1,'4 класс'!$A:$A,0)-7+'Итог по классам'!$B45,,,),"р")</f>
        <v>0</v>
      </c>
      <c s="57">
        <f ca="1">COUNTIF(OFFSET(class4_2,MATCH(EF$1,'4 класс'!$A:$A,0)-7+'Итог по классам'!$B45,,,),"ш")</f>
        <v>0</v>
      </c>
      <c s="58">
        <f ca="1">COUNTIF(OFFSET(class4_1,MATCH(EG$1,'4 класс'!$A:$A,0)-7+'Итог по классам'!$B45,,,),"Ф")</f>
        <v>0</v>
      </c>
      <c s="57">
        <f ca="1">COUNTIF(OFFSET(class4_1,MATCH(EH$1,'4 класс'!$A:$A,0)-7+'Итог по классам'!$B45,,,),"р")</f>
        <v>0</v>
      </c>
      <c s="57">
        <f ca="1">COUNTIF(OFFSET(class4_1,MATCH(EI$1,'4 класс'!$A:$A,0)-7+'Итог по классам'!$B45,,,),"ш")</f>
        <v>0</v>
      </c>
      <c s="57">
        <f ca="1">COUNTIF(OFFSET(class4_2,MATCH(EJ$1,'4 класс'!$A:$A,0)-7+'Итог по классам'!$B45,,,),"Ф")</f>
        <v>0</v>
      </c>
      <c s="57">
        <f ca="1">COUNTIF(OFFSET(class4_2,MATCH(EK$1,'4 класс'!$A:$A,0)-7+'Итог по классам'!$B45,,,),"р")</f>
        <v>0</v>
      </c>
      <c s="57">
        <f ca="1">COUNTIF(OFFSET(class4_2,MATCH(EL$1,'4 класс'!$A:$A,0)-7+'Итог по классам'!$B45,,,),"ш")</f>
        <v>0</v>
      </c>
      <c s="58">
        <f ca="1">COUNTIF(OFFSET(class4_1,MATCH(EM$1,'4 класс'!$A:$A,0)-7+'Итог по классам'!$B45,,,),"Ф")</f>
        <v>0</v>
      </c>
      <c s="57">
        <f ca="1">COUNTIF(OFFSET(class4_1,MATCH(EN$1,'4 класс'!$A:$A,0)-7+'Итог по классам'!$B45,,,),"р")</f>
        <v>0</v>
      </c>
      <c s="57">
        <f ca="1">COUNTIF(OFFSET(class4_1,MATCH(EO$1,'4 класс'!$A:$A,0)-7+'Итог по классам'!$B45,,,),"ш")</f>
        <v>0</v>
      </c>
      <c s="57">
        <f ca="1">COUNTIF(OFFSET(class4_2,MATCH(EP$1,'4 класс'!$A:$A,0)-7+'Итог по классам'!$B45,,,),"Ф")</f>
        <v>0</v>
      </c>
      <c s="57">
        <f ca="1">COUNTIF(OFFSET(class4_2,MATCH(EQ$1,'4 класс'!$A:$A,0)-7+'Итог по классам'!$B45,,,),"р")</f>
        <v>0</v>
      </c>
      <c s="57">
        <f ca="1">COUNTIF(OFFSET(class4_2,MATCH(ER$1,'4 класс'!$A:$A,0)-7+'Итог по классам'!$B45,,,),"ш")</f>
        <v>0</v>
      </c>
      <c s="58">
        <f ca="1">COUNTIF(OFFSET(class4_1,MATCH(ES$1,'4 класс'!$A:$A,0)-7+'Итог по классам'!$B45,,,),"Ф")</f>
        <v>0</v>
      </c>
      <c s="57">
        <f ca="1">COUNTIF(OFFSET(class4_1,MATCH(ET$1,'4 класс'!$A:$A,0)-7+'Итог по классам'!$B45,,,),"р")</f>
        <v>0</v>
      </c>
      <c s="57">
        <f ca="1">COUNTIF(OFFSET(class4_1,MATCH(EU$1,'4 класс'!$A:$A,0)-7+'Итог по классам'!$B45,,,),"ш")</f>
        <v>0</v>
      </c>
      <c s="57">
        <f ca="1">COUNTIF(OFFSET(class4_2,MATCH(EV$1,'4 класс'!$A:$A,0)-7+'Итог по классам'!$B45,,,),"Ф")</f>
        <v>0</v>
      </c>
      <c s="57">
        <f ca="1">COUNTIF(OFFSET(class4_2,MATCH(EW$1,'4 класс'!$A:$A,0)-7+'Итог по классам'!$B45,,,),"р")</f>
        <v>0</v>
      </c>
      <c s="57">
        <f ca="1">COUNTIF(OFFSET(class4_2,MATCH(EX$1,'4 класс'!$A:$A,0)-7+'Итог по классам'!$B45,,,),"ш")</f>
        <v>0</v>
      </c>
      <c s="58">
        <f ca="1">COUNTIF(OFFSET(class4_1,MATCH(EY$1,'4 класс'!$A:$A,0)-7+'Итог по классам'!$B45,,,),"Ф")</f>
        <v>0</v>
      </c>
      <c s="57">
        <f ca="1">COUNTIF(OFFSET(class4_1,MATCH(EZ$1,'4 класс'!$A:$A,0)-7+'Итог по классам'!$B45,,,),"р")</f>
        <v>0</v>
      </c>
      <c s="57">
        <f ca="1">COUNTIF(OFFSET(class4_1,MATCH(FA$1,'4 класс'!$A:$A,0)-7+'Итог по классам'!$B45,,,),"ш")</f>
        <v>0</v>
      </c>
      <c s="57">
        <f ca="1">COUNTIF(OFFSET(class4_2,MATCH(FB$1,'4 класс'!$A:$A,0)-7+'Итог по классам'!$B45,,,),"Ф")</f>
        <v>0</v>
      </c>
      <c s="57">
        <f ca="1">COUNTIF(OFFSET(class4_2,MATCH(FC$1,'4 класс'!$A:$A,0)-7+'Итог по классам'!$B45,,,),"р")</f>
        <v>0</v>
      </c>
      <c s="57">
        <f ca="1">COUNTIF(OFFSET(class4_2,MATCH(FD$1,'4 класс'!$A:$A,0)-7+'Итог по классам'!$B45,,,),"ш")</f>
        <v>0</v>
      </c>
      <c s="58">
        <f ca="1">COUNTIF(OFFSET(class4_1,MATCH(FE$1,'4 класс'!$A:$A,0)-7+'Итог по классам'!$B45,,,),"Ф")</f>
        <v>0</v>
      </c>
      <c s="57">
        <f ca="1">COUNTIF(OFFSET(class4_1,MATCH(FF$1,'4 класс'!$A:$A,0)-7+'Итог по классам'!$B45,,,),"р")</f>
        <v>0</v>
      </c>
      <c s="57">
        <f ca="1">COUNTIF(OFFSET(class4_1,MATCH(FG$1,'4 класс'!$A:$A,0)-7+'Итог по классам'!$B45,,,),"ш")</f>
        <v>0</v>
      </c>
      <c s="57">
        <f ca="1">COUNTIF(OFFSET(class4_2,MATCH(FH$1,'4 класс'!$A:$A,0)-7+'Итог по классам'!$B45,,,),"Ф")</f>
        <v>0</v>
      </c>
      <c s="57">
        <f ca="1">COUNTIF(OFFSET(class4_2,MATCH(FI$1,'4 класс'!$A:$A,0)-7+'Итог по классам'!$B45,,,),"р")</f>
        <v>0</v>
      </c>
      <c s="57">
        <f ca="1">COUNTIF(OFFSET(class4_2,MATCH(FJ$1,'4 класс'!$A:$A,0)-7+'Итог по классам'!$B45,,,),"ш")</f>
        <v>0</v>
      </c>
      <c s="58">
        <f ca="1">COUNTIF(OFFSET(class4_1,MATCH(FK$1,'4 класс'!$A:$A,0)-7+'Итог по классам'!$B45,,,),"Ф")</f>
        <v>0</v>
      </c>
      <c s="57">
        <f ca="1">COUNTIF(OFFSET(class4_1,MATCH(FL$1,'4 класс'!$A:$A,0)-7+'Итог по классам'!$B45,,,),"р")</f>
        <v>0</v>
      </c>
      <c s="57">
        <f ca="1">COUNTIF(OFFSET(class4_1,MATCH(FM$1,'4 класс'!$A:$A,0)-7+'Итог по классам'!$B45,,,),"ш")</f>
        <v>0</v>
      </c>
      <c s="57">
        <f ca="1">COUNTIF(OFFSET(class4_2,MATCH(FN$1,'4 класс'!$A:$A,0)-7+'Итог по классам'!$B45,,,),"Ф")</f>
        <v>0</v>
      </c>
      <c s="57">
        <f ca="1">COUNTIF(OFFSET(class4_2,MATCH(FO$1,'4 класс'!$A:$A,0)-7+'Итог по классам'!$B45,,,),"р")</f>
        <v>0</v>
      </c>
      <c s="57">
        <f ca="1">COUNTIF(OFFSET(class4_2,MATCH(FP$1,'4 класс'!$A:$A,0)-7+'Итог по классам'!$B45,,,),"ш")</f>
        <v>0</v>
      </c>
      <c s="58">
        <f ca="1">COUNTIF(OFFSET(class4_1,MATCH(FQ$1,'4 класс'!$A:$A,0)-7+'Итог по классам'!$B45,,,),"Ф")</f>
        <v>0</v>
      </c>
      <c s="57">
        <f ca="1">COUNTIF(OFFSET(class4_1,MATCH(FR$1,'4 класс'!$A:$A,0)-7+'Итог по классам'!$B45,,,),"р")</f>
        <v>0</v>
      </c>
      <c s="57">
        <f ca="1">COUNTIF(OFFSET(class4_1,MATCH(FS$1,'4 класс'!$A:$A,0)-7+'Итог по классам'!$B45,,,),"ш")</f>
        <v>0</v>
      </c>
      <c s="57">
        <f ca="1">COUNTIF(OFFSET(class4_2,MATCH(FT$1,'4 класс'!$A:$A,0)-7+'Итог по классам'!$B45,,,),"Ф")</f>
        <v>0</v>
      </c>
      <c s="57">
        <f ca="1">COUNTIF(OFFSET(class4_2,MATCH(FU$1,'4 класс'!$A:$A,0)-7+'Итог по классам'!$B45,,,),"р")</f>
        <v>0</v>
      </c>
      <c s="57">
        <f ca="1">COUNTIF(OFFSET(class4_2,MATCH(FV$1,'4 класс'!$A:$A,0)-7+'Итог по классам'!$B45,,,),"ш")</f>
        <v>0</v>
      </c>
      <c s="58">
        <f ca="1">COUNTIF(OFFSET(class4_1,MATCH(FW$1,'4 класс'!$A:$A,0)-7+'Итог по классам'!$B45,,,),"Ф")</f>
        <v>0</v>
      </c>
      <c s="57">
        <f ca="1">COUNTIF(OFFSET(class4_1,MATCH(FX$1,'4 класс'!$A:$A,0)-7+'Итог по классам'!$B45,,,),"р")</f>
        <v>0</v>
      </c>
      <c s="57">
        <f ca="1">COUNTIF(OFFSET(class4_1,MATCH(FY$1,'4 класс'!$A:$A,0)-7+'Итог по классам'!$B45,,,),"ш")</f>
        <v>0</v>
      </c>
      <c s="57">
        <f ca="1">COUNTIF(OFFSET(class4_2,MATCH(FZ$1,'4 класс'!$A:$A,0)-7+'Итог по классам'!$B45,,,),"Ф")</f>
        <v>0</v>
      </c>
      <c s="57">
        <f ca="1">COUNTIF(OFFSET(class4_2,MATCH(GA$1,'4 класс'!$A:$A,0)-7+'Итог по классам'!$B45,,,),"р")</f>
        <v>0</v>
      </c>
      <c s="57">
        <f ca="1">COUNTIF(OFFSET(class4_2,MATCH(GB$1,'4 класс'!$A:$A,0)-7+'Итог по классам'!$B45,,,),"ш")</f>
        <v>0</v>
      </c>
      <c s="58">
        <f ca="1">COUNTIF(OFFSET(class4_1,MATCH(GC$1,'4 класс'!$A:$A,0)-7+'Итог по классам'!$B45,,,),"Ф")</f>
        <v>0</v>
      </c>
      <c s="57">
        <f ca="1">COUNTIF(OFFSET(class4_1,MATCH(GD$1,'4 класс'!$A:$A,0)-7+'Итог по классам'!$B45,,,),"р")</f>
        <v>0</v>
      </c>
      <c s="57">
        <f ca="1">COUNTIF(OFFSET(class4_1,MATCH(GE$1,'4 класс'!$A:$A,0)-7+'Итог по классам'!$B45,,,),"ш")</f>
        <v>0</v>
      </c>
      <c s="57">
        <f ca="1">COUNTIF(OFFSET(class4_2,MATCH(GF$1,'4 класс'!$A:$A,0)-7+'Итог по классам'!$B45,,,),"Ф")</f>
        <v>0</v>
      </c>
      <c s="57">
        <f ca="1">COUNTIF(OFFSET(class4_2,MATCH(GG$1,'4 класс'!$A:$A,0)-7+'Итог по классам'!$B45,,,),"р")</f>
        <v>0</v>
      </c>
      <c s="57">
        <f ca="1">COUNTIF(OFFSET(class4_2,MATCH(GH$1,'4 класс'!$A:$A,0)-7+'Итог по классам'!$B45,,,),"ш")</f>
        <v>0</v>
      </c>
      <c s="58">
        <f ca="1">COUNTIF(OFFSET(class4_1,MATCH(GI$1,'4 класс'!$A:$A,0)-7+'Итог по классам'!$B45,,,),"Ф")</f>
        <v>0</v>
      </c>
      <c s="57">
        <f ca="1">COUNTIF(OFFSET(class4_1,MATCH(GJ$1,'4 класс'!$A:$A,0)-7+'Итог по классам'!$B45,,,),"р")</f>
        <v>0</v>
      </c>
      <c s="57">
        <f ca="1">COUNTIF(OFFSET(class4_1,MATCH(GK$1,'4 класс'!$A:$A,0)-7+'Итог по классам'!$B45,,,),"ш")</f>
        <v>0</v>
      </c>
      <c s="57">
        <f ca="1">COUNTIF(OFFSET(class4_2,MATCH(GL$1,'4 класс'!$A:$A,0)-7+'Итог по классам'!$B45,,,),"Ф")</f>
        <v>0</v>
      </c>
      <c s="57">
        <f ca="1">COUNTIF(OFFSET(class4_2,MATCH(GM$1,'4 класс'!$A:$A,0)-7+'Итог по классам'!$B45,,,),"р")</f>
        <v>0</v>
      </c>
      <c s="57">
        <f ca="1">COUNTIF(OFFSET(class4_2,MATCH(GN$1,'4 класс'!$A:$A,0)-7+'Итог по классам'!$B45,,,),"ш")</f>
        <v>0</v>
      </c>
      <c s="58">
        <f ca="1">COUNTIF(OFFSET(class4_1,MATCH(GO$1,'4 класс'!$A:$A,0)-7+'Итог по классам'!$B45,,,),"Ф")</f>
        <v>0</v>
      </c>
      <c s="57">
        <f ca="1">COUNTIF(OFFSET(class4_1,MATCH(GP$1,'4 класс'!$A:$A,0)-7+'Итог по классам'!$B45,,,),"р")</f>
        <v>0</v>
      </c>
      <c s="57">
        <f ca="1">COUNTIF(OFFSET(class4_1,MATCH(GQ$1,'4 класс'!$A:$A,0)-7+'Итог по классам'!$B45,,,),"ш")</f>
        <v>0</v>
      </c>
      <c s="57">
        <f ca="1">COUNTIF(OFFSET(class4_2,MATCH(GR$1,'4 класс'!$A:$A,0)-7+'Итог по классам'!$B45,,,),"Ф")</f>
        <v>0</v>
      </c>
      <c s="57">
        <f ca="1">COUNTIF(OFFSET(class4_2,MATCH(GS$1,'4 класс'!$A:$A,0)-7+'Итог по классам'!$B45,,,),"р")</f>
        <v>0</v>
      </c>
      <c s="57">
        <f ca="1">COUNTIF(OFFSET(class4_2,MATCH(GT$1,'4 класс'!$A:$A,0)-7+'Итог по классам'!$B45,,,),"ш")</f>
        <v>0</v>
      </c>
      <c s="58">
        <f ca="1">COUNTIF(OFFSET(class4_1,MATCH(GU$1,'4 класс'!$A:$A,0)-7+'Итог по классам'!$B45,,,),"Ф")</f>
        <v>0</v>
      </c>
      <c s="57">
        <f ca="1">COUNTIF(OFFSET(class4_1,MATCH(GV$1,'4 класс'!$A:$A,0)-7+'Итог по классам'!$B45,,,),"р")</f>
        <v>0</v>
      </c>
      <c s="57">
        <f ca="1">COUNTIF(OFFSET(class4_1,MATCH(GW$1,'4 класс'!$A:$A,0)-7+'Итог по классам'!$B45,,,),"ш")</f>
        <v>0</v>
      </c>
      <c s="57">
        <f ca="1">COUNTIF(OFFSET(class4_2,MATCH(GX$1,'4 класс'!$A:$A,0)-7+'Итог по классам'!$B45,,,),"Ф")</f>
        <v>0</v>
      </c>
      <c s="57">
        <f ca="1">COUNTIF(OFFSET(class4_2,MATCH(GY$1,'4 класс'!$A:$A,0)-7+'Итог по классам'!$B45,,,),"р")</f>
        <v>0</v>
      </c>
      <c s="57">
        <f ca="1">COUNTIF(OFFSET(class4_2,MATCH(GZ$1,'4 класс'!$A:$A,0)-7+'Итог по классам'!$B45,,,),"ш")</f>
        <v>0</v>
      </c>
      <c s="58">
        <f ca="1">COUNTIF(OFFSET(class4_1,MATCH(HA$1,'4 класс'!$A:$A,0)-7+'Итог по классам'!$B45,,,),"Ф")</f>
        <v>0</v>
      </c>
      <c s="57">
        <f ca="1">COUNTIF(OFFSET(class4_1,MATCH(HB$1,'4 класс'!$A:$A,0)-7+'Итог по классам'!$B45,,,),"р")</f>
        <v>0</v>
      </c>
      <c s="57">
        <f ca="1">COUNTIF(OFFSET(class4_1,MATCH(HC$1,'4 класс'!$A:$A,0)-7+'Итог по классам'!$B45,,,),"ш")</f>
        <v>0</v>
      </c>
      <c s="57">
        <f ca="1">COUNTIF(OFFSET(class4_2,MATCH(HD$1,'4 класс'!$A:$A,0)-7+'Итог по классам'!$B45,,,),"Ф")</f>
        <v>0</v>
      </c>
      <c s="57">
        <f ca="1">COUNTIF(OFFSET(class4_2,MATCH(HE$1,'4 класс'!$A:$A,0)-7+'Итог по классам'!$B45,,,),"р")</f>
        <v>0</v>
      </c>
      <c s="57">
        <f ca="1">COUNTIF(OFFSET(class4_2,MATCH(HF$1,'4 класс'!$A:$A,0)-7+'Итог по классам'!$B45,,,),"ш")</f>
        <v>0</v>
      </c>
      <c s="58">
        <f ca="1">COUNTIF(OFFSET(class4_1,MATCH(HG$1,'4 класс'!$A:$A,0)-7+'Итог по классам'!$B45,,,),"Ф")</f>
        <v>0</v>
      </c>
      <c s="57">
        <f ca="1">COUNTIF(OFFSET(class4_1,MATCH(HH$1,'4 класс'!$A:$A,0)-7+'Итог по классам'!$B45,,,),"р")</f>
        <v>0</v>
      </c>
      <c s="57">
        <f ca="1">COUNTIF(OFFSET(class4_1,MATCH(HI$1,'4 класс'!$A:$A,0)-7+'Итог по классам'!$B45,,,),"ш")</f>
        <v>0</v>
      </c>
      <c s="57">
        <f ca="1">COUNTIF(OFFSET(class4_2,MATCH(HJ$1,'4 класс'!$A:$A,0)-7+'Итог по классам'!$B45,,,),"Ф")</f>
        <v>0</v>
      </c>
      <c s="57">
        <f ca="1">COUNTIF(OFFSET(class4_2,MATCH(HK$1,'4 класс'!$A:$A,0)-7+'Итог по классам'!$B45,,,),"р")</f>
        <v>0</v>
      </c>
      <c s="57">
        <f ca="1">COUNTIF(OFFSET(class4_2,MATCH(HL$1,'4 класс'!$A:$A,0)-7+'Итог по классам'!$B45,,,),"ш")</f>
        <v>0</v>
      </c>
      <c s="58">
        <f ca="1">COUNTIF(OFFSET(class4_1,MATCH(HM$1,'4 класс'!$A:$A,0)-7+'Итог по классам'!$B45,,,),"Ф")</f>
        <v>0</v>
      </c>
      <c s="57">
        <f ca="1">COUNTIF(OFFSET(class4_1,MATCH(HN$1,'4 класс'!$A:$A,0)-7+'Итог по классам'!$B45,,,),"р")</f>
        <v>0</v>
      </c>
      <c s="57">
        <f ca="1">COUNTIF(OFFSET(class4_1,MATCH(HO$1,'4 класс'!$A:$A,0)-7+'Итог по классам'!$B45,,,),"ш")</f>
        <v>0</v>
      </c>
      <c s="57">
        <f ca="1">COUNTIF(OFFSET(class4_2,MATCH(HP$1,'4 класс'!$A:$A,0)-7+'Итог по классам'!$B45,,,),"Ф")</f>
        <v>0</v>
      </c>
      <c s="57">
        <f ca="1">COUNTIF(OFFSET(class4_2,MATCH(HQ$1,'4 класс'!$A:$A,0)-7+'Итог по классам'!$B45,,,),"р")</f>
        <v>0</v>
      </c>
      <c s="57">
        <f ca="1">COUNTIF(OFFSET(class4_2,MATCH(HR$1,'4 класс'!$A:$A,0)-7+'Итог по классам'!$B45,,,),"ш")</f>
        <v>0</v>
      </c>
      <c s="58">
        <f ca="1">COUNTIF(OFFSET(class4_1,MATCH(HS$1,'4 класс'!$A:$A,0)-7+'Итог по классам'!$B45,,,),"Ф")</f>
        <v>0</v>
      </c>
      <c s="57">
        <f ca="1">COUNTIF(OFFSET(class4_1,MATCH(HT$1,'4 класс'!$A:$A,0)-7+'Итог по классам'!$B45,,,),"р")</f>
        <v>0</v>
      </c>
      <c s="57">
        <f ca="1">COUNTIF(OFFSET(class4_1,MATCH(HU$1,'4 класс'!$A:$A,0)-7+'Итог по классам'!$B45,,,),"ш")</f>
        <v>0</v>
      </c>
      <c s="57">
        <f ca="1">COUNTIF(OFFSET(class4_2,MATCH(HV$1,'4 класс'!$A:$A,0)-7+'Итог по классам'!$B45,,,),"Ф")</f>
        <v>0</v>
      </c>
      <c s="57">
        <f ca="1">COUNTIF(OFFSET(class4_2,MATCH(HW$1,'4 класс'!$A:$A,0)-7+'Итог по классам'!$B45,,,),"р")</f>
        <v>0</v>
      </c>
      <c s="57">
        <f ca="1">COUNTIF(OFFSET(class4_2,MATCH(HX$1,'4 класс'!$A:$A,0)-7+'Итог по классам'!$B45,,,),"ш")</f>
        <v>0</v>
      </c>
      <c s="58">
        <f ca="1">COUNTIF(OFFSET(class4_1,MATCH(HY$1,'4 класс'!$A:$A,0)-7+'Итог по классам'!$B45,,,),"Ф")</f>
        <v>0</v>
      </c>
      <c s="57">
        <f ca="1">COUNTIF(OFFSET(class4_1,MATCH(HZ$1,'4 класс'!$A:$A,0)-7+'Итог по классам'!$B45,,,),"р")</f>
        <v>0</v>
      </c>
      <c s="57">
        <f ca="1">COUNTIF(OFFSET(class4_1,MATCH(IA$1,'4 класс'!$A:$A,0)-7+'Итог по классам'!$B45,,,),"ш")</f>
        <v>0</v>
      </c>
      <c s="57">
        <f ca="1">COUNTIF(OFFSET(class4_2,MATCH(IB$1,'4 класс'!$A:$A,0)-7+'Итог по классам'!$B45,,,),"Ф")</f>
        <v>0</v>
      </c>
      <c s="57">
        <f ca="1">COUNTIF(OFFSET(class4_2,MATCH(IC$1,'4 класс'!$A:$A,0)-7+'Итог по классам'!$B45,,,),"р")</f>
        <v>0</v>
      </c>
      <c s="57">
        <f ca="1">COUNTIF(OFFSET(class4_2,MATCH(ID$1,'4 класс'!$A:$A,0)-7+'Итог по классам'!$B45,,,),"ш")</f>
        <v>0</v>
      </c>
      <c s="58">
        <f ca="1">COUNTIF(OFFSET(class4_1,MATCH(IE$1,'4 класс'!$A:$A,0)-7+'Итог по классам'!$B45,,,),"Ф")</f>
        <v>0</v>
      </c>
      <c s="57">
        <f ca="1">COUNTIF(OFFSET(class4_1,MATCH(IF$1,'4 класс'!$A:$A,0)-7+'Итог по классам'!$B45,,,),"р")</f>
        <v>0</v>
      </c>
      <c s="57">
        <f ca="1">COUNTIF(OFFSET(class4_1,MATCH(IG$1,'4 класс'!$A:$A,0)-7+'Итог по классам'!$B45,,,),"ш")</f>
        <v>0</v>
      </c>
      <c s="57">
        <f ca="1">COUNTIF(OFFSET(class4_2,MATCH(IH$1,'4 класс'!$A:$A,0)-7+'Итог по классам'!$B45,,,),"Ф")</f>
        <v>0</v>
      </c>
      <c s="57">
        <f ca="1">COUNTIF(OFFSET(class4_2,MATCH(II$1,'4 класс'!$A:$A,0)-7+'Итог по классам'!$B45,,,),"р")</f>
        <v>0</v>
      </c>
      <c s="57">
        <f ca="1">COUNTIF(OFFSET(class4_2,MATCH(IJ$1,'4 класс'!$A:$A,0)-7+'Итог по классам'!$B45,,,),"ш")</f>
        <v>0</v>
      </c>
      <c s="58">
        <f ca="1">COUNTIF(OFFSET(class4_1,MATCH(IK$1,'4 класс'!$A:$A,0)-7+'Итог по классам'!$B45,,,),"Ф")</f>
        <v>0</v>
      </c>
      <c s="57">
        <f ca="1">COUNTIF(OFFSET(class4_1,MATCH(IL$1,'4 класс'!$A:$A,0)-7+'Итог по классам'!$B45,,,),"р")</f>
        <v>0</v>
      </c>
      <c s="57">
        <f ca="1">COUNTIF(OFFSET(class4_1,MATCH(IM$1,'4 класс'!$A:$A,0)-7+'Итог по классам'!$B45,,,),"ш")</f>
        <v>0</v>
      </c>
      <c s="57">
        <f ca="1">COUNTIF(OFFSET(class4_2,MATCH(IN$1,'4 класс'!$A:$A,0)-7+'Итог по классам'!$B45,,,),"Ф")</f>
        <v>0</v>
      </c>
      <c s="57">
        <f ca="1">COUNTIF(OFFSET(class4_2,MATCH(IO$1,'4 класс'!$A:$A,0)-7+'Итог по классам'!$B45,,,),"р")</f>
        <v>0</v>
      </c>
      <c s="57">
        <f ca="1">COUNTIF(OFFSET(class4_2,MATCH(IP$1,'4 класс'!$A:$A,0)-7+'Итог по классам'!$B45,,,),"ш")</f>
        <v>0</v>
      </c>
      <c s="58">
        <f ca="1">COUNTIF(OFFSET(class4_1,MATCH(IQ$1,'4 класс'!$A:$A,0)-7+'Итог по классам'!$B45,,,),"Ф")</f>
        <v>0</v>
      </c>
      <c s="57">
        <f ca="1">COUNTIF(OFFSET(class4_1,MATCH(IR$1,'4 класс'!$A:$A,0)-7+'Итог по классам'!$B45,,,),"р")</f>
        <v>0</v>
      </c>
      <c s="57">
        <f ca="1">COUNTIF(OFFSET(class4_1,MATCH(IS$1,'4 класс'!$A:$A,0)-7+'Итог по классам'!$B45,,,),"ш")</f>
        <v>0</v>
      </c>
      <c s="57">
        <f ca="1">COUNTIF(OFFSET(class4_2,MATCH(IT$1,'4 класс'!$A:$A,0)-7+'Итог по классам'!$B45,,,),"Ф")</f>
        <v>0</v>
      </c>
      <c s="57">
        <f ca="1">COUNTIF(OFFSET(class4_2,MATCH(IU$1,'4 класс'!$A:$A,0)-7+'Итог по классам'!$B45,,,),"р")</f>
        <v>0</v>
      </c>
      <c s="57">
        <f ca="1">COUNTIF(OFFSET(class4_2,MATCH(IV$1,'4 класс'!$A:$A,0)-7+'Итог по классам'!$B45,,,),"ш")</f>
        <v>0</v>
      </c>
      <c s="58">
        <f ca="1">COUNTIF(OFFSET(class4_1,MATCH(IW$1,'4 класс'!$A:$A,0)-7+'Итог по классам'!$B45,,,),"Ф")</f>
        <v>0</v>
      </c>
      <c s="57">
        <f ca="1">COUNTIF(OFFSET(class4_1,MATCH(IX$1,'4 класс'!$A:$A,0)-7+'Итог по классам'!$B45,,,),"р")</f>
        <v>0</v>
      </c>
      <c s="57">
        <f ca="1">COUNTIF(OFFSET(class4_1,MATCH(IY$1,'4 класс'!$A:$A,0)-7+'Итог по классам'!$B45,,,),"ш")</f>
        <v>0</v>
      </c>
      <c s="57">
        <f ca="1">COUNTIF(OFFSET(class4_2,MATCH(IZ$1,'4 класс'!$A:$A,0)-7+'Итог по классам'!$B45,,,),"Ф")</f>
        <v>0</v>
      </c>
      <c s="57">
        <f ca="1">COUNTIF(OFFSET(class4_2,MATCH(JA$1,'4 класс'!$A:$A,0)-7+'Итог по классам'!$B45,,,),"р")</f>
        <v>0</v>
      </c>
      <c s="57">
        <f ca="1">COUNTIF(OFFSET(class4_2,MATCH(JB$1,'4 класс'!$A:$A,0)-7+'Итог по классам'!$B45,,,),"ш")</f>
        <v>0</v>
      </c>
      <c s="58">
        <f ca="1">COUNTIF(OFFSET(class4_1,MATCH(JC$1,'4 класс'!$A:$A,0)-7+'Итог по классам'!$B45,,,),"Ф")</f>
        <v>0</v>
      </c>
      <c s="57">
        <f ca="1">COUNTIF(OFFSET(class4_1,MATCH(JD$1,'4 класс'!$A:$A,0)-7+'Итог по классам'!$B45,,,),"р")</f>
        <v>0</v>
      </c>
      <c s="57">
        <f ca="1">COUNTIF(OFFSET(class4_1,MATCH(JE$1,'4 класс'!$A:$A,0)-7+'Итог по классам'!$B45,,,),"ш")</f>
        <v>0</v>
      </c>
      <c s="57">
        <f ca="1">COUNTIF(OFFSET(class4_2,MATCH(JF$1,'4 класс'!$A:$A,0)-7+'Итог по классам'!$B45,,,),"Ф")</f>
        <v>0</v>
      </c>
      <c s="57">
        <f ca="1">COUNTIF(OFFSET(class4_2,MATCH(JG$1,'4 класс'!$A:$A,0)-7+'Итог по классам'!$B45,,,),"р")</f>
        <v>0</v>
      </c>
      <c s="57">
        <f ca="1">COUNTIF(OFFSET(class4_2,MATCH(JH$1,'4 класс'!$A:$A,0)-7+'Итог по классам'!$B45,,,),"ш")</f>
        <v>0</v>
      </c>
      <c s="58">
        <f ca="1">COUNTIF(OFFSET(class4_1,MATCH(JI$1,'4 класс'!$A:$A,0)-7+'Итог по классам'!$B45,,,),"Ф")</f>
        <v>0</v>
      </c>
      <c s="57">
        <f ca="1">COUNTIF(OFFSET(class4_1,MATCH(JJ$1,'4 класс'!$A:$A,0)-7+'Итог по классам'!$B45,,,),"р")</f>
        <v>0</v>
      </c>
      <c s="57">
        <f ca="1">COUNTIF(OFFSET(class4_1,MATCH(JK$1,'4 класс'!$A:$A,0)-7+'Итог по классам'!$B45,,,),"ш")</f>
        <v>0</v>
      </c>
      <c s="57">
        <f ca="1">COUNTIF(OFFSET(class4_2,MATCH(JL$1,'4 класс'!$A:$A,0)-7+'Итог по классам'!$B45,,,),"Ф")</f>
        <v>0</v>
      </c>
      <c s="57">
        <f ca="1">COUNTIF(OFFSET(class4_2,MATCH(JM$1,'4 класс'!$A:$A,0)-7+'Итог по классам'!$B45,,,),"р")</f>
        <v>0</v>
      </c>
      <c s="57">
        <f ca="1">COUNTIF(OFFSET(class4_2,MATCH(JN$1,'4 класс'!$A:$A,0)-7+'Итог по классам'!$B45,,,),"ш")</f>
        <v>0</v>
      </c>
      <c s="58">
        <f ca="1">COUNTIF(OFFSET(class4_1,MATCH(JO$1,'4 класс'!$A:$A,0)-7+'Итог по классам'!$B45,,,),"Ф")</f>
        <v>0</v>
      </c>
      <c s="57">
        <f ca="1">COUNTIF(OFFSET(class4_1,MATCH(JP$1,'4 класс'!$A:$A,0)-7+'Итог по классам'!$B45,,,),"р")</f>
        <v>0</v>
      </c>
      <c s="57">
        <f ca="1">COUNTIF(OFFSET(class4_1,MATCH(JQ$1,'4 класс'!$A:$A,0)-7+'Итог по классам'!$B45,,,),"ш")</f>
        <v>0</v>
      </c>
      <c s="57">
        <f ca="1">COUNTIF(OFFSET(class4_2,MATCH(JR$1,'4 класс'!$A:$A,0)-7+'Итог по классам'!$B45,,,),"Ф")</f>
        <v>0</v>
      </c>
      <c s="57">
        <f ca="1">COUNTIF(OFFSET(class4_2,MATCH(JS$1,'4 класс'!$A:$A,0)-7+'Итог по классам'!$B45,,,),"р")</f>
        <v>0</v>
      </c>
      <c s="57">
        <f ca="1">COUNTIF(OFFSET(class4_2,MATCH(JT$1,'4 класс'!$A:$A,0)-7+'Итог по классам'!$B45,,,),"ш")</f>
        <v>0</v>
      </c>
      <c s="58">
        <f ca="1">COUNTIF(OFFSET(class4_1,MATCH(JU$1,'4 класс'!$A:$A,0)-7+'Итог по классам'!$B45,,,),"Ф")</f>
        <v>0</v>
      </c>
      <c s="57">
        <f ca="1">COUNTIF(OFFSET(class4_1,MATCH(JV$1,'4 класс'!$A:$A,0)-7+'Итог по классам'!$B45,,,),"р")</f>
        <v>0</v>
      </c>
      <c s="57">
        <f ca="1">COUNTIF(OFFSET(class4_1,MATCH(JW$1,'4 класс'!$A:$A,0)-7+'Итог по классам'!$B45,,,),"ш")</f>
        <v>0</v>
      </c>
      <c s="57">
        <f ca="1">COUNTIF(OFFSET(class4_2,MATCH(JX$1,'4 класс'!$A:$A,0)-7+'Итог по классам'!$B45,,,),"Ф")</f>
        <v>0</v>
      </c>
      <c s="57">
        <f ca="1">COUNTIF(OFFSET(class4_2,MATCH(JY$1,'4 класс'!$A:$A,0)-7+'Итог по классам'!$B45,,,),"р")</f>
        <v>0</v>
      </c>
      <c s="57">
        <f ca="1">COUNTIF(OFFSET(class4_2,MATCH(JZ$1,'4 класс'!$A:$A,0)-7+'Итог по классам'!$B45,,,),"ш")</f>
        <v>0</v>
      </c>
      <c s="58">
        <f ca="1">COUNTIF(OFFSET(class4_1,MATCH(KA$1,'4 класс'!$A:$A,0)-7+'Итог по классам'!$B45,,,),"Ф")</f>
        <v>0</v>
      </c>
      <c s="57">
        <f ca="1">COUNTIF(OFFSET(class4_1,MATCH(KB$1,'4 класс'!$A:$A,0)-7+'Итог по классам'!$B45,,,),"р")</f>
        <v>0</v>
      </c>
      <c s="57">
        <f ca="1">COUNTIF(OFFSET(class4_1,MATCH(KC$1,'4 класс'!$A:$A,0)-7+'Итог по классам'!$B45,,,),"ш")</f>
        <v>0</v>
      </c>
      <c s="57">
        <f ca="1">COUNTIF(OFFSET(class4_2,MATCH(KD$1,'4 класс'!$A:$A,0)-7+'Итог по классам'!$B45,,,),"Ф")</f>
        <v>0</v>
      </c>
      <c s="57">
        <f ca="1">COUNTIF(OFFSET(class4_2,MATCH(KE$1,'4 класс'!$A:$A,0)-7+'Итог по классам'!$B45,,,),"р")</f>
        <v>0</v>
      </c>
      <c s="57">
        <f ca="1">COUNTIF(OFFSET(class4_2,MATCH(KF$1,'4 класс'!$A:$A,0)-7+'Итог по классам'!$B45,,,),"ш")</f>
        <v>0</v>
      </c>
      <c s="58">
        <f ca="1">COUNTIF(OFFSET(class4_1,MATCH(KG$1,'4 класс'!$A:$A,0)-7+'Итог по классам'!$B45,,,),"Ф")</f>
        <v>0</v>
      </c>
      <c s="57">
        <f ca="1">COUNTIF(OFFSET(class4_1,MATCH(KH$1,'4 класс'!$A:$A,0)-7+'Итог по классам'!$B45,,,),"р")</f>
        <v>0</v>
      </c>
      <c s="57">
        <f ca="1">COUNTIF(OFFSET(class4_1,MATCH(KI$1,'4 класс'!$A:$A,0)-7+'Итог по классам'!$B45,,,),"ш")</f>
        <v>0</v>
      </c>
      <c s="57">
        <f ca="1">COUNTIF(OFFSET(class4_2,MATCH(KJ$1,'4 класс'!$A:$A,0)-7+'Итог по классам'!$B45,,,),"Ф")</f>
        <v>0</v>
      </c>
      <c s="57">
        <f ca="1">COUNTIF(OFFSET(class4_2,MATCH(KK$1,'4 класс'!$A:$A,0)-7+'Итог по классам'!$B45,,,),"р")</f>
        <v>0</v>
      </c>
      <c s="57">
        <f ca="1">COUNTIF(OFFSET(class4_2,MATCH(KL$1,'4 класс'!$A:$A,0)-7+'Итог по классам'!$B45,,,),"ш")</f>
        <v>0</v>
      </c>
      <c s="58">
        <f ca="1">COUNTIF(OFFSET(class4_1,MATCH(KM$1,'4 класс'!$A:$A,0)-7+'Итог по классам'!$B45,,,),"Ф")</f>
        <v>0</v>
      </c>
      <c s="57">
        <f ca="1">COUNTIF(OFFSET(class4_1,MATCH(KN$1,'4 класс'!$A:$A,0)-7+'Итог по классам'!$B45,,,),"р")</f>
        <v>0</v>
      </c>
      <c s="57">
        <f ca="1">COUNTIF(OFFSET(class4_1,MATCH(KO$1,'4 класс'!$A:$A,0)-7+'Итог по классам'!$B45,,,),"ш")</f>
        <v>0</v>
      </c>
      <c s="57">
        <f ca="1">COUNTIF(OFFSET(class4_2,MATCH(KP$1,'4 класс'!$A:$A,0)-7+'Итог по классам'!$B45,,,),"Ф")</f>
        <v>0</v>
      </c>
      <c s="57">
        <f ca="1">COUNTIF(OFFSET(class4_2,MATCH(KQ$1,'4 класс'!$A:$A,0)-7+'Итог по классам'!$B45,,,),"р")</f>
        <v>0</v>
      </c>
      <c s="57">
        <f ca="1">COUNTIF(OFFSET(class4_2,MATCH(KR$1,'4 класс'!$A:$A,0)-7+'Итог по классам'!$B45,,,),"ш")</f>
        <v>0</v>
      </c>
    </row>
    <row r="46" spans="1:304" s="0" customFormat="1" ht="15.75">
      <c r="A46">
        <f t="shared" si="276"/>
        <v>1</v>
      </c>
      <c s="57">
        <v>13</v>
      </c>
      <c s="17" t="s">
        <v>34</v>
      </c>
      <c s="17" t="s">
        <v>44</v>
      </c>
      <c s="57">
        <f ca="1">COUNTIF(OFFSET(class4_1,MATCH(E$1,'4 класс'!$A:$A,0)-7+'Итог по классам'!$B46,,,),"Ф")</f>
        <v>0</v>
      </c>
      <c s="57">
        <f ca="1">COUNTIF(OFFSET(class4_1,MATCH(F$1,'4 класс'!$A:$A,0)-7+'Итог по классам'!$B46,,,),"р")</f>
        <v>0</v>
      </c>
      <c s="57">
        <f ca="1">COUNTIF(OFFSET(class4_1,MATCH(G$1,'4 класс'!$A:$A,0)-7+'Итог по классам'!$B46,,,),"ш")</f>
        <v>0</v>
      </c>
      <c s="57">
        <f ca="1">COUNTIF(OFFSET(class4_2,MATCH(H$1,'4 класс'!$A:$A,0)-7+'Итог по классам'!$B46,,,),"Ф")</f>
        <v>0</v>
      </c>
      <c s="57">
        <f ca="1">COUNTIF(OFFSET(class4_2,MATCH(I$1,'4 класс'!$A:$A,0)-7+'Итог по классам'!$B46,,,),"р")</f>
        <v>0</v>
      </c>
      <c s="57">
        <f ca="1">COUNTIF(OFFSET(class4_2,MATCH(J$1,'4 класс'!$A:$A,0)-7+'Итог по классам'!$B46,,,),"ш")</f>
        <v>0</v>
      </c>
      <c s="58">
        <f ca="1">COUNTIF(OFFSET(class4_1,MATCH(K$1,'4 класс'!$A:$A,0)-7+'Итог по классам'!$B46,,,),"Ф")</f>
        <v>0</v>
      </c>
      <c s="57">
        <f ca="1">COUNTIF(OFFSET(class4_1,MATCH(L$1,'4 класс'!$A:$A,0)-7+'Итог по классам'!$B46,,,),"р")</f>
        <v>0</v>
      </c>
      <c s="57">
        <f ca="1">COUNTIF(OFFSET(class4_1,MATCH(M$1,'4 класс'!$A:$A,0)-7+'Итог по классам'!$B46,,,),"ш")</f>
        <v>0</v>
      </c>
      <c s="57">
        <f ca="1">COUNTIF(OFFSET(class4_2,MATCH(N$1,'4 класс'!$A:$A,0)-7+'Итог по классам'!$B46,,,),"Ф")</f>
        <v>0</v>
      </c>
      <c s="57">
        <f ca="1">COUNTIF(OFFSET(class4_2,MATCH(O$1,'4 класс'!$A:$A,0)-7+'Итог по классам'!$B46,,,),"р")</f>
        <v>0</v>
      </c>
      <c s="57">
        <f ca="1">COUNTIF(OFFSET(class4_2,MATCH(P$1,'4 класс'!$A:$A,0)-7+'Итог по классам'!$B46,,,),"ш")</f>
        <v>0</v>
      </c>
      <c s="58">
        <f ca="1">COUNTIF(OFFSET(class4_1,MATCH(Q$1,'4 класс'!$A:$A,0)-7+'Итог по классам'!$B46,,,),"Ф")</f>
        <v>0</v>
      </c>
      <c s="57">
        <f ca="1">COUNTIF(OFFSET(class4_1,MATCH(R$1,'4 класс'!$A:$A,0)-7+'Итог по классам'!$B46,,,),"р")</f>
        <v>0</v>
      </c>
      <c s="57">
        <f ca="1">COUNTIF(OFFSET(class4_1,MATCH(S$1,'4 класс'!$A:$A,0)-7+'Итог по классам'!$B46,,,),"ш")</f>
        <v>0</v>
      </c>
      <c s="57">
        <f ca="1">COUNTIF(OFFSET(class4_2,MATCH(T$1,'4 класс'!$A:$A,0)-7+'Итог по классам'!$B46,,,),"Ф")</f>
        <v>0</v>
      </c>
      <c s="57">
        <f ca="1">COUNTIF(OFFSET(class4_2,MATCH(U$1,'4 класс'!$A:$A,0)-7+'Итог по классам'!$B46,,,),"р")</f>
        <v>0</v>
      </c>
      <c s="57">
        <f ca="1">COUNTIF(OFFSET(class4_2,MATCH(V$1,'4 класс'!$A:$A,0)-7+'Итог по классам'!$B46,,,),"ш")</f>
        <v>0</v>
      </c>
      <c s="58">
        <f ca="1">COUNTIF(OFFSET(class4_1,MATCH(W$1,'4 класс'!$A:$A,0)-7+'Итог по классам'!$B46,,,),"Ф")</f>
        <v>0</v>
      </c>
      <c s="57">
        <f ca="1">COUNTIF(OFFSET(class4_1,MATCH(X$1,'4 класс'!$A:$A,0)-7+'Итог по классам'!$B46,,,),"р")</f>
        <v>0</v>
      </c>
      <c s="57">
        <f ca="1">COUNTIF(OFFSET(class4_1,MATCH(Y$1,'4 класс'!$A:$A,0)-7+'Итог по классам'!$B46,,,),"ш")</f>
        <v>0</v>
      </c>
      <c s="57">
        <f ca="1">COUNTIF(OFFSET(class4_2,MATCH(Z$1,'4 класс'!$A:$A,0)-7+'Итог по классам'!$B46,,,),"Ф")</f>
        <v>0</v>
      </c>
      <c s="57">
        <f ca="1">COUNTIF(OFFSET(class4_2,MATCH(AA$1,'4 класс'!$A:$A,0)-7+'Итог по классам'!$B46,,,),"р")</f>
        <v>0</v>
      </c>
      <c s="57">
        <f ca="1">COUNTIF(OFFSET(class4_2,MATCH(AB$1,'4 класс'!$A:$A,0)-7+'Итог по классам'!$B46,,,),"ш")</f>
        <v>0</v>
      </c>
      <c s="58">
        <f ca="1">COUNTIF(OFFSET(class4_1,MATCH(AC$1,'4 класс'!$A:$A,0)-7+'Итог по классам'!$B46,,,),"Ф")</f>
        <v>0</v>
      </c>
      <c s="57">
        <f ca="1">COUNTIF(OFFSET(class4_1,MATCH(AD$1,'4 класс'!$A:$A,0)-7+'Итог по классам'!$B46,,,),"р")</f>
        <v>0</v>
      </c>
      <c s="57">
        <f ca="1">COUNTIF(OFFSET(class4_1,MATCH(AE$1,'4 класс'!$A:$A,0)-7+'Итог по классам'!$B46,,,),"ш")</f>
        <v>0</v>
      </c>
      <c s="57">
        <f ca="1">COUNTIF(OFFSET(class4_2,MATCH(AF$1,'4 класс'!$A:$A,0)-7+'Итог по классам'!$B46,,,),"Ф")</f>
        <v>0</v>
      </c>
      <c s="57">
        <f ca="1">COUNTIF(OFFSET(class4_2,MATCH(AG$1,'4 класс'!$A:$A,0)-7+'Итог по классам'!$B46,,,),"р")</f>
        <v>0</v>
      </c>
      <c s="57">
        <f ca="1">COUNTIF(OFFSET(class4_2,MATCH(AH$1,'4 класс'!$A:$A,0)-7+'Итог по классам'!$B46,,,),"ш")</f>
        <v>0</v>
      </c>
      <c s="58">
        <f ca="1">COUNTIF(OFFSET(class4_1,MATCH(AI$1,'4 класс'!$A:$A,0)-7+'Итог по классам'!$B46,,,),"Ф")</f>
        <v>0</v>
      </c>
      <c s="57">
        <f ca="1">COUNTIF(OFFSET(class4_1,MATCH(AJ$1,'4 класс'!$A:$A,0)-7+'Итог по классам'!$B46,,,),"р")</f>
        <v>0</v>
      </c>
      <c s="57">
        <f ca="1">COUNTIF(OFFSET(class4_1,MATCH(AK$1,'4 класс'!$A:$A,0)-7+'Итог по классам'!$B46,,,),"ш")</f>
        <v>0</v>
      </c>
      <c s="57">
        <f ca="1">COUNTIF(OFFSET(class4_2,MATCH(AL$1,'4 класс'!$A:$A,0)-7+'Итог по классам'!$B46,,,),"Ф")</f>
        <v>0</v>
      </c>
      <c s="57">
        <f ca="1">COUNTIF(OFFSET(class4_2,MATCH(AM$1,'4 класс'!$A:$A,0)-7+'Итог по классам'!$B46,,,),"р")</f>
        <v>0</v>
      </c>
      <c s="57">
        <f ca="1">COUNTIF(OFFSET(class4_2,MATCH(AN$1,'4 класс'!$A:$A,0)-7+'Итог по классам'!$B46,,,),"ш")</f>
        <v>0</v>
      </c>
      <c s="58">
        <f ca="1">COUNTIF(OFFSET(class4_1,MATCH(AO$1,'4 класс'!$A:$A,0)-7+'Итог по классам'!$B46,,,),"Ф")</f>
        <v>0</v>
      </c>
      <c s="57">
        <f ca="1">COUNTIF(OFFSET(class4_1,MATCH(AP$1,'4 класс'!$A:$A,0)-7+'Итог по классам'!$B46,,,),"р")</f>
        <v>0</v>
      </c>
      <c s="57">
        <f ca="1">COUNTIF(OFFSET(class4_1,MATCH(AQ$1,'4 класс'!$A:$A,0)-7+'Итог по классам'!$B46,,,),"ш")</f>
        <v>0</v>
      </c>
      <c s="57">
        <f ca="1">COUNTIF(OFFSET(class4_2,MATCH(AR$1,'4 класс'!$A:$A,0)-7+'Итог по классам'!$B46,,,),"Ф")</f>
        <v>0</v>
      </c>
      <c s="57">
        <f ca="1">COUNTIF(OFFSET(class4_2,MATCH(AS$1,'4 класс'!$A:$A,0)-7+'Итог по классам'!$B46,,,),"р")</f>
        <v>0</v>
      </c>
      <c s="57">
        <f ca="1">COUNTIF(OFFSET(class4_2,MATCH(AT$1,'4 класс'!$A:$A,0)-7+'Итог по классам'!$B46,,,),"ш")</f>
        <v>0</v>
      </c>
      <c s="58">
        <f ca="1">COUNTIF(OFFSET(class4_1,MATCH(AU$1,'4 класс'!$A:$A,0)-7+'Итог по классам'!$B46,,,),"Ф")</f>
        <v>0</v>
      </c>
      <c s="57">
        <f ca="1">COUNTIF(OFFSET(class4_1,MATCH(AV$1,'4 класс'!$A:$A,0)-7+'Итог по классам'!$B46,,,),"р")</f>
        <v>0</v>
      </c>
      <c s="57">
        <f ca="1">COUNTIF(OFFSET(class4_1,MATCH(AW$1,'4 класс'!$A:$A,0)-7+'Итог по классам'!$B46,,,),"ш")</f>
        <v>0</v>
      </c>
      <c s="57">
        <f ca="1">COUNTIF(OFFSET(class4_2,MATCH(AX$1,'4 класс'!$A:$A,0)-7+'Итог по классам'!$B46,,,),"Ф")</f>
        <v>0</v>
      </c>
      <c s="57">
        <f ca="1">COUNTIF(OFFSET(class4_2,MATCH(AY$1,'4 класс'!$A:$A,0)-7+'Итог по классам'!$B46,,,),"р")</f>
        <v>0</v>
      </c>
      <c s="57">
        <f ca="1">COUNTIF(OFFSET(class4_2,MATCH(AZ$1,'4 класс'!$A:$A,0)-7+'Итог по классам'!$B46,,,),"ш")</f>
        <v>0</v>
      </c>
      <c s="58">
        <f ca="1">COUNTIF(OFFSET(class4_1,MATCH(BA$1,'4 класс'!$A:$A,0)-7+'Итог по классам'!$B46,,,),"Ф")</f>
        <v>0</v>
      </c>
      <c s="57">
        <f ca="1">COUNTIF(OFFSET(class4_1,MATCH(BB$1,'4 класс'!$A:$A,0)-7+'Итог по классам'!$B46,,,),"р")</f>
        <v>0</v>
      </c>
      <c s="57">
        <f ca="1">COUNTIF(OFFSET(class4_1,MATCH(BC$1,'4 класс'!$A:$A,0)-7+'Итог по классам'!$B46,,,),"ш")</f>
        <v>0</v>
      </c>
      <c s="57">
        <f ca="1">COUNTIF(OFFSET(class4_2,MATCH(BD$1,'4 класс'!$A:$A,0)-7+'Итог по классам'!$B46,,,),"Ф")</f>
        <v>0</v>
      </c>
      <c s="57">
        <f ca="1">COUNTIF(OFFSET(class4_2,MATCH(BE$1,'4 класс'!$A:$A,0)-7+'Итог по классам'!$B46,,,),"р")</f>
        <v>0</v>
      </c>
      <c s="57">
        <f ca="1">COUNTIF(OFFSET(class4_2,MATCH(BF$1,'4 класс'!$A:$A,0)-7+'Итог по классам'!$B46,,,),"ш")</f>
        <v>0</v>
      </c>
      <c s="58">
        <f ca="1">COUNTIF(OFFSET(class4_1,MATCH(BG$1,'4 класс'!$A:$A,0)-7+'Итог по классам'!$B46,,,),"Ф")</f>
        <v>0</v>
      </c>
      <c s="57">
        <f ca="1">COUNTIF(OFFSET(class4_1,MATCH(BH$1,'4 класс'!$A:$A,0)-7+'Итог по классам'!$B46,,,),"р")</f>
        <v>0</v>
      </c>
      <c s="57">
        <f ca="1">COUNTIF(OFFSET(class4_1,MATCH(BI$1,'4 класс'!$A:$A,0)-7+'Итог по классам'!$B46,,,),"ш")</f>
        <v>0</v>
      </c>
      <c s="57">
        <f ca="1">COUNTIF(OFFSET(class4_2,MATCH(BJ$1,'4 класс'!$A:$A,0)-7+'Итог по классам'!$B46,,,),"Ф")</f>
        <v>0</v>
      </c>
      <c s="57">
        <f ca="1">COUNTIF(OFFSET(class4_2,MATCH(BK$1,'4 класс'!$A:$A,0)-7+'Итог по классам'!$B46,,,),"р")</f>
        <v>0</v>
      </c>
      <c s="57">
        <f ca="1">COUNTIF(OFFSET(class4_2,MATCH(BL$1,'4 класс'!$A:$A,0)-7+'Итог по классам'!$B46,,,),"ш")</f>
        <v>0</v>
      </c>
      <c s="58">
        <f ca="1">COUNTIF(OFFSET(class4_1,MATCH(BM$1,'4 класс'!$A:$A,0)-7+'Итог по классам'!$B46,,,),"Ф")</f>
        <v>0</v>
      </c>
      <c s="57">
        <f ca="1">COUNTIF(OFFSET(class4_1,MATCH(BN$1,'4 класс'!$A:$A,0)-7+'Итог по классам'!$B46,,,),"р")</f>
        <v>0</v>
      </c>
      <c s="57">
        <f ca="1">COUNTIF(OFFSET(class4_1,MATCH(BO$1,'4 класс'!$A:$A,0)-7+'Итог по классам'!$B46,,,),"ш")</f>
        <v>0</v>
      </c>
      <c s="57">
        <f ca="1">COUNTIF(OFFSET(class4_2,MATCH(BP$1,'4 класс'!$A:$A,0)-7+'Итог по классам'!$B46,,,),"Ф")</f>
        <v>0</v>
      </c>
      <c s="57">
        <f ca="1">COUNTIF(OFFSET(class4_2,MATCH(BQ$1,'4 класс'!$A:$A,0)-7+'Итог по классам'!$B46,,,),"р")</f>
        <v>0</v>
      </c>
      <c s="57">
        <f ca="1">COUNTIF(OFFSET(class4_2,MATCH(BR$1,'4 класс'!$A:$A,0)-7+'Итог по классам'!$B46,,,),"ш")</f>
        <v>0</v>
      </c>
      <c s="58">
        <f ca="1">COUNTIF(OFFSET(class4_1,MATCH(BS$1,'4 класс'!$A:$A,0)-7+'Итог по классам'!$B46,,,),"Ф")</f>
        <v>0</v>
      </c>
      <c s="57">
        <f ca="1">COUNTIF(OFFSET(class4_1,MATCH(BT$1,'4 класс'!$A:$A,0)-7+'Итог по классам'!$B46,,,),"р")</f>
        <v>0</v>
      </c>
      <c s="57">
        <f ca="1">COUNTIF(OFFSET(class4_1,MATCH(BU$1,'4 класс'!$A:$A,0)-7+'Итог по классам'!$B46,,,),"ш")</f>
        <v>0</v>
      </c>
      <c s="57">
        <f ca="1">COUNTIF(OFFSET(class4_2,MATCH(BV$1,'4 класс'!$A:$A,0)-7+'Итог по классам'!$B46,,,),"Ф")</f>
        <v>0</v>
      </c>
      <c s="57">
        <f ca="1">COUNTIF(OFFSET(class4_2,MATCH(BW$1,'4 класс'!$A:$A,0)-7+'Итог по классам'!$B46,,,),"р")</f>
        <v>0</v>
      </c>
      <c s="57">
        <f ca="1">COUNTIF(OFFSET(class4_2,MATCH(BX$1,'4 класс'!$A:$A,0)-7+'Итог по классам'!$B46,,,),"ш")</f>
        <v>0</v>
      </c>
      <c s="58">
        <f ca="1">COUNTIF(OFFSET(class4_1,MATCH(BY$1,'4 класс'!$A:$A,0)-7+'Итог по классам'!$B46,,,),"Ф")</f>
        <v>0</v>
      </c>
      <c s="57">
        <f ca="1">COUNTIF(OFFSET(class4_1,MATCH(BZ$1,'4 класс'!$A:$A,0)-7+'Итог по классам'!$B46,,,),"р")</f>
        <v>0</v>
      </c>
      <c s="57">
        <f ca="1">COUNTIF(OFFSET(class4_1,MATCH(CA$1,'4 класс'!$A:$A,0)-7+'Итог по классам'!$B46,,,),"ш")</f>
        <v>0</v>
      </c>
      <c s="57">
        <f ca="1">COUNTIF(OFFSET(class4_2,MATCH(CB$1,'4 класс'!$A:$A,0)-7+'Итог по классам'!$B46,,,),"Ф")</f>
        <v>0</v>
      </c>
      <c s="57">
        <f ca="1">COUNTIF(OFFSET(class4_2,MATCH(CC$1,'4 класс'!$A:$A,0)-7+'Итог по классам'!$B46,,,),"р")</f>
        <v>0</v>
      </c>
      <c s="57">
        <f ca="1">COUNTIF(OFFSET(class4_2,MATCH(CD$1,'4 класс'!$A:$A,0)-7+'Итог по классам'!$B46,,,),"ш")</f>
        <v>0</v>
      </c>
      <c s="58">
        <f ca="1">COUNTIF(OFFSET(class4_1,MATCH(CE$1,'4 класс'!$A:$A,0)-7+'Итог по классам'!$B46,,,),"Ф")</f>
        <v>0</v>
      </c>
      <c s="57">
        <f ca="1">COUNTIF(OFFSET(class4_1,MATCH(CF$1,'4 класс'!$A:$A,0)-7+'Итог по классам'!$B46,,,),"р")</f>
        <v>0</v>
      </c>
      <c s="57">
        <f ca="1">COUNTIF(OFFSET(class4_1,MATCH(CG$1,'4 класс'!$A:$A,0)-7+'Итог по классам'!$B46,,,),"ш")</f>
        <v>0</v>
      </c>
      <c s="57">
        <f ca="1">COUNTIF(OFFSET(class4_2,MATCH(CH$1,'4 класс'!$A:$A,0)-7+'Итог по классам'!$B46,,,),"Ф")</f>
        <v>0</v>
      </c>
      <c s="57">
        <f ca="1">COUNTIF(OFFSET(class4_2,MATCH(CI$1,'4 класс'!$A:$A,0)-7+'Итог по классам'!$B46,,,),"р")</f>
        <v>0</v>
      </c>
      <c s="57">
        <f ca="1">COUNTIF(OFFSET(class4_2,MATCH(CJ$1,'4 класс'!$A:$A,0)-7+'Итог по классам'!$B46,,,),"ш")</f>
        <v>0</v>
      </c>
      <c s="58">
        <f ca="1">COUNTIF(OFFSET(class4_1,MATCH(CK$1,'4 класс'!$A:$A,0)-7+'Итог по классам'!$B46,,,),"Ф")</f>
        <v>0</v>
      </c>
      <c s="57">
        <f ca="1">COUNTIF(OFFSET(class4_1,MATCH(CL$1,'4 класс'!$A:$A,0)-7+'Итог по классам'!$B46,,,),"р")</f>
        <v>0</v>
      </c>
      <c s="57">
        <f ca="1">COUNTIF(OFFSET(class4_1,MATCH(CM$1,'4 класс'!$A:$A,0)-7+'Итог по классам'!$B46,,,),"ш")</f>
        <v>0</v>
      </c>
      <c s="57">
        <f ca="1">COUNTIF(OFFSET(class4_2,MATCH(CN$1,'4 класс'!$A:$A,0)-7+'Итог по классам'!$B46,,,),"Ф")</f>
        <v>0</v>
      </c>
      <c s="57">
        <f ca="1">COUNTIF(OFFSET(class4_2,MATCH(CO$1,'4 класс'!$A:$A,0)-7+'Итог по классам'!$B46,,,),"р")</f>
        <v>0</v>
      </c>
      <c s="57">
        <f ca="1">COUNTIF(OFFSET(class4_2,MATCH(CP$1,'4 класс'!$A:$A,0)-7+'Итог по классам'!$B46,,,),"ш")</f>
        <v>0</v>
      </c>
      <c s="58">
        <f ca="1">COUNTIF(OFFSET(class4_1,MATCH(CQ$1,'4 класс'!$A:$A,0)-7+'Итог по классам'!$B46,,,),"Ф")</f>
        <v>0</v>
      </c>
      <c s="57">
        <f ca="1">COUNTIF(OFFSET(class4_1,MATCH(CR$1,'4 класс'!$A:$A,0)-7+'Итог по классам'!$B46,,,),"р")</f>
        <v>0</v>
      </c>
      <c s="57">
        <f ca="1">COUNTIF(OFFSET(class4_1,MATCH(CS$1,'4 класс'!$A:$A,0)-7+'Итог по классам'!$B46,,,),"ш")</f>
        <v>0</v>
      </c>
      <c s="57">
        <f ca="1">COUNTIF(OFFSET(class4_2,MATCH(CT$1,'4 класс'!$A:$A,0)-7+'Итог по классам'!$B46,,,),"Ф")</f>
        <v>0</v>
      </c>
      <c s="57">
        <f ca="1">COUNTIF(OFFSET(class4_2,MATCH(CU$1,'4 класс'!$A:$A,0)-7+'Итог по классам'!$B46,,,),"р")</f>
        <v>0</v>
      </c>
      <c s="57">
        <f ca="1">COUNTIF(OFFSET(class4_2,MATCH(CV$1,'4 класс'!$A:$A,0)-7+'Итог по классам'!$B46,,,),"ш")</f>
        <v>0</v>
      </c>
      <c s="58">
        <f ca="1">COUNTIF(OFFSET(class4_1,MATCH(CW$1,'4 класс'!$A:$A,0)-7+'Итог по классам'!$B46,,,),"Ф")</f>
        <v>0</v>
      </c>
      <c s="57">
        <f ca="1">COUNTIF(OFFSET(class4_1,MATCH(CX$1,'4 класс'!$A:$A,0)-7+'Итог по классам'!$B46,,,),"р")</f>
        <v>0</v>
      </c>
      <c s="57">
        <f ca="1">COUNTIF(OFFSET(class4_1,MATCH(CY$1,'4 класс'!$A:$A,0)-7+'Итог по классам'!$B46,,,),"ш")</f>
        <v>0</v>
      </c>
      <c s="57">
        <f ca="1">COUNTIF(OFFSET(class4_2,MATCH(CZ$1,'4 класс'!$A:$A,0)-7+'Итог по классам'!$B46,,,),"Ф")</f>
        <v>0</v>
      </c>
      <c s="57">
        <f ca="1">COUNTIF(OFFSET(class4_2,MATCH(DA$1,'4 класс'!$A:$A,0)-7+'Итог по классам'!$B46,,,),"р")</f>
        <v>0</v>
      </c>
      <c s="57">
        <f ca="1">COUNTIF(OFFSET(class4_2,MATCH(DB$1,'4 класс'!$A:$A,0)-7+'Итог по классам'!$B46,,,),"ш")</f>
        <v>0</v>
      </c>
      <c s="58">
        <f ca="1">COUNTIF(OFFSET(class4_1,MATCH(DC$1,'4 класс'!$A:$A,0)-7+'Итог по классам'!$B46,,,),"Ф")</f>
        <v>0</v>
      </c>
      <c s="57">
        <f ca="1">COUNTIF(OFFSET(class4_1,MATCH(DD$1,'4 класс'!$A:$A,0)-7+'Итог по классам'!$B46,,,),"р")</f>
        <v>0</v>
      </c>
      <c s="57">
        <f ca="1">COUNTIF(OFFSET(class4_1,MATCH(DE$1,'4 класс'!$A:$A,0)-7+'Итог по классам'!$B46,,,),"ш")</f>
        <v>0</v>
      </c>
      <c s="57">
        <f ca="1">COUNTIF(OFFSET(class4_2,MATCH(DF$1,'4 класс'!$A:$A,0)-7+'Итог по классам'!$B46,,,),"Ф")</f>
        <v>0</v>
      </c>
      <c s="57">
        <f ca="1">COUNTIF(OFFSET(class4_2,MATCH(DG$1,'4 класс'!$A:$A,0)-7+'Итог по классам'!$B46,,,),"р")</f>
        <v>0</v>
      </c>
      <c s="57">
        <f ca="1">COUNTIF(OFFSET(class4_2,MATCH(DH$1,'4 класс'!$A:$A,0)-7+'Итог по классам'!$B46,,,),"ш")</f>
        <v>0</v>
      </c>
      <c s="58">
        <f ca="1">COUNTIF(OFFSET(class4_1,MATCH(DI$1,'4 класс'!$A:$A,0)-7+'Итог по классам'!$B46,,,),"Ф")</f>
        <v>0</v>
      </c>
      <c s="57">
        <f ca="1">COUNTIF(OFFSET(class4_1,MATCH(DJ$1,'4 класс'!$A:$A,0)-7+'Итог по классам'!$B46,,,),"р")</f>
        <v>0</v>
      </c>
      <c s="57">
        <f ca="1">COUNTIF(OFFSET(class4_1,MATCH(DK$1,'4 класс'!$A:$A,0)-7+'Итог по классам'!$B46,,,),"ш")</f>
        <v>0</v>
      </c>
      <c s="57">
        <f ca="1">COUNTIF(OFFSET(class4_2,MATCH(DL$1,'4 класс'!$A:$A,0)-7+'Итог по классам'!$B46,,,),"Ф")</f>
        <v>0</v>
      </c>
      <c s="57">
        <f ca="1">COUNTIF(OFFSET(class4_2,MATCH(DM$1,'4 класс'!$A:$A,0)-7+'Итог по классам'!$B46,,,),"р")</f>
        <v>0</v>
      </c>
      <c s="57">
        <f ca="1">COUNTIF(OFFSET(class4_2,MATCH(DN$1,'4 класс'!$A:$A,0)-7+'Итог по классам'!$B46,,,),"ш")</f>
        <v>0</v>
      </c>
      <c s="58">
        <f ca="1">COUNTIF(OFFSET(class4_1,MATCH(DO$1,'4 класс'!$A:$A,0)-7+'Итог по классам'!$B46,,,),"Ф")</f>
        <v>0</v>
      </c>
      <c s="57">
        <f ca="1">COUNTIF(OFFSET(class4_1,MATCH(DP$1,'4 класс'!$A:$A,0)-7+'Итог по классам'!$B46,,,),"р")</f>
        <v>0</v>
      </c>
      <c s="57">
        <f ca="1">COUNTIF(OFFSET(class4_1,MATCH(DQ$1,'4 класс'!$A:$A,0)-7+'Итог по классам'!$B46,,,),"ш")</f>
        <v>0</v>
      </c>
      <c s="57">
        <f ca="1">COUNTIF(OFFSET(class4_2,MATCH(DR$1,'4 класс'!$A:$A,0)-7+'Итог по классам'!$B46,,,),"Ф")</f>
        <v>0</v>
      </c>
      <c s="57">
        <f ca="1">COUNTIF(OFFSET(class4_2,MATCH(DS$1,'4 класс'!$A:$A,0)-7+'Итог по классам'!$B46,,,),"р")</f>
        <v>0</v>
      </c>
      <c s="57">
        <f ca="1">COUNTIF(OFFSET(class4_2,MATCH(DT$1,'4 класс'!$A:$A,0)-7+'Итог по классам'!$B46,,,),"ш")</f>
        <v>0</v>
      </c>
      <c s="58">
        <f ca="1">COUNTIF(OFFSET(class4_1,MATCH(DU$1,'4 класс'!$A:$A,0)-7+'Итог по классам'!$B46,,,),"Ф")</f>
        <v>0</v>
      </c>
      <c s="57">
        <f ca="1">COUNTIF(OFFSET(class4_1,MATCH(DV$1,'4 класс'!$A:$A,0)-7+'Итог по классам'!$B46,,,),"р")</f>
        <v>0</v>
      </c>
      <c s="57">
        <f ca="1">COUNTIF(OFFSET(class4_1,MATCH(DW$1,'4 класс'!$A:$A,0)-7+'Итог по классам'!$B46,,,),"ш")</f>
        <v>0</v>
      </c>
      <c s="57">
        <f ca="1">COUNTIF(OFFSET(class4_2,MATCH(DX$1,'4 класс'!$A:$A,0)-7+'Итог по классам'!$B46,,,),"Ф")</f>
        <v>0</v>
      </c>
      <c s="57">
        <f ca="1">COUNTIF(OFFSET(class4_2,MATCH(DY$1,'4 класс'!$A:$A,0)-7+'Итог по классам'!$B46,,,),"р")</f>
        <v>0</v>
      </c>
      <c s="57">
        <f ca="1">COUNTIF(OFFSET(class4_2,MATCH(DZ$1,'4 класс'!$A:$A,0)-7+'Итог по классам'!$B46,,,),"ш")</f>
        <v>0</v>
      </c>
      <c s="58">
        <f ca="1">COUNTIF(OFFSET(class4_1,MATCH(EA$1,'4 класс'!$A:$A,0)-7+'Итог по классам'!$B46,,,),"Ф")</f>
        <v>0</v>
      </c>
      <c s="57">
        <f ca="1">COUNTIF(OFFSET(class4_1,MATCH(EB$1,'4 класс'!$A:$A,0)-7+'Итог по классам'!$B46,,,),"р")</f>
        <v>0</v>
      </c>
      <c s="57">
        <f ca="1">COUNTIF(OFFSET(class4_1,MATCH(EC$1,'4 класс'!$A:$A,0)-7+'Итог по классам'!$B46,,,),"ш")</f>
        <v>0</v>
      </c>
      <c s="57">
        <f ca="1">COUNTIF(OFFSET(class4_2,MATCH(ED$1,'4 класс'!$A:$A,0)-7+'Итог по классам'!$B46,,,),"Ф")</f>
        <v>0</v>
      </c>
      <c s="57">
        <f ca="1">COUNTIF(OFFSET(class4_2,MATCH(EE$1,'4 класс'!$A:$A,0)-7+'Итог по классам'!$B46,,,),"р")</f>
        <v>0</v>
      </c>
      <c s="57">
        <f ca="1">COUNTIF(OFFSET(class4_2,MATCH(EF$1,'4 класс'!$A:$A,0)-7+'Итог по классам'!$B46,,,),"ш")</f>
        <v>0</v>
      </c>
      <c s="58">
        <f ca="1">COUNTIF(OFFSET(class4_1,MATCH(EG$1,'4 класс'!$A:$A,0)-7+'Итог по классам'!$B46,,,),"Ф")</f>
        <v>0</v>
      </c>
      <c s="57">
        <f ca="1">COUNTIF(OFFSET(class4_1,MATCH(EH$1,'4 класс'!$A:$A,0)-7+'Итог по классам'!$B46,,,),"р")</f>
        <v>0</v>
      </c>
      <c s="57">
        <f ca="1">COUNTIF(OFFSET(class4_1,MATCH(EI$1,'4 класс'!$A:$A,0)-7+'Итог по классам'!$B46,,,),"ш")</f>
        <v>0</v>
      </c>
      <c s="57">
        <f ca="1">COUNTIF(OFFSET(class4_2,MATCH(EJ$1,'4 класс'!$A:$A,0)-7+'Итог по классам'!$B46,,,),"Ф")</f>
        <v>0</v>
      </c>
      <c s="57">
        <f ca="1">COUNTIF(OFFSET(class4_2,MATCH(EK$1,'4 класс'!$A:$A,0)-7+'Итог по классам'!$B46,,,),"р")</f>
        <v>0</v>
      </c>
      <c s="57">
        <f ca="1">COUNTIF(OFFSET(class4_2,MATCH(EL$1,'4 класс'!$A:$A,0)-7+'Итог по классам'!$B46,,,),"ш")</f>
        <v>0</v>
      </c>
      <c s="58">
        <f ca="1">COUNTIF(OFFSET(class4_1,MATCH(EM$1,'4 класс'!$A:$A,0)-7+'Итог по классам'!$B46,,,),"Ф")</f>
        <v>0</v>
      </c>
      <c s="57">
        <f ca="1">COUNTIF(OFFSET(class4_1,MATCH(EN$1,'4 класс'!$A:$A,0)-7+'Итог по классам'!$B46,,,),"р")</f>
        <v>0</v>
      </c>
      <c s="57">
        <f ca="1">COUNTIF(OFFSET(class4_1,MATCH(EO$1,'4 класс'!$A:$A,0)-7+'Итог по классам'!$B46,,,),"ш")</f>
        <v>0</v>
      </c>
      <c s="57">
        <f ca="1">COUNTIF(OFFSET(class4_2,MATCH(EP$1,'4 класс'!$A:$A,0)-7+'Итог по классам'!$B46,,,),"Ф")</f>
        <v>0</v>
      </c>
      <c s="57">
        <f ca="1">COUNTIF(OFFSET(class4_2,MATCH(EQ$1,'4 класс'!$A:$A,0)-7+'Итог по классам'!$B46,,,),"р")</f>
        <v>0</v>
      </c>
      <c s="57">
        <f ca="1">COUNTIF(OFFSET(class4_2,MATCH(ER$1,'4 класс'!$A:$A,0)-7+'Итог по классам'!$B46,,,),"ш")</f>
        <v>0</v>
      </c>
      <c s="58">
        <f ca="1">COUNTIF(OFFSET(class4_1,MATCH(ES$1,'4 класс'!$A:$A,0)-7+'Итог по классам'!$B46,,,),"Ф")</f>
        <v>0</v>
      </c>
      <c s="57">
        <f ca="1">COUNTIF(OFFSET(class4_1,MATCH(ET$1,'4 класс'!$A:$A,0)-7+'Итог по классам'!$B46,,,),"р")</f>
        <v>0</v>
      </c>
      <c s="57">
        <f ca="1">COUNTIF(OFFSET(class4_1,MATCH(EU$1,'4 класс'!$A:$A,0)-7+'Итог по классам'!$B46,,,),"ш")</f>
        <v>0</v>
      </c>
      <c s="57">
        <f ca="1">COUNTIF(OFFSET(class4_2,MATCH(EV$1,'4 класс'!$A:$A,0)-7+'Итог по классам'!$B46,,,),"Ф")</f>
        <v>0</v>
      </c>
      <c s="57">
        <f ca="1">COUNTIF(OFFSET(class4_2,MATCH(EW$1,'4 класс'!$A:$A,0)-7+'Итог по классам'!$B46,,,),"р")</f>
        <v>0</v>
      </c>
      <c s="57">
        <f ca="1">COUNTIF(OFFSET(class4_2,MATCH(EX$1,'4 класс'!$A:$A,0)-7+'Итог по классам'!$B46,,,),"ш")</f>
        <v>0</v>
      </c>
      <c s="58">
        <f ca="1">COUNTIF(OFFSET(class4_1,MATCH(EY$1,'4 класс'!$A:$A,0)-7+'Итог по классам'!$B46,,,),"Ф")</f>
        <v>0</v>
      </c>
      <c s="57">
        <f ca="1">COUNTIF(OFFSET(class4_1,MATCH(EZ$1,'4 класс'!$A:$A,0)-7+'Итог по классам'!$B46,,,),"р")</f>
        <v>0</v>
      </c>
      <c s="57">
        <f ca="1">COUNTIF(OFFSET(class4_1,MATCH(FA$1,'4 класс'!$A:$A,0)-7+'Итог по классам'!$B46,,,),"ш")</f>
        <v>0</v>
      </c>
      <c s="57">
        <f ca="1">COUNTIF(OFFSET(class4_2,MATCH(FB$1,'4 класс'!$A:$A,0)-7+'Итог по классам'!$B46,,,),"Ф")</f>
        <v>0</v>
      </c>
      <c s="57">
        <f ca="1">COUNTIF(OFFSET(class4_2,MATCH(FC$1,'4 класс'!$A:$A,0)-7+'Итог по классам'!$B46,,,),"р")</f>
        <v>0</v>
      </c>
      <c s="57">
        <f ca="1">COUNTIF(OFFSET(class4_2,MATCH(FD$1,'4 класс'!$A:$A,0)-7+'Итог по классам'!$B46,,,),"ш")</f>
        <v>0</v>
      </c>
      <c s="58">
        <f ca="1">COUNTIF(OFFSET(class4_1,MATCH(FE$1,'4 класс'!$A:$A,0)-7+'Итог по классам'!$B46,,,),"Ф")</f>
        <v>0</v>
      </c>
      <c s="57">
        <f ca="1">COUNTIF(OFFSET(class4_1,MATCH(FF$1,'4 класс'!$A:$A,0)-7+'Итог по классам'!$B46,,,),"р")</f>
        <v>0</v>
      </c>
      <c s="57">
        <f ca="1">COUNTIF(OFFSET(class4_1,MATCH(FG$1,'4 класс'!$A:$A,0)-7+'Итог по классам'!$B46,,,),"ш")</f>
        <v>0</v>
      </c>
      <c s="57">
        <f ca="1">COUNTIF(OFFSET(class4_2,MATCH(FH$1,'4 класс'!$A:$A,0)-7+'Итог по классам'!$B46,,,),"Ф")</f>
        <v>0</v>
      </c>
      <c s="57">
        <f ca="1">COUNTIF(OFFSET(class4_2,MATCH(FI$1,'4 класс'!$A:$A,0)-7+'Итог по классам'!$B46,,,),"р")</f>
        <v>0</v>
      </c>
      <c s="57">
        <f ca="1">COUNTIF(OFFSET(class4_2,MATCH(FJ$1,'4 класс'!$A:$A,0)-7+'Итог по классам'!$B46,,,),"ш")</f>
        <v>0</v>
      </c>
      <c s="58">
        <f ca="1">COUNTIF(OFFSET(class4_1,MATCH(FK$1,'4 класс'!$A:$A,0)-7+'Итог по классам'!$B46,,,),"Ф")</f>
        <v>0</v>
      </c>
      <c s="57">
        <f ca="1">COUNTIF(OFFSET(class4_1,MATCH(FL$1,'4 класс'!$A:$A,0)-7+'Итог по классам'!$B46,,,),"р")</f>
        <v>0</v>
      </c>
      <c s="57">
        <f ca="1">COUNTIF(OFFSET(class4_1,MATCH(FM$1,'4 класс'!$A:$A,0)-7+'Итог по классам'!$B46,,,),"ш")</f>
        <v>0</v>
      </c>
      <c s="57">
        <f ca="1">COUNTIF(OFFSET(class4_2,MATCH(FN$1,'4 класс'!$A:$A,0)-7+'Итог по классам'!$B46,,,),"Ф")</f>
        <v>0</v>
      </c>
      <c s="57">
        <f ca="1">COUNTIF(OFFSET(class4_2,MATCH(FO$1,'4 класс'!$A:$A,0)-7+'Итог по классам'!$B46,,,),"р")</f>
        <v>0</v>
      </c>
      <c s="57">
        <f ca="1">COUNTIF(OFFSET(class4_2,MATCH(FP$1,'4 класс'!$A:$A,0)-7+'Итог по классам'!$B46,,,),"ш")</f>
        <v>0</v>
      </c>
      <c s="58">
        <f ca="1">COUNTIF(OFFSET(class4_1,MATCH(FQ$1,'4 класс'!$A:$A,0)-7+'Итог по классам'!$B46,,,),"Ф")</f>
        <v>0</v>
      </c>
      <c s="57">
        <f ca="1">COUNTIF(OFFSET(class4_1,MATCH(FR$1,'4 класс'!$A:$A,0)-7+'Итог по классам'!$B46,,,),"р")</f>
        <v>0</v>
      </c>
      <c s="57">
        <f ca="1">COUNTIF(OFFSET(class4_1,MATCH(FS$1,'4 класс'!$A:$A,0)-7+'Итог по классам'!$B46,,,),"ш")</f>
        <v>0</v>
      </c>
      <c s="57">
        <f ca="1">COUNTIF(OFFSET(class4_2,MATCH(FT$1,'4 класс'!$A:$A,0)-7+'Итог по классам'!$B46,,,),"Ф")</f>
        <v>0</v>
      </c>
      <c s="57">
        <f ca="1">COUNTIF(OFFSET(class4_2,MATCH(FU$1,'4 класс'!$A:$A,0)-7+'Итог по классам'!$B46,,,),"р")</f>
        <v>0</v>
      </c>
      <c s="57">
        <f ca="1">COUNTIF(OFFSET(class4_2,MATCH(FV$1,'4 класс'!$A:$A,0)-7+'Итог по классам'!$B46,,,),"ш")</f>
        <v>0</v>
      </c>
      <c s="58">
        <f ca="1">COUNTIF(OFFSET(class4_1,MATCH(FW$1,'4 класс'!$A:$A,0)-7+'Итог по классам'!$B46,,,),"Ф")</f>
        <v>0</v>
      </c>
      <c s="57">
        <f ca="1">COUNTIF(OFFSET(class4_1,MATCH(FX$1,'4 класс'!$A:$A,0)-7+'Итог по классам'!$B46,,,),"р")</f>
        <v>0</v>
      </c>
      <c s="57">
        <f ca="1">COUNTIF(OFFSET(class4_1,MATCH(FY$1,'4 класс'!$A:$A,0)-7+'Итог по классам'!$B46,,,),"ш")</f>
        <v>0</v>
      </c>
      <c s="57">
        <f ca="1">COUNTIF(OFFSET(class4_2,MATCH(FZ$1,'4 класс'!$A:$A,0)-7+'Итог по классам'!$B46,,,),"Ф")</f>
        <v>0</v>
      </c>
      <c s="57">
        <f ca="1">COUNTIF(OFFSET(class4_2,MATCH(GA$1,'4 класс'!$A:$A,0)-7+'Итог по классам'!$B46,,,),"р")</f>
        <v>0</v>
      </c>
      <c s="57">
        <f ca="1">COUNTIF(OFFSET(class4_2,MATCH(GB$1,'4 класс'!$A:$A,0)-7+'Итог по классам'!$B46,,,),"ш")</f>
        <v>0</v>
      </c>
      <c s="58">
        <f ca="1">COUNTIF(OFFSET(class4_1,MATCH(GC$1,'4 класс'!$A:$A,0)-7+'Итог по классам'!$B46,,,),"Ф")</f>
        <v>0</v>
      </c>
      <c s="57">
        <f ca="1">COUNTIF(OFFSET(class4_1,MATCH(GD$1,'4 класс'!$A:$A,0)-7+'Итог по классам'!$B46,,,),"р")</f>
        <v>0</v>
      </c>
      <c s="57">
        <f ca="1">COUNTIF(OFFSET(class4_1,MATCH(GE$1,'4 класс'!$A:$A,0)-7+'Итог по классам'!$B46,,,),"ш")</f>
        <v>0</v>
      </c>
      <c s="57">
        <f ca="1">COUNTIF(OFFSET(class4_2,MATCH(GF$1,'4 класс'!$A:$A,0)-7+'Итог по классам'!$B46,,,),"Ф")</f>
        <v>0</v>
      </c>
      <c s="57">
        <f ca="1">COUNTIF(OFFSET(class4_2,MATCH(GG$1,'4 класс'!$A:$A,0)-7+'Итог по классам'!$B46,,,),"р")</f>
        <v>0</v>
      </c>
      <c s="57">
        <f ca="1">COUNTIF(OFFSET(class4_2,MATCH(GH$1,'4 класс'!$A:$A,0)-7+'Итог по классам'!$B46,,,),"ш")</f>
        <v>0</v>
      </c>
      <c s="58">
        <f ca="1">COUNTIF(OFFSET(class4_1,MATCH(GI$1,'4 класс'!$A:$A,0)-7+'Итог по классам'!$B46,,,),"Ф")</f>
        <v>0</v>
      </c>
      <c s="57">
        <f ca="1">COUNTIF(OFFSET(class4_1,MATCH(GJ$1,'4 класс'!$A:$A,0)-7+'Итог по классам'!$B46,,,),"р")</f>
        <v>0</v>
      </c>
      <c s="57">
        <f ca="1">COUNTIF(OFFSET(class4_1,MATCH(GK$1,'4 класс'!$A:$A,0)-7+'Итог по классам'!$B46,,,),"ш")</f>
        <v>0</v>
      </c>
      <c s="57">
        <f ca="1">COUNTIF(OFFSET(class4_2,MATCH(GL$1,'4 класс'!$A:$A,0)-7+'Итог по классам'!$B46,,,),"Ф")</f>
        <v>0</v>
      </c>
      <c s="57">
        <f ca="1">COUNTIF(OFFSET(class4_2,MATCH(GM$1,'4 класс'!$A:$A,0)-7+'Итог по классам'!$B46,,,),"р")</f>
        <v>0</v>
      </c>
      <c s="57">
        <f ca="1">COUNTIF(OFFSET(class4_2,MATCH(GN$1,'4 класс'!$A:$A,0)-7+'Итог по классам'!$B46,,,),"ш")</f>
        <v>0</v>
      </c>
      <c s="58">
        <f ca="1">COUNTIF(OFFSET(class4_1,MATCH(GO$1,'4 класс'!$A:$A,0)-7+'Итог по классам'!$B46,,,),"Ф")</f>
        <v>0</v>
      </c>
      <c s="57">
        <f ca="1">COUNTIF(OFFSET(class4_1,MATCH(GP$1,'4 класс'!$A:$A,0)-7+'Итог по классам'!$B46,,,),"р")</f>
        <v>0</v>
      </c>
      <c s="57">
        <f ca="1">COUNTIF(OFFSET(class4_1,MATCH(GQ$1,'4 класс'!$A:$A,0)-7+'Итог по классам'!$B46,,,),"ш")</f>
        <v>0</v>
      </c>
      <c s="57">
        <f ca="1">COUNTIF(OFFSET(class4_2,MATCH(GR$1,'4 класс'!$A:$A,0)-7+'Итог по классам'!$B46,,,),"Ф")</f>
        <v>0</v>
      </c>
      <c s="57">
        <f ca="1">COUNTIF(OFFSET(class4_2,MATCH(GS$1,'4 класс'!$A:$A,0)-7+'Итог по классам'!$B46,,,),"р")</f>
        <v>0</v>
      </c>
      <c s="57">
        <f ca="1">COUNTIF(OFFSET(class4_2,MATCH(GT$1,'4 класс'!$A:$A,0)-7+'Итог по классам'!$B46,,,),"ш")</f>
        <v>0</v>
      </c>
      <c s="58">
        <f ca="1">COUNTIF(OFFSET(class4_1,MATCH(GU$1,'4 класс'!$A:$A,0)-7+'Итог по классам'!$B46,,,),"Ф")</f>
        <v>0</v>
      </c>
      <c s="57">
        <f ca="1">COUNTIF(OFFSET(class4_1,MATCH(GV$1,'4 класс'!$A:$A,0)-7+'Итог по классам'!$B46,,,),"р")</f>
        <v>0</v>
      </c>
      <c s="57">
        <f ca="1">COUNTIF(OFFSET(class4_1,MATCH(GW$1,'4 класс'!$A:$A,0)-7+'Итог по классам'!$B46,,,),"ш")</f>
        <v>0</v>
      </c>
      <c s="57">
        <f ca="1">COUNTIF(OFFSET(class4_2,MATCH(GX$1,'4 класс'!$A:$A,0)-7+'Итог по классам'!$B46,,,),"Ф")</f>
        <v>0</v>
      </c>
      <c s="57">
        <f ca="1">COUNTIF(OFFSET(class4_2,MATCH(GY$1,'4 класс'!$A:$A,0)-7+'Итог по классам'!$B46,,,),"р")</f>
        <v>0</v>
      </c>
      <c s="57">
        <f ca="1">COUNTIF(OFFSET(class4_2,MATCH(GZ$1,'4 класс'!$A:$A,0)-7+'Итог по классам'!$B46,,,),"ш")</f>
        <v>0</v>
      </c>
      <c s="58">
        <f ca="1">COUNTIF(OFFSET(class4_1,MATCH(HA$1,'4 класс'!$A:$A,0)-7+'Итог по классам'!$B46,,,),"Ф")</f>
        <v>0</v>
      </c>
      <c s="57">
        <f ca="1">COUNTIF(OFFSET(class4_1,MATCH(HB$1,'4 класс'!$A:$A,0)-7+'Итог по классам'!$B46,,,),"р")</f>
        <v>0</v>
      </c>
      <c s="57">
        <f ca="1">COUNTIF(OFFSET(class4_1,MATCH(HC$1,'4 класс'!$A:$A,0)-7+'Итог по классам'!$B46,,,),"ш")</f>
        <v>0</v>
      </c>
      <c s="57">
        <f ca="1">COUNTIF(OFFSET(class4_2,MATCH(HD$1,'4 класс'!$A:$A,0)-7+'Итог по классам'!$B46,,,),"Ф")</f>
        <v>0</v>
      </c>
      <c s="57">
        <f ca="1">COUNTIF(OFFSET(class4_2,MATCH(HE$1,'4 класс'!$A:$A,0)-7+'Итог по классам'!$B46,,,),"р")</f>
        <v>0</v>
      </c>
      <c s="57">
        <f ca="1">COUNTIF(OFFSET(class4_2,MATCH(HF$1,'4 класс'!$A:$A,0)-7+'Итог по классам'!$B46,,,),"ш")</f>
        <v>0</v>
      </c>
      <c s="58">
        <f ca="1">COUNTIF(OFFSET(class4_1,MATCH(HG$1,'4 класс'!$A:$A,0)-7+'Итог по классам'!$B46,,,),"Ф")</f>
        <v>0</v>
      </c>
      <c s="57">
        <f ca="1">COUNTIF(OFFSET(class4_1,MATCH(HH$1,'4 класс'!$A:$A,0)-7+'Итог по классам'!$B46,,,),"р")</f>
        <v>0</v>
      </c>
      <c s="57">
        <f ca="1">COUNTIF(OFFSET(class4_1,MATCH(HI$1,'4 класс'!$A:$A,0)-7+'Итог по классам'!$B46,,,),"ш")</f>
        <v>0</v>
      </c>
      <c s="57">
        <f ca="1">COUNTIF(OFFSET(class4_2,MATCH(HJ$1,'4 класс'!$A:$A,0)-7+'Итог по классам'!$B46,,,),"Ф")</f>
        <v>0</v>
      </c>
      <c s="57">
        <f ca="1">COUNTIF(OFFSET(class4_2,MATCH(HK$1,'4 класс'!$A:$A,0)-7+'Итог по классам'!$B46,,,),"р")</f>
        <v>0</v>
      </c>
      <c s="57">
        <f ca="1">COUNTIF(OFFSET(class4_2,MATCH(HL$1,'4 класс'!$A:$A,0)-7+'Итог по классам'!$B46,,,),"ш")</f>
        <v>0</v>
      </c>
      <c s="58">
        <f ca="1">COUNTIF(OFFSET(class4_1,MATCH(HM$1,'4 класс'!$A:$A,0)-7+'Итог по классам'!$B46,,,),"Ф")</f>
        <v>0</v>
      </c>
      <c s="57">
        <f ca="1">COUNTIF(OFFSET(class4_1,MATCH(HN$1,'4 класс'!$A:$A,0)-7+'Итог по классам'!$B46,,,),"р")</f>
        <v>0</v>
      </c>
      <c s="57">
        <f ca="1">COUNTIF(OFFSET(class4_1,MATCH(HO$1,'4 класс'!$A:$A,0)-7+'Итог по классам'!$B46,,,),"ш")</f>
        <v>0</v>
      </c>
      <c s="57">
        <f ca="1">COUNTIF(OFFSET(class4_2,MATCH(HP$1,'4 класс'!$A:$A,0)-7+'Итог по классам'!$B46,,,),"Ф")</f>
        <v>0</v>
      </c>
      <c s="57">
        <f ca="1">COUNTIF(OFFSET(class4_2,MATCH(HQ$1,'4 класс'!$A:$A,0)-7+'Итог по классам'!$B46,,,),"р")</f>
        <v>0</v>
      </c>
      <c s="57">
        <f ca="1">COUNTIF(OFFSET(class4_2,MATCH(HR$1,'4 класс'!$A:$A,0)-7+'Итог по классам'!$B46,,,),"ш")</f>
        <v>0</v>
      </c>
      <c s="58">
        <f ca="1">COUNTIF(OFFSET(class4_1,MATCH(HS$1,'4 класс'!$A:$A,0)-7+'Итог по классам'!$B46,,,),"Ф")</f>
        <v>0</v>
      </c>
      <c s="57">
        <f ca="1">COUNTIF(OFFSET(class4_1,MATCH(HT$1,'4 класс'!$A:$A,0)-7+'Итог по классам'!$B46,,,),"р")</f>
        <v>0</v>
      </c>
      <c s="57">
        <f ca="1">COUNTIF(OFFSET(class4_1,MATCH(HU$1,'4 класс'!$A:$A,0)-7+'Итог по классам'!$B46,,,),"ш")</f>
        <v>0</v>
      </c>
      <c s="57">
        <f ca="1">COUNTIF(OFFSET(class4_2,MATCH(HV$1,'4 класс'!$A:$A,0)-7+'Итог по классам'!$B46,,,),"Ф")</f>
        <v>0</v>
      </c>
      <c s="57">
        <f ca="1">COUNTIF(OFFSET(class4_2,MATCH(HW$1,'4 класс'!$A:$A,0)-7+'Итог по классам'!$B46,,,),"р")</f>
        <v>0</v>
      </c>
      <c s="57">
        <f ca="1">COUNTIF(OFFSET(class4_2,MATCH(HX$1,'4 класс'!$A:$A,0)-7+'Итог по классам'!$B46,,,),"ш")</f>
        <v>0</v>
      </c>
      <c s="58">
        <f ca="1">COUNTIF(OFFSET(class4_1,MATCH(HY$1,'4 класс'!$A:$A,0)-7+'Итог по классам'!$B46,,,),"Ф")</f>
        <v>0</v>
      </c>
      <c s="57">
        <f ca="1">COUNTIF(OFFSET(class4_1,MATCH(HZ$1,'4 класс'!$A:$A,0)-7+'Итог по классам'!$B46,,,),"р")</f>
        <v>0</v>
      </c>
      <c s="57">
        <f ca="1">COUNTIF(OFFSET(class4_1,MATCH(IA$1,'4 класс'!$A:$A,0)-7+'Итог по классам'!$B46,,,),"ш")</f>
        <v>0</v>
      </c>
      <c s="57">
        <f ca="1">COUNTIF(OFFSET(class4_2,MATCH(IB$1,'4 класс'!$A:$A,0)-7+'Итог по классам'!$B46,,,),"Ф")</f>
        <v>0</v>
      </c>
      <c s="57">
        <f ca="1">COUNTIF(OFFSET(class4_2,MATCH(IC$1,'4 класс'!$A:$A,0)-7+'Итог по классам'!$B46,,,),"р")</f>
        <v>0</v>
      </c>
      <c s="57">
        <f ca="1">COUNTIF(OFFSET(class4_2,MATCH(ID$1,'4 класс'!$A:$A,0)-7+'Итог по классам'!$B46,,,),"ш")</f>
        <v>0</v>
      </c>
      <c s="58">
        <f ca="1">COUNTIF(OFFSET(class4_1,MATCH(IE$1,'4 класс'!$A:$A,0)-7+'Итог по классам'!$B46,,,),"Ф")</f>
        <v>0</v>
      </c>
      <c s="57">
        <f ca="1">COUNTIF(OFFSET(class4_1,MATCH(IF$1,'4 класс'!$A:$A,0)-7+'Итог по классам'!$B46,,,),"р")</f>
        <v>0</v>
      </c>
      <c s="57">
        <f ca="1">COUNTIF(OFFSET(class4_1,MATCH(IG$1,'4 класс'!$A:$A,0)-7+'Итог по классам'!$B46,,,),"ш")</f>
        <v>0</v>
      </c>
      <c s="57">
        <f ca="1">COUNTIF(OFFSET(class4_2,MATCH(IH$1,'4 класс'!$A:$A,0)-7+'Итог по классам'!$B46,,,),"Ф")</f>
        <v>0</v>
      </c>
      <c s="57">
        <f ca="1">COUNTIF(OFFSET(class4_2,MATCH(II$1,'4 класс'!$A:$A,0)-7+'Итог по классам'!$B46,,,),"р")</f>
        <v>0</v>
      </c>
      <c s="57">
        <f ca="1">COUNTIF(OFFSET(class4_2,MATCH(IJ$1,'4 класс'!$A:$A,0)-7+'Итог по классам'!$B46,,,),"ш")</f>
        <v>0</v>
      </c>
      <c s="58">
        <f ca="1">COUNTIF(OFFSET(class4_1,MATCH(IK$1,'4 класс'!$A:$A,0)-7+'Итог по классам'!$B46,,,),"Ф")</f>
        <v>0</v>
      </c>
      <c s="57">
        <f ca="1">COUNTIF(OFFSET(class4_1,MATCH(IL$1,'4 класс'!$A:$A,0)-7+'Итог по классам'!$B46,,,),"р")</f>
        <v>0</v>
      </c>
      <c s="57">
        <f ca="1">COUNTIF(OFFSET(class4_1,MATCH(IM$1,'4 класс'!$A:$A,0)-7+'Итог по классам'!$B46,,,),"ш")</f>
        <v>0</v>
      </c>
      <c s="57">
        <f ca="1">COUNTIF(OFFSET(class4_2,MATCH(IN$1,'4 класс'!$A:$A,0)-7+'Итог по классам'!$B46,,,),"Ф")</f>
        <v>0</v>
      </c>
      <c s="57">
        <f ca="1">COUNTIF(OFFSET(class4_2,MATCH(IO$1,'4 класс'!$A:$A,0)-7+'Итог по классам'!$B46,,,),"р")</f>
        <v>0</v>
      </c>
      <c s="57">
        <f ca="1">COUNTIF(OFFSET(class4_2,MATCH(IP$1,'4 класс'!$A:$A,0)-7+'Итог по классам'!$B46,,,),"ш")</f>
        <v>0</v>
      </c>
      <c s="58">
        <f ca="1">COUNTIF(OFFSET(class4_1,MATCH(IQ$1,'4 класс'!$A:$A,0)-7+'Итог по классам'!$B46,,,),"Ф")</f>
        <v>0</v>
      </c>
      <c s="57">
        <f ca="1">COUNTIF(OFFSET(class4_1,MATCH(IR$1,'4 класс'!$A:$A,0)-7+'Итог по классам'!$B46,,,),"р")</f>
        <v>0</v>
      </c>
      <c s="57">
        <f ca="1">COUNTIF(OFFSET(class4_1,MATCH(IS$1,'4 класс'!$A:$A,0)-7+'Итог по классам'!$B46,,,),"ш")</f>
        <v>0</v>
      </c>
      <c s="57">
        <f ca="1">COUNTIF(OFFSET(class4_2,MATCH(IT$1,'4 класс'!$A:$A,0)-7+'Итог по классам'!$B46,,,),"Ф")</f>
        <v>0</v>
      </c>
      <c s="57">
        <f ca="1">COUNTIF(OFFSET(class4_2,MATCH(IU$1,'4 класс'!$A:$A,0)-7+'Итог по классам'!$B46,,,),"р")</f>
        <v>0</v>
      </c>
      <c s="57">
        <f ca="1">COUNTIF(OFFSET(class4_2,MATCH(IV$1,'4 класс'!$A:$A,0)-7+'Итог по классам'!$B46,,,),"ш")</f>
        <v>0</v>
      </c>
      <c s="58">
        <f ca="1">COUNTIF(OFFSET(class4_1,MATCH(IW$1,'4 класс'!$A:$A,0)-7+'Итог по классам'!$B46,,,),"Ф")</f>
        <v>0</v>
      </c>
      <c s="57">
        <f ca="1">COUNTIF(OFFSET(class4_1,MATCH(IX$1,'4 класс'!$A:$A,0)-7+'Итог по классам'!$B46,,,),"р")</f>
        <v>0</v>
      </c>
      <c s="57">
        <f ca="1">COUNTIF(OFFSET(class4_1,MATCH(IY$1,'4 класс'!$A:$A,0)-7+'Итог по классам'!$B46,,,),"ш")</f>
        <v>0</v>
      </c>
      <c s="57">
        <f ca="1">COUNTIF(OFFSET(class4_2,MATCH(IZ$1,'4 класс'!$A:$A,0)-7+'Итог по классам'!$B46,,,),"Ф")</f>
        <v>0</v>
      </c>
      <c s="57">
        <f ca="1">COUNTIF(OFFSET(class4_2,MATCH(JA$1,'4 класс'!$A:$A,0)-7+'Итог по классам'!$B46,,,),"р")</f>
        <v>0</v>
      </c>
      <c s="57">
        <f ca="1">COUNTIF(OFFSET(class4_2,MATCH(JB$1,'4 класс'!$A:$A,0)-7+'Итог по классам'!$B46,,,),"ш")</f>
        <v>0</v>
      </c>
      <c s="58">
        <f ca="1">COUNTIF(OFFSET(class4_1,MATCH(JC$1,'4 класс'!$A:$A,0)-7+'Итог по классам'!$B46,,,),"Ф")</f>
        <v>0</v>
      </c>
      <c s="57">
        <f ca="1">COUNTIF(OFFSET(class4_1,MATCH(JD$1,'4 класс'!$A:$A,0)-7+'Итог по классам'!$B46,,,),"р")</f>
        <v>0</v>
      </c>
      <c s="57">
        <f ca="1">COUNTIF(OFFSET(class4_1,MATCH(JE$1,'4 класс'!$A:$A,0)-7+'Итог по классам'!$B46,,,),"ш")</f>
        <v>0</v>
      </c>
      <c s="57">
        <f ca="1">COUNTIF(OFFSET(class4_2,MATCH(JF$1,'4 класс'!$A:$A,0)-7+'Итог по классам'!$B46,,,),"Ф")</f>
        <v>0</v>
      </c>
      <c s="57">
        <f ca="1">COUNTIF(OFFSET(class4_2,MATCH(JG$1,'4 класс'!$A:$A,0)-7+'Итог по классам'!$B46,,,),"р")</f>
        <v>0</v>
      </c>
      <c s="57">
        <f ca="1">COUNTIF(OFFSET(class4_2,MATCH(JH$1,'4 класс'!$A:$A,0)-7+'Итог по классам'!$B46,,,),"ш")</f>
        <v>0</v>
      </c>
      <c s="58">
        <f ca="1">COUNTIF(OFFSET(class4_1,MATCH(JI$1,'4 класс'!$A:$A,0)-7+'Итог по классам'!$B46,,,),"Ф")</f>
        <v>0</v>
      </c>
      <c s="57">
        <f ca="1">COUNTIF(OFFSET(class4_1,MATCH(JJ$1,'4 класс'!$A:$A,0)-7+'Итог по классам'!$B46,,,),"р")</f>
        <v>0</v>
      </c>
      <c s="57">
        <f ca="1">COUNTIF(OFFSET(class4_1,MATCH(JK$1,'4 класс'!$A:$A,0)-7+'Итог по классам'!$B46,,,),"ш")</f>
        <v>0</v>
      </c>
      <c s="57">
        <f ca="1">COUNTIF(OFFSET(class4_2,MATCH(JL$1,'4 класс'!$A:$A,0)-7+'Итог по классам'!$B46,,,),"Ф")</f>
        <v>0</v>
      </c>
      <c s="57">
        <f ca="1">COUNTIF(OFFSET(class4_2,MATCH(JM$1,'4 класс'!$A:$A,0)-7+'Итог по классам'!$B46,,,),"р")</f>
        <v>0</v>
      </c>
      <c s="57">
        <f ca="1">COUNTIF(OFFSET(class4_2,MATCH(JN$1,'4 класс'!$A:$A,0)-7+'Итог по классам'!$B46,,,),"ш")</f>
        <v>0</v>
      </c>
      <c s="58">
        <f ca="1">COUNTIF(OFFSET(class4_1,MATCH(JO$1,'4 класс'!$A:$A,0)-7+'Итог по классам'!$B46,,,),"Ф")</f>
        <v>0</v>
      </c>
      <c s="57">
        <f ca="1">COUNTIF(OFFSET(class4_1,MATCH(JP$1,'4 класс'!$A:$A,0)-7+'Итог по классам'!$B46,,,),"р")</f>
        <v>0</v>
      </c>
      <c s="57">
        <f ca="1">COUNTIF(OFFSET(class4_1,MATCH(JQ$1,'4 класс'!$A:$A,0)-7+'Итог по классам'!$B46,,,),"ш")</f>
        <v>0</v>
      </c>
      <c s="57">
        <f ca="1">COUNTIF(OFFSET(class4_2,MATCH(JR$1,'4 класс'!$A:$A,0)-7+'Итог по классам'!$B46,,,),"Ф")</f>
        <v>0</v>
      </c>
      <c s="57">
        <f ca="1">COUNTIF(OFFSET(class4_2,MATCH(JS$1,'4 класс'!$A:$A,0)-7+'Итог по классам'!$B46,,,),"р")</f>
        <v>0</v>
      </c>
      <c s="57">
        <f ca="1">COUNTIF(OFFSET(class4_2,MATCH(JT$1,'4 класс'!$A:$A,0)-7+'Итог по классам'!$B46,,,),"ш")</f>
        <v>0</v>
      </c>
      <c s="58">
        <f ca="1">COUNTIF(OFFSET(class4_1,MATCH(JU$1,'4 класс'!$A:$A,0)-7+'Итог по классам'!$B46,,,),"Ф")</f>
        <v>0</v>
      </c>
      <c s="57">
        <f ca="1">COUNTIF(OFFSET(class4_1,MATCH(JV$1,'4 класс'!$A:$A,0)-7+'Итог по классам'!$B46,,,),"р")</f>
        <v>0</v>
      </c>
      <c s="57">
        <f ca="1">COUNTIF(OFFSET(class4_1,MATCH(JW$1,'4 класс'!$A:$A,0)-7+'Итог по классам'!$B46,,,),"ш")</f>
        <v>0</v>
      </c>
      <c s="57">
        <f ca="1">COUNTIF(OFFSET(class4_2,MATCH(JX$1,'4 класс'!$A:$A,0)-7+'Итог по классам'!$B46,,,),"Ф")</f>
        <v>0</v>
      </c>
      <c s="57">
        <f ca="1">COUNTIF(OFFSET(class4_2,MATCH(JY$1,'4 класс'!$A:$A,0)-7+'Итог по классам'!$B46,,,),"р")</f>
        <v>0</v>
      </c>
      <c s="57">
        <f ca="1">COUNTIF(OFFSET(class4_2,MATCH(JZ$1,'4 класс'!$A:$A,0)-7+'Итог по классам'!$B46,,,),"ш")</f>
        <v>0</v>
      </c>
      <c s="58">
        <f ca="1">COUNTIF(OFFSET(class4_1,MATCH(KA$1,'4 класс'!$A:$A,0)-7+'Итог по классам'!$B46,,,),"Ф")</f>
        <v>0</v>
      </c>
      <c s="57">
        <f ca="1">COUNTIF(OFFSET(class4_1,MATCH(KB$1,'4 класс'!$A:$A,0)-7+'Итог по классам'!$B46,,,),"р")</f>
        <v>0</v>
      </c>
      <c s="57">
        <f ca="1">COUNTIF(OFFSET(class4_1,MATCH(KC$1,'4 класс'!$A:$A,0)-7+'Итог по классам'!$B46,,,),"ш")</f>
        <v>0</v>
      </c>
      <c s="57">
        <f ca="1">COUNTIF(OFFSET(class4_2,MATCH(KD$1,'4 класс'!$A:$A,0)-7+'Итог по классам'!$B46,,,),"Ф")</f>
        <v>0</v>
      </c>
      <c s="57">
        <f ca="1">COUNTIF(OFFSET(class4_2,MATCH(KE$1,'4 класс'!$A:$A,0)-7+'Итог по классам'!$B46,,,),"р")</f>
        <v>0</v>
      </c>
      <c s="57">
        <f ca="1">COUNTIF(OFFSET(class4_2,MATCH(KF$1,'4 класс'!$A:$A,0)-7+'Итог по классам'!$B46,,,),"ш")</f>
        <v>0</v>
      </c>
      <c s="58">
        <f ca="1">COUNTIF(OFFSET(class4_1,MATCH(KG$1,'4 класс'!$A:$A,0)-7+'Итог по классам'!$B46,,,),"Ф")</f>
        <v>0</v>
      </c>
      <c s="57">
        <f ca="1">COUNTIF(OFFSET(class4_1,MATCH(KH$1,'4 класс'!$A:$A,0)-7+'Итог по классам'!$B46,,,),"р")</f>
        <v>0</v>
      </c>
      <c s="57">
        <f ca="1">COUNTIF(OFFSET(class4_1,MATCH(KI$1,'4 класс'!$A:$A,0)-7+'Итог по классам'!$B46,,,),"ш")</f>
        <v>0</v>
      </c>
      <c s="57">
        <f ca="1">COUNTIF(OFFSET(class4_2,MATCH(KJ$1,'4 класс'!$A:$A,0)-7+'Итог по классам'!$B46,,,),"Ф")</f>
        <v>0</v>
      </c>
      <c s="57">
        <f ca="1">COUNTIF(OFFSET(class4_2,MATCH(KK$1,'4 класс'!$A:$A,0)-7+'Итог по классам'!$B46,,,),"р")</f>
        <v>0</v>
      </c>
      <c s="57">
        <f ca="1">COUNTIF(OFFSET(class4_2,MATCH(KL$1,'4 класс'!$A:$A,0)-7+'Итог по классам'!$B46,,,),"ш")</f>
        <v>0</v>
      </c>
      <c s="58">
        <f ca="1">COUNTIF(OFFSET(class4_1,MATCH(KM$1,'4 класс'!$A:$A,0)-7+'Итог по классам'!$B46,,,),"Ф")</f>
        <v>0</v>
      </c>
      <c s="57">
        <f ca="1">COUNTIF(OFFSET(class4_1,MATCH(KN$1,'4 класс'!$A:$A,0)-7+'Итог по классам'!$B46,,,),"р")</f>
        <v>0</v>
      </c>
      <c s="57">
        <f ca="1">COUNTIF(OFFSET(class4_1,MATCH(KO$1,'4 класс'!$A:$A,0)-7+'Итог по классам'!$B46,,,),"ш")</f>
        <v>0</v>
      </c>
      <c s="57">
        <f ca="1">COUNTIF(OFFSET(class4_2,MATCH(KP$1,'4 класс'!$A:$A,0)-7+'Итог по классам'!$B46,,,),"Ф")</f>
        <v>0</v>
      </c>
      <c s="57">
        <f ca="1">COUNTIF(OFFSET(class4_2,MATCH(KQ$1,'4 класс'!$A:$A,0)-7+'Итог по классам'!$B46,,,),"р")</f>
        <v>0</v>
      </c>
      <c s="57">
        <f ca="1">COUNTIF(OFFSET(class4_2,MATCH(KR$1,'4 класс'!$A:$A,0)-7+'Итог по классам'!$B46,,,),"ш")</f>
        <v>0</v>
      </c>
    </row>
    <row r="47" spans="1:304" s="0" customFormat="1" ht="15.75">
      <c r="A47">
        <f t="shared" si="276"/>
        <v>1</v>
      </c>
      <c s="57"/>
      <c s="51" t="s">
        <v>76</v>
      </c>
      <c s="15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</row>
    <row r="48" spans="1:304" s="0" customFormat="1" ht="15.75">
      <c r="A48">
        <f>'5 класс'!C2</f>
        <v>1</v>
      </c>
      <c s="57"/>
      <c s="52" t="s">
        <v>56</v>
      </c>
      <c s="52"/>
      <c s="89" t="str">
        <f ca="1">"5 "&amp;CLEAN(OFFSET(cl5name,(E$1-1)*22,,,))</f>
        <v xml:space="preserve">5 </v>
      </c>
      <c s="90"/>
      <c s="90"/>
      <c s="90"/>
      <c s="90"/>
      <c s="90"/>
      <c s="89" t="str">
        <f ca="1">"5 "&amp;CLEAN(OFFSET(cl5name,(K$1-1)*22,,,))</f>
        <v xml:space="preserve">5 </v>
      </c>
      <c s="90"/>
      <c s="90"/>
      <c s="90"/>
      <c s="90"/>
      <c s="90"/>
      <c s="89" t="str">
        <f ca="1">"5 "&amp;CLEAN(OFFSET(cl5name,(Q$1-1)*22,,,))</f>
        <v xml:space="preserve">5 </v>
      </c>
      <c s="90"/>
      <c s="90"/>
      <c s="90"/>
      <c s="90"/>
      <c s="90"/>
      <c s="89" t="str">
        <f ca="1">"5 "&amp;CLEAN(OFFSET(cl5name,(W$1-1)*22,,,))</f>
        <v xml:space="preserve">5 </v>
      </c>
      <c s="90"/>
      <c s="90"/>
      <c s="90"/>
      <c s="90"/>
      <c s="90"/>
      <c s="89" t="str">
        <f ca="1">"5 "&amp;CLEAN(OFFSET(cl5name,(AC$1-1)*22,,,))</f>
        <v xml:space="preserve">5 </v>
      </c>
      <c s="90"/>
      <c s="90"/>
      <c s="90"/>
      <c s="90"/>
      <c s="90"/>
      <c s="89" t="str">
        <f ca="1">"5 "&amp;CLEAN(OFFSET(cl5name,(AI$1-1)*22,,,))</f>
        <v xml:space="preserve">5 </v>
      </c>
      <c s="90"/>
      <c s="90"/>
      <c s="90"/>
      <c s="90"/>
      <c s="90"/>
      <c s="89" t="str">
        <f ca="1">"5 "&amp;CLEAN(OFFSET(cl5name,(AO$1-1)*22,,,))</f>
        <v xml:space="preserve">5 </v>
      </c>
      <c s="90"/>
      <c s="90"/>
      <c s="90"/>
      <c s="90"/>
      <c s="90"/>
      <c s="89" t="str">
        <f ca="1">"5 "&amp;CLEAN(OFFSET(cl5name,(AU$1-1)*22,,,))</f>
        <v xml:space="preserve">5 </v>
      </c>
      <c s="90"/>
      <c s="90"/>
      <c s="90"/>
      <c s="90"/>
      <c s="90"/>
      <c s="89" t="str">
        <f ca="1">"5 "&amp;CLEAN(OFFSET(cl5name,(BA$1-1)*22,,,))</f>
        <v xml:space="preserve">5 </v>
      </c>
      <c s="90"/>
      <c s="90"/>
      <c s="90"/>
      <c s="90"/>
      <c s="90"/>
      <c s="89" t="str">
        <f ca="1">"5 "&amp;CLEAN(OFFSET(cl5name,(BG$1-1)*22,,,))</f>
        <v xml:space="preserve">5 </v>
      </c>
      <c s="90"/>
      <c s="90"/>
      <c s="90"/>
      <c s="90"/>
      <c s="90"/>
      <c s="89" t="str">
        <f ca="1">"5 "&amp;CLEAN(OFFSET(cl5name,(BM$1-1)*22,,,))</f>
        <v xml:space="preserve">5 </v>
      </c>
      <c s="90"/>
      <c s="90"/>
      <c s="90"/>
      <c s="90"/>
      <c s="90"/>
      <c s="89" t="str">
        <f ca="1">"5 "&amp;CLEAN(OFFSET(cl5name,(BS$1-1)*22,,,))</f>
        <v xml:space="preserve">5 </v>
      </c>
      <c s="90"/>
      <c s="90"/>
      <c s="90"/>
      <c s="90"/>
      <c s="90"/>
      <c s="89" t="str">
        <f ca="1">"5 "&amp;CLEAN(OFFSET(cl5name,(BY$1-1)*22,,,))</f>
        <v xml:space="preserve">5 </v>
      </c>
      <c s="90"/>
      <c s="90"/>
      <c s="90"/>
      <c s="90"/>
      <c s="90"/>
      <c s="89" t="str">
        <f ca="1">"5 "&amp;CLEAN(OFFSET(cl5name,(CE$1-1)*22,,,))</f>
        <v xml:space="preserve">5 </v>
      </c>
      <c s="90"/>
      <c s="90"/>
      <c s="90"/>
      <c s="90"/>
      <c s="90"/>
      <c s="89" t="str">
        <f ca="1">"5 "&amp;CLEAN(OFFSET(cl5name,(CK$1-1)*22,,,))</f>
        <v xml:space="preserve">5 </v>
      </c>
      <c s="90"/>
      <c s="90"/>
      <c s="90"/>
      <c s="90"/>
      <c s="90"/>
      <c s="89" t="str">
        <f ca="1">"5 "&amp;CLEAN(OFFSET(cl5name,(CQ$1-1)*22,,,))</f>
        <v xml:space="preserve">5 </v>
      </c>
      <c s="90"/>
      <c s="90"/>
      <c s="90"/>
      <c s="90"/>
      <c s="90"/>
      <c s="89" t="str">
        <f ca="1">"5 "&amp;CLEAN(OFFSET(cl5name,(CW$1-1)*22,,,))</f>
        <v xml:space="preserve">5 </v>
      </c>
      <c s="90"/>
      <c s="90"/>
      <c s="90"/>
      <c s="90"/>
      <c s="90"/>
      <c s="89" t="str">
        <f ca="1">"5 "&amp;CLEAN(OFFSET(cl5name,(DC$1-1)*22,,,))</f>
        <v xml:space="preserve">5 </v>
      </c>
      <c s="90"/>
      <c s="90"/>
      <c s="90"/>
      <c s="90"/>
      <c s="90"/>
      <c s="89" t="str">
        <f ca="1">"5 "&amp;CLEAN(OFFSET(cl5name,(DI$1-1)*22,,,))</f>
        <v xml:space="preserve">5 </v>
      </c>
      <c s="90"/>
      <c s="90"/>
      <c s="90"/>
      <c s="90"/>
      <c s="90"/>
      <c s="89" t="str">
        <f ca="1">"5 "&amp;CLEAN(OFFSET(cl5name,(DO$1-1)*22,,,))</f>
        <v xml:space="preserve">5 </v>
      </c>
      <c s="90"/>
      <c s="90"/>
      <c s="90"/>
      <c s="90"/>
      <c s="90"/>
      <c s="89" t="str">
        <f ca="1">"5 "&amp;CLEAN(OFFSET(cl5name,(DU$1-1)*22,,,))</f>
        <v xml:space="preserve">5 </v>
      </c>
      <c s="90"/>
      <c s="90"/>
      <c s="90"/>
      <c s="90"/>
      <c s="90"/>
      <c s="89" t="str">
        <f ca="1">"5 "&amp;CLEAN(OFFSET(cl5name,(EA$1-1)*22,,,))</f>
        <v xml:space="preserve">5 </v>
      </c>
      <c s="90"/>
      <c s="90"/>
      <c s="90"/>
      <c s="90"/>
      <c s="90"/>
      <c s="89" t="str">
        <f ca="1">"5 "&amp;CLEAN(OFFSET(cl5name,(EG$1-1)*22,,,))</f>
        <v xml:space="preserve">5 </v>
      </c>
      <c s="90"/>
      <c s="90"/>
      <c s="90"/>
      <c s="90"/>
      <c s="90"/>
      <c s="89" t="str">
        <f ca="1">"5 "&amp;CLEAN(OFFSET(cl5name,(EM$1-1)*22,,,))</f>
        <v xml:space="preserve">5 </v>
      </c>
      <c s="90"/>
      <c s="90"/>
      <c s="90"/>
      <c s="90"/>
      <c s="90"/>
      <c s="89" t="str">
        <f ca="1">"5 "&amp;CLEAN(OFFSET(cl5name,(ES$1-1)*22,,,))</f>
        <v xml:space="preserve">5 </v>
      </c>
      <c s="90"/>
      <c s="90"/>
      <c s="90"/>
      <c s="90"/>
      <c s="90"/>
      <c s="89" t="str">
        <f ca="1">"5 "&amp;CLEAN(OFFSET(cl5name,(EY$1-1)*22,,,))</f>
        <v xml:space="preserve">5 </v>
      </c>
      <c s="90"/>
      <c s="90"/>
      <c s="90"/>
      <c s="90"/>
      <c s="90"/>
      <c s="89" t="str">
        <f ca="1">"5 "&amp;CLEAN(OFFSET(cl5name,(FE$1-1)*22,,,))</f>
        <v xml:space="preserve">5 </v>
      </c>
      <c s="90"/>
      <c s="90"/>
      <c s="90"/>
      <c s="90"/>
      <c s="90"/>
      <c s="89" t="str">
        <f ca="1">"5 "&amp;CLEAN(OFFSET(cl5name,(FK$1-1)*22,,,))</f>
        <v xml:space="preserve">5 </v>
      </c>
      <c s="90"/>
      <c s="90"/>
      <c s="90"/>
      <c s="90"/>
      <c s="90"/>
      <c s="89" t="str">
        <f ca="1">"5 "&amp;CLEAN(OFFSET(cl5name,(FQ$1-1)*22,,,))</f>
        <v xml:space="preserve">5 </v>
      </c>
      <c s="90"/>
      <c s="90"/>
      <c s="90"/>
      <c s="90"/>
      <c s="90"/>
      <c s="89" t="str">
        <f ca="1">"5 "&amp;CLEAN(OFFSET(cl5name,(FW$1-1)*22,,,))</f>
        <v xml:space="preserve">5 </v>
      </c>
      <c s="90"/>
      <c s="90"/>
      <c s="90"/>
      <c s="90"/>
      <c s="90"/>
      <c s="89" t="str">
        <f ca="1">"5 "&amp;CLEAN(OFFSET(cl5name,(GC$1-1)*22,,,))</f>
        <v xml:space="preserve">5 </v>
      </c>
      <c s="90"/>
      <c s="90"/>
      <c s="90"/>
      <c s="90"/>
      <c s="90"/>
      <c s="89" t="str">
        <f ca="1">"5 "&amp;CLEAN(OFFSET(cl5name,(GI$1-1)*22,,,))</f>
        <v xml:space="preserve">5 </v>
      </c>
      <c s="90"/>
      <c s="90"/>
      <c s="90"/>
      <c s="90"/>
      <c s="90"/>
      <c s="89" t="str">
        <f ca="1">"5 "&amp;CLEAN(OFFSET(cl5name,(GO$1-1)*22,,,))</f>
        <v xml:space="preserve">5 </v>
      </c>
      <c s="90"/>
      <c s="90"/>
      <c s="90"/>
      <c s="90"/>
      <c s="90"/>
      <c s="89" t="str">
        <f ca="1">"5 "&amp;CLEAN(OFFSET(cl5name,(GU$1-1)*22,,,))</f>
        <v xml:space="preserve">5 </v>
      </c>
      <c s="90"/>
      <c s="90"/>
      <c s="90"/>
      <c s="90"/>
      <c s="90"/>
      <c s="89" t="str">
        <f ca="1">"5 "&amp;CLEAN(OFFSET(cl5name,(HA$1-1)*22,,,))</f>
        <v xml:space="preserve">5 </v>
      </c>
      <c s="90"/>
      <c s="90"/>
      <c s="90"/>
      <c s="90"/>
      <c s="90"/>
      <c s="89" t="str">
        <f ca="1">"5 "&amp;CLEAN(OFFSET(cl5name,(HG$1-1)*22,,,))</f>
        <v xml:space="preserve">5 </v>
      </c>
      <c s="90"/>
      <c s="90"/>
      <c s="90"/>
      <c s="90"/>
      <c s="90"/>
      <c s="89" t="str">
        <f ca="1">"5 "&amp;CLEAN(OFFSET(cl5name,(HM$1-1)*22,,,))</f>
        <v xml:space="preserve">5 </v>
      </c>
      <c s="90"/>
      <c s="90"/>
      <c s="90"/>
      <c s="90"/>
      <c s="90"/>
      <c s="89" t="str">
        <f ca="1">"5 "&amp;CLEAN(OFFSET(cl5name,(HS$1-1)*22,,,))</f>
        <v xml:space="preserve">5 </v>
      </c>
      <c s="90"/>
      <c s="90"/>
      <c s="90"/>
      <c s="90"/>
      <c s="90"/>
      <c s="89" t="str">
        <f ca="1">"5 "&amp;CLEAN(OFFSET(cl5name,(HY$1-1)*22,,,))</f>
        <v xml:space="preserve">5 </v>
      </c>
      <c s="90"/>
      <c s="90"/>
      <c s="90"/>
      <c s="90"/>
      <c s="90"/>
      <c s="89" t="str">
        <f ca="1">"5 "&amp;CLEAN(OFFSET(cl5name,(IE$1-1)*22,,,))</f>
        <v xml:space="preserve">5 </v>
      </c>
      <c s="90"/>
      <c s="90"/>
      <c s="90"/>
      <c s="90"/>
      <c s="90"/>
      <c s="89" t="str">
        <f ca="1">"5 "&amp;CLEAN(OFFSET(cl5name,(IK$1-1)*22,,,))</f>
        <v xml:space="preserve">5 </v>
      </c>
      <c s="90"/>
      <c s="90"/>
      <c s="90"/>
      <c s="90"/>
      <c s="90"/>
      <c s="89" t="str">
        <f ca="1">"5 "&amp;CLEAN(OFFSET(cl5name,(IQ$1-1)*22,,,))</f>
        <v xml:space="preserve">5 </v>
      </c>
      <c s="90"/>
      <c s="90"/>
      <c s="90"/>
      <c s="90"/>
      <c s="90"/>
      <c s="89" t="str">
        <f ca="1">"5 "&amp;CLEAN(OFFSET(cl5name,(IW$1-1)*22,,,))</f>
        <v xml:space="preserve">5 </v>
      </c>
      <c s="90"/>
      <c s="90"/>
      <c s="90"/>
      <c s="90"/>
      <c s="90"/>
      <c s="89" t="str">
        <f ca="1">"5 "&amp;CLEAN(OFFSET(cl5name,(JC$1-1)*22,,,))</f>
        <v xml:space="preserve">5 </v>
      </c>
      <c s="90"/>
      <c s="90"/>
      <c s="90"/>
      <c s="90"/>
      <c s="90"/>
      <c s="89" t="str">
        <f ca="1">"5 "&amp;CLEAN(OFFSET(cl5name,(JI$1-1)*22,,,))</f>
        <v xml:space="preserve">5 </v>
      </c>
      <c s="90"/>
      <c s="90"/>
      <c s="90"/>
      <c s="90"/>
      <c s="90"/>
      <c s="89" t="str">
        <f ca="1">"5 "&amp;CLEAN(OFFSET(cl5name,(JO$1-1)*22,,,))</f>
        <v xml:space="preserve">5 </v>
      </c>
      <c s="90"/>
      <c s="90"/>
      <c s="90"/>
      <c s="90"/>
      <c s="90"/>
      <c s="89" t="str">
        <f ca="1">"5 "&amp;CLEAN(OFFSET(cl5name,(JU$1-1)*22,,,))</f>
        <v xml:space="preserve">5 </v>
      </c>
      <c s="90"/>
      <c s="90"/>
      <c s="90"/>
      <c s="90"/>
      <c s="90"/>
      <c s="89" t="str">
        <f ca="1">"5 "&amp;CLEAN(OFFSET(cl5name,(KA$1-1)*22,,,))</f>
        <v xml:space="preserve">5 </v>
      </c>
      <c s="90"/>
      <c s="90"/>
      <c s="90"/>
      <c s="90"/>
      <c s="90"/>
      <c s="89" t="str">
        <f ca="1">"5 "&amp;CLEAN(OFFSET(cl5name,(KG$1-1)*22,,,))</f>
        <v xml:space="preserve">5 </v>
      </c>
      <c s="90"/>
      <c s="90"/>
      <c s="90"/>
      <c s="90"/>
      <c s="90"/>
      <c s="89" t="str">
        <f ca="1">"5 "&amp;CLEAN(OFFSET(cl5name,(KM$1-1)*22,,,))</f>
        <v xml:space="preserve">5 </v>
      </c>
      <c s="90"/>
      <c s="90"/>
      <c s="90"/>
      <c s="90"/>
      <c s="90"/>
    </row>
    <row r="49" spans="1:304" s="0" customFormat="1" ht="15.75">
      <c r="A49">
        <f t="shared" si="277" ref="A49:A68">A48</f>
        <v>1</v>
      </c>
      <c s="57">
        <v>1</v>
      </c>
      <c s="17" t="s">
        <v>0</v>
      </c>
      <c s="17" t="s">
        <v>56</v>
      </c>
      <c s="57">
        <f ca="1">COUNTIF(OFFSET(class5_1,MATCH(E$1,'5 класс'!$A:$A,0)-7+'Итог по классам'!$B49,,,),"Ф")</f>
        <v>0</v>
      </c>
      <c s="57">
        <f ca="1">COUNTIF(OFFSET(class5_1,MATCH(F$1,'5 класс'!$A:$A,0)-7+'Итог по классам'!$B49,,,),"р")</f>
        <v>1</v>
      </c>
      <c s="57">
        <f ca="1">COUNTIF(OFFSET(class5_1,MATCH(G$1,'5 класс'!$A:$A,0)-7+'Итог по классам'!$B49,,,),"ш")</f>
        <v>1</v>
      </c>
      <c s="57">
        <f ca="1">COUNTIF(OFFSET(class5_2,MATCH(H$1,'5 класс'!$A:$A,0)-7+'Итог по классам'!$B49,,,),"Ф")</f>
        <v>1</v>
      </c>
      <c s="57">
        <f ca="1">COUNTIF(OFFSET(class5_2,MATCH(I$1,'5 класс'!$A:$A,0)-7+'Итог по классам'!$B49,,,),"р")</f>
        <v>0</v>
      </c>
      <c s="57">
        <f ca="1">COUNTIF(OFFSET(class5_2,MATCH(J$1,'5 класс'!$A:$A,0)-7+'Итог по классам'!$B49,,,),"ш")</f>
        <v>1</v>
      </c>
      <c s="58">
        <f ca="1">COUNTIF(OFFSET(class5_1,MATCH(K$1,'5 класс'!$A:$A,0)-7+'Итог по классам'!$B49,,,),"Ф")</f>
        <v>0</v>
      </c>
      <c s="57">
        <f ca="1">COUNTIF(OFFSET(class5_1,MATCH(L$1,'5 класс'!$A:$A,0)-7+'Итог по классам'!$B49,,,),"р")</f>
        <v>0</v>
      </c>
      <c s="57">
        <f ca="1">COUNTIF(OFFSET(class5_1,MATCH(M$1,'5 класс'!$A:$A,0)-7+'Итог по классам'!$B49,,,),"ш")</f>
        <v>0</v>
      </c>
      <c s="57">
        <f ca="1">COUNTIF(OFFSET(class5_2,MATCH(N$1,'5 класс'!$A:$A,0)-7+'Итог по классам'!$B49,,,),"Ф")</f>
        <v>0</v>
      </c>
      <c s="57">
        <f ca="1">COUNTIF(OFFSET(class5_2,MATCH(O$1,'5 класс'!$A:$A,0)-7+'Итог по классам'!$B49,,,),"р")</f>
        <v>0</v>
      </c>
      <c s="57">
        <f ca="1">COUNTIF(OFFSET(class5_2,MATCH(P$1,'5 класс'!$A:$A,0)-7+'Итог по классам'!$B49,,,),"ш")</f>
        <v>0</v>
      </c>
      <c s="58">
        <f ca="1">COUNTIF(OFFSET(class5_1,MATCH(Q$1,'5 класс'!$A:$A,0)-7+'Итог по классам'!$B49,,,),"Ф")</f>
        <v>0</v>
      </c>
      <c s="57">
        <f ca="1">COUNTIF(OFFSET(class5_1,MATCH(R$1,'5 класс'!$A:$A,0)-7+'Итог по классам'!$B49,,,),"р")</f>
        <v>0</v>
      </c>
      <c s="57">
        <f ca="1">COUNTIF(OFFSET(class5_1,MATCH(S$1,'5 класс'!$A:$A,0)-7+'Итог по классам'!$B49,,,),"ш")</f>
        <v>0</v>
      </c>
      <c s="57">
        <f ca="1">COUNTIF(OFFSET(class5_2,MATCH(T$1,'5 класс'!$A:$A,0)-7+'Итог по классам'!$B49,,,),"Ф")</f>
        <v>0</v>
      </c>
      <c s="57">
        <f ca="1">COUNTIF(OFFSET(class5_2,MATCH(U$1,'5 класс'!$A:$A,0)-7+'Итог по классам'!$B49,,,),"р")</f>
        <v>0</v>
      </c>
      <c s="57">
        <f ca="1">COUNTIF(OFFSET(class5_2,MATCH(V$1,'5 класс'!$A:$A,0)-7+'Итог по классам'!$B49,,,),"ш")</f>
        <v>0</v>
      </c>
      <c s="58">
        <f ca="1">COUNTIF(OFFSET(class5_1,MATCH(W$1,'5 класс'!$A:$A,0)-7+'Итог по классам'!$B49,,,),"Ф")</f>
        <v>0</v>
      </c>
      <c s="57">
        <f ca="1">COUNTIF(OFFSET(class5_1,MATCH(X$1,'5 класс'!$A:$A,0)-7+'Итог по классам'!$B49,,,),"р")</f>
        <v>0</v>
      </c>
      <c s="57">
        <f ca="1">COUNTIF(OFFSET(class5_1,MATCH(Y$1,'5 класс'!$A:$A,0)-7+'Итог по классам'!$B49,,,),"ш")</f>
        <v>0</v>
      </c>
      <c s="57">
        <f ca="1">COUNTIF(OFFSET(class5_2,MATCH(Z$1,'5 класс'!$A:$A,0)-7+'Итог по классам'!$B49,,,),"Ф")</f>
        <v>0</v>
      </c>
      <c s="57">
        <f ca="1">COUNTIF(OFFSET(class5_2,MATCH(AA$1,'5 класс'!$A:$A,0)-7+'Итог по классам'!$B49,,,),"р")</f>
        <v>0</v>
      </c>
      <c s="57">
        <f ca="1">COUNTIF(OFFSET(class5_2,MATCH(AB$1,'5 класс'!$A:$A,0)-7+'Итог по классам'!$B49,,,),"ш")</f>
        <v>0</v>
      </c>
      <c s="58">
        <f ca="1">COUNTIF(OFFSET(class5_1,MATCH(AC$1,'5 класс'!$A:$A,0)-7+'Итог по классам'!$B49,,,),"Ф")</f>
        <v>0</v>
      </c>
      <c s="57">
        <f ca="1">COUNTIF(OFFSET(class5_1,MATCH(AD$1,'5 класс'!$A:$A,0)-7+'Итог по классам'!$B49,,,),"р")</f>
        <v>0</v>
      </c>
      <c s="57">
        <f ca="1">COUNTIF(OFFSET(class5_1,MATCH(AE$1,'5 класс'!$A:$A,0)-7+'Итог по классам'!$B49,,,),"ш")</f>
        <v>0</v>
      </c>
      <c s="57">
        <f ca="1">COUNTIF(OFFSET(class5_2,MATCH(AF$1,'5 класс'!$A:$A,0)-7+'Итог по классам'!$B49,,,),"Ф")</f>
        <v>0</v>
      </c>
      <c s="57">
        <f ca="1">COUNTIF(OFFSET(class5_2,MATCH(AG$1,'5 класс'!$A:$A,0)-7+'Итог по классам'!$B49,,,),"р")</f>
        <v>0</v>
      </c>
      <c s="57">
        <f ca="1">COUNTIF(OFFSET(class5_2,MATCH(AH$1,'5 класс'!$A:$A,0)-7+'Итог по классам'!$B49,,,),"ш")</f>
        <v>0</v>
      </c>
      <c s="58">
        <f ca="1">COUNTIF(OFFSET(class5_1,MATCH(AI$1,'5 класс'!$A:$A,0)-7+'Итог по классам'!$B49,,,),"Ф")</f>
        <v>0</v>
      </c>
      <c s="57">
        <f ca="1">COUNTIF(OFFSET(class5_1,MATCH(AJ$1,'5 класс'!$A:$A,0)-7+'Итог по классам'!$B49,,,),"р")</f>
        <v>0</v>
      </c>
      <c s="57">
        <f ca="1">COUNTIF(OFFSET(class5_1,MATCH(AK$1,'5 класс'!$A:$A,0)-7+'Итог по классам'!$B49,,,),"ш")</f>
        <v>0</v>
      </c>
      <c s="57">
        <f ca="1">COUNTIF(OFFSET(class5_2,MATCH(AL$1,'5 класс'!$A:$A,0)-7+'Итог по классам'!$B49,,,),"Ф")</f>
        <v>0</v>
      </c>
      <c s="57">
        <f ca="1">COUNTIF(OFFSET(class5_2,MATCH(AM$1,'5 класс'!$A:$A,0)-7+'Итог по классам'!$B49,,,),"р")</f>
        <v>0</v>
      </c>
      <c s="57">
        <f ca="1">COUNTIF(OFFSET(class5_2,MATCH(AN$1,'5 класс'!$A:$A,0)-7+'Итог по классам'!$B49,,,),"ш")</f>
        <v>0</v>
      </c>
      <c s="58">
        <f ca="1">COUNTIF(OFFSET(class5_1,MATCH(AO$1,'5 класс'!$A:$A,0)-7+'Итог по классам'!$B49,,,),"Ф")</f>
        <v>0</v>
      </c>
      <c s="57">
        <f ca="1">COUNTIF(OFFSET(class5_1,MATCH(AP$1,'5 класс'!$A:$A,0)-7+'Итог по классам'!$B49,,,),"р")</f>
        <v>0</v>
      </c>
      <c s="57">
        <f ca="1">COUNTIF(OFFSET(class5_1,MATCH(AQ$1,'5 класс'!$A:$A,0)-7+'Итог по классам'!$B49,,,),"ш")</f>
        <v>0</v>
      </c>
      <c s="57">
        <f ca="1">COUNTIF(OFFSET(class5_2,MATCH(AR$1,'5 класс'!$A:$A,0)-7+'Итог по классам'!$B49,,,),"Ф")</f>
        <v>0</v>
      </c>
      <c s="57">
        <f ca="1">COUNTIF(OFFSET(class5_2,MATCH(AS$1,'5 класс'!$A:$A,0)-7+'Итог по классам'!$B49,,,),"р")</f>
        <v>0</v>
      </c>
      <c s="57">
        <f ca="1">COUNTIF(OFFSET(class5_2,MATCH(AT$1,'5 класс'!$A:$A,0)-7+'Итог по классам'!$B49,,,),"ш")</f>
        <v>0</v>
      </c>
      <c s="58">
        <f ca="1">COUNTIF(OFFSET(class5_1,MATCH(AU$1,'5 класс'!$A:$A,0)-7+'Итог по классам'!$B49,,,),"Ф")</f>
        <v>0</v>
      </c>
      <c s="57">
        <f ca="1">COUNTIF(OFFSET(class5_1,MATCH(AV$1,'5 класс'!$A:$A,0)-7+'Итог по классам'!$B49,,,),"р")</f>
        <v>0</v>
      </c>
      <c s="57">
        <f ca="1">COUNTIF(OFFSET(class5_1,MATCH(AW$1,'5 класс'!$A:$A,0)-7+'Итог по классам'!$B49,,,),"ш")</f>
        <v>0</v>
      </c>
      <c s="57">
        <f ca="1">COUNTIF(OFFSET(class5_2,MATCH(AX$1,'5 класс'!$A:$A,0)-7+'Итог по классам'!$B49,,,),"Ф")</f>
        <v>0</v>
      </c>
      <c s="57">
        <f ca="1">COUNTIF(OFFSET(class5_2,MATCH(AY$1,'5 класс'!$A:$A,0)-7+'Итог по классам'!$B49,,,),"р")</f>
        <v>0</v>
      </c>
      <c s="57">
        <f ca="1">COUNTIF(OFFSET(class5_2,MATCH(AZ$1,'5 класс'!$A:$A,0)-7+'Итог по классам'!$B49,,,),"ш")</f>
        <v>0</v>
      </c>
      <c s="58">
        <f ca="1">COUNTIF(OFFSET(class5_1,MATCH(BA$1,'5 класс'!$A:$A,0)-7+'Итог по классам'!$B49,,,),"Ф")</f>
        <v>0</v>
      </c>
      <c s="57">
        <f ca="1">COUNTIF(OFFSET(class5_1,MATCH(BB$1,'5 класс'!$A:$A,0)-7+'Итог по классам'!$B49,,,),"р")</f>
        <v>0</v>
      </c>
      <c s="57">
        <f ca="1">COUNTIF(OFFSET(class5_1,MATCH(BC$1,'5 класс'!$A:$A,0)-7+'Итог по классам'!$B49,,,),"ш")</f>
        <v>0</v>
      </c>
      <c s="57">
        <f ca="1">COUNTIF(OFFSET(class5_2,MATCH(BD$1,'5 класс'!$A:$A,0)-7+'Итог по классам'!$B49,,,),"Ф")</f>
        <v>0</v>
      </c>
      <c s="57">
        <f ca="1">COUNTIF(OFFSET(class5_2,MATCH(BE$1,'5 класс'!$A:$A,0)-7+'Итог по классам'!$B49,,,),"р")</f>
        <v>0</v>
      </c>
      <c s="57">
        <f ca="1">COUNTIF(OFFSET(class5_2,MATCH(BF$1,'5 класс'!$A:$A,0)-7+'Итог по классам'!$B49,,,),"ш")</f>
        <v>0</v>
      </c>
      <c s="58">
        <f ca="1">COUNTIF(OFFSET(class5_1,MATCH(BG$1,'5 класс'!$A:$A,0)-7+'Итог по классам'!$B49,,,),"Ф")</f>
        <v>0</v>
      </c>
      <c s="57">
        <f ca="1">COUNTIF(OFFSET(class5_1,MATCH(BH$1,'5 класс'!$A:$A,0)-7+'Итог по классам'!$B49,,,),"р")</f>
        <v>0</v>
      </c>
      <c s="57">
        <f ca="1">COUNTIF(OFFSET(class5_1,MATCH(BI$1,'5 класс'!$A:$A,0)-7+'Итог по классам'!$B49,,,),"ш")</f>
        <v>0</v>
      </c>
      <c s="57">
        <f ca="1">COUNTIF(OFFSET(class5_2,MATCH(BJ$1,'5 класс'!$A:$A,0)-7+'Итог по классам'!$B49,,,),"Ф")</f>
        <v>0</v>
      </c>
      <c s="57">
        <f ca="1">COUNTIF(OFFSET(class5_2,MATCH(BK$1,'5 класс'!$A:$A,0)-7+'Итог по классам'!$B49,,,),"р")</f>
        <v>0</v>
      </c>
      <c s="57">
        <f ca="1">COUNTIF(OFFSET(class5_2,MATCH(BL$1,'5 класс'!$A:$A,0)-7+'Итог по классам'!$B49,,,),"ш")</f>
        <v>0</v>
      </c>
      <c s="58">
        <f ca="1">COUNTIF(OFFSET(class5_1,MATCH(BM$1,'5 класс'!$A:$A,0)-7+'Итог по классам'!$B49,,,),"Ф")</f>
        <v>0</v>
      </c>
      <c s="57">
        <f ca="1">COUNTIF(OFFSET(class5_1,MATCH(BN$1,'5 класс'!$A:$A,0)-7+'Итог по классам'!$B49,,,),"р")</f>
        <v>0</v>
      </c>
      <c s="57">
        <f ca="1">COUNTIF(OFFSET(class5_1,MATCH(BO$1,'5 класс'!$A:$A,0)-7+'Итог по классам'!$B49,,,),"ш")</f>
        <v>0</v>
      </c>
      <c s="57">
        <f ca="1">COUNTIF(OFFSET(class5_2,MATCH(BP$1,'5 класс'!$A:$A,0)-7+'Итог по классам'!$B49,,,),"Ф")</f>
        <v>0</v>
      </c>
      <c s="57">
        <f ca="1">COUNTIF(OFFSET(class5_2,MATCH(BQ$1,'5 класс'!$A:$A,0)-7+'Итог по классам'!$B49,,,),"р")</f>
        <v>0</v>
      </c>
      <c s="57">
        <f ca="1">COUNTIF(OFFSET(class5_2,MATCH(BR$1,'5 класс'!$A:$A,0)-7+'Итог по классам'!$B49,,,),"ш")</f>
        <v>0</v>
      </c>
      <c s="58">
        <f ca="1">COUNTIF(OFFSET(class5_1,MATCH(BS$1,'5 класс'!$A:$A,0)-7+'Итог по классам'!$B49,,,),"Ф")</f>
        <v>0</v>
      </c>
      <c s="57">
        <f ca="1">COUNTIF(OFFSET(class5_1,MATCH(BT$1,'5 класс'!$A:$A,0)-7+'Итог по классам'!$B49,,,),"р")</f>
        <v>0</v>
      </c>
      <c s="57">
        <f ca="1">COUNTIF(OFFSET(class5_1,MATCH(BU$1,'5 класс'!$A:$A,0)-7+'Итог по классам'!$B49,,,),"ш")</f>
        <v>0</v>
      </c>
      <c s="57">
        <f ca="1">COUNTIF(OFFSET(class5_2,MATCH(BV$1,'5 класс'!$A:$A,0)-7+'Итог по классам'!$B49,,,),"Ф")</f>
        <v>0</v>
      </c>
      <c s="57">
        <f ca="1">COUNTIF(OFFSET(class5_2,MATCH(BW$1,'5 класс'!$A:$A,0)-7+'Итог по классам'!$B49,,,),"р")</f>
        <v>0</v>
      </c>
      <c s="57">
        <f ca="1">COUNTIF(OFFSET(class5_2,MATCH(BX$1,'5 класс'!$A:$A,0)-7+'Итог по классам'!$B49,,,),"ш")</f>
        <v>0</v>
      </c>
      <c s="58">
        <f ca="1">COUNTIF(OFFSET(class5_1,MATCH(BY$1,'5 класс'!$A:$A,0)-7+'Итог по классам'!$B49,,,),"Ф")</f>
        <v>0</v>
      </c>
      <c s="57">
        <f ca="1">COUNTIF(OFFSET(class5_1,MATCH(BZ$1,'5 класс'!$A:$A,0)-7+'Итог по классам'!$B49,,,),"р")</f>
        <v>0</v>
      </c>
      <c s="57">
        <f ca="1">COUNTIF(OFFSET(class5_1,MATCH(CA$1,'5 класс'!$A:$A,0)-7+'Итог по классам'!$B49,,,),"ш")</f>
        <v>0</v>
      </c>
      <c s="57">
        <f ca="1">COUNTIF(OFFSET(class5_2,MATCH(CB$1,'5 класс'!$A:$A,0)-7+'Итог по классам'!$B49,,,),"Ф")</f>
        <v>0</v>
      </c>
      <c s="57">
        <f ca="1">COUNTIF(OFFSET(class5_2,MATCH(CC$1,'5 класс'!$A:$A,0)-7+'Итог по классам'!$B49,,,),"р")</f>
        <v>0</v>
      </c>
      <c s="57">
        <f ca="1">COUNTIF(OFFSET(class5_2,MATCH(CD$1,'5 класс'!$A:$A,0)-7+'Итог по классам'!$B49,,,),"ш")</f>
        <v>0</v>
      </c>
      <c s="58">
        <f ca="1">COUNTIF(OFFSET(class5_1,MATCH(CE$1,'5 класс'!$A:$A,0)-7+'Итог по классам'!$B49,,,),"Ф")</f>
        <v>0</v>
      </c>
      <c s="57">
        <f ca="1">COUNTIF(OFFSET(class5_1,MATCH(CF$1,'5 класс'!$A:$A,0)-7+'Итог по классам'!$B49,,,),"р")</f>
        <v>0</v>
      </c>
      <c s="57">
        <f ca="1">COUNTIF(OFFSET(class5_1,MATCH(CG$1,'5 класс'!$A:$A,0)-7+'Итог по классам'!$B49,,,),"ш")</f>
        <v>0</v>
      </c>
      <c s="57">
        <f ca="1">COUNTIF(OFFSET(class5_2,MATCH(CH$1,'5 класс'!$A:$A,0)-7+'Итог по классам'!$B49,,,),"Ф")</f>
        <v>0</v>
      </c>
      <c s="57">
        <f ca="1">COUNTIF(OFFSET(class5_2,MATCH(CI$1,'5 класс'!$A:$A,0)-7+'Итог по классам'!$B49,,,),"р")</f>
        <v>0</v>
      </c>
      <c s="57">
        <f ca="1">COUNTIF(OFFSET(class5_2,MATCH(CJ$1,'5 класс'!$A:$A,0)-7+'Итог по классам'!$B49,,,),"ш")</f>
        <v>0</v>
      </c>
      <c s="58">
        <f ca="1">COUNTIF(OFFSET(class5_1,MATCH(CK$1,'5 класс'!$A:$A,0)-7+'Итог по классам'!$B49,,,),"Ф")</f>
        <v>0</v>
      </c>
      <c s="57">
        <f ca="1">COUNTIF(OFFSET(class5_1,MATCH(CL$1,'5 класс'!$A:$A,0)-7+'Итог по классам'!$B49,,,),"р")</f>
        <v>0</v>
      </c>
      <c s="57">
        <f ca="1">COUNTIF(OFFSET(class5_1,MATCH(CM$1,'5 класс'!$A:$A,0)-7+'Итог по классам'!$B49,,,),"ш")</f>
        <v>0</v>
      </c>
      <c s="57">
        <f ca="1">COUNTIF(OFFSET(class5_2,MATCH(CN$1,'5 класс'!$A:$A,0)-7+'Итог по классам'!$B49,,,),"Ф")</f>
        <v>0</v>
      </c>
      <c s="57">
        <f ca="1">COUNTIF(OFFSET(class5_2,MATCH(CO$1,'5 класс'!$A:$A,0)-7+'Итог по классам'!$B49,,,),"р")</f>
        <v>0</v>
      </c>
      <c s="57">
        <f ca="1">COUNTIF(OFFSET(class5_2,MATCH(CP$1,'5 класс'!$A:$A,0)-7+'Итог по классам'!$B49,,,),"ш")</f>
        <v>0</v>
      </c>
      <c s="58">
        <f ca="1">COUNTIF(OFFSET(class5_1,MATCH(CQ$1,'5 класс'!$A:$A,0)-7+'Итог по классам'!$B49,,,),"Ф")</f>
        <v>0</v>
      </c>
      <c s="57">
        <f ca="1">COUNTIF(OFFSET(class5_1,MATCH(CR$1,'5 класс'!$A:$A,0)-7+'Итог по классам'!$B49,,,),"р")</f>
        <v>0</v>
      </c>
      <c s="57">
        <f ca="1">COUNTIF(OFFSET(class5_1,MATCH(CS$1,'5 класс'!$A:$A,0)-7+'Итог по классам'!$B49,,,),"ш")</f>
        <v>0</v>
      </c>
      <c s="57">
        <f ca="1">COUNTIF(OFFSET(class5_2,MATCH(CT$1,'5 класс'!$A:$A,0)-7+'Итог по классам'!$B49,,,),"Ф")</f>
        <v>0</v>
      </c>
      <c s="57">
        <f ca="1">COUNTIF(OFFSET(class5_2,MATCH(CU$1,'5 класс'!$A:$A,0)-7+'Итог по классам'!$B49,,,),"р")</f>
        <v>0</v>
      </c>
      <c s="57">
        <f ca="1">COUNTIF(OFFSET(class5_2,MATCH(CV$1,'5 класс'!$A:$A,0)-7+'Итог по классам'!$B49,,,),"ш")</f>
        <v>0</v>
      </c>
      <c s="58">
        <f ca="1">COUNTIF(OFFSET(class5_1,MATCH(CW$1,'5 класс'!$A:$A,0)-7+'Итог по классам'!$B49,,,),"Ф")</f>
        <v>0</v>
      </c>
      <c s="57">
        <f ca="1">COUNTIF(OFFSET(class5_1,MATCH(CX$1,'5 класс'!$A:$A,0)-7+'Итог по классам'!$B49,,,),"р")</f>
        <v>0</v>
      </c>
      <c s="57">
        <f ca="1">COUNTIF(OFFSET(class5_1,MATCH(CY$1,'5 класс'!$A:$A,0)-7+'Итог по классам'!$B49,,,),"ш")</f>
        <v>0</v>
      </c>
      <c s="57">
        <f ca="1">COUNTIF(OFFSET(class5_2,MATCH(CZ$1,'5 класс'!$A:$A,0)-7+'Итог по классам'!$B49,,,),"Ф")</f>
        <v>0</v>
      </c>
      <c s="57">
        <f ca="1">COUNTIF(OFFSET(class5_2,MATCH(DA$1,'5 класс'!$A:$A,0)-7+'Итог по классам'!$B49,,,),"р")</f>
        <v>0</v>
      </c>
      <c s="57">
        <f ca="1">COUNTIF(OFFSET(class5_2,MATCH(DB$1,'5 класс'!$A:$A,0)-7+'Итог по классам'!$B49,,,),"ш")</f>
        <v>0</v>
      </c>
      <c s="58">
        <f ca="1">COUNTIF(OFFSET(class5_1,MATCH(DC$1,'5 класс'!$A:$A,0)-7+'Итог по классам'!$B49,,,),"Ф")</f>
        <v>0</v>
      </c>
      <c s="57">
        <f ca="1">COUNTIF(OFFSET(class5_1,MATCH(DD$1,'5 класс'!$A:$A,0)-7+'Итог по классам'!$B49,,,),"р")</f>
        <v>0</v>
      </c>
      <c s="57">
        <f ca="1">COUNTIF(OFFSET(class5_1,MATCH(DE$1,'5 класс'!$A:$A,0)-7+'Итог по классам'!$B49,,,),"ш")</f>
        <v>0</v>
      </c>
      <c s="57">
        <f ca="1">COUNTIF(OFFSET(class5_2,MATCH(DF$1,'5 класс'!$A:$A,0)-7+'Итог по классам'!$B49,,,),"Ф")</f>
        <v>0</v>
      </c>
      <c s="57">
        <f ca="1">COUNTIF(OFFSET(class5_2,MATCH(DG$1,'5 класс'!$A:$A,0)-7+'Итог по классам'!$B49,,,),"р")</f>
        <v>0</v>
      </c>
      <c s="57">
        <f ca="1">COUNTIF(OFFSET(class5_2,MATCH(DH$1,'5 класс'!$A:$A,0)-7+'Итог по классам'!$B49,,,),"ш")</f>
        <v>0</v>
      </c>
      <c s="58">
        <f ca="1">COUNTIF(OFFSET(class5_1,MATCH(DI$1,'5 класс'!$A:$A,0)-7+'Итог по классам'!$B49,,,),"Ф")</f>
        <v>0</v>
      </c>
      <c s="57">
        <f ca="1">COUNTIF(OFFSET(class5_1,MATCH(DJ$1,'5 класс'!$A:$A,0)-7+'Итог по классам'!$B49,,,),"р")</f>
        <v>0</v>
      </c>
      <c s="57">
        <f ca="1">COUNTIF(OFFSET(class5_1,MATCH(DK$1,'5 класс'!$A:$A,0)-7+'Итог по классам'!$B49,,,),"ш")</f>
        <v>0</v>
      </c>
      <c s="57">
        <f ca="1">COUNTIF(OFFSET(class5_2,MATCH(DL$1,'5 класс'!$A:$A,0)-7+'Итог по классам'!$B49,,,),"Ф")</f>
        <v>0</v>
      </c>
      <c s="57">
        <f ca="1">COUNTIF(OFFSET(class5_2,MATCH(DM$1,'5 класс'!$A:$A,0)-7+'Итог по классам'!$B49,,,),"р")</f>
        <v>0</v>
      </c>
      <c s="57">
        <f ca="1">COUNTIF(OFFSET(class5_2,MATCH(DN$1,'5 класс'!$A:$A,0)-7+'Итог по классам'!$B49,,,),"ш")</f>
        <v>0</v>
      </c>
      <c s="58">
        <f ca="1">COUNTIF(OFFSET(class5_1,MATCH(DO$1,'5 класс'!$A:$A,0)-7+'Итог по классам'!$B49,,,),"Ф")</f>
        <v>0</v>
      </c>
      <c s="57">
        <f ca="1">COUNTIF(OFFSET(class5_1,MATCH(DP$1,'5 класс'!$A:$A,0)-7+'Итог по классам'!$B49,,,),"р")</f>
        <v>0</v>
      </c>
      <c s="57">
        <f ca="1">COUNTIF(OFFSET(class5_1,MATCH(DQ$1,'5 класс'!$A:$A,0)-7+'Итог по классам'!$B49,,,),"ш")</f>
        <v>0</v>
      </c>
      <c s="57">
        <f ca="1">COUNTIF(OFFSET(class5_2,MATCH(DR$1,'5 класс'!$A:$A,0)-7+'Итог по классам'!$B49,,,),"Ф")</f>
        <v>0</v>
      </c>
      <c s="57">
        <f ca="1">COUNTIF(OFFSET(class5_2,MATCH(DS$1,'5 класс'!$A:$A,0)-7+'Итог по классам'!$B49,,,),"р")</f>
        <v>0</v>
      </c>
      <c s="57">
        <f ca="1">COUNTIF(OFFSET(class5_2,MATCH(DT$1,'5 класс'!$A:$A,0)-7+'Итог по классам'!$B49,,,),"ш")</f>
        <v>0</v>
      </c>
      <c s="58">
        <f ca="1">COUNTIF(OFFSET(class5_1,MATCH(DU$1,'5 класс'!$A:$A,0)-7+'Итог по классам'!$B49,,,),"Ф")</f>
        <v>0</v>
      </c>
      <c s="57">
        <f ca="1">COUNTIF(OFFSET(class5_1,MATCH(DV$1,'5 класс'!$A:$A,0)-7+'Итог по классам'!$B49,,,),"р")</f>
        <v>0</v>
      </c>
      <c s="57">
        <f ca="1">COUNTIF(OFFSET(class5_1,MATCH(DW$1,'5 класс'!$A:$A,0)-7+'Итог по классам'!$B49,,,),"ш")</f>
        <v>0</v>
      </c>
      <c s="57">
        <f ca="1">COUNTIF(OFFSET(class5_2,MATCH(DX$1,'5 класс'!$A:$A,0)-7+'Итог по классам'!$B49,,,),"Ф")</f>
        <v>0</v>
      </c>
      <c s="57">
        <f ca="1">COUNTIF(OFFSET(class5_2,MATCH(DY$1,'5 класс'!$A:$A,0)-7+'Итог по классам'!$B49,,,),"р")</f>
        <v>0</v>
      </c>
      <c s="57">
        <f ca="1">COUNTIF(OFFSET(class5_2,MATCH(DZ$1,'5 класс'!$A:$A,0)-7+'Итог по классам'!$B49,,,),"ш")</f>
        <v>0</v>
      </c>
      <c s="58">
        <f ca="1">COUNTIF(OFFSET(class5_1,MATCH(EA$1,'5 класс'!$A:$A,0)-7+'Итог по классам'!$B49,,,),"Ф")</f>
        <v>0</v>
      </c>
      <c s="57">
        <f ca="1">COUNTIF(OFFSET(class5_1,MATCH(EB$1,'5 класс'!$A:$A,0)-7+'Итог по классам'!$B49,,,),"р")</f>
        <v>0</v>
      </c>
      <c s="57">
        <f ca="1">COUNTIF(OFFSET(class5_1,MATCH(EC$1,'5 класс'!$A:$A,0)-7+'Итог по классам'!$B49,,,),"ш")</f>
        <v>0</v>
      </c>
      <c s="57">
        <f ca="1">COUNTIF(OFFSET(class5_2,MATCH(ED$1,'5 класс'!$A:$A,0)-7+'Итог по классам'!$B49,,,),"Ф")</f>
        <v>0</v>
      </c>
      <c s="57">
        <f ca="1">COUNTIF(OFFSET(class5_2,MATCH(EE$1,'5 класс'!$A:$A,0)-7+'Итог по классам'!$B49,,,),"р")</f>
        <v>0</v>
      </c>
      <c s="57">
        <f ca="1">COUNTIF(OFFSET(class5_2,MATCH(EF$1,'5 класс'!$A:$A,0)-7+'Итог по классам'!$B49,,,),"ш")</f>
        <v>0</v>
      </c>
      <c s="58">
        <f ca="1">COUNTIF(OFFSET(class5_1,MATCH(EG$1,'5 класс'!$A:$A,0)-7+'Итог по классам'!$B49,,,),"Ф")</f>
        <v>0</v>
      </c>
      <c s="57">
        <f ca="1">COUNTIF(OFFSET(class5_1,MATCH(EH$1,'5 класс'!$A:$A,0)-7+'Итог по классам'!$B49,,,),"р")</f>
        <v>0</v>
      </c>
      <c s="57">
        <f ca="1">COUNTIF(OFFSET(class5_1,MATCH(EI$1,'5 класс'!$A:$A,0)-7+'Итог по классам'!$B49,,,),"ш")</f>
        <v>0</v>
      </c>
      <c s="57">
        <f ca="1">COUNTIF(OFFSET(class5_2,MATCH(EJ$1,'5 класс'!$A:$A,0)-7+'Итог по классам'!$B49,,,),"Ф")</f>
        <v>0</v>
      </c>
      <c s="57">
        <f ca="1">COUNTIF(OFFSET(class5_2,MATCH(EK$1,'5 класс'!$A:$A,0)-7+'Итог по классам'!$B49,,,),"р")</f>
        <v>0</v>
      </c>
      <c s="57">
        <f ca="1">COUNTIF(OFFSET(class5_2,MATCH(EL$1,'5 класс'!$A:$A,0)-7+'Итог по классам'!$B49,,,),"ш")</f>
        <v>0</v>
      </c>
      <c s="58">
        <f ca="1">COUNTIF(OFFSET(class5_1,MATCH(EM$1,'5 класс'!$A:$A,0)-7+'Итог по классам'!$B49,,,),"Ф")</f>
        <v>0</v>
      </c>
      <c s="57">
        <f ca="1">COUNTIF(OFFSET(class5_1,MATCH(EN$1,'5 класс'!$A:$A,0)-7+'Итог по классам'!$B49,,,),"р")</f>
        <v>0</v>
      </c>
      <c s="57">
        <f ca="1">COUNTIF(OFFSET(class5_1,MATCH(EO$1,'5 класс'!$A:$A,0)-7+'Итог по классам'!$B49,,,),"ш")</f>
        <v>0</v>
      </c>
      <c s="57">
        <f ca="1">COUNTIF(OFFSET(class5_2,MATCH(EP$1,'5 класс'!$A:$A,0)-7+'Итог по классам'!$B49,,,),"Ф")</f>
        <v>0</v>
      </c>
      <c s="57">
        <f ca="1">COUNTIF(OFFSET(class5_2,MATCH(EQ$1,'5 класс'!$A:$A,0)-7+'Итог по классам'!$B49,,,),"р")</f>
        <v>0</v>
      </c>
      <c s="57">
        <f ca="1">COUNTIF(OFFSET(class5_2,MATCH(ER$1,'5 класс'!$A:$A,0)-7+'Итог по классам'!$B49,,,),"ш")</f>
        <v>0</v>
      </c>
      <c s="58">
        <f ca="1">COUNTIF(OFFSET(class5_1,MATCH(ES$1,'5 класс'!$A:$A,0)-7+'Итог по классам'!$B49,,,),"Ф")</f>
        <v>0</v>
      </c>
      <c s="57">
        <f ca="1">COUNTIF(OFFSET(class5_1,MATCH(ET$1,'5 класс'!$A:$A,0)-7+'Итог по классам'!$B49,,,),"р")</f>
        <v>0</v>
      </c>
      <c s="57">
        <f ca="1">COUNTIF(OFFSET(class5_1,MATCH(EU$1,'5 класс'!$A:$A,0)-7+'Итог по классам'!$B49,,,),"ш")</f>
        <v>0</v>
      </c>
      <c s="57">
        <f ca="1">COUNTIF(OFFSET(class5_2,MATCH(EV$1,'5 класс'!$A:$A,0)-7+'Итог по классам'!$B49,,,),"Ф")</f>
        <v>0</v>
      </c>
      <c s="57">
        <f ca="1">COUNTIF(OFFSET(class5_2,MATCH(EW$1,'5 класс'!$A:$A,0)-7+'Итог по классам'!$B49,,,),"р")</f>
        <v>0</v>
      </c>
      <c s="57">
        <f ca="1">COUNTIF(OFFSET(class5_2,MATCH(EX$1,'5 класс'!$A:$A,0)-7+'Итог по классам'!$B49,,,),"ш")</f>
        <v>0</v>
      </c>
      <c s="58">
        <f ca="1">COUNTIF(OFFSET(class5_1,MATCH(EY$1,'5 класс'!$A:$A,0)-7+'Итог по классам'!$B49,,,),"Ф")</f>
        <v>0</v>
      </c>
      <c s="57">
        <f ca="1">COUNTIF(OFFSET(class5_1,MATCH(EZ$1,'5 класс'!$A:$A,0)-7+'Итог по классам'!$B49,,,),"р")</f>
        <v>0</v>
      </c>
      <c s="57">
        <f ca="1">COUNTIF(OFFSET(class5_1,MATCH(FA$1,'5 класс'!$A:$A,0)-7+'Итог по классам'!$B49,,,),"ш")</f>
        <v>0</v>
      </c>
      <c s="57">
        <f ca="1">COUNTIF(OFFSET(class5_2,MATCH(FB$1,'5 класс'!$A:$A,0)-7+'Итог по классам'!$B49,,,),"Ф")</f>
        <v>0</v>
      </c>
      <c s="57">
        <f ca="1">COUNTIF(OFFSET(class5_2,MATCH(FC$1,'5 класс'!$A:$A,0)-7+'Итог по классам'!$B49,,,),"р")</f>
        <v>0</v>
      </c>
      <c s="57">
        <f ca="1">COUNTIF(OFFSET(class5_2,MATCH(FD$1,'5 класс'!$A:$A,0)-7+'Итог по классам'!$B49,,,),"ш")</f>
        <v>0</v>
      </c>
      <c s="58">
        <f ca="1">COUNTIF(OFFSET(class5_1,MATCH(FE$1,'5 класс'!$A:$A,0)-7+'Итог по классам'!$B49,,,),"Ф")</f>
        <v>0</v>
      </c>
      <c s="57">
        <f ca="1">COUNTIF(OFFSET(class5_1,MATCH(FF$1,'5 класс'!$A:$A,0)-7+'Итог по классам'!$B49,,,),"р")</f>
        <v>0</v>
      </c>
      <c s="57">
        <f ca="1">COUNTIF(OFFSET(class5_1,MATCH(FG$1,'5 класс'!$A:$A,0)-7+'Итог по классам'!$B49,,,),"ш")</f>
        <v>0</v>
      </c>
      <c s="57">
        <f ca="1">COUNTIF(OFFSET(class5_2,MATCH(FH$1,'5 класс'!$A:$A,0)-7+'Итог по классам'!$B49,,,),"Ф")</f>
        <v>0</v>
      </c>
      <c s="57">
        <f ca="1">COUNTIF(OFFSET(class5_2,MATCH(FI$1,'5 класс'!$A:$A,0)-7+'Итог по классам'!$B49,,,),"р")</f>
        <v>0</v>
      </c>
      <c s="57">
        <f ca="1">COUNTIF(OFFSET(class5_2,MATCH(FJ$1,'5 класс'!$A:$A,0)-7+'Итог по классам'!$B49,,,),"ш")</f>
        <v>0</v>
      </c>
      <c s="58">
        <f ca="1">COUNTIF(OFFSET(class5_1,MATCH(FK$1,'5 класс'!$A:$A,0)-7+'Итог по классам'!$B49,,,),"Ф")</f>
        <v>0</v>
      </c>
      <c s="57">
        <f ca="1">COUNTIF(OFFSET(class5_1,MATCH(FL$1,'5 класс'!$A:$A,0)-7+'Итог по классам'!$B49,,,),"р")</f>
        <v>0</v>
      </c>
      <c s="57">
        <f ca="1">COUNTIF(OFFSET(class5_1,MATCH(FM$1,'5 класс'!$A:$A,0)-7+'Итог по классам'!$B49,,,),"ш")</f>
        <v>0</v>
      </c>
      <c s="57">
        <f ca="1">COUNTIF(OFFSET(class5_2,MATCH(FN$1,'5 класс'!$A:$A,0)-7+'Итог по классам'!$B49,,,),"Ф")</f>
        <v>0</v>
      </c>
      <c s="57">
        <f ca="1">COUNTIF(OFFSET(class5_2,MATCH(FO$1,'5 класс'!$A:$A,0)-7+'Итог по классам'!$B49,,,),"р")</f>
        <v>0</v>
      </c>
      <c s="57">
        <f ca="1">COUNTIF(OFFSET(class5_2,MATCH(FP$1,'5 класс'!$A:$A,0)-7+'Итог по классам'!$B49,,,),"ш")</f>
        <v>0</v>
      </c>
      <c s="58">
        <f ca="1">COUNTIF(OFFSET(class5_1,MATCH(FQ$1,'5 класс'!$A:$A,0)-7+'Итог по классам'!$B49,,,),"Ф")</f>
        <v>0</v>
      </c>
      <c s="57">
        <f ca="1">COUNTIF(OFFSET(class5_1,MATCH(FR$1,'5 класс'!$A:$A,0)-7+'Итог по классам'!$B49,,,),"р")</f>
        <v>0</v>
      </c>
      <c s="57">
        <f ca="1">COUNTIF(OFFSET(class5_1,MATCH(FS$1,'5 класс'!$A:$A,0)-7+'Итог по классам'!$B49,,,),"ш")</f>
        <v>0</v>
      </c>
      <c s="57">
        <f ca="1">COUNTIF(OFFSET(class5_2,MATCH(FT$1,'5 класс'!$A:$A,0)-7+'Итог по классам'!$B49,,,),"Ф")</f>
        <v>0</v>
      </c>
      <c s="57">
        <f ca="1">COUNTIF(OFFSET(class5_2,MATCH(FU$1,'5 класс'!$A:$A,0)-7+'Итог по классам'!$B49,,,),"р")</f>
        <v>0</v>
      </c>
      <c s="57">
        <f ca="1">COUNTIF(OFFSET(class5_2,MATCH(FV$1,'5 класс'!$A:$A,0)-7+'Итог по классам'!$B49,,,),"ш")</f>
        <v>0</v>
      </c>
      <c s="58">
        <f ca="1">COUNTIF(OFFSET(class5_1,MATCH(FW$1,'5 класс'!$A:$A,0)-7+'Итог по классам'!$B49,,,),"Ф")</f>
        <v>0</v>
      </c>
      <c s="57">
        <f ca="1">COUNTIF(OFFSET(class5_1,MATCH(FX$1,'5 класс'!$A:$A,0)-7+'Итог по классам'!$B49,,,),"р")</f>
        <v>0</v>
      </c>
      <c s="57">
        <f ca="1">COUNTIF(OFFSET(class5_1,MATCH(FY$1,'5 класс'!$A:$A,0)-7+'Итог по классам'!$B49,,,),"ш")</f>
        <v>0</v>
      </c>
      <c s="57">
        <f ca="1">COUNTIF(OFFSET(class5_2,MATCH(FZ$1,'5 класс'!$A:$A,0)-7+'Итог по классам'!$B49,,,),"Ф")</f>
        <v>0</v>
      </c>
      <c s="57">
        <f ca="1">COUNTIF(OFFSET(class5_2,MATCH(GA$1,'5 класс'!$A:$A,0)-7+'Итог по классам'!$B49,,,),"р")</f>
        <v>0</v>
      </c>
      <c s="57">
        <f ca="1">COUNTIF(OFFSET(class5_2,MATCH(GB$1,'5 класс'!$A:$A,0)-7+'Итог по классам'!$B49,,,),"ш")</f>
        <v>0</v>
      </c>
      <c s="58">
        <f ca="1">COUNTIF(OFFSET(class5_1,MATCH(GC$1,'5 класс'!$A:$A,0)-7+'Итог по классам'!$B49,,,),"Ф")</f>
        <v>0</v>
      </c>
      <c s="57">
        <f ca="1">COUNTIF(OFFSET(class5_1,MATCH(GD$1,'5 класс'!$A:$A,0)-7+'Итог по классам'!$B49,,,),"р")</f>
        <v>0</v>
      </c>
      <c s="57">
        <f ca="1">COUNTIF(OFFSET(class5_1,MATCH(GE$1,'5 класс'!$A:$A,0)-7+'Итог по классам'!$B49,,,),"ш")</f>
        <v>0</v>
      </c>
      <c s="57">
        <f ca="1">COUNTIF(OFFSET(class5_2,MATCH(GF$1,'5 класс'!$A:$A,0)-7+'Итог по классам'!$B49,,,),"Ф")</f>
        <v>0</v>
      </c>
      <c s="57">
        <f ca="1">COUNTIF(OFFSET(class5_2,MATCH(GG$1,'5 класс'!$A:$A,0)-7+'Итог по классам'!$B49,,,),"р")</f>
        <v>0</v>
      </c>
      <c s="57">
        <f ca="1">COUNTIF(OFFSET(class5_2,MATCH(GH$1,'5 класс'!$A:$A,0)-7+'Итог по классам'!$B49,,,),"ш")</f>
        <v>0</v>
      </c>
      <c s="58">
        <f ca="1">COUNTIF(OFFSET(class5_1,MATCH(GI$1,'5 класс'!$A:$A,0)-7+'Итог по классам'!$B49,,,),"Ф")</f>
        <v>0</v>
      </c>
      <c s="57">
        <f ca="1">COUNTIF(OFFSET(class5_1,MATCH(GJ$1,'5 класс'!$A:$A,0)-7+'Итог по классам'!$B49,,,),"р")</f>
        <v>0</v>
      </c>
      <c s="57">
        <f ca="1">COUNTIF(OFFSET(class5_1,MATCH(GK$1,'5 класс'!$A:$A,0)-7+'Итог по классам'!$B49,,,),"ш")</f>
        <v>0</v>
      </c>
      <c s="57">
        <f ca="1">COUNTIF(OFFSET(class5_2,MATCH(GL$1,'5 класс'!$A:$A,0)-7+'Итог по классам'!$B49,,,),"Ф")</f>
        <v>0</v>
      </c>
      <c s="57">
        <f ca="1">COUNTIF(OFFSET(class5_2,MATCH(GM$1,'5 класс'!$A:$A,0)-7+'Итог по классам'!$B49,,,),"р")</f>
        <v>0</v>
      </c>
      <c s="57">
        <f ca="1">COUNTIF(OFFSET(class5_2,MATCH(GN$1,'5 класс'!$A:$A,0)-7+'Итог по классам'!$B49,,,),"ш")</f>
        <v>0</v>
      </c>
      <c s="58">
        <f ca="1">COUNTIF(OFFSET(class5_1,MATCH(GO$1,'5 класс'!$A:$A,0)-7+'Итог по классам'!$B49,,,),"Ф")</f>
        <v>0</v>
      </c>
      <c s="57">
        <f ca="1">COUNTIF(OFFSET(class5_1,MATCH(GP$1,'5 класс'!$A:$A,0)-7+'Итог по классам'!$B49,,,),"р")</f>
        <v>0</v>
      </c>
      <c s="57">
        <f ca="1">COUNTIF(OFFSET(class5_1,MATCH(GQ$1,'5 класс'!$A:$A,0)-7+'Итог по классам'!$B49,,,),"ш")</f>
        <v>0</v>
      </c>
      <c s="57">
        <f ca="1">COUNTIF(OFFSET(class5_2,MATCH(GR$1,'5 класс'!$A:$A,0)-7+'Итог по классам'!$B49,,,),"Ф")</f>
        <v>0</v>
      </c>
      <c s="57">
        <f ca="1">COUNTIF(OFFSET(class5_2,MATCH(GS$1,'5 класс'!$A:$A,0)-7+'Итог по классам'!$B49,,,),"р")</f>
        <v>0</v>
      </c>
      <c s="57">
        <f ca="1">COUNTIF(OFFSET(class5_2,MATCH(GT$1,'5 класс'!$A:$A,0)-7+'Итог по классам'!$B49,,,),"ш")</f>
        <v>0</v>
      </c>
      <c s="58">
        <f ca="1">COUNTIF(OFFSET(class5_1,MATCH(GU$1,'5 класс'!$A:$A,0)-7+'Итог по классам'!$B49,,,),"Ф")</f>
        <v>0</v>
      </c>
      <c s="57">
        <f ca="1">COUNTIF(OFFSET(class5_1,MATCH(GV$1,'5 класс'!$A:$A,0)-7+'Итог по классам'!$B49,,,),"р")</f>
        <v>0</v>
      </c>
      <c s="57">
        <f ca="1">COUNTIF(OFFSET(class5_1,MATCH(GW$1,'5 класс'!$A:$A,0)-7+'Итог по классам'!$B49,,,),"ш")</f>
        <v>0</v>
      </c>
      <c s="57">
        <f ca="1">COUNTIF(OFFSET(class5_2,MATCH(GX$1,'5 класс'!$A:$A,0)-7+'Итог по классам'!$B49,,,),"Ф")</f>
        <v>0</v>
      </c>
      <c s="57">
        <f ca="1">COUNTIF(OFFSET(class5_2,MATCH(GY$1,'5 класс'!$A:$A,0)-7+'Итог по классам'!$B49,,,),"р")</f>
        <v>0</v>
      </c>
      <c s="57">
        <f ca="1">COUNTIF(OFFSET(class5_2,MATCH(GZ$1,'5 класс'!$A:$A,0)-7+'Итог по классам'!$B49,,,),"ш")</f>
        <v>0</v>
      </c>
      <c s="58">
        <f ca="1">COUNTIF(OFFSET(class5_1,MATCH(HA$1,'5 класс'!$A:$A,0)-7+'Итог по классам'!$B49,,,),"Ф")</f>
        <v>0</v>
      </c>
      <c s="57">
        <f ca="1">COUNTIF(OFFSET(class5_1,MATCH(HB$1,'5 класс'!$A:$A,0)-7+'Итог по классам'!$B49,,,),"р")</f>
        <v>0</v>
      </c>
      <c s="57">
        <f ca="1">COUNTIF(OFFSET(class5_1,MATCH(HC$1,'5 класс'!$A:$A,0)-7+'Итог по классам'!$B49,,,),"ш")</f>
        <v>0</v>
      </c>
      <c s="57">
        <f ca="1">COUNTIF(OFFSET(class5_2,MATCH(HD$1,'5 класс'!$A:$A,0)-7+'Итог по классам'!$B49,,,),"Ф")</f>
        <v>0</v>
      </c>
      <c s="57">
        <f ca="1">COUNTIF(OFFSET(class5_2,MATCH(HE$1,'5 класс'!$A:$A,0)-7+'Итог по классам'!$B49,,,),"р")</f>
        <v>0</v>
      </c>
      <c s="57">
        <f ca="1">COUNTIF(OFFSET(class5_2,MATCH(HF$1,'5 класс'!$A:$A,0)-7+'Итог по классам'!$B49,,,),"ш")</f>
        <v>0</v>
      </c>
      <c s="58">
        <f ca="1">COUNTIF(OFFSET(class5_1,MATCH(HG$1,'5 класс'!$A:$A,0)-7+'Итог по классам'!$B49,,,),"Ф")</f>
        <v>0</v>
      </c>
      <c s="57">
        <f ca="1">COUNTIF(OFFSET(class5_1,MATCH(HH$1,'5 класс'!$A:$A,0)-7+'Итог по классам'!$B49,,,),"р")</f>
        <v>0</v>
      </c>
      <c s="57">
        <f ca="1">COUNTIF(OFFSET(class5_1,MATCH(HI$1,'5 класс'!$A:$A,0)-7+'Итог по классам'!$B49,,,),"ш")</f>
        <v>0</v>
      </c>
      <c s="57">
        <f ca="1">COUNTIF(OFFSET(class5_2,MATCH(HJ$1,'5 класс'!$A:$A,0)-7+'Итог по классам'!$B49,,,),"Ф")</f>
        <v>0</v>
      </c>
      <c s="57">
        <f ca="1">COUNTIF(OFFSET(class5_2,MATCH(HK$1,'5 класс'!$A:$A,0)-7+'Итог по классам'!$B49,,,),"р")</f>
        <v>0</v>
      </c>
      <c s="57">
        <f ca="1">COUNTIF(OFFSET(class5_2,MATCH(HL$1,'5 класс'!$A:$A,0)-7+'Итог по классам'!$B49,,,),"ш")</f>
        <v>0</v>
      </c>
      <c s="58">
        <f ca="1">COUNTIF(OFFSET(class5_1,MATCH(HM$1,'5 класс'!$A:$A,0)-7+'Итог по классам'!$B49,,,),"Ф")</f>
        <v>0</v>
      </c>
      <c s="57">
        <f ca="1">COUNTIF(OFFSET(class5_1,MATCH(HN$1,'5 класс'!$A:$A,0)-7+'Итог по классам'!$B49,,,),"р")</f>
        <v>0</v>
      </c>
      <c s="57">
        <f ca="1">COUNTIF(OFFSET(class5_1,MATCH(HO$1,'5 класс'!$A:$A,0)-7+'Итог по классам'!$B49,,,),"ш")</f>
        <v>0</v>
      </c>
      <c s="57">
        <f ca="1">COUNTIF(OFFSET(class5_2,MATCH(HP$1,'5 класс'!$A:$A,0)-7+'Итог по классам'!$B49,,,),"Ф")</f>
        <v>0</v>
      </c>
      <c s="57">
        <f ca="1">COUNTIF(OFFSET(class5_2,MATCH(HQ$1,'5 класс'!$A:$A,0)-7+'Итог по классам'!$B49,,,),"р")</f>
        <v>0</v>
      </c>
      <c s="57">
        <f ca="1">COUNTIF(OFFSET(class5_2,MATCH(HR$1,'5 класс'!$A:$A,0)-7+'Итог по классам'!$B49,,,),"ш")</f>
        <v>0</v>
      </c>
      <c s="58">
        <f ca="1">COUNTIF(OFFSET(class5_1,MATCH(HS$1,'5 класс'!$A:$A,0)-7+'Итог по классам'!$B49,,,),"Ф")</f>
        <v>0</v>
      </c>
      <c s="57">
        <f ca="1">COUNTIF(OFFSET(class5_1,MATCH(HT$1,'5 класс'!$A:$A,0)-7+'Итог по классам'!$B49,,,),"р")</f>
        <v>0</v>
      </c>
      <c s="57">
        <f ca="1">COUNTIF(OFFSET(class5_1,MATCH(HU$1,'5 класс'!$A:$A,0)-7+'Итог по классам'!$B49,,,),"ш")</f>
        <v>0</v>
      </c>
      <c s="57">
        <f ca="1">COUNTIF(OFFSET(class5_2,MATCH(HV$1,'5 класс'!$A:$A,0)-7+'Итог по классам'!$B49,,,),"Ф")</f>
        <v>0</v>
      </c>
      <c s="57">
        <f ca="1">COUNTIF(OFFSET(class5_2,MATCH(HW$1,'5 класс'!$A:$A,0)-7+'Итог по классам'!$B49,,,),"р")</f>
        <v>0</v>
      </c>
      <c s="57">
        <f ca="1">COUNTIF(OFFSET(class5_2,MATCH(HX$1,'5 класс'!$A:$A,0)-7+'Итог по классам'!$B49,,,),"ш")</f>
        <v>0</v>
      </c>
      <c s="58">
        <f ca="1">COUNTIF(OFFSET(class5_1,MATCH(HY$1,'5 класс'!$A:$A,0)-7+'Итог по классам'!$B49,,,),"Ф")</f>
        <v>0</v>
      </c>
      <c s="57">
        <f ca="1">COUNTIF(OFFSET(class5_1,MATCH(HZ$1,'5 класс'!$A:$A,0)-7+'Итог по классам'!$B49,,,),"р")</f>
        <v>0</v>
      </c>
      <c s="57">
        <f ca="1">COUNTIF(OFFSET(class5_1,MATCH(IA$1,'5 класс'!$A:$A,0)-7+'Итог по классам'!$B49,,,),"ш")</f>
        <v>0</v>
      </c>
      <c s="57">
        <f ca="1">COUNTIF(OFFSET(class5_2,MATCH(IB$1,'5 класс'!$A:$A,0)-7+'Итог по классам'!$B49,,,),"Ф")</f>
        <v>0</v>
      </c>
      <c s="57">
        <f ca="1">COUNTIF(OFFSET(class5_2,MATCH(IC$1,'5 класс'!$A:$A,0)-7+'Итог по классам'!$B49,,,),"р")</f>
        <v>0</v>
      </c>
      <c s="57">
        <f ca="1">COUNTIF(OFFSET(class5_2,MATCH(ID$1,'5 класс'!$A:$A,0)-7+'Итог по классам'!$B49,,,),"ш")</f>
        <v>0</v>
      </c>
      <c s="58">
        <f ca="1">COUNTIF(OFFSET(class5_1,MATCH(IE$1,'5 класс'!$A:$A,0)-7+'Итог по классам'!$B49,,,),"Ф")</f>
        <v>0</v>
      </c>
      <c s="57">
        <f ca="1">COUNTIF(OFFSET(class5_1,MATCH(IF$1,'5 класс'!$A:$A,0)-7+'Итог по классам'!$B49,,,),"р")</f>
        <v>0</v>
      </c>
      <c s="57">
        <f ca="1">COUNTIF(OFFSET(class5_1,MATCH(IG$1,'5 класс'!$A:$A,0)-7+'Итог по классам'!$B49,,,),"ш")</f>
        <v>0</v>
      </c>
      <c s="57">
        <f ca="1">COUNTIF(OFFSET(class5_2,MATCH(IH$1,'5 класс'!$A:$A,0)-7+'Итог по классам'!$B49,,,),"Ф")</f>
        <v>0</v>
      </c>
      <c s="57">
        <f ca="1">COUNTIF(OFFSET(class5_2,MATCH(II$1,'5 класс'!$A:$A,0)-7+'Итог по классам'!$B49,,,),"р")</f>
        <v>0</v>
      </c>
      <c s="57">
        <f ca="1">COUNTIF(OFFSET(class5_2,MATCH(IJ$1,'5 класс'!$A:$A,0)-7+'Итог по классам'!$B49,,,),"ш")</f>
        <v>0</v>
      </c>
      <c s="58">
        <f ca="1">COUNTIF(OFFSET(class5_1,MATCH(IK$1,'5 класс'!$A:$A,0)-7+'Итог по классам'!$B49,,,),"Ф")</f>
        <v>0</v>
      </c>
      <c s="57">
        <f ca="1">COUNTIF(OFFSET(class5_1,MATCH(IL$1,'5 класс'!$A:$A,0)-7+'Итог по классам'!$B49,,,),"р")</f>
        <v>0</v>
      </c>
      <c s="57">
        <f ca="1">COUNTIF(OFFSET(class5_1,MATCH(IM$1,'5 класс'!$A:$A,0)-7+'Итог по классам'!$B49,,,),"ш")</f>
        <v>0</v>
      </c>
      <c s="57">
        <f ca="1">COUNTIF(OFFSET(class5_2,MATCH(IN$1,'5 класс'!$A:$A,0)-7+'Итог по классам'!$B49,,,),"Ф")</f>
        <v>0</v>
      </c>
      <c s="57">
        <f ca="1">COUNTIF(OFFSET(class5_2,MATCH(IO$1,'5 класс'!$A:$A,0)-7+'Итог по классам'!$B49,,,),"р")</f>
        <v>0</v>
      </c>
      <c s="57">
        <f ca="1">COUNTIF(OFFSET(class5_2,MATCH(IP$1,'5 класс'!$A:$A,0)-7+'Итог по классам'!$B49,,,),"ш")</f>
        <v>0</v>
      </c>
      <c s="58">
        <f ca="1">COUNTIF(OFFSET(class5_1,MATCH(IQ$1,'5 класс'!$A:$A,0)-7+'Итог по классам'!$B49,,,),"Ф")</f>
        <v>0</v>
      </c>
      <c s="57">
        <f ca="1">COUNTIF(OFFSET(class5_1,MATCH(IR$1,'5 класс'!$A:$A,0)-7+'Итог по классам'!$B49,,,),"р")</f>
        <v>0</v>
      </c>
      <c s="57">
        <f ca="1">COUNTIF(OFFSET(class5_1,MATCH(IS$1,'5 класс'!$A:$A,0)-7+'Итог по классам'!$B49,,,),"ш")</f>
        <v>0</v>
      </c>
      <c s="57">
        <f ca="1">COUNTIF(OFFSET(class5_2,MATCH(IT$1,'5 класс'!$A:$A,0)-7+'Итог по классам'!$B49,,,),"Ф")</f>
        <v>0</v>
      </c>
      <c s="57">
        <f ca="1">COUNTIF(OFFSET(class5_2,MATCH(IU$1,'5 класс'!$A:$A,0)-7+'Итог по классам'!$B49,,,),"р")</f>
        <v>0</v>
      </c>
      <c s="57">
        <f ca="1">COUNTIF(OFFSET(class5_2,MATCH(IV$1,'5 класс'!$A:$A,0)-7+'Итог по классам'!$B49,,,),"ш")</f>
        <v>0</v>
      </c>
      <c s="58">
        <f ca="1">COUNTIF(OFFSET(class5_1,MATCH(IW$1,'5 класс'!$A:$A,0)-7+'Итог по классам'!$B49,,,),"Ф")</f>
        <v>0</v>
      </c>
      <c s="57">
        <f ca="1">COUNTIF(OFFSET(class5_1,MATCH(IX$1,'5 класс'!$A:$A,0)-7+'Итог по классам'!$B49,,,),"р")</f>
        <v>0</v>
      </c>
      <c s="57">
        <f ca="1">COUNTIF(OFFSET(class5_1,MATCH(IY$1,'5 класс'!$A:$A,0)-7+'Итог по классам'!$B49,,,),"ш")</f>
        <v>0</v>
      </c>
      <c s="57">
        <f ca="1">COUNTIF(OFFSET(class5_2,MATCH(IZ$1,'5 класс'!$A:$A,0)-7+'Итог по классам'!$B49,,,),"Ф")</f>
        <v>0</v>
      </c>
      <c s="57">
        <f ca="1">COUNTIF(OFFSET(class5_2,MATCH(JA$1,'5 класс'!$A:$A,0)-7+'Итог по классам'!$B49,,,),"р")</f>
        <v>0</v>
      </c>
      <c s="57">
        <f ca="1">COUNTIF(OFFSET(class5_2,MATCH(JB$1,'5 класс'!$A:$A,0)-7+'Итог по классам'!$B49,,,),"ш")</f>
        <v>0</v>
      </c>
      <c s="58">
        <f ca="1">COUNTIF(OFFSET(class5_1,MATCH(JC$1,'5 класс'!$A:$A,0)-7+'Итог по классам'!$B49,,,),"Ф")</f>
        <v>0</v>
      </c>
      <c s="57">
        <f ca="1">COUNTIF(OFFSET(class5_1,MATCH(JD$1,'5 класс'!$A:$A,0)-7+'Итог по классам'!$B49,,,),"р")</f>
        <v>0</v>
      </c>
      <c s="57">
        <f ca="1">COUNTIF(OFFSET(class5_1,MATCH(JE$1,'5 класс'!$A:$A,0)-7+'Итог по классам'!$B49,,,),"ш")</f>
        <v>0</v>
      </c>
      <c s="57">
        <f ca="1">COUNTIF(OFFSET(class5_2,MATCH(JF$1,'5 класс'!$A:$A,0)-7+'Итог по классам'!$B49,,,),"Ф")</f>
        <v>0</v>
      </c>
      <c s="57">
        <f ca="1">COUNTIF(OFFSET(class5_2,MATCH(JG$1,'5 класс'!$A:$A,0)-7+'Итог по классам'!$B49,,,),"р")</f>
        <v>0</v>
      </c>
      <c s="57">
        <f ca="1">COUNTIF(OFFSET(class5_2,MATCH(JH$1,'5 класс'!$A:$A,0)-7+'Итог по классам'!$B49,,,),"ш")</f>
        <v>0</v>
      </c>
      <c s="58">
        <f ca="1">COUNTIF(OFFSET(class5_1,MATCH(JI$1,'5 класс'!$A:$A,0)-7+'Итог по классам'!$B49,,,),"Ф")</f>
        <v>0</v>
      </c>
      <c s="57">
        <f ca="1">COUNTIF(OFFSET(class5_1,MATCH(JJ$1,'5 класс'!$A:$A,0)-7+'Итог по классам'!$B49,,,),"р")</f>
        <v>0</v>
      </c>
      <c s="57">
        <f ca="1">COUNTIF(OFFSET(class5_1,MATCH(JK$1,'5 класс'!$A:$A,0)-7+'Итог по классам'!$B49,,,),"ш")</f>
        <v>0</v>
      </c>
      <c s="57">
        <f ca="1">COUNTIF(OFFSET(class5_2,MATCH(JL$1,'5 класс'!$A:$A,0)-7+'Итог по классам'!$B49,,,),"Ф")</f>
        <v>0</v>
      </c>
      <c s="57">
        <f ca="1">COUNTIF(OFFSET(class5_2,MATCH(JM$1,'5 класс'!$A:$A,0)-7+'Итог по классам'!$B49,,,),"р")</f>
        <v>0</v>
      </c>
      <c s="57">
        <f ca="1">COUNTIF(OFFSET(class5_2,MATCH(JN$1,'5 класс'!$A:$A,0)-7+'Итог по классам'!$B49,,,),"ш")</f>
        <v>0</v>
      </c>
      <c s="58">
        <f ca="1">COUNTIF(OFFSET(class5_1,MATCH(JO$1,'5 класс'!$A:$A,0)-7+'Итог по классам'!$B49,,,),"Ф")</f>
        <v>0</v>
      </c>
      <c s="57">
        <f ca="1">COUNTIF(OFFSET(class5_1,MATCH(JP$1,'5 класс'!$A:$A,0)-7+'Итог по классам'!$B49,,,),"р")</f>
        <v>0</v>
      </c>
      <c s="57">
        <f ca="1">COUNTIF(OFFSET(class5_1,MATCH(JQ$1,'5 класс'!$A:$A,0)-7+'Итог по классам'!$B49,,,),"ш")</f>
        <v>0</v>
      </c>
      <c s="57">
        <f ca="1">COUNTIF(OFFSET(class5_2,MATCH(JR$1,'5 класс'!$A:$A,0)-7+'Итог по классам'!$B49,,,),"Ф")</f>
        <v>0</v>
      </c>
      <c s="57">
        <f ca="1">COUNTIF(OFFSET(class5_2,MATCH(JS$1,'5 класс'!$A:$A,0)-7+'Итог по классам'!$B49,,,),"р")</f>
        <v>0</v>
      </c>
      <c s="57">
        <f ca="1">COUNTIF(OFFSET(class5_2,MATCH(JT$1,'5 класс'!$A:$A,0)-7+'Итог по классам'!$B49,,,),"ш")</f>
        <v>0</v>
      </c>
      <c s="58">
        <f ca="1">COUNTIF(OFFSET(class5_1,MATCH(JU$1,'5 класс'!$A:$A,0)-7+'Итог по классам'!$B49,,,),"Ф")</f>
        <v>0</v>
      </c>
      <c s="57">
        <f ca="1">COUNTIF(OFFSET(class5_1,MATCH(JV$1,'5 класс'!$A:$A,0)-7+'Итог по классам'!$B49,,,),"р")</f>
        <v>0</v>
      </c>
      <c s="57">
        <f ca="1">COUNTIF(OFFSET(class5_1,MATCH(JW$1,'5 класс'!$A:$A,0)-7+'Итог по классам'!$B49,,,),"ш")</f>
        <v>0</v>
      </c>
      <c s="57">
        <f ca="1">COUNTIF(OFFSET(class5_2,MATCH(JX$1,'5 класс'!$A:$A,0)-7+'Итог по классам'!$B49,,,),"Ф")</f>
        <v>0</v>
      </c>
      <c s="57">
        <f ca="1">COUNTIF(OFFSET(class5_2,MATCH(JY$1,'5 класс'!$A:$A,0)-7+'Итог по классам'!$B49,,,),"р")</f>
        <v>0</v>
      </c>
      <c s="57">
        <f ca="1">COUNTIF(OFFSET(class5_2,MATCH(JZ$1,'5 класс'!$A:$A,0)-7+'Итог по классам'!$B49,,,),"ш")</f>
        <v>0</v>
      </c>
      <c s="58">
        <f ca="1">COUNTIF(OFFSET(class5_1,MATCH(KA$1,'5 класс'!$A:$A,0)-7+'Итог по классам'!$B49,,,),"Ф")</f>
        <v>0</v>
      </c>
      <c s="57">
        <f ca="1">COUNTIF(OFFSET(class5_1,MATCH(KB$1,'5 класс'!$A:$A,0)-7+'Итог по классам'!$B49,,,),"р")</f>
        <v>0</v>
      </c>
      <c s="57">
        <f ca="1">COUNTIF(OFFSET(class5_1,MATCH(KC$1,'5 класс'!$A:$A,0)-7+'Итог по классам'!$B49,,,),"ш")</f>
        <v>0</v>
      </c>
      <c s="57">
        <f ca="1">COUNTIF(OFFSET(class5_2,MATCH(KD$1,'5 класс'!$A:$A,0)-7+'Итог по классам'!$B49,,,),"Ф")</f>
        <v>0</v>
      </c>
      <c s="57">
        <f ca="1">COUNTIF(OFFSET(class5_2,MATCH(KE$1,'5 класс'!$A:$A,0)-7+'Итог по классам'!$B49,,,),"р")</f>
        <v>0</v>
      </c>
      <c s="57">
        <f ca="1">COUNTIF(OFFSET(class5_2,MATCH(KF$1,'5 класс'!$A:$A,0)-7+'Итог по классам'!$B49,,,),"ш")</f>
        <v>0</v>
      </c>
      <c s="58">
        <f ca="1">COUNTIF(OFFSET(class5_1,MATCH(KG$1,'5 класс'!$A:$A,0)-7+'Итог по классам'!$B49,,,),"Ф")</f>
        <v>0</v>
      </c>
      <c s="57">
        <f ca="1">COUNTIF(OFFSET(class5_1,MATCH(KH$1,'5 класс'!$A:$A,0)-7+'Итог по классам'!$B49,,,),"р")</f>
        <v>0</v>
      </c>
      <c s="57">
        <f ca="1">COUNTIF(OFFSET(class5_1,MATCH(KI$1,'5 класс'!$A:$A,0)-7+'Итог по классам'!$B49,,,),"ш")</f>
        <v>0</v>
      </c>
      <c s="57">
        <f ca="1">COUNTIF(OFFSET(class5_2,MATCH(KJ$1,'5 класс'!$A:$A,0)-7+'Итог по классам'!$B49,,,),"Ф")</f>
        <v>0</v>
      </c>
      <c s="57">
        <f ca="1">COUNTIF(OFFSET(class5_2,MATCH(KK$1,'5 класс'!$A:$A,0)-7+'Итог по классам'!$B49,,,),"р")</f>
        <v>0</v>
      </c>
      <c s="57">
        <f ca="1">COUNTIF(OFFSET(class5_2,MATCH(KL$1,'5 класс'!$A:$A,0)-7+'Итог по классам'!$B49,,,),"ш")</f>
        <v>0</v>
      </c>
      <c s="58">
        <f ca="1">COUNTIF(OFFSET(class5_1,MATCH(KM$1,'5 класс'!$A:$A,0)-7+'Итог по классам'!$B49,,,),"Ф")</f>
        <v>0</v>
      </c>
      <c s="57">
        <f ca="1">COUNTIF(OFFSET(class5_1,MATCH(KN$1,'5 класс'!$A:$A,0)-7+'Итог по классам'!$B49,,,),"р")</f>
        <v>0</v>
      </c>
      <c s="57">
        <f ca="1">COUNTIF(OFFSET(class5_1,MATCH(KO$1,'5 класс'!$A:$A,0)-7+'Итог по классам'!$B49,,,),"ш")</f>
        <v>0</v>
      </c>
      <c s="57">
        <f ca="1">COUNTIF(OFFSET(class5_2,MATCH(KP$1,'5 класс'!$A:$A,0)-7+'Итог по классам'!$B49,,,),"Ф")</f>
        <v>0</v>
      </c>
      <c s="57">
        <f ca="1">COUNTIF(OFFSET(class5_2,MATCH(KQ$1,'5 класс'!$A:$A,0)-7+'Итог по классам'!$B49,,,),"р")</f>
        <v>0</v>
      </c>
      <c s="57">
        <f ca="1">COUNTIF(OFFSET(class5_2,MATCH(KR$1,'5 класс'!$A:$A,0)-7+'Итог по классам'!$B49,,,),"ш")</f>
        <v>0</v>
      </c>
    </row>
    <row r="50" spans="1:304" s="0" customFormat="1" ht="15.75">
      <c r="A50">
        <f t="shared" si="277"/>
        <v>1</v>
      </c>
      <c s="57">
        <v>2</v>
      </c>
      <c s="17" t="s">
        <v>45</v>
      </c>
      <c s="17" t="s">
        <v>56</v>
      </c>
      <c s="57">
        <f ca="1">COUNTIF(OFFSET(class5_1,MATCH(E$1,'5 класс'!$A:$A,0)-7+'Итог по классам'!$B50,,,),"Ф")</f>
        <v>0</v>
      </c>
      <c s="57">
        <f ca="1">COUNTIF(OFFSET(class5_1,MATCH(F$1,'5 класс'!$A:$A,0)-7+'Итог по классам'!$B50,,,),"р")</f>
        <v>0</v>
      </c>
      <c s="57">
        <f ca="1">COUNTIF(OFFSET(class5_1,MATCH(G$1,'5 класс'!$A:$A,0)-7+'Итог по классам'!$B50,,,),"ш")</f>
        <v>0</v>
      </c>
      <c s="57">
        <f ca="1">COUNTIF(OFFSET(class5_2,MATCH(H$1,'5 класс'!$A:$A,0)-7+'Итог по классам'!$B50,,,),"Ф")</f>
        <v>0</v>
      </c>
      <c s="57">
        <f ca="1">COUNTIF(OFFSET(class5_2,MATCH(I$1,'5 класс'!$A:$A,0)-7+'Итог по классам'!$B50,,,),"р")</f>
        <v>0</v>
      </c>
      <c s="57">
        <f ca="1">COUNTIF(OFFSET(class5_2,MATCH(J$1,'5 класс'!$A:$A,0)-7+'Итог по классам'!$B50,,,),"ш")</f>
        <v>0</v>
      </c>
      <c s="58">
        <f ca="1">COUNTIF(OFFSET(class5_1,MATCH(K$1,'5 класс'!$A:$A,0)-7+'Итог по классам'!$B50,,,),"Ф")</f>
        <v>0</v>
      </c>
      <c s="57">
        <f ca="1">COUNTIF(OFFSET(class5_1,MATCH(L$1,'5 класс'!$A:$A,0)-7+'Итог по классам'!$B50,,,),"р")</f>
        <v>0</v>
      </c>
      <c s="57">
        <f ca="1">COUNTIF(OFFSET(class5_1,MATCH(M$1,'5 класс'!$A:$A,0)-7+'Итог по классам'!$B50,,,),"ш")</f>
        <v>0</v>
      </c>
      <c s="57">
        <f ca="1">COUNTIF(OFFSET(class5_2,MATCH(N$1,'5 класс'!$A:$A,0)-7+'Итог по классам'!$B50,,,),"Ф")</f>
        <v>0</v>
      </c>
      <c s="57">
        <f ca="1">COUNTIF(OFFSET(class5_2,MATCH(O$1,'5 класс'!$A:$A,0)-7+'Итог по классам'!$B50,,,),"р")</f>
        <v>0</v>
      </c>
      <c s="57">
        <f ca="1">COUNTIF(OFFSET(class5_2,MATCH(P$1,'5 класс'!$A:$A,0)-7+'Итог по классам'!$B50,,,),"ш")</f>
        <v>0</v>
      </c>
      <c s="58">
        <f ca="1">COUNTIF(OFFSET(class5_1,MATCH(Q$1,'5 класс'!$A:$A,0)-7+'Итог по классам'!$B50,,,),"Ф")</f>
        <v>0</v>
      </c>
      <c s="57">
        <f ca="1">COUNTIF(OFFSET(class5_1,MATCH(R$1,'5 класс'!$A:$A,0)-7+'Итог по классам'!$B50,,,),"р")</f>
        <v>0</v>
      </c>
      <c s="57">
        <f ca="1">COUNTIF(OFFSET(class5_1,MATCH(S$1,'5 класс'!$A:$A,0)-7+'Итог по классам'!$B50,,,),"ш")</f>
        <v>0</v>
      </c>
      <c s="57">
        <f ca="1">COUNTIF(OFFSET(class5_2,MATCH(T$1,'5 класс'!$A:$A,0)-7+'Итог по классам'!$B50,,,),"Ф")</f>
        <v>0</v>
      </c>
      <c s="57">
        <f ca="1">COUNTIF(OFFSET(class5_2,MATCH(U$1,'5 класс'!$A:$A,0)-7+'Итог по классам'!$B50,,,),"р")</f>
        <v>0</v>
      </c>
      <c s="57">
        <f ca="1">COUNTIF(OFFSET(class5_2,MATCH(V$1,'5 класс'!$A:$A,0)-7+'Итог по классам'!$B50,,,),"ш")</f>
        <v>0</v>
      </c>
      <c s="58">
        <f ca="1">COUNTIF(OFFSET(class5_1,MATCH(W$1,'5 класс'!$A:$A,0)-7+'Итог по классам'!$B50,,,),"Ф")</f>
        <v>0</v>
      </c>
      <c s="57">
        <f ca="1">COUNTIF(OFFSET(class5_1,MATCH(X$1,'5 класс'!$A:$A,0)-7+'Итог по классам'!$B50,,,),"р")</f>
        <v>0</v>
      </c>
      <c s="57">
        <f ca="1">COUNTIF(OFFSET(class5_1,MATCH(Y$1,'5 класс'!$A:$A,0)-7+'Итог по классам'!$B50,,,),"ш")</f>
        <v>0</v>
      </c>
      <c s="57">
        <f ca="1">COUNTIF(OFFSET(class5_2,MATCH(Z$1,'5 класс'!$A:$A,0)-7+'Итог по классам'!$B50,,,),"Ф")</f>
        <v>0</v>
      </c>
      <c s="57">
        <f ca="1">COUNTIF(OFFSET(class5_2,MATCH(AA$1,'5 класс'!$A:$A,0)-7+'Итог по классам'!$B50,,,),"р")</f>
        <v>0</v>
      </c>
      <c s="57">
        <f ca="1">COUNTIF(OFFSET(class5_2,MATCH(AB$1,'5 класс'!$A:$A,0)-7+'Итог по классам'!$B50,,,),"ш")</f>
        <v>0</v>
      </c>
      <c s="58">
        <f ca="1">COUNTIF(OFFSET(class5_1,MATCH(AC$1,'5 класс'!$A:$A,0)-7+'Итог по классам'!$B50,,,),"Ф")</f>
        <v>0</v>
      </c>
      <c s="57">
        <f ca="1">COUNTIF(OFFSET(class5_1,MATCH(AD$1,'5 класс'!$A:$A,0)-7+'Итог по классам'!$B50,,,),"р")</f>
        <v>0</v>
      </c>
      <c s="57">
        <f ca="1">COUNTIF(OFFSET(class5_1,MATCH(AE$1,'5 класс'!$A:$A,0)-7+'Итог по классам'!$B50,,,),"ш")</f>
        <v>0</v>
      </c>
      <c s="57">
        <f ca="1">COUNTIF(OFFSET(class5_2,MATCH(AF$1,'5 класс'!$A:$A,0)-7+'Итог по классам'!$B50,,,),"Ф")</f>
        <v>0</v>
      </c>
      <c s="57">
        <f ca="1">COUNTIF(OFFSET(class5_2,MATCH(AG$1,'5 класс'!$A:$A,0)-7+'Итог по классам'!$B50,,,),"р")</f>
        <v>0</v>
      </c>
      <c s="57">
        <f ca="1">COUNTIF(OFFSET(class5_2,MATCH(AH$1,'5 класс'!$A:$A,0)-7+'Итог по классам'!$B50,,,),"ш")</f>
        <v>0</v>
      </c>
      <c s="58">
        <f ca="1">COUNTIF(OFFSET(class5_1,MATCH(AI$1,'5 класс'!$A:$A,0)-7+'Итог по классам'!$B50,,,),"Ф")</f>
        <v>0</v>
      </c>
      <c s="57">
        <f ca="1">COUNTIF(OFFSET(class5_1,MATCH(AJ$1,'5 класс'!$A:$A,0)-7+'Итог по классам'!$B50,,,),"р")</f>
        <v>0</v>
      </c>
      <c s="57">
        <f ca="1">COUNTIF(OFFSET(class5_1,MATCH(AK$1,'5 класс'!$A:$A,0)-7+'Итог по классам'!$B50,,,),"ш")</f>
        <v>0</v>
      </c>
      <c s="57">
        <f ca="1">COUNTIF(OFFSET(class5_2,MATCH(AL$1,'5 класс'!$A:$A,0)-7+'Итог по классам'!$B50,,,),"Ф")</f>
        <v>0</v>
      </c>
      <c s="57">
        <f ca="1">COUNTIF(OFFSET(class5_2,MATCH(AM$1,'5 класс'!$A:$A,0)-7+'Итог по классам'!$B50,,,),"р")</f>
        <v>0</v>
      </c>
      <c s="57">
        <f ca="1">COUNTIF(OFFSET(class5_2,MATCH(AN$1,'5 класс'!$A:$A,0)-7+'Итог по классам'!$B50,,,),"ш")</f>
        <v>0</v>
      </c>
      <c s="58">
        <f ca="1">COUNTIF(OFFSET(class5_1,MATCH(AO$1,'5 класс'!$A:$A,0)-7+'Итог по классам'!$B50,,,),"Ф")</f>
        <v>0</v>
      </c>
      <c s="57">
        <f ca="1">COUNTIF(OFFSET(class5_1,MATCH(AP$1,'5 класс'!$A:$A,0)-7+'Итог по классам'!$B50,,,),"р")</f>
        <v>0</v>
      </c>
      <c s="57">
        <f ca="1">COUNTIF(OFFSET(class5_1,MATCH(AQ$1,'5 класс'!$A:$A,0)-7+'Итог по классам'!$B50,,,),"ш")</f>
        <v>0</v>
      </c>
      <c s="57">
        <f ca="1">COUNTIF(OFFSET(class5_2,MATCH(AR$1,'5 класс'!$A:$A,0)-7+'Итог по классам'!$B50,,,),"Ф")</f>
        <v>0</v>
      </c>
      <c s="57">
        <f ca="1">COUNTIF(OFFSET(class5_2,MATCH(AS$1,'5 класс'!$A:$A,0)-7+'Итог по классам'!$B50,,,),"р")</f>
        <v>0</v>
      </c>
      <c s="57">
        <f ca="1">COUNTIF(OFFSET(class5_2,MATCH(AT$1,'5 класс'!$A:$A,0)-7+'Итог по классам'!$B50,,,),"ш")</f>
        <v>0</v>
      </c>
      <c s="58">
        <f ca="1">COUNTIF(OFFSET(class5_1,MATCH(AU$1,'5 класс'!$A:$A,0)-7+'Итог по классам'!$B50,,,),"Ф")</f>
        <v>0</v>
      </c>
      <c s="57">
        <f ca="1">COUNTIF(OFFSET(class5_1,MATCH(AV$1,'5 класс'!$A:$A,0)-7+'Итог по классам'!$B50,,,),"р")</f>
        <v>0</v>
      </c>
      <c s="57">
        <f ca="1">COUNTIF(OFFSET(class5_1,MATCH(AW$1,'5 класс'!$A:$A,0)-7+'Итог по классам'!$B50,,,),"ш")</f>
        <v>0</v>
      </c>
      <c s="57">
        <f ca="1">COUNTIF(OFFSET(class5_2,MATCH(AX$1,'5 класс'!$A:$A,0)-7+'Итог по классам'!$B50,,,),"Ф")</f>
        <v>0</v>
      </c>
      <c s="57">
        <f ca="1">COUNTIF(OFFSET(class5_2,MATCH(AY$1,'5 класс'!$A:$A,0)-7+'Итог по классам'!$B50,,,),"р")</f>
        <v>0</v>
      </c>
      <c s="57">
        <f ca="1">COUNTIF(OFFSET(class5_2,MATCH(AZ$1,'5 класс'!$A:$A,0)-7+'Итог по классам'!$B50,,,),"ш")</f>
        <v>0</v>
      </c>
      <c s="58">
        <f ca="1">COUNTIF(OFFSET(class5_1,MATCH(BA$1,'5 класс'!$A:$A,0)-7+'Итог по классам'!$B50,,,),"Ф")</f>
        <v>0</v>
      </c>
      <c s="57">
        <f ca="1">COUNTIF(OFFSET(class5_1,MATCH(BB$1,'5 класс'!$A:$A,0)-7+'Итог по классам'!$B50,,,),"р")</f>
        <v>0</v>
      </c>
      <c s="57">
        <f ca="1">COUNTIF(OFFSET(class5_1,MATCH(BC$1,'5 класс'!$A:$A,0)-7+'Итог по классам'!$B50,,,),"ш")</f>
        <v>0</v>
      </c>
      <c s="57">
        <f ca="1">COUNTIF(OFFSET(class5_2,MATCH(BD$1,'5 класс'!$A:$A,0)-7+'Итог по классам'!$B50,,,),"Ф")</f>
        <v>0</v>
      </c>
      <c s="57">
        <f ca="1">COUNTIF(OFFSET(class5_2,MATCH(BE$1,'5 класс'!$A:$A,0)-7+'Итог по классам'!$B50,,,),"р")</f>
        <v>0</v>
      </c>
      <c s="57">
        <f ca="1">COUNTIF(OFFSET(class5_2,MATCH(BF$1,'5 класс'!$A:$A,0)-7+'Итог по классам'!$B50,,,),"ш")</f>
        <v>0</v>
      </c>
      <c s="58">
        <f ca="1">COUNTIF(OFFSET(class5_1,MATCH(BG$1,'5 класс'!$A:$A,0)-7+'Итог по классам'!$B50,,,),"Ф")</f>
        <v>0</v>
      </c>
      <c s="57">
        <f ca="1">COUNTIF(OFFSET(class5_1,MATCH(BH$1,'5 класс'!$A:$A,0)-7+'Итог по классам'!$B50,,,),"р")</f>
        <v>0</v>
      </c>
      <c s="57">
        <f ca="1">COUNTIF(OFFSET(class5_1,MATCH(BI$1,'5 класс'!$A:$A,0)-7+'Итог по классам'!$B50,,,),"ш")</f>
        <v>0</v>
      </c>
      <c s="57">
        <f ca="1">COUNTIF(OFFSET(class5_2,MATCH(BJ$1,'5 класс'!$A:$A,0)-7+'Итог по классам'!$B50,,,),"Ф")</f>
        <v>0</v>
      </c>
      <c s="57">
        <f ca="1">COUNTIF(OFFSET(class5_2,MATCH(BK$1,'5 класс'!$A:$A,0)-7+'Итог по классам'!$B50,,,),"р")</f>
        <v>0</v>
      </c>
      <c s="57">
        <f ca="1">COUNTIF(OFFSET(class5_2,MATCH(BL$1,'5 класс'!$A:$A,0)-7+'Итог по классам'!$B50,,,),"ш")</f>
        <v>0</v>
      </c>
      <c s="58">
        <f ca="1">COUNTIF(OFFSET(class5_1,MATCH(BM$1,'5 класс'!$A:$A,0)-7+'Итог по классам'!$B50,,,),"Ф")</f>
        <v>0</v>
      </c>
      <c s="57">
        <f ca="1">COUNTIF(OFFSET(class5_1,MATCH(BN$1,'5 класс'!$A:$A,0)-7+'Итог по классам'!$B50,,,),"р")</f>
        <v>0</v>
      </c>
      <c s="57">
        <f ca="1">COUNTIF(OFFSET(class5_1,MATCH(BO$1,'5 класс'!$A:$A,0)-7+'Итог по классам'!$B50,,,),"ш")</f>
        <v>0</v>
      </c>
      <c s="57">
        <f ca="1">COUNTIF(OFFSET(class5_2,MATCH(BP$1,'5 класс'!$A:$A,0)-7+'Итог по классам'!$B50,,,),"Ф")</f>
        <v>0</v>
      </c>
      <c s="57">
        <f ca="1">COUNTIF(OFFSET(class5_2,MATCH(BQ$1,'5 класс'!$A:$A,0)-7+'Итог по классам'!$B50,,,),"р")</f>
        <v>0</v>
      </c>
      <c s="57">
        <f ca="1">COUNTIF(OFFSET(class5_2,MATCH(BR$1,'5 класс'!$A:$A,0)-7+'Итог по классам'!$B50,,,),"ш")</f>
        <v>0</v>
      </c>
      <c s="58">
        <f ca="1">COUNTIF(OFFSET(class5_1,MATCH(BS$1,'5 класс'!$A:$A,0)-7+'Итог по классам'!$B50,,,),"Ф")</f>
        <v>0</v>
      </c>
      <c s="57">
        <f ca="1">COUNTIF(OFFSET(class5_1,MATCH(BT$1,'5 класс'!$A:$A,0)-7+'Итог по классам'!$B50,,,),"р")</f>
        <v>0</v>
      </c>
      <c s="57">
        <f ca="1">COUNTIF(OFFSET(class5_1,MATCH(BU$1,'5 класс'!$A:$A,0)-7+'Итог по классам'!$B50,,,),"ш")</f>
        <v>0</v>
      </c>
      <c s="57">
        <f ca="1">COUNTIF(OFFSET(class5_2,MATCH(BV$1,'5 класс'!$A:$A,0)-7+'Итог по классам'!$B50,,,),"Ф")</f>
        <v>0</v>
      </c>
      <c s="57">
        <f ca="1">COUNTIF(OFFSET(class5_2,MATCH(BW$1,'5 класс'!$A:$A,0)-7+'Итог по классам'!$B50,,,),"р")</f>
        <v>0</v>
      </c>
      <c s="57">
        <f ca="1">COUNTIF(OFFSET(class5_2,MATCH(BX$1,'5 класс'!$A:$A,0)-7+'Итог по классам'!$B50,,,),"ш")</f>
        <v>0</v>
      </c>
      <c s="58">
        <f ca="1">COUNTIF(OFFSET(class5_1,MATCH(BY$1,'5 класс'!$A:$A,0)-7+'Итог по классам'!$B50,,,),"Ф")</f>
        <v>0</v>
      </c>
      <c s="57">
        <f ca="1">COUNTIF(OFFSET(class5_1,MATCH(BZ$1,'5 класс'!$A:$A,0)-7+'Итог по классам'!$B50,,,),"р")</f>
        <v>0</v>
      </c>
      <c s="57">
        <f ca="1">COUNTIF(OFFSET(class5_1,MATCH(CA$1,'5 класс'!$A:$A,0)-7+'Итог по классам'!$B50,,,),"ш")</f>
        <v>0</v>
      </c>
      <c s="57">
        <f ca="1">COUNTIF(OFFSET(class5_2,MATCH(CB$1,'5 класс'!$A:$A,0)-7+'Итог по классам'!$B50,,,),"Ф")</f>
        <v>0</v>
      </c>
      <c s="57">
        <f ca="1">COUNTIF(OFFSET(class5_2,MATCH(CC$1,'5 класс'!$A:$A,0)-7+'Итог по классам'!$B50,,,),"р")</f>
        <v>0</v>
      </c>
      <c s="57">
        <f ca="1">COUNTIF(OFFSET(class5_2,MATCH(CD$1,'5 класс'!$A:$A,0)-7+'Итог по классам'!$B50,,,),"ш")</f>
        <v>0</v>
      </c>
      <c s="58">
        <f ca="1">COUNTIF(OFFSET(class5_1,MATCH(CE$1,'5 класс'!$A:$A,0)-7+'Итог по классам'!$B50,,,),"Ф")</f>
        <v>0</v>
      </c>
      <c s="57">
        <f ca="1">COUNTIF(OFFSET(class5_1,MATCH(CF$1,'5 класс'!$A:$A,0)-7+'Итог по классам'!$B50,,,),"р")</f>
        <v>0</v>
      </c>
      <c s="57">
        <f ca="1">COUNTIF(OFFSET(class5_1,MATCH(CG$1,'5 класс'!$A:$A,0)-7+'Итог по классам'!$B50,,,),"ш")</f>
        <v>0</v>
      </c>
      <c s="57">
        <f ca="1">COUNTIF(OFFSET(class5_2,MATCH(CH$1,'5 класс'!$A:$A,0)-7+'Итог по классам'!$B50,,,),"Ф")</f>
        <v>0</v>
      </c>
      <c s="57">
        <f ca="1">COUNTIF(OFFSET(class5_2,MATCH(CI$1,'5 класс'!$A:$A,0)-7+'Итог по классам'!$B50,,,),"р")</f>
        <v>0</v>
      </c>
      <c s="57">
        <f ca="1">COUNTIF(OFFSET(class5_2,MATCH(CJ$1,'5 класс'!$A:$A,0)-7+'Итог по классам'!$B50,,,),"ш")</f>
        <v>0</v>
      </c>
      <c s="58">
        <f ca="1">COUNTIF(OFFSET(class5_1,MATCH(CK$1,'5 класс'!$A:$A,0)-7+'Итог по классам'!$B50,,,),"Ф")</f>
        <v>0</v>
      </c>
      <c s="57">
        <f ca="1">COUNTIF(OFFSET(class5_1,MATCH(CL$1,'5 класс'!$A:$A,0)-7+'Итог по классам'!$B50,,,),"р")</f>
        <v>0</v>
      </c>
      <c s="57">
        <f ca="1">COUNTIF(OFFSET(class5_1,MATCH(CM$1,'5 класс'!$A:$A,0)-7+'Итог по классам'!$B50,,,),"ш")</f>
        <v>0</v>
      </c>
      <c s="57">
        <f ca="1">COUNTIF(OFFSET(class5_2,MATCH(CN$1,'5 класс'!$A:$A,0)-7+'Итог по классам'!$B50,,,),"Ф")</f>
        <v>0</v>
      </c>
      <c s="57">
        <f ca="1">COUNTIF(OFFSET(class5_2,MATCH(CO$1,'5 класс'!$A:$A,0)-7+'Итог по классам'!$B50,,,),"р")</f>
        <v>0</v>
      </c>
      <c s="57">
        <f ca="1">COUNTIF(OFFSET(class5_2,MATCH(CP$1,'5 класс'!$A:$A,0)-7+'Итог по классам'!$B50,,,),"ш")</f>
        <v>0</v>
      </c>
      <c s="58">
        <f ca="1">COUNTIF(OFFSET(class5_1,MATCH(CQ$1,'5 класс'!$A:$A,0)-7+'Итог по классам'!$B50,,,),"Ф")</f>
        <v>0</v>
      </c>
      <c s="57">
        <f ca="1">COUNTIF(OFFSET(class5_1,MATCH(CR$1,'5 класс'!$A:$A,0)-7+'Итог по классам'!$B50,,,),"р")</f>
        <v>0</v>
      </c>
      <c s="57">
        <f ca="1">COUNTIF(OFFSET(class5_1,MATCH(CS$1,'5 класс'!$A:$A,0)-7+'Итог по классам'!$B50,,,),"ш")</f>
        <v>0</v>
      </c>
      <c s="57">
        <f ca="1">COUNTIF(OFFSET(class5_2,MATCH(CT$1,'5 класс'!$A:$A,0)-7+'Итог по классам'!$B50,,,),"Ф")</f>
        <v>0</v>
      </c>
      <c s="57">
        <f ca="1">COUNTIF(OFFSET(class5_2,MATCH(CU$1,'5 класс'!$A:$A,0)-7+'Итог по классам'!$B50,,,),"р")</f>
        <v>0</v>
      </c>
      <c s="57">
        <f ca="1">COUNTIF(OFFSET(class5_2,MATCH(CV$1,'5 класс'!$A:$A,0)-7+'Итог по классам'!$B50,,,),"ш")</f>
        <v>0</v>
      </c>
      <c s="58">
        <f ca="1">COUNTIF(OFFSET(class5_1,MATCH(CW$1,'5 класс'!$A:$A,0)-7+'Итог по классам'!$B50,,,),"Ф")</f>
        <v>0</v>
      </c>
      <c s="57">
        <f ca="1">COUNTIF(OFFSET(class5_1,MATCH(CX$1,'5 класс'!$A:$A,0)-7+'Итог по классам'!$B50,,,),"р")</f>
        <v>0</v>
      </c>
      <c s="57">
        <f ca="1">COUNTIF(OFFSET(class5_1,MATCH(CY$1,'5 класс'!$A:$A,0)-7+'Итог по классам'!$B50,,,),"ш")</f>
        <v>0</v>
      </c>
      <c s="57">
        <f ca="1">COUNTIF(OFFSET(class5_2,MATCH(CZ$1,'5 класс'!$A:$A,0)-7+'Итог по классам'!$B50,,,),"Ф")</f>
        <v>0</v>
      </c>
      <c s="57">
        <f ca="1">COUNTIF(OFFSET(class5_2,MATCH(DA$1,'5 класс'!$A:$A,0)-7+'Итог по классам'!$B50,,,),"р")</f>
        <v>0</v>
      </c>
      <c s="57">
        <f ca="1">COUNTIF(OFFSET(class5_2,MATCH(DB$1,'5 класс'!$A:$A,0)-7+'Итог по классам'!$B50,,,),"ш")</f>
        <v>0</v>
      </c>
      <c s="58">
        <f ca="1">COUNTIF(OFFSET(class5_1,MATCH(DC$1,'5 класс'!$A:$A,0)-7+'Итог по классам'!$B50,,,),"Ф")</f>
        <v>0</v>
      </c>
      <c s="57">
        <f ca="1">COUNTIF(OFFSET(class5_1,MATCH(DD$1,'5 класс'!$A:$A,0)-7+'Итог по классам'!$B50,,,),"р")</f>
        <v>0</v>
      </c>
      <c s="57">
        <f ca="1">COUNTIF(OFFSET(class5_1,MATCH(DE$1,'5 класс'!$A:$A,0)-7+'Итог по классам'!$B50,,,),"ш")</f>
        <v>0</v>
      </c>
      <c s="57">
        <f ca="1">COUNTIF(OFFSET(class5_2,MATCH(DF$1,'5 класс'!$A:$A,0)-7+'Итог по классам'!$B50,,,),"Ф")</f>
        <v>0</v>
      </c>
      <c s="57">
        <f ca="1">COUNTIF(OFFSET(class5_2,MATCH(DG$1,'5 класс'!$A:$A,0)-7+'Итог по классам'!$B50,,,),"р")</f>
        <v>0</v>
      </c>
      <c s="57">
        <f ca="1">COUNTIF(OFFSET(class5_2,MATCH(DH$1,'5 класс'!$A:$A,0)-7+'Итог по классам'!$B50,,,),"ш")</f>
        <v>0</v>
      </c>
      <c s="58">
        <f ca="1">COUNTIF(OFFSET(class5_1,MATCH(DI$1,'5 класс'!$A:$A,0)-7+'Итог по классам'!$B50,,,),"Ф")</f>
        <v>0</v>
      </c>
      <c s="57">
        <f ca="1">COUNTIF(OFFSET(class5_1,MATCH(DJ$1,'5 класс'!$A:$A,0)-7+'Итог по классам'!$B50,,,),"р")</f>
        <v>0</v>
      </c>
      <c s="57">
        <f ca="1">COUNTIF(OFFSET(class5_1,MATCH(DK$1,'5 класс'!$A:$A,0)-7+'Итог по классам'!$B50,,,),"ш")</f>
        <v>0</v>
      </c>
      <c s="57">
        <f ca="1">COUNTIF(OFFSET(class5_2,MATCH(DL$1,'5 класс'!$A:$A,0)-7+'Итог по классам'!$B50,,,),"Ф")</f>
        <v>0</v>
      </c>
      <c s="57">
        <f ca="1">COUNTIF(OFFSET(class5_2,MATCH(DM$1,'5 класс'!$A:$A,0)-7+'Итог по классам'!$B50,,,),"р")</f>
        <v>0</v>
      </c>
      <c s="57">
        <f ca="1">COUNTIF(OFFSET(class5_2,MATCH(DN$1,'5 класс'!$A:$A,0)-7+'Итог по классам'!$B50,,,),"ш")</f>
        <v>0</v>
      </c>
      <c s="58">
        <f ca="1">COUNTIF(OFFSET(class5_1,MATCH(DO$1,'5 класс'!$A:$A,0)-7+'Итог по классам'!$B50,,,),"Ф")</f>
        <v>0</v>
      </c>
      <c s="57">
        <f ca="1">COUNTIF(OFFSET(class5_1,MATCH(DP$1,'5 класс'!$A:$A,0)-7+'Итог по классам'!$B50,,,),"р")</f>
        <v>0</v>
      </c>
      <c s="57">
        <f ca="1">COUNTIF(OFFSET(class5_1,MATCH(DQ$1,'5 класс'!$A:$A,0)-7+'Итог по классам'!$B50,,,),"ш")</f>
        <v>0</v>
      </c>
      <c s="57">
        <f ca="1">COUNTIF(OFFSET(class5_2,MATCH(DR$1,'5 класс'!$A:$A,0)-7+'Итог по классам'!$B50,,,),"Ф")</f>
        <v>0</v>
      </c>
      <c s="57">
        <f ca="1">COUNTIF(OFFSET(class5_2,MATCH(DS$1,'5 класс'!$A:$A,0)-7+'Итог по классам'!$B50,,,),"р")</f>
        <v>0</v>
      </c>
      <c s="57">
        <f ca="1">COUNTIF(OFFSET(class5_2,MATCH(DT$1,'5 класс'!$A:$A,0)-7+'Итог по классам'!$B50,,,),"ш")</f>
        <v>0</v>
      </c>
      <c s="58">
        <f ca="1">COUNTIF(OFFSET(class5_1,MATCH(DU$1,'5 класс'!$A:$A,0)-7+'Итог по классам'!$B50,,,),"Ф")</f>
        <v>0</v>
      </c>
      <c s="57">
        <f ca="1">COUNTIF(OFFSET(class5_1,MATCH(DV$1,'5 класс'!$A:$A,0)-7+'Итог по классам'!$B50,,,),"р")</f>
        <v>0</v>
      </c>
      <c s="57">
        <f ca="1">COUNTIF(OFFSET(class5_1,MATCH(DW$1,'5 класс'!$A:$A,0)-7+'Итог по классам'!$B50,,,),"ш")</f>
        <v>0</v>
      </c>
      <c s="57">
        <f ca="1">COUNTIF(OFFSET(class5_2,MATCH(DX$1,'5 класс'!$A:$A,0)-7+'Итог по классам'!$B50,,,),"Ф")</f>
        <v>0</v>
      </c>
      <c s="57">
        <f ca="1">COUNTIF(OFFSET(class5_2,MATCH(DY$1,'5 класс'!$A:$A,0)-7+'Итог по классам'!$B50,,,),"р")</f>
        <v>0</v>
      </c>
      <c s="57">
        <f ca="1">COUNTIF(OFFSET(class5_2,MATCH(DZ$1,'5 класс'!$A:$A,0)-7+'Итог по классам'!$B50,,,),"ш")</f>
        <v>0</v>
      </c>
      <c s="58">
        <f ca="1">COUNTIF(OFFSET(class5_1,MATCH(EA$1,'5 класс'!$A:$A,0)-7+'Итог по классам'!$B50,,,),"Ф")</f>
        <v>0</v>
      </c>
      <c s="57">
        <f ca="1">COUNTIF(OFFSET(class5_1,MATCH(EB$1,'5 класс'!$A:$A,0)-7+'Итог по классам'!$B50,,,),"р")</f>
        <v>0</v>
      </c>
      <c s="57">
        <f ca="1">COUNTIF(OFFSET(class5_1,MATCH(EC$1,'5 класс'!$A:$A,0)-7+'Итог по классам'!$B50,,,),"ш")</f>
        <v>0</v>
      </c>
      <c s="57">
        <f ca="1">COUNTIF(OFFSET(class5_2,MATCH(ED$1,'5 класс'!$A:$A,0)-7+'Итог по классам'!$B50,,,),"Ф")</f>
        <v>0</v>
      </c>
      <c s="57">
        <f ca="1">COUNTIF(OFFSET(class5_2,MATCH(EE$1,'5 класс'!$A:$A,0)-7+'Итог по классам'!$B50,,,),"р")</f>
        <v>0</v>
      </c>
      <c s="57">
        <f ca="1">COUNTIF(OFFSET(class5_2,MATCH(EF$1,'5 класс'!$A:$A,0)-7+'Итог по классам'!$B50,,,),"ш")</f>
        <v>0</v>
      </c>
      <c s="58">
        <f ca="1">COUNTIF(OFFSET(class5_1,MATCH(EG$1,'5 класс'!$A:$A,0)-7+'Итог по классам'!$B50,,,),"Ф")</f>
        <v>0</v>
      </c>
      <c s="57">
        <f ca="1">COUNTIF(OFFSET(class5_1,MATCH(EH$1,'5 класс'!$A:$A,0)-7+'Итог по классам'!$B50,,,),"р")</f>
        <v>0</v>
      </c>
      <c s="57">
        <f ca="1">COUNTIF(OFFSET(class5_1,MATCH(EI$1,'5 класс'!$A:$A,0)-7+'Итог по классам'!$B50,,,),"ш")</f>
        <v>0</v>
      </c>
      <c s="57">
        <f ca="1">COUNTIF(OFFSET(class5_2,MATCH(EJ$1,'5 класс'!$A:$A,0)-7+'Итог по классам'!$B50,,,),"Ф")</f>
        <v>0</v>
      </c>
      <c s="57">
        <f ca="1">COUNTIF(OFFSET(class5_2,MATCH(EK$1,'5 класс'!$A:$A,0)-7+'Итог по классам'!$B50,,,),"р")</f>
        <v>0</v>
      </c>
      <c s="57">
        <f ca="1">COUNTIF(OFFSET(class5_2,MATCH(EL$1,'5 класс'!$A:$A,0)-7+'Итог по классам'!$B50,,,),"ш")</f>
        <v>0</v>
      </c>
      <c s="58">
        <f ca="1">COUNTIF(OFFSET(class5_1,MATCH(EM$1,'5 класс'!$A:$A,0)-7+'Итог по классам'!$B50,,,),"Ф")</f>
        <v>0</v>
      </c>
      <c s="57">
        <f ca="1">COUNTIF(OFFSET(class5_1,MATCH(EN$1,'5 класс'!$A:$A,0)-7+'Итог по классам'!$B50,,,),"р")</f>
        <v>0</v>
      </c>
      <c s="57">
        <f ca="1">COUNTIF(OFFSET(class5_1,MATCH(EO$1,'5 класс'!$A:$A,0)-7+'Итог по классам'!$B50,,,),"ш")</f>
        <v>0</v>
      </c>
      <c s="57">
        <f ca="1">COUNTIF(OFFSET(class5_2,MATCH(EP$1,'5 класс'!$A:$A,0)-7+'Итог по классам'!$B50,,,),"Ф")</f>
        <v>0</v>
      </c>
      <c s="57">
        <f ca="1">COUNTIF(OFFSET(class5_2,MATCH(EQ$1,'5 класс'!$A:$A,0)-7+'Итог по классам'!$B50,,,),"р")</f>
        <v>0</v>
      </c>
      <c s="57">
        <f ca="1">COUNTIF(OFFSET(class5_2,MATCH(ER$1,'5 класс'!$A:$A,0)-7+'Итог по классам'!$B50,,,),"ш")</f>
        <v>0</v>
      </c>
      <c s="58">
        <f ca="1">COUNTIF(OFFSET(class5_1,MATCH(ES$1,'5 класс'!$A:$A,0)-7+'Итог по классам'!$B50,,,),"Ф")</f>
        <v>0</v>
      </c>
      <c s="57">
        <f ca="1">COUNTIF(OFFSET(class5_1,MATCH(ET$1,'5 класс'!$A:$A,0)-7+'Итог по классам'!$B50,,,),"р")</f>
        <v>0</v>
      </c>
      <c s="57">
        <f ca="1">COUNTIF(OFFSET(class5_1,MATCH(EU$1,'5 класс'!$A:$A,0)-7+'Итог по классам'!$B50,,,),"ш")</f>
        <v>0</v>
      </c>
      <c s="57">
        <f ca="1">COUNTIF(OFFSET(class5_2,MATCH(EV$1,'5 класс'!$A:$A,0)-7+'Итог по классам'!$B50,,,),"Ф")</f>
        <v>0</v>
      </c>
      <c s="57">
        <f ca="1">COUNTIF(OFFSET(class5_2,MATCH(EW$1,'5 класс'!$A:$A,0)-7+'Итог по классам'!$B50,,,),"р")</f>
        <v>0</v>
      </c>
      <c s="57">
        <f ca="1">COUNTIF(OFFSET(class5_2,MATCH(EX$1,'5 класс'!$A:$A,0)-7+'Итог по классам'!$B50,,,),"ш")</f>
        <v>0</v>
      </c>
      <c s="58">
        <f ca="1">COUNTIF(OFFSET(class5_1,MATCH(EY$1,'5 класс'!$A:$A,0)-7+'Итог по классам'!$B50,,,),"Ф")</f>
        <v>0</v>
      </c>
      <c s="57">
        <f ca="1">COUNTIF(OFFSET(class5_1,MATCH(EZ$1,'5 класс'!$A:$A,0)-7+'Итог по классам'!$B50,,,),"р")</f>
        <v>0</v>
      </c>
      <c s="57">
        <f ca="1">COUNTIF(OFFSET(class5_1,MATCH(FA$1,'5 класс'!$A:$A,0)-7+'Итог по классам'!$B50,,,),"ш")</f>
        <v>0</v>
      </c>
      <c s="57">
        <f ca="1">COUNTIF(OFFSET(class5_2,MATCH(FB$1,'5 класс'!$A:$A,0)-7+'Итог по классам'!$B50,,,),"Ф")</f>
        <v>0</v>
      </c>
      <c s="57">
        <f ca="1">COUNTIF(OFFSET(class5_2,MATCH(FC$1,'5 класс'!$A:$A,0)-7+'Итог по классам'!$B50,,,),"р")</f>
        <v>0</v>
      </c>
      <c s="57">
        <f ca="1">COUNTIF(OFFSET(class5_2,MATCH(FD$1,'5 класс'!$A:$A,0)-7+'Итог по классам'!$B50,,,),"ш")</f>
        <v>0</v>
      </c>
      <c s="58">
        <f ca="1">COUNTIF(OFFSET(class5_1,MATCH(FE$1,'5 класс'!$A:$A,0)-7+'Итог по классам'!$B50,,,),"Ф")</f>
        <v>0</v>
      </c>
      <c s="57">
        <f ca="1">COUNTIF(OFFSET(class5_1,MATCH(FF$1,'5 класс'!$A:$A,0)-7+'Итог по классам'!$B50,,,),"р")</f>
        <v>0</v>
      </c>
      <c s="57">
        <f ca="1">COUNTIF(OFFSET(class5_1,MATCH(FG$1,'5 класс'!$A:$A,0)-7+'Итог по классам'!$B50,,,),"ш")</f>
        <v>0</v>
      </c>
      <c s="57">
        <f ca="1">COUNTIF(OFFSET(class5_2,MATCH(FH$1,'5 класс'!$A:$A,0)-7+'Итог по классам'!$B50,,,),"Ф")</f>
        <v>0</v>
      </c>
      <c s="57">
        <f ca="1">COUNTIF(OFFSET(class5_2,MATCH(FI$1,'5 класс'!$A:$A,0)-7+'Итог по классам'!$B50,,,),"р")</f>
        <v>0</v>
      </c>
      <c s="57">
        <f ca="1">COUNTIF(OFFSET(class5_2,MATCH(FJ$1,'5 класс'!$A:$A,0)-7+'Итог по классам'!$B50,,,),"ш")</f>
        <v>0</v>
      </c>
      <c s="58">
        <f ca="1">COUNTIF(OFFSET(class5_1,MATCH(FK$1,'5 класс'!$A:$A,0)-7+'Итог по классам'!$B50,,,),"Ф")</f>
        <v>0</v>
      </c>
      <c s="57">
        <f ca="1">COUNTIF(OFFSET(class5_1,MATCH(FL$1,'5 класс'!$A:$A,0)-7+'Итог по классам'!$B50,,,),"р")</f>
        <v>0</v>
      </c>
      <c s="57">
        <f ca="1">COUNTIF(OFFSET(class5_1,MATCH(FM$1,'5 класс'!$A:$A,0)-7+'Итог по классам'!$B50,,,),"ш")</f>
        <v>0</v>
      </c>
      <c s="57">
        <f ca="1">COUNTIF(OFFSET(class5_2,MATCH(FN$1,'5 класс'!$A:$A,0)-7+'Итог по классам'!$B50,,,),"Ф")</f>
        <v>0</v>
      </c>
      <c s="57">
        <f ca="1">COUNTIF(OFFSET(class5_2,MATCH(FO$1,'5 класс'!$A:$A,0)-7+'Итог по классам'!$B50,,,),"р")</f>
        <v>0</v>
      </c>
      <c s="57">
        <f ca="1">COUNTIF(OFFSET(class5_2,MATCH(FP$1,'5 класс'!$A:$A,0)-7+'Итог по классам'!$B50,,,),"ш")</f>
        <v>0</v>
      </c>
      <c s="58">
        <f ca="1">COUNTIF(OFFSET(class5_1,MATCH(FQ$1,'5 класс'!$A:$A,0)-7+'Итог по классам'!$B50,,,),"Ф")</f>
        <v>0</v>
      </c>
      <c s="57">
        <f ca="1">COUNTIF(OFFSET(class5_1,MATCH(FR$1,'5 класс'!$A:$A,0)-7+'Итог по классам'!$B50,,,),"р")</f>
        <v>0</v>
      </c>
      <c s="57">
        <f ca="1">COUNTIF(OFFSET(class5_1,MATCH(FS$1,'5 класс'!$A:$A,0)-7+'Итог по классам'!$B50,,,),"ш")</f>
        <v>0</v>
      </c>
      <c s="57">
        <f ca="1">COUNTIF(OFFSET(class5_2,MATCH(FT$1,'5 класс'!$A:$A,0)-7+'Итог по классам'!$B50,,,),"Ф")</f>
        <v>0</v>
      </c>
      <c s="57">
        <f ca="1">COUNTIF(OFFSET(class5_2,MATCH(FU$1,'5 класс'!$A:$A,0)-7+'Итог по классам'!$B50,,,),"р")</f>
        <v>0</v>
      </c>
      <c s="57">
        <f ca="1">COUNTIF(OFFSET(class5_2,MATCH(FV$1,'5 класс'!$A:$A,0)-7+'Итог по классам'!$B50,,,),"ш")</f>
        <v>0</v>
      </c>
      <c s="58">
        <f ca="1">COUNTIF(OFFSET(class5_1,MATCH(FW$1,'5 класс'!$A:$A,0)-7+'Итог по классам'!$B50,,,),"Ф")</f>
        <v>0</v>
      </c>
      <c s="57">
        <f ca="1">COUNTIF(OFFSET(class5_1,MATCH(FX$1,'5 класс'!$A:$A,0)-7+'Итог по классам'!$B50,,,),"р")</f>
        <v>0</v>
      </c>
      <c s="57">
        <f ca="1">COUNTIF(OFFSET(class5_1,MATCH(FY$1,'5 класс'!$A:$A,0)-7+'Итог по классам'!$B50,,,),"ш")</f>
        <v>0</v>
      </c>
      <c s="57">
        <f ca="1">COUNTIF(OFFSET(class5_2,MATCH(FZ$1,'5 класс'!$A:$A,0)-7+'Итог по классам'!$B50,,,),"Ф")</f>
        <v>0</v>
      </c>
      <c s="57">
        <f ca="1">COUNTIF(OFFSET(class5_2,MATCH(GA$1,'5 класс'!$A:$A,0)-7+'Итог по классам'!$B50,,,),"р")</f>
        <v>0</v>
      </c>
      <c s="57">
        <f ca="1">COUNTIF(OFFSET(class5_2,MATCH(GB$1,'5 класс'!$A:$A,0)-7+'Итог по классам'!$B50,,,),"ш")</f>
        <v>0</v>
      </c>
      <c s="58">
        <f ca="1">COUNTIF(OFFSET(class5_1,MATCH(GC$1,'5 класс'!$A:$A,0)-7+'Итог по классам'!$B50,,,),"Ф")</f>
        <v>0</v>
      </c>
      <c s="57">
        <f ca="1">COUNTIF(OFFSET(class5_1,MATCH(GD$1,'5 класс'!$A:$A,0)-7+'Итог по классам'!$B50,,,),"р")</f>
        <v>0</v>
      </c>
      <c s="57">
        <f ca="1">COUNTIF(OFFSET(class5_1,MATCH(GE$1,'5 класс'!$A:$A,0)-7+'Итог по классам'!$B50,,,),"ш")</f>
        <v>0</v>
      </c>
      <c s="57">
        <f ca="1">COUNTIF(OFFSET(class5_2,MATCH(GF$1,'5 класс'!$A:$A,0)-7+'Итог по классам'!$B50,,,),"Ф")</f>
        <v>0</v>
      </c>
      <c s="57">
        <f ca="1">COUNTIF(OFFSET(class5_2,MATCH(GG$1,'5 класс'!$A:$A,0)-7+'Итог по классам'!$B50,,,),"р")</f>
        <v>0</v>
      </c>
      <c s="57">
        <f ca="1">COUNTIF(OFFSET(class5_2,MATCH(GH$1,'5 класс'!$A:$A,0)-7+'Итог по классам'!$B50,,,),"ш")</f>
        <v>0</v>
      </c>
      <c s="58">
        <f ca="1">COUNTIF(OFFSET(class5_1,MATCH(GI$1,'5 класс'!$A:$A,0)-7+'Итог по классам'!$B50,,,),"Ф")</f>
        <v>0</v>
      </c>
      <c s="57">
        <f ca="1">COUNTIF(OFFSET(class5_1,MATCH(GJ$1,'5 класс'!$A:$A,0)-7+'Итог по классам'!$B50,,,),"р")</f>
        <v>0</v>
      </c>
      <c s="57">
        <f ca="1">COUNTIF(OFFSET(class5_1,MATCH(GK$1,'5 класс'!$A:$A,0)-7+'Итог по классам'!$B50,,,),"ш")</f>
        <v>0</v>
      </c>
      <c s="57">
        <f ca="1">COUNTIF(OFFSET(class5_2,MATCH(GL$1,'5 класс'!$A:$A,0)-7+'Итог по классам'!$B50,,,),"Ф")</f>
        <v>0</v>
      </c>
      <c s="57">
        <f ca="1">COUNTIF(OFFSET(class5_2,MATCH(GM$1,'5 класс'!$A:$A,0)-7+'Итог по классам'!$B50,,,),"р")</f>
        <v>0</v>
      </c>
      <c s="57">
        <f ca="1">COUNTIF(OFFSET(class5_2,MATCH(GN$1,'5 класс'!$A:$A,0)-7+'Итог по классам'!$B50,,,),"ш")</f>
        <v>0</v>
      </c>
      <c s="58">
        <f ca="1">COUNTIF(OFFSET(class5_1,MATCH(GO$1,'5 класс'!$A:$A,0)-7+'Итог по классам'!$B50,,,),"Ф")</f>
        <v>0</v>
      </c>
      <c s="57">
        <f ca="1">COUNTIF(OFFSET(class5_1,MATCH(GP$1,'5 класс'!$A:$A,0)-7+'Итог по классам'!$B50,,,),"р")</f>
        <v>0</v>
      </c>
      <c s="57">
        <f ca="1">COUNTIF(OFFSET(class5_1,MATCH(GQ$1,'5 класс'!$A:$A,0)-7+'Итог по классам'!$B50,,,),"ш")</f>
        <v>0</v>
      </c>
      <c s="57">
        <f ca="1">COUNTIF(OFFSET(class5_2,MATCH(GR$1,'5 класс'!$A:$A,0)-7+'Итог по классам'!$B50,,,),"Ф")</f>
        <v>0</v>
      </c>
      <c s="57">
        <f ca="1">COUNTIF(OFFSET(class5_2,MATCH(GS$1,'5 класс'!$A:$A,0)-7+'Итог по классам'!$B50,,,),"р")</f>
        <v>0</v>
      </c>
      <c s="57">
        <f ca="1">COUNTIF(OFFSET(class5_2,MATCH(GT$1,'5 класс'!$A:$A,0)-7+'Итог по классам'!$B50,,,),"ш")</f>
        <v>0</v>
      </c>
      <c s="58">
        <f ca="1">COUNTIF(OFFSET(class5_1,MATCH(GU$1,'5 класс'!$A:$A,0)-7+'Итог по классам'!$B50,,,),"Ф")</f>
        <v>0</v>
      </c>
      <c s="57">
        <f ca="1">COUNTIF(OFFSET(class5_1,MATCH(GV$1,'5 класс'!$A:$A,0)-7+'Итог по классам'!$B50,,,),"р")</f>
        <v>0</v>
      </c>
      <c s="57">
        <f ca="1">COUNTIF(OFFSET(class5_1,MATCH(GW$1,'5 класс'!$A:$A,0)-7+'Итог по классам'!$B50,,,),"ш")</f>
        <v>0</v>
      </c>
      <c s="57">
        <f ca="1">COUNTIF(OFFSET(class5_2,MATCH(GX$1,'5 класс'!$A:$A,0)-7+'Итог по классам'!$B50,,,),"Ф")</f>
        <v>0</v>
      </c>
      <c s="57">
        <f ca="1">COUNTIF(OFFSET(class5_2,MATCH(GY$1,'5 класс'!$A:$A,0)-7+'Итог по классам'!$B50,,,),"р")</f>
        <v>0</v>
      </c>
      <c s="57">
        <f ca="1">COUNTIF(OFFSET(class5_2,MATCH(GZ$1,'5 класс'!$A:$A,0)-7+'Итог по классам'!$B50,,,),"ш")</f>
        <v>0</v>
      </c>
      <c s="58">
        <f ca="1">COUNTIF(OFFSET(class5_1,MATCH(HA$1,'5 класс'!$A:$A,0)-7+'Итог по классам'!$B50,,,),"Ф")</f>
        <v>0</v>
      </c>
      <c s="57">
        <f ca="1">COUNTIF(OFFSET(class5_1,MATCH(HB$1,'5 класс'!$A:$A,0)-7+'Итог по классам'!$B50,,,),"р")</f>
        <v>0</v>
      </c>
      <c s="57">
        <f ca="1">COUNTIF(OFFSET(class5_1,MATCH(HC$1,'5 класс'!$A:$A,0)-7+'Итог по классам'!$B50,,,),"ш")</f>
        <v>0</v>
      </c>
      <c s="57">
        <f ca="1">COUNTIF(OFFSET(class5_2,MATCH(HD$1,'5 класс'!$A:$A,0)-7+'Итог по классам'!$B50,,,),"Ф")</f>
        <v>0</v>
      </c>
      <c s="57">
        <f ca="1">COUNTIF(OFFSET(class5_2,MATCH(HE$1,'5 класс'!$A:$A,0)-7+'Итог по классам'!$B50,,,),"р")</f>
        <v>0</v>
      </c>
      <c s="57">
        <f ca="1">COUNTIF(OFFSET(class5_2,MATCH(HF$1,'5 класс'!$A:$A,0)-7+'Итог по классам'!$B50,,,),"ш")</f>
        <v>0</v>
      </c>
      <c s="58">
        <f ca="1">COUNTIF(OFFSET(class5_1,MATCH(HG$1,'5 класс'!$A:$A,0)-7+'Итог по классам'!$B50,,,),"Ф")</f>
        <v>0</v>
      </c>
      <c s="57">
        <f ca="1">COUNTIF(OFFSET(class5_1,MATCH(HH$1,'5 класс'!$A:$A,0)-7+'Итог по классам'!$B50,,,),"р")</f>
        <v>0</v>
      </c>
      <c s="57">
        <f ca="1">COUNTIF(OFFSET(class5_1,MATCH(HI$1,'5 класс'!$A:$A,0)-7+'Итог по классам'!$B50,,,),"ш")</f>
        <v>0</v>
      </c>
      <c s="57">
        <f ca="1">COUNTIF(OFFSET(class5_2,MATCH(HJ$1,'5 класс'!$A:$A,0)-7+'Итог по классам'!$B50,,,),"Ф")</f>
        <v>0</v>
      </c>
      <c s="57">
        <f ca="1">COUNTIF(OFFSET(class5_2,MATCH(HK$1,'5 класс'!$A:$A,0)-7+'Итог по классам'!$B50,,,),"р")</f>
        <v>0</v>
      </c>
      <c s="57">
        <f ca="1">COUNTIF(OFFSET(class5_2,MATCH(HL$1,'5 класс'!$A:$A,0)-7+'Итог по классам'!$B50,,,),"ш")</f>
        <v>0</v>
      </c>
      <c s="58">
        <f ca="1">COUNTIF(OFFSET(class5_1,MATCH(HM$1,'5 класс'!$A:$A,0)-7+'Итог по классам'!$B50,,,),"Ф")</f>
        <v>0</v>
      </c>
      <c s="57">
        <f ca="1">COUNTIF(OFFSET(class5_1,MATCH(HN$1,'5 класс'!$A:$A,0)-7+'Итог по классам'!$B50,,,),"р")</f>
        <v>0</v>
      </c>
      <c s="57">
        <f ca="1">COUNTIF(OFFSET(class5_1,MATCH(HO$1,'5 класс'!$A:$A,0)-7+'Итог по классам'!$B50,,,),"ш")</f>
        <v>0</v>
      </c>
      <c s="57">
        <f ca="1">COUNTIF(OFFSET(class5_2,MATCH(HP$1,'5 класс'!$A:$A,0)-7+'Итог по классам'!$B50,,,),"Ф")</f>
        <v>0</v>
      </c>
      <c s="57">
        <f ca="1">COUNTIF(OFFSET(class5_2,MATCH(HQ$1,'5 класс'!$A:$A,0)-7+'Итог по классам'!$B50,,,),"р")</f>
        <v>0</v>
      </c>
      <c s="57">
        <f ca="1">COUNTIF(OFFSET(class5_2,MATCH(HR$1,'5 класс'!$A:$A,0)-7+'Итог по классам'!$B50,,,),"ш")</f>
        <v>0</v>
      </c>
      <c s="58">
        <f ca="1">COUNTIF(OFFSET(class5_1,MATCH(HS$1,'5 класс'!$A:$A,0)-7+'Итог по классам'!$B50,,,),"Ф")</f>
        <v>0</v>
      </c>
      <c s="57">
        <f ca="1">COUNTIF(OFFSET(class5_1,MATCH(HT$1,'5 класс'!$A:$A,0)-7+'Итог по классам'!$B50,,,),"р")</f>
        <v>0</v>
      </c>
      <c s="57">
        <f ca="1">COUNTIF(OFFSET(class5_1,MATCH(HU$1,'5 класс'!$A:$A,0)-7+'Итог по классам'!$B50,,,),"ш")</f>
        <v>0</v>
      </c>
      <c s="57">
        <f ca="1">COUNTIF(OFFSET(class5_2,MATCH(HV$1,'5 класс'!$A:$A,0)-7+'Итог по классам'!$B50,,,),"Ф")</f>
        <v>0</v>
      </c>
      <c s="57">
        <f ca="1">COUNTIF(OFFSET(class5_2,MATCH(HW$1,'5 класс'!$A:$A,0)-7+'Итог по классам'!$B50,,,),"р")</f>
        <v>0</v>
      </c>
      <c s="57">
        <f ca="1">COUNTIF(OFFSET(class5_2,MATCH(HX$1,'5 класс'!$A:$A,0)-7+'Итог по классам'!$B50,,,),"ш")</f>
        <v>0</v>
      </c>
      <c s="58">
        <f ca="1">COUNTIF(OFFSET(class5_1,MATCH(HY$1,'5 класс'!$A:$A,0)-7+'Итог по классам'!$B50,,,),"Ф")</f>
        <v>0</v>
      </c>
      <c s="57">
        <f ca="1">COUNTIF(OFFSET(class5_1,MATCH(HZ$1,'5 класс'!$A:$A,0)-7+'Итог по классам'!$B50,,,),"р")</f>
        <v>0</v>
      </c>
      <c s="57">
        <f ca="1">COUNTIF(OFFSET(class5_1,MATCH(IA$1,'5 класс'!$A:$A,0)-7+'Итог по классам'!$B50,,,),"ш")</f>
        <v>0</v>
      </c>
      <c s="57">
        <f ca="1">COUNTIF(OFFSET(class5_2,MATCH(IB$1,'5 класс'!$A:$A,0)-7+'Итог по классам'!$B50,,,),"Ф")</f>
        <v>0</v>
      </c>
      <c s="57">
        <f ca="1">COUNTIF(OFFSET(class5_2,MATCH(IC$1,'5 класс'!$A:$A,0)-7+'Итог по классам'!$B50,,,),"р")</f>
        <v>0</v>
      </c>
      <c s="57">
        <f ca="1">COUNTIF(OFFSET(class5_2,MATCH(ID$1,'5 класс'!$A:$A,0)-7+'Итог по классам'!$B50,,,),"ш")</f>
        <v>0</v>
      </c>
      <c s="58">
        <f ca="1">COUNTIF(OFFSET(class5_1,MATCH(IE$1,'5 класс'!$A:$A,0)-7+'Итог по классам'!$B50,,,),"Ф")</f>
        <v>0</v>
      </c>
      <c s="57">
        <f ca="1">COUNTIF(OFFSET(class5_1,MATCH(IF$1,'5 класс'!$A:$A,0)-7+'Итог по классам'!$B50,,,),"р")</f>
        <v>0</v>
      </c>
      <c s="57">
        <f ca="1">COUNTIF(OFFSET(class5_1,MATCH(IG$1,'5 класс'!$A:$A,0)-7+'Итог по классам'!$B50,,,),"ш")</f>
        <v>0</v>
      </c>
      <c s="57">
        <f ca="1">COUNTIF(OFFSET(class5_2,MATCH(IH$1,'5 класс'!$A:$A,0)-7+'Итог по классам'!$B50,,,),"Ф")</f>
        <v>0</v>
      </c>
      <c s="57">
        <f ca="1">COUNTIF(OFFSET(class5_2,MATCH(II$1,'5 класс'!$A:$A,0)-7+'Итог по классам'!$B50,,,),"р")</f>
        <v>0</v>
      </c>
      <c s="57">
        <f ca="1">COUNTIF(OFFSET(class5_2,MATCH(IJ$1,'5 класс'!$A:$A,0)-7+'Итог по классам'!$B50,,,),"ш")</f>
        <v>0</v>
      </c>
      <c s="58">
        <f ca="1">COUNTIF(OFFSET(class5_1,MATCH(IK$1,'5 класс'!$A:$A,0)-7+'Итог по классам'!$B50,,,),"Ф")</f>
        <v>0</v>
      </c>
      <c s="57">
        <f ca="1">COUNTIF(OFFSET(class5_1,MATCH(IL$1,'5 класс'!$A:$A,0)-7+'Итог по классам'!$B50,,,),"р")</f>
        <v>0</v>
      </c>
      <c s="57">
        <f ca="1">COUNTIF(OFFSET(class5_1,MATCH(IM$1,'5 класс'!$A:$A,0)-7+'Итог по классам'!$B50,,,),"ш")</f>
        <v>0</v>
      </c>
      <c s="57">
        <f ca="1">COUNTIF(OFFSET(class5_2,MATCH(IN$1,'5 класс'!$A:$A,0)-7+'Итог по классам'!$B50,,,),"Ф")</f>
        <v>0</v>
      </c>
      <c s="57">
        <f ca="1">COUNTIF(OFFSET(class5_2,MATCH(IO$1,'5 класс'!$A:$A,0)-7+'Итог по классам'!$B50,,,),"р")</f>
        <v>0</v>
      </c>
      <c s="57">
        <f ca="1">COUNTIF(OFFSET(class5_2,MATCH(IP$1,'5 класс'!$A:$A,0)-7+'Итог по классам'!$B50,,,),"ш")</f>
        <v>0</v>
      </c>
      <c s="58">
        <f ca="1">COUNTIF(OFFSET(class5_1,MATCH(IQ$1,'5 класс'!$A:$A,0)-7+'Итог по классам'!$B50,,,),"Ф")</f>
        <v>0</v>
      </c>
      <c s="57">
        <f ca="1">COUNTIF(OFFSET(class5_1,MATCH(IR$1,'5 класс'!$A:$A,0)-7+'Итог по классам'!$B50,,,),"р")</f>
        <v>0</v>
      </c>
      <c s="57">
        <f ca="1">COUNTIF(OFFSET(class5_1,MATCH(IS$1,'5 класс'!$A:$A,0)-7+'Итог по классам'!$B50,,,),"ш")</f>
        <v>0</v>
      </c>
      <c s="57">
        <f ca="1">COUNTIF(OFFSET(class5_2,MATCH(IT$1,'5 класс'!$A:$A,0)-7+'Итог по классам'!$B50,,,),"Ф")</f>
        <v>0</v>
      </c>
      <c s="57">
        <f ca="1">COUNTIF(OFFSET(class5_2,MATCH(IU$1,'5 класс'!$A:$A,0)-7+'Итог по классам'!$B50,,,),"р")</f>
        <v>0</v>
      </c>
      <c s="57">
        <f ca="1">COUNTIF(OFFSET(class5_2,MATCH(IV$1,'5 класс'!$A:$A,0)-7+'Итог по классам'!$B50,,,),"ш")</f>
        <v>0</v>
      </c>
      <c s="58">
        <f ca="1">COUNTIF(OFFSET(class5_1,MATCH(IW$1,'5 класс'!$A:$A,0)-7+'Итог по классам'!$B50,,,),"Ф")</f>
        <v>0</v>
      </c>
      <c s="57">
        <f ca="1">COUNTIF(OFFSET(class5_1,MATCH(IX$1,'5 класс'!$A:$A,0)-7+'Итог по классам'!$B50,,,),"р")</f>
        <v>0</v>
      </c>
      <c s="57">
        <f ca="1">COUNTIF(OFFSET(class5_1,MATCH(IY$1,'5 класс'!$A:$A,0)-7+'Итог по классам'!$B50,,,),"ш")</f>
        <v>0</v>
      </c>
      <c s="57">
        <f ca="1">COUNTIF(OFFSET(class5_2,MATCH(IZ$1,'5 класс'!$A:$A,0)-7+'Итог по классам'!$B50,,,),"Ф")</f>
        <v>0</v>
      </c>
      <c s="57">
        <f ca="1">COUNTIF(OFFSET(class5_2,MATCH(JA$1,'5 класс'!$A:$A,0)-7+'Итог по классам'!$B50,,,),"р")</f>
        <v>0</v>
      </c>
      <c s="57">
        <f ca="1">COUNTIF(OFFSET(class5_2,MATCH(JB$1,'5 класс'!$A:$A,0)-7+'Итог по классам'!$B50,,,),"ш")</f>
        <v>0</v>
      </c>
      <c s="58">
        <f ca="1">COUNTIF(OFFSET(class5_1,MATCH(JC$1,'5 класс'!$A:$A,0)-7+'Итог по классам'!$B50,,,),"Ф")</f>
        <v>0</v>
      </c>
      <c s="57">
        <f ca="1">COUNTIF(OFFSET(class5_1,MATCH(JD$1,'5 класс'!$A:$A,0)-7+'Итог по классам'!$B50,,,),"р")</f>
        <v>0</v>
      </c>
      <c s="57">
        <f ca="1">COUNTIF(OFFSET(class5_1,MATCH(JE$1,'5 класс'!$A:$A,0)-7+'Итог по классам'!$B50,,,),"ш")</f>
        <v>0</v>
      </c>
      <c s="57">
        <f ca="1">COUNTIF(OFFSET(class5_2,MATCH(JF$1,'5 класс'!$A:$A,0)-7+'Итог по классам'!$B50,,,),"Ф")</f>
        <v>0</v>
      </c>
      <c s="57">
        <f ca="1">COUNTIF(OFFSET(class5_2,MATCH(JG$1,'5 класс'!$A:$A,0)-7+'Итог по классам'!$B50,,,),"р")</f>
        <v>0</v>
      </c>
      <c s="57">
        <f ca="1">COUNTIF(OFFSET(class5_2,MATCH(JH$1,'5 класс'!$A:$A,0)-7+'Итог по классам'!$B50,,,),"ш")</f>
        <v>0</v>
      </c>
      <c s="58">
        <f ca="1">COUNTIF(OFFSET(class5_1,MATCH(JI$1,'5 класс'!$A:$A,0)-7+'Итог по классам'!$B50,,,),"Ф")</f>
        <v>0</v>
      </c>
      <c s="57">
        <f ca="1">COUNTIF(OFFSET(class5_1,MATCH(JJ$1,'5 класс'!$A:$A,0)-7+'Итог по классам'!$B50,,,),"р")</f>
        <v>0</v>
      </c>
      <c s="57">
        <f ca="1">COUNTIF(OFFSET(class5_1,MATCH(JK$1,'5 класс'!$A:$A,0)-7+'Итог по классам'!$B50,,,),"ш")</f>
        <v>0</v>
      </c>
      <c s="57">
        <f ca="1">COUNTIF(OFFSET(class5_2,MATCH(JL$1,'5 класс'!$A:$A,0)-7+'Итог по классам'!$B50,,,),"Ф")</f>
        <v>0</v>
      </c>
      <c s="57">
        <f ca="1">COUNTIF(OFFSET(class5_2,MATCH(JM$1,'5 класс'!$A:$A,0)-7+'Итог по классам'!$B50,,,),"р")</f>
        <v>0</v>
      </c>
      <c s="57">
        <f ca="1">COUNTIF(OFFSET(class5_2,MATCH(JN$1,'5 класс'!$A:$A,0)-7+'Итог по классам'!$B50,,,),"ш")</f>
        <v>0</v>
      </c>
      <c s="58">
        <f ca="1">COUNTIF(OFFSET(class5_1,MATCH(JO$1,'5 класс'!$A:$A,0)-7+'Итог по классам'!$B50,,,),"Ф")</f>
        <v>0</v>
      </c>
      <c s="57">
        <f ca="1">COUNTIF(OFFSET(class5_1,MATCH(JP$1,'5 класс'!$A:$A,0)-7+'Итог по классам'!$B50,,,),"р")</f>
        <v>0</v>
      </c>
      <c s="57">
        <f ca="1">COUNTIF(OFFSET(class5_1,MATCH(JQ$1,'5 класс'!$A:$A,0)-7+'Итог по классам'!$B50,,,),"ш")</f>
        <v>0</v>
      </c>
      <c s="57">
        <f ca="1">COUNTIF(OFFSET(class5_2,MATCH(JR$1,'5 класс'!$A:$A,0)-7+'Итог по классам'!$B50,,,),"Ф")</f>
        <v>0</v>
      </c>
      <c s="57">
        <f ca="1">COUNTIF(OFFSET(class5_2,MATCH(JS$1,'5 класс'!$A:$A,0)-7+'Итог по классам'!$B50,,,),"р")</f>
        <v>0</v>
      </c>
      <c s="57">
        <f ca="1">COUNTIF(OFFSET(class5_2,MATCH(JT$1,'5 класс'!$A:$A,0)-7+'Итог по классам'!$B50,,,),"ш")</f>
        <v>0</v>
      </c>
      <c s="58">
        <f ca="1">COUNTIF(OFFSET(class5_1,MATCH(JU$1,'5 класс'!$A:$A,0)-7+'Итог по классам'!$B50,,,),"Ф")</f>
        <v>0</v>
      </c>
      <c s="57">
        <f ca="1">COUNTIF(OFFSET(class5_1,MATCH(JV$1,'5 класс'!$A:$A,0)-7+'Итог по классам'!$B50,,,),"р")</f>
        <v>0</v>
      </c>
      <c s="57">
        <f ca="1">COUNTIF(OFFSET(class5_1,MATCH(JW$1,'5 класс'!$A:$A,0)-7+'Итог по классам'!$B50,,,),"ш")</f>
        <v>0</v>
      </c>
      <c s="57">
        <f ca="1">COUNTIF(OFFSET(class5_2,MATCH(JX$1,'5 класс'!$A:$A,0)-7+'Итог по классам'!$B50,,,),"Ф")</f>
        <v>0</v>
      </c>
      <c s="57">
        <f ca="1">COUNTIF(OFFSET(class5_2,MATCH(JY$1,'5 класс'!$A:$A,0)-7+'Итог по классам'!$B50,,,),"р")</f>
        <v>0</v>
      </c>
      <c s="57">
        <f ca="1">COUNTIF(OFFSET(class5_2,MATCH(JZ$1,'5 класс'!$A:$A,0)-7+'Итог по классам'!$B50,,,),"ш")</f>
        <v>0</v>
      </c>
      <c s="58">
        <f ca="1">COUNTIF(OFFSET(class5_1,MATCH(KA$1,'5 класс'!$A:$A,0)-7+'Итог по классам'!$B50,,,),"Ф")</f>
        <v>0</v>
      </c>
      <c s="57">
        <f ca="1">COUNTIF(OFFSET(class5_1,MATCH(KB$1,'5 класс'!$A:$A,0)-7+'Итог по классам'!$B50,,,),"р")</f>
        <v>0</v>
      </c>
      <c s="57">
        <f ca="1">COUNTIF(OFFSET(class5_1,MATCH(KC$1,'5 класс'!$A:$A,0)-7+'Итог по классам'!$B50,,,),"ш")</f>
        <v>0</v>
      </c>
      <c s="57">
        <f ca="1">COUNTIF(OFFSET(class5_2,MATCH(KD$1,'5 класс'!$A:$A,0)-7+'Итог по классам'!$B50,,,),"Ф")</f>
        <v>0</v>
      </c>
      <c s="57">
        <f ca="1">COUNTIF(OFFSET(class5_2,MATCH(KE$1,'5 класс'!$A:$A,0)-7+'Итог по классам'!$B50,,,),"р")</f>
        <v>0</v>
      </c>
      <c s="57">
        <f ca="1">COUNTIF(OFFSET(class5_2,MATCH(KF$1,'5 класс'!$A:$A,0)-7+'Итог по классам'!$B50,,,),"ш")</f>
        <v>0</v>
      </c>
      <c s="58">
        <f ca="1">COUNTIF(OFFSET(class5_1,MATCH(KG$1,'5 класс'!$A:$A,0)-7+'Итог по классам'!$B50,,,),"Ф")</f>
        <v>0</v>
      </c>
      <c s="57">
        <f ca="1">COUNTIF(OFFSET(class5_1,MATCH(KH$1,'5 класс'!$A:$A,0)-7+'Итог по классам'!$B50,,,),"р")</f>
        <v>0</v>
      </c>
      <c s="57">
        <f ca="1">COUNTIF(OFFSET(class5_1,MATCH(KI$1,'5 класс'!$A:$A,0)-7+'Итог по классам'!$B50,,,),"ш")</f>
        <v>0</v>
      </c>
      <c s="57">
        <f ca="1">COUNTIF(OFFSET(class5_2,MATCH(KJ$1,'5 класс'!$A:$A,0)-7+'Итог по классам'!$B50,,,),"Ф")</f>
        <v>0</v>
      </c>
      <c s="57">
        <f ca="1">COUNTIF(OFFSET(class5_2,MATCH(KK$1,'5 класс'!$A:$A,0)-7+'Итог по классам'!$B50,,,),"р")</f>
        <v>0</v>
      </c>
      <c s="57">
        <f ca="1">COUNTIF(OFFSET(class5_2,MATCH(KL$1,'5 класс'!$A:$A,0)-7+'Итог по классам'!$B50,,,),"ш")</f>
        <v>0</v>
      </c>
      <c s="58">
        <f ca="1">COUNTIF(OFFSET(class5_1,MATCH(KM$1,'5 класс'!$A:$A,0)-7+'Итог по классам'!$B50,,,),"Ф")</f>
        <v>0</v>
      </c>
      <c s="57">
        <f ca="1">COUNTIF(OFFSET(class5_1,MATCH(KN$1,'5 класс'!$A:$A,0)-7+'Итог по классам'!$B50,,,),"р")</f>
        <v>0</v>
      </c>
      <c s="57">
        <f ca="1">COUNTIF(OFFSET(class5_1,MATCH(KO$1,'5 класс'!$A:$A,0)-7+'Итог по классам'!$B50,,,),"ш")</f>
        <v>0</v>
      </c>
      <c s="57">
        <f ca="1">COUNTIF(OFFSET(class5_2,MATCH(KP$1,'5 класс'!$A:$A,0)-7+'Итог по классам'!$B50,,,),"Ф")</f>
        <v>0</v>
      </c>
      <c s="57">
        <f ca="1">COUNTIF(OFFSET(class5_2,MATCH(KQ$1,'5 класс'!$A:$A,0)-7+'Итог по классам'!$B50,,,),"р")</f>
        <v>0</v>
      </c>
      <c s="57">
        <f ca="1">COUNTIF(OFFSET(class5_2,MATCH(KR$1,'5 класс'!$A:$A,0)-7+'Итог по классам'!$B50,,,),"ш")</f>
        <v>0</v>
      </c>
    </row>
    <row r="51" spans="1:304" s="0" customFormat="1" ht="15.75">
      <c r="A51">
        <f t="shared" si="277"/>
        <v>1</v>
      </c>
      <c s="57">
        <v>3</v>
      </c>
      <c s="17" t="s">
        <v>2</v>
      </c>
      <c s="17" t="s">
        <v>56</v>
      </c>
      <c s="57">
        <f ca="1">COUNTIF(OFFSET(class5_1,MATCH(E$1,'5 класс'!$A:$A,0)-7+'Итог по классам'!$B51,,,),"Ф")</f>
        <v>0</v>
      </c>
      <c s="57">
        <f ca="1">COUNTIF(OFFSET(class5_1,MATCH(F$1,'5 класс'!$A:$A,0)-7+'Итог по классам'!$B51,,,),"р")</f>
        <v>0</v>
      </c>
      <c s="57">
        <f ca="1">COUNTIF(OFFSET(class5_1,MATCH(G$1,'5 класс'!$A:$A,0)-7+'Итог по классам'!$B51,,,),"ш")</f>
        <v>0</v>
      </c>
      <c s="57">
        <f ca="1">COUNTIF(OFFSET(class5_2,MATCH(H$1,'5 класс'!$A:$A,0)-7+'Итог по классам'!$B51,,,),"Ф")</f>
        <v>0</v>
      </c>
      <c s="57">
        <f ca="1">COUNTIF(OFFSET(class5_2,MATCH(I$1,'5 класс'!$A:$A,0)-7+'Итог по классам'!$B51,,,),"р")</f>
        <v>0</v>
      </c>
      <c s="57">
        <f ca="1">COUNTIF(OFFSET(class5_2,MATCH(J$1,'5 класс'!$A:$A,0)-7+'Итог по классам'!$B51,,,),"ш")</f>
        <v>0</v>
      </c>
      <c s="58">
        <f ca="1">COUNTIF(OFFSET(class5_1,MATCH(K$1,'5 класс'!$A:$A,0)-7+'Итог по классам'!$B51,,,),"Ф")</f>
        <v>0</v>
      </c>
      <c s="57">
        <f ca="1">COUNTIF(OFFSET(class5_1,MATCH(L$1,'5 класс'!$A:$A,0)-7+'Итог по классам'!$B51,,,),"р")</f>
        <v>0</v>
      </c>
      <c s="57">
        <f ca="1">COUNTIF(OFFSET(class5_1,MATCH(M$1,'5 класс'!$A:$A,0)-7+'Итог по классам'!$B51,,,),"ш")</f>
        <v>0</v>
      </c>
      <c s="57">
        <f ca="1">COUNTIF(OFFSET(class5_2,MATCH(N$1,'5 класс'!$A:$A,0)-7+'Итог по классам'!$B51,,,),"Ф")</f>
        <v>0</v>
      </c>
      <c s="57">
        <f ca="1">COUNTIF(OFFSET(class5_2,MATCH(O$1,'5 класс'!$A:$A,0)-7+'Итог по классам'!$B51,,,),"р")</f>
        <v>0</v>
      </c>
      <c s="57">
        <f ca="1">COUNTIF(OFFSET(class5_2,MATCH(P$1,'5 класс'!$A:$A,0)-7+'Итог по классам'!$B51,,,),"ш")</f>
        <v>0</v>
      </c>
      <c s="58">
        <f ca="1">COUNTIF(OFFSET(class5_1,MATCH(Q$1,'5 класс'!$A:$A,0)-7+'Итог по классам'!$B51,,,),"Ф")</f>
        <v>0</v>
      </c>
      <c s="57">
        <f ca="1">COUNTIF(OFFSET(class5_1,MATCH(R$1,'5 класс'!$A:$A,0)-7+'Итог по классам'!$B51,,,),"р")</f>
        <v>0</v>
      </c>
      <c s="57">
        <f ca="1">COUNTIF(OFFSET(class5_1,MATCH(S$1,'5 класс'!$A:$A,0)-7+'Итог по классам'!$B51,,,),"ш")</f>
        <v>0</v>
      </c>
      <c s="57">
        <f ca="1">COUNTIF(OFFSET(class5_2,MATCH(T$1,'5 класс'!$A:$A,0)-7+'Итог по классам'!$B51,,,),"Ф")</f>
        <v>0</v>
      </c>
      <c s="57">
        <f ca="1">COUNTIF(OFFSET(class5_2,MATCH(U$1,'5 класс'!$A:$A,0)-7+'Итог по классам'!$B51,,,),"р")</f>
        <v>0</v>
      </c>
      <c s="57">
        <f ca="1">COUNTIF(OFFSET(class5_2,MATCH(V$1,'5 класс'!$A:$A,0)-7+'Итог по классам'!$B51,,,),"ш")</f>
        <v>0</v>
      </c>
      <c s="58">
        <f ca="1">COUNTIF(OFFSET(class5_1,MATCH(W$1,'5 класс'!$A:$A,0)-7+'Итог по классам'!$B51,,,),"Ф")</f>
        <v>0</v>
      </c>
      <c s="57">
        <f ca="1">COUNTIF(OFFSET(class5_1,MATCH(X$1,'5 класс'!$A:$A,0)-7+'Итог по классам'!$B51,,,),"р")</f>
        <v>0</v>
      </c>
      <c s="57">
        <f ca="1">COUNTIF(OFFSET(class5_1,MATCH(Y$1,'5 класс'!$A:$A,0)-7+'Итог по классам'!$B51,,,),"ш")</f>
        <v>0</v>
      </c>
      <c s="57">
        <f ca="1">COUNTIF(OFFSET(class5_2,MATCH(Z$1,'5 класс'!$A:$A,0)-7+'Итог по классам'!$B51,,,),"Ф")</f>
        <v>0</v>
      </c>
      <c s="57">
        <f ca="1">COUNTIF(OFFSET(class5_2,MATCH(AA$1,'5 класс'!$A:$A,0)-7+'Итог по классам'!$B51,,,),"р")</f>
        <v>0</v>
      </c>
      <c s="57">
        <f ca="1">COUNTIF(OFFSET(class5_2,MATCH(AB$1,'5 класс'!$A:$A,0)-7+'Итог по классам'!$B51,,,),"ш")</f>
        <v>0</v>
      </c>
      <c s="58">
        <f ca="1">COUNTIF(OFFSET(class5_1,MATCH(AC$1,'5 класс'!$A:$A,0)-7+'Итог по классам'!$B51,,,),"Ф")</f>
        <v>0</v>
      </c>
      <c s="57">
        <f ca="1">COUNTIF(OFFSET(class5_1,MATCH(AD$1,'5 класс'!$A:$A,0)-7+'Итог по классам'!$B51,,,),"р")</f>
        <v>0</v>
      </c>
      <c s="57">
        <f ca="1">COUNTIF(OFFSET(class5_1,MATCH(AE$1,'5 класс'!$A:$A,0)-7+'Итог по классам'!$B51,,,),"ш")</f>
        <v>0</v>
      </c>
      <c s="57">
        <f ca="1">COUNTIF(OFFSET(class5_2,MATCH(AF$1,'5 класс'!$A:$A,0)-7+'Итог по классам'!$B51,,,),"Ф")</f>
        <v>0</v>
      </c>
      <c s="57">
        <f ca="1">COUNTIF(OFFSET(class5_2,MATCH(AG$1,'5 класс'!$A:$A,0)-7+'Итог по классам'!$B51,,,),"р")</f>
        <v>0</v>
      </c>
      <c s="57">
        <f ca="1">COUNTIF(OFFSET(class5_2,MATCH(AH$1,'5 класс'!$A:$A,0)-7+'Итог по классам'!$B51,,,),"ш")</f>
        <v>0</v>
      </c>
      <c s="58">
        <f ca="1">COUNTIF(OFFSET(class5_1,MATCH(AI$1,'5 класс'!$A:$A,0)-7+'Итог по классам'!$B51,,,),"Ф")</f>
        <v>0</v>
      </c>
      <c s="57">
        <f ca="1">COUNTIF(OFFSET(class5_1,MATCH(AJ$1,'5 класс'!$A:$A,0)-7+'Итог по классам'!$B51,,,),"р")</f>
        <v>0</v>
      </c>
      <c s="57">
        <f ca="1">COUNTIF(OFFSET(class5_1,MATCH(AK$1,'5 класс'!$A:$A,0)-7+'Итог по классам'!$B51,,,),"ш")</f>
        <v>0</v>
      </c>
      <c s="57">
        <f ca="1">COUNTIF(OFFSET(class5_2,MATCH(AL$1,'5 класс'!$A:$A,0)-7+'Итог по классам'!$B51,,,),"Ф")</f>
        <v>0</v>
      </c>
      <c s="57">
        <f ca="1">COUNTIF(OFFSET(class5_2,MATCH(AM$1,'5 класс'!$A:$A,0)-7+'Итог по классам'!$B51,,,),"р")</f>
        <v>0</v>
      </c>
      <c s="57">
        <f ca="1">COUNTIF(OFFSET(class5_2,MATCH(AN$1,'5 класс'!$A:$A,0)-7+'Итог по классам'!$B51,,,),"ш")</f>
        <v>0</v>
      </c>
      <c s="58">
        <f ca="1">COUNTIF(OFFSET(class5_1,MATCH(AO$1,'5 класс'!$A:$A,0)-7+'Итог по классам'!$B51,,,),"Ф")</f>
        <v>0</v>
      </c>
      <c s="57">
        <f ca="1">COUNTIF(OFFSET(class5_1,MATCH(AP$1,'5 класс'!$A:$A,0)-7+'Итог по классам'!$B51,,,),"р")</f>
        <v>0</v>
      </c>
      <c s="57">
        <f ca="1">COUNTIF(OFFSET(class5_1,MATCH(AQ$1,'5 класс'!$A:$A,0)-7+'Итог по классам'!$B51,,,),"ш")</f>
        <v>0</v>
      </c>
      <c s="57">
        <f ca="1">COUNTIF(OFFSET(class5_2,MATCH(AR$1,'5 класс'!$A:$A,0)-7+'Итог по классам'!$B51,,,),"Ф")</f>
        <v>0</v>
      </c>
      <c s="57">
        <f ca="1">COUNTIF(OFFSET(class5_2,MATCH(AS$1,'5 класс'!$A:$A,0)-7+'Итог по классам'!$B51,,,),"р")</f>
        <v>0</v>
      </c>
      <c s="57">
        <f ca="1">COUNTIF(OFFSET(class5_2,MATCH(AT$1,'5 класс'!$A:$A,0)-7+'Итог по классам'!$B51,,,),"ш")</f>
        <v>0</v>
      </c>
      <c s="58">
        <f ca="1">COUNTIF(OFFSET(class5_1,MATCH(AU$1,'5 класс'!$A:$A,0)-7+'Итог по классам'!$B51,,,),"Ф")</f>
        <v>0</v>
      </c>
      <c s="57">
        <f ca="1">COUNTIF(OFFSET(class5_1,MATCH(AV$1,'5 класс'!$A:$A,0)-7+'Итог по классам'!$B51,,,),"р")</f>
        <v>0</v>
      </c>
      <c s="57">
        <f ca="1">COUNTIF(OFFSET(class5_1,MATCH(AW$1,'5 класс'!$A:$A,0)-7+'Итог по классам'!$B51,,,),"ш")</f>
        <v>0</v>
      </c>
      <c s="57">
        <f ca="1">COUNTIF(OFFSET(class5_2,MATCH(AX$1,'5 класс'!$A:$A,0)-7+'Итог по классам'!$B51,,,),"Ф")</f>
        <v>0</v>
      </c>
      <c s="57">
        <f ca="1">COUNTIF(OFFSET(class5_2,MATCH(AY$1,'5 класс'!$A:$A,0)-7+'Итог по классам'!$B51,,,),"р")</f>
        <v>0</v>
      </c>
      <c s="57">
        <f ca="1">COUNTIF(OFFSET(class5_2,MATCH(AZ$1,'5 класс'!$A:$A,0)-7+'Итог по классам'!$B51,,,),"ш")</f>
        <v>0</v>
      </c>
      <c s="58">
        <f ca="1">COUNTIF(OFFSET(class5_1,MATCH(BA$1,'5 класс'!$A:$A,0)-7+'Итог по классам'!$B51,,,),"Ф")</f>
        <v>0</v>
      </c>
      <c s="57">
        <f ca="1">COUNTIF(OFFSET(class5_1,MATCH(BB$1,'5 класс'!$A:$A,0)-7+'Итог по классам'!$B51,,,),"р")</f>
        <v>0</v>
      </c>
      <c s="57">
        <f ca="1">COUNTIF(OFFSET(class5_1,MATCH(BC$1,'5 класс'!$A:$A,0)-7+'Итог по классам'!$B51,,,),"ш")</f>
        <v>0</v>
      </c>
      <c s="57">
        <f ca="1">COUNTIF(OFFSET(class5_2,MATCH(BD$1,'5 класс'!$A:$A,0)-7+'Итог по классам'!$B51,,,),"Ф")</f>
        <v>0</v>
      </c>
      <c s="57">
        <f ca="1">COUNTIF(OFFSET(class5_2,MATCH(BE$1,'5 класс'!$A:$A,0)-7+'Итог по классам'!$B51,,,),"р")</f>
        <v>0</v>
      </c>
      <c s="57">
        <f ca="1">COUNTIF(OFFSET(class5_2,MATCH(BF$1,'5 класс'!$A:$A,0)-7+'Итог по классам'!$B51,,,),"ш")</f>
        <v>0</v>
      </c>
      <c s="58">
        <f ca="1">COUNTIF(OFFSET(class5_1,MATCH(BG$1,'5 класс'!$A:$A,0)-7+'Итог по классам'!$B51,,,),"Ф")</f>
        <v>0</v>
      </c>
      <c s="57">
        <f ca="1">COUNTIF(OFFSET(class5_1,MATCH(BH$1,'5 класс'!$A:$A,0)-7+'Итог по классам'!$B51,,,),"р")</f>
        <v>0</v>
      </c>
      <c s="57">
        <f ca="1">COUNTIF(OFFSET(class5_1,MATCH(BI$1,'5 класс'!$A:$A,0)-7+'Итог по классам'!$B51,,,),"ш")</f>
        <v>0</v>
      </c>
      <c s="57">
        <f ca="1">COUNTIF(OFFSET(class5_2,MATCH(BJ$1,'5 класс'!$A:$A,0)-7+'Итог по классам'!$B51,,,),"Ф")</f>
        <v>0</v>
      </c>
      <c s="57">
        <f ca="1">COUNTIF(OFFSET(class5_2,MATCH(BK$1,'5 класс'!$A:$A,0)-7+'Итог по классам'!$B51,,,),"р")</f>
        <v>0</v>
      </c>
      <c s="57">
        <f ca="1">COUNTIF(OFFSET(class5_2,MATCH(BL$1,'5 класс'!$A:$A,0)-7+'Итог по классам'!$B51,,,),"ш")</f>
        <v>0</v>
      </c>
      <c s="58">
        <f ca="1">COUNTIF(OFFSET(class5_1,MATCH(BM$1,'5 класс'!$A:$A,0)-7+'Итог по классам'!$B51,,,),"Ф")</f>
        <v>0</v>
      </c>
      <c s="57">
        <f ca="1">COUNTIF(OFFSET(class5_1,MATCH(BN$1,'5 класс'!$A:$A,0)-7+'Итог по классам'!$B51,,,),"р")</f>
        <v>0</v>
      </c>
      <c s="57">
        <f ca="1">COUNTIF(OFFSET(class5_1,MATCH(BO$1,'5 класс'!$A:$A,0)-7+'Итог по классам'!$B51,,,),"ш")</f>
        <v>0</v>
      </c>
      <c s="57">
        <f ca="1">COUNTIF(OFFSET(class5_2,MATCH(BP$1,'5 класс'!$A:$A,0)-7+'Итог по классам'!$B51,,,),"Ф")</f>
        <v>0</v>
      </c>
      <c s="57">
        <f ca="1">COUNTIF(OFFSET(class5_2,MATCH(BQ$1,'5 класс'!$A:$A,0)-7+'Итог по классам'!$B51,,,),"р")</f>
        <v>0</v>
      </c>
      <c s="57">
        <f ca="1">COUNTIF(OFFSET(class5_2,MATCH(BR$1,'5 класс'!$A:$A,0)-7+'Итог по классам'!$B51,,,),"ш")</f>
        <v>0</v>
      </c>
      <c s="58">
        <f ca="1">COUNTIF(OFFSET(class5_1,MATCH(BS$1,'5 класс'!$A:$A,0)-7+'Итог по классам'!$B51,,,),"Ф")</f>
        <v>0</v>
      </c>
      <c s="57">
        <f ca="1">COUNTIF(OFFSET(class5_1,MATCH(BT$1,'5 класс'!$A:$A,0)-7+'Итог по классам'!$B51,,,),"р")</f>
        <v>0</v>
      </c>
      <c s="57">
        <f ca="1">COUNTIF(OFFSET(class5_1,MATCH(BU$1,'5 класс'!$A:$A,0)-7+'Итог по классам'!$B51,,,),"ш")</f>
        <v>0</v>
      </c>
      <c s="57">
        <f ca="1">COUNTIF(OFFSET(class5_2,MATCH(BV$1,'5 класс'!$A:$A,0)-7+'Итог по классам'!$B51,,,),"Ф")</f>
        <v>0</v>
      </c>
      <c s="57">
        <f ca="1">COUNTIF(OFFSET(class5_2,MATCH(BW$1,'5 класс'!$A:$A,0)-7+'Итог по классам'!$B51,,,),"р")</f>
        <v>0</v>
      </c>
      <c s="57">
        <f ca="1">COUNTIF(OFFSET(class5_2,MATCH(BX$1,'5 класс'!$A:$A,0)-7+'Итог по классам'!$B51,,,),"ш")</f>
        <v>0</v>
      </c>
      <c s="58">
        <f ca="1">COUNTIF(OFFSET(class5_1,MATCH(BY$1,'5 класс'!$A:$A,0)-7+'Итог по классам'!$B51,,,),"Ф")</f>
        <v>0</v>
      </c>
      <c s="57">
        <f ca="1">COUNTIF(OFFSET(class5_1,MATCH(BZ$1,'5 класс'!$A:$A,0)-7+'Итог по классам'!$B51,,,),"р")</f>
        <v>0</v>
      </c>
      <c s="57">
        <f ca="1">COUNTIF(OFFSET(class5_1,MATCH(CA$1,'5 класс'!$A:$A,0)-7+'Итог по классам'!$B51,,,),"ш")</f>
        <v>0</v>
      </c>
      <c s="57">
        <f ca="1">COUNTIF(OFFSET(class5_2,MATCH(CB$1,'5 класс'!$A:$A,0)-7+'Итог по классам'!$B51,,,),"Ф")</f>
        <v>0</v>
      </c>
      <c s="57">
        <f ca="1">COUNTIF(OFFSET(class5_2,MATCH(CC$1,'5 класс'!$A:$A,0)-7+'Итог по классам'!$B51,,,),"р")</f>
        <v>0</v>
      </c>
      <c s="57">
        <f ca="1">COUNTIF(OFFSET(class5_2,MATCH(CD$1,'5 класс'!$A:$A,0)-7+'Итог по классам'!$B51,,,),"ш")</f>
        <v>0</v>
      </c>
      <c s="58">
        <f ca="1">COUNTIF(OFFSET(class5_1,MATCH(CE$1,'5 класс'!$A:$A,0)-7+'Итог по классам'!$B51,,,),"Ф")</f>
        <v>0</v>
      </c>
      <c s="57">
        <f ca="1">COUNTIF(OFFSET(class5_1,MATCH(CF$1,'5 класс'!$A:$A,0)-7+'Итог по классам'!$B51,,,),"р")</f>
        <v>0</v>
      </c>
      <c s="57">
        <f ca="1">COUNTIF(OFFSET(class5_1,MATCH(CG$1,'5 класс'!$A:$A,0)-7+'Итог по классам'!$B51,,,),"ш")</f>
        <v>0</v>
      </c>
      <c s="57">
        <f ca="1">COUNTIF(OFFSET(class5_2,MATCH(CH$1,'5 класс'!$A:$A,0)-7+'Итог по классам'!$B51,,,),"Ф")</f>
        <v>0</v>
      </c>
      <c s="57">
        <f ca="1">COUNTIF(OFFSET(class5_2,MATCH(CI$1,'5 класс'!$A:$A,0)-7+'Итог по классам'!$B51,,,),"р")</f>
        <v>0</v>
      </c>
      <c s="57">
        <f ca="1">COUNTIF(OFFSET(class5_2,MATCH(CJ$1,'5 класс'!$A:$A,0)-7+'Итог по классам'!$B51,,,),"ш")</f>
        <v>0</v>
      </c>
      <c s="58">
        <f ca="1">COUNTIF(OFFSET(class5_1,MATCH(CK$1,'5 класс'!$A:$A,0)-7+'Итог по классам'!$B51,,,),"Ф")</f>
        <v>0</v>
      </c>
      <c s="57">
        <f ca="1">COUNTIF(OFFSET(class5_1,MATCH(CL$1,'5 класс'!$A:$A,0)-7+'Итог по классам'!$B51,,,),"р")</f>
        <v>0</v>
      </c>
      <c s="57">
        <f ca="1">COUNTIF(OFFSET(class5_1,MATCH(CM$1,'5 класс'!$A:$A,0)-7+'Итог по классам'!$B51,,,),"ш")</f>
        <v>0</v>
      </c>
      <c s="57">
        <f ca="1">COUNTIF(OFFSET(class5_2,MATCH(CN$1,'5 класс'!$A:$A,0)-7+'Итог по классам'!$B51,,,),"Ф")</f>
        <v>0</v>
      </c>
      <c s="57">
        <f ca="1">COUNTIF(OFFSET(class5_2,MATCH(CO$1,'5 класс'!$A:$A,0)-7+'Итог по классам'!$B51,,,),"р")</f>
        <v>0</v>
      </c>
      <c s="57">
        <f ca="1">COUNTIF(OFFSET(class5_2,MATCH(CP$1,'5 класс'!$A:$A,0)-7+'Итог по классам'!$B51,,,),"ш")</f>
        <v>0</v>
      </c>
      <c s="58">
        <f ca="1">COUNTIF(OFFSET(class5_1,MATCH(CQ$1,'5 класс'!$A:$A,0)-7+'Итог по классам'!$B51,,,),"Ф")</f>
        <v>0</v>
      </c>
      <c s="57">
        <f ca="1">COUNTIF(OFFSET(class5_1,MATCH(CR$1,'5 класс'!$A:$A,0)-7+'Итог по классам'!$B51,,,),"р")</f>
        <v>0</v>
      </c>
      <c s="57">
        <f ca="1">COUNTIF(OFFSET(class5_1,MATCH(CS$1,'5 класс'!$A:$A,0)-7+'Итог по классам'!$B51,,,),"ш")</f>
        <v>0</v>
      </c>
      <c s="57">
        <f ca="1">COUNTIF(OFFSET(class5_2,MATCH(CT$1,'5 класс'!$A:$A,0)-7+'Итог по классам'!$B51,,,),"Ф")</f>
        <v>0</v>
      </c>
      <c s="57">
        <f ca="1">COUNTIF(OFFSET(class5_2,MATCH(CU$1,'5 класс'!$A:$A,0)-7+'Итог по классам'!$B51,,,),"р")</f>
        <v>0</v>
      </c>
      <c s="57">
        <f ca="1">COUNTIF(OFFSET(class5_2,MATCH(CV$1,'5 класс'!$A:$A,0)-7+'Итог по классам'!$B51,,,),"ш")</f>
        <v>0</v>
      </c>
      <c s="58">
        <f ca="1">COUNTIF(OFFSET(class5_1,MATCH(CW$1,'5 класс'!$A:$A,0)-7+'Итог по классам'!$B51,,,),"Ф")</f>
        <v>0</v>
      </c>
      <c s="57">
        <f ca="1">COUNTIF(OFFSET(class5_1,MATCH(CX$1,'5 класс'!$A:$A,0)-7+'Итог по классам'!$B51,,,),"р")</f>
        <v>0</v>
      </c>
      <c s="57">
        <f ca="1">COUNTIF(OFFSET(class5_1,MATCH(CY$1,'5 класс'!$A:$A,0)-7+'Итог по классам'!$B51,,,),"ш")</f>
        <v>0</v>
      </c>
      <c s="57">
        <f ca="1">COUNTIF(OFFSET(class5_2,MATCH(CZ$1,'5 класс'!$A:$A,0)-7+'Итог по классам'!$B51,,,),"Ф")</f>
        <v>0</v>
      </c>
      <c s="57">
        <f ca="1">COUNTIF(OFFSET(class5_2,MATCH(DA$1,'5 класс'!$A:$A,0)-7+'Итог по классам'!$B51,,,),"р")</f>
        <v>0</v>
      </c>
      <c s="57">
        <f ca="1">COUNTIF(OFFSET(class5_2,MATCH(DB$1,'5 класс'!$A:$A,0)-7+'Итог по классам'!$B51,,,),"ш")</f>
        <v>0</v>
      </c>
      <c s="58">
        <f ca="1">COUNTIF(OFFSET(class5_1,MATCH(DC$1,'5 класс'!$A:$A,0)-7+'Итог по классам'!$B51,,,),"Ф")</f>
        <v>0</v>
      </c>
      <c s="57">
        <f ca="1">COUNTIF(OFFSET(class5_1,MATCH(DD$1,'5 класс'!$A:$A,0)-7+'Итог по классам'!$B51,,,),"р")</f>
        <v>0</v>
      </c>
      <c s="57">
        <f ca="1">COUNTIF(OFFSET(class5_1,MATCH(DE$1,'5 класс'!$A:$A,0)-7+'Итог по классам'!$B51,,,),"ш")</f>
        <v>0</v>
      </c>
      <c s="57">
        <f ca="1">COUNTIF(OFFSET(class5_2,MATCH(DF$1,'5 класс'!$A:$A,0)-7+'Итог по классам'!$B51,,,),"Ф")</f>
        <v>0</v>
      </c>
      <c s="57">
        <f ca="1">COUNTIF(OFFSET(class5_2,MATCH(DG$1,'5 класс'!$A:$A,0)-7+'Итог по классам'!$B51,,,),"р")</f>
        <v>0</v>
      </c>
      <c s="57">
        <f ca="1">COUNTIF(OFFSET(class5_2,MATCH(DH$1,'5 класс'!$A:$A,0)-7+'Итог по классам'!$B51,,,),"ш")</f>
        <v>0</v>
      </c>
      <c s="58">
        <f ca="1">COUNTIF(OFFSET(class5_1,MATCH(DI$1,'5 класс'!$A:$A,0)-7+'Итог по классам'!$B51,,,),"Ф")</f>
        <v>0</v>
      </c>
      <c s="57">
        <f ca="1">COUNTIF(OFFSET(class5_1,MATCH(DJ$1,'5 класс'!$A:$A,0)-7+'Итог по классам'!$B51,,,),"р")</f>
        <v>0</v>
      </c>
      <c s="57">
        <f ca="1">COUNTIF(OFFSET(class5_1,MATCH(DK$1,'5 класс'!$A:$A,0)-7+'Итог по классам'!$B51,,,),"ш")</f>
        <v>0</v>
      </c>
      <c s="57">
        <f ca="1">COUNTIF(OFFSET(class5_2,MATCH(DL$1,'5 класс'!$A:$A,0)-7+'Итог по классам'!$B51,,,),"Ф")</f>
        <v>0</v>
      </c>
      <c s="57">
        <f ca="1">COUNTIF(OFFSET(class5_2,MATCH(DM$1,'5 класс'!$A:$A,0)-7+'Итог по классам'!$B51,,,),"р")</f>
        <v>0</v>
      </c>
      <c s="57">
        <f ca="1">COUNTIF(OFFSET(class5_2,MATCH(DN$1,'5 класс'!$A:$A,0)-7+'Итог по классам'!$B51,,,),"ш")</f>
        <v>0</v>
      </c>
      <c s="58">
        <f ca="1">COUNTIF(OFFSET(class5_1,MATCH(DO$1,'5 класс'!$A:$A,0)-7+'Итог по классам'!$B51,,,),"Ф")</f>
        <v>0</v>
      </c>
      <c s="57">
        <f ca="1">COUNTIF(OFFSET(class5_1,MATCH(DP$1,'5 класс'!$A:$A,0)-7+'Итог по классам'!$B51,,,),"р")</f>
        <v>0</v>
      </c>
      <c s="57">
        <f ca="1">COUNTIF(OFFSET(class5_1,MATCH(DQ$1,'5 класс'!$A:$A,0)-7+'Итог по классам'!$B51,,,),"ш")</f>
        <v>0</v>
      </c>
      <c s="57">
        <f ca="1">COUNTIF(OFFSET(class5_2,MATCH(DR$1,'5 класс'!$A:$A,0)-7+'Итог по классам'!$B51,,,),"Ф")</f>
        <v>0</v>
      </c>
      <c s="57">
        <f ca="1">COUNTIF(OFFSET(class5_2,MATCH(DS$1,'5 класс'!$A:$A,0)-7+'Итог по классам'!$B51,,,),"р")</f>
        <v>0</v>
      </c>
      <c s="57">
        <f ca="1">COUNTIF(OFFSET(class5_2,MATCH(DT$1,'5 класс'!$A:$A,0)-7+'Итог по классам'!$B51,,,),"ш")</f>
        <v>0</v>
      </c>
      <c s="58">
        <f ca="1">COUNTIF(OFFSET(class5_1,MATCH(DU$1,'5 класс'!$A:$A,0)-7+'Итог по классам'!$B51,,,),"Ф")</f>
        <v>0</v>
      </c>
      <c s="57">
        <f ca="1">COUNTIF(OFFSET(class5_1,MATCH(DV$1,'5 класс'!$A:$A,0)-7+'Итог по классам'!$B51,,,),"р")</f>
        <v>0</v>
      </c>
      <c s="57">
        <f ca="1">COUNTIF(OFFSET(class5_1,MATCH(DW$1,'5 класс'!$A:$A,0)-7+'Итог по классам'!$B51,,,),"ш")</f>
        <v>0</v>
      </c>
      <c s="57">
        <f ca="1">COUNTIF(OFFSET(class5_2,MATCH(DX$1,'5 класс'!$A:$A,0)-7+'Итог по классам'!$B51,,,),"Ф")</f>
        <v>0</v>
      </c>
      <c s="57">
        <f ca="1">COUNTIF(OFFSET(class5_2,MATCH(DY$1,'5 класс'!$A:$A,0)-7+'Итог по классам'!$B51,,,),"р")</f>
        <v>0</v>
      </c>
      <c s="57">
        <f ca="1">COUNTIF(OFFSET(class5_2,MATCH(DZ$1,'5 класс'!$A:$A,0)-7+'Итог по классам'!$B51,,,),"ш")</f>
        <v>0</v>
      </c>
      <c s="58">
        <f ca="1">COUNTIF(OFFSET(class5_1,MATCH(EA$1,'5 класс'!$A:$A,0)-7+'Итог по классам'!$B51,,,),"Ф")</f>
        <v>0</v>
      </c>
      <c s="57">
        <f ca="1">COUNTIF(OFFSET(class5_1,MATCH(EB$1,'5 класс'!$A:$A,0)-7+'Итог по классам'!$B51,,,),"р")</f>
        <v>0</v>
      </c>
      <c s="57">
        <f ca="1">COUNTIF(OFFSET(class5_1,MATCH(EC$1,'5 класс'!$A:$A,0)-7+'Итог по классам'!$B51,,,),"ш")</f>
        <v>0</v>
      </c>
      <c s="57">
        <f ca="1">COUNTIF(OFFSET(class5_2,MATCH(ED$1,'5 класс'!$A:$A,0)-7+'Итог по классам'!$B51,,,),"Ф")</f>
        <v>0</v>
      </c>
      <c s="57">
        <f ca="1">COUNTIF(OFFSET(class5_2,MATCH(EE$1,'5 класс'!$A:$A,0)-7+'Итог по классам'!$B51,,,),"р")</f>
        <v>0</v>
      </c>
      <c s="57">
        <f ca="1">COUNTIF(OFFSET(class5_2,MATCH(EF$1,'5 класс'!$A:$A,0)-7+'Итог по классам'!$B51,,,),"ш")</f>
        <v>0</v>
      </c>
      <c s="58">
        <f ca="1">COUNTIF(OFFSET(class5_1,MATCH(EG$1,'5 класс'!$A:$A,0)-7+'Итог по классам'!$B51,,,),"Ф")</f>
        <v>0</v>
      </c>
      <c s="57">
        <f ca="1">COUNTIF(OFFSET(class5_1,MATCH(EH$1,'5 класс'!$A:$A,0)-7+'Итог по классам'!$B51,,,),"р")</f>
        <v>0</v>
      </c>
      <c s="57">
        <f ca="1">COUNTIF(OFFSET(class5_1,MATCH(EI$1,'5 класс'!$A:$A,0)-7+'Итог по классам'!$B51,,,),"ш")</f>
        <v>0</v>
      </c>
      <c s="57">
        <f ca="1">COUNTIF(OFFSET(class5_2,MATCH(EJ$1,'5 класс'!$A:$A,0)-7+'Итог по классам'!$B51,,,),"Ф")</f>
        <v>0</v>
      </c>
      <c s="57">
        <f ca="1">COUNTIF(OFFSET(class5_2,MATCH(EK$1,'5 класс'!$A:$A,0)-7+'Итог по классам'!$B51,,,),"р")</f>
        <v>0</v>
      </c>
      <c s="57">
        <f ca="1">COUNTIF(OFFSET(class5_2,MATCH(EL$1,'5 класс'!$A:$A,0)-7+'Итог по классам'!$B51,,,),"ш")</f>
        <v>0</v>
      </c>
      <c s="58">
        <f ca="1">COUNTIF(OFFSET(class5_1,MATCH(EM$1,'5 класс'!$A:$A,0)-7+'Итог по классам'!$B51,,,),"Ф")</f>
        <v>0</v>
      </c>
      <c s="57">
        <f ca="1">COUNTIF(OFFSET(class5_1,MATCH(EN$1,'5 класс'!$A:$A,0)-7+'Итог по классам'!$B51,,,),"р")</f>
        <v>0</v>
      </c>
      <c s="57">
        <f ca="1">COUNTIF(OFFSET(class5_1,MATCH(EO$1,'5 класс'!$A:$A,0)-7+'Итог по классам'!$B51,,,),"ш")</f>
        <v>0</v>
      </c>
      <c s="57">
        <f ca="1">COUNTIF(OFFSET(class5_2,MATCH(EP$1,'5 класс'!$A:$A,0)-7+'Итог по классам'!$B51,,,),"Ф")</f>
        <v>0</v>
      </c>
      <c s="57">
        <f ca="1">COUNTIF(OFFSET(class5_2,MATCH(EQ$1,'5 класс'!$A:$A,0)-7+'Итог по классам'!$B51,,,),"р")</f>
        <v>0</v>
      </c>
      <c s="57">
        <f ca="1">COUNTIF(OFFSET(class5_2,MATCH(ER$1,'5 класс'!$A:$A,0)-7+'Итог по классам'!$B51,,,),"ш")</f>
        <v>0</v>
      </c>
      <c s="58">
        <f ca="1">COUNTIF(OFFSET(class5_1,MATCH(ES$1,'5 класс'!$A:$A,0)-7+'Итог по классам'!$B51,,,),"Ф")</f>
        <v>0</v>
      </c>
      <c s="57">
        <f ca="1">COUNTIF(OFFSET(class5_1,MATCH(ET$1,'5 класс'!$A:$A,0)-7+'Итог по классам'!$B51,,,),"р")</f>
        <v>0</v>
      </c>
      <c s="57">
        <f ca="1">COUNTIF(OFFSET(class5_1,MATCH(EU$1,'5 класс'!$A:$A,0)-7+'Итог по классам'!$B51,,,),"ш")</f>
        <v>0</v>
      </c>
      <c s="57">
        <f ca="1">COUNTIF(OFFSET(class5_2,MATCH(EV$1,'5 класс'!$A:$A,0)-7+'Итог по классам'!$B51,,,),"Ф")</f>
        <v>0</v>
      </c>
      <c s="57">
        <f ca="1">COUNTIF(OFFSET(class5_2,MATCH(EW$1,'5 класс'!$A:$A,0)-7+'Итог по классам'!$B51,,,),"р")</f>
        <v>0</v>
      </c>
      <c s="57">
        <f ca="1">COUNTIF(OFFSET(class5_2,MATCH(EX$1,'5 класс'!$A:$A,0)-7+'Итог по классам'!$B51,,,),"ш")</f>
        <v>0</v>
      </c>
      <c s="58">
        <f ca="1">COUNTIF(OFFSET(class5_1,MATCH(EY$1,'5 класс'!$A:$A,0)-7+'Итог по классам'!$B51,,,),"Ф")</f>
        <v>0</v>
      </c>
      <c s="57">
        <f ca="1">COUNTIF(OFFSET(class5_1,MATCH(EZ$1,'5 класс'!$A:$A,0)-7+'Итог по классам'!$B51,,,),"р")</f>
        <v>0</v>
      </c>
      <c s="57">
        <f ca="1">COUNTIF(OFFSET(class5_1,MATCH(FA$1,'5 класс'!$A:$A,0)-7+'Итог по классам'!$B51,,,),"ш")</f>
        <v>0</v>
      </c>
      <c s="57">
        <f ca="1">COUNTIF(OFFSET(class5_2,MATCH(FB$1,'5 класс'!$A:$A,0)-7+'Итог по классам'!$B51,,,),"Ф")</f>
        <v>0</v>
      </c>
      <c s="57">
        <f ca="1">COUNTIF(OFFSET(class5_2,MATCH(FC$1,'5 класс'!$A:$A,0)-7+'Итог по классам'!$B51,,,),"р")</f>
        <v>0</v>
      </c>
      <c s="57">
        <f ca="1">COUNTIF(OFFSET(class5_2,MATCH(FD$1,'5 класс'!$A:$A,0)-7+'Итог по классам'!$B51,,,),"ш")</f>
        <v>0</v>
      </c>
      <c s="58">
        <f ca="1">COUNTIF(OFFSET(class5_1,MATCH(FE$1,'5 класс'!$A:$A,0)-7+'Итог по классам'!$B51,,,),"Ф")</f>
        <v>0</v>
      </c>
      <c s="57">
        <f ca="1">COUNTIF(OFFSET(class5_1,MATCH(FF$1,'5 класс'!$A:$A,0)-7+'Итог по классам'!$B51,,,),"р")</f>
        <v>0</v>
      </c>
      <c s="57">
        <f ca="1">COUNTIF(OFFSET(class5_1,MATCH(FG$1,'5 класс'!$A:$A,0)-7+'Итог по классам'!$B51,,,),"ш")</f>
        <v>0</v>
      </c>
      <c s="57">
        <f ca="1">COUNTIF(OFFSET(class5_2,MATCH(FH$1,'5 класс'!$A:$A,0)-7+'Итог по классам'!$B51,,,),"Ф")</f>
        <v>0</v>
      </c>
      <c s="57">
        <f ca="1">COUNTIF(OFFSET(class5_2,MATCH(FI$1,'5 класс'!$A:$A,0)-7+'Итог по классам'!$B51,,,),"р")</f>
        <v>0</v>
      </c>
      <c s="57">
        <f ca="1">COUNTIF(OFFSET(class5_2,MATCH(FJ$1,'5 класс'!$A:$A,0)-7+'Итог по классам'!$B51,,,),"ш")</f>
        <v>0</v>
      </c>
      <c s="58">
        <f ca="1">COUNTIF(OFFSET(class5_1,MATCH(FK$1,'5 класс'!$A:$A,0)-7+'Итог по классам'!$B51,,,),"Ф")</f>
        <v>0</v>
      </c>
      <c s="57">
        <f ca="1">COUNTIF(OFFSET(class5_1,MATCH(FL$1,'5 класс'!$A:$A,0)-7+'Итог по классам'!$B51,,,),"р")</f>
        <v>0</v>
      </c>
      <c s="57">
        <f ca="1">COUNTIF(OFFSET(class5_1,MATCH(FM$1,'5 класс'!$A:$A,0)-7+'Итог по классам'!$B51,,,),"ш")</f>
        <v>0</v>
      </c>
      <c s="57">
        <f ca="1">COUNTIF(OFFSET(class5_2,MATCH(FN$1,'5 класс'!$A:$A,0)-7+'Итог по классам'!$B51,,,),"Ф")</f>
        <v>0</v>
      </c>
      <c s="57">
        <f ca="1">COUNTIF(OFFSET(class5_2,MATCH(FO$1,'5 класс'!$A:$A,0)-7+'Итог по классам'!$B51,,,),"р")</f>
        <v>0</v>
      </c>
      <c s="57">
        <f ca="1">COUNTIF(OFFSET(class5_2,MATCH(FP$1,'5 класс'!$A:$A,0)-7+'Итог по классам'!$B51,,,),"ш")</f>
        <v>0</v>
      </c>
      <c s="58">
        <f ca="1">COUNTIF(OFFSET(class5_1,MATCH(FQ$1,'5 класс'!$A:$A,0)-7+'Итог по классам'!$B51,,,),"Ф")</f>
        <v>0</v>
      </c>
      <c s="57">
        <f ca="1">COUNTIF(OFFSET(class5_1,MATCH(FR$1,'5 класс'!$A:$A,0)-7+'Итог по классам'!$B51,,,),"р")</f>
        <v>0</v>
      </c>
      <c s="57">
        <f ca="1">COUNTIF(OFFSET(class5_1,MATCH(FS$1,'5 класс'!$A:$A,0)-7+'Итог по классам'!$B51,,,),"ш")</f>
        <v>0</v>
      </c>
      <c s="57">
        <f ca="1">COUNTIF(OFFSET(class5_2,MATCH(FT$1,'5 класс'!$A:$A,0)-7+'Итог по классам'!$B51,,,),"Ф")</f>
        <v>0</v>
      </c>
      <c s="57">
        <f ca="1">COUNTIF(OFFSET(class5_2,MATCH(FU$1,'5 класс'!$A:$A,0)-7+'Итог по классам'!$B51,,,),"р")</f>
        <v>0</v>
      </c>
      <c s="57">
        <f ca="1">COUNTIF(OFFSET(class5_2,MATCH(FV$1,'5 класс'!$A:$A,0)-7+'Итог по классам'!$B51,,,),"ш")</f>
        <v>0</v>
      </c>
      <c s="58">
        <f ca="1">COUNTIF(OFFSET(class5_1,MATCH(FW$1,'5 класс'!$A:$A,0)-7+'Итог по классам'!$B51,,,),"Ф")</f>
        <v>0</v>
      </c>
      <c s="57">
        <f ca="1">COUNTIF(OFFSET(class5_1,MATCH(FX$1,'5 класс'!$A:$A,0)-7+'Итог по классам'!$B51,,,),"р")</f>
        <v>0</v>
      </c>
      <c s="57">
        <f ca="1">COUNTIF(OFFSET(class5_1,MATCH(FY$1,'5 класс'!$A:$A,0)-7+'Итог по классам'!$B51,,,),"ш")</f>
        <v>0</v>
      </c>
      <c s="57">
        <f ca="1">COUNTIF(OFFSET(class5_2,MATCH(FZ$1,'5 класс'!$A:$A,0)-7+'Итог по классам'!$B51,,,),"Ф")</f>
        <v>0</v>
      </c>
      <c s="57">
        <f ca="1">COUNTIF(OFFSET(class5_2,MATCH(GA$1,'5 класс'!$A:$A,0)-7+'Итог по классам'!$B51,,,),"р")</f>
        <v>0</v>
      </c>
      <c s="57">
        <f ca="1">COUNTIF(OFFSET(class5_2,MATCH(GB$1,'5 класс'!$A:$A,0)-7+'Итог по классам'!$B51,,,),"ш")</f>
        <v>0</v>
      </c>
      <c s="58">
        <f ca="1">COUNTIF(OFFSET(class5_1,MATCH(GC$1,'5 класс'!$A:$A,0)-7+'Итог по классам'!$B51,,,),"Ф")</f>
        <v>0</v>
      </c>
      <c s="57">
        <f ca="1">COUNTIF(OFFSET(class5_1,MATCH(GD$1,'5 класс'!$A:$A,0)-7+'Итог по классам'!$B51,,,),"р")</f>
        <v>0</v>
      </c>
      <c s="57">
        <f ca="1">COUNTIF(OFFSET(class5_1,MATCH(GE$1,'5 класс'!$A:$A,0)-7+'Итог по классам'!$B51,,,),"ш")</f>
        <v>0</v>
      </c>
      <c s="57">
        <f ca="1">COUNTIF(OFFSET(class5_2,MATCH(GF$1,'5 класс'!$A:$A,0)-7+'Итог по классам'!$B51,,,),"Ф")</f>
        <v>0</v>
      </c>
      <c s="57">
        <f ca="1">COUNTIF(OFFSET(class5_2,MATCH(GG$1,'5 класс'!$A:$A,0)-7+'Итог по классам'!$B51,,,),"р")</f>
        <v>0</v>
      </c>
      <c s="57">
        <f ca="1">COUNTIF(OFFSET(class5_2,MATCH(GH$1,'5 класс'!$A:$A,0)-7+'Итог по классам'!$B51,,,),"ш")</f>
        <v>0</v>
      </c>
      <c s="58">
        <f ca="1">COUNTIF(OFFSET(class5_1,MATCH(GI$1,'5 класс'!$A:$A,0)-7+'Итог по классам'!$B51,,,),"Ф")</f>
        <v>0</v>
      </c>
      <c s="57">
        <f ca="1">COUNTIF(OFFSET(class5_1,MATCH(GJ$1,'5 класс'!$A:$A,0)-7+'Итог по классам'!$B51,,,),"р")</f>
        <v>0</v>
      </c>
      <c s="57">
        <f ca="1">COUNTIF(OFFSET(class5_1,MATCH(GK$1,'5 класс'!$A:$A,0)-7+'Итог по классам'!$B51,,,),"ш")</f>
        <v>0</v>
      </c>
      <c s="57">
        <f ca="1">COUNTIF(OFFSET(class5_2,MATCH(GL$1,'5 класс'!$A:$A,0)-7+'Итог по классам'!$B51,,,),"Ф")</f>
        <v>0</v>
      </c>
      <c s="57">
        <f ca="1">COUNTIF(OFFSET(class5_2,MATCH(GM$1,'5 класс'!$A:$A,0)-7+'Итог по классам'!$B51,,,),"р")</f>
        <v>0</v>
      </c>
      <c s="57">
        <f ca="1">COUNTIF(OFFSET(class5_2,MATCH(GN$1,'5 класс'!$A:$A,0)-7+'Итог по классам'!$B51,,,),"ш")</f>
        <v>0</v>
      </c>
      <c s="58">
        <f ca="1">COUNTIF(OFFSET(class5_1,MATCH(GO$1,'5 класс'!$A:$A,0)-7+'Итог по классам'!$B51,,,),"Ф")</f>
        <v>0</v>
      </c>
      <c s="57">
        <f ca="1">COUNTIF(OFFSET(class5_1,MATCH(GP$1,'5 класс'!$A:$A,0)-7+'Итог по классам'!$B51,,,),"р")</f>
        <v>0</v>
      </c>
      <c s="57">
        <f ca="1">COUNTIF(OFFSET(class5_1,MATCH(GQ$1,'5 класс'!$A:$A,0)-7+'Итог по классам'!$B51,,,),"ш")</f>
        <v>0</v>
      </c>
      <c s="57">
        <f ca="1">COUNTIF(OFFSET(class5_2,MATCH(GR$1,'5 класс'!$A:$A,0)-7+'Итог по классам'!$B51,,,),"Ф")</f>
        <v>0</v>
      </c>
      <c s="57">
        <f ca="1">COUNTIF(OFFSET(class5_2,MATCH(GS$1,'5 класс'!$A:$A,0)-7+'Итог по классам'!$B51,,,),"р")</f>
        <v>0</v>
      </c>
      <c s="57">
        <f ca="1">COUNTIF(OFFSET(class5_2,MATCH(GT$1,'5 класс'!$A:$A,0)-7+'Итог по классам'!$B51,,,),"ш")</f>
        <v>0</v>
      </c>
      <c s="58">
        <f ca="1">COUNTIF(OFFSET(class5_1,MATCH(GU$1,'5 класс'!$A:$A,0)-7+'Итог по классам'!$B51,,,),"Ф")</f>
        <v>0</v>
      </c>
      <c s="57">
        <f ca="1">COUNTIF(OFFSET(class5_1,MATCH(GV$1,'5 класс'!$A:$A,0)-7+'Итог по классам'!$B51,,,),"р")</f>
        <v>0</v>
      </c>
      <c s="57">
        <f ca="1">COUNTIF(OFFSET(class5_1,MATCH(GW$1,'5 класс'!$A:$A,0)-7+'Итог по классам'!$B51,,,),"ш")</f>
        <v>0</v>
      </c>
      <c s="57">
        <f ca="1">COUNTIF(OFFSET(class5_2,MATCH(GX$1,'5 класс'!$A:$A,0)-7+'Итог по классам'!$B51,,,),"Ф")</f>
        <v>0</v>
      </c>
      <c s="57">
        <f ca="1">COUNTIF(OFFSET(class5_2,MATCH(GY$1,'5 класс'!$A:$A,0)-7+'Итог по классам'!$B51,,,),"р")</f>
        <v>0</v>
      </c>
      <c s="57">
        <f ca="1">COUNTIF(OFFSET(class5_2,MATCH(GZ$1,'5 класс'!$A:$A,0)-7+'Итог по классам'!$B51,,,),"ш")</f>
        <v>0</v>
      </c>
      <c s="58">
        <f ca="1">COUNTIF(OFFSET(class5_1,MATCH(HA$1,'5 класс'!$A:$A,0)-7+'Итог по классам'!$B51,,,),"Ф")</f>
        <v>0</v>
      </c>
      <c s="57">
        <f ca="1">COUNTIF(OFFSET(class5_1,MATCH(HB$1,'5 класс'!$A:$A,0)-7+'Итог по классам'!$B51,,,),"р")</f>
        <v>0</v>
      </c>
      <c s="57">
        <f ca="1">COUNTIF(OFFSET(class5_1,MATCH(HC$1,'5 класс'!$A:$A,0)-7+'Итог по классам'!$B51,,,),"ш")</f>
        <v>0</v>
      </c>
      <c s="57">
        <f ca="1">COUNTIF(OFFSET(class5_2,MATCH(HD$1,'5 класс'!$A:$A,0)-7+'Итог по классам'!$B51,,,),"Ф")</f>
        <v>0</v>
      </c>
      <c s="57">
        <f ca="1">COUNTIF(OFFSET(class5_2,MATCH(HE$1,'5 класс'!$A:$A,0)-7+'Итог по классам'!$B51,,,),"р")</f>
        <v>0</v>
      </c>
      <c s="57">
        <f ca="1">COUNTIF(OFFSET(class5_2,MATCH(HF$1,'5 класс'!$A:$A,0)-7+'Итог по классам'!$B51,,,),"ш")</f>
        <v>0</v>
      </c>
      <c s="58">
        <f ca="1">COUNTIF(OFFSET(class5_1,MATCH(HG$1,'5 класс'!$A:$A,0)-7+'Итог по классам'!$B51,,,),"Ф")</f>
        <v>0</v>
      </c>
      <c s="57">
        <f ca="1">COUNTIF(OFFSET(class5_1,MATCH(HH$1,'5 класс'!$A:$A,0)-7+'Итог по классам'!$B51,,,),"р")</f>
        <v>0</v>
      </c>
      <c s="57">
        <f ca="1">COUNTIF(OFFSET(class5_1,MATCH(HI$1,'5 класс'!$A:$A,0)-7+'Итог по классам'!$B51,,,),"ш")</f>
        <v>0</v>
      </c>
      <c s="57">
        <f ca="1">COUNTIF(OFFSET(class5_2,MATCH(HJ$1,'5 класс'!$A:$A,0)-7+'Итог по классам'!$B51,,,),"Ф")</f>
        <v>0</v>
      </c>
      <c s="57">
        <f ca="1">COUNTIF(OFFSET(class5_2,MATCH(HK$1,'5 класс'!$A:$A,0)-7+'Итог по классам'!$B51,,,),"р")</f>
        <v>0</v>
      </c>
      <c s="57">
        <f ca="1">COUNTIF(OFFSET(class5_2,MATCH(HL$1,'5 класс'!$A:$A,0)-7+'Итог по классам'!$B51,,,),"ш")</f>
        <v>0</v>
      </c>
      <c s="58">
        <f ca="1">COUNTIF(OFFSET(class5_1,MATCH(HM$1,'5 класс'!$A:$A,0)-7+'Итог по классам'!$B51,,,),"Ф")</f>
        <v>0</v>
      </c>
      <c s="57">
        <f ca="1">COUNTIF(OFFSET(class5_1,MATCH(HN$1,'5 класс'!$A:$A,0)-7+'Итог по классам'!$B51,,,),"р")</f>
        <v>0</v>
      </c>
      <c s="57">
        <f ca="1">COUNTIF(OFFSET(class5_1,MATCH(HO$1,'5 класс'!$A:$A,0)-7+'Итог по классам'!$B51,,,),"ш")</f>
        <v>0</v>
      </c>
      <c s="57">
        <f ca="1">COUNTIF(OFFSET(class5_2,MATCH(HP$1,'5 класс'!$A:$A,0)-7+'Итог по классам'!$B51,,,),"Ф")</f>
        <v>0</v>
      </c>
      <c s="57">
        <f ca="1">COUNTIF(OFFSET(class5_2,MATCH(HQ$1,'5 класс'!$A:$A,0)-7+'Итог по классам'!$B51,,,),"р")</f>
        <v>0</v>
      </c>
      <c s="57">
        <f ca="1">COUNTIF(OFFSET(class5_2,MATCH(HR$1,'5 класс'!$A:$A,0)-7+'Итог по классам'!$B51,,,),"ш")</f>
        <v>0</v>
      </c>
      <c s="58">
        <f ca="1">COUNTIF(OFFSET(class5_1,MATCH(HS$1,'5 класс'!$A:$A,0)-7+'Итог по классам'!$B51,,,),"Ф")</f>
        <v>0</v>
      </c>
      <c s="57">
        <f ca="1">COUNTIF(OFFSET(class5_1,MATCH(HT$1,'5 класс'!$A:$A,0)-7+'Итог по классам'!$B51,,,),"р")</f>
        <v>0</v>
      </c>
      <c s="57">
        <f ca="1">COUNTIF(OFFSET(class5_1,MATCH(HU$1,'5 класс'!$A:$A,0)-7+'Итог по классам'!$B51,,,),"ш")</f>
        <v>0</v>
      </c>
      <c s="57">
        <f ca="1">COUNTIF(OFFSET(class5_2,MATCH(HV$1,'5 класс'!$A:$A,0)-7+'Итог по классам'!$B51,,,),"Ф")</f>
        <v>0</v>
      </c>
      <c s="57">
        <f ca="1">COUNTIF(OFFSET(class5_2,MATCH(HW$1,'5 класс'!$A:$A,0)-7+'Итог по классам'!$B51,,,),"р")</f>
        <v>0</v>
      </c>
      <c s="57">
        <f ca="1">COUNTIF(OFFSET(class5_2,MATCH(HX$1,'5 класс'!$A:$A,0)-7+'Итог по классам'!$B51,,,),"ш")</f>
        <v>0</v>
      </c>
      <c s="58">
        <f ca="1">COUNTIF(OFFSET(class5_1,MATCH(HY$1,'5 класс'!$A:$A,0)-7+'Итог по классам'!$B51,,,),"Ф")</f>
        <v>0</v>
      </c>
      <c s="57">
        <f ca="1">COUNTIF(OFFSET(class5_1,MATCH(HZ$1,'5 класс'!$A:$A,0)-7+'Итог по классам'!$B51,,,),"р")</f>
        <v>0</v>
      </c>
      <c s="57">
        <f ca="1">COUNTIF(OFFSET(class5_1,MATCH(IA$1,'5 класс'!$A:$A,0)-7+'Итог по классам'!$B51,,,),"ш")</f>
        <v>0</v>
      </c>
      <c s="57">
        <f ca="1">COUNTIF(OFFSET(class5_2,MATCH(IB$1,'5 класс'!$A:$A,0)-7+'Итог по классам'!$B51,,,),"Ф")</f>
        <v>0</v>
      </c>
      <c s="57">
        <f ca="1">COUNTIF(OFFSET(class5_2,MATCH(IC$1,'5 класс'!$A:$A,0)-7+'Итог по классам'!$B51,,,),"р")</f>
        <v>0</v>
      </c>
      <c s="57">
        <f ca="1">COUNTIF(OFFSET(class5_2,MATCH(ID$1,'5 класс'!$A:$A,0)-7+'Итог по классам'!$B51,,,),"ш")</f>
        <v>0</v>
      </c>
      <c s="58">
        <f ca="1">COUNTIF(OFFSET(class5_1,MATCH(IE$1,'5 класс'!$A:$A,0)-7+'Итог по классам'!$B51,,,),"Ф")</f>
        <v>0</v>
      </c>
      <c s="57">
        <f ca="1">COUNTIF(OFFSET(class5_1,MATCH(IF$1,'5 класс'!$A:$A,0)-7+'Итог по классам'!$B51,,,),"р")</f>
        <v>0</v>
      </c>
      <c s="57">
        <f ca="1">COUNTIF(OFFSET(class5_1,MATCH(IG$1,'5 класс'!$A:$A,0)-7+'Итог по классам'!$B51,,,),"ш")</f>
        <v>0</v>
      </c>
      <c s="57">
        <f ca="1">COUNTIF(OFFSET(class5_2,MATCH(IH$1,'5 класс'!$A:$A,0)-7+'Итог по классам'!$B51,,,),"Ф")</f>
        <v>0</v>
      </c>
      <c s="57">
        <f ca="1">COUNTIF(OFFSET(class5_2,MATCH(II$1,'5 класс'!$A:$A,0)-7+'Итог по классам'!$B51,,,),"р")</f>
        <v>0</v>
      </c>
      <c s="57">
        <f ca="1">COUNTIF(OFFSET(class5_2,MATCH(IJ$1,'5 класс'!$A:$A,0)-7+'Итог по классам'!$B51,,,),"ш")</f>
        <v>0</v>
      </c>
      <c s="58">
        <f ca="1">COUNTIF(OFFSET(class5_1,MATCH(IK$1,'5 класс'!$A:$A,0)-7+'Итог по классам'!$B51,,,),"Ф")</f>
        <v>0</v>
      </c>
      <c s="57">
        <f ca="1">COUNTIF(OFFSET(class5_1,MATCH(IL$1,'5 класс'!$A:$A,0)-7+'Итог по классам'!$B51,,,),"р")</f>
        <v>0</v>
      </c>
      <c s="57">
        <f ca="1">COUNTIF(OFFSET(class5_1,MATCH(IM$1,'5 класс'!$A:$A,0)-7+'Итог по классам'!$B51,,,),"ш")</f>
        <v>0</v>
      </c>
      <c s="57">
        <f ca="1">COUNTIF(OFFSET(class5_2,MATCH(IN$1,'5 класс'!$A:$A,0)-7+'Итог по классам'!$B51,,,),"Ф")</f>
        <v>0</v>
      </c>
      <c s="57">
        <f ca="1">COUNTIF(OFFSET(class5_2,MATCH(IO$1,'5 класс'!$A:$A,0)-7+'Итог по классам'!$B51,,,),"р")</f>
        <v>0</v>
      </c>
      <c s="57">
        <f ca="1">COUNTIF(OFFSET(class5_2,MATCH(IP$1,'5 класс'!$A:$A,0)-7+'Итог по классам'!$B51,,,),"ш")</f>
        <v>0</v>
      </c>
      <c s="58">
        <f ca="1">COUNTIF(OFFSET(class5_1,MATCH(IQ$1,'5 класс'!$A:$A,0)-7+'Итог по классам'!$B51,,,),"Ф")</f>
        <v>0</v>
      </c>
      <c s="57">
        <f ca="1">COUNTIF(OFFSET(class5_1,MATCH(IR$1,'5 класс'!$A:$A,0)-7+'Итог по классам'!$B51,,,),"р")</f>
        <v>0</v>
      </c>
      <c s="57">
        <f ca="1">COUNTIF(OFFSET(class5_1,MATCH(IS$1,'5 класс'!$A:$A,0)-7+'Итог по классам'!$B51,,,),"ш")</f>
        <v>0</v>
      </c>
      <c s="57">
        <f ca="1">COUNTIF(OFFSET(class5_2,MATCH(IT$1,'5 класс'!$A:$A,0)-7+'Итог по классам'!$B51,,,),"Ф")</f>
        <v>0</v>
      </c>
      <c s="57">
        <f ca="1">COUNTIF(OFFSET(class5_2,MATCH(IU$1,'5 класс'!$A:$A,0)-7+'Итог по классам'!$B51,,,),"р")</f>
        <v>0</v>
      </c>
      <c s="57">
        <f ca="1">COUNTIF(OFFSET(class5_2,MATCH(IV$1,'5 класс'!$A:$A,0)-7+'Итог по классам'!$B51,,,),"ш")</f>
        <v>0</v>
      </c>
      <c s="58">
        <f ca="1">COUNTIF(OFFSET(class5_1,MATCH(IW$1,'5 класс'!$A:$A,0)-7+'Итог по классам'!$B51,,,),"Ф")</f>
        <v>0</v>
      </c>
      <c s="57">
        <f ca="1">COUNTIF(OFFSET(class5_1,MATCH(IX$1,'5 класс'!$A:$A,0)-7+'Итог по классам'!$B51,,,),"р")</f>
        <v>0</v>
      </c>
      <c s="57">
        <f ca="1">COUNTIF(OFFSET(class5_1,MATCH(IY$1,'5 класс'!$A:$A,0)-7+'Итог по классам'!$B51,,,),"ш")</f>
        <v>0</v>
      </c>
      <c s="57">
        <f ca="1">COUNTIF(OFFSET(class5_2,MATCH(IZ$1,'5 класс'!$A:$A,0)-7+'Итог по классам'!$B51,,,),"Ф")</f>
        <v>0</v>
      </c>
      <c s="57">
        <f ca="1">COUNTIF(OFFSET(class5_2,MATCH(JA$1,'5 класс'!$A:$A,0)-7+'Итог по классам'!$B51,,,),"р")</f>
        <v>0</v>
      </c>
      <c s="57">
        <f ca="1">COUNTIF(OFFSET(class5_2,MATCH(JB$1,'5 класс'!$A:$A,0)-7+'Итог по классам'!$B51,,,),"ш")</f>
        <v>0</v>
      </c>
      <c s="58">
        <f ca="1">COUNTIF(OFFSET(class5_1,MATCH(JC$1,'5 класс'!$A:$A,0)-7+'Итог по классам'!$B51,,,),"Ф")</f>
        <v>0</v>
      </c>
      <c s="57">
        <f ca="1">COUNTIF(OFFSET(class5_1,MATCH(JD$1,'5 класс'!$A:$A,0)-7+'Итог по классам'!$B51,,,),"р")</f>
        <v>0</v>
      </c>
      <c s="57">
        <f ca="1">COUNTIF(OFFSET(class5_1,MATCH(JE$1,'5 класс'!$A:$A,0)-7+'Итог по классам'!$B51,,,),"ш")</f>
        <v>0</v>
      </c>
      <c s="57">
        <f ca="1">COUNTIF(OFFSET(class5_2,MATCH(JF$1,'5 класс'!$A:$A,0)-7+'Итог по классам'!$B51,,,),"Ф")</f>
        <v>0</v>
      </c>
      <c s="57">
        <f ca="1">COUNTIF(OFFSET(class5_2,MATCH(JG$1,'5 класс'!$A:$A,0)-7+'Итог по классам'!$B51,,,),"р")</f>
        <v>0</v>
      </c>
      <c s="57">
        <f ca="1">COUNTIF(OFFSET(class5_2,MATCH(JH$1,'5 класс'!$A:$A,0)-7+'Итог по классам'!$B51,,,),"ш")</f>
        <v>0</v>
      </c>
      <c s="58">
        <f ca="1">COUNTIF(OFFSET(class5_1,MATCH(JI$1,'5 класс'!$A:$A,0)-7+'Итог по классам'!$B51,,,),"Ф")</f>
        <v>0</v>
      </c>
      <c s="57">
        <f ca="1">COUNTIF(OFFSET(class5_1,MATCH(JJ$1,'5 класс'!$A:$A,0)-7+'Итог по классам'!$B51,,,),"р")</f>
        <v>0</v>
      </c>
      <c s="57">
        <f ca="1">COUNTIF(OFFSET(class5_1,MATCH(JK$1,'5 класс'!$A:$A,0)-7+'Итог по классам'!$B51,,,),"ш")</f>
        <v>0</v>
      </c>
      <c s="57">
        <f ca="1">COUNTIF(OFFSET(class5_2,MATCH(JL$1,'5 класс'!$A:$A,0)-7+'Итог по классам'!$B51,,,),"Ф")</f>
        <v>0</v>
      </c>
      <c s="57">
        <f ca="1">COUNTIF(OFFSET(class5_2,MATCH(JM$1,'5 класс'!$A:$A,0)-7+'Итог по классам'!$B51,,,),"р")</f>
        <v>0</v>
      </c>
      <c s="57">
        <f ca="1">COUNTIF(OFFSET(class5_2,MATCH(JN$1,'5 класс'!$A:$A,0)-7+'Итог по классам'!$B51,,,),"ш")</f>
        <v>0</v>
      </c>
      <c s="58">
        <f ca="1">COUNTIF(OFFSET(class5_1,MATCH(JO$1,'5 класс'!$A:$A,0)-7+'Итог по классам'!$B51,,,),"Ф")</f>
        <v>0</v>
      </c>
      <c s="57">
        <f ca="1">COUNTIF(OFFSET(class5_1,MATCH(JP$1,'5 класс'!$A:$A,0)-7+'Итог по классам'!$B51,,,),"р")</f>
        <v>0</v>
      </c>
      <c s="57">
        <f ca="1">COUNTIF(OFFSET(class5_1,MATCH(JQ$1,'5 класс'!$A:$A,0)-7+'Итог по классам'!$B51,,,),"ш")</f>
        <v>0</v>
      </c>
      <c s="57">
        <f ca="1">COUNTIF(OFFSET(class5_2,MATCH(JR$1,'5 класс'!$A:$A,0)-7+'Итог по классам'!$B51,,,),"Ф")</f>
        <v>0</v>
      </c>
      <c s="57">
        <f ca="1">COUNTIF(OFFSET(class5_2,MATCH(JS$1,'5 класс'!$A:$A,0)-7+'Итог по классам'!$B51,,,),"р")</f>
        <v>0</v>
      </c>
      <c s="57">
        <f ca="1">COUNTIF(OFFSET(class5_2,MATCH(JT$1,'5 класс'!$A:$A,0)-7+'Итог по классам'!$B51,,,),"ш")</f>
        <v>0</v>
      </c>
      <c s="58">
        <f ca="1">COUNTIF(OFFSET(class5_1,MATCH(JU$1,'5 класс'!$A:$A,0)-7+'Итог по классам'!$B51,,,),"Ф")</f>
        <v>0</v>
      </c>
      <c s="57">
        <f ca="1">COUNTIF(OFFSET(class5_1,MATCH(JV$1,'5 класс'!$A:$A,0)-7+'Итог по классам'!$B51,,,),"р")</f>
        <v>0</v>
      </c>
      <c s="57">
        <f ca="1">COUNTIF(OFFSET(class5_1,MATCH(JW$1,'5 класс'!$A:$A,0)-7+'Итог по классам'!$B51,,,),"ш")</f>
        <v>0</v>
      </c>
      <c s="57">
        <f ca="1">COUNTIF(OFFSET(class5_2,MATCH(JX$1,'5 класс'!$A:$A,0)-7+'Итог по классам'!$B51,,,),"Ф")</f>
        <v>0</v>
      </c>
      <c s="57">
        <f ca="1">COUNTIF(OFFSET(class5_2,MATCH(JY$1,'5 класс'!$A:$A,0)-7+'Итог по классам'!$B51,,,),"р")</f>
        <v>0</v>
      </c>
      <c s="57">
        <f ca="1">COUNTIF(OFFSET(class5_2,MATCH(JZ$1,'5 класс'!$A:$A,0)-7+'Итог по классам'!$B51,,,),"ш")</f>
        <v>0</v>
      </c>
      <c s="58">
        <f ca="1">COUNTIF(OFFSET(class5_1,MATCH(KA$1,'5 класс'!$A:$A,0)-7+'Итог по классам'!$B51,,,),"Ф")</f>
        <v>0</v>
      </c>
      <c s="57">
        <f ca="1">COUNTIF(OFFSET(class5_1,MATCH(KB$1,'5 класс'!$A:$A,0)-7+'Итог по классам'!$B51,,,),"р")</f>
        <v>0</v>
      </c>
      <c s="57">
        <f ca="1">COUNTIF(OFFSET(class5_1,MATCH(KC$1,'5 класс'!$A:$A,0)-7+'Итог по классам'!$B51,,,),"ш")</f>
        <v>0</v>
      </c>
      <c s="57">
        <f ca="1">COUNTIF(OFFSET(class5_2,MATCH(KD$1,'5 класс'!$A:$A,0)-7+'Итог по классам'!$B51,,,),"Ф")</f>
        <v>0</v>
      </c>
      <c s="57">
        <f ca="1">COUNTIF(OFFSET(class5_2,MATCH(KE$1,'5 класс'!$A:$A,0)-7+'Итог по классам'!$B51,,,),"р")</f>
        <v>0</v>
      </c>
      <c s="57">
        <f ca="1">COUNTIF(OFFSET(class5_2,MATCH(KF$1,'5 класс'!$A:$A,0)-7+'Итог по классам'!$B51,,,),"ш")</f>
        <v>0</v>
      </c>
      <c s="58">
        <f ca="1">COUNTIF(OFFSET(class5_1,MATCH(KG$1,'5 класс'!$A:$A,0)-7+'Итог по классам'!$B51,,,),"Ф")</f>
        <v>0</v>
      </c>
      <c s="57">
        <f ca="1">COUNTIF(OFFSET(class5_1,MATCH(KH$1,'5 класс'!$A:$A,0)-7+'Итог по классам'!$B51,,,),"р")</f>
        <v>0</v>
      </c>
      <c s="57">
        <f ca="1">COUNTIF(OFFSET(class5_1,MATCH(KI$1,'5 класс'!$A:$A,0)-7+'Итог по классам'!$B51,,,),"ш")</f>
        <v>0</v>
      </c>
      <c s="57">
        <f ca="1">COUNTIF(OFFSET(class5_2,MATCH(KJ$1,'5 класс'!$A:$A,0)-7+'Итог по классам'!$B51,,,),"Ф")</f>
        <v>0</v>
      </c>
      <c s="57">
        <f ca="1">COUNTIF(OFFSET(class5_2,MATCH(KK$1,'5 класс'!$A:$A,0)-7+'Итог по классам'!$B51,,,),"р")</f>
        <v>0</v>
      </c>
      <c s="57">
        <f ca="1">COUNTIF(OFFSET(class5_2,MATCH(KL$1,'5 класс'!$A:$A,0)-7+'Итог по классам'!$B51,,,),"ш")</f>
        <v>0</v>
      </c>
      <c s="58">
        <f ca="1">COUNTIF(OFFSET(class5_1,MATCH(KM$1,'5 класс'!$A:$A,0)-7+'Итог по классам'!$B51,,,),"Ф")</f>
        <v>0</v>
      </c>
      <c s="57">
        <f ca="1">COUNTIF(OFFSET(class5_1,MATCH(KN$1,'5 класс'!$A:$A,0)-7+'Итог по классам'!$B51,,,),"р")</f>
        <v>0</v>
      </c>
      <c s="57">
        <f ca="1">COUNTIF(OFFSET(class5_1,MATCH(KO$1,'5 класс'!$A:$A,0)-7+'Итог по классам'!$B51,,,),"ш")</f>
        <v>0</v>
      </c>
      <c s="57">
        <f ca="1">COUNTIF(OFFSET(class5_2,MATCH(KP$1,'5 класс'!$A:$A,0)-7+'Итог по классам'!$B51,,,),"Ф")</f>
        <v>0</v>
      </c>
      <c s="57">
        <f ca="1">COUNTIF(OFFSET(class5_2,MATCH(KQ$1,'5 класс'!$A:$A,0)-7+'Итог по классам'!$B51,,,),"р")</f>
        <v>0</v>
      </c>
      <c s="57">
        <f ca="1">COUNTIF(OFFSET(class5_2,MATCH(KR$1,'5 класс'!$A:$A,0)-7+'Итог по классам'!$B51,,,),"ш")</f>
        <v>0</v>
      </c>
    </row>
    <row r="52" spans="1:304" s="0" customFormat="1" ht="15.75">
      <c r="A52">
        <f t="shared" si="277"/>
        <v>1</v>
      </c>
      <c s="57">
        <v>4</v>
      </c>
      <c s="17" t="s">
        <v>46</v>
      </c>
      <c s="17" t="s">
        <v>56</v>
      </c>
      <c s="57">
        <f ca="1">COUNTIF(OFFSET(class5_1,MATCH(E$1,'5 класс'!$A:$A,0)-7+'Итог по классам'!$B52,,,),"Ф")</f>
        <v>0</v>
      </c>
      <c s="57">
        <f ca="1">COUNTIF(OFFSET(class5_1,MATCH(F$1,'5 класс'!$A:$A,0)-7+'Итог по классам'!$B52,,,),"р")</f>
        <v>0</v>
      </c>
      <c s="57">
        <f ca="1">COUNTIF(OFFSET(class5_1,MATCH(G$1,'5 класс'!$A:$A,0)-7+'Итог по классам'!$B52,,,),"ш")</f>
        <v>0</v>
      </c>
      <c s="57">
        <f ca="1">COUNTIF(OFFSET(class5_2,MATCH(H$1,'5 класс'!$A:$A,0)-7+'Итог по классам'!$B52,,,),"Ф")</f>
        <v>0</v>
      </c>
      <c s="57">
        <f ca="1">COUNTIF(OFFSET(class5_2,MATCH(I$1,'5 класс'!$A:$A,0)-7+'Итог по классам'!$B52,,,),"р")</f>
        <v>0</v>
      </c>
      <c s="57">
        <f ca="1">COUNTIF(OFFSET(class5_2,MATCH(J$1,'5 класс'!$A:$A,0)-7+'Итог по классам'!$B52,,,),"ш")</f>
        <v>0</v>
      </c>
      <c s="58">
        <f ca="1">COUNTIF(OFFSET(class5_1,MATCH(K$1,'5 класс'!$A:$A,0)-7+'Итог по классам'!$B52,,,),"Ф")</f>
        <v>0</v>
      </c>
      <c s="57">
        <f ca="1">COUNTIF(OFFSET(class5_1,MATCH(L$1,'5 класс'!$A:$A,0)-7+'Итог по классам'!$B52,,,),"р")</f>
        <v>0</v>
      </c>
      <c s="57">
        <f ca="1">COUNTIF(OFFSET(class5_1,MATCH(M$1,'5 класс'!$A:$A,0)-7+'Итог по классам'!$B52,,,),"ш")</f>
        <v>0</v>
      </c>
      <c s="57">
        <f ca="1">COUNTIF(OFFSET(class5_2,MATCH(N$1,'5 класс'!$A:$A,0)-7+'Итог по классам'!$B52,,,),"Ф")</f>
        <v>0</v>
      </c>
      <c s="57">
        <f ca="1">COUNTIF(OFFSET(class5_2,MATCH(O$1,'5 класс'!$A:$A,0)-7+'Итог по классам'!$B52,,,),"р")</f>
        <v>0</v>
      </c>
      <c s="57">
        <f ca="1">COUNTIF(OFFSET(class5_2,MATCH(P$1,'5 класс'!$A:$A,0)-7+'Итог по классам'!$B52,,,),"ш")</f>
        <v>0</v>
      </c>
      <c s="58">
        <f ca="1">COUNTIF(OFFSET(class5_1,MATCH(Q$1,'5 класс'!$A:$A,0)-7+'Итог по классам'!$B52,,,),"Ф")</f>
        <v>0</v>
      </c>
      <c s="57">
        <f ca="1">COUNTIF(OFFSET(class5_1,MATCH(R$1,'5 класс'!$A:$A,0)-7+'Итог по классам'!$B52,,,),"р")</f>
        <v>0</v>
      </c>
      <c s="57">
        <f ca="1">COUNTIF(OFFSET(class5_1,MATCH(S$1,'5 класс'!$A:$A,0)-7+'Итог по классам'!$B52,,,),"ш")</f>
        <v>0</v>
      </c>
      <c s="57">
        <f ca="1">COUNTIF(OFFSET(class5_2,MATCH(T$1,'5 класс'!$A:$A,0)-7+'Итог по классам'!$B52,,,),"Ф")</f>
        <v>0</v>
      </c>
      <c s="57">
        <f ca="1">COUNTIF(OFFSET(class5_2,MATCH(U$1,'5 класс'!$A:$A,0)-7+'Итог по классам'!$B52,,,),"р")</f>
        <v>0</v>
      </c>
      <c s="57">
        <f ca="1">COUNTIF(OFFSET(class5_2,MATCH(V$1,'5 класс'!$A:$A,0)-7+'Итог по классам'!$B52,,,),"ш")</f>
        <v>0</v>
      </c>
      <c s="58">
        <f ca="1">COUNTIF(OFFSET(class5_1,MATCH(W$1,'5 класс'!$A:$A,0)-7+'Итог по классам'!$B52,,,),"Ф")</f>
        <v>0</v>
      </c>
      <c s="57">
        <f ca="1">COUNTIF(OFFSET(class5_1,MATCH(X$1,'5 класс'!$A:$A,0)-7+'Итог по классам'!$B52,,,),"р")</f>
        <v>0</v>
      </c>
      <c s="57">
        <f ca="1">COUNTIF(OFFSET(class5_1,MATCH(Y$1,'5 класс'!$A:$A,0)-7+'Итог по классам'!$B52,,,),"ш")</f>
        <v>0</v>
      </c>
      <c s="57">
        <f ca="1">COUNTIF(OFFSET(class5_2,MATCH(Z$1,'5 класс'!$A:$A,0)-7+'Итог по классам'!$B52,,,),"Ф")</f>
        <v>0</v>
      </c>
      <c s="57">
        <f ca="1">COUNTIF(OFFSET(class5_2,MATCH(AA$1,'5 класс'!$A:$A,0)-7+'Итог по классам'!$B52,,,),"р")</f>
        <v>0</v>
      </c>
      <c s="57">
        <f ca="1">COUNTIF(OFFSET(class5_2,MATCH(AB$1,'5 класс'!$A:$A,0)-7+'Итог по классам'!$B52,,,),"ш")</f>
        <v>0</v>
      </c>
      <c s="58">
        <f ca="1">COUNTIF(OFFSET(class5_1,MATCH(AC$1,'5 класс'!$A:$A,0)-7+'Итог по классам'!$B52,,,),"Ф")</f>
        <v>0</v>
      </c>
      <c s="57">
        <f ca="1">COUNTIF(OFFSET(class5_1,MATCH(AD$1,'5 класс'!$A:$A,0)-7+'Итог по классам'!$B52,,,),"р")</f>
        <v>0</v>
      </c>
      <c s="57">
        <f ca="1">COUNTIF(OFFSET(class5_1,MATCH(AE$1,'5 класс'!$A:$A,0)-7+'Итог по классам'!$B52,,,),"ш")</f>
        <v>0</v>
      </c>
      <c s="57">
        <f ca="1">COUNTIF(OFFSET(class5_2,MATCH(AF$1,'5 класс'!$A:$A,0)-7+'Итог по классам'!$B52,,,),"Ф")</f>
        <v>0</v>
      </c>
      <c s="57">
        <f ca="1">COUNTIF(OFFSET(class5_2,MATCH(AG$1,'5 класс'!$A:$A,0)-7+'Итог по классам'!$B52,,,),"р")</f>
        <v>0</v>
      </c>
      <c s="57">
        <f ca="1">COUNTIF(OFFSET(class5_2,MATCH(AH$1,'5 класс'!$A:$A,0)-7+'Итог по классам'!$B52,,,),"ш")</f>
        <v>0</v>
      </c>
      <c s="58">
        <f ca="1">COUNTIF(OFFSET(class5_1,MATCH(AI$1,'5 класс'!$A:$A,0)-7+'Итог по классам'!$B52,,,),"Ф")</f>
        <v>0</v>
      </c>
      <c s="57">
        <f ca="1">COUNTIF(OFFSET(class5_1,MATCH(AJ$1,'5 класс'!$A:$A,0)-7+'Итог по классам'!$B52,,,),"р")</f>
        <v>0</v>
      </c>
      <c s="57">
        <f ca="1">COUNTIF(OFFSET(class5_1,MATCH(AK$1,'5 класс'!$A:$A,0)-7+'Итог по классам'!$B52,,,),"ш")</f>
        <v>0</v>
      </c>
      <c s="57">
        <f ca="1">COUNTIF(OFFSET(class5_2,MATCH(AL$1,'5 класс'!$A:$A,0)-7+'Итог по классам'!$B52,,,),"Ф")</f>
        <v>0</v>
      </c>
      <c s="57">
        <f ca="1">COUNTIF(OFFSET(class5_2,MATCH(AM$1,'5 класс'!$A:$A,0)-7+'Итог по классам'!$B52,,,),"р")</f>
        <v>0</v>
      </c>
      <c s="57">
        <f ca="1">COUNTIF(OFFSET(class5_2,MATCH(AN$1,'5 класс'!$A:$A,0)-7+'Итог по классам'!$B52,,,),"ш")</f>
        <v>0</v>
      </c>
      <c s="58">
        <f ca="1">COUNTIF(OFFSET(class5_1,MATCH(AO$1,'5 класс'!$A:$A,0)-7+'Итог по классам'!$B52,,,),"Ф")</f>
        <v>0</v>
      </c>
      <c s="57">
        <f ca="1">COUNTIF(OFFSET(class5_1,MATCH(AP$1,'5 класс'!$A:$A,0)-7+'Итог по классам'!$B52,,,),"р")</f>
        <v>0</v>
      </c>
      <c s="57">
        <f ca="1">COUNTIF(OFFSET(class5_1,MATCH(AQ$1,'5 класс'!$A:$A,0)-7+'Итог по классам'!$B52,,,),"ш")</f>
        <v>0</v>
      </c>
      <c s="57">
        <f ca="1">COUNTIF(OFFSET(class5_2,MATCH(AR$1,'5 класс'!$A:$A,0)-7+'Итог по классам'!$B52,,,),"Ф")</f>
        <v>0</v>
      </c>
      <c s="57">
        <f ca="1">COUNTIF(OFFSET(class5_2,MATCH(AS$1,'5 класс'!$A:$A,0)-7+'Итог по классам'!$B52,,,),"р")</f>
        <v>0</v>
      </c>
      <c s="57">
        <f ca="1">COUNTIF(OFFSET(class5_2,MATCH(AT$1,'5 класс'!$A:$A,0)-7+'Итог по классам'!$B52,,,),"ш")</f>
        <v>0</v>
      </c>
      <c s="58">
        <f ca="1">COUNTIF(OFFSET(class5_1,MATCH(AU$1,'5 класс'!$A:$A,0)-7+'Итог по классам'!$B52,,,),"Ф")</f>
        <v>0</v>
      </c>
      <c s="57">
        <f ca="1">COUNTIF(OFFSET(class5_1,MATCH(AV$1,'5 класс'!$A:$A,0)-7+'Итог по классам'!$B52,,,),"р")</f>
        <v>0</v>
      </c>
      <c s="57">
        <f ca="1">COUNTIF(OFFSET(class5_1,MATCH(AW$1,'5 класс'!$A:$A,0)-7+'Итог по классам'!$B52,,,),"ш")</f>
        <v>0</v>
      </c>
      <c s="57">
        <f ca="1">COUNTIF(OFFSET(class5_2,MATCH(AX$1,'5 класс'!$A:$A,0)-7+'Итог по классам'!$B52,,,),"Ф")</f>
        <v>0</v>
      </c>
      <c s="57">
        <f ca="1">COUNTIF(OFFSET(class5_2,MATCH(AY$1,'5 класс'!$A:$A,0)-7+'Итог по классам'!$B52,,,),"р")</f>
        <v>0</v>
      </c>
      <c s="57">
        <f ca="1">COUNTIF(OFFSET(class5_2,MATCH(AZ$1,'5 класс'!$A:$A,0)-7+'Итог по классам'!$B52,,,),"ш")</f>
        <v>0</v>
      </c>
      <c s="58">
        <f ca="1">COUNTIF(OFFSET(class5_1,MATCH(BA$1,'5 класс'!$A:$A,0)-7+'Итог по классам'!$B52,,,),"Ф")</f>
        <v>0</v>
      </c>
      <c s="57">
        <f ca="1">COUNTIF(OFFSET(class5_1,MATCH(BB$1,'5 класс'!$A:$A,0)-7+'Итог по классам'!$B52,,,),"р")</f>
        <v>0</v>
      </c>
      <c s="57">
        <f ca="1">COUNTIF(OFFSET(class5_1,MATCH(BC$1,'5 класс'!$A:$A,0)-7+'Итог по классам'!$B52,,,),"ш")</f>
        <v>0</v>
      </c>
      <c s="57">
        <f ca="1">COUNTIF(OFFSET(class5_2,MATCH(BD$1,'5 класс'!$A:$A,0)-7+'Итог по классам'!$B52,,,),"Ф")</f>
        <v>0</v>
      </c>
      <c s="57">
        <f ca="1">COUNTIF(OFFSET(class5_2,MATCH(BE$1,'5 класс'!$A:$A,0)-7+'Итог по классам'!$B52,,,),"р")</f>
        <v>0</v>
      </c>
      <c s="57">
        <f ca="1">COUNTIF(OFFSET(class5_2,MATCH(BF$1,'5 класс'!$A:$A,0)-7+'Итог по классам'!$B52,,,),"ш")</f>
        <v>0</v>
      </c>
      <c s="58">
        <f ca="1">COUNTIF(OFFSET(class5_1,MATCH(BG$1,'5 класс'!$A:$A,0)-7+'Итог по классам'!$B52,,,),"Ф")</f>
        <v>0</v>
      </c>
      <c s="57">
        <f ca="1">COUNTIF(OFFSET(class5_1,MATCH(BH$1,'5 класс'!$A:$A,0)-7+'Итог по классам'!$B52,,,),"р")</f>
        <v>0</v>
      </c>
      <c s="57">
        <f ca="1">COUNTIF(OFFSET(class5_1,MATCH(BI$1,'5 класс'!$A:$A,0)-7+'Итог по классам'!$B52,,,),"ш")</f>
        <v>0</v>
      </c>
      <c s="57">
        <f ca="1">COUNTIF(OFFSET(class5_2,MATCH(BJ$1,'5 класс'!$A:$A,0)-7+'Итог по классам'!$B52,,,),"Ф")</f>
        <v>0</v>
      </c>
      <c s="57">
        <f ca="1">COUNTIF(OFFSET(class5_2,MATCH(BK$1,'5 класс'!$A:$A,0)-7+'Итог по классам'!$B52,,,),"р")</f>
        <v>0</v>
      </c>
      <c s="57">
        <f ca="1">COUNTIF(OFFSET(class5_2,MATCH(BL$1,'5 класс'!$A:$A,0)-7+'Итог по классам'!$B52,,,),"ш")</f>
        <v>0</v>
      </c>
      <c s="58">
        <f ca="1">COUNTIF(OFFSET(class5_1,MATCH(BM$1,'5 класс'!$A:$A,0)-7+'Итог по классам'!$B52,,,),"Ф")</f>
        <v>0</v>
      </c>
      <c s="57">
        <f ca="1">COUNTIF(OFFSET(class5_1,MATCH(BN$1,'5 класс'!$A:$A,0)-7+'Итог по классам'!$B52,,,),"р")</f>
        <v>0</v>
      </c>
      <c s="57">
        <f ca="1">COUNTIF(OFFSET(class5_1,MATCH(BO$1,'5 класс'!$A:$A,0)-7+'Итог по классам'!$B52,,,),"ш")</f>
        <v>0</v>
      </c>
      <c s="57">
        <f ca="1">COUNTIF(OFFSET(class5_2,MATCH(BP$1,'5 класс'!$A:$A,0)-7+'Итог по классам'!$B52,,,),"Ф")</f>
        <v>0</v>
      </c>
      <c s="57">
        <f ca="1">COUNTIF(OFFSET(class5_2,MATCH(BQ$1,'5 класс'!$A:$A,0)-7+'Итог по классам'!$B52,,,),"р")</f>
        <v>0</v>
      </c>
      <c s="57">
        <f ca="1">COUNTIF(OFFSET(class5_2,MATCH(BR$1,'5 класс'!$A:$A,0)-7+'Итог по классам'!$B52,,,),"ш")</f>
        <v>0</v>
      </c>
      <c s="58">
        <f ca="1">COUNTIF(OFFSET(class5_1,MATCH(BS$1,'5 класс'!$A:$A,0)-7+'Итог по классам'!$B52,,,),"Ф")</f>
        <v>0</v>
      </c>
      <c s="57">
        <f ca="1">COUNTIF(OFFSET(class5_1,MATCH(BT$1,'5 класс'!$A:$A,0)-7+'Итог по классам'!$B52,,,),"р")</f>
        <v>0</v>
      </c>
      <c s="57">
        <f ca="1">COUNTIF(OFFSET(class5_1,MATCH(BU$1,'5 класс'!$A:$A,0)-7+'Итог по классам'!$B52,,,),"ш")</f>
        <v>0</v>
      </c>
      <c s="57">
        <f ca="1">COUNTIF(OFFSET(class5_2,MATCH(BV$1,'5 класс'!$A:$A,0)-7+'Итог по классам'!$B52,,,),"Ф")</f>
        <v>0</v>
      </c>
      <c s="57">
        <f ca="1">COUNTIF(OFFSET(class5_2,MATCH(BW$1,'5 класс'!$A:$A,0)-7+'Итог по классам'!$B52,,,),"р")</f>
        <v>0</v>
      </c>
      <c s="57">
        <f ca="1">COUNTIF(OFFSET(class5_2,MATCH(BX$1,'5 класс'!$A:$A,0)-7+'Итог по классам'!$B52,,,),"ш")</f>
        <v>0</v>
      </c>
      <c s="58">
        <f ca="1">COUNTIF(OFFSET(class5_1,MATCH(BY$1,'5 класс'!$A:$A,0)-7+'Итог по классам'!$B52,,,),"Ф")</f>
        <v>0</v>
      </c>
      <c s="57">
        <f ca="1">COUNTIF(OFFSET(class5_1,MATCH(BZ$1,'5 класс'!$A:$A,0)-7+'Итог по классам'!$B52,,,),"р")</f>
        <v>0</v>
      </c>
      <c s="57">
        <f ca="1">COUNTIF(OFFSET(class5_1,MATCH(CA$1,'5 класс'!$A:$A,0)-7+'Итог по классам'!$B52,,,),"ш")</f>
        <v>0</v>
      </c>
      <c s="57">
        <f ca="1">COUNTIF(OFFSET(class5_2,MATCH(CB$1,'5 класс'!$A:$A,0)-7+'Итог по классам'!$B52,,,),"Ф")</f>
        <v>0</v>
      </c>
      <c s="57">
        <f ca="1">COUNTIF(OFFSET(class5_2,MATCH(CC$1,'5 класс'!$A:$A,0)-7+'Итог по классам'!$B52,,,),"р")</f>
        <v>0</v>
      </c>
      <c s="57">
        <f ca="1">COUNTIF(OFFSET(class5_2,MATCH(CD$1,'5 класс'!$A:$A,0)-7+'Итог по классам'!$B52,,,),"ш")</f>
        <v>0</v>
      </c>
      <c s="58">
        <f ca="1">COUNTIF(OFFSET(class5_1,MATCH(CE$1,'5 класс'!$A:$A,0)-7+'Итог по классам'!$B52,,,),"Ф")</f>
        <v>0</v>
      </c>
      <c s="57">
        <f ca="1">COUNTIF(OFFSET(class5_1,MATCH(CF$1,'5 класс'!$A:$A,0)-7+'Итог по классам'!$B52,,,),"р")</f>
        <v>0</v>
      </c>
      <c s="57">
        <f ca="1">COUNTIF(OFFSET(class5_1,MATCH(CG$1,'5 класс'!$A:$A,0)-7+'Итог по классам'!$B52,,,),"ш")</f>
        <v>0</v>
      </c>
      <c s="57">
        <f ca="1">COUNTIF(OFFSET(class5_2,MATCH(CH$1,'5 класс'!$A:$A,0)-7+'Итог по классам'!$B52,,,),"Ф")</f>
        <v>0</v>
      </c>
      <c s="57">
        <f ca="1">COUNTIF(OFFSET(class5_2,MATCH(CI$1,'5 класс'!$A:$A,0)-7+'Итог по классам'!$B52,,,),"р")</f>
        <v>0</v>
      </c>
      <c s="57">
        <f ca="1">COUNTIF(OFFSET(class5_2,MATCH(CJ$1,'5 класс'!$A:$A,0)-7+'Итог по классам'!$B52,,,),"ш")</f>
        <v>0</v>
      </c>
      <c s="58">
        <f ca="1">COUNTIF(OFFSET(class5_1,MATCH(CK$1,'5 класс'!$A:$A,0)-7+'Итог по классам'!$B52,,,),"Ф")</f>
        <v>0</v>
      </c>
      <c s="57">
        <f ca="1">COUNTIF(OFFSET(class5_1,MATCH(CL$1,'5 класс'!$A:$A,0)-7+'Итог по классам'!$B52,,,),"р")</f>
        <v>0</v>
      </c>
      <c s="57">
        <f ca="1">COUNTIF(OFFSET(class5_1,MATCH(CM$1,'5 класс'!$A:$A,0)-7+'Итог по классам'!$B52,,,),"ш")</f>
        <v>0</v>
      </c>
      <c s="57">
        <f ca="1">COUNTIF(OFFSET(class5_2,MATCH(CN$1,'5 класс'!$A:$A,0)-7+'Итог по классам'!$B52,,,),"Ф")</f>
        <v>0</v>
      </c>
      <c s="57">
        <f ca="1">COUNTIF(OFFSET(class5_2,MATCH(CO$1,'5 класс'!$A:$A,0)-7+'Итог по классам'!$B52,,,),"р")</f>
        <v>0</v>
      </c>
      <c s="57">
        <f ca="1">COUNTIF(OFFSET(class5_2,MATCH(CP$1,'5 класс'!$A:$A,0)-7+'Итог по классам'!$B52,,,),"ш")</f>
        <v>0</v>
      </c>
      <c s="58">
        <f ca="1">COUNTIF(OFFSET(class5_1,MATCH(CQ$1,'5 класс'!$A:$A,0)-7+'Итог по классам'!$B52,,,),"Ф")</f>
        <v>0</v>
      </c>
      <c s="57">
        <f ca="1">COUNTIF(OFFSET(class5_1,MATCH(CR$1,'5 класс'!$A:$A,0)-7+'Итог по классам'!$B52,,,),"р")</f>
        <v>0</v>
      </c>
      <c s="57">
        <f ca="1">COUNTIF(OFFSET(class5_1,MATCH(CS$1,'5 класс'!$A:$A,0)-7+'Итог по классам'!$B52,,,),"ш")</f>
        <v>0</v>
      </c>
      <c s="57">
        <f ca="1">COUNTIF(OFFSET(class5_2,MATCH(CT$1,'5 класс'!$A:$A,0)-7+'Итог по классам'!$B52,,,),"Ф")</f>
        <v>0</v>
      </c>
      <c s="57">
        <f ca="1">COUNTIF(OFFSET(class5_2,MATCH(CU$1,'5 класс'!$A:$A,0)-7+'Итог по классам'!$B52,,,),"р")</f>
        <v>0</v>
      </c>
      <c s="57">
        <f ca="1">COUNTIF(OFFSET(class5_2,MATCH(CV$1,'5 класс'!$A:$A,0)-7+'Итог по классам'!$B52,,,),"ш")</f>
        <v>0</v>
      </c>
      <c s="58">
        <f ca="1">COUNTIF(OFFSET(class5_1,MATCH(CW$1,'5 класс'!$A:$A,0)-7+'Итог по классам'!$B52,,,),"Ф")</f>
        <v>0</v>
      </c>
      <c s="57">
        <f ca="1">COUNTIF(OFFSET(class5_1,MATCH(CX$1,'5 класс'!$A:$A,0)-7+'Итог по классам'!$B52,,,),"р")</f>
        <v>0</v>
      </c>
      <c s="57">
        <f ca="1">COUNTIF(OFFSET(class5_1,MATCH(CY$1,'5 класс'!$A:$A,0)-7+'Итог по классам'!$B52,,,),"ш")</f>
        <v>0</v>
      </c>
      <c s="57">
        <f ca="1">COUNTIF(OFFSET(class5_2,MATCH(CZ$1,'5 класс'!$A:$A,0)-7+'Итог по классам'!$B52,,,),"Ф")</f>
        <v>0</v>
      </c>
      <c s="57">
        <f ca="1">COUNTIF(OFFSET(class5_2,MATCH(DA$1,'5 класс'!$A:$A,0)-7+'Итог по классам'!$B52,,,),"р")</f>
        <v>0</v>
      </c>
      <c s="57">
        <f ca="1">COUNTIF(OFFSET(class5_2,MATCH(DB$1,'5 класс'!$A:$A,0)-7+'Итог по классам'!$B52,,,),"ш")</f>
        <v>0</v>
      </c>
      <c s="58">
        <f ca="1">COUNTIF(OFFSET(class5_1,MATCH(DC$1,'5 класс'!$A:$A,0)-7+'Итог по классам'!$B52,,,),"Ф")</f>
        <v>0</v>
      </c>
      <c s="57">
        <f ca="1">COUNTIF(OFFSET(class5_1,MATCH(DD$1,'5 класс'!$A:$A,0)-7+'Итог по классам'!$B52,,,),"р")</f>
        <v>0</v>
      </c>
      <c s="57">
        <f ca="1">COUNTIF(OFFSET(class5_1,MATCH(DE$1,'5 класс'!$A:$A,0)-7+'Итог по классам'!$B52,,,),"ш")</f>
        <v>0</v>
      </c>
      <c s="57">
        <f ca="1">COUNTIF(OFFSET(class5_2,MATCH(DF$1,'5 класс'!$A:$A,0)-7+'Итог по классам'!$B52,,,),"Ф")</f>
        <v>0</v>
      </c>
      <c s="57">
        <f ca="1">COUNTIF(OFFSET(class5_2,MATCH(DG$1,'5 класс'!$A:$A,0)-7+'Итог по классам'!$B52,,,),"р")</f>
        <v>0</v>
      </c>
      <c s="57">
        <f ca="1">COUNTIF(OFFSET(class5_2,MATCH(DH$1,'5 класс'!$A:$A,0)-7+'Итог по классам'!$B52,,,),"ш")</f>
        <v>0</v>
      </c>
      <c s="58">
        <f ca="1">COUNTIF(OFFSET(class5_1,MATCH(DI$1,'5 класс'!$A:$A,0)-7+'Итог по классам'!$B52,,,),"Ф")</f>
        <v>0</v>
      </c>
      <c s="57">
        <f ca="1">COUNTIF(OFFSET(class5_1,MATCH(DJ$1,'5 класс'!$A:$A,0)-7+'Итог по классам'!$B52,,,),"р")</f>
        <v>0</v>
      </c>
      <c s="57">
        <f ca="1">COUNTIF(OFFSET(class5_1,MATCH(DK$1,'5 класс'!$A:$A,0)-7+'Итог по классам'!$B52,,,),"ш")</f>
        <v>0</v>
      </c>
      <c s="57">
        <f ca="1">COUNTIF(OFFSET(class5_2,MATCH(DL$1,'5 класс'!$A:$A,0)-7+'Итог по классам'!$B52,,,),"Ф")</f>
        <v>0</v>
      </c>
      <c s="57">
        <f ca="1">COUNTIF(OFFSET(class5_2,MATCH(DM$1,'5 класс'!$A:$A,0)-7+'Итог по классам'!$B52,,,),"р")</f>
        <v>0</v>
      </c>
      <c s="57">
        <f ca="1">COUNTIF(OFFSET(class5_2,MATCH(DN$1,'5 класс'!$A:$A,0)-7+'Итог по классам'!$B52,,,),"ш")</f>
        <v>0</v>
      </c>
      <c s="58">
        <f ca="1">COUNTIF(OFFSET(class5_1,MATCH(DO$1,'5 класс'!$A:$A,0)-7+'Итог по классам'!$B52,,,),"Ф")</f>
        <v>0</v>
      </c>
      <c s="57">
        <f ca="1">COUNTIF(OFFSET(class5_1,MATCH(DP$1,'5 класс'!$A:$A,0)-7+'Итог по классам'!$B52,,,),"р")</f>
        <v>0</v>
      </c>
      <c s="57">
        <f ca="1">COUNTIF(OFFSET(class5_1,MATCH(DQ$1,'5 класс'!$A:$A,0)-7+'Итог по классам'!$B52,,,),"ш")</f>
        <v>0</v>
      </c>
      <c s="57">
        <f ca="1">COUNTIF(OFFSET(class5_2,MATCH(DR$1,'5 класс'!$A:$A,0)-7+'Итог по классам'!$B52,,,),"Ф")</f>
        <v>0</v>
      </c>
      <c s="57">
        <f ca="1">COUNTIF(OFFSET(class5_2,MATCH(DS$1,'5 класс'!$A:$A,0)-7+'Итог по классам'!$B52,,,),"р")</f>
        <v>0</v>
      </c>
      <c s="57">
        <f ca="1">COUNTIF(OFFSET(class5_2,MATCH(DT$1,'5 класс'!$A:$A,0)-7+'Итог по классам'!$B52,,,),"ш")</f>
        <v>0</v>
      </c>
      <c s="58">
        <f ca="1">COUNTIF(OFFSET(class5_1,MATCH(DU$1,'5 класс'!$A:$A,0)-7+'Итог по классам'!$B52,,,),"Ф")</f>
        <v>0</v>
      </c>
      <c s="57">
        <f ca="1">COUNTIF(OFFSET(class5_1,MATCH(DV$1,'5 класс'!$A:$A,0)-7+'Итог по классам'!$B52,,,),"р")</f>
        <v>0</v>
      </c>
      <c s="57">
        <f ca="1">COUNTIF(OFFSET(class5_1,MATCH(DW$1,'5 класс'!$A:$A,0)-7+'Итог по классам'!$B52,,,),"ш")</f>
        <v>0</v>
      </c>
      <c s="57">
        <f ca="1">COUNTIF(OFFSET(class5_2,MATCH(DX$1,'5 класс'!$A:$A,0)-7+'Итог по классам'!$B52,,,),"Ф")</f>
        <v>0</v>
      </c>
      <c s="57">
        <f ca="1">COUNTIF(OFFSET(class5_2,MATCH(DY$1,'5 класс'!$A:$A,0)-7+'Итог по классам'!$B52,,,),"р")</f>
        <v>0</v>
      </c>
      <c s="57">
        <f ca="1">COUNTIF(OFFSET(class5_2,MATCH(DZ$1,'5 класс'!$A:$A,0)-7+'Итог по классам'!$B52,,,),"ш")</f>
        <v>0</v>
      </c>
      <c s="58">
        <f ca="1">COUNTIF(OFFSET(class5_1,MATCH(EA$1,'5 класс'!$A:$A,0)-7+'Итог по классам'!$B52,,,),"Ф")</f>
        <v>0</v>
      </c>
      <c s="57">
        <f ca="1">COUNTIF(OFFSET(class5_1,MATCH(EB$1,'5 класс'!$A:$A,0)-7+'Итог по классам'!$B52,,,),"р")</f>
        <v>0</v>
      </c>
      <c s="57">
        <f ca="1">COUNTIF(OFFSET(class5_1,MATCH(EC$1,'5 класс'!$A:$A,0)-7+'Итог по классам'!$B52,,,),"ш")</f>
        <v>0</v>
      </c>
      <c s="57">
        <f ca="1">COUNTIF(OFFSET(class5_2,MATCH(ED$1,'5 класс'!$A:$A,0)-7+'Итог по классам'!$B52,,,),"Ф")</f>
        <v>0</v>
      </c>
      <c s="57">
        <f ca="1">COUNTIF(OFFSET(class5_2,MATCH(EE$1,'5 класс'!$A:$A,0)-7+'Итог по классам'!$B52,,,),"р")</f>
        <v>0</v>
      </c>
      <c s="57">
        <f ca="1">COUNTIF(OFFSET(class5_2,MATCH(EF$1,'5 класс'!$A:$A,0)-7+'Итог по классам'!$B52,,,),"ш")</f>
        <v>0</v>
      </c>
      <c s="58">
        <f ca="1">COUNTIF(OFFSET(class5_1,MATCH(EG$1,'5 класс'!$A:$A,0)-7+'Итог по классам'!$B52,,,),"Ф")</f>
        <v>0</v>
      </c>
      <c s="57">
        <f ca="1">COUNTIF(OFFSET(class5_1,MATCH(EH$1,'5 класс'!$A:$A,0)-7+'Итог по классам'!$B52,,,),"р")</f>
        <v>0</v>
      </c>
      <c s="57">
        <f ca="1">COUNTIF(OFFSET(class5_1,MATCH(EI$1,'5 класс'!$A:$A,0)-7+'Итог по классам'!$B52,,,),"ш")</f>
        <v>0</v>
      </c>
      <c s="57">
        <f ca="1">COUNTIF(OFFSET(class5_2,MATCH(EJ$1,'5 класс'!$A:$A,0)-7+'Итог по классам'!$B52,,,),"Ф")</f>
        <v>0</v>
      </c>
      <c s="57">
        <f ca="1">COUNTIF(OFFSET(class5_2,MATCH(EK$1,'5 класс'!$A:$A,0)-7+'Итог по классам'!$B52,,,),"р")</f>
        <v>0</v>
      </c>
      <c s="57">
        <f ca="1">COUNTIF(OFFSET(class5_2,MATCH(EL$1,'5 класс'!$A:$A,0)-7+'Итог по классам'!$B52,,,),"ш")</f>
        <v>0</v>
      </c>
      <c s="58">
        <f ca="1">COUNTIF(OFFSET(class5_1,MATCH(EM$1,'5 класс'!$A:$A,0)-7+'Итог по классам'!$B52,,,),"Ф")</f>
        <v>0</v>
      </c>
      <c s="57">
        <f ca="1">COUNTIF(OFFSET(class5_1,MATCH(EN$1,'5 класс'!$A:$A,0)-7+'Итог по классам'!$B52,,,),"р")</f>
        <v>0</v>
      </c>
      <c s="57">
        <f ca="1">COUNTIF(OFFSET(class5_1,MATCH(EO$1,'5 класс'!$A:$A,0)-7+'Итог по классам'!$B52,,,),"ш")</f>
        <v>0</v>
      </c>
      <c s="57">
        <f ca="1">COUNTIF(OFFSET(class5_2,MATCH(EP$1,'5 класс'!$A:$A,0)-7+'Итог по классам'!$B52,,,),"Ф")</f>
        <v>0</v>
      </c>
      <c s="57">
        <f ca="1">COUNTIF(OFFSET(class5_2,MATCH(EQ$1,'5 класс'!$A:$A,0)-7+'Итог по классам'!$B52,,,),"р")</f>
        <v>0</v>
      </c>
      <c s="57">
        <f ca="1">COUNTIF(OFFSET(class5_2,MATCH(ER$1,'5 класс'!$A:$A,0)-7+'Итог по классам'!$B52,,,),"ш")</f>
        <v>0</v>
      </c>
      <c s="58">
        <f ca="1">COUNTIF(OFFSET(class5_1,MATCH(ES$1,'5 класс'!$A:$A,0)-7+'Итог по классам'!$B52,,,),"Ф")</f>
        <v>0</v>
      </c>
      <c s="57">
        <f ca="1">COUNTIF(OFFSET(class5_1,MATCH(ET$1,'5 класс'!$A:$A,0)-7+'Итог по классам'!$B52,,,),"р")</f>
        <v>0</v>
      </c>
      <c s="57">
        <f ca="1">COUNTIF(OFFSET(class5_1,MATCH(EU$1,'5 класс'!$A:$A,0)-7+'Итог по классам'!$B52,,,),"ш")</f>
        <v>0</v>
      </c>
      <c s="57">
        <f ca="1">COUNTIF(OFFSET(class5_2,MATCH(EV$1,'5 класс'!$A:$A,0)-7+'Итог по классам'!$B52,,,),"Ф")</f>
        <v>0</v>
      </c>
      <c s="57">
        <f ca="1">COUNTIF(OFFSET(class5_2,MATCH(EW$1,'5 класс'!$A:$A,0)-7+'Итог по классам'!$B52,,,),"р")</f>
        <v>0</v>
      </c>
      <c s="57">
        <f ca="1">COUNTIF(OFFSET(class5_2,MATCH(EX$1,'5 класс'!$A:$A,0)-7+'Итог по классам'!$B52,,,),"ш")</f>
        <v>0</v>
      </c>
      <c s="58">
        <f ca="1">COUNTIF(OFFSET(class5_1,MATCH(EY$1,'5 класс'!$A:$A,0)-7+'Итог по классам'!$B52,,,),"Ф")</f>
        <v>0</v>
      </c>
      <c s="57">
        <f ca="1">COUNTIF(OFFSET(class5_1,MATCH(EZ$1,'5 класс'!$A:$A,0)-7+'Итог по классам'!$B52,,,),"р")</f>
        <v>0</v>
      </c>
      <c s="57">
        <f ca="1">COUNTIF(OFFSET(class5_1,MATCH(FA$1,'5 класс'!$A:$A,0)-7+'Итог по классам'!$B52,,,),"ш")</f>
        <v>0</v>
      </c>
      <c s="57">
        <f ca="1">COUNTIF(OFFSET(class5_2,MATCH(FB$1,'5 класс'!$A:$A,0)-7+'Итог по классам'!$B52,,,),"Ф")</f>
        <v>0</v>
      </c>
      <c s="57">
        <f ca="1">COUNTIF(OFFSET(class5_2,MATCH(FC$1,'5 класс'!$A:$A,0)-7+'Итог по классам'!$B52,,,),"р")</f>
        <v>0</v>
      </c>
      <c s="57">
        <f ca="1">COUNTIF(OFFSET(class5_2,MATCH(FD$1,'5 класс'!$A:$A,0)-7+'Итог по классам'!$B52,,,),"ш")</f>
        <v>0</v>
      </c>
      <c s="58">
        <f ca="1">COUNTIF(OFFSET(class5_1,MATCH(FE$1,'5 класс'!$A:$A,0)-7+'Итог по классам'!$B52,,,),"Ф")</f>
        <v>0</v>
      </c>
      <c s="57">
        <f ca="1">COUNTIF(OFFSET(class5_1,MATCH(FF$1,'5 класс'!$A:$A,0)-7+'Итог по классам'!$B52,,,),"р")</f>
        <v>0</v>
      </c>
      <c s="57">
        <f ca="1">COUNTIF(OFFSET(class5_1,MATCH(FG$1,'5 класс'!$A:$A,0)-7+'Итог по классам'!$B52,,,),"ш")</f>
        <v>0</v>
      </c>
      <c s="57">
        <f ca="1">COUNTIF(OFFSET(class5_2,MATCH(FH$1,'5 класс'!$A:$A,0)-7+'Итог по классам'!$B52,,,),"Ф")</f>
        <v>0</v>
      </c>
      <c s="57">
        <f ca="1">COUNTIF(OFFSET(class5_2,MATCH(FI$1,'5 класс'!$A:$A,0)-7+'Итог по классам'!$B52,,,),"р")</f>
        <v>0</v>
      </c>
      <c s="57">
        <f ca="1">COUNTIF(OFFSET(class5_2,MATCH(FJ$1,'5 класс'!$A:$A,0)-7+'Итог по классам'!$B52,,,),"ш")</f>
        <v>0</v>
      </c>
      <c s="58">
        <f ca="1">COUNTIF(OFFSET(class5_1,MATCH(FK$1,'5 класс'!$A:$A,0)-7+'Итог по классам'!$B52,,,),"Ф")</f>
        <v>0</v>
      </c>
      <c s="57">
        <f ca="1">COUNTIF(OFFSET(class5_1,MATCH(FL$1,'5 класс'!$A:$A,0)-7+'Итог по классам'!$B52,,,),"р")</f>
        <v>0</v>
      </c>
      <c s="57">
        <f ca="1">COUNTIF(OFFSET(class5_1,MATCH(FM$1,'5 класс'!$A:$A,0)-7+'Итог по классам'!$B52,,,),"ш")</f>
        <v>0</v>
      </c>
      <c s="57">
        <f ca="1">COUNTIF(OFFSET(class5_2,MATCH(FN$1,'5 класс'!$A:$A,0)-7+'Итог по классам'!$B52,,,),"Ф")</f>
        <v>0</v>
      </c>
      <c s="57">
        <f ca="1">COUNTIF(OFFSET(class5_2,MATCH(FO$1,'5 класс'!$A:$A,0)-7+'Итог по классам'!$B52,,,),"р")</f>
        <v>0</v>
      </c>
      <c s="57">
        <f ca="1">COUNTIF(OFFSET(class5_2,MATCH(FP$1,'5 класс'!$A:$A,0)-7+'Итог по классам'!$B52,,,),"ш")</f>
        <v>0</v>
      </c>
      <c s="58">
        <f ca="1">COUNTIF(OFFSET(class5_1,MATCH(FQ$1,'5 класс'!$A:$A,0)-7+'Итог по классам'!$B52,,,),"Ф")</f>
        <v>0</v>
      </c>
      <c s="57">
        <f ca="1">COUNTIF(OFFSET(class5_1,MATCH(FR$1,'5 класс'!$A:$A,0)-7+'Итог по классам'!$B52,,,),"р")</f>
        <v>0</v>
      </c>
      <c s="57">
        <f ca="1">COUNTIF(OFFSET(class5_1,MATCH(FS$1,'5 класс'!$A:$A,0)-7+'Итог по классам'!$B52,,,),"ш")</f>
        <v>0</v>
      </c>
      <c s="57">
        <f ca="1">COUNTIF(OFFSET(class5_2,MATCH(FT$1,'5 класс'!$A:$A,0)-7+'Итог по классам'!$B52,,,),"Ф")</f>
        <v>0</v>
      </c>
      <c s="57">
        <f ca="1">COUNTIF(OFFSET(class5_2,MATCH(FU$1,'5 класс'!$A:$A,0)-7+'Итог по классам'!$B52,,,),"р")</f>
        <v>0</v>
      </c>
      <c s="57">
        <f ca="1">COUNTIF(OFFSET(class5_2,MATCH(FV$1,'5 класс'!$A:$A,0)-7+'Итог по классам'!$B52,,,),"ш")</f>
        <v>0</v>
      </c>
      <c s="58">
        <f ca="1">COUNTIF(OFFSET(class5_1,MATCH(FW$1,'5 класс'!$A:$A,0)-7+'Итог по классам'!$B52,,,),"Ф")</f>
        <v>0</v>
      </c>
      <c s="57">
        <f ca="1">COUNTIF(OFFSET(class5_1,MATCH(FX$1,'5 класс'!$A:$A,0)-7+'Итог по классам'!$B52,,,),"р")</f>
        <v>0</v>
      </c>
      <c s="57">
        <f ca="1">COUNTIF(OFFSET(class5_1,MATCH(FY$1,'5 класс'!$A:$A,0)-7+'Итог по классам'!$B52,,,),"ш")</f>
        <v>0</v>
      </c>
      <c s="57">
        <f ca="1">COUNTIF(OFFSET(class5_2,MATCH(FZ$1,'5 класс'!$A:$A,0)-7+'Итог по классам'!$B52,,,),"Ф")</f>
        <v>0</v>
      </c>
      <c s="57">
        <f ca="1">COUNTIF(OFFSET(class5_2,MATCH(GA$1,'5 класс'!$A:$A,0)-7+'Итог по классам'!$B52,,,),"р")</f>
        <v>0</v>
      </c>
      <c s="57">
        <f ca="1">COUNTIF(OFFSET(class5_2,MATCH(GB$1,'5 класс'!$A:$A,0)-7+'Итог по классам'!$B52,,,),"ш")</f>
        <v>0</v>
      </c>
      <c s="58">
        <f ca="1">COUNTIF(OFFSET(class5_1,MATCH(GC$1,'5 класс'!$A:$A,0)-7+'Итог по классам'!$B52,,,),"Ф")</f>
        <v>0</v>
      </c>
      <c s="57">
        <f ca="1">COUNTIF(OFFSET(class5_1,MATCH(GD$1,'5 класс'!$A:$A,0)-7+'Итог по классам'!$B52,,,),"р")</f>
        <v>0</v>
      </c>
      <c s="57">
        <f ca="1">COUNTIF(OFFSET(class5_1,MATCH(GE$1,'5 класс'!$A:$A,0)-7+'Итог по классам'!$B52,,,),"ш")</f>
        <v>0</v>
      </c>
      <c s="57">
        <f ca="1">COUNTIF(OFFSET(class5_2,MATCH(GF$1,'5 класс'!$A:$A,0)-7+'Итог по классам'!$B52,,,),"Ф")</f>
        <v>0</v>
      </c>
      <c s="57">
        <f ca="1">COUNTIF(OFFSET(class5_2,MATCH(GG$1,'5 класс'!$A:$A,0)-7+'Итог по классам'!$B52,,,),"р")</f>
        <v>0</v>
      </c>
      <c s="57">
        <f ca="1">COUNTIF(OFFSET(class5_2,MATCH(GH$1,'5 класс'!$A:$A,0)-7+'Итог по классам'!$B52,,,),"ш")</f>
        <v>0</v>
      </c>
      <c s="58">
        <f ca="1">COUNTIF(OFFSET(class5_1,MATCH(GI$1,'5 класс'!$A:$A,0)-7+'Итог по классам'!$B52,,,),"Ф")</f>
        <v>0</v>
      </c>
      <c s="57">
        <f ca="1">COUNTIF(OFFSET(class5_1,MATCH(GJ$1,'5 класс'!$A:$A,0)-7+'Итог по классам'!$B52,,,),"р")</f>
        <v>0</v>
      </c>
      <c s="57">
        <f ca="1">COUNTIF(OFFSET(class5_1,MATCH(GK$1,'5 класс'!$A:$A,0)-7+'Итог по классам'!$B52,,,),"ш")</f>
        <v>0</v>
      </c>
      <c s="57">
        <f ca="1">COUNTIF(OFFSET(class5_2,MATCH(GL$1,'5 класс'!$A:$A,0)-7+'Итог по классам'!$B52,,,),"Ф")</f>
        <v>0</v>
      </c>
      <c s="57">
        <f ca="1">COUNTIF(OFFSET(class5_2,MATCH(GM$1,'5 класс'!$A:$A,0)-7+'Итог по классам'!$B52,,,),"р")</f>
        <v>0</v>
      </c>
      <c s="57">
        <f ca="1">COUNTIF(OFFSET(class5_2,MATCH(GN$1,'5 класс'!$A:$A,0)-7+'Итог по классам'!$B52,,,),"ш")</f>
        <v>0</v>
      </c>
      <c s="58">
        <f ca="1">COUNTIF(OFFSET(class5_1,MATCH(GO$1,'5 класс'!$A:$A,0)-7+'Итог по классам'!$B52,,,),"Ф")</f>
        <v>0</v>
      </c>
      <c s="57">
        <f ca="1">COUNTIF(OFFSET(class5_1,MATCH(GP$1,'5 класс'!$A:$A,0)-7+'Итог по классам'!$B52,,,),"р")</f>
        <v>0</v>
      </c>
      <c s="57">
        <f ca="1">COUNTIF(OFFSET(class5_1,MATCH(GQ$1,'5 класс'!$A:$A,0)-7+'Итог по классам'!$B52,,,),"ш")</f>
        <v>0</v>
      </c>
      <c s="57">
        <f ca="1">COUNTIF(OFFSET(class5_2,MATCH(GR$1,'5 класс'!$A:$A,0)-7+'Итог по классам'!$B52,,,),"Ф")</f>
        <v>0</v>
      </c>
      <c s="57">
        <f ca="1">COUNTIF(OFFSET(class5_2,MATCH(GS$1,'5 класс'!$A:$A,0)-7+'Итог по классам'!$B52,,,),"р")</f>
        <v>0</v>
      </c>
      <c s="57">
        <f ca="1">COUNTIF(OFFSET(class5_2,MATCH(GT$1,'5 класс'!$A:$A,0)-7+'Итог по классам'!$B52,,,),"ш")</f>
        <v>0</v>
      </c>
      <c s="58">
        <f ca="1">COUNTIF(OFFSET(class5_1,MATCH(GU$1,'5 класс'!$A:$A,0)-7+'Итог по классам'!$B52,,,),"Ф")</f>
        <v>0</v>
      </c>
      <c s="57">
        <f ca="1">COUNTIF(OFFSET(class5_1,MATCH(GV$1,'5 класс'!$A:$A,0)-7+'Итог по классам'!$B52,,,),"р")</f>
        <v>0</v>
      </c>
      <c s="57">
        <f ca="1">COUNTIF(OFFSET(class5_1,MATCH(GW$1,'5 класс'!$A:$A,0)-7+'Итог по классам'!$B52,,,),"ш")</f>
        <v>0</v>
      </c>
      <c s="57">
        <f ca="1">COUNTIF(OFFSET(class5_2,MATCH(GX$1,'5 класс'!$A:$A,0)-7+'Итог по классам'!$B52,,,),"Ф")</f>
        <v>0</v>
      </c>
      <c s="57">
        <f ca="1">COUNTIF(OFFSET(class5_2,MATCH(GY$1,'5 класс'!$A:$A,0)-7+'Итог по классам'!$B52,,,),"р")</f>
        <v>0</v>
      </c>
      <c s="57">
        <f ca="1">COUNTIF(OFFSET(class5_2,MATCH(GZ$1,'5 класс'!$A:$A,0)-7+'Итог по классам'!$B52,,,),"ш")</f>
        <v>0</v>
      </c>
      <c s="58">
        <f ca="1">COUNTIF(OFFSET(class5_1,MATCH(HA$1,'5 класс'!$A:$A,0)-7+'Итог по классам'!$B52,,,),"Ф")</f>
        <v>0</v>
      </c>
      <c s="57">
        <f ca="1">COUNTIF(OFFSET(class5_1,MATCH(HB$1,'5 класс'!$A:$A,0)-7+'Итог по классам'!$B52,,,),"р")</f>
        <v>0</v>
      </c>
      <c s="57">
        <f ca="1">COUNTIF(OFFSET(class5_1,MATCH(HC$1,'5 класс'!$A:$A,0)-7+'Итог по классам'!$B52,,,),"ш")</f>
        <v>0</v>
      </c>
      <c s="57">
        <f ca="1">COUNTIF(OFFSET(class5_2,MATCH(HD$1,'5 класс'!$A:$A,0)-7+'Итог по классам'!$B52,,,),"Ф")</f>
        <v>0</v>
      </c>
      <c s="57">
        <f ca="1">COUNTIF(OFFSET(class5_2,MATCH(HE$1,'5 класс'!$A:$A,0)-7+'Итог по классам'!$B52,,,),"р")</f>
        <v>0</v>
      </c>
      <c s="57">
        <f ca="1">COUNTIF(OFFSET(class5_2,MATCH(HF$1,'5 класс'!$A:$A,0)-7+'Итог по классам'!$B52,,,),"ш")</f>
        <v>0</v>
      </c>
      <c s="58">
        <f ca="1">COUNTIF(OFFSET(class5_1,MATCH(HG$1,'5 класс'!$A:$A,0)-7+'Итог по классам'!$B52,,,),"Ф")</f>
        <v>0</v>
      </c>
      <c s="57">
        <f ca="1">COUNTIF(OFFSET(class5_1,MATCH(HH$1,'5 класс'!$A:$A,0)-7+'Итог по классам'!$B52,,,),"р")</f>
        <v>0</v>
      </c>
      <c s="57">
        <f ca="1">COUNTIF(OFFSET(class5_1,MATCH(HI$1,'5 класс'!$A:$A,0)-7+'Итог по классам'!$B52,,,),"ш")</f>
        <v>0</v>
      </c>
      <c s="57">
        <f ca="1">COUNTIF(OFFSET(class5_2,MATCH(HJ$1,'5 класс'!$A:$A,0)-7+'Итог по классам'!$B52,,,),"Ф")</f>
        <v>0</v>
      </c>
      <c s="57">
        <f ca="1">COUNTIF(OFFSET(class5_2,MATCH(HK$1,'5 класс'!$A:$A,0)-7+'Итог по классам'!$B52,,,),"р")</f>
        <v>0</v>
      </c>
      <c s="57">
        <f ca="1">COUNTIF(OFFSET(class5_2,MATCH(HL$1,'5 класс'!$A:$A,0)-7+'Итог по классам'!$B52,,,),"ш")</f>
        <v>0</v>
      </c>
      <c s="58">
        <f ca="1">COUNTIF(OFFSET(class5_1,MATCH(HM$1,'5 класс'!$A:$A,0)-7+'Итог по классам'!$B52,,,),"Ф")</f>
        <v>0</v>
      </c>
      <c s="57">
        <f ca="1">COUNTIF(OFFSET(class5_1,MATCH(HN$1,'5 класс'!$A:$A,0)-7+'Итог по классам'!$B52,,,),"р")</f>
        <v>0</v>
      </c>
      <c s="57">
        <f ca="1">COUNTIF(OFFSET(class5_1,MATCH(HO$1,'5 класс'!$A:$A,0)-7+'Итог по классам'!$B52,,,),"ш")</f>
        <v>0</v>
      </c>
      <c s="57">
        <f ca="1">COUNTIF(OFFSET(class5_2,MATCH(HP$1,'5 класс'!$A:$A,0)-7+'Итог по классам'!$B52,,,),"Ф")</f>
        <v>0</v>
      </c>
      <c s="57">
        <f ca="1">COUNTIF(OFFSET(class5_2,MATCH(HQ$1,'5 класс'!$A:$A,0)-7+'Итог по классам'!$B52,,,),"р")</f>
        <v>0</v>
      </c>
      <c s="57">
        <f ca="1">COUNTIF(OFFSET(class5_2,MATCH(HR$1,'5 класс'!$A:$A,0)-7+'Итог по классам'!$B52,,,),"ш")</f>
        <v>0</v>
      </c>
      <c s="58">
        <f ca="1">COUNTIF(OFFSET(class5_1,MATCH(HS$1,'5 класс'!$A:$A,0)-7+'Итог по классам'!$B52,,,),"Ф")</f>
        <v>0</v>
      </c>
      <c s="57">
        <f ca="1">COUNTIF(OFFSET(class5_1,MATCH(HT$1,'5 класс'!$A:$A,0)-7+'Итог по классам'!$B52,,,),"р")</f>
        <v>0</v>
      </c>
      <c s="57">
        <f ca="1">COUNTIF(OFFSET(class5_1,MATCH(HU$1,'5 класс'!$A:$A,0)-7+'Итог по классам'!$B52,,,),"ш")</f>
        <v>0</v>
      </c>
      <c s="57">
        <f ca="1">COUNTIF(OFFSET(class5_2,MATCH(HV$1,'5 класс'!$A:$A,0)-7+'Итог по классам'!$B52,,,),"Ф")</f>
        <v>0</v>
      </c>
      <c s="57">
        <f ca="1">COUNTIF(OFFSET(class5_2,MATCH(HW$1,'5 класс'!$A:$A,0)-7+'Итог по классам'!$B52,,,),"р")</f>
        <v>0</v>
      </c>
      <c s="57">
        <f ca="1">COUNTIF(OFFSET(class5_2,MATCH(HX$1,'5 класс'!$A:$A,0)-7+'Итог по классам'!$B52,,,),"ш")</f>
        <v>0</v>
      </c>
      <c s="58">
        <f ca="1">COUNTIF(OFFSET(class5_1,MATCH(HY$1,'5 класс'!$A:$A,0)-7+'Итог по классам'!$B52,,,),"Ф")</f>
        <v>0</v>
      </c>
      <c s="57">
        <f ca="1">COUNTIF(OFFSET(class5_1,MATCH(HZ$1,'5 класс'!$A:$A,0)-7+'Итог по классам'!$B52,,,),"р")</f>
        <v>0</v>
      </c>
      <c s="57">
        <f ca="1">COUNTIF(OFFSET(class5_1,MATCH(IA$1,'5 класс'!$A:$A,0)-7+'Итог по классам'!$B52,,,),"ш")</f>
        <v>0</v>
      </c>
      <c s="57">
        <f ca="1">COUNTIF(OFFSET(class5_2,MATCH(IB$1,'5 класс'!$A:$A,0)-7+'Итог по классам'!$B52,,,),"Ф")</f>
        <v>0</v>
      </c>
      <c s="57">
        <f ca="1">COUNTIF(OFFSET(class5_2,MATCH(IC$1,'5 класс'!$A:$A,0)-7+'Итог по классам'!$B52,,,),"р")</f>
        <v>0</v>
      </c>
      <c s="57">
        <f ca="1">COUNTIF(OFFSET(class5_2,MATCH(ID$1,'5 класс'!$A:$A,0)-7+'Итог по классам'!$B52,,,),"ш")</f>
        <v>0</v>
      </c>
      <c s="58">
        <f ca="1">COUNTIF(OFFSET(class5_1,MATCH(IE$1,'5 класс'!$A:$A,0)-7+'Итог по классам'!$B52,,,),"Ф")</f>
        <v>0</v>
      </c>
      <c s="57">
        <f ca="1">COUNTIF(OFFSET(class5_1,MATCH(IF$1,'5 класс'!$A:$A,0)-7+'Итог по классам'!$B52,,,),"р")</f>
        <v>0</v>
      </c>
      <c s="57">
        <f ca="1">COUNTIF(OFFSET(class5_1,MATCH(IG$1,'5 класс'!$A:$A,0)-7+'Итог по классам'!$B52,,,),"ш")</f>
        <v>0</v>
      </c>
      <c s="57">
        <f ca="1">COUNTIF(OFFSET(class5_2,MATCH(IH$1,'5 класс'!$A:$A,0)-7+'Итог по классам'!$B52,,,),"Ф")</f>
        <v>0</v>
      </c>
      <c s="57">
        <f ca="1">COUNTIF(OFFSET(class5_2,MATCH(II$1,'5 класс'!$A:$A,0)-7+'Итог по классам'!$B52,,,),"р")</f>
        <v>0</v>
      </c>
      <c s="57">
        <f ca="1">COUNTIF(OFFSET(class5_2,MATCH(IJ$1,'5 класс'!$A:$A,0)-7+'Итог по классам'!$B52,,,),"ш")</f>
        <v>0</v>
      </c>
      <c s="58">
        <f ca="1">COUNTIF(OFFSET(class5_1,MATCH(IK$1,'5 класс'!$A:$A,0)-7+'Итог по классам'!$B52,,,),"Ф")</f>
        <v>0</v>
      </c>
      <c s="57">
        <f ca="1">COUNTIF(OFFSET(class5_1,MATCH(IL$1,'5 класс'!$A:$A,0)-7+'Итог по классам'!$B52,,,),"р")</f>
        <v>0</v>
      </c>
      <c s="57">
        <f ca="1">COUNTIF(OFFSET(class5_1,MATCH(IM$1,'5 класс'!$A:$A,0)-7+'Итог по классам'!$B52,,,),"ш")</f>
        <v>0</v>
      </c>
      <c s="57">
        <f ca="1">COUNTIF(OFFSET(class5_2,MATCH(IN$1,'5 класс'!$A:$A,0)-7+'Итог по классам'!$B52,,,),"Ф")</f>
        <v>0</v>
      </c>
      <c s="57">
        <f ca="1">COUNTIF(OFFSET(class5_2,MATCH(IO$1,'5 класс'!$A:$A,0)-7+'Итог по классам'!$B52,,,),"р")</f>
        <v>0</v>
      </c>
      <c s="57">
        <f ca="1">COUNTIF(OFFSET(class5_2,MATCH(IP$1,'5 класс'!$A:$A,0)-7+'Итог по классам'!$B52,,,),"ш")</f>
        <v>0</v>
      </c>
      <c s="58">
        <f ca="1">COUNTIF(OFFSET(class5_1,MATCH(IQ$1,'5 класс'!$A:$A,0)-7+'Итог по классам'!$B52,,,),"Ф")</f>
        <v>0</v>
      </c>
      <c s="57">
        <f ca="1">COUNTIF(OFFSET(class5_1,MATCH(IR$1,'5 класс'!$A:$A,0)-7+'Итог по классам'!$B52,,,),"р")</f>
        <v>0</v>
      </c>
      <c s="57">
        <f ca="1">COUNTIF(OFFSET(class5_1,MATCH(IS$1,'5 класс'!$A:$A,0)-7+'Итог по классам'!$B52,,,),"ш")</f>
        <v>0</v>
      </c>
      <c s="57">
        <f ca="1">COUNTIF(OFFSET(class5_2,MATCH(IT$1,'5 класс'!$A:$A,0)-7+'Итог по классам'!$B52,,,),"Ф")</f>
        <v>0</v>
      </c>
      <c s="57">
        <f ca="1">COUNTIF(OFFSET(class5_2,MATCH(IU$1,'5 класс'!$A:$A,0)-7+'Итог по классам'!$B52,,,),"р")</f>
        <v>0</v>
      </c>
      <c s="57">
        <f ca="1">COUNTIF(OFFSET(class5_2,MATCH(IV$1,'5 класс'!$A:$A,0)-7+'Итог по классам'!$B52,,,),"ш")</f>
        <v>0</v>
      </c>
      <c s="58">
        <f ca="1">COUNTIF(OFFSET(class5_1,MATCH(IW$1,'5 класс'!$A:$A,0)-7+'Итог по классам'!$B52,,,),"Ф")</f>
        <v>0</v>
      </c>
      <c s="57">
        <f ca="1">COUNTIF(OFFSET(class5_1,MATCH(IX$1,'5 класс'!$A:$A,0)-7+'Итог по классам'!$B52,,,),"р")</f>
        <v>0</v>
      </c>
      <c s="57">
        <f ca="1">COUNTIF(OFFSET(class5_1,MATCH(IY$1,'5 класс'!$A:$A,0)-7+'Итог по классам'!$B52,,,),"ш")</f>
        <v>0</v>
      </c>
      <c s="57">
        <f ca="1">COUNTIF(OFFSET(class5_2,MATCH(IZ$1,'5 класс'!$A:$A,0)-7+'Итог по классам'!$B52,,,),"Ф")</f>
        <v>0</v>
      </c>
      <c s="57">
        <f ca="1">COUNTIF(OFFSET(class5_2,MATCH(JA$1,'5 класс'!$A:$A,0)-7+'Итог по классам'!$B52,,,),"р")</f>
        <v>0</v>
      </c>
      <c s="57">
        <f ca="1">COUNTIF(OFFSET(class5_2,MATCH(JB$1,'5 класс'!$A:$A,0)-7+'Итог по классам'!$B52,,,),"ш")</f>
        <v>0</v>
      </c>
      <c s="58">
        <f ca="1">COUNTIF(OFFSET(class5_1,MATCH(JC$1,'5 класс'!$A:$A,0)-7+'Итог по классам'!$B52,,,),"Ф")</f>
        <v>0</v>
      </c>
      <c s="57">
        <f ca="1">COUNTIF(OFFSET(class5_1,MATCH(JD$1,'5 класс'!$A:$A,0)-7+'Итог по классам'!$B52,,,),"р")</f>
        <v>0</v>
      </c>
      <c s="57">
        <f ca="1">COUNTIF(OFFSET(class5_1,MATCH(JE$1,'5 класс'!$A:$A,0)-7+'Итог по классам'!$B52,,,),"ш")</f>
        <v>0</v>
      </c>
      <c s="57">
        <f ca="1">COUNTIF(OFFSET(class5_2,MATCH(JF$1,'5 класс'!$A:$A,0)-7+'Итог по классам'!$B52,,,),"Ф")</f>
        <v>0</v>
      </c>
      <c s="57">
        <f ca="1">COUNTIF(OFFSET(class5_2,MATCH(JG$1,'5 класс'!$A:$A,0)-7+'Итог по классам'!$B52,,,),"р")</f>
        <v>0</v>
      </c>
      <c s="57">
        <f ca="1">COUNTIF(OFFSET(class5_2,MATCH(JH$1,'5 класс'!$A:$A,0)-7+'Итог по классам'!$B52,,,),"ш")</f>
        <v>0</v>
      </c>
      <c s="58">
        <f ca="1">COUNTIF(OFFSET(class5_1,MATCH(JI$1,'5 класс'!$A:$A,0)-7+'Итог по классам'!$B52,,,),"Ф")</f>
        <v>0</v>
      </c>
      <c s="57">
        <f ca="1">COUNTIF(OFFSET(class5_1,MATCH(JJ$1,'5 класс'!$A:$A,0)-7+'Итог по классам'!$B52,,,),"р")</f>
        <v>0</v>
      </c>
      <c s="57">
        <f ca="1">COUNTIF(OFFSET(class5_1,MATCH(JK$1,'5 класс'!$A:$A,0)-7+'Итог по классам'!$B52,,,),"ш")</f>
        <v>0</v>
      </c>
      <c s="57">
        <f ca="1">COUNTIF(OFFSET(class5_2,MATCH(JL$1,'5 класс'!$A:$A,0)-7+'Итог по классам'!$B52,,,),"Ф")</f>
        <v>0</v>
      </c>
      <c s="57">
        <f ca="1">COUNTIF(OFFSET(class5_2,MATCH(JM$1,'5 класс'!$A:$A,0)-7+'Итог по классам'!$B52,,,),"р")</f>
        <v>0</v>
      </c>
      <c s="57">
        <f ca="1">COUNTIF(OFFSET(class5_2,MATCH(JN$1,'5 класс'!$A:$A,0)-7+'Итог по классам'!$B52,,,),"ш")</f>
        <v>0</v>
      </c>
      <c s="58">
        <f ca="1">COUNTIF(OFFSET(class5_1,MATCH(JO$1,'5 класс'!$A:$A,0)-7+'Итог по классам'!$B52,,,),"Ф")</f>
        <v>0</v>
      </c>
      <c s="57">
        <f ca="1">COUNTIF(OFFSET(class5_1,MATCH(JP$1,'5 класс'!$A:$A,0)-7+'Итог по классам'!$B52,,,),"р")</f>
        <v>0</v>
      </c>
      <c s="57">
        <f ca="1">COUNTIF(OFFSET(class5_1,MATCH(JQ$1,'5 класс'!$A:$A,0)-7+'Итог по классам'!$B52,,,),"ш")</f>
        <v>0</v>
      </c>
      <c s="57">
        <f ca="1">COUNTIF(OFFSET(class5_2,MATCH(JR$1,'5 класс'!$A:$A,0)-7+'Итог по классам'!$B52,,,),"Ф")</f>
        <v>0</v>
      </c>
      <c s="57">
        <f ca="1">COUNTIF(OFFSET(class5_2,MATCH(JS$1,'5 класс'!$A:$A,0)-7+'Итог по классам'!$B52,,,),"р")</f>
        <v>0</v>
      </c>
      <c s="57">
        <f ca="1">COUNTIF(OFFSET(class5_2,MATCH(JT$1,'5 класс'!$A:$A,0)-7+'Итог по классам'!$B52,,,),"ш")</f>
        <v>0</v>
      </c>
      <c s="58">
        <f ca="1">COUNTIF(OFFSET(class5_1,MATCH(JU$1,'5 класс'!$A:$A,0)-7+'Итог по классам'!$B52,,,),"Ф")</f>
        <v>0</v>
      </c>
      <c s="57">
        <f ca="1">COUNTIF(OFFSET(class5_1,MATCH(JV$1,'5 класс'!$A:$A,0)-7+'Итог по классам'!$B52,,,),"р")</f>
        <v>0</v>
      </c>
      <c s="57">
        <f ca="1">COUNTIF(OFFSET(class5_1,MATCH(JW$1,'5 класс'!$A:$A,0)-7+'Итог по классам'!$B52,,,),"ш")</f>
        <v>0</v>
      </c>
      <c s="57">
        <f ca="1">COUNTIF(OFFSET(class5_2,MATCH(JX$1,'5 класс'!$A:$A,0)-7+'Итог по классам'!$B52,,,),"Ф")</f>
        <v>0</v>
      </c>
      <c s="57">
        <f ca="1">COUNTIF(OFFSET(class5_2,MATCH(JY$1,'5 класс'!$A:$A,0)-7+'Итог по классам'!$B52,,,),"р")</f>
        <v>0</v>
      </c>
      <c s="57">
        <f ca="1">COUNTIF(OFFSET(class5_2,MATCH(JZ$1,'5 класс'!$A:$A,0)-7+'Итог по классам'!$B52,,,),"ш")</f>
        <v>0</v>
      </c>
      <c s="58">
        <f ca="1">COUNTIF(OFFSET(class5_1,MATCH(KA$1,'5 класс'!$A:$A,0)-7+'Итог по классам'!$B52,,,),"Ф")</f>
        <v>0</v>
      </c>
      <c s="57">
        <f ca="1">COUNTIF(OFFSET(class5_1,MATCH(KB$1,'5 класс'!$A:$A,0)-7+'Итог по классам'!$B52,,,),"р")</f>
        <v>0</v>
      </c>
      <c s="57">
        <f ca="1">COUNTIF(OFFSET(class5_1,MATCH(KC$1,'5 класс'!$A:$A,0)-7+'Итог по классам'!$B52,,,),"ш")</f>
        <v>0</v>
      </c>
      <c s="57">
        <f ca="1">COUNTIF(OFFSET(class5_2,MATCH(KD$1,'5 класс'!$A:$A,0)-7+'Итог по классам'!$B52,,,),"Ф")</f>
        <v>0</v>
      </c>
      <c s="57">
        <f ca="1">COUNTIF(OFFSET(class5_2,MATCH(KE$1,'5 класс'!$A:$A,0)-7+'Итог по классам'!$B52,,,),"р")</f>
        <v>0</v>
      </c>
      <c s="57">
        <f ca="1">COUNTIF(OFFSET(class5_2,MATCH(KF$1,'5 класс'!$A:$A,0)-7+'Итог по классам'!$B52,,,),"ш")</f>
        <v>0</v>
      </c>
      <c s="58">
        <f ca="1">COUNTIF(OFFSET(class5_1,MATCH(KG$1,'5 класс'!$A:$A,0)-7+'Итог по классам'!$B52,,,),"Ф")</f>
        <v>0</v>
      </c>
      <c s="57">
        <f ca="1">COUNTIF(OFFSET(class5_1,MATCH(KH$1,'5 класс'!$A:$A,0)-7+'Итог по классам'!$B52,,,),"р")</f>
        <v>0</v>
      </c>
      <c s="57">
        <f ca="1">COUNTIF(OFFSET(class5_1,MATCH(KI$1,'5 класс'!$A:$A,0)-7+'Итог по классам'!$B52,,,),"ш")</f>
        <v>0</v>
      </c>
      <c s="57">
        <f ca="1">COUNTIF(OFFSET(class5_2,MATCH(KJ$1,'5 класс'!$A:$A,0)-7+'Итог по классам'!$B52,,,),"Ф")</f>
        <v>0</v>
      </c>
      <c s="57">
        <f ca="1">COUNTIF(OFFSET(class5_2,MATCH(KK$1,'5 класс'!$A:$A,0)-7+'Итог по классам'!$B52,,,),"р")</f>
        <v>0</v>
      </c>
      <c s="57">
        <f ca="1">COUNTIF(OFFSET(class5_2,MATCH(KL$1,'5 класс'!$A:$A,0)-7+'Итог по классам'!$B52,,,),"ш")</f>
        <v>0</v>
      </c>
      <c s="58">
        <f ca="1">COUNTIF(OFFSET(class5_1,MATCH(KM$1,'5 класс'!$A:$A,0)-7+'Итог по классам'!$B52,,,),"Ф")</f>
        <v>0</v>
      </c>
      <c s="57">
        <f ca="1">COUNTIF(OFFSET(class5_1,MATCH(KN$1,'5 класс'!$A:$A,0)-7+'Итог по классам'!$B52,,,),"р")</f>
        <v>0</v>
      </c>
      <c s="57">
        <f ca="1">COUNTIF(OFFSET(class5_1,MATCH(KO$1,'5 класс'!$A:$A,0)-7+'Итог по классам'!$B52,,,),"ш")</f>
        <v>0</v>
      </c>
      <c s="57">
        <f ca="1">COUNTIF(OFFSET(class5_2,MATCH(KP$1,'5 класс'!$A:$A,0)-7+'Итог по классам'!$B52,,,),"Ф")</f>
        <v>0</v>
      </c>
      <c s="57">
        <f ca="1">COUNTIF(OFFSET(class5_2,MATCH(KQ$1,'5 класс'!$A:$A,0)-7+'Итог по классам'!$B52,,,),"р")</f>
        <v>0</v>
      </c>
      <c s="57">
        <f ca="1">COUNTIF(OFFSET(class5_2,MATCH(KR$1,'5 класс'!$A:$A,0)-7+'Итог по классам'!$B52,,,),"ш")</f>
        <v>0</v>
      </c>
    </row>
    <row r="53" spans="1:304" s="0" customFormat="1" ht="15.75">
      <c r="A53">
        <f t="shared" si="277"/>
        <v>1</v>
      </c>
      <c s="57">
        <v>5</v>
      </c>
      <c s="17" t="s">
        <v>4</v>
      </c>
      <c s="17" t="s">
        <v>56</v>
      </c>
      <c s="57">
        <f ca="1">COUNTIF(OFFSET(class5_1,MATCH(E$1,'5 класс'!$A:$A,0)-7+'Итог по классам'!$B53,,,),"Ф")</f>
        <v>0</v>
      </c>
      <c s="57">
        <f ca="1">COUNTIF(OFFSET(class5_1,MATCH(F$1,'5 класс'!$A:$A,0)-7+'Итог по классам'!$B53,,,),"р")</f>
        <v>0</v>
      </c>
      <c s="57">
        <f ca="1">COUNTIF(OFFSET(class5_1,MATCH(G$1,'5 класс'!$A:$A,0)-7+'Итог по классам'!$B53,,,),"ш")</f>
        <v>1</v>
      </c>
      <c s="57">
        <f ca="1">COUNTIF(OFFSET(class5_2,MATCH(H$1,'5 класс'!$A:$A,0)-7+'Итог по классам'!$B53,,,),"Ф")</f>
        <v>0</v>
      </c>
      <c s="57">
        <f ca="1">COUNTIF(OFFSET(class5_2,MATCH(I$1,'5 класс'!$A:$A,0)-7+'Итог по классам'!$B53,,,),"р")</f>
        <v>0</v>
      </c>
      <c s="57">
        <f ca="1">COUNTIF(OFFSET(class5_2,MATCH(J$1,'5 класс'!$A:$A,0)-7+'Итог по классам'!$B53,,,),"ш")</f>
        <v>1</v>
      </c>
      <c s="58">
        <f ca="1">COUNTIF(OFFSET(class5_1,MATCH(K$1,'5 класс'!$A:$A,0)-7+'Итог по классам'!$B53,,,),"Ф")</f>
        <v>0</v>
      </c>
      <c s="57">
        <f ca="1">COUNTIF(OFFSET(class5_1,MATCH(L$1,'5 класс'!$A:$A,0)-7+'Итог по классам'!$B53,,,),"р")</f>
        <v>0</v>
      </c>
      <c s="57">
        <f ca="1">COUNTIF(OFFSET(class5_1,MATCH(M$1,'5 класс'!$A:$A,0)-7+'Итог по классам'!$B53,,,),"ш")</f>
        <v>0</v>
      </c>
      <c s="57">
        <f ca="1">COUNTIF(OFFSET(class5_2,MATCH(N$1,'5 класс'!$A:$A,0)-7+'Итог по классам'!$B53,,,),"Ф")</f>
        <v>0</v>
      </c>
      <c s="57">
        <f ca="1">COUNTIF(OFFSET(class5_2,MATCH(O$1,'5 класс'!$A:$A,0)-7+'Итог по классам'!$B53,,,),"р")</f>
        <v>0</v>
      </c>
      <c s="57">
        <f ca="1">COUNTIF(OFFSET(class5_2,MATCH(P$1,'5 класс'!$A:$A,0)-7+'Итог по классам'!$B53,,,),"ш")</f>
        <v>0</v>
      </c>
      <c s="58">
        <f ca="1">COUNTIF(OFFSET(class5_1,MATCH(Q$1,'5 класс'!$A:$A,0)-7+'Итог по классам'!$B53,,,),"Ф")</f>
        <v>0</v>
      </c>
      <c s="57">
        <f ca="1">COUNTIF(OFFSET(class5_1,MATCH(R$1,'5 класс'!$A:$A,0)-7+'Итог по классам'!$B53,,,),"р")</f>
        <v>0</v>
      </c>
      <c s="57">
        <f ca="1">COUNTIF(OFFSET(class5_1,MATCH(S$1,'5 класс'!$A:$A,0)-7+'Итог по классам'!$B53,,,),"ш")</f>
        <v>0</v>
      </c>
      <c s="57">
        <f ca="1">COUNTIF(OFFSET(class5_2,MATCH(T$1,'5 класс'!$A:$A,0)-7+'Итог по классам'!$B53,,,),"Ф")</f>
        <v>0</v>
      </c>
      <c s="57">
        <f ca="1">COUNTIF(OFFSET(class5_2,MATCH(U$1,'5 класс'!$A:$A,0)-7+'Итог по классам'!$B53,,,),"р")</f>
        <v>0</v>
      </c>
      <c s="57">
        <f ca="1">COUNTIF(OFFSET(class5_2,MATCH(V$1,'5 класс'!$A:$A,0)-7+'Итог по классам'!$B53,,,),"ш")</f>
        <v>0</v>
      </c>
      <c s="58">
        <f ca="1">COUNTIF(OFFSET(class5_1,MATCH(W$1,'5 класс'!$A:$A,0)-7+'Итог по классам'!$B53,,,),"Ф")</f>
        <v>0</v>
      </c>
      <c s="57">
        <f ca="1">COUNTIF(OFFSET(class5_1,MATCH(X$1,'5 класс'!$A:$A,0)-7+'Итог по классам'!$B53,,,),"р")</f>
        <v>0</v>
      </c>
      <c s="57">
        <f ca="1">COUNTIF(OFFSET(class5_1,MATCH(Y$1,'5 класс'!$A:$A,0)-7+'Итог по классам'!$B53,,,),"ш")</f>
        <v>0</v>
      </c>
      <c s="57">
        <f ca="1">COUNTIF(OFFSET(class5_2,MATCH(Z$1,'5 класс'!$A:$A,0)-7+'Итог по классам'!$B53,,,),"Ф")</f>
        <v>0</v>
      </c>
      <c s="57">
        <f ca="1">COUNTIF(OFFSET(class5_2,MATCH(AA$1,'5 класс'!$A:$A,0)-7+'Итог по классам'!$B53,,,),"р")</f>
        <v>0</v>
      </c>
      <c s="57">
        <f ca="1">COUNTIF(OFFSET(class5_2,MATCH(AB$1,'5 класс'!$A:$A,0)-7+'Итог по классам'!$B53,,,),"ш")</f>
        <v>0</v>
      </c>
      <c s="58">
        <f ca="1">COUNTIF(OFFSET(class5_1,MATCH(AC$1,'5 класс'!$A:$A,0)-7+'Итог по классам'!$B53,,,),"Ф")</f>
        <v>0</v>
      </c>
      <c s="57">
        <f ca="1">COUNTIF(OFFSET(class5_1,MATCH(AD$1,'5 класс'!$A:$A,0)-7+'Итог по классам'!$B53,,,),"р")</f>
        <v>0</v>
      </c>
      <c s="57">
        <f ca="1">COUNTIF(OFFSET(class5_1,MATCH(AE$1,'5 класс'!$A:$A,0)-7+'Итог по классам'!$B53,,,),"ш")</f>
        <v>0</v>
      </c>
      <c s="57">
        <f ca="1">COUNTIF(OFFSET(class5_2,MATCH(AF$1,'5 класс'!$A:$A,0)-7+'Итог по классам'!$B53,,,),"Ф")</f>
        <v>0</v>
      </c>
      <c s="57">
        <f ca="1">COUNTIF(OFFSET(class5_2,MATCH(AG$1,'5 класс'!$A:$A,0)-7+'Итог по классам'!$B53,,,),"р")</f>
        <v>0</v>
      </c>
      <c s="57">
        <f ca="1">COUNTIF(OFFSET(class5_2,MATCH(AH$1,'5 класс'!$A:$A,0)-7+'Итог по классам'!$B53,,,),"ш")</f>
        <v>0</v>
      </c>
      <c s="58">
        <f ca="1">COUNTIF(OFFSET(class5_1,MATCH(AI$1,'5 класс'!$A:$A,0)-7+'Итог по классам'!$B53,,,),"Ф")</f>
        <v>0</v>
      </c>
      <c s="57">
        <f ca="1">COUNTIF(OFFSET(class5_1,MATCH(AJ$1,'5 класс'!$A:$A,0)-7+'Итог по классам'!$B53,,,),"р")</f>
        <v>0</v>
      </c>
      <c s="57">
        <f ca="1">COUNTIF(OFFSET(class5_1,MATCH(AK$1,'5 класс'!$A:$A,0)-7+'Итог по классам'!$B53,,,),"ш")</f>
        <v>0</v>
      </c>
      <c s="57">
        <f ca="1">COUNTIF(OFFSET(class5_2,MATCH(AL$1,'5 класс'!$A:$A,0)-7+'Итог по классам'!$B53,,,),"Ф")</f>
        <v>0</v>
      </c>
      <c s="57">
        <f ca="1">COUNTIF(OFFSET(class5_2,MATCH(AM$1,'5 класс'!$A:$A,0)-7+'Итог по классам'!$B53,,,),"р")</f>
        <v>0</v>
      </c>
      <c s="57">
        <f ca="1">COUNTIF(OFFSET(class5_2,MATCH(AN$1,'5 класс'!$A:$A,0)-7+'Итог по классам'!$B53,,,),"ш")</f>
        <v>0</v>
      </c>
      <c s="58">
        <f ca="1">COUNTIF(OFFSET(class5_1,MATCH(AO$1,'5 класс'!$A:$A,0)-7+'Итог по классам'!$B53,,,),"Ф")</f>
        <v>0</v>
      </c>
      <c s="57">
        <f ca="1">COUNTIF(OFFSET(class5_1,MATCH(AP$1,'5 класс'!$A:$A,0)-7+'Итог по классам'!$B53,,,),"р")</f>
        <v>0</v>
      </c>
      <c s="57">
        <f ca="1">COUNTIF(OFFSET(class5_1,MATCH(AQ$1,'5 класс'!$A:$A,0)-7+'Итог по классам'!$B53,,,),"ш")</f>
        <v>0</v>
      </c>
      <c s="57">
        <f ca="1">COUNTIF(OFFSET(class5_2,MATCH(AR$1,'5 класс'!$A:$A,0)-7+'Итог по классам'!$B53,,,),"Ф")</f>
        <v>0</v>
      </c>
      <c s="57">
        <f ca="1">COUNTIF(OFFSET(class5_2,MATCH(AS$1,'5 класс'!$A:$A,0)-7+'Итог по классам'!$B53,,,),"р")</f>
        <v>0</v>
      </c>
      <c s="57">
        <f ca="1">COUNTIF(OFFSET(class5_2,MATCH(AT$1,'5 класс'!$A:$A,0)-7+'Итог по классам'!$B53,,,),"ш")</f>
        <v>0</v>
      </c>
      <c s="58">
        <f ca="1">COUNTIF(OFFSET(class5_1,MATCH(AU$1,'5 класс'!$A:$A,0)-7+'Итог по классам'!$B53,,,),"Ф")</f>
        <v>0</v>
      </c>
      <c s="57">
        <f ca="1">COUNTIF(OFFSET(class5_1,MATCH(AV$1,'5 класс'!$A:$A,0)-7+'Итог по классам'!$B53,,,),"р")</f>
        <v>0</v>
      </c>
      <c s="57">
        <f ca="1">COUNTIF(OFFSET(class5_1,MATCH(AW$1,'5 класс'!$A:$A,0)-7+'Итог по классам'!$B53,,,),"ш")</f>
        <v>0</v>
      </c>
      <c s="57">
        <f ca="1">COUNTIF(OFFSET(class5_2,MATCH(AX$1,'5 класс'!$A:$A,0)-7+'Итог по классам'!$B53,,,),"Ф")</f>
        <v>0</v>
      </c>
      <c s="57">
        <f ca="1">COUNTIF(OFFSET(class5_2,MATCH(AY$1,'5 класс'!$A:$A,0)-7+'Итог по классам'!$B53,,,),"р")</f>
        <v>0</v>
      </c>
      <c s="57">
        <f ca="1">COUNTIF(OFFSET(class5_2,MATCH(AZ$1,'5 класс'!$A:$A,0)-7+'Итог по классам'!$B53,,,),"ш")</f>
        <v>0</v>
      </c>
      <c s="58">
        <f ca="1">COUNTIF(OFFSET(class5_1,MATCH(BA$1,'5 класс'!$A:$A,0)-7+'Итог по классам'!$B53,,,),"Ф")</f>
        <v>0</v>
      </c>
      <c s="57">
        <f ca="1">COUNTIF(OFFSET(class5_1,MATCH(BB$1,'5 класс'!$A:$A,0)-7+'Итог по классам'!$B53,,,),"р")</f>
        <v>0</v>
      </c>
      <c s="57">
        <f ca="1">COUNTIF(OFFSET(class5_1,MATCH(BC$1,'5 класс'!$A:$A,0)-7+'Итог по классам'!$B53,,,),"ш")</f>
        <v>0</v>
      </c>
      <c s="57">
        <f ca="1">COUNTIF(OFFSET(class5_2,MATCH(BD$1,'5 класс'!$A:$A,0)-7+'Итог по классам'!$B53,,,),"Ф")</f>
        <v>0</v>
      </c>
      <c s="57">
        <f ca="1">COUNTIF(OFFSET(class5_2,MATCH(BE$1,'5 класс'!$A:$A,0)-7+'Итог по классам'!$B53,,,),"р")</f>
        <v>0</v>
      </c>
      <c s="57">
        <f ca="1">COUNTIF(OFFSET(class5_2,MATCH(BF$1,'5 класс'!$A:$A,0)-7+'Итог по классам'!$B53,,,),"ш")</f>
        <v>0</v>
      </c>
      <c s="58">
        <f ca="1">COUNTIF(OFFSET(class5_1,MATCH(BG$1,'5 класс'!$A:$A,0)-7+'Итог по классам'!$B53,,,),"Ф")</f>
        <v>0</v>
      </c>
      <c s="57">
        <f ca="1">COUNTIF(OFFSET(class5_1,MATCH(BH$1,'5 класс'!$A:$A,0)-7+'Итог по классам'!$B53,,,),"р")</f>
        <v>0</v>
      </c>
      <c s="57">
        <f ca="1">COUNTIF(OFFSET(class5_1,MATCH(BI$1,'5 класс'!$A:$A,0)-7+'Итог по классам'!$B53,,,),"ш")</f>
        <v>0</v>
      </c>
      <c s="57">
        <f ca="1">COUNTIF(OFFSET(class5_2,MATCH(BJ$1,'5 класс'!$A:$A,0)-7+'Итог по классам'!$B53,,,),"Ф")</f>
        <v>0</v>
      </c>
      <c s="57">
        <f ca="1">COUNTIF(OFFSET(class5_2,MATCH(BK$1,'5 класс'!$A:$A,0)-7+'Итог по классам'!$B53,,,),"р")</f>
        <v>0</v>
      </c>
      <c s="57">
        <f ca="1">COUNTIF(OFFSET(class5_2,MATCH(BL$1,'5 класс'!$A:$A,0)-7+'Итог по классам'!$B53,,,),"ш")</f>
        <v>0</v>
      </c>
      <c s="58">
        <f ca="1">COUNTIF(OFFSET(class5_1,MATCH(BM$1,'5 класс'!$A:$A,0)-7+'Итог по классам'!$B53,,,),"Ф")</f>
        <v>0</v>
      </c>
      <c s="57">
        <f ca="1">COUNTIF(OFFSET(class5_1,MATCH(BN$1,'5 класс'!$A:$A,0)-7+'Итог по классам'!$B53,,,),"р")</f>
        <v>0</v>
      </c>
      <c s="57">
        <f ca="1">COUNTIF(OFFSET(class5_1,MATCH(BO$1,'5 класс'!$A:$A,0)-7+'Итог по классам'!$B53,,,),"ш")</f>
        <v>0</v>
      </c>
      <c s="57">
        <f ca="1">COUNTIF(OFFSET(class5_2,MATCH(BP$1,'5 класс'!$A:$A,0)-7+'Итог по классам'!$B53,,,),"Ф")</f>
        <v>0</v>
      </c>
      <c s="57">
        <f ca="1">COUNTIF(OFFSET(class5_2,MATCH(BQ$1,'5 класс'!$A:$A,0)-7+'Итог по классам'!$B53,,,),"р")</f>
        <v>0</v>
      </c>
      <c s="57">
        <f ca="1">COUNTIF(OFFSET(class5_2,MATCH(BR$1,'5 класс'!$A:$A,0)-7+'Итог по классам'!$B53,,,),"ш")</f>
        <v>0</v>
      </c>
      <c s="58">
        <f ca="1">COUNTIF(OFFSET(class5_1,MATCH(BS$1,'5 класс'!$A:$A,0)-7+'Итог по классам'!$B53,,,),"Ф")</f>
        <v>0</v>
      </c>
      <c s="57">
        <f ca="1">COUNTIF(OFFSET(class5_1,MATCH(BT$1,'5 класс'!$A:$A,0)-7+'Итог по классам'!$B53,,,),"р")</f>
        <v>0</v>
      </c>
      <c s="57">
        <f ca="1">COUNTIF(OFFSET(class5_1,MATCH(BU$1,'5 класс'!$A:$A,0)-7+'Итог по классам'!$B53,,,),"ш")</f>
        <v>0</v>
      </c>
      <c s="57">
        <f ca="1">COUNTIF(OFFSET(class5_2,MATCH(BV$1,'5 класс'!$A:$A,0)-7+'Итог по классам'!$B53,,,),"Ф")</f>
        <v>0</v>
      </c>
      <c s="57">
        <f ca="1">COUNTIF(OFFSET(class5_2,MATCH(BW$1,'5 класс'!$A:$A,0)-7+'Итог по классам'!$B53,,,),"р")</f>
        <v>0</v>
      </c>
      <c s="57">
        <f ca="1">COUNTIF(OFFSET(class5_2,MATCH(BX$1,'5 класс'!$A:$A,0)-7+'Итог по классам'!$B53,,,),"ш")</f>
        <v>0</v>
      </c>
      <c s="58">
        <f ca="1">COUNTIF(OFFSET(class5_1,MATCH(BY$1,'5 класс'!$A:$A,0)-7+'Итог по классам'!$B53,,,),"Ф")</f>
        <v>0</v>
      </c>
      <c s="57">
        <f ca="1">COUNTIF(OFFSET(class5_1,MATCH(BZ$1,'5 класс'!$A:$A,0)-7+'Итог по классам'!$B53,,,),"р")</f>
        <v>0</v>
      </c>
      <c s="57">
        <f ca="1">COUNTIF(OFFSET(class5_1,MATCH(CA$1,'5 класс'!$A:$A,0)-7+'Итог по классам'!$B53,,,),"ш")</f>
        <v>0</v>
      </c>
      <c s="57">
        <f ca="1">COUNTIF(OFFSET(class5_2,MATCH(CB$1,'5 класс'!$A:$A,0)-7+'Итог по классам'!$B53,,,),"Ф")</f>
        <v>0</v>
      </c>
      <c s="57">
        <f ca="1">COUNTIF(OFFSET(class5_2,MATCH(CC$1,'5 класс'!$A:$A,0)-7+'Итог по классам'!$B53,,,),"р")</f>
        <v>0</v>
      </c>
      <c s="57">
        <f ca="1">COUNTIF(OFFSET(class5_2,MATCH(CD$1,'5 класс'!$A:$A,0)-7+'Итог по классам'!$B53,,,),"ш")</f>
        <v>0</v>
      </c>
      <c s="58">
        <f ca="1">COUNTIF(OFFSET(class5_1,MATCH(CE$1,'5 класс'!$A:$A,0)-7+'Итог по классам'!$B53,,,),"Ф")</f>
        <v>0</v>
      </c>
      <c s="57">
        <f ca="1">COUNTIF(OFFSET(class5_1,MATCH(CF$1,'5 класс'!$A:$A,0)-7+'Итог по классам'!$B53,,,),"р")</f>
        <v>0</v>
      </c>
      <c s="57">
        <f ca="1">COUNTIF(OFFSET(class5_1,MATCH(CG$1,'5 класс'!$A:$A,0)-7+'Итог по классам'!$B53,,,),"ш")</f>
        <v>0</v>
      </c>
      <c s="57">
        <f ca="1">COUNTIF(OFFSET(class5_2,MATCH(CH$1,'5 класс'!$A:$A,0)-7+'Итог по классам'!$B53,,,),"Ф")</f>
        <v>0</v>
      </c>
      <c s="57">
        <f ca="1">COUNTIF(OFFSET(class5_2,MATCH(CI$1,'5 класс'!$A:$A,0)-7+'Итог по классам'!$B53,,,),"р")</f>
        <v>0</v>
      </c>
      <c s="57">
        <f ca="1">COUNTIF(OFFSET(class5_2,MATCH(CJ$1,'5 класс'!$A:$A,0)-7+'Итог по классам'!$B53,,,),"ш")</f>
        <v>0</v>
      </c>
      <c s="58">
        <f ca="1">COUNTIF(OFFSET(class5_1,MATCH(CK$1,'5 класс'!$A:$A,0)-7+'Итог по классам'!$B53,,,),"Ф")</f>
        <v>0</v>
      </c>
      <c s="57">
        <f ca="1">COUNTIF(OFFSET(class5_1,MATCH(CL$1,'5 класс'!$A:$A,0)-7+'Итог по классам'!$B53,,,),"р")</f>
        <v>0</v>
      </c>
      <c s="57">
        <f ca="1">COUNTIF(OFFSET(class5_1,MATCH(CM$1,'5 класс'!$A:$A,0)-7+'Итог по классам'!$B53,,,),"ш")</f>
        <v>0</v>
      </c>
      <c s="57">
        <f ca="1">COUNTIF(OFFSET(class5_2,MATCH(CN$1,'5 класс'!$A:$A,0)-7+'Итог по классам'!$B53,,,),"Ф")</f>
        <v>0</v>
      </c>
      <c s="57">
        <f ca="1">COUNTIF(OFFSET(class5_2,MATCH(CO$1,'5 класс'!$A:$A,0)-7+'Итог по классам'!$B53,,,),"р")</f>
        <v>0</v>
      </c>
      <c s="57">
        <f ca="1">COUNTIF(OFFSET(class5_2,MATCH(CP$1,'5 класс'!$A:$A,0)-7+'Итог по классам'!$B53,,,),"ш")</f>
        <v>0</v>
      </c>
      <c s="58">
        <f ca="1">COUNTIF(OFFSET(class5_1,MATCH(CQ$1,'5 класс'!$A:$A,0)-7+'Итог по классам'!$B53,,,),"Ф")</f>
        <v>0</v>
      </c>
      <c s="57">
        <f ca="1">COUNTIF(OFFSET(class5_1,MATCH(CR$1,'5 класс'!$A:$A,0)-7+'Итог по классам'!$B53,,,),"р")</f>
        <v>0</v>
      </c>
      <c s="57">
        <f ca="1">COUNTIF(OFFSET(class5_1,MATCH(CS$1,'5 класс'!$A:$A,0)-7+'Итог по классам'!$B53,,,),"ш")</f>
        <v>0</v>
      </c>
      <c s="57">
        <f ca="1">COUNTIF(OFFSET(class5_2,MATCH(CT$1,'5 класс'!$A:$A,0)-7+'Итог по классам'!$B53,,,),"Ф")</f>
        <v>0</v>
      </c>
      <c s="57">
        <f ca="1">COUNTIF(OFFSET(class5_2,MATCH(CU$1,'5 класс'!$A:$A,0)-7+'Итог по классам'!$B53,,,),"р")</f>
        <v>0</v>
      </c>
      <c s="57">
        <f ca="1">COUNTIF(OFFSET(class5_2,MATCH(CV$1,'5 класс'!$A:$A,0)-7+'Итог по классам'!$B53,,,),"ш")</f>
        <v>0</v>
      </c>
      <c s="58">
        <f ca="1">COUNTIF(OFFSET(class5_1,MATCH(CW$1,'5 класс'!$A:$A,0)-7+'Итог по классам'!$B53,,,),"Ф")</f>
        <v>0</v>
      </c>
      <c s="57">
        <f ca="1">COUNTIF(OFFSET(class5_1,MATCH(CX$1,'5 класс'!$A:$A,0)-7+'Итог по классам'!$B53,,,),"р")</f>
        <v>0</v>
      </c>
      <c s="57">
        <f ca="1">COUNTIF(OFFSET(class5_1,MATCH(CY$1,'5 класс'!$A:$A,0)-7+'Итог по классам'!$B53,,,),"ш")</f>
        <v>0</v>
      </c>
      <c s="57">
        <f ca="1">COUNTIF(OFFSET(class5_2,MATCH(CZ$1,'5 класс'!$A:$A,0)-7+'Итог по классам'!$B53,,,),"Ф")</f>
        <v>0</v>
      </c>
      <c s="57">
        <f ca="1">COUNTIF(OFFSET(class5_2,MATCH(DA$1,'5 класс'!$A:$A,0)-7+'Итог по классам'!$B53,,,),"р")</f>
        <v>0</v>
      </c>
      <c s="57">
        <f ca="1">COUNTIF(OFFSET(class5_2,MATCH(DB$1,'5 класс'!$A:$A,0)-7+'Итог по классам'!$B53,,,),"ш")</f>
        <v>0</v>
      </c>
      <c s="58">
        <f ca="1">COUNTIF(OFFSET(class5_1,MATCH(DC$1,'5 класс'!$A:$A,0)-7+'Итог по классам'!$B53,,,),"Ф")</f>
        <v>0</v>
      </c>
      <c s="57">
        <f ca="1">COUNTIF(OFFSET(class5_1,MATCH(DD$1,'5 класс'!$A:$A,0)-7+'Итог по классам'!$B53,,,),"р")</f>
        <v>0</v>
      </c>
      <c s="57">
        <f ca="1">COUNTIF(OFFSET(class5_1,MATCH(DE$1,'5 класс'!$A:$A,0)-7+'Итог по классам'!$B53,,,),"ш")</f>
        <v>0</v>
      </c>
      <c s="57">
        <f ca="1">COUNTIF(OFFSET(class5_2,MATCH(DF$1,'5 класс'!$A:$A,0)-7+'Итог по классам'!$B53,,,),"Ф")</f>
        <v>0</v>
      </c>
      <c s="57">
        <f ca="1">COUNTIF(OFFSET(class5_2,MATCH(DG$1,'5 класс'!$A:$A,0)-7+'Итог по классам'!$B53,,,),"р")</f>
        <v>0</v>
      </c>
      <c s="57">
        <f ca="1">COUNTIF(OFFSET(class5_2,MATCH(DH$1,'5 класс'!$A:$A,0)-7+'Итог по классам'!$B53,,,),"ш")</f>
        <v>0</v>
      </c>
      <c s="58">
        <f ca="1">COUNTIF(OFFSET(class5_1,MATCH(DI$1,'5 класс'!$A:$A,0)-7+'Итог по классам'!$B53,,,),"Ф")</f>
        <v>0</v>
      </c>
      <c s="57">
        <f ca="1">COUNTIF(OFFSET(class5_1,MATCH(DJ$1,'5 класс'!$A:$A,0)-7+'Итог по классам'!$B53,,,),"р")</f>
        <v>0</v>
      </c>
      <c s="57">
        <f ca="1">COUNTIF(OFFSET(class5_1,MATCH(DK$1,'5 класс'!$A:$A,0)-7+'Итог по классам'!$B53,,,),"ш")</f>
        <v>0</v>
      </c>
      <c s="57">
        <f ca="1">COUNTIF(OFFSET(class5_2,MATCH(DL$1,'5 класс'!$A:$A,0)-7+'Итог по классам'!$B53,,,),"Ф")</f>
        <v>0</v>
      </c>
      <c s="57">
        <f ca="1">COUNTIF(OFFSET(class5_2,MATCH(DM$1,'5 класс'!$A:$A,0)-7+'Итог по классам'!$B53,,,),"р")</f>
        <v>0</v>
      </c>
      <c s="57">
        <f ca="1">COUNTIF(OFFSET(class5_2,MATCH(DN$1,'5 класс'!$A:$A,0)-7+'Итог по классам'!$B53,,,),"ш")</f>
        <v>0</v>
      </c>
      <c s="58">
        <f ca="1">COUNTIF(OFFSET(class5_1,MATCH(DO$1,'5 класс'!$A:$A,0)-7+'Итог по классам'!$B53,,,),"Ф")</f>
        <v>0</v>
      </c>
      <c s="57">
        <f ca="1">COUNTIF(OFFSET(class5_1,MATCH(DP$1,'5 класс'!$A:$A,0)-7+'Итог по классам'!$B53,,,),"р")</f>
        <v>0</v>
      </c>
      <c s="57">
        <f ca="1">COUNTIF(OFFSET(class5_1,MATCH(DQ$1,'5 класс'!$A:$A,0)-7+'Итог по классам'!$B53,,,),"ш")</f>
        <v>0</v>
      </c>
      <c s="57">
        <f ca="1">COUNTIF(OFFSET(class5_2,MATCH(DR$1,'5 класс'!$A:$A,0)-7+'Итог по классам'!$B53,,,),"Ф")</f>
        <v>0</v>
      </c>
      <c s="57">
        <f ca="1">COUNTIF(OFFSET(class5_2,MATCH(DS$1,'5 класс'!$A:$A,0)-7+'Итог по классам'!$B53,,,),"р")</f>
        <v>0</v>
      </c>
      <c s="57">
        <f ca="1">COUNTIF(OFFSET(class5_2,MATCH(DT$1,'5 класс'!$A:$A,0)-7+'Итог по классам'!$B53,,,),"ш")</f>
        <v>0</v>
      </c>
      <c s="58">
        <f ca="1">COUNTIF(OFFSET(class5_1,MATCH(DU$1,'5 класс'!$A:$A,0)-7+'Итог по классам'!$B53,,,),"Ф")</f>
        <v>0</v>
      </c>
      <c s="57">
        <f ca="1">COUNTIF(OFFSET(class5_1,MATCH(DV$1,'5 класс'!$A:$A,0)-7+'Итог по классам'!$B53,,,),"р")</f>
        <v>0</v>
      </c>
      <c s="57">
        <f ca="1">COUNTIF(OFFSET(class5_1,MATCH(DW$1,'5 класс'!$A:$A,0)-7+'Итог по классам'!$B53,,,),"ш")</f>
        <v>0</v>
      </c>
      <c s="57">
        <f ca="1">COUNTIF(OFFSET(class5_2,MATCH(DX$1,'5 класс'!$A:$A,0)-7+'Итог по классам'!$B53,,,),"Ф")</f>
        <v>0</v>
      </c>
      <c s="57">
        <f ca="1">COUNTIF(OFFSET(class5_2,MATCH(DY$1,'5 класс'!$A:$A,0)-7+'Итог по классам'!$B53,,,),"р")</f>
        <v>0</v>
      </c>
      <c s="57">
        <f ca="1">COUNTIF(OFFSET(class5_2,MATCH(DZ$1,'5 класс'!$A:$A,0)-7+'Итог по классам'!$B53,,,),"ш")</f>
        <v>0</v>
      </c>
      <c s="58">
        <f ca="1">COUNTIF(OFFSET(class5_1,MATCH(EA$1,'5 класс'!$A:$A,0)-7+'Итог по классам'!$B53,,,),"Ф")</f>
        <v>0</v>
      </c>
      <c s="57">
        <f ca="1">COUNTIF(OFFSET(class5_1,MATCH(EB$1,'5 класс'!$A:$A,0)-7+'Итог по классам'!$B53,,,),"р")</f>
        <v>0</v>
      </c>
      <c s="57">
        <f ca="1">COUNTIF(OFFSET(class5_1,MATCH(EC$1,'5 класс'!$A:$A,0)-7+'Итог по классам'!$B53,,,),"ш")</f>
        <v>0</v>
      </c>
      <c s="57">
        <f ca="1">COUNTIF(OFFSET(class5_2,MATCH(ED$1,'5 класс'!$A:$A,0)-7+'Итог по классам'!$B53,,,),"Ф")</f>
        <v>0</v>
      </c>
      <c s="57">
        <f ca="1">COUNTIF(OFFSET(class5_2,MATCH(EE$1,'5 класс'!$A:$A,0)-7+'Итог по классам'!$B53,,,),"р")</f>
        <v>0</v>
      </c>
      <c s="57">
        <f ca="1">COUNTIF(OFFSET(class5_2,MATCH(EF$1,'5 класс'!$A:$A,0)-7+'Итог по классам'!$B53,,,),"ш")</f>
        <v>0</v>
      </c>
      <c s="58">
        <f ca="1">COUNTIF(OFFSET(class5_1,MATCH(EG$1,'5 класс'!$A:$A,0)-7+'Итог по классам'!$B53,,,),"Ф")</f>
        <v>0</v>
      </c>
      <c s="57">
        <f ca="1">COUNTIF(OFFSET(class5_1,MATCH(EH$1,'5 класс'!$A:$A,0)-7+'Итог по классам'!$B53,,,),"р")</f>
        <v>0</v>
      </c>
      <c s="57">
        <f ca="1">COUNTIF(OFFSET(class5_1,MATCH(EI$1,'5 класс'!$A:$A,0)-7+'Итог по классам'!$B53,,,),"ш")</f>
        <v>0</v>
      </c>
      <c s="57">
        <f ca="1">COUNTIF(OFFSET(class5_2,MATCH(EJ$1,'5 класс'!$A:$A,0)-7+'Итог по классам'!$B53,,,),"Ф")</f>
        <v>0</v>
      </c>
      <c s="57">
        <f ca="1">COUNTIF(OFFSET(class5_2,MATCH(EK$1,'5 класс'!$A:$A,0)-7+'Итог по классам'!$B53,,,),"р")</f>
        <v>0</v>
      </c>
      <c s="57">
        <f ca="1">COUNTIF(OFFSET(class5_2,MATCH(EL$1,'5 класс'!$A:$A,0)-7+'Итог по классам'!$B53,,,),"ш")</f>
        <v>0</v>
      </c>
      <c s="58">
        <f ca="1">COUNTIF(OFFSET(class5_1,MATCH(EM$1,'5 класс'!$A:$A,0)-7+'Итог по классам'!$B53,,,),"Ф")</f>
        <v>0</v>
      </c>
      <c s="57">
        <f ca="1">COUNTIF(OFFSET(class5_1,MATCH(EN$1,'5 класс'!$A:$A,0)-7+'Итог по классам'!$B53,,,),"р")</f>
        <v>0</v>
      </c>
      <c s="57">
        <f ca="1">COUNTIF(OFFSET(class5_1,MATCH(EO$1,'5 класс'!$A:$A,0)-7+'Итог по классам'!$B53,,,),"ш")</f>
        <v>0</v>
      </c>
      <c s="57">
        <f ca="1">COUNTIF(OFFSET(class5_2,MATCH(EP$1,'5 класс'!$A:$A,0)-7+'Итог по классам'!$B53,,,),"Ф")</f>
        <v>0</v>
      </c>
      <c s="57">
        <f ca="1">COUNTIF(OFFSET(class5_2,MATCH(EQ$1,'5 класс'!$A:$A,0)-7+'Итог по классам'!$B53,,,),"р")</f>
        <v>0</v>
      </c>
      <c s="57">
        <f ca="1">COUNTIF(OFFSET(class5_2,MATCH(ER$1,'5 класс'!$A:$A,0)-7+'Итог по классам'!$B53,,,),"ш")</f>
        <v>0</v>
      </c>
      <c s="58">
        <f ca="1">COUNTIF(OFFSET(class5_1,MATCH(ES$1,'5 класс'!$A:$A,0)-7+'Итог по классам'!$B53,,,),"Ф")</f>
        <v>0</v>
      </c>
      <c s="57">
        <f ca="1">COUNTIF(OFFSET(class5_1,MATCH(ET$1,'5 класс'!$A:$A,0)-7+'Итог по классам'!$B53,,,),"р")</f>
        <v>0</v>
      </c>
      <c s="57">
        <f ca="1">COUNTIF(OFFSET(class5_1,MATCH(EU$1,'5 класс'!$A:$A,0)-7+'Итог по классам'!$B53,,,),"ш")</f>
        <v>0</v>
      </c>
      <c s="57">
        <f ca="1">COUNTIF(OFFSET(class5_2,MATCH(EV$1,'5 класс'!$A:$A,0)-7+'Итог по классам'!$B53,,,),"Ф")</f>
        <v>0</v>
      </c>
      <c s="57">
        <f ca="1">COUNTIF(OFFSET(class5_2,MATCH(EW$1,'5 класс'!$A:$A,0)-7+'Итог по классам'!$B53,,,),"р")</f>
        <v>0</v>
      </c>
      <c s="57">
        <f ca="1">COUNTIF(OFFSET(class5_2,MATCH(EX$1,'5 класс'!$A:$A,0)-7+'Итог по классам'!$B53,,,),"ш")</f>
        <v>0</v>
      </c>
      <c s="58">
        <f ca="1">COUNTIF(OFFSET(class5_1,MATCH(EY$1,'5 класс'!$A:$A,0)-7+'Итог по классам'!$B53,,,),"Ф")</f>
        <v>0</v>
      </c>
      <c s="57">
        <f ca="1">COUNTIF(OFFSET(class5_1,MATCH(EZ$1,'5 класс'!$A:$A,0)-7+'Итог по классам'!$B53,,,),"р")</f>
        <v>0</v>
      </c>
      <c s="57">
        <f ca="1">COUNTIF(OFFSET(class5_1,MATCH(FA$1,'5 класс'!$A:$A,0)-7+'Итог по классам'!$B53,,,),"ш")</f>
        <v>0</v>
      </c>
      <c s="57">
        <f ca="1">COUNTIF(OFFSET(class5_2,MATCH(FB$1,'5 класс'!$A:$A,0)-7+'Итог по классам'!$B53,,,),"Ф")</f>
        <v>0</v>
      </c>
      <c s="57">
        <f ca="1">COUNTIF(OFFSET(class5_2,MATCH(FC$1,'5 класс'!$A:$A,0)-7+'Итог по классам'!$B53,,,),"р")</f>
        <v>0</v>
      </c>
      <c s="57">
        <f ca="1">COUNTIF(OFFSET(class5_2,MATCH(FD$1,'5 класс'!$A:$A,0)-7+'Итог по классам'!$B53,,,),"ш")</f>
        <v>0</v>
      </c>
      <c s="58">
        <f ca="1">COUNTIF(OFFSET(class5_1,MATCH(FE$1,'5 класс'!$A:$A,0)-7+'Итог по классам'!$B53,,,),"Ф")</f>
        <v>0</v>
      </c>
      <c s="57">
        <f ca="1">COUNTIF(OFFSET(class5_1,MATCH(FF$1,'5 класс'!$A:$A,0)-7+'Итог по классам'!$B53,,,),"р")</f>
        <v>0</v>
      </c>
      <c s="57">
        <f ca="1">COUNTIF(OFFSET(class5_1,MATCH(FG$1,'5 класс'!$A:$A,0)-7+'Итог по классам'!$B53,,,),"ш")</f>
        <v>0</v>
      </c>
      <c s="57">
        <f ca="1">COUNTIF(OFFSET(class5_2,MATCH(FH$1,'5 класс'!$A:$A,0)-7+'Итог по классам'!$B53,,,),"Ф")</f>
        <v>0</v>
      </c>
      <c s="57">
        <f ca="1">COUNTIF(OFFSET(class5_2,MATCH(FI$1,'5 класс'!$A:$A,0)-7+'Итог по классам'!$B53,,,),"р")</f>
        <v>0</v>
      </c>
      <c s="57">
        <f ca="1">COUNTIF(OFFSET(class5_2,MATCH(FJ$1,'5 класс'!$A:$A,0)-7+'Итог по классам'!$B53,,,),"ш")</f>
        <v>0</v>
      </c>
      <c s="58">
        <f ca="1">COUNTIF(OFFSET(class5_1,MATCH(FK$1,'5 класс'!$A:$A,0)-7+'Итог по классам'!$B53,,,),"Ф")</f>
        <v>0</v>
      </c>
      <c s="57">
        <f ca="1">COUNTIF(OFFSET(class5_1,MATCH(FL$1,'5 класс'!$A:$A,0)-7+'Итог по классам'!$B53,,,),"р")</f>
        <v>0</v>
      </c>
      <c s="57">
        <f ca="1">COUNTIF(OFFSET(class5_1,MATCH(FM$1,'5 класс'!$A:$A,0)-7+'Итог по классам'!$B53,,,),"ш")</f>
        <v>0</v>
      </c>
      <c s="57">
        <f ca="1">COUNTIF(OFFSET(class5_2,MATCH(FN$1,'5 класс'!$A:$A,0)-7+'Итог по классам'!$B53,,,),"Ф")</f>
        <v>0</v>
      </c>
      <c s="57">
        <f ca="1">COUNTIF(OFFSET(class5_2,MATCH(FO$1,'5 класс'!$A:$A,0)-7+'Итог по классам'!$B53,,,),"р")</f>
        <v>0</v>
      </c>
      <c s="57">
        <f ca="1">COUNTIF(OFFSET(class5_2,MATCH(FP$1,'5 класс'!$A:$A,0)-7+'Итог по классам'!$B53,,,),"ш")</f>
        <v>0</v>
      </c>
      <c s="58">
        <f ca="1">COUNTIF(OFFSET(class5_1,MATCH(FQ$1,'5 класс'!$A:$A,0)-7+'Итог по классам'!$B53,,,),"Ф")</f>
        <v>0</v>
      </c>
      <c s="57">
        <f ca="1">COUNTIF(OFFSET(class5_1,MATCH(FR$1,'5 класс'!$A:$A,0)-7+'Итог по классам'!$B53,,,),"р")</f>
        <v>0</v>
      </c>
      <c s="57">
        <f ca="1">COUNTIF(OFFSET(class5_1,MATCH(FS$1,'5 класс'!$A:$A,0)-7+'Итог по классам'!$B53,,,),"ш")</f>
        <v>0</v>
      </c>
      <c s="57">
        <f ca="1">COUNTIF(OFFSET(class5_2,MATCH(FT$1,'5 класс'!$A:$A,0)-7+'Итог по классам'!$B53,,,),"Ф")</f>
        <v>0</v>
      </c>
      <c s="57">
        <f ca="1">COUNTIF(OFFSET(class5_2,MATCH(FU$1,'5 класс'!$A:$A,0)-7+'Итог по классам'!$B53,,,),"р")</f>
        <v>0</v>
      </c>
      <c s="57">
        <f ca="1">COUNTIF(OFFSET(class5_2,MATCH(FV$1,'5 класс'!$A:$A,0)-7+'Итог по классам'!$B53,,,),"ш")</f>
        <v>0</v>
      </c>
      <c s="58">
        <f ca="1">COUNTIF(OFFSET(class5_1,MATCH(FW$1,'5 класс'!$A:$A,0)-7+'Итог по классам'!$B53,,,),"Ф")</f>
        <v>0</v>
      </c>
      <c s="57">
        <f ca="1">COUNTIF(OFFSET(class5_1,MATCH(FX$1,'5 класс'!$A:$A,0)-7+'Итог по классам'!$B53,,,),"р")</f>
        <v>0</v>
      </c>
      <c s="57">
        <f ca="1">COUNTIF(OFFSET(class5_1,MATCH(FY$1,'5 класс'!$A:$A,0)-7+'Итог по классам'!$B53,,,),"ш")</f>
        <v>0</v>
      </c>
      <c s="57">
        <f ca="1">COUNTIF(OFFSET(class5_2,MATCH(FZ$1,'5 класс'!$A:$A,0)-7+'Итог по классам'!$B53,,,),"Ф")</f>
        <v>0</v>
      </c>
      <c s="57">
        <f ca="1">COUNTIF(OFFSET(class5_2,MATCH(GA$1,'5 класс'!$A:$A,0)-7+'Итог по классам'!$B53,,,),"р")</f>
        <v>0</v>
      </c>
      <c s="57">
        <f ca="1">COUNTIF(OFFSET(class5_2,MATCH(GB$1,'5 класс'!$A:$A,0)-7+'Итог по классам'!$B53,,,),"ш")</f>
        <v>0</v>
      </c>
      <c s="58">
        <f ca="1">COUNTIF(OFFSET(class5_1,MATCH(GC$1,'5 класс'!$A:$A,0)-7+'Итог по классам'!$B53,,,),"Ф")</f>
        <v>0</v>
      </c>
      <c s="57">
        <f ca="1">COUNTIF(OFFSET(class5_1,MATCH(GD$1,'5 класс'!$A:$A,0)-7+'Итог по классам'!$B53,,,),"р")</f>
        <v>0</v>
      </c>
      <c s="57">
        <f ca="1">COUNTIF(OFFSET(class5_1,MATCH(GE$1,'5 класс'!$A:$A,0)-7+'Итог по классам'!$B53,,,),"ш")</f>
        <v>0</v>
      </c>
      <c s="57">
        <f ca="1">COUNTIF(OFFSET(class5_2,MATCH(GF$1,'5 класс'!$A:$A,0)-7+'Итог по классам'!$B53,,,),"Ф")</f>
        <v>0</v>
      </c>
      <c s="57">
        <f ca="1">COUNTIF(OFFSET(class5_2,MATCH(GG$1,'5 класс'!$A:$A,0)-7+'Итог по классам'!$B53,,,),"р")</f>
        <v>0</v>
      </c>
      <c s="57">
        <f ca="1">COUNTIF(OFFSET(class5_2,MATCH(GH$1,'5 класс'!$A:$A,0)-7+'Итог по классам'!$B53,,,),"ш")</f>
        <v>0</v>
      </c>
      <c s="58">
        <f ca="1">COUNTIF(OFFSET(class5_1,MATCH(GI$1,'5 класс'!$A:$A,0)-7+'Итог по классам'!$B53,,,),"Ф")</f>
        <v>0</v>
      </c>
      <c s="57">
        <f ca="1">COUNTIF(OFFSET(class5_1,MATCH(GJ$1,'5 класс'!$A:$A,0)-7+'Итог по классам'!$B53,,,),"р")</f>
        <v>0</v>
      </c>
      <c s="57">
        <f ca="1">COUNTIF(OFFSET(class5_1,MATCH(GK$1,'5 класс'!$A:$A,0)-7+'Итог по классам'!$B53,,,),"ш")</f>
        <v>0</v>
      </c>
      <c s="57">
        <f ca="1">COUNTIF(OFFSET(class5_2,MATCH(GL$1,'5 класс'!$A:$A,0)-7+'Итог по классам'!$B53,,,),"Ф")</f>
        <v>0</v>
      </c>
      <c s="57">
        <f ca="1">COUNTIF(OFFSET(class5_2,MATCH(GM$1,'5 класс'!$A:$A,0)-7+'Итог по классам'!$B53,,,),"р")</f>
        <v>0</v>
      </c>
      <c s="57">
        <f ca="1">COUNTIF(OFFSET(class5_2,MATCH(GN$1,'5 класс'!$A:$A,0)-7+'Итог по классам'!$B53,,,),"ш")</f>
        <v>0</v>
      </c>
      <c s="58">
        <f ca="1">COUNTIF(OFFSET(class5_1,MATCH(GO$1,'5 класс'!$A:$A,0)-7+'Итог по классам'!$B53,,,),"Ф")</f>
        <v>0</v>
      </c>
      <c s="57">
        <f ca="1">COUNTIF(OFFSET(class5_1,MATCH(GP$1,'5 класс'!$A:$A,0)-7+'Итог по классам'!$B53,,,),"р")</f>
        <v>0</v>
      </c>
      <c s="57">
        <f ca="1">COUNTIF(OFFSET(class5_1,MATCH(GQ$1,'5 класс'!$A:$A,0)-7+'Итог по классам'!$B53,,,),"ш")</f>
        <v>0</v>
      </c>
      <c s="57">
        <f ca="1">COUNTIF(OFFSET(class5_2,MATCH(GR$1,'5 класс'!$A:$A,0)-7+'Итог по классам'!$B53,,,),"Ф")</f>
        <v>0</v>
      </c>
      <c s="57">
        <f ca="1">COUNTIF(OFFSET(class5_2,MATCH(GS$1,'5 класс'!$A:$A,0)-7+'Итог по классам'!$B53,,,),"р")</f>
        <v>0</v>
      </c>
      <c s="57">
        <f ca="1">COUNTIF(OFFSET(class5_2,MATCH(GT$1,'5 класс'!$A:$A,0)-7+'Итог по классам'!$B53,,,),"ш")</f>
        <v>0</v>
      </c>
      <c s="58">
        <f ca="1">COUNTIF(OFFSET(class5_1,MATCH(GU$1,'5 класс'!$A:$A,0)-7+'Итог по классам'!$B53,,,),"Ф")</f>
        <v>0</v>
      </c>
      <c s="57">
        <f ca="1">COUNTIF(OFFSET(class5_1,MATCH(GV$1,'5 класс'!$A:$A,0)-7+'Итог по классам'!$B53,,,),"р")</f>
        <v>0</v>
      </c>
      <c s="57">
        <f ca="1">COUNTIF(OFFSET(class5_1,MATCH(GW$1,'5 класс'!$A:$A,0)-7+'Итог по классам'!$B53,,,),"ш")</f>
        <v>0</v>
      </c>
      <c s="57">
        <f ca="1">COUNTIF(OFFSET(class5_2,MATCH(GX$1,'5 класс'!$A:$A,0)-7+'Итог по классам'!$B53,,,),"Ф")</f>
        <v>0</v>
      </c>
      <c s="57">
        <f ca="1">COUNTIF(OFFSET(class5_2,MATCH(GY$1,'5 класс'!$A:$A,0)-7+'Итог по классам'!$B53,,,),"р")</f>
        <v>0</v>
      </c>
      <c s="57">
        <f ca="1">COUNTIF(OFFSET(class5_2,MATCH(GZ$1,'5 класс'!$A:$A,0)-7+'Итог по классам'!$B53,,,),"ш")</f>
        <v>0</v>
      </c>
      <c s="58">
        <f ca="1">COUNTIF(OFFSET(class5_1,MATCH(HA$1,'5 класс'!$A:$A,0)-7+'Итог по классам'!$B53,,,),"Ф")</f>
        <v>0</v>
      </c>
      <c s="57">
        <f ca="1">COUNTIF(OFFSET(class5_1,MATCH(HB$1,'5 класс'!$A:$A,0)-7+'Итог по классам'!$B53,,,),"р")</f>
        <v>0</v>
      </c>
      <c s="57">
        <f ca="1">COUNTIF(OFFSET(class5_1,MATCH(HC$1,'5 класс'!$A:$A,0)-7+'Итог по классам'!$B53,,,),"ш")</f>
        <v>0</v>
      </c>
      <c s="57">
        <f ca="1">COUNTIF(OFFSET(class5_2,MATCH(HD$1,'5 класс'!$A:$A,0)-7+'Итог по классам'!$B53,,,),"Ф")</f>
        <v>0</v>
      </c>
      <c s="57">
        <f ca="1">COUNTIF(OFFSET(class5_2,MATCH(HE$1,'5 класс'!$A:$A,0)-7+'Итог по классам'!$B53,,,),"р")</f>
        <v>0</v>
      </c>
      <c s="57">
        <f ca="1">COUNTIF(OFFSET(class5_2,MATCH(HF$1,'5 класс'!$A:$A,0)-7+'Итог по классам'!$B53,,,),"ш")</f>
        <v>0</v>
      </c>
      <c s="58">
        <f ca="1">COUNTIF(OFFSET(class5_1,MATCH(HG$1,'5 класс'!$A:$A,0)-7+'Итог по классам'!$B53,,,),"Ф")</f>
        <v>0</v>
      </c>
      <c s="57">
        <f ca="1">COUNTIF(OFFSET(class5_1,MATCH(HH$1,'5 класс'!$A:$A,0)-7+'Итог по классам'!$B53,,,),"р")</f>
        <v>0</v>
      </c>
      <c s="57">
        <f ca="1">COUNTIF(OFFSET(class5_1,MATCH(HI$1,'5 класс'!$A:$A,0)-7+'Итог по классам'!$B53,,,),"ш")</f>
        <v>0</v>
      </c>
      <c s="57">
        <f ca="1">COUNTIF(OFFSET(class5_2,MATCH(HJ$1,'5 класс'!$A:$A,0)-7+'Итог по классам'!$B53,,,),"Ф")</f>
        <v>0</v>
      </c>
      <c s="57">
        <f ca="1">COUNTIF(OFFSET(class5_2,MATCH(HK$1,'5 класс'!$A:$A,0)-7+'Итог по классам'!$B53,,,),"р")</f>
        <v>0</v>
      </c>
      <c s="57">
        <f ca="1">COUNTIF(OFFSET(class5_2,MATCH(HL$1,'5 класс'!$A:$A,0)-7+'Итог по классам'!$B53,,,),"ш")</f>
        <v>0</v>
      </c>
      <c s="58">
        <f ca="1">COUNTIF(OFFSET(class5_1,MATCH(HM$1,'5 класс'!$A:$A,0)-7+'Итог по классам'!$B53,,,),"Ф")</f>
        <v>0</v>
      </c>
      <c s="57">
        <f ca="1">COUNTIF(OFFSET(class5_1,MATCH(HN$1,'5 класс'!$A:$A,0)-7+'Итог по классам'!$B53,,,),"р")</f>
        <v>0</v>
      </c>
      <c s="57">
        <f ca="1">COUNTIF(OFFSET(class5_1,MATCH(HO$1,'5 класс'!$A:$A,0)-7+'Итог по классам'!$B53,,,),"ш")</f>
        <v>0</v>
      </c>
      <c s="57">
        <f ca="1">COUNTIF(OFFSET(class5_2,MATCH(HP$1,'5 класс'!$A:$A,0)-7+'Итог по классам'!$B53,,,),"Ф")</f>
        <v>0</v>
      </c>
      <c s="57">
        <f ca="1">COUNTIF(OFFSET(class5_2,MATCH(HQ$1,'5 класс'!$A:$A,0)-7+'Итог по классам'!$B53,,,),"р")</f>
        <v>0</v>
      </c>
      <c s="57">
        <f ca="1">COUNTIF(OFFSET(class5_2,MATCH(HR$1,'5 класс'!$A:$A,0)-7+'Итог по классам'!$B53,,,),"ш")</f>
        <v>0</v>
      </c>
      <c s="58">
        <f ca="1">COUNTIF(OFFSET(class5_1,MATCH(HS$1,'5 класс'!$A:$A,0)-7+'Итог по классам'!$B53,,,),"Ф")</f>
        <v>0</v>
      </c>
      <c s="57">
        <f ca="1">COUNTIF(OFFSET(class5_1,MATCH(HT$1,'5 класс'!$A:$A,0)-7+'Итог по классам'!$B53,,,),"р")</f>
        <v>0</v>
      </c>
      <c s="57">
        <f ca="1">COUNTIF(OFFSET(class5_1,MATCH(HU$1,'5 класс'!$A:$A,0)-7+'Итог по классам'!$B53,,,),"ш")</f>
        <v>0</v>
      </c>
      <c s="57">
        <f ca="1">COUNTIF(OFFSET(class5_2,MATCH(HV$1,'5 класс'!$A:$A,0)-7+'Итог по классам'!$B53,,,),"Ф")</f>
        <v>0</v>
      </c>
      <c s="57">
        <f ca="1">COUNTIF(OFFSET(class5_2,MATCH(HW$1,'5 класс'!$A:$A,0)-7+'Итог по классам'!$B53,,,),"р")</f>
        <v>0</v>
      </c>
      <c s="57">
        <f ca="1">COUNTIF(OFFSET(class5_2,MATCH(HX$1,'5 класс'!$A:$A,0)-7+'Итог по классам'!$B53,,,),"ш")</f>
        <v>0</v>
      </c>
      <c s="58">
        <f ca="1">COUNTIF(OFFSET(class5_1,MATCH(HY$1,'5 класс'!$A:$A,0)-7+'Итог по классам'!$B53,,,),"Ф")</f>
        <v>0</v>
      </c>
      <c s="57">
        <f ca="1">COUNTIF(OFFSET(class5_1,MATCH(HZ$1,'5 класс'!$A:$A,0)-7+'Итог по классам'!$B53,,,),"р")</f>
        <v>0</v>
      </c>
      <c s="57">
        <f ca="1">COUNTIF(OFFSET(class5_1,MATCH(IA$1,'5 класс'!$A:$A,0)-7+'Итог по классам'!$B53,,,),"ш")</f>
        <v>0</v>
      </c>
      <c s="57">
        <f ca="1">COUNTIF(OFFSET(class5_2,MATCH(IB$1,'5 класс'!$A:$A,0)-7+'Итог по классам'!$B53,,,),"Ф")</f>
        <v>0</v>
      </c>
      <c s="57">
        <f ca="1">COUNTIF(OFFSET(class5_2,MATCH(IC$1,'5 класс'!$A:$A,0)-7+'Итог по классам'!$B53,,,),"р")</f>
        <v>0</v>
      </c>
      <c s="57">
        <f ca="1">COUNTIF(OFFSET(class5_2,MATCH(ID$1,'5 класс'!$A:$A,0)-7+'Итог по классам'!$B53,,,),"ш")</f>
        <v>0</v>
      </c>
      <c s="58">
        <f ca="1">COUNTIF(OFFSET(class5_1,MATCH(IE$1,'5 класс'!$A:$A,0)-7+'Итог по классам'!$B53,,,),"Ф")</f>
        <v>0</v>
      </c>
      <c s="57">
        <f ca="1">COUNTIF(OFFSET(class5_1,MATCH(IF$1,'5 класс'!$A:$A,0)-7+'Итог по классам'!$B53,,,),"р")</f>
        <v>0</v>
      </c>
      <c s="57">
        <f ca="1">COUNTIF(OFFSET(class5_1,MATCH(IG$1,'5 класс'!$A:$A,0)-7+'Итог по классам'!$B53,,,),"ш")</f>
        <v>0</v>
      </c>
      <c s="57">
        <f ca="1">COUNTIF(OFFSET(class5_2,MATCH(IH$1,'5 класс'!$A:$A,0)-7+'Итог по классам'!$B53,,,),"Ф")</f>
        <v>0</v>
      </c>
      <c s="57">
        <f ca="1">COUNTIF(OFFSET(class5_2,MATCH(II$1,'5 класс'!$A:$A,0)-7+'Итог по классам'!$B53,,,),"р")</f>
        <v>0</v>
      </c>
      <c s="57">
        <f ca="1">COUNTIF(OFFSET(class5_2,MATCH(IJ$1,'5 класс'!$A:$A,0)-7+'Итог по классам'!$B53,,,),"ш")</f>
        <v>0</v>
      </c>
      <c s="58">
        <f ca="1">COUNTIF(OFFSET(class5_1,MATCH(IK$1,'5 класс'!$A:$A,0)-7+'Итог по классам'!$B53,,,),"Ф")</f>
        <v>0</v>
      </c>
      <c s="57">
        <f ca="1">COUNTIF(OFFSET(class5_1,MATCH(IL$1,'5 класс'!$A:$A,0)-7+'Итог по классам'!$B53,,,),"р")</f>
        <v>0</v>
      </c>
      <c s="57">
        <f ca="1">COUNTIF(OFFSET(class5_1,MATCH(IM$1,'5 класс'!$A:$A,0)-7+'Итог по классам'!$B53,,,),"ш")</f>
        <v>0</v>
      </c>
      <c s="57">
        <f ca="1">COUNTIF(OFFSET(class5_2,MATCH(IN$1,'5 класс'!$A:$A,0)-7+'Итог по классам'!$B53,,,),"Ф")</f>
        <v>0</v>
      </c>
      <c s="57">
        <f ca="1">COUNTIF(OFFSET(class5_2,MATCH(IO$1,'5 класс'!$A:$A,0)-7+'Итог по классам'!$B53,,,),"р")</f>
        <v>0</v>
      </c>
      <c s="57">
        <f ca="1">COUNTIF(OFFSET(class5_2,MATCH(IP$1,'5 класс'!$A:$A,0)-7+'Итог по классам'!$B53,,,),"ш")</f>
        <v>0</v>
      </c>
      <c s="58">
        <f ca="1">COUNTIF(OFFSET(class5_1,MATCH(IQ$1,'5 класс'!$A:$A,0)-7+'Итог по классам'!$B53,,,),"Ф")</f>
        <v>0</v>
      </c>
      <c s="57">
        <f ca="1">COUNTIF(OFFSET(class5_1,MATCH(IR$1,'5 класс'!$A:$A,0)-7+'Итог по классам'!$B53,,,),"р")</f>
        <v>0</v>
      </c>
      <c s="57">
        <f ca="1">COUNTIF(OFFSET(class5_1,MATCH(IS$1,'5 класс'!$A:$A,0)-7+'Итог по классам'!$B53,,,),"ш")</f>
        <v>0</v>
      </c>
      <c s="57">
        <f ca="1">COUNTIF(OFFSET(class5_2,MATCH(IT$1,'5 класс'!$A:$A,0)-7+'Итог по классам'!$B53,,,),"Ф")</f>
        <v>0</v>
      </c>
      <c s="57">
        <f ca="1">COUNTIF(OFFSET(class5_2,MATCH(IU$1,'5 класс'!$A:$A,0)-7+'Итог по классам'!$B53,,,),"р")</f>
        <v>0</v>
      </c>
      <c s="57">
        <f ca="1">COUNTIF(OFFSET(class5_2,MATCH(IV$1,'5 класс'!$A:$A,0)-7+'Итог по классам'!$B53,,,),"ш")</f>
        <v>0</v>
      </c>
      <c s="58">
        <f ca="1">COUNTIF(OFFSET(class5_1,MATCH(IW$1,'5 класс'!$A:$A,0)-7+'Итог по классам'!$B53,,,),"Ф")</f>
        <v>0</v>
      </c>
      <c s="57">
        <f ca="1">COUNTIF(OFFSET(class5_1,MATCH(IX$1,'5 класс'!$A:$A,0)-7+'Итог по классам'!$B53,,,),"р")</f>
        <v>0</v>
      </c>
      <c s="57">
        <f ca="1">COUNTIF(OFFSET(class5_1,MATCH(IY$1,'5 класс'!$A:$A,0)-7+'Итог по классам'!$B53,,,),"ш")</f>
        <v>0</v>
      </c>
      <c s="57">
        <f ca="1">COUNTIF(OFFSET(class5_2,MATCH(IZ$1,'5 класс'!$A:$A,0)-7+'Итог по классам'!$B53,,,),"Ф")</f>
        <v>0</v>
      </c>
      <c s="57">
        <f ca="1">COUNTIF(OFFSET(class5_2,MATCH(JA$1,'5 класс'!$A:$A,0)-7+'Итог по классам'!$B53,,,),"р")</f>
        <v>0</v>
      </c>
      <c s="57">
        <f ca="1">COUNTIF(OFFSET(class5_2,MATCH(JB$1,'5 класс'!$A:$A,0)-7+'Итог по классам'!$B53,,,),"ш")</f>
        <v>0</v>
      </c>
      <c s="58">
        <f ca="1">COUNTIF(OFFSET(class5_1,MATCH(JC$1,'5 класс'!$A:$A,0)-7+'Итог по классам'!$B53,,,),"Ф")</f>
        <v>0</v>
      </c>
      <c s="57">
        <f ca="1">COUNTIF(OFFSET(class5_1,MATCH(JD$1,'5 класс'!$A:$A,0)-7+'Итог по классам'!$B53,,,),"р")</f>
        <v>0</v>
      </c>
      <c s="57">
        <f ca="1">COUNTIF(OFFSET(class5_1,MATCH(JE$1,'5 класс'!$A:$A,0)-7+'Итог по классам'!$B53,,,),"ш")</f>
        <v>0</v>
      </c>
      <c s="57">
        <f ca="1">COUNTIF(OFFSET(class5_2,MATCH(JF$1,'5 класс'!$A:$A,0)-7+'Итог по классам'!$B53,,,),"Ф")</f>
        <v>0</v>
      </c>
      <c s="57">
        <f ca="1">COUNTIF(OFFSET(class5_2,MATCH(JG$1,'5 класс'!$A:$A,0)-7+'Итог по классам'!$B53,,,),"р")</f>
        <v>0</v>
      </c>
      <c s="57">
        <f ca="1">COUNTIF(OFFSET(class5_2,MATCH(JH$1,'5 класс'!$A:$A,0)-7+'Итог по классам'!$B53,,,),"ш")</f>
        <v>0</v>
      </c>
      <c s="58">
        <f ca="1">COUNTIF(OFFSET(class5_1,MATCH(JI$1,'5 класс'!$A:$A,0)-7+'Итог по классам'!$B53,,,),"Ф")</f>
        <v>0</v>
      </c>
      <c s="57">
        <f ca="1">COUNTIF(OFFSET(class5_1,MATCH(JJ$1,'5 класс'!$A:$A,0)-7+'Итог по классам'!$B53,,,),"р")</f>
        <v>0</v>
      </c>
      <c s="57">
        <f ca="1">COUNTIF(OFFSET(class5_1,MATCH(JK$1,'5 класс'!$A:$A,0)-7+'Итог по классам'!$B53,,,),"ш")</f>
        <v>0</v>
      </c>
      <c s="57">
        <f ca="1">COUNTIF(OFFSET(class5_2,MATCH(JL$1,'5 класс'!$A:$A,0)-7+'Итог по классам'!$B53,,,),"Ф")</f>
        <v>0</v>
      </c>
      <c s="57">
        <f ca="1">COUNTIF(OFFSET(class5_2,MATCH(JM$1,'5 класс'!$A:$A,0)-7+'Итог по классам'!$B53,,,),"р")</f>
        <v>0</v>
      </c>
      <c s="57">
        <f ca="1">COUNTIF(OFFSET(class5_2,MATCH(JN$1,'5 класс'!$A:$A,0)-7+'Итог по классам'!$B53,,,),"ш")</f>
        <v>0</v>
      </c>
      <c s="58">
        <f ca="1">COUNTIF(OFFSET(class5_1,MATCH(JO$1,'5 класс'!$A:$A,0)-7+'Итог по классам'!$B53,,,),"Ф")</f>
        <v>0</v>
      </c>
      <c s="57">
        <f ca="1">COUNTIF(OFFSET(class5_1,MATCH(JP$1,'5 класс'!$A:$A,0)-7+'Итог по классам'!$B53,,,),"р")</f>
        <v>0</v>
      </c>
      <c s="57">
        <f ca="1">COUNTIF(OFFSET(class5_1,MATCH(JQ$1,'5 класс'!$A:$A,0)-7+'Итог по классам'!$B53,,,),"ш")</f>
        <v>0</v>
      </c>
      <c s="57">
        <f ca="1">COUNTIF(OFFSET(class5_2,MATCH(JR$1,'5 класс'!$A:$A,0)-7+'Итог по классам'!$B53,,,),"Ф")</f>
        <v>0</v>
      </c>
      <c s="57">
        <f ca="1">COUNTIF(OFFSET(class5_2,MATCH(JS$1,'5 класс'!$A:$A,0)-7+'Итог по классам'!$B53,,,),"р")</f>
        <v>0</v>
      </c>
      <c s="57">
        <f ca="1">COUNTIF(OFFSET(class5_2,MATCH(JT$1,'5 класс'!$A:$A,0)-7+'Итог по классам'!$B53,,,),"ш")</f>
        <v>0</v>
      </c>
      <c s="58">
        <f ca="1">COUNTIF(OFFSET(class5_1,MATCH(JU$1,'5 класс'!$A:$A,0)-7+'Итог по классам'!$B53,,,),"Ф")</f>
        <v>0</v>
      </c>
      <c s="57">
        <f ca="1">COUNTIF(OFFSET(class5_1,MATCH(JV$1,'5 класс'!$A:$A,0)-7+'Итог по классам'!$B53,,,),"р")</f>
        <v>0</v>
      </c>
      <c s="57">
        <f ca="1">COUNTIF(OFFSET(class5_1,MATCH(JW$1,'5 класс'!$A:$A,0)-7+'Итог по классам'!$B53,,,),"ш")</f>
        <v>0</v>
      </c>
      <c s="57">
        <f ca="1">COUNTIF(OFFSET(class5_2,MATCH(JX$1,'5 класс'!$A:$A,0)-7+'Итог по классам'!$B53,,,),"Ф")</f>
        <v>0</v>
      </c>
      <c s="57">
        <f ca="1">COUNTIF(OFFSET(class5_2,MATCH(JY$1,'5 класс'!$A:$A,0)-7+'Итог по классам'!$B53,,,),"р")</f>
        <v>0</v>
      </c>
      <c s="57">
        <f ca="1">COUNTIF(OFFSET(class5_2,MATCH(JZ$1,'5 класс'!$A:$A,0)-7+'Итог по классам'!$B53,,,),"ш")</f>
        <v>0</v>
      </c>
      <c s="58">
        <f ca="1">COUNTIF(OFFSET(class5_1,MATCH(KA$1,'5 класс'!$A:$A,0)-7+'Итог по классам'!$B53,,,),"Ф")</f>
        <v>0</v>
      </c>
      <c s="57">
        <f ca="1">COUNTIF(OFFSET(class5_1,MATCH(KB$1,'5 класс'!$A:$A,0)-7+'Итог по классам'!$B53,,,),"р")</f>
        <v>0</v>
      </c>
      <c s="57">
        <f ca="1">COUNTIF(OFFSET(class5_1,MATCH(KC$1,'5 класс'!$A:$A,0)-7+'Итог по классам'!$B53,,,),"ш")</f>
        <v>0</v>
      </c>
      <c s="57">
        <f ca="1">COUNTIF(OFFSET(class5_2,MATCH(KD$1,'5 класс'!$A:$A,0)-7+'Итог по классам'!$B53,,,),"Ф")</f>
        <v>0</v>
      </c>
      <c s="57">
        <f ca="1">COUNTIF(OFFSET(class5_2,MATCH(KE$1,'5 класс'!$A:$A,0)-7+'Итог по классам'!$B53,,,),"р")</f>
        <v>0</v>
      </c>
      <c s="57">
        <f ca="1">COUNTIF(OFFSET(class5_2,MATCH(KF$1,'5 класс'!$A:$A,0)-7+'Итог по классам'!$B53,,,),"ш")</f>
        <v>0</v>
      </c>
      <c s="58">
        <f ca="1">COUNTIF(OFFSET(class5_1,MATCH(KG$1,'5 класс'!$A:$A,0)-7+'Итог по классам'!$B53,,,),"Ф")</f>
        <v>0</v>
      </c>
      <c s="57">
        <f ca="1">COUNTIF(OFFSET(class5_1,MATCH(KH$1,'5 класс'!$A:$A,0)-7+'Итог по классам'!$B53,,,),"р")</f>
        <v>0</v>
      </c>
      <c s="57">
        <f ca="1">COUNTIF(OFFSET(class5_1,MATCH(KI$1,'5 класс'!$A:$A,0)-7+'Итог по классам'!$B53,,,),"ш")</f>
        <v>0</v>
      </c>
      <c s="57">
        <f ca="1">COUNTIF(OFFSET(class5_2,MATCH(KJ$1,'5 класс'!$A:$A,0)-7+'Итог по классам'!$B53,,,),"Ф")</f>
        <v>0</v>
      </c>
      <c s="57">
        <f ca="1">COUNTIF(OFFSET(class5_2,MATCH(KK$1,'5 класс'!$A:$A,0)-7+'Итог по классам'!$B53,,,),"р")</f>
        <v>0</v>
      </c>
      <c s="57">
        <f ca="1">COUNTIF(OFFSET(class5_2,MATCH(KL$1,'5 класс'!$A:$A,0)-7+'Итог по классам'!$B53,,,),"ш")</f>
        <v>0</v>
      </c>
      <c s="58">
        <f ca="1">COUNTIF(OFFSET(class5_1,MATCH(KM$1,'5 класс'!$A:$A,0)-7+'Итог по классам'!$B53,,,),"Ф")</f>
        <v>0</v>
      </c>
      <c s="57">
        <f ca="1">COUNTIF(OFFSET(class5_1,MATCH(KN$1,'5 класс'!$A:$A,0)-7+'Итог по классам'!$B53,,,),"р")</f>
        <v>0</v>
      </c>
      <c s="57">
        <f ca="1">COUNTIF(OFFSET(class5_1,MATCH(KO$1,'5 класс'!$A:$A,0)-7+'Итог по классам'!$B53,,,),"ш")</f>
        <v>0</v>
      </c>
      <c s="57">
        <f ca="1">COUNTIF(OFFSET(class5_2,MATCH(KP$1,'5 класс'!$A:$A,0)-7+'Итог по классам'!$B53,,,),"Ф")</f>
        <v>0</v>
      </c>
      <c s="57">
        <f ca="1">COUNTIF(OFFSET(class5_2,MATCH(KQ$1,'5 класс'!$A:$A,0)-7+'Итог по классам'!$B53,,,),"р")</f>
        <v>0</v>
      </c>
      <c s="57">
        <f ca="1">COUNTIF(OFFSET(class5_2,MATCH(KR$1,'5 класс'!$A:$A,0)-7+'Итог по классам'!$B53,,,),"ш")</f>
        <v>0</v>
      </c>
    </row>
    <row r="54" spans="1:304" s="0" customFormat="1" ht="15.75">
      <c r="A54">
        <f t="shared" si="277"/>
        <v>1</v>
      </c>
      <c s="57">
        <v>6</v>
      </c>
      <c s="17" t="s">
        <v>47</v>
      </c>
      <c s="17" t="s">
        <v>56</v>
      </c>
      <c s="57">
        <f ca="1">COUNTIF(OFFSET(class5_1,MATCH(E$1,'5 класс'!$A:$A,0)-7+'Итог по классам'!$B54,,,),"Ф")</f>
        <v>0</v>
      </c>
      <c s="57">
        <f ca="1">COUNTIF(OFFSET(class5_1,MATCH(F$1,'5 класс'!$A:$A,0)-7+'Итог по классам'!$B54,,,),"р")</f>
        <v>0</v>
      </c>
      <c s="57">
        <f ca="1">COUNTIF(OFFSET(class5_1,MATCH(G$1,'5 класс'!$A:$A,0)-7+'Итог по классам'!$B54,,,),"ш")</f>
        <v>0</v>
      </c>
      <c s="57">
        <f ca="1">COUNTIF(OFFSET(class5_2,MATCH(H$1,'5 класс'!$A:$A,0)-7+'Итог по классам'!$B54,,,),"Ф")</f>
        <v>0</v>
      </c>
      <c s="57">
        <f ca="1">COUNTIF(OFFSET(class5_2,MATCH(I$1,'5 класс'!$A:$A,0)-7+'Итог по классам'!$B54,,,),"р")</f>
        <v>0</v>
      </c>
      <c s="57">
        <f ca="1">COUNTIF(OFFSET(class5_2,MATCH(J$1,'5 класс'!$A:$A,0)-7+'Итог по классам'!$B54,,,),"ш")</f>
        <v>0</v>
      </c>
      <c s="58">
        <f ca="1">COUNTIF(OFFSET(class5_1,MATCH(K$1,'5 класс'!$A:$A,0)-7+'Итог по классам'!$B54,,,),"Ф")</f>
        <v>0</v>
      </c>
      <c s="57">
        <f ca="1">COUNTIF(OFFSET(class5_1,MATCH(L$1,'5 класс'!$A:$A,0)-7+'Итог по классам'!$B54,,,),"р")</f>
        <v>0</v>
      </c>
      <c s="57">
        <f ca="1">COUNTIF(OFFSET(class5_1,MATCH(M$1,'5 класс'!$A:$A,0)-7+'Итог по классам'!$B54,,,),"ш")</f>
        <v>0</v>
      </c>
      <c s="57">
        <f ca="1">COUNTIF(OFFSET(class5_2,MATCH(N$1,'5 класс'!$A:$A,0)-7+'Итог по классам'!$B54,,,),"Ф")</f>
        <v>0</v>
      </c>
      <c s="57">
        <f ca="1">COUNTIF(OFFSET(class5_2,MATCH(O$1,'5 класс'!$A:$A,0)-7+'Итог по классам'!$B54,,,),"р")</f>
        <v>0</v>
      </c>
      <c s="57">
        <f ca="1">COUNTIF(OFFSET(class5_2,MATCH(P$1,'5 класс'!$A:$A,0)-7+'Итог по классам'!$B54,,,),"ш")</f>
        <v>0</v>
      </c>
      <c s="58">
        <f ca="1">COUNTIF(OFFSET(class5_1,MATCH(Q$1,'5 класс'!$A:$A,0)-7+'Итог по классам'!$B54,,,),"Ф")</f>
        <v>0</v>
      </c>
      <c s="57">
        <f ca="1">COUNTIF(OFFSET(class5_1,MATCH(R$1,'5 класс'!$A:$A,0)-7+'Итог по классам'!$B54,,,),"р")</f>
        <v>0</v>
      </c>
      <c s="57">
        <f ca="1">COUNTIF(OFFSET(class5_1,MATCH(S$1,'5 класс'!$A:$A,0)-7+'Итог по классам'!$B54,,,),"ш")</f>
        <v>0</v>
      </c>
      <c s="57">
        <f ca="1">COUNTIF(OFFSET(class5_2,MATCH(T$1,'5 класс'!$A:$A,0)-7+'Итог по классам'!$B54,,,),"Ф")</f>
        <v>0</v>
      </c>
      <c s="57">
        <f ca="1">COUNTIF(OFFSET(class5_2,MATCH(U$1,'5 класс'!$A:$A,0)-7+'Итог по классам'!$B54,,,),"р")</f>
        <v>0</v>
      </c>
      <c s="57">
        <f ca="1">COUNTIF(OFFSET(class5_2,MATCH(V$1,'5 класс'!$A:$A,0)-7+'Итог по классам'!$B54,,,),"ш")</f>
        <v>0</v>
      </c>
      <c s="58">
        <f ca="1">COUNTIF(OFFSET(class5_1,MATCH(W$1,'5 класс'!$A:$A,0)-7+'Итог по классам'!$B54,,,),"Ф")</f>
        <v>0</v>
      </c>
      <c s="57">
        <f ca="1">COUNTIF(OFFSET(class5_1,MATCH(X$1,'5 класс'!$A:$A,0)-7+'Итог по классам'!$B54,,,),"р")</f>
        <v>0</v>
      </c>
      <c s="57">
        <f ca="1">COUNTIF(OFFSET(class5_1,MATCH(Y$1,'5 класс'!$A:$A,0)-7+'Итог по классам'!$B54,,,),"ш")</f>
        <v>0</v>
      </c>
      <c s="57">
        <f ca="1">COUNTIF(OFFSET(class5_2,MATCH(Z$1,'5 класс'!$A:$A,0)-7+'Итог по классам'!$B54,,,),"Ф")</f>
        <v>0</v>
      </c>
      <c s="57">
        <f ca="1">COUNTIF(OFFSET(class5_2,MATCH(AA$1,'5 класс'!$A:$A,0)-7+'Итог по классам'!$B54,,,),"р")</f>
        <v>0</v>
      </c>
      <c s="57">
        <f ca="1">COUNTIF(OFFSET(class5_2,MATCH(AB$1,'5 класс'!$A:$A,0)-7+'Итог по классам'!$B54,,,),"ш")</f>
        <v>0</v>
      </c>
      <c s="58">
        <f ca="1">COUNTIF(OFFSET(class5_1,MATCH(AC$1,'5 класс'!$A:$A,0)-7+'Итог по классам'!$B54,,,),"Ф")</f>
        <v>0</v>
      </c>
      <c s="57">
        <f ca="1">COUNTIF(OFFSET(class5_1,MATCH(AD$1,'5 класс'!$A:$A,0)-7+'Итог по классам'!$B54,,,),"р")</f>
        <v>0</v>
      </c>
      <c s="57">
        <f ca="1">COUNTIF(OFFSET(class5_1,MATCH(AE$1,'5 класс'!$A:$A,0)-7+'Итог по классам'!$B54,,,),"ш")</f>
        <v>0</v>
      </c>
      <c s="57">
        <f ca="1">COUNTIF(OFFSET(class5_2,MATCH(AF$1,'5 класс'!$A:$A,0)-7+'Итог по классам'!$B54,,,),"Ф")</f>
        <v>0</v>
      </c>
      <c s="57">
        <f ca="1">COUNTIF(OFFSET(class5_2,MATCH(AG$1,'5 класс'!$A:$A,0)-7+'Итог по классам'!$B54,,,),"р")</f>
        <v>0</v>
      </c>
      <c s="57">
        <f ca="1">COUNTIF(OFFSET(class5_2,MATCH(AH$1,'5 класс'!$A:$A,0)-7+'Итог по классам'!$B54,,,),"ш")</f>
        <v>0</v>
      </c>
      <c s="58">
        <f ca="1">COUNTIF(OFFSET(class5_1,MATCH(AI$1,'5 класс'!$A:$A,0)-7+'Итог по классам'!$B54,,,),"Ф")</f>
        <v>0</v>
      </c>
      <c s="57">
        <f ca="1">COUNTIF(OFFSET(class5_1,MATCH(AJ$1,'5 класс'!$A:$A,0)-7+'Итог по классам'!$B54,,,),"р")</f>
        <v>0</v>
      </c>
      <c s="57">
        <f ca="1">COUNTIF(OFFSET(class5_1,MATCH(AK$1,'5 класс'!$A:$A,0)-7+'Итог по классам'!$B54,,,),"ш")</f>
        <v>0</v>
      </c>
      <c s="57">
        <f ca="1">COUNTIF(OFFSET(class5_2,MATCH(AL$1,'5 класс'!$A:$A,0)-7+'Итог по классам'!$B54,,,),"Ф")</f>
        <v>0</v>
      </c>
      <c s="57">
        <f ca="1">COUNTIF(OFFSET(class5_2,MATCH(AM$1,'5 класс'!$A:$A,0)-7+'Итог по классам'!$B54,,,),"р")</f>
        <v>0</v>
      </c>
      <c s="57">
        <f ca="1">COUNTIF(OFFSET(class5_2,MATCH(AN$1,'5 класс'!$A:$A,0)-7+'Итог по классам'!$B54,,,),"ш")</f>
        <v>0</v>
      </c>
      <c s="58">
        <f ca="1">COUNTIF(OFFSET(class5_1,MATCH(AO$1,'5 класс'!$A:$A,0)-7+'Итог по классам'!$B54,,,),"Ф")</f>
        <v>0</v>
      </c>
      <c s="57">
        <f ca="1">COUNTIF(OFFSET(class5_1,MATCH(AP$1,'5 класс'!$A:$A,0)-7+'Итог по классам'!$B54,,,),"р")</f>
        <v>0</v>
      </c>
      <c s="57">
        <f ca="1">COUNTIF(OFFSET(class5_1,MATCH(AQ$1,'5 класс'!$A:$A,0)-7+'Итог по классам'!$B54,,,),"ш")</f>
        <v>0</v>
      </c>
      <c s="57">
        <f ca="1">COUNTIF(OFFSET(class5_2,MATCH(AR$1,'5 класс'!$A:$A,0)-7+'Итог по классам'!$B54,,,),"Ф")</f>
        <v>0</v>
      </c>
      <c s="57">
        <f ca="1">COUNTIF(OFFSET(class5_2,MATCH(AS$1,'5 класс'!$A:$A,0)-7+'Итог по классам'!$B54,,,),"р")</f>
        <v>0</v>
      </c>
      <c s="57">
        <f ca="1">COUNTIF(OFFSET(class5_2,MATCH(AT$1,'5 класс'!$A:$A,0)-7+'Итог по классам'!$B54,,,),"ш")</f>
        <v>0</v>
      </c>
      <c s="58">
        <f ca="1">COUNTIF(OFFSET(class5_1,MATCH(AU$1,'5 класс'!$A:$A,0)-7+'Итог по классам'!$B54,,,),"Ф")</f>
        <v>0</v>
      </c>
      <c s="57">
        <f ca="1">COUNTIF(OFFSET(class5_1,MATCH(AV$1,'5 класс'!$A:$A,0)-7+'Итог по классам'!$B54,,,),"р")</f>
        <v>0</v>
      </c>
      <c s="57">
        <f ca="1">COUNTIF(OFFSET(class5_1,MATCH(AW$1,'5 класс'!$A:$A,0)-7+'Итог по классам'!$B54,,,),"ш")</f>
        <v>0</v>
      </c>
      <c s="57">
        <f ca="1">COUNTIF(OFFSET(class5_2,MATCH(AX$1,'5 класс'!$A:$A,0)-7+'Итог по классам'!$B54,,,),"Ф")</f>
        <v>0</v>
      </c>
      <c s="57">
        <f ca="1">COUNTIF(OFFSET(class5_2,MATCH(AY$1,'5 класс'!$A:$A,0)-7+'Итог по классам'!$B54,,,),"р")</f>
        <v>0</v>
      </c>
      <c s="57">
        <f ca="1">COUNTIF(OFFSET(class5_2,MATCH(AZ$1,'5 класс'!$A:$A,0)-7+'Итог по классам'!$B54,,,),"ш")</f>
        <v>0</v>
      </c>
      <c s="58">
        <f ca="1">COUNTIF(OFFSET(class5_1,MATCH(BA$1,'5 класс'!$A:$A,0)-7+'Итог по классам'!$B54,,,),"Ф")</f>
        <v>0</v>
      </c>
      <c s="57">
        <f ca="1">COUNTIF(OFFSET(class5_1,MATCH(BB$1,'5 класс'!$A:$A,0)-7+'Итог по классам'!$B54,,,),"р")</f>
        <v>0</v>
      </c>
      <c s="57">
        <f ca="1">COUNTIF(OFFSET(class5_1,MATCH(BC$1,'5 класс'!$A:$A,0)-7+'Итог по классам'!$B54,,,),"ш")</f>
        <v>0</v>
      </c>
      <c s="57">
        <f ca="1">COUNTIF(OFFSET(class5_2,MATCH(BD$1,'5 класс'!$A:$A,0)-7+'Итог по классам'!$B54,,,),"Ф")</f>
        <v>0</v>
      </c>
      <c s="57">
        <f ca="1">COUNTIF(OFFSET(class5_2,MATCH(BE$1,'5 класс'!$A:$A,0)-7+'Итог по классам'!$B54,,,),"р")</f>
        <v>0</v>
      </c>
      <c s="57">
        <f ca="1">COUNTIF(OFFSET(class5_2,MATCH(BF$1,'5 класс'!$A:$A,0)-7+'Итог по классам'!$B54,,,),"ш")</f>
        <v>0</v>
      </c>
      <c s="58">
        <f ca="1">COUNTIF(OFFSET(class5_1,MATCH(BG$1,'5 класс'!$A:$A,0)-7+'Итог по классам'!$B54,,,),"Ф")</f>
        <v>0</v>
      </c>
      <c s="57">
        <f ca="1">COUNTIF(OFFSET(class5_1,MATCH(BH$1,'5 класс'!$A:$A,0)-7+'Итог по классам'!$B54,,,),"р")</f>
        <v>0</v>
      </c>
      <c s="57">
        <f ca="1">COUNTIF(OFFSET(class5_1,MATCH(BI$1,'5 класс'!$A:$A,0)-7+'Итог по классам'!$B54,,,),"ш")</f>
        <v>0</v>
      </c>
      <c s="57">
        <f ca="1">COUNTIF(OFFSET(class5_2,MATCH(BJ$1,'5 класс'!$A:$A,0)-7+'Итог по классам'!$B54,,,),"Ф")</f>
        <v>0</v>
      </c>
      <c s="57">
        <f ca="1">COUNTIF(OFFSET(class5_2,MATCH(BK$1,'5 класс'!$A:$A,0)-7+'Итог по классам'!$B54,,,),"р")</f>
        <v>0</v>
      </c>
      <c s="57">
        <f ca="1">COUNTIF(OFFSET(class5_2,MATCH(BL$1,'5 класс'!$A:$A,0)-7+'Итог по классам'!$B54,,,),"ш")</f>
        <v>0</v>
      </c>
      <c s="58">
        <f ca="1">COUNTIF(OFFSET(class5_1,MATCH(BM$1,'5 класс'!$A:$A,0)-7+'Итог по классам'!$B54,,,),"Ф")</f>
        <v>0</v>
      </c>
      <c s="57">
        <f ca="1">COUNTIF(OFFSET(class5_1,MATCH(BN$1,'5 класс'!$A:$A,0)-7+'Итог по классам'!$B54,,,),"р")</f>
        <v>0</v>
      </c>
      <c s="57">
        <f ca="1">COUNTIF(OFFSET(class5_1,MATCH(BO$1,'5 класс'!$A:$A,0)-7+'Итог по классам'!$B54,,,),"ш")</f>
        <v>0</v>
      </c>
      <c s="57">
        <f ca="1">COUNTIF(OFFSET(class5_2,MATCH(BP$1,'5 класс'!$A:$A,0)-7+'Итог по классам'!$B54,,,),"Ф")</f>
        <v>0</v>
      </c>
      <c s="57">
        <f ca="1">COUNTIF(OFFSET(class5_2,MATCH(BQ$1,'5 класс'!$A:$A,0)-7+'Итог по классам'!$B54,,,),"р")</f>
        <v>0</v>
      </c>
      <c s="57">
        <f ca="1">COUNTIF(OFFSET(class5_2,MATCH(BR$1,'5 класс'!$A:$A,0)-7+'Итог по классам'!$B54,,,),"ш")</f>
        <v>0</v>
      </c>
      <c s="58">
        <f ca="1">COUNTIF(OFFSET(class5_1,MATCH(BS$1,'5 класс'!$A:$A,0)-7+'Итог по классам'!$B54,,,),"Ф")</f>
        <v>0</v>
      </c>
      <c s="57">
        <f ca="1">COUNTIF(OFFSET(class5_1,MATCH(BT$1,'5 класс'!$A:$A,0)-7+'Итог по классам'!$B54,,,),"р")</f>
        <v>0</v>
      </c>
      <c s="57">
        <f ca="1">COUNTIF(OFFSET(class5_1,MATCH(BU$1,'5 класс'!$A:$A,0)-7+'Итог по классам'!$B54,,,),"ш")</f>
        <v>0</v>
      </c>
      <c s="57">
        <f ca="1">COUNTIF(OFFSET(class5_2,MATCH(BV$1,'5 класс'!$A:$A,0)-7+'Итог по классам'!$B54,,,),"Ф")</f>
        <v>0</v>
      </c>
      <c s="57">
        <f ca="1">COUNTIF(OFFSET(class5_2,MATCH(BW$1,'5 класс'!$A:$A,0)-7+'Итог по классам'!$B54,,,),"р")</f>
        <v>0</v>
      </c>
      <c s="57">
        <f ca="1">COUNTIF(OFFSET(class5_2,MATCH(BX$1,'5 класс'!$A:$A,0)-7+'Итог по классам'!$B54,,,),"ш")</f>
        <v>0</v>
      </c>
      <c s="58">
        <f ca="1">COUNTIF(OFFSET(class5_1,MATCH(BY$1,'5 класс'!$A:$A,0)-7+'Итог по классам'!$B54,,,),"Ф")</f>
        <v>0</v>
      </c>
      <c s="57">
        <f ca="1">COUNTIF(OFFSET(class5_1,MATCH(BZ$1,'5 класс'!$A:$A,0)-7+'Итог по классам'!$B54,,,),"р")</f>
        <v>0</v>
      </c>
      <c s="57">
        <f ca="1">COUNTIF(OFFSET(class5_1,MATCH(CA$1,'5 класс'!$A:$A,0)-7+'Итог по классам'!$B54,,,),"ш")</f>
        <v>0</v>
      </c>
      <c s="57">
        <f ca="1">COUNTIF(OFFSET(class5_2,MATCH(CB$1,'5 класс'!$A:$A,0)-7+'Итог по классам'!$B54,,,),"Ф")</f>
        <v>0</v>
      </c>
      <c s="57">
        <f ca="1">COUNTIF(OFFSET(class5_2,MATCH(CC$1,'5 класс'!$A:$A,0)-7+'Итог по классам'!$B54,,,),"р")</f>
        <v>0</v>
      </c>
      <c s="57">
        <f ca="1">COUNTIF(OFFSET(class5_2,MATCH(CD$1,'5 класс'!$A:$A,0)-7+'Итог по классам'!$B54,,,),"ш")</f>
        <v>0</v>
      </c>
      <c s="58">
        <f ca="1">COUNTIF(OFFSET(class5_1,MATCH(CE$1,'5 класс'!$A:$A,0)-7+'Итог по классам'!$B54,,,),"Ф")</f>
        <v>0</v>
      </c>
      <c s="57">
        <f ca="1">COUNTIF(OFFSET(class5_1,MATCH(CF$1,'5 класс'!$A:$A,0)-7+'Итог по классам'!$B54,,,),"р")</f>
        <v>0</v>
      </c>
      <c s="57">
        <f ca="1">COUNTIF(OFFSET(class5_1,MATCH(CG$1,'5 класс'!$A:$A,0)-7+'Итог по классам'!$B54,,,),"ш")</f>
        <v>0</v>
      </c>
      <c s="57">
        <f ca="1">COUNTIF(OFFSET(class5_2,MATCH(CH$1,'5 класс'!$A:$A,0)-7+'Итог по классам'!$B54,,,),"Ф")</f>
        <v>0</v>
      </c>
      <c s="57">
        <f ca="1">COUNTIF(OFFSET(class5_2,MATCH(CI$1,'5 класс'!$A:$A,0)-7+'Итог по классам'!$B54,,,),"р")</f>
        <v>0</v>
      </c>
      <c s="57">
        <f ca="1">COUNTIF(OFFSET(class5_2,MATCH(CJ$1,'5 класс'!$A:$A,0)-7+'Итог по классам'!$B54,,,),"ш")</f>
        <v>0</v>
      </c>
      <c s="58">
        <f ca="1">COUNTIF(OFFSET(class5_1,MATCH(CK$1,'5 класс'!$A:$A,0)-7+'Итог по классам'!$B54,,,),"Ф")</f>
        <v>0</v>
      </c>
      <c s="57">
        <f ca="1">COUNTIF(OFFSET(class5_1,MATCH(CL$1,'5 класс'!$A:$A,0)-7+'Итог по классам'!$B54,,,),"р")</f>
        <v>0</v>
      </c>
      <c s="57">
        <f ca="1">COUNTIF(OFFSET(class5_1,MATCH(CM$1,'5 класс'!$A:$A,0)-7+'Итог по классам'!$B54,,,),"ш")</f>
        <v>0</v>
      </c>
      <c s="57">
        <f ca="1">COUNTIF(OFFSET(class5_2,MATCH(CN$1,'5 класс'!$A:$A,0)-7+'Итог по классам'!$B54,,,),"Ф")</f>
        <v>0</v>
      </c>
      <c s="57">
        <f ca="1">COUNTIF(OFFSET(class5_2,MATCH(CO$1,'5 класс'!$A:$A,0)-7+'Итог по классам'!$B54,,,),"р")</f>
        <v>0</v>
      </c>
      <c s="57">
        <f ca="1">COUNTIF(OFFSET(class5_2,MATCH(CP$1,'5 класс'!$A:$A,0)-7+'Итог по классам'!$B54,,,),"ш")</f>
        <v>0</v>
      </c>
      <c s="58">
        <f ca="1">COUNTIF(OFFSET(class5_1,MATCH(CQ$1,'5 класс'!$A:$A,0)-7+'Итог по классам'!$B54,,,),"Ф")</f>
        <v>0</v>
      </c>
      <c s="57">
        <f ca="1">COUNTIF(OFFSET(class5_1,MATCH(CR$1,'5 класс'!$A:$A,0)-7+'Итог по классам'!$B54,,,),"р")</f>
        <v>0</v>
      </c>
      <c s="57">
        <f ca="1">COUNTIF(OFFSET(class5_1,MATCH(CS$1,'5 класс'!$A:$A,0)-7+'Итог по классам'!$B54,,,),"ш")</f>
        <v>0</v>
      </c>
      <c s="57">
        <f ca="1">COUNTIF(OFFSET(class5_2,MATCH(CT$1,'5 класс'!$A:$A,0)-7+'Итог по классам'!$B54,,,),"Ф")</f>
        <v>0</v>
      </c>
      <c s="57">
        <f ca="1">COUNTIF(OFFSET(class5_2,MATCH(CU$1,'5 класс'!$A:$A,0)-7+'Итог по классам'!$B54,,,),"р")</f>
        <v>0</v>
      </c>
      <c s="57">
        <f ca="1">COUNTIF(OFFSET(class5_2,MATCH(CV$1,'5 класс'!$A:$A,0)-7+'Итог по классам'!$B54,,,),"ш")</f>
        <v>0</v>
      </c>
      <c s="58">
        <f ca="1">COUNTIF(OFFSET(class5_1,MATCH(CW$1,'5 класс'!$A:$A,0)-7+'Итог по классам'!$B54,,,),"Ф")</f>
        <v>0</v>
      </c>
      <c s="57">
        <f ca="1">COUNTIF(OFFSET(class5_1,MATCH(CX$1,'5 класс'!$A:$A,0)-7+'Итог по классам'!$B54,,,),"р")</f>
        <v>0</v>
      </c>
      <c s="57">
        <f ca="1">COUNTIF(OFFSET(class5_1,MATCH(CY$1,'5 класс'!$A:$A,0)-7+'Итог по классам'!$B54,,,),"ш")</f>
        <v>0</v>
      </c>
      <c s="57">
        <f ca="1">COUNTIF(OFFSET(class5_2,MATCH(CZ$1,'5 класс'!$A:$A,0)-7+'Итог по классам'!$B54,,,),"Ф")</f>
        <v>0</v>
      </c>
      <c s="57">
        <f ca="1">COUNTIF(OFFSET(class5_2,MATCH(DA$1,'5 класс'!$A:$A,0)-7+'Итог по классам'!$B54,,,),"р")</f>
        <v>0</v>
      </c>
      <c s="57">
        <f ca="1">COUNTIF(OFFSET(class5_2,MATCH(DB$1,'5 класс'!$A:$A,0)-7+'Итог по классам'!$B54,,,),"ш")</f>
        <v>0</v>
      </c>
      <c s="58">
        <f ca="1">COUNTIF(OFFSET(class5_1,MATCH(DC$1,'5 класс'!$A:$A,0)-7+'Итог по классам'!$B54,,,),"Ф")</f>
        <v>0</v>
      </c>
      <c s="57">
        <f ca="1">COUNTIF(OFFSET(class5_1,MATCH(DD$1,'5 класс'!$A:$A,0)-7+'Итог по классам'!$B54,,,),"р")</f>
        <v>0</v>
      </c>
      <c s="57">
        <f ca="1">COUNTIF(OFFSET(class5_1,MATCH(DE$1,'5 класс'!$A:$A,0)-7+'Итог по классам'!$B54,,,),"ш")</f>
        <v>0</v>
      </c>
      <c s="57">
        <f ca="1">COUNTIF(OFFSET(class5_2,MATCH(DF$1,'5 класс'!$A:$A,0)-7+'Итог по классам'!$B54,,,),"Ф")</f>
        <v>0</v>
      </c>
      <c s="57">
        <f ca="1">COUNTIF(OFFSET(class5_2,MATCH(DG$1,'5 класс'!$A:$A,0)-7+'Итог по классам'!$B54,,,),"р")</f>
        <v>0</v>
      </c>
      <c s="57">
        <f ca="1">COUNTIF(OFFSET(class5_2,MATCH(DH$1,'5 класс'!$A:$A,0)-7+'Итог по классам'!$B54,,,),"ш")</f>
        <v>0</v>
      </c>
      <c s="58">
        <f ca="1">COUNTIF(OFFSET(class5_1,MATCH(DI$1,'5 класс'!$A:$A,0)-7+'Итог по классам'!$B54,,,),"Ф")</f>
        <v>0</v>
      </c>
      <c s="57">
        <f ca="1">COUNTIF(OFFSET(class5_1,MATCH(DJ$1,'5 класс'!$A:$A,0)-7+'Итог по классам'!$B54,,,),"р")</f>
        <v>0</v>
      </c>
      <c s="57">
        <f ca="1">COUNTIF(OFFSET(class5_1,MATCH(DK$1,'5 класс'!$A:$A,0)-7+'Итог по классам'!$B54,,,),"ш")</f>
        <v>0</v>
      </c>
      <c s="57">
        <f ca="1">COUNTIF(OFFSET(class5_2,MATCH(DL$1,'5 класс'!$A:$A,0)-7+'Итог по классам'!$B54,,,),"Ф")</f>
        <v>0</v>
      </c>
      <c s="57">
        <f ca="1">COUNTIF(OFFSET(class5_2,MATCH(DM$1,'5 класс'!$A:$A,0)-7+'Итог по классам'!$B54,,,),"р")</f>
        <v>0</v>
      </c>
      <c s="57">
        <f ca="1">COUNTIF(OFFSET(class5_2,MATCH(DN$1,'5 класс'!$A:$A,0)-7+'Итог по классам'!$B54,,,),"ш")</f>
        <v>0</v>
      </c>
      <c s="58">
        <f ca="1">COUNTIF(OFFSET(class5_1,MATCH(DO$1,'5 класс'!$A:$A,0)-7+'Итог по классам'!$B54,,,),"Ф")</f>
        <v>0</v>
      </c>
      <c s="57">
        <f ca="1">COUNTIF(OFFSET(class5_1,MATCH(DP$1,'5 класс'!$A:$A,0)-7+'Итог по классам'!$B54,,,),"р")</f>
        <v>0</v>
      </c>
      <c s="57">
        <f ca="1">COUNTIF(OFFSET(class5_1,MATCH(DQ$1,'5 класс'!$A:$A,0)-7+'Итог по классам'!$B54,,,),"ш")</f>
        <v>0</v>
      </c>
      <c s="57">
        <f ca="1">COUNTIF(OFFSET(class5_2,MATCH(DR$1,'5 класс'!$A:$A,0)-7+'Итог по классам'!$B54,,,),"Ф")</f>
        <v>0</v>
      </c>
      <c s="57">
        <f ca="1">COUNTIF(OFFSET(class5_2,MATCH(DS$1,'5 класс'!$A:$A,0)-7+'Итог по классам'!$B54,,,),"р")</f>
        <v>0</v>
      </c>
      <c s="57">
        <f ca="1">COUNTIF(OFFSET(class5_2,MATCH(DT$1,'5 класс'!$A:$A,0)-7+'Итог по классам'!$B54,,,),"ш")</f>
        <v>0</v>
      </c>
      <c s="58">
        <f ca="1">COUNTIF(OFFSET(class5_1,MATCH(DU$1,'5 класс'!$A:$A,0)-7+'Итог по классам'!$B54,,,),"Ф")</f>
        <v>0</v>
      </c>
      <c s="57">
        <f ca="1">COUNTIF(OFFSET(class5_1,MATCH(DV$1,'5 класс'!$A:$A,0)-7+'Итог по классам'!$B54,,,),"р")</f>
        <v>0</v>
      </c>
      <c s="57">
        <f ca="1">COUNTIF(OFFSET(class5_1,MATCH(DW$1,'5 класс'!$A:$A,0)-7+'Итог по классам'!$B54,,,),"ш")</f>
        <v>0</v>
      </c>
      <c s="57">
        <f ca="1">COUNTIF(OFFSET(class5_2,MATCH(DX$1,'5 класс'!$A:$A,0)-7+'Итог по классам'!$B54,,,),"Ф")</f>
        <v>0</v>
      </c>
      <c s="57">
        <f ca="1">COUNTIF(OFFSET(class5_2,MATCH(DY$1,'5 класс'!$A:$A,0)-7+'Итог по классам'!$B54,,,),"р")</f>
        <v>0</v>
      </c>
      <c s="57">
        <f ca="1">COUNTIF(OFFSET(class5_2,MATCH(DZ$1,'5 класс'!$A:$A,0)-7+'Итог по классам'!$B54,,,),"ш")</f>
        <v>0</v>
      </c>
      <c s="58">
        <f ca="1">COUNTIF(OFFSET(class5_1,MATCH(EA$1,'5 класс'!$A:$A,0)-7+'Итог по классам'!$B54,,,),"Ф")</f>
        <v>0</v>
      </c>
      <c s="57">
        <f ca="1">COUNTIF(OFFSET(class5_1,MATCH(EB$1,'5 класс'!$A:$A,0)-7+'Итог по классам'!$B54,,,),"р")</f>
        <v>0</v>
      </c>
      <c s="57">
        <f ca="1">COUNTIF(OFFSET(class5_1,MATCH(EC$1,'5 класс'!$A:$A,0)-7+'Итог по классам'!$B54,,,),"ш")</f>
        <v>0</v>
      </c>
      <c s="57">
        <f ca="1">COUNTIF(OFFSET(class5_2,MATCH(ED$1,'5 класс'!$A:$A,0)-7+'Итог по классам'!$B54,,,),"Ф")</f>
        <v>0</v>
      </c>
      <c s="57">
        <f ca="1">COUNTIF(OFFSET(class5_2,MATCH(EE$1,'5 класс'!$A:$A,0)-7+'Итог по классам'!$B54,,,),"р")</f>
        <v>0</v>
      </c>
      <c s="57">
        <f ca="1">COUNTIF(OFFSET(class5_2,MATCH(EF$1,'5 класс'!$A:$A,0)-7+'Итог по классам'!$B54,,,),"ш")</f>
        <v>0</v>
      </c>
      <c s="58">
        <f ca="1">COUNTIF(OFFSET(class5_1,MATCH(EG$1,'5 класс'!$A:$A,0)-7+'Итог по классам'!$B54,,,),"Ф")</f>
        <v>0</v>
      </c>
      <c s="57">
        <f ca="1">COUNTIF(OFFSET(class5_1,MATCH(EH$1,'5 класс'!$A:$A,0)-7+'Итог по классам'!$B54,,,),"р")</f>
        <v>0</v>
      </c>
      <c s="57">
        <f ca="1">COUNTIF(OFFSET(class5_1,MATCH(EI$1,'5 класс'!$A:$A,0)-7+'Итог по классам'!$B54,,,),"ш")</f>
        <v>0</v>
      </c>
      <c s="57">
        <f ca="1">COUNTIF(OFFSET(class5_2,MATCH(EJ$1,'5 класс'!$A:$A,0)-7+'Итог по классам'!$B54,,,),"Ф")</f>
        <v>0</v>
      </c>
      <c s="57">
        <f ca="1">COUNTIF(OFFSET(class5_2,MATCH(EK$1,'5 класс'!$A:$A,0)-7+'Итог по классам'!$B54,,,),"р")</f>
        <v>0</v>
      </c>
      <c s="57">
        <f ca="1">COUNTIF(OFFSET(class5_2,MATCH(EL$1,'5 класс'!$A:$A,0)-7+'Итог по классам'!$B54,,,),"ш")</f>
        <v>0</v>
      </c>
      <c s="58">
        <f ca="1">COUNTIF(OFFSET(class5_1,MATCH(EM$1,'5 класс'!$A:$A,0)-7+'Итог по классам'!$B54,,,),"Ф")</f>
        <v>0</v>
      </c>
      <c s="57">
        <f ca="1">COUNTIF(OFFSET(class5_1,MATCH(EN$1,'5 класс'!$A:$A,0)-7+'Итог по классам'!$B54,,,),"р")</f>
        <v>0</v>
      </c>
      <c s="57">
        <f ca="1">COUNTIF(OFFSET(class5_1,MATCH(EO$1,'5 класс'!$A:$A,0)-7+'Итог по классам'!$B54,,,),"ш")</f>
        <v>0</v>
      </c>
      <c s="57">
        <f ca="1">COUNTIF(OFFSET(class5_2,MATCH(EP$1,'5 класс'!$A:$A,0)-7+'Итог по классам'!$B54,,,),"Ф")</f>
        <v>0</v>
      </c>
      <c s="57">
        <f ca="1">COUNTIF(OFFSET(class5_2,MATCH(EQ$1,'5 класс'!$A:$A,0)-7+'Итог по классам'!$B54,,,),"р")</f>
        <v>0</v>
      </c>
      <c s="57">
        <f ca="1">COUNTIF(OFFSET(class5_2,MATCH(ER$1,'5 класс'!$A:$A,0)-7+'Итог по классам'!$B54,,,),"ш")</f>
        <v>0</v>
      </c>
      <c s="58">
        <f ca="1">COUNTIF(OFFSET(class5_1,MATCH(ES$1,'5 класс'!$A:$A,0)-7+'Итог по классам'!$B54,,,),"Ф")</f>
        <v>0</v>
      </c>
      <c s="57">
        <f ca="1">COUNTIF(OFFSET(class5_1,MATCH(ET$1,'5 класс'!$A:$A,0)-7+'Итог по классам'!$B54,,,),"р")</f>
        <v>0</v>
      </c>
      <c s="57">
        <f ca="1">COUNTIF(OFFSET(class5_1,MATCH(EU$1,'5 класс'!$A:$A,0)-7+'Итог по классам'!$B54,,,),"ш")</f>
        <v>0</v>
      </c>
      <c s="57">
        <f ca="1">COUNTIF(OFFSET(class5_2,MATCH(EV$1,'5 класс'!$A:$A,0)-7+'Итог по классам'!$B54,,,),"Ф")</f>
        <v>0</v>
      </c>
      <c s="57">
        <f ca="1">COUNTIF(OFFSET(class5_2,MATCH(EW$1,'5 класс'!$A:$A,0)-7+'Итог по классам'!$B54,,,),"р")</f>
        <v>0</v>
      </c>
      <c s="57">
        <f ca="1">COUNTIF(OFFSET(class5_2,MATCH(EX$1,'5 класс'!$A:$A,0)-7+'Итог по классам'!$B54,,,),"ш")</f>
        <v>0</v>
      </c>
      <c s="58">
        <f ca="1">COUNTIF(OFFSET(class5_1,MATCH(EY$1,'5 класс'!$A:$A,0)-7+'Итог по классам'!$B54,,,),"Ф")</f>
        <v>0</v>
      </c>
      <c s="57">
        <f ca="1">COUNTIF(OFFSET(class5_1,MATCH(EZ$1,'5 класс'!$A:$A,0)-7+'Итог по классам'!$B54,,,),"р")</f>
        <v>0</v>
      </c>
      <c s="57">
        <f ca="1">COUNTIF(OFFSET(class5_1,MATCH(FA$1,'5 класс'!$A:$A,0)-7+'Итог по классам'!$B54,,,),"ш")</f>
        <v>0</v>
      </c>
      <c s="57">
        <f ca="1">COUNTIF(OFFSET(class5_2,MATCH(FB$1,'5 класс'!$A:$A,0)-7+'Итог по классам'!$B54,,,),"Ф")</f>
        <v>0</v>
      </c>
      <c s="57">
        <f ca="1">COUNTIF(OFFSET(class5_2,MATCH(FC$1,'5 класс'!$A:$A,0)-7+'Итог по классам'!$B54,,,),"р")</f>
        <v>0</v>
      </c>
      <c s="57">
        <f ca="1">COUNTIF(OFFSET(class5_2,MATCH(FD$1,'5 класс'!$A:$A,0)-7+'Итог по классам'!$B54,,,),"ш")</f>
        <v>0</v>
      </c>
      <c s="58">
        <f ca="1">COUNTIF(OFFSET(class5_1,MATCH(FE$1,'5 класс'!$A:$A,0)-7+'Итог по классам'!$B54,,,),"Ф")</f>
        <v>0</v>
      </c>
      <c s="57">
        <f ca="1">COUNTIF(OFFSET(class5_1,MATCH(FF$1,'5 класс'!$A:$A,0)-7+'Итог по классам'!$B54,,,),"р")</f>
        <v>0</v>
      </c>
      <c s="57">
        <f ca="1">COUNTIF(OFFSET(class5_1,MATCH(FG$1,'5 класс'!$A:$A,0)-7+'Итог по классам'!$B54,,,),"ш")</f>
        <v>0</v>
      </c>
      <c s="57">
        <f ca="1">COUNTIF(OFFSET(class5_2,MATCH(FH$1,'5 класс'!$A:$A,0)-7+'Итог по классам'!$B54,,,),"Ф")</f>
        <v>0</v>
      </c>
      <c s="57">
        <f ca="1">COUNTIF(OFFSET(class5_2,MATCH(FI$1,'5 класс'!$A:$A,0)-7+'Итог по классам'!$B54,,,),"р")</f>
        <v>0</v>
      </c>
      <c s="57">
        <f ca="1">COUNTIF(OFFSET(class5_2,MATCH(FJ$1,'5 класс'!$A:$A,0)-7+'Итог по классам'!$B54,,,),"ш")</f>
        <v>0</v>
      </c>
      <c s="58">
        <f ca="1">COUNTIF(OFFSET(class5_1,MATCH(FK$1,'5 класс'!$A:$A,0)-7+'Итог по классам'!$B54,,,),"Ф")</f>
        <v>0</v>
      </c>
      <c s="57">
        <f ca="1">COUNTIF(OFFSET(class5_1,MATCH(FL$1,'5 класс'!$A:$A,0)-7+'Итог по классам'!$B54,,,),"р")</f>
        <v>0</v>
      </c>
      <c s="57">
        <f ca="1">COUNTIF(OFFSET(class5_1,MATCH(FM$1,'5 класс'!$A:$A,0)-7+'Итог по классам'!$B54,,,),"ш")</f>
        <v>0</v>
      </c>
      <c s="57">
        <f ca="1">COUNTIF(OFFSET(class5_2,MATCH(FN$1,'5 класс'!$A:$A,0)-7+'Итог по классам'!$B54,,,),"Ф")</f>
        <v>0</v>
      </c>
      <c s="57">
        <f ca="1">COUNTIF(OFFSET(class5_2,MATCH(FO$1,'5 класс'!$A:$A,0)-7+'Итог по классам'!$B54,,,),"р")</f>
        <v>0</v>
      </c>
      <c s="57">
        <f ca="1">COUNTIF(OFFSET(class5_2,MATCH(FP$1,'5 класс'!$A:$A,0)-7+'Итог по классам'!$B54,,,),"ш")</f>
        <v>0</v>
      </c>
      <c s="58">
        <f ca="1">COUNTIF(OFFSET(class5_1,MATCH(FQ$1,'5 класс'!$A:$A,0)-7+'Итог по классам'!$B54,,,),"Ф")</f>
        <v>0</v>
      </c>
      <c s="57">
        <f ca="1">COUNTIF(OFFSET(class5_1,MATCH(FR$1,'5 класс'!$A:$A,0)-7+'Итог по классам'!$B54,,,),"р")</f>
        <v>0</v>
      </c>
      <c s="57">
        <f ca="1">COUNTIF(OFFSET(class5_1,MATCH(FS$1,'5 класс'!$A:$A,0)-7+'Итог по классам'!$B54,,,),"ш")</f>
        <v>0</v>
      </c>
      <c s="57">
        <f ca="1">COUNTIF(OFFSET(class5_2,MATCH(FT$1,'5 класс'!$A:$A,0)-7+'Итог по классам'!$B54,,,),"Ф")</f>
        <v>0</v>
      </c>
      <c s="57">
        <f ca="1">COUNTIF(OFFSET(class5_2,MATCH(FU$1,'5 класс'!$A:$A,0)-7+'Итог по классам'!$B54,,,),"р")</f>
        <v>0</v>
      </c>
      <c s="57">
        <f ca="1">COUNTIF(OFFSET(class5_2,MATCH(FV$1,'5 класс'!$A:$A,0)-7+'Итог по классам'!$B54,,,),"ш")</f>
        <v>0</v>
      </c>
      <c s="58">
        <f ca="1">COUNTIF(OFFSET(class5_1,MATCH(FW$1,'5 класс'!$A:$A,0)-7+'Итог по классам'!$B54,,,),"Ф")</f>
        <v>0</v>
      </c>
      <c s="57">
        <f ca="1">COUNTIF(OFFSET(class5_1,MATCH(FX$1,'5 класс'!$A:$A,0)-7+'Итог по классам'!$B54,,,),"р")</f>
        <v>0</v>
      </c>
      <c s="57">
        <f ca="1">COUNTIF(OFFSET(class5_1,MATCH(FY$1,'5 класс'!$A:$A,0)-7+'Итог по классам'!$B54,,,),"ш")</f>
        <v>0</v>
      </c>
      <c s="57">
        <f ca="1">COUNTIF(OFFSET(class5_2,MATCH(FZ$1,'5 класс'!$A:$A,0)-7+'Итог по классам'!$B54,,,),"Ф")</f>
        <v>0</v>
      </c>
      <c s="57">
        <f ca="1">COUNTIF(OFFSET(class5_2,MATCH(GA$1,'5 класс'!$A:$A,0)-7+'Итог по классам'!$B54,,,),"р")</f>
        <v>0</v>
      </c>
      <c s="57">
        <f ca="1">COUNTIF(OFFSET(class5_2,MATCH(GB$1,'5 класс'!$A:$A,0)-7+'Итог по классам'!$B54,,,),"ш")</f>
        <v>0</v>
      </c>
      <c s="58">
        <f ca="1">COUNTIF(OFFSET(class5_1,MATCH(GC$1,'5 класс'!$A:$A,0)-7+'Итог по классам'!$B54,,,),"Ф")</f>
        <v>0</v>
      </c>
      <c s="57">
        <f ca="1">COUNTIF(OFFSET(class5_1,MATCH(GD$1,'5 класс'!$A:$A,0)-7+'Итог по классам'!$B54,,,),"р")</f>
        <v>0</v>
      </c>
      <c s="57">
        <f ca="1">COUNTIF(OFFSET(class5_1,MATCH(GE$1,'5 класс'!$A:$A,0)-7+'Итог по классам'!$B54,,,),"ш")</f>
        <v>0</v>
      </c>
      <c s="57">
        <f ca="1">COUNTIF(OFFSET(class5_2,MATCH(GF$1,'5 класс'!$A:$A,0)-7+'Итог по классам'!$B54,,,),"Ф")</f>
        <v>0</v>
      </c>
      <c s="57">
        <f ca="1">COUNTIF(OFFSET(class5_2,MATCH(GG$1,'5 класс'!$A:$A,0)-7+'Итог по классам'!$B54,,,),"р")</f>
        <v>0</v>
      </c>
      <c s="57">
        <f ca="1">COUNTIF(OFFSET(class5_2,MATCH(GH$1,'5 класс'!$A:$A,0)-7+'Итог по классам'!$B54,,,),"ш")</f>
        <v>0</v>
      </c>
      <c s="58">
        <f ca="1">COUNTIF(OFFSET(class5_1,MATCH(GI$1,'5 класс'!$A:$A,0)-7+'Итог по классам'!$B54,,,),"Ф")</f>
        <v>0</v>
      </c>
      <c s="57">
        <f ca="1">COUNTIF(OFFSET(class5_1,MATCH(GJ$1,'5 класс'!$A:$A,0)-7+'Итог по классам'!$B54,,,),"р")</f>
        <v>0</v>
      </c>
      <c s="57">
        <f ca="1">COUNTIF(OFFSET(class5_1,MATCH(GK$1,'5 класс'!$A:$A,0)-7+'Итог по классам'!$B54,,,),"ш")</f>
        <v>0</v>
      </c>
      <c s="57">
        <f ca="1">COUNTIF(OFFSET(class5_2,MATCH(GL$1,'5 класс'!$A:$A,0)-7+'Итог по классам'!$B54,,,),"Ф")</f>
        <v>0</v>
      </c>
      <c s="57">
        <f ca="1">COUNTIF(OFFSET(class5_2,MATCH(GM$1,'5 класс'!$A:$A,0)-7+'Итог по классам'!$B54,,,),"р")</f>
        <v>0</v>
      </c>
      <c s="57">
        <f ca="1">COUNTIF(OFFSET(class5_2,MATCH(GN$1,'5 класс'!$A:$A,0)-7+'Итог по классам'!$B54,,,),"ш")</f>
        <v>0</v>
      </c>
      <c s="58">
        <f ca="1">COUNTIF(OFFSET(class5_1,MATCH(GO$1,'5 класс'!$A:$A,0)-7+'Итог по классам'!$B54,,,),"Ф")</f>
        <v>0</v>
      </c>
      <c s="57">
        <f ca="1">COUNTIF(OFFSET(class5_1,MATCH(GP$1,'5 класс'!$A:$A,0)-7+'Итог по классам'!$B54,,,),"р")</f>
        <v>0</v>
      </c>
      <c s="57">
        <f ca="1">COUNTIF(OFFSET(class5_1,MATCH(GQ$1,'5 класс'!$A:$A,0)-7+'Итог по классам'!$B54,,,),"ш")</f>
        <v>0</v>
      </c>
      <c s="57">
        <f ca="1">COUNTIF(OFFSET(class5_2,MATCH(GR$1,'5 класс'!$A:$A,0)-7+'Итог по классам'!$B54,,,),"Ф")</f>
        <v>0</v>
      </c>
      <c s="57">
        <f ca="1">COUNTIF(OFFSET(class5_2,MATCH(GS$1,'5 класс'!$A:$A,0)-7+'Итог по классам'!$B54,,,),"р")</f>
        <v>0</v>
      </c>
      <c s="57">
        <f ca="1">COUNTIF(OFFSET(class5_2,MATCH(GT$1,'5 класс'!$A:$A,0)-7+'Итог по классам'!$B54,,,),"ш")</f>
        <v>0</v>
      </c>
      <c s="58">
        <f ca="1">COUNTIF(OFFSET(class5_1,MATCH(GU$1,'5 класс'!$A:$A,0)-7+'Итог по классам'!$B54,,,),"Ф")</f>
        <v>0</v>
      </c>
      <c s="57">
        <f ca="1">COUNTIF(OFFSET(class5_1,MATCH(GV$1,'5 класс'!$A:$A,0)-7+'Итог по классам'!$B54,,,),"р")</f>
        <v>0</v>
      </c>
      <c s="57">
        <f ca="1">COUNTIF(OFFSET(class5_1,MATCH(GW$1,'5 класс'!$A:$A,0)-7+'Итог по классам'!$B54,,,),"ш")</f>
        <v>0</v>
      </c>
      <c s="57">
        <f ca="1">COUNTIF(OFFSET(class5_2,MATCH(GX$1,'5 класс'!$A:$A,0)-7+'Итог по классам'!$B54,,,),"Ф")</f>
        <v>0</v>
      </c>
      <c s="57">
        <f ca="1">COUNTIF(OFFSET(class5_2,MATCH(GY$1,'5 класс'!$A:$A,0)-7+'Итог по классам'!$B54,,,),"р")</f>
        <v>0</v>
      </c>
      <c s="57">
        <f ca="1">COUNTIF(OFFSET(class5_2,MATCH(GZ$1,'5 класс'!$A:$A,0)-7+'Итог по классам'!$B54,,,),"ш")</f>
        <v>0</v>
      </c>
      <c s="58">
        <f ca="1">COUNTIF(OFFSET(class5_1,MATCH(HA$1,'5 класс'!$A:$A,0)-7+'Итог по классам'!$B54,,,),"Ф")</f>
        <v>0</v>
      </c>
      <c s="57">
        <f ca="1">COUNTIF(OFFSET(class5_1,MATCH(HB$1,'5 класс'!$A:$A,0)-7+'Итог по классам'!$B54,,,),"р")</f>
        <v>0</v>
      </c>
      <c s="57">
        <f ca="1">COUNTIF(OFFSET(class5_1,MATCH(HC$1,'5 класс'!$A:$A,0)-7+'Итог по классам'!$B54,,,),"ш")</f>
        <v>0</v>
      </c>
      <c s="57">
        <f ca="1">COUNTIF(OFFSET(class5_2,MATCH(HD$1,'5 класс'!$A:$A,0)-7+'Итог по классам'!$B54,,,),"Ф")</f>
        <v>0</v>
      </c>
      <c s="57">
        <f ca="1">COUNTIF(OFFSET(class5_2,MATCH(HE$1,'5 класс'!$A:$A,0)-7+'Итог по классам'!$B54,,,),"р")</f>
        <v>0</v>
      </c>
      <c s="57">
        <f ca="1">COUNTIF(OFFSET(class5_2,MATCH(HF$1,'5 класс'!$A:$A,0)-7+'Итог по классам'!$B54,,,),"ш")</f>
        <v>0</v>
      </c>
      <c s="58">
        <f ca="1">COUNTIF(OFFSET(class5_1,MATCH(HG$1,'5 класс'!$A:$A,0)-7+'Итог по классам'!$B54,,,),"Ф")</f>
        <v>0</v>
      </c>
      <c s="57">
        <f ca="1">COUNTIF(OFFSET(class5_1,MATCH(HH$1,'5 класс'!$A:$A,0)-7+'Итог по классам'!$B54,,,),"р")</f>
        <v>0</v>
      </c>
      <c s="57">
        <f ca="1">COUNTIF(OFFSET(class5_1,MATCH(HI$1,'5 класс'!$A:$A,0)-7+'Итог по классам'!$B54,,,),"ш")</f>
        <v>0</v>
      </c>
      <c s="57">
        <f ca="1">COUNTIF(OFFSET(class5_2,MATCH(HJ$1,'5 класс'!$A:$A,0)-7+'Итог по классам'!$B54,,,),"Ф")</f>
        <v>0</v>
      </c>
      <c s="57">
        <f ca="1">COUNTIF(OFFSET(class5_2,MATCH(HK$1,'5 класс'!$A:$A,0)-7+'Итог по классам'!$B54,,,),"р")</f>
        <v>0</v>
      </c>
      <c s="57">
        <f ca="1">COUNTIF(OFFSET(class5_2,MATCH(HL$1,'5 класс'!$A:$A,0)-7+'Итог по классам'!$B54,,,),"ш")</f>
        <v>0</v>
      </c>
      <c s="58">
        <f ca="1">COUNTIF(OFFSET(class5_1,MATCH(HM$1,'5 класс'!$A:$A,0)-7+'Итог по классам'!$B54,,,),"Ф")</f>
        <v>0</v>
      </c>
      <c s="57">
        <f ca="1">COUNTIF(OFFSET(class5_1,MATCH(HN$1,'5 класс'!$A:$A,0)-7+'Итог по классам'!$B54,,,),"р")</f>
        <v>0</v>
      </c>
      <c s="57">
        <f ca="1">COUNTIF(OFFSET(class5_1,MATCH(HO$1,'5 класс'!$A:$A,0)-7+'Итог по классам'!$B54,,,),"ш")</f>
        <v>0</v>
      </c>
      <c s="57">
        <f ca="1">COUNTIF(OFFSET(class5_2,MATCH(HP$1,'5 класс'!$A:$A,0)-7+'Итог по классам'!$B54,,,),"Ф")</f>
        <v>0</v>
      </c>
      <c s="57">
        <f ca="1">COUNTIF(OFFSET(class5_2,MATCH(HQ$1,'5 класс'!$A:$A,0)-7+'Итог по классам'!$B54,,,),"р")</f>
        <v>0</v>
      </c>
      <c s="57">
        <f ca="1">COUNTIF(OFFSET(class5_2,MATCH(HR$1,'5 класс'!$A:$A,0)-7+'Итог по классам'!$B54,,,),"ш")</f>
        <v>0</v>
      </c>
      <c s="58">
        <f ca="1">COUNTIF(OFFSET(class5_1,MATCH(HS$1,'5 класс'!$A:$A,0)-7+'Итог по классам'!$B54,,,),"Ф")</f>
        <v>0</v>
      </c>
      <c s="57">
        <f ca="1">COUNTIF(OFFSET(class5_1,MATCH(HT$1,'5 класс'!$A:$A,0)-7+'Итог по классам'!$B54,,,),"р")</f>
        <v>0</v>
      </c>
      <c s="57">
        <f ca="1">COUNTIF(OFFSET(class5_1,MATCH(HU$1,'5 класс'!$A:$A,0)-7+'Итог по классам'!$B54,,,),"ш")</f>
        <v>0</v>
      </c>
      <c s="57">
        <f ca="1">COUNTIF(OFFSET(class5_2,MATCH(HV$1,'5 класс'!$A:$A,0)-7+'Итог по классам'!$B54,,,),"Ф")</f>
        <v>0</v>
      </c>
      <c s="57">
        <f ca="1">COUNTIF(OFFSET(class5_2,MATCH(HW$1,'5 класс'!$A:$A,0)-7+'Итог по классам'!$B54,,,),"р")</f>
        <v>0</v>
      </c>
      <c s="57">
        <f ca="1">COUNTIF(OFFSET(class5_2,MATCH(HX$1,'5 класс'!$A:$A,0)-7+'Итог по классам'!$B54,,,),"ш")</f>
        <v>0</v>
      </c>
      <c s="58">
        <f ca="1">COUNTIF(OFFSET(class5_1,MATCH(HY$1,'5 класс'!$A:$A,0)-7+'Итог по классам'!$B54,,,),"Ф")</f>
        <v>0</v>
      </c>
      <c s="57">
        <f ca="1">COUNTIF(OFFSET(class5_1,MATCH(HZ$1,'5 класс'!$A:$A,0)-7+'Итог по классам'!$B54,,,),"р")</f>
        <v>0</v>
      </c>
      <c s="57">
        <f ca="1">COUNTIF(OFFSET(class5_1,MATCH(IA$1,'5 класс'!$A:$A,0)-7+'Итог по классам'!$B54,,,),"ш")</f>
        <v>0</v>
      </c>
      <c s="57">
        <f ca="1">COUNTIF(OFFSET(class5_2,MATCH(IB$1,'5 класс'!$A:$A,0)-7+'Итог по классам'!$B54,,,),"Ф")</f>
        <v>0</v>
      </c>
      <c s="57">
        <f ca="1">COUNTIF(OFFSET(class5_2,MATCH(IC$1,'5 класс'!$A:$A,0)-7+'Итог по классам'!$B54,,,),"р")</f>
        <v>0</v>
      </c>
      <c s="57">
        <f ca="1">COUNTIF(OFFSET(class5_2,MATCH(ID$1,'5 класс'!$A:$A,0)-7+'Итог по классам'!$B54,,,),"ш")</f>
        <v>0</v>
      </c>
      <c s="58">
        <f ca="1">COUNTIF(OFFSET(class5_1,MATCH(IE$1,'5 класс'!$A:$A,0)-7+'Итог по классам'!$B54,,,),"Ф")</f>
        <v>0</v>
      </c>
      <c s="57">
        <f ca="1">COUNTIF(OFFSET(class5_1,MATCH(IF$1,'5 класс'!$A:$A,0)-7+'Итог по классам'!$B54,,,),"р")</f>
        <v>0</v>
      </c>
      <c s="57">
        <f ca="1">COUNTIF(OFFSET(class5_1,MATCH(IG$1,'5 класс'!$A:$A,0)-7+'Итог по классам'!$B54,,,),"ш")</f>
        <v>0</v>
      </c>
      <c s="57">
        <f ca="1">COUNTIF(OFFSET(class5_2,MATCH(IH$1,'5 класс'!$A:$A,0)-7+'Итог по классам'!$B54,,,),"Ф")</f>
        <v>0</v>
      </c>
      <c s="57">
        <f ca="1">COUNTIF(OFFSET(class5_2,MATCH(II$1,'5 класс'!$A:$A,0)-7+'Итог по классам'!$B54,,,),"р")</f>
        <v>0</v>
      </c>
      <c s="57">
        <f ca="1">COUNTIF(OFFSET(class5_2,MATCH(IJ$1,'5 класс'!$A:$A,0)-7+'Итог по классам'!$B54,,,),"ш")</f>
        <v>0</v>
      </c>
      <c s="58">
        <f ca="1">COUNTIF(OFFSET(class5_1,MATCH(IK$1,'5 класс'!$A:$A,0)-7+'Итог по классам'!$B54,,,),"Ф")</f>
        <v>0</v>
      </c>
      <c s="57">
        <f ca="1">COUNTIF(OFFSET(class5_1,MATCH(IL$1,'5 класс'!$A:$A,0)-7+'Итог по классам'!$B54,,,),"р")</f>
        <v>0</v>
      </c>
      <c s="57">
        <f ca="1">COUNTIF(OFFSET(class5_1,MATCH(IM$1,'5 класс'!$A:$A,0)-7+'Итог по классам'!$B54,,,),"ш")</f>
        <v>0</v>
      </c>
      <c s="57">
        <f ca="1">COUNTIF(OFFSET(class5_2,MATCH(IN$1,'5 класс'!$A:$A,0)-7+'Итог по классам'!$B54,,,),"Ф")</f>
        <v>0</v>
      </c>
      <c s="57">
        <f ca="1">COUNTIF(OFFSET(class5_2,MATCH(IO$1,'5 класс'!$A:$A,0)-7+'Итог по классам'!$B54,,,),"р")</f>
        <v>0</v>
      </c>
      <c s="57">
        <f ca="1">COUNTIF(OFFSET(class5_2,MATCH(IP$1,'5 класс'!$A:$A,0)-7+'Итог по классам'!$B54,,,),"ш")</f>
        <v>0</v>
      </c>
      <c s="58">
        <f ca="1">COUNTIF(OFFSET(class5_1,MATCH(IQ$1,'5 класс'!$A:$A,0)-7+'Итог по классам'!$B54,,,),"Ф")</f>
        <v>0</v>
      </c>
      <c s="57">
        <f ca="1">COUNTIF(OFFSET(class5_1,MATCH(IR$1,'5 класс'!$A:$A,0)-7+'Итог по классам'!$B54,,,),"р")</f>
        <v>0</v>
      </c>
      <c s="57">
        <f ca="1">COUNTIF(OFFSET(class5_1,MATCH(IS$1,'5 класс'!$A:$A,0)-7+'Итог по классам'!$B54,,,),"ш")</f>
        <v>0</v>
      </c>
      <c s="57">
        <f ca="1">COUNTIF(OFFSET(class5_2,MATCH(IT$1,'5 класс'!$A:$A,0)-7+'Итог по классам'!$B54,,,),"Ф")</f>
        <v>0</v>
      </c>
      <c s="57">
        <f ca="1">COUNTIF(OFFSET(class5_2,MATCH(IU$1,'5 класс'!$A:$A,0)-7+'Итог по классам'!$B54,,,),"р")</f>
        <v>0</v>
      </c>
      <c s="57">
        <f ca="1">COUNTIF(OFFSET(class5_2,MATCH(IV$1,'5 класс'!$A:$A,0)-7+'Итог по классам'!$B54,,,),"ш")</f>
        <v>0</v>
      </c>
      <c s="58">
        <f ca="1">COUNTIF(OFFSET(class5_1,MATCH(IW$1,'5 класс'!$A:$A,0)-7+'Итог по классам'!$B54,,,),"Ф")</f>
        <v>0</v>
      </c>
      <c s="57">
        <f ca="1">COUNTIF(OFFSET(class5_1,MATCH(IX$1,'5 класс'!$A:$A,0)-7+'Итог по классам'!$B54,,,),"р")</f>
        <v>0</v>
      </c>
      <c s="57">
        <f ca="1">COUNTIF(OFFSET(class5_1,MATCH(IY$1,'5 класс'!$A:$A,0)-7+'Итог по классам'!$B54,,,),"ш")</f>
        <v>0</v>
      </c>
      <c s="57">
        <f ca="1">COUNTIF(OFFSET(class5_2,MATCH(IZ$1,'5 класс'!$A:$A,0)-7+'Итог по классам'!$B54,,,),"Ф")</f>
        <v>0</v>
      </c>
      <c s="57">
        <f ca="1">COUNTIF(OFFSET(class5_2,MATCH(JA$1,'5 класс'!$A:$A,0)-7+'Итог по классам'!$B54,,,),"р")</f>
        <v>0</v>
      </c>
      <c s="57">
        <f ca="1">COUNTIF(OFFSET(class5_2,MATCH(JB$1,'5 класс'!$A:$A,0)-7+'Итог по классам'!$B54,,,),"ш")</f>
        <v>0</v>
      </c>
      <c s="58">
        <f ca="1">COUNTIF(OFFSET(class5_1,MATCH(JC$1,'5 класс'!$A:$A,0)-7+'Итог по классам'!$B54,,,),"Ф")</f>
        <v>0</v>
      </c>
      <c s="57">
        <f ca="1">COUNTIF(OFFSET(class5_1,MATCH(JD$1,'5 класс'!$A:$A,0)-7+'Итог по классам'!$B54,,,),"р")</f>
        <v>0</v>
      </c>
      <c s="57">
        <f ca="1">COUNTIF(OFFSET(class5_1,MATCH(JE$1,'5 класс'!$A:$A,0)-7+'Итог по классам'!$B54,,,),"ш")</f>
        <v>0</v>
      </c>
      <c s="57">
        <f ca="1">COUNTIF(OFFSET(class5_2,MATCH(JF$1,'5 класс'!$A:$A,0)-7+'Итог по классам'!$B54,,,),"Ф")</f>
        <v>0</v>
      </c>
      <c s="57">
        <f ca="1">COUNTIF(OFFSET(class5_2,MATCH(JG$1,'5 класс'!$A:$A,0)-7+'Итог по классам'!$B54,,,),"р")</f>
        <v>0</v>
      </c>
      <c s="57">
        <f ca="1">COUNTIF(OFFSET(class5_2,MATCH(JH$1,'5 класс'!$A:$A,0)-7+'Итог по классам'!$B54,,,),"ш")</f>
        <v>0</v>
      </c>
      <c s="58">
        <f ca="1">COUNTIF(OFFSET(class5_1,MATCH(JI$1,'5 класс'!$A:$A,0)-7+'Итог по классам'!$B54,,,),"Ф")</f>
        <v>0</v>
      </c>
      <c s="57">
        <f ca="1">COUNTIF(OFFSET(class5_1,MATCH(JJ$1,'5 класс'!$A:$A,0)-7+'Итог по классам'!$B54,,,),"р")</f>
        <v>0</v>
      </c>
      <c s="57">
        <f ca="1">COUNTIF(OFFSET(class5_1,MATCH(JK$1,'5 класс'!$A:$A,0)-7+'Итог по классам'!$B54,,,),"ш")</f>
        <v>0</v>
      </c>
      <c s="57">
        <f ca="1">COUNTIF(OFFSET(class5_2,MATCH(JL$1,'5 класс'!$A:$A,0)-7+'Итог по классам'!$B54,,,),"Ф")</f>
        <v>0</v>
      </c>
      <c s="57">
        <f ca="1">COUNTIF(OFFSET(class5_2,MATCH(JM$1,'5 класс'!$A:$A,0)-7+'Итог по классам'!$B54,,,),"р")</f>
        <v>0</v>
      </c>
      <c s="57">
        <f ca="1">COUNTIF(OFFSET(class5_2,MATCH(JN$1,'5 класс'!$A:$A,0)-7+'Итог по классам'!$B54,,,),"ш")</f>
        <v>0</v>
      </c>
      <c s="58">
        <f ca="1">COUNTIF(OFFSET(class5_1,MATCH(JO$1,'5 класс'!$A:$A,0)-7+'Итог по классам'!$B54,,,),"Ф")</f>
        <v>0</v>
      </c>
      <c s="57">
        <f ca="1">COUNTIF(OFFSET(class5_1,MATCH(JP$1,'5 класс'!$A:$A,0)-7+'Итог по классам'!$B54,,,),"р")</f>
        <v>0</v>
      </c>
      <c s="57">
        <f ca="1">COUNTIF(OFFSET(class5_1,MATCH(JQ$1,'5 класс'!$A:$A,0)-7+'Итог по классам'!$B54,,,),"ш")</f>
        <v>0</v>
      </c>
      <c s="57">
        <f ca="1">COUNTIF(OFFSET(class5_2,MATCH(JR$1,'5 класс'!$A:$A,0)-7+'Итог по классам'!$B54,,,),"Ф")</f>
        <v>0</v>
      </c>
      <c s="57">
        <f ca="1">COUNTIF(OFFSET(class5_2,MATCH(JS$1,'5 класс'!$A:$A,0)-7+'Итог по классам'!$B54,,,),"р")</f>
        <v>0</v>
      </c>
      <c s="57">
        <f ca="1">COUNTIF(OFFSET(class5_2,MATCH(JT$1,'5 класс'!$A:$A,0)-7+'Итог по классам'!$B54,,,),"ш")</f>
        <v>0</v>
      </c>
      <c s="58">
        <f ca="1">COUNTIF(OFFSET(class5_1,MATCH(JU$1,'5 класс'!$A:$A,0)-7+'Итог по классам'!$B54,,,),"Ф")</f>
        <v>0</v>
      </c>
      <c s="57">
        <f ca="1">COUNTIF(OFFSET(class5_1,MATCH(JV$1,'5 класс'!$A:$A,0)-7+'Итог по классам'!$B54,,,),"р")</f>
        <v>0</v>
      </c>
      <c s="57">
        <f ca="1">COUNTIF(OFFSET(class5_1,MATCH(JW$1,'5 класс'!$A:$A,0)-7+'Итог по классам'!$B54,,,),"ш")</f>
        <v>0</v>
      </c>
      <c s="57">
        <f ca="1">COUNTIF(OFFSET(class5_2,MATCH(JX$1,'5 класс'!$A:$A,0)-7+'Итог по классам'!$B54,,,),"Ф")</f>
        <v>0</v>
      </c>
      <c s="57">
        <f ca="1">COUNTIF(OFFSET(class5_2,MATCH(JY$1,'5 класс'!$A:$A,0)-7+'Итог по классам'!$B54,,,),"р")</f>
        <v>0</v>
      </c>
      <c s="57">
        <f ca="1">COUNTIF(OFFSET(class5_2,MATCH(JZ$1,'5 класс'!$A:$A,0)-7+'Итог по классам'!$B54,,,),"ш")</f>
        <v>0</v>
      </c>
      <c s="58">
        <f ca="1">COUNTIF(OFFSET(class5_1,MATCH(KA$1,'5 класс'!$A:$A,0)-7+'Итог по классам'!$B54,,,),"Ф")</f>
        <v>0</v>
      </c>
      <c s="57">
        <f ca="1">COUNTIF(OFFSET(class5_1,MATCH(KB$1,'5 класс'!$A:$A,0)-7+'Итог по классам'!$B54,,,),"р")</f>
        <v>0</v>
      </c>
      <c s="57">
        <f ca="1">COUNTIF(OFFSET(class5_1,MATCH(KC$1,'5 класс'!$A:$A,0)-7+'Итог по классам'!$B54,,,),"ш")</f>
        <v>0</v>
      </c>
      <c s="57">
        <f ca="1">COUNTIF(OFFSET(class5_2,MATCH(KD$1,'5 класс'!$A:$A,0)-7+'Итог по классам'!$B54,,,),"Ф")</f>
        <v>0</v>
      </c>
      <c s="57">
        <f ca="1">COUNTIF(OFFSET(class5_2,MATCH(KE$1,'5 класс'!$A:$A,0)-7+'Итог по классам'!$B54,,,),"р")</f>
        <v>0</v>
      </c>
      <c s="57">
        <f ca="1">COUNTIF(OFFSET(class5_2,MATCH(KF$1,'5 класс'!$A:$A,0)-7+'Итог по классам'!$B54,,,),"ш")</f>
        <v>0</v>
      </c>
      <c s="58">
        <f ca="1">COUNTIF(OFFSET(class5_1,MATCH(KG$1,'5 класс'!$A:$A,0)-7+'Итог по классам'!$B54,,,),"Ф")</f>
        <v>0</v>
      </c>
      <c s="57">
        <f ca="1">COUNTIF(OFFSET(class5_1,MATCH(KH$1,'5 класс'!$A:$A,0)-7+'Итог по классам'!$B54,,,),"р")</f>
        <v>0</v>
      </c>
      <c s="57">
        <f ca="1">COUNTIF(OFFSET(class5_1,MATCH(KI$1,'5 класс'!$A:$A,0)-7+'Итог по классам'!$B54,,,),"ш")</f>
        <v>0</v>
      </c>
      <c s="57">
        <f ca="1">COUNTIF(OFFSET(class5_2,MATCH(KJ$1,'5 класс'!$A:$A,0)-7+'Итог по классам'!$B54,,,),"Ф")</f>
        <v>0</v>
      </c>
      <c s="57">
        <f ca="1">COUNTIF(OFFSET(class5_2,MATCH(KK$1,'5 класс'!$A:$A,0)-7+'Итог по классам'!$B54,,,),"р")</f>
        <v>0</v>
      </c>
      <c s="57">
        <f ca="1">COUNTIF(OFFSET(class5_2,MATCH(KL$1,'5 класс'!$A:$A,0)-7+'Итог по классам'!$B54,,,),"ш")</f>
        <v>0</v>
      </c>
      <c s="58">
        <f ca="1">COUNTIF(OFFSET(class5_1,MATCH(KM$1,'5 класс'!$A:$A,0)-7+'Итог по классам'!$B54,,,),"Ф")</f>
        <v>0</v>
      </c>
      <c s="57">
        <f ca="1">COUNTIF(OFFSET(class5_1,MATCH(KN$1,'5 класс'!$A:$A,0)-7+'Итог по классам'!$B54,,,),"р")</f>
        <v>0</v>
      </c>
      <c s="57">
        <f ca="1">COUNTIF(OFFSET(class5_1,MATCH(KO$1,'5 класс'!$A:$A,0)-7+'Итог по классам'!$B54,,,),"ш")</f>
        <v>0</v>
      </c>
      <c s="57">
        <f ca="1">COUNTIF(OFFSET(class5_2,MATCH(KP$1,'5 класс'!$A:$A,0)-7+'Итог по классам'!$B54,,,),"Ф")</f>
        <v>0</v>
      </c>
      <c s="57">
        <f ca="1">COUNTIF(OFFSET(class5_2,MATCH(KQ$1,'5 класс'!$A:$A,0)-7+'Итог по классам'!$B54,,,),"р")</f>
        <v>0</v>
      </c>
      <c s="57">
        <f ca="1">COUNTIF(OFFSET(class5_2,MATCH(KR$1,'5 класс'!$A:$A,0)-7+'Итог по классам'!$B54,,,),"ш")</f>
        <v>0</v>
      </c>
    </row>
    <row r="55" spans="1:304" s="0" customFormat="1" ht="15.75">
      <c r="A55">
        <f t="shared" si="277"/>
        <v>1</v>
      </c>
      <c s="57">
        <v>7</v>
      </c>
      <c s="17" t="s">
        <v>5</v>
      </c>
      <c s="17" t="s">
        <v>56</v>
      </c>
      <c s="57">
        <f ca="1">COUNTIF(OFFSET(class5_1,MATCH(E$1,'5 класс'!$A:$A,0)-7+'Итог по классам'!$B55,,,),"Ф")</f>
        <v>0</v>
      </c>
      <c s="57">
        <f ca="1">COUNTIF(OFFSET(class5_1,MATCH(F$1,'5 класс'!$A:$A,0)-7+'Итог по классам'!$B55,,,),"р")</f>
        <v>1</v>
      </c>
      <c s="57">
        <f ca="1">COUNTIF(OFFSET(class5_1,MATCH(G$1,'5 класс'!$A:$A,0)-7+'Итог по классам'!$B55,,,),"ш")</f>
        <v>1</v>
      </c>
      <c s="57">
        <f ca="1">COUNTIF(OFFSET(class5_2,MATCH(H$1,'5 класс'!$A:$A,0)-7+'Итог по классам'!$B55,,,),"Ф")</f>
        <v>1</v>
      </c>
      <c s="57">
        <f ca="1">COUNTIF(OFFSET(class5_2,MATCH(I$1,'5 класс'!$A:$A,0)-7+'Итог по классам'!$B55,,,),"р")</f>
        <v>0</v>
      </c>
      <c s="57">
        <f ca="1">COUNTIF(OFFSET(class5_2,MATCH(J$1,'5 класс'!$A:$A,0)-7+'Итог по классам'!$B55,,,),"ш")</f>
        <v>1</v>
      </c>
      <c s="58">
        <f ca="1">COUNTIF(OFFSET(class5_1,MATCH(K$1,'5 класс'!$A:$A,0)-7+'Итог по классам'!$B55,,,),"Ф")</f>
        <v>0</v>
      </c>
      <c s="57">
        <f ca="1">COUNTIF(OFFSET(class5_1,MATCH(L$1,'5 класс'!$A:$A,0)-7+'Итог по классам'!$B55,,,),"р")</f>
        <v>0</v>
      </c>
      <c s="57">
        <f ca="1">COUNTIF(OFFSET(class5_1,MATCH(M$1,'5 класс'!$A:$A,0)-7+'Итог по классам'!$B55,,,),"ш")</f>
        <v>0</v>
      </c>
      <c s="57">
        <f ca="1">COUNTIF(OFFSET(class5_2,MATCH(N$1,'5 класс'!$A:$A,0)-7+'Итог по классам'!$B55,,,),"Ф")</f>
        <v>0</v>
      </c>
      <c s="57">
        <f ca="1">COUNTIF(OFFSET(class5_2,MATCH(O$1,'5 класс'!$A:$A,0)-7+'Итог по классам'!$B55,,,),"р")</f>
        <v>0</v>
      </c>
      <c s="57">
        <f ca="1">COUNTIF(OFFSET(class5_2,MATCH(P$1,'5 класс'!$A:$A,0)-7+'Итог по классам'!$B55,,,),"ш")</f>
        <v>0</v>
      </c>
      <c s="58">
        <f ca="1">COUNTIF(OFFSET(class5_1,MATCH(Q$1,'5 класс'!$A:$A,0)-7+'Итог по классам'!$B55,,,),"Ф")</f>
        <v>0</v>
      </c>
      <c s="57">
        <f ca="1">COUNTIF(OFFSET(class5_1,MATCH(R$1,'5 класс'!$A:$A,0)-7+'Итог по классам'!$B55,,,),"р")</f>
        <v>0</v>
      </c>
      <c s="57">
        <f ca="1">COUNTIF(OFFSET(class5_1,MATCH(S$1,'5 класс'!$A:$A,0)-7+'Итог по классам'!$B55,,,),"ш")</f>
        <v>0</v>
      </c>
      <c s="57">
        <f ca="1">COUNTIF(OFFSET(class5_2,MATCH(T$1,'5 класс'!$A:$A,0)-7+'Итог по классам'!$B55,,,),"Ф")</f>
        <v>0</v>
      </c>
      <c s="57">
        <f ca="1">COUNTIF(OFFSET(class5_2,MATCH(U$1,'5 класс'!$A:$A,0)-7+'Итог по классам'!$B55,,,),"р")</f>
        <v>0</v>
      </c>
      <c s="57">
        <f ca="1">COUNTIF(OFFSET(class5_2,MATCH(V$1,'5 класс'!$A:$A,0)-7+'Итог по классам'!$B55,,,),"ш")</f>
        <v>0</v>
      </c>
      <c s="58">
        <f ca="1">COUNTIF(OFFSET(class5_1,MATCH(W$1,'5 класс'!$A:$A,0)-7+'Итог по классам'!$B55,,,),"Ф")</f>
        <v>0</v>
      </c>
      <c s="57">
        <f ca="1">COUNTIF(OFFSET(class5_1,MATCH(X$1,'5 класс'!$A:$A,0)-7+'Итог по классам'!$B55,,,),"р")</f>
        <v>0</v>
      </c>
      <c s="57">
        <f ca="1">COUNTIF(OFFSET(class5_1,MATCH(Y$1,'5 класс'!$A:$A,0)-7+'Итог по классам'!$B55,,,),"ш")</f>
        <v>0</v>
      </c>
      <c s="57">
        <f ca="1">COUNTIF(OFFSET(class5_2,MATCH(Z$1,'5 класс'!$A:$A,0)-7+'Итог по классам'!$B55,,,),"Ф")</f>
        <v>0</v>
      </c>
      <c s="57">
        <f ca="1">COUNTIF(OFFSET(class5_2,MATCH(AA$1,'5 класс'!$A:$A,0)-7+'Итог по классам'!$B55,,,),"р")</f>
        <v>0</v>
      </c>
      <c s="57">
        <f ca="1">COUNTIF(OFFSET(class5_2,MATCH(AB$1,'5 класс'!$A:$A,0)-7+'Итог по классам'!$B55,,,),"ш")</f>
        <v>0</v>
      </c>
      <c s="58">
        <f ca="1">COUNTIF(OFFSET(class5_1,MATCH(AC$1,'5 класс'!$A:$A,0)-7+'Итог по классам'!$B55,,,),"Ф")</f>
        <v>0</v>
      </c>
      <c s="57">
        <f ca="1">COUNTIF(OFFSET(class5_1,MATCH(AD$1,'5 класс'!$A:$A,0)-7+'Итог по классам'!$B55,,,),"р")</f>
        <v>0</v>
      </c>
      <c s="57">
        <f ca="1">COUNTIF(OFFSET(class5_1,MATCH(AE$1,'5 класс'!$A:$A,0)-7+'Итог по классам'!$B55,,,),"ш")</f>
        <v>0</v>
      </c>
      <c s="57">
        <f ca="1">COUNTIF(OFFSET(class5_2,MATCH(AF$1,'5 класс'!$A:$A,0)-7+'Итог по классам'!$B55,,,),"Ф")</f>
        <v>0</v>
      </c>
      <c s="57">
        <f ca="1">COUNTIF(OFFSET(class5_2,MATCH(AG$1,'5 класс'!$A:$A,0)-7+'Итог по классам'!$B55,,,),"р")</f>
        <v>0</v>
      </c>
      <c s="57">
        <f ca="1">COUNTIF(OFFSET(class5_2,MATCH(AH$1,'5 класс'!$A:$A,0)-7+'Итог по классам'!$B55,,,),"ш")</f>
        <v>0</v>
      </c>
      <c s="58">
        <f ca="1">COUNTIF(OFFSET(class5_1,MATCH(AI$1,'5 класс'!$A:$A,0)-7+'Итог по классам'!$B55,,,),"Ф")</f>
        <v>0</v>
      </c>
      <c s="57">
        <f ca="1">COUNTIF(OFFSET(class5_1,MATCH(AJ$1,'5 класс'!$A:$A,0)-7+'Итог по классам'!$B55,,,),"р")</f>
        <v>0</v>
      </c>
      <c s="57">
        <f ca="1">COUNTIF(OFFSET(class5_1,MATCH(AK$1,'5 класс'!$A:$A,0)-7+'Итог по классам'!$B55,,,),"ш")</f>
        <v>0</v>
      </c>
      <c s="57">
        <f ca="1">COUNTIF(OFFSET(class5_2,MATCH(AL$1,'5 класс'!$A:$A,0)-7+'Итог по классам'!$B55,,,),"Ф")</f>
        <v>0</v>
      </c>
      <c s="57">
        <f ca="1">COUNTIF(OFFSET(class5_2,MATCH(AM$1,'5 класс'!$A:$A,0)-7+'Итог по классам'!$B55,,,),"р")</f>
        <v>0</v>
      </c>
      <c s="57">
        <f ca="1">COUNTIF(OFFSET(class5_2,MATCH(AN$1,'5 класс'!$A:$A,0)-7+'Итог по классам'!$B55,,,),"ш")</f>
        <v>0</v>
      </c>
      <c s="58">
        <f ca="1">COUNTIF(OFFSET(class5_1,MATCH(AO$1,'5 класс'!$A:$A,0)-7+'Итог по классам'!$B55,,,),"Ф")</f>
        <v>0</v>
      </c>
      <c s="57">
        <f ca="1">COUNTIF(OFFSET(class5_1,MATCH(AP$1,'5 класс'!$A:$A,0)-7+'Итог по классам'!$B55,,,),"р")</f>
        <v>0</v>
      </c>
      <c s="57">
        <f ca="1">COUNTIF(OFFSET(class5_1,MATCH(AQ$1,'5 класс'!$A:$A,0)-7+'Итог по классам'!$B55,,,),"ш")</f>
        <v>0</v>
      </c>
      <c s="57">
        <f ca="1">COUNTIF(OFFSET(class5_2,MATCH(AR$1,'5 класс'!$A:$A,0)-7+'Итог по классам'!$B55,,,),"Ф")</f>
        <v>0</v>
      </c>
      <c s="57">
        <f ca="1">COUNTIF(OFFSET(class5_2,MATCH(AS$1,'5 класс'!$A:$A,0)-7+'Итог по классам'!$B55,,,),"р")</f>
        <v>0</v>
      </c>
      <c s="57">
        <f ca="1">COUNTIF(OFFSET(class5_2,MATCH(AT$1,'5 класс'!$A:$A,0)-7+'Итог по классам'!$B55,,,),"ш")</f>
        <v>0</v>
      </c>
      <c s="58">
        <f ca="1">COUNTIF(OFFSET(class5_1,MATCH(AU$1,'5 класс'!$A:$A,0)-7+'Итог по классам'!$B55,,,),"Ф")</f>
        <v>0</v>
      </c>
      <c s="57">
        <f ca="1">COUNTIF(OFFSET(class5_1,MATCH(AV$1,'5 класс'!$A:$A,0)-7+'Итог по классам'!$B55,,,),"р")</f>
        <v>0</v>
      </c>
      <c s="57">
        <f ca="1">COUNTIF(OFFSET(class5_1,MATCH(AW$1,'5 класс'!$A:$A,0)-7+'Итог по классам'!$B55,,,),"ш")</f>
        <v>0</v>
      </c>
      <c s="57">
        <f ca="1">COUNTIF(OFFSET(class5_2,MATCH(AX$1,'5 класс'!$A:$A,0)-7+'Итог по классам'!$B55,,,),"Ф")</f>
        <v>0</v>
      </c>
      <c s="57">
        <f ca="1">COUNTIF(OFFSET(class5_2,MATCH(AY$1,'5 класс'!$A:$A,0)-7+'Итог по классам'!$B55,,,),"р")</f>
        <v>0</v>
      </c>
      <c s="57">
        <f ca="1">COUNTIF(OFFSET(class5_2,MATCH(AZ$1,'5 класс'!$A:$A,0)-7+'Итог по классам'!$B55,,,),"ш")</f>
        <v>0</v>
      </c>
      <c s="58">
        <f ca="1">COUNTIF(OFFSET(class5_1,MATCH(BA$1,'5 класс'!$A:$A,0)-7+'Итог по классам'!$B55,,,),"Ф")</f>
        <v>0</v>
      </c>
      <c s="57">
        <f ca="1">COUNTIF(OFFSET(class5_1,MATCH(BB$1,'5 класс'!$A:$A,0)-7+'Итог по классам'!$B55,,,),"р")</f>
        <v>0</v>
      </c>
      <c s="57">
        <f ca="1">COUNTIF(OFFSET(class5_1,MATCH(BC$1,'5 класс'!$A:$A,0)-7+'Итог по классам'!$B55,,,),"ш")</f>
        <v>0</v>
      </c>
      <c s="57">
        <f ca="1">COUNTIF(OFFSET(class5_2,MATCH(BD$1,'5 класс'!$A:$A,0)-7+'Итог по классам'!$B55,,,),"Ф")</f>
        <v>0</v>
      </c>
      <c s="57">
        <f ca="1">COUNTIF(OFFSET(class5_2,MATCH(BE$1,'5 класс'!$A:$A,0)-7+'Итог по классам'!$B55,,,),"р")</f>
        <v>0</v>
      </c>
      <c s="57">
        <f ca="1">COUNTIF(OFFSET(class5_2,MATCH(BF$1,'5 класс'!$A:$A,0)-7+'Итог по классам'!$B55,,,),"ш")</f>
        <v>0</v>
      </c>
      <c s="58">
        <f ca="1">COUNTIF(OFFSET(class5_1,MATCH(BG$1,'5 класс'!$A:$A,0)-7+'Итог по классам'!$B55,,,),"Ф")</f>
        <v>0</v>
      </c>
      <c s="57">
        <f ca="1">COUNTIF(OFFSET(class5_1,MATCH(BH$1,'5 класс'!$A:$A,0)-7+'Итог по классам'!$B55,,,),"р")</f>
        <v>0</v>
      </c>
      <c s="57">
        <f ca="1">COUNTIF(OFFSET(class5_1,MATCH(BI$1,'5 класс'!$A:$A,0)-7+'Итог по классам'!$B55,,,),"ш")</f>
        <v>0</v>
      </c>
      <c s="57">
        <f ca="1">COUNTIF(OFFSET(class5_2,MATCH(BJ$1,'5 класс'!$A:$A,0)-7+'Итог по классам'!$B55,,,),"Ф")</f>
        <v>0</v>
      </c>
      <c s="57">
        <f ca="1">COUNTIF(OFFSET(class5_2,MATCH(BK$1,'5 класс'!$A:$A,0)-7+'Итог по классам'!$B55,,,),"р")</f>
        <v>0</v>
      </c>
      <c s="57">
        <f ca="1">COUNTIF(OFFSET(class5_2,MATCH(BL$1,'5 класс'!$A:$A,0)-7+'Итог по классам'!$B55,,,),"ш")</f>
        <v>0</v>
      </c>
      <c s="58">
        <f ca="1">COUNTIF(OFFSET(class5_1,MATCH(BM$1,'5 класс'!$A:$A,0)-7+'Итог по классам'!$B55,,,),"Ф")</f>
        <v>0</v>
      </c>
      <c s="57">
        <f ca="1">COUNTIF(OFFSET(class5_1,MATCH(BN$1,'5 класс'!$A:$A,0)-7+'Итог по классам'!$B55,,,),"р")</f>
        <v>0</v>
      </c>
      <c s="57">
        <f ca="1">COUNTIF(OFFSET(class5_1,MATCH(BO$1,'5 класс'!$A:$A,0)-7+'Итог по классам'!$B55,,,),"ш")</f>
        <v>0</v>
      </c>
      <c s="57">
        <f ca="1">COUNTIF(OFFSET(class5_2,MATCH(BP$1,'5 класс'!$A:$A,0)-7+'Итог по классам'!$B55,,,),"Ф")</f>
        <v>0</v>
      </c>
      <c s="57">
        <f ca="1">COUNTIF(OFFSET(class5_2,MATCH(BQ$1,'5 класс'!$A:$A,0)-7+'Итог по классам'!$B55,,,),"р")</f>
        <v>0</v>
      </c>
      <c s="57">
        <f ca="1">COUNTIF(OFFSET(class5_2,MATCH(BR$1,'5 класс'!$A:$A,0)-7+'Итог по классам'!$B55,,,),"ш")</f>
        <v>0</v>
      </c>
      <c s="58">
        <f ca="1">COUNTIF(OFFSET(class5_1,MATCH(BS$1,'5 класс'!$A:$A,0)-7+'Итог по классам'!$B55,,,),"Ф")</f>
        <v>0</v>
      </c>
      <c s="57">
        <f ca="1">COUNTIF(OFFSET(class5_1,MATCH(BT$1,'5 класс'!$A:$A,0)-7+'Итог по классам'!$B55,,,),"р")</f>
        <v>0</v>
      </c>
      <c s="57">
        <f ca="1">COUNTIF(OFFSET(class5_1,MATCH(BU$1,'5 класс'!$A:$A,0)-7+'Итог по классам'!$B55,,,),"ш")</f>
        <v>0</v>
      </c>
      <c s="57">
        <f ca="1">COUNTIF(OFFSET(class5_2,MATCH(BV$1,'5 класс'!$A:$A,0)-7+'Итог по классам'!$B55,,,),"Ф")</f>
        <v>0</v>
      </c>
      <c s="57">
        <f ca="1">COUNTIF(OFFSET(class5_2,MATCH(BW$1,'5 класс'!$A:$A,0)-7+'Итог по классам'!$B55,,,),"р")</f>
        <v>0</v>
      </c>
      <c s="57">
        <f ca="1">COUNTIF(OFFSET(class5_2,MATCH(BX$1,'5 класс'!$A:$A,0)-7+'Итог по классам'!$B55,,,),"ш")</f>
        <v>0</v>
      </c>
      <c s="58">
        <f ca="1">COUNTIF(OFFSET(class5_1,MATCH(BY$1,'5 класс'!$A:$A,0)-7+'Итог по классам'!$B55,,,),"Ф")</f>
        <v>0</v>
      </c>
      <c s="57">
        <f ca="1">COUNTIF(OFFSET(class5_1,MATCH(BZ$1,'5 класс'!$A:$A,0)-7+'Итог по классам'!$B55,,,),"р")</f>
        <v>0</v>
      </c>
      <c s="57">
        <f ca="1">COUNTIF(OFFSET(class5_1,MATCH(CA$1,'5 класс'!$A:$A,0)-7+'Итог по классам'!$B55,,,),"ш")</f>
        <v>0</v>
      </c>
      <c s="57">
        <f ca="1">COUNTIF(OFFSET(class5_2,MATCH(CB$1,'5 класс'!$A:$A,0)-7+'Итог по классам'!$B55,,,),"Ф")</f>
        <v>0</v>
      </c>
      <c s="57">
        <f ca="1">COUNTIF(OFFSET(class5_2,MATCH(CC$1,'5 класс'!$A:$A,0)-7+'Итог по классам'!$B55,,,),"р")</f>
        <v>0</v>
      </c>
      <c s="57">
        <f ca="1">COUNTIF(OFFSET(class5_2,MATCH(CD$1,'5 класс'!$A:$A,0)-7+'Итог по классам'!$B55,,,),"ш")</f>
        <v>0</v>
      </c>
      <c s="58">
        <f ca="1">COUNTIF(OFFSET(class5_1,MATCH(CE$1,'5 класс'!$A:$A,0)-7+'Итог по классам'!$B55,,,),"Ф")</f>
        <v>0</v>
      </c>
      <c s="57">
        <f ca="1">COUNTIF(OFFSET(class5_1,MATCH(CF$1,'5 класс'!$A:$A,0)-7+'Итог по классам'!$B55,,,),"р")</f>
        <v>0</v>
      </c>
      <c s="57">
        <f ca="1">COUNTIF(OFFSET(class5_1,MATCH(CG$1,'5 класс'!$A:$A,0)-7+'Итог по классам'!$B55,,,),"ш")</f>
        <v>0</v>
      </c>
      <c s="57">
        <f ca="1">COUNTIF(OFFSET(class5_2,MATCH(CH$1,'5 класс'!$A:$A,0)-7+'Итог по классам'!$B55,,,),"Ф")</f>
        <v>0</v>
      </c>
      <c s="57">
        <f ca="1">COUNTIF(OFFSET(class5_2,MATCH(CI$1,'5 класс'!$A:$A,0)-7+'Итог по классам'!$B55,,,),"р")</f>
        <v>0</v>
      </c>
      <c s="57">
        <f ca="1">COUNTIF(OFFSET(class5_2,MATCH(CJ$1,'5 класс'!$A:$A,0)-7+'Итог по классам'!$B55,,,),"ш")</f>
        <v>0</v>
      </c>
      <c s="58">
        <f ca="1">COUNTIF(OFFSET(class5_1,MATCH(CK$1,'5 класс'!$A:$A,0)-7+'Итог по классам'!$B55,,,),"Ф")</f>
        <v>0</v>
      </c>
      <c s="57">
        <f ca="1">COUNTIF(OFFSET(class5_1,MATCH(CL$1,'5 класс'!$A:$A,0)-7+'Итог по классам'!$B55,,,),"р")</f>
        <v>0</v>
      </c>
      <c s="57">
        <f ca="1">COUNTIF(OFFSET(class5_1,MATCH(CM$1,'5 класс'!$A:$A,0)-7+'Итог по классам'!$B55,,,),"ш")</f>
        <v>0</v>
      </c>
      <c s="57">
        <f ca="1">COUNTIF(OFFSET(class5_2,MATCH(CN$1,'5 класс'!$A:$A,0)-7+'Итог по классам'!$B55,,,),"Ф")</f>
        <v>0</v>
      </c>
      <c s="57">
        <f ca="1">COUNTIF(OFFSET(class5_2,MATCH(CO$1,'5 класс'!$A:$A,0)-7+'Итог по классам'!$B55,,,),"р")</f>
        <v>0</v>
      </c>
      <c s="57">
        <f ca="1">COUNTIF(OFFSET(class5_2,MATCH(CP$1,'5 класс'!$A:$A,0)-7+'Итог по классам'!$B55,,,),"ш")</f>
        <v>0</v>
      </c>
      <c s="58">
        <f ca="1">COUNTIF(OFFSET(class5_1,MATCH(CQ$1,'5 класс'!$A:$A,0)-7+'Итог по классам'!$B55,,,),"Ф")</f>
        <v>0</v>
      </c>
      <c s="57">
        <f ca="1">COUNTIF(OFFSET(class5_1,MATCH(CR$1,'5 класс'!$A:$A,0)-7+'Итог по классам'!$B55,,,),"р")</f>
        <v>0</v>
      </c>
      <c s="57">
        <f ca="1">COUNTIF(OFFSET(class5_1,MATCH(CS$1,'5 класс'!$A:$A,0)-7+'Итог по классам'!$B55,,,),"ш")</f>
        <v>0</v>
      </c>
      <c s="57">
        <f ca="1">COUNTIF(OFFSET(class5_2,MATCH(CT$1,'5 класс'!$A:$A,0)-7+'Итог по классам'!$B55,,,),"Ф")</f>
        <v>0</v>
      </c>
      <c s="57">
        <f ca="1">COUNTIF(OFFSET(class5_2,MATCH(CU$1,'5 класс'!$A:$A,0)-7+'Итог по классам'!$B55,,,),"р")</f>
        <v>0</v>
      </c>
      <c s="57">
        <f ca="1">COUNTIF(OFFSET(class5_2,MATCH(CV$1,'5 класс'!$A:$A,0)-7+'Итог по классам'!$B55,,,),"ш")</f>
        <v>0</v>
      </c>
      <c s="58">
        <f ca="1">COUNTIF(OFFSET(class5_1,MATCH(CW$1,'5 класс'!$A:$A,0)-7+'Итог по классам'!$B55,,,),"Ф")</f>
        <v>0</v>
      </c>
      <c s="57">
        <f ca="1">COUNTIF(OFFSET(class5_1,MATCH(CX$1,'5 класс'!$A:$A,0)-7+'Итог по классам'!$B55,,,),"р")</f>
        <v>0</v>
      </c>
      <c s="57">
        <f ca="1">COUNTIF(OFFSET(class5_1,MATCH(CY$1,'5 класс'!$A:$A,0)-7+'Итог по классам'!$B55,,,),"ш")</f>
        <v>0</v>
      </c>
      <c s="57">
        <f ca="1">COUNTIF(OFFSET(class5_2,MATCH(CZ$1,'5 класс'!$A:$A,0)-7+'Итог по классам'!$B55,,,),"Ф")</f>
        <v>0</v>
      </c>
      <c s="57">
        <f ca="1">COUNTIF(OFFSET(class5_2,MATCH(DA$1,'5 класс'!$A:$A,0)-7+'Итог по классам'!$B55,,,),"р")</f>
        <v>0</v>
      </c>
      <c s="57">
        <f ca="1">COUNTIF(OFFSET(class5_2,MATCH(DB$1,'5 класс'!$A:$A,0)-7+'Итог по классам'!$B55,,,),"ш")</f>
        <v>0</v>
      </c>
      <c s="58">
        <f ca="1">COUNTIF(OFFSET(class5_1,MATCH(DC$1,'5 класс'!$A:$A,0)-7+'Итог по классам'!$B55,,,),"Ф")</f>
        <v>0</v>
      </c>
      <c s="57">
        <f ca="1">COUNTIF(OFFSET(class5_1,MATCH(DD$1,'5 класс'!$A:$A,0)-7+'Итог по классам'!$B55,,,),"р")</f>
        <v>0</v>
      </c>
      <c s="57">
        <f ca="1">COUNTIF(OFFSET(class5_1,MATCH(DE$1,'5 класс'!$A:$A,0)-7+'Итог по классам'!$B55,,,),"ш")</f>
        <v>0</v>
      </c>
      <c s="57">
        <f ca="1">COUNTIF(OFFSET(class5_2,MATCH(DF$1,'5 класс'!$A:$A,0)-7+'Итог по классам'!$B55,,,),"Ф")</f>
        <v>0</v>
      </c>
      <c s="57">
        <f ca="1">COUNTIF(OFFSET(class5_2,MATCH(DG$1,'5 класс'!$A:$A,0)-7+'Итог по классам'!$B55,,,),"р")</f>
        <v>0</v>
      </c>
      <c s="57">
        <f ca="1">COUNTIF(OFFSET(class5_2,MATCH(DH$1,'5 класс'!$A:$A,0)-7+'Итог по классам'!$B55,,,),"ш")</f>
        <v>0</v>
      </c>
      <c s="58">
        <f ca="1">COUNTIF(OFFSET(class5_1,MATCH(DI$1,'5 класс'!$A:$A,0)-7+'Итог по классам'!$B55,,,),"Ф")</f>
        <v>0</v>
      </c>
      <c s="57">
        <f ca="1">COUNTIF(OFFSET(class5_1,MATCH(DJ$1,'5 класс'!$A:$A,0)-7+'Итог по классам'!$B55,,,),"р")</f>
        <v>0</v>
      </c>
      <c s="57">
        <f ca="1">COUNTIF(OFFSET(class5_1,MATCH(DK$1,'5 класс'!$A:$A,0)-7+'Итог по классам'!$B55,,,),"ш")</f>
        <v>0</v>
      </c>
      <c s="57">
        <f ca="1">COUNTIF(OFFSET(class5_2,MATCH(DL$1,'5 класс'!$A:$A,0)-7+'Итог по классам'!$B55,,,),"Ф")</f>
        <v>0</v>
      </c>
      <c s="57">
        <f ca="1">COUNTIF(OFFSET(class5_2,MATCH(DM$1,'5 класс'!$A:$A,0)-7+'Итог по классам'!$B55,,,),"р")</f>
        <v>0</v>
      </c>
      <c s="57">
        <f ca="1">COUNTIF(OFFSET(class5_2,MATCH(DN$1,'5 класс'!$A:$A,0)-7+'Итог по классам'!$B55,,,),"ш")</f>
        <v>0</v>
      </c>
      <c s="58">
        <f ca="1">COUNTIF(OFFSET(class5_1,MATCH(DO$1,'5 класс'!$A:$A,0)-7+'Итог по классам'!$B55,,,),"Ф")</f>
        <v>0</v>
      </c>
      <c s="57">
        <f ca="1">COUNTIF(OFFSET(class5_1,MATCH(DP$1,'5 класс'!$A:$A,0)-7+'Итог по классам'!$B55,,,),"р")</f>
        <v>0</v>
      </c>
      <c s="57">
        <f ca="1">COUNTIF(OFFSET(class5_1,MATCH(DQ$1,'5 класс'!$A:$A,0)-7+'Итог по классам'!$B55,,,),"ш")</f>
        <v>0</v>
      </c>
      <c s="57">
        <f ca="1">COUNTIF(OFFSET(class5_2,MATCH(DR$1,'5 класс'!$A:$A,0)-7+'Итог по классам'!$B55,,,),"Ф")</f>
        <v>0</v>
      </c>
      <c s="57">
        <f ca="1">COUNTIF(OFFSET(class5_2,MATCH(DS$1,'5 класс'!$A:$A,0)-7+'Итог по классам'!$B55,,,),"р")</f>
        <v>0</v>
      </c>
      <c s="57">
        <f ca="1">COUNTIF(OFFSET(class5_2,MATCH(DT$1,'5 класс'!$A:$A,0)-7+'Итог по классам'!$B55,,,),"ш")</f>
        <v>0</v>
      </c>
      <c s="58">
        <f ca="1">COUNTIF(OFFSET(class5_1,MATCH(DU$1,'5 класс'!$A:$A,0)-7+'Итог по классам'!$B55,,,),"Ф")</f>
        <v>0</v>
      </c>
      <c s="57">
        <f ca="1">COUNTIF(OFFSET(class5_1,MATCH(DV$1,'5 класс'!$A:$A,0)-7+'Итог по классам'!$B55,,,),"р")</f>
        <v>0</v>
      </c>
      <c s="57">
        <f ca="1">COUNTIF(OFFSET(class5_1,MATCH(DW$1,'5 класс'!$A:$A,0)-7+'Итог по классам'!$B55,,,),"ш")</f>
        <v>0</v>
      </c>
      <c s="57">
        <f ca="1">COUNTIF(OFFSET(class5_2,MATCH(DX$1,'5 класс'!$A:$A,0)-7+'Итог по классам'!$B55,,,),"Ф")</f>
        <v>0</v>
      </c>
      <c s="57">
        <f ca="1">COUNTIF(OFFSET(class5_2,MATCH(DY$1,'5 класс'!$A:$A,0)-7+'Итог по классам'!$B55,,,),"р")</f>
        <v>0</v>
      </c>
      <c s="57">
        <f ca="1">COUNTIF(OFFSET(class5_2,MATCH(DZ$1,'5 класс'!$A:$A,0)-7+'Итог по классам'!$B55,,,),"ш")</f>
        <v>0</v>
      </c>
      <c s="58">
        <f ca="1">COUNTIF(OFFSET(class5_1,MATCH(EA$1,'5 класс'!$A:$A,0)-7+'Итог по классам'!$B55,,,),"Ф")</f>
        <v>0</v>
      </c>
      <c s="57">
        <f ca="1">COUNTIF(OFFSET(class5_1,MATCH(EB$1,'5 класс'!$A:$A,0)-7+'Итог по классам'!$B55,,,),"р")</f>
        <v>0</v>
      </c>
      <c s="57">
        <f ca="1">COUNTIF(OFFSET(class5_1,MATCH(EC$1,'5 класс'!$A:$A,0)-7+'Итог по классам'!$B55,,,),"ш")</f>
        <v>0</v>
      </c>
      <c s="57">
        <f ca="1">COUNTIF(OFFSET(class5_2,MATCH(ED$1,'5 класс'!$A:$A,0)-7+'Итог по классам'!$B55,,,),"Ф")</f>
        <v>0</v>
      </c>
      <c s="57">
        <f ca="1">COUNTIF(OFFSET(class5_2,MATCH(EE$1,'5 класс'!$A:$A,0)-7+'Итог по классам'!$B55,,,),"р")</f>
        <v>0</v>
      </c>
      <c s="57">
        <f ca="1">COUNTIF(OFFSET(class5_2,MATCH(EF$1,'5 класс'!$A:$A,0)-7+'Итог по классам'!$B55,,,),"ш")</f>
        <v>0</v>
      </c>
      <c s="58">
        <f ca="1">COUNTIF(OFFSET(class5_1,MATCH(EG$1,'5 класс'!$A:$A,0)-7+'Итог по классам'!$B55,,,),"Ф")</f>
        <v>0</v>
      </c>
      <c s="57">
        <f ca="1">COUNTIF(OFFSET(class5_1,MATCH(EH$1,'5 класс'!$A:$A,0)-7+'Итог по классам'!$B55,,,),"р")</f>
        <v>0</v>
      </c>
      <c s="57">
        <f ca="1">COUNTIF(OFFSET(class5_1,MATCH(EI$1,'5 класс'!$A:$A,0)-7+'Итог по классам'!$B55,,,),"ш")</f>
        <v>0</v>
      </c>
      <c s="57">
        <f ca="1">COUNTIF(OFFSET(class5_2,MATCH(EJ$1,'5 класс'!$A:$A,0)-7+'Итог по классам'!$B55,,,),"Ф")</f>
        <v>0</v>
      </c>
      <c s="57">
        <f ca="1">COUNTIF(OFFSET(class5_2,MATCH(EK$1,'5 класс'!$A:$A,0)-7+'Итог по классам'!$B55,,,),"р")</f>
        <v>0</v>
      </c>
      <c s="57">
        <f ca="1">COUNTIF(OFFSET(class5_2,MATCH(EL$1,'5 класс'!$A:$A,0)-7+'Итог по классам'!$B55,,,),"ш")</f>
        <v>0</v>
      </c>
      <c s="58">
        <f ca="1">COUNTIF(OFFSET(class5_1,MATCH(EM$1,'5 класс'!$A:$A,0)-7+'Итог по классам'!$B55,,,),"Ф")</f>
        <v>0</v>
      </c>
      <c s="57">
        <f ca="1">COUNTIF(OFFSET(class5_1,MATCH(EN$1,'5 класс'!$A:$A,0)-7+'Итог по классам'!$B55,,,),"р")</f>
        <v>0</v>
      </c>
      <c s="57">
        <f ca="1">COUNTIF(OFFSET(class5_1,MATCH(EO$1,'5 класс'!$A:$A,0)-7+'Итог по классам'!$B55,,,),"ш")</f>
        <v>0</v>
      </c>
      <c s="57">
        <f ca="1">COUNTIF(OFFSET(class5_2,MATCH(EP$1,'5 класс'!$A:$A,0)-7+'Итог по классам'!$B55,,,),"Ф")</f>
        <v>0</v>
      </c>
      <c s="57">
        <f ca="1">COUNTIF(OFFSET(class5_2,MATCH(EQ$1,'5 класс'!$A:$A,0)-7+'Итог по классам'!$B55,,,),"р")</f>
        <v>0</v>
      </c>
      <c s="57">
        <f ca="1">COUNTIF(OFFSET(class5_2,MATCH(ER$1,'5 класс'!$A:$A,0)-7+'Итог по классам'!$B55,,,),"ш")</f>
        <v>0</v>
      </c>
      <c s="58">
        <f ca="1">COUNTIF(OFFSET(class5_1,MATCH(ES$1,'5 класс'!$A:$A,0)-7+'Итог по классам'!$B55,,,),"Ф")</f>
        <v>0</v>
      </c>
      <c s="57">
        <f ca="1">COUNTIF(OFFSET(class5_1,MATCH(ET$1,'5 класс'!$A:$A,0)-7+'Итог по классам'!$B55,,,),"р")</f>
        <v>0</v>
      </c>
      <c s="57">
        <f ca="1">COUNTIF(OFFSET(class5_1,MATCH(EU$1,'5 класс'!$A:$A,0)-7+'Итог по классам'!$B55,,,),"ш")</f>
        <v>0</v>
      </c>
      <c s="57">
        <f ca="1">COUNTIF(OFFSET(class5_2,MATCH(EV$1,'5 класс'!$A:$A,0)-7+'Итог по классам'!$B55,,,),"Ф")</f>
        <v>0</v>
      </c>
      <c s="57">
        <f ca="1">COUNTIF(OFFSET(class5_2,MATCH(EW$1,'5 класс'!$A:$A,0)-7+'Итог по классам'!$B55,,,),"р")</f>
        <v>0</v>
      </c>
      <c s="57">
        <f ca="1">COUNTIF(OFFSET(class5_2,MATCH(EX$1,'5 класс'!$A:$A,0)-7+'Итог по классам'!$B55,,,),"ш")</f>
        <v>0</v>
      </c>
      <c s="58">
        <f ca="1">COUNTIF(OFFSET(class5_1,MATCH(EY$1,'5 класс'!$A:$A,0)-7+'Итог по классам'!$B55,,,),"Ф")</f>
        <v>0</v>
      </c>
      <c s="57">
        <f ca="1">COUNTIF(OFFSET(class5_1,MATCH(EZ$1,'5 класс'!$A:$A,0)-7+'Итог по классам'!$B55,,,),"р")</f>
        <v>0</v>
      </c>
      <c s="57">
        <f ca="1">COUNTIF(OFFSET(class5_1,MATCH(FA$1,'5 класс'!$A:$A,0)-7+'Итог по классам'!$B55,,,),"ш")</f>
        <v>0</v>
      </c>
      <c s="57">
        <f ca="1">COUNTIF(OFFSET(class5_2,MATCH(FB$1,'5 класс'!$A:$A,0)-7+'Итог по классам'!$B55,,,),"Ф")</f>
        <v>0</v>
      </c>
      <c s="57">
        <f ca="1">COUNTIF(OFFSET(class5_2,MATCH(FC$1,'5 класс'!$A:$A,0)-7+'Итог по классам'!$B55,,,),"р")</f>
        <v>0</v>
      </c>
      <c s="57">
        <f ca="1">COUNTIF(OFFSET(class5_2,MATCH(FD$1,'5 класс'!$A:$A,0)-7+'Итог по классам'!$B55,,,),"ш")</f>
        <v>0</v>
      </c>
      <c s="58">
        <f ca="1">COUNTIF(OFFSET(class5_1,MATCH(FE$1,'5 класс'!$A:$A,0)-7+'Итог по классам'!$B55,,,),"Ф")</f>
        <v>0</v>
      </c>
      <c s="57">
        <f ca="1">COUNTIF(OFFSET(class5_1,MATCH(FF$1,'5 класс'!$A:$A,0)-7+'Итог по классам'!$B55,,,),"р")</f>
        <v>0</v>
      </c>
      <c s="57">
        <f ca="1">COUNTIF(OFFSET(class5_1,MATCH(FG$1,'5 класс'!$A:$A,0)-7+'Итог по классам'!$B55,,,),"ш")</f>
        <v>0</v>
      </c>
      <c s="57">
        <f ca="1">COUNTIF(OFFSET(class5_2,MATCH(FH$1,'5 класс'!$A:$A,0)-7+'Итог по классам'!$B55,,,),"Ф")</f>
        <v>0</v>
      </c>
      <c s="57">
        <f ca="1">COUNTIF(OFFSET(class5_2,MATCH(FI$1,'5 класс'!$A:$A,0)-7+'Итог по классам'!$B55,,,),"р")</f>
        <v>0</v>
      </c>
      <c s="57">
        <f ca="1">COUNTIF(OFFSET(class5_2,MATCH(FJ$1,'5 класс'!$A:$A,0)-7+'Итог по классам'!$B55,,,),"ш")</f>
        <v>0</v>
      </c>
      <c s="58">
        <f ca="1">COUNTIF(OFFSET(class5_1,MATCH(FK$1,'5 класс'!$A:$A,0)-7+'Итог по классам'!$B55,,,),"Ф")</f>
        <v>0</v>
      </c>
      <c s="57">
        <f ca="1">COUNTIF(OFFSET(class5_1,MATCH(FL$1,'5 класс'!$A:$A,0)-7+'Итог по классам'!$B55,,,),"р")</f>
        <v>0</v>
      </c>
      <c s="57">
        <f ca="1">COUNTIF(OFFSET(class5_1,MATCH(FM$1,'5 класс'!$A:$A,0)-7+'Итог по классам'!$B55,,,),"ш")</f>
        <v>0</v>
      </c>
      <c s="57">
        <f ca="1">COUNTIF(OFFSET(class5_2,MATCH(FN$1,'5 класс'!$A:$A,0)-7+'Итог по классам'!$B55,,,),"Ф")</f>
        <v>0</v>
      </c>
      <c s="57">
        <f ca="1">COUNTIF(OFFSET(class5_2,MATCH(FO$1,'5 класс'!$A:$A,0)-7+'Итог по классам'!$B55,,,),"р")</f>
        <v>0</v>
      </c>
      <c s="57">
        <f ca="1">COUNTIF(OFFSET(class5_2,MATCH(FP$1,'5 класс'!$A:$A,0)-7+'Итог по классам'!$B55,,,),"ш")</f>
        <v>0</v>
      </c>
      <c s="58">
        <f ca="1">COUNTIF(OFFSET(class5_1,MATCH(FQ$1,'5 класс'!$A:$A,0)-7+'Итог по классам'!$B55,,,),"Ф")</f>
        <v>0</v>
      </c>
      <c s="57">
        <f ca="1">COUNTIF(OFFSET(class5_1,MATCH(FR$1,'5 класс'!$A:$A,0)-7+'Итог по классам'!$B55,,,),"р")</f>
        <v>0</v>
      </c>
      <c s="57">
        <f ca="1">COUNTIF(OFFSET(class5_1,MATCH(FS$1,'5 класс'!$A:$A,0)-7+'Итог по классам'!$B55,,,),"ш")</f>
        <v>0</v>
      </c>
      <c s="57">
        <f ca="1">COUNTIF(OFFSET(class5_2,MATCH(FT$1,'5 класс'!$A:$A,0)-7+'Итог по классам'!$B55,,,),"Ф")</f>
        <v>0</v>
      </c>
      <c s="57">
        <f ca="1">COUNTIF(OFFSET(class5_2,MATCH(FU$1,'5 класс'!$A:$A,0)-7+'Итог по классам'!$B55,,,),"р")</f>
        <v>0</v>
      </c>
      <c s="57">
        <f ca="1">COUNTIF(OFFSET(class5_2,MATCH(FV$1,'5 класс'!$A:$A,0)-7+'Итог по классам'!$B55,,,),"ш")</f>
        <v>0</v>
      </c>
      <c s="58">
        <f ca="1">COUNTIF(OFFSET(class5_1,MATCH(FW$1,'5 класс'!$A:$A,0)-7+'Итог по классам'!$B55,,,),"Ф")</f>
        <v>0</v>
      </c>
      <c s="57">
        <f ca="1">COUNTIF(OFFSET(class5_1,MATCH(FX$1,'5 класс'!$A:$A,0)-7+'Итог по классам'!$B55,,,),"р")</f>
        <v>0</v>
      </c>
      <c s="57">
        <f ca="1">COUNTIF(OFFSET(class5_1,MATCH(FY$1,'5 класс'!$A:$A,0)-7+'Итог по классам'!$B55,,,),"ш")</f>
        <v>0</v>
      </c>
      <c s="57">
        <f ca="1">COUNTIF(OFFSET(class5_2,MATCH(FZ$1,'5 класс'!$A:$A,0)-7+'Итог по классам'!$B55,,,),"Ф")</f>
        <v>0</v>
      </c>
      <c s="57">
        <f ca="1">COUNTIF(OFFSET(class5_2,MATCH(GA$1,'5 класс'!$A:$A,0)-7+'Итог по классам'!$B55,,,),"р")</f>
        <v>0</v>
      </c>
      <c s="57">
        <f ca="1">COUNTIF(OFFSET(class5_2,MATCH(GB$1,'5 класс'!$A:$A,0)-7+'Итог по классам'!$B55,,,),"ш")</f>
        <v>0</v>
      </c>
      <c s="58">
        <f ca="1">COUNTIF(OFFSET(class5_1,MATCH(GC$1,'5 класс'!$A:$A,0)-7+'Итог по классам'!$B55,,,),"Ф")</f>
        <v>0</v>
      </c>
      <c s="57">
        <f ca="1">COUNTIF(OFFSET(class5_1,MATCH(GD$1,'5 класс'!$A:$A,0)-7+'Итог по классам'!$B55,,,),"р")</f>
        <v>0</v>
      </c>
      <c s="57">
        <f ca="1">COUNTIF(OFFSET(class5_1,MATCH(GE$1,'5 класс'!$A:$A,0)-7+'Итог по классам'!$B55,,,),"ш")</f>
        <v>0</v>
      </c>
      <c s="57">
        <f ca="1">COUNTIF(OFFSET(class5_2,MATCH(GF$1,'5 класс'!$A:$A,0)-7+'Итог по классам'!$B55,,,),"Ф")</f>
        <v>0</v>
      </c>
      <c s="57">
        <f ca="1">COUNTIF(OFFSET(class5_2,MATCH(GG$1,'5 класс'!$A:$A,0)-7+'Итог по классам'!$B55,,,),"р")</f>
        <v>0</v>
      </c>
      <c s="57">
        <f ca="1">COUNTIF(OFFSET(class5_2,MATCH(GH$1,'5 класс'!$A:$A,0)-7+'Итог по классам'!$B55,,,),"ш")</f>
        <v>0</v>
      </c>
      <c s="58">
        <f ca="1">COUNTIF(OFFSET(class5_1,MATCH(GI$1,'5 класс'!$A:$A,0)-7+'Итог по классам'!$B55,,,),"Ф")</f>
        <v>0</v>
      </c>
      <c s="57">
        <f ca="1">COUNTIF(OFFSET(class5_1,MATCH(GJ$1,'5 класс'!$A:$A,0)-7+'Итог по классам'!$B55,,,),"р")</f>
        <v>0</v>
      </c>
      <c s="57">
        <f ca="1">COUNTIF(OFFSET(class5_1,MATCH(GK$1,'5 класс'!$A:$A,0)-7+'Итог по классам'!$B55,,,),"ш")</f>
        <v>0</v>
      </c>
      <c s="57">
        <f ca="1">COUNTIF(OFFSET(class5_2,MATCH(GL$1,'5 класс'!$A:$A,0)-7+'Итог по классам'!$B55,,,),"Ф")</f>
        <v>0</v>
      </c>
      <c s="57">
        <f ca="1">COUNTIF(OFFSET(class5_2,MATCH(GM$1,'5 класс'!$A:$A,0)-7+'Итог по классам'!$B55,,,),"р")</f>
        <v>0</v>
      </c>
      <c s="57">
        <f ca="1">COUNTIF(OFFSET(class5_2,MATCH(GN$1,'5 класс'!$A:$A,0)-7+'Итог по классам'!$B55,,,),"ш")</f>
        <v>0</v>
      </c>
      <c s="58">
        <f ca="1">COUNTIF(OFFSET(class5_1,MATCH(GO$1,'5 класс'!$A:$A,0)-7+'Итог по классам'!$B55,,,),"Ф")</f>
        <v>0</v>
      </c>
      <c s="57">
        <f ca="1">COUNTIF(OFFSET(class5_1,MATCH(GP$1,'5 класс'!$A:$A,0)-7+'Итог по классам'!$B55,,,),"р")</f>
        <v>0</v>
      </c>
      <c s="57">
        <f ca="1">COUNTIF(OFFSET(class5_1,MATCH(GQ$1,'5 класс'!$A:$A,0)-7+'Итог по классам'!$B55,,,),"ш")</f>
        <v>0</v>
      </c>
      <c s="57">
        <f ca="1">COUNTIF(OFFSET(class5_2,MATCH(GR$1,'5 класс'!$A:$A,0)-7+'Итог по классам'!$B55,,,),"Ф")</f>
        <v>0</v>
      </c>
      <c s="57">
        <f ca="1">COUNTIF(OFFSET(class5_2,MATCH(GS$1,'5 класс'!$A:$A,0)-7+'Итог по классам'!$B55,,,),"р")</f>
        <v>0</v>
      </c>
      <c s="57">
        <f ca="1">COUNTIF(OFFSET(class5_2,MATCH(GT$1,'5 класс'!$A:$A,0)-7+'Итог по классам'!$B55,,,),"ш")</f>
        <v>0</v>
      </c>
      <c s="58">
        <f ca="1">COUNTIF(OFFSET(class5_1,MATCH(GU$1,'5 класс'!$A:$A,0)-7+'Итог по классам'!$B55,,,),"Ф")</f>
        <v>0</v>
      </c>
      <c s="57">
        <f ca="1">COUNTIF(OFFSET(class5_1,MATCH(GV$1,'5 класс'!$A:$A,0)-7+'Итог по классам'!$B55,,,),"р")</f>
        <v>0</v>
      </c>
      <c s="57">
        <f ca="1">COUNTIF(OFFSET(class5_1,MATCH(GW$1,'5 класс'!$A:$A,0)-7+'Итог по классам'!$B55,,,),"ш")</f>
        <v>0</v>
      </c>
      <c s="57">
        <f ca="1">COUNTIF(OFFSET(class5_2,MATCH(GX$1,'5 класс'!$A:$A,0)-7+'Итог по классам'!$B55,,,),"Ф")</f>
        <v>0</v>
      </c>
      <c s="57">
        <f ca="1">COUNTIF(OFFSET(class5_2,MATCH(GY$1,'5 класс'!$A:$A,0)-7+'Итог по классам'!$B55,,,),"р")</f>
        <v>0</v>
      </c>
      <c s="57">
        <f ca="1">COUNTIF(OFFSET(class5_2,MATCH(GZ$1,'5 класс'!$A:$A,0)-7+'Итог по классам'!$B55,,,),"ш")</f>
        <v>0</v>
      </c>
      <c s="58">
        <f ca="1">COUNTIF(OFFSET(class5_1,MATCH(HA$1,'5 класс'!$A:$A,0)-7+'Итог по классам'!$B55,,,),"Ф")</f>
        <v>0</v>
      </c>
      <c s="57">
        <f ca="1">COUNTIF(OFFSET(class5_1,MATCH(HB$1,'5 класс'!$A:$A,0)-7+'Итог по классам'!$B55,,,),"р")</f>
        <v>0</v>
      </c>
      <c s="57">
        <f ca="1">COUNTIF(OFFSET(class5_1,MATCH(HC$1,'5 класс'!$A:$A,0)-7+'Итог по классам'!$B55,,,),"ш")</f>
        <v>0</v>
      </c>
      <c s="57">
        <f ca="1">COUNTIF(OFFSET(class5_2,MATCH(HD$1,'5 класс'!$A:$A,0)-7+'Итог по классам'!$B55,,,),"Ф")</f>
        <v>0</v>
      </c>
      <c s="57">
        <f ca="1">COUNTIF(OFFSET(class5_2,MATCH(HE$1,'5 класс'!$A:$A,0)-7+'Итог по классам'!$B55,,,),"р")</f>
        <v>0</v>
      </c>
      <c s="57">
        <f ca="1">COUNTIF(OFFSET(class5_2,MATCH(HF$1,'5 класс'!$A:$A,0)-7+'Итог по классам'!$B55,,,),"ш")</f>
        <v>0</v>
      </c>
      <c s="58">
        <f ca="1">COUNTIF(OFFSET(class5_1,MATCH(HG$1,'5 класс'!$A:$A,0)-7+'Итог по классам'!$B55,,,),"Ф")</f>
        <v>0</v>
      </c>
      <c s="57">
        <f ca="1">COUNTIF(OFFSET(class5_1,MATCH(HH$1,'5 класс'!$A:$A,0)-7+'Итог по классам'!$B55,,,),"р")</f>
        <v>0</v>
      </c>
      <c s="57">
        <f ca="1">COUNTIF(OFFSET(class5_1,MATCH(HI$1,'5 класс'!$A:$A,0)-7+'Итог по классам'!$B55,,,),"ш")</f>
        <v>0</v>
      </c>
      <c s="57">
        <f ca="1">COUNTIF(OFFSET(class5_2,MATCH(HJ$1,'5 класс'!$A:$A,0)-7+'Итог по классам'!$B55,,,),"Ф")</f>
        <v>0</v>
      </c>
      <c s="57">
        <f ca="1">COUNTIF(OFFSET(class5_2,MATCH(HK$1,'5 класс'!$A:$A,0)-7+'Итог по классам'!$B55,,,),"р")</f>
        <v>0</v>
      </c>
      <c s="57">
        <f ca="1">COUNTIF(OFFSET(class5_2,MATCH(HL$1,'5 класс'!$A:$A,0)-7+'Итог по классам'!$B55,,,),"ш")</f>
        <v>0</v>
      </c>
      <c s="58">
        <f ca="1">COUNTIF(OFFSET(class5_1,MATCH(HM$1,'5 класс'!$A:$A,0)-7+'Итог по классам'!$B55,,,),"Ф")</f>
        <v>0</v>
      </c>
      <c s="57">
        <f ca="1">COUNTIF(OFFSET(class5_1,MATCH(HN$1,'5 класс'!$A:$A,0)-7+'Итог по классам'!$B55,,,),"р")</f>
        <v>0</v>
      </c>
      <c s="57">
        <f ca="1">COUNTIF(OFFSET(class5_1,MATCH(HO$1,'5 класс'!$A:$A,0)-7+'Итог по классам'!$B55,,,),"ш")</f>
        <v>0</v>
      </c>
      <c s="57">
        <f ca="1">COUNTIF(OFFSET(class5_2,MATCH(HP$1,'5 класс'!$A:$A,0)-7+'Итог по классам'!$B55,,,),"Ф")</f>
        <v>0</v>
      </c>
      <c s="57">
        <f ca="1">COUNTIF(OFFSET(class5_2,MATCH(HQ$1,'5 класс'!$A:$A,0)-7+'Итог по классам'!$B55,,,),"р")</f>
        <v>0</v>
      </c>
      <c s="57">
        <f ca="1">COUNTIF(OFFSET(class5_2,MATCH(HR$1,'5 класс'!$A:$A,0)-7+'Итог по классам'!$B55,,,),"ш")</f>
        <v>0</v>
      </c>
      <c s="58">
        <f ca="1">COUNTIF(OFFSET(class5_1,MATCH(HS$1,'5 класс'!$A:$A,0)-7+'Итог по классам'!$B55,,,),"Ф")</f>
        <v>0</v>
      </c>
      <c s="57">
        <f ca="1">COUNTIF(OFFSET(class5_1,MATCH(HT$1,'5 класс'!$A:$A,0)-7+'Итог по классам'!$B55,,,),"р")</f>
        <v>0</v>
      </c>
      <c s="57">
        <f ca="1">COUNTIF(OFFSET(class5_1,MATCH(HU$1,'5 класс'!$A:$A,0)-7+'Итог по классам'!$B55,,,),"ш")</f>
        <v>0</v>
      </c>
      <c s="57">
        <f ca="1">COUNTIF(OFFSET(class5_2,MATCH(HV$1,'5 класс'!$A:$A,0)-7+'Итог по классам'!$B55,,,),"Ф")</f>
        <v>0</v>
      </c>
      <c s="57">
        <f ca="1">COUNTIF(OFFSET(class5_2,MATCH(HW$1,'5 класс'!$A:$A,0)-7+'Итог по классам'!$B55,,,),"р")</f>
        <v>0</v>
      </c>
      <c s="57">
        <f ca="1">COUNTIF(OFFSET(class5_2,MATCH(HX$1,'5 класс'!$A:$A,0)-7+'Итог по классам'!$B55,,,),"ш")</f>
        <v>0</v>
      </c>
      <c s="58">
        <f ca="1">COUNTIF(OFFSET(class5_1,MATCH(HY$1,'5 класс'!$A:$A,0)-7+'Итог по классам'!$B55,,,),"Ф")</f>
        <v>0</v>
      </c>
      <c s="57">
        <f ca="1">COUNTIF(OFFSET(class5_1,MATCH(HZ$1,'5 класс'!$A:$A,0)-7+'Итог по классам'!$B55,,,),"р")</f>
        <v>0</v>
      </c>
      <c s="57">
        <f ca="1">COUNTIF(OFFSET(class5_1,MATCH(IA$1,'5 класс'!$A:$A,0)-7+'Итог по классам'!$B55,,,),"ш")</f>
        <v>0</v>
      </c>
      <c s="57">
        <f ca="1">COUNTIF(OFFSET(class5_2,MATCH(IB$1,'5 класс'!$A:$A,0)-7+'Итог по классам'!$B55,,,),"Ф")</f>
        <v>0</v>
      </c>
      <c s="57">
        <f ca="1">COUNTIF(OFFSET(class5_2,MATCH(IC$1,'5 класс'!$A:$A,0)-7+'Итог по классам'!$B55,,,),"р")</f>
        <v>0</v>
      </c>
      <c s="57">
        <f ca="1">COUNTIF(OFFSET(class5_2,MATCH(ID$1,'5 класс'!$A:$A,0)-7+'Итог по классам'!$B55,,,),"ш")</f>
        <v>0</v>
      </c>
      <c s="58">
        <f ca="1">COUNTIF(OFFSET(class5_1,MATCH(IE$1,'5 класс'!$A:$A,0)-7+'Итог по классам'!$B55,,,),"Ф")</f>
        <v>0</v>
      </c>
      <c s="57">
        <f ca="1">COUNTIF(OFFSET(class5_1,MATCH(IF$1,'5 класс'!$A:$A,0)-7+'Итог по классам'!$B55,,,),"р")</f>
        <v>0</v>
      </c>
      <c s="57">
        <f ca="1">COUNTIF(OFFSET(class5_1,MATCH(IG$1,'5 класс'!$A:$A,0)-7+'Итог по классам'!$B55,,,),"ш")</f>
        <v>0</v>
      </c>
      <c s="57">
        <f ca="1">COUNTIF(OFFSET(class5_2,MATCH(IH$1,'5 класс'!$A:$A,0)-7+'Итог по классам'!$B55,,,),"Ф")</f>
        <v>0</v>
      </c>
      <c s="57">
        <f ca="1">COUNTIF(OFFSET(class5_2,MATCH(II$1,'5 класс'!$A:$A,0)-7+'Итог по классам'!$B55,,,),"р")</f>
        <v>0</v>
      </c>
      <c s="57">
        <f ca="1">COUNTIF(OFFSET(class5_2,MATCH(IJ$1,'5 класс'!$A:$A,0)-7+'Итог по классам'!$B55,,,),"ш")</f>
        <v>0</v>
      </c>
      <c s="58">
        <f ca="1">COUNTIF(OFFSET(class5_1,MATCH(IK$1,'5 класс'!$A:$A,0)-7+'Итог по классам'!$B55,,,),"Ф")</f>
        <v>0</v>
      </c>
      <c s="57">
        <f ca="1">COUNTIF(OFFSET(class5_1,MATCH(IL$1,'5 класс'!$A:$A,0)-7+'Итог по классам'!$B55,,,),"р")</f>
        <v>0</v>
      </c>
      <c s="57">
        <f ca="1">COUNTIF(OFFSET(class5_1,MATCH(IM$1,'5 класс'!$A:$A,0)-7+'Итог по классам'!$B55,,,),"ш")</f>
        <v>0</v>
      </c>
      <c s="57">
        <f ca="1">COUNTIF(OFFSET(class5_2,MATCH(IN$1,'5 класс'!$A:$A,0)-7+'Итог по классам'!$B55,,,),"Ф")</f>
        <v>0</v>
      </c>
      <c s="57">
        <f ca="1">COUNTIF(OFFSET(class5_2,MATCH(IO$1,'5 класс'!$A:$A,0)-7+'Итог по классам'!$B55,,,),"р")</f>
        <v>0</v>
      </c>
      <c s="57">
        <f ca="1">COUNTIF(OFFSET(class5_2,MATCH(IP$1,'5 класс'!$A:$A,0)-7+'Итог по классам'!$B55,,,),"ш")</f>
        <v>0</v>
      </c>
      <c s="58">
        <f ca="1">COUNTIF(OFFSET(class5_1,MATCH(IQ$1,'5 класс'!$A:$A,0)-7+'Итог по классам'!$B55,,,),"Ф")</f>
        <v>0</v>
      </c>
      <c s="57">
        <f ca="1">COUNTIF(OFFSET(class5_1,MATCH(IR$1,'5 класс'!$A:$A,0)-7+'Итог по классам'!$B55,,,),"р")</f>
        <v>0</v>
      </c>
      <c s="57">
        <f ca="1">COUNTIF(OFFSET(class5_1,MATCH(IS$1,'5 класс'!$A:$A,0)-7+'Итог по классам'!$B55,,,),"ш")</f>
        <v>0</v>
      </c>
      <c s="57">
        <f ca="1">COUNTIF(OFFSET(class5_2,MATCH(IT$1,'5 класс'!$A:$A,0)-7+'Итог по классам'!$B55,,,),"Ф")</f>
        <v>0</v>
      </c>
      <c s="57">
        <f ca="1">COUNTIF(OFFSET(class5_2,MATCH(IU$1,'5 класс'!$A:$A,0)-7+'Итог по классам'!$B55,,,),"р")</f>
        <v>0</v>
      </c>
      <c s="57">
        <f ca="1">COUNTIF(OFFSET(class5_2,MATCH(IV$1,'5 класс'!$A:$A,0)-7+'Итог по классам'!$B55,,,),"ш")</f>
        <v>0</v>
      </c>
      <c s="58">
        <f ca="1">COUNTIF(OFFSET(class5_1,MATCH(IW$1,'5 класс'!$A:$A,0)-7+'Итог по классам'!$B55,,,),"Ф")</f>
        <v>0</v>
      </c>
      <c s="57">
        <f ca="1">COUNTIF(OFFSET(class5_1,MATCH(IX$1,'5 класс'!$A:$A,0)-7+'Итог по классам'!$B55,,,),"р")</f>
        <v>0</v>
      </c>
      <c s="57">
        <f ca="1">COUNTIF(OFFSET(class5_1,MATCH(IY$1,'5 класс'!$A:$A,0)-7+'Итог по классам'!$B55,,,),"ш")</f>
        <v>0</v>
      </c>
      <c s="57">
        <f ca="1">COUNTIF(OFFSET(class5_2,MATCH(IZ$1,'5 класс'!$A:$A,0)-7+'Итог по классам'!$B55,,,),"Ф")</f>
        <v>0</v>
      </c>
      <c s="57">
        <f ca="1">COUNTIF(OFFSET(class5_2,MATCH(JA$1,'5 класс'!$A:$A,0)-7+'Итог по классам'!$B55,,,),"р")</f>
        <v>0</v>
      </c>
      <c s="57">
        <f ca="1">COUNTIF(OFFSET(class5_2,MATCH(JB$1,'5 класс'!$A:$A,0)-7+'Итог по классам'!$B55,,,),"ш")</f>
        <v>0</v>
      </c>
      <c s="58">
        <f ca="1">COUNTIF(OFFSET(class5_1,MATCH(JC$1,'5 класс'!$A:$A,0)-7+'Итог по классам'!$B55,,,),"Ф")</f>
        <v>0</v>
      </c>
      <c s="57">
        <f ca="1">COUNTIF(OFFSET(class5_1,MATCH(JD$1,'5 класс'!$A:$A,0)-7+'Итог по классам'!$B55,,,),"р")</f>
        <v>0</v>
      </c>
      <c s="57">
        <f ca="1">COUNTIF(OFFSET(class5_1,MATCH(JE$1,'5 класс'!$A:$A,0)-7+'Итог по классам'!$B55,,,),"ш")</f>
        <v>0</v>
      </c>
      <c s="57">
        <f ca="1">COUNTIF(OFFSET(class5_2,MATCH(JF$1,'5 класс'!$A:$A,0)-7+'Итог по классам'!$B55,,,),"Ф")</f>
        <v>0</v>
      </c>
      <c s="57">
        <f ca="1">COUNTIF(OFFSET(class5_2,MATCH(JG$1,'5 класс'!$A:$A,0)-7+'Итог по классам'!$B55,,,),"р")</f>
        <v>0</v>
      </c>
      <c s="57">
        <f ca="1">COUNTIF(OFFSET(class5_2,MATCH(JH$1,'5 класс'!$A:$A,0)-7+'Итог по классам'!$B55,,,),"ш")</f>
        <v>0</v>
      </c>
      <c s="58">
        <f ca="1">COUNTIF(OFFSET(class5_1,MATCH(JI$1,'5 класс'!$A:$A,0)-7+'Итог по классам'!$B55,,,),"Ф")</f>
        <v>0</v>
      </c>
      <c s="57">
        <f ca="1">COUNTIF(OFFSET(class5_1,MATCH(JJ$1,'5 класс'!$A:$A,0)-7+'Итог по классам'!$B55,,,),"р")</f>
        <v>0</v>
      </c>
      <c s="57">
        <f ca="1">COUNTIF(OFFSET(class5_1,MATCH(JK$1,'5 класс'!$A:$A,0)-7+'Итог по классам'!$B55,,,),"ш")</f>
        <v>0</v>
      </c>
      <c s="57">
        <f ca="1">COUNTIF(OFFSET(class5_2,MATCH(JL$1,'5 класс'!$A:$A,0)-7+'Итог по классам'!$B55,,,),"Ф")</f>
        <v>0</v>
      </c>
      <c s="57">
        <f ca="1">COUNTIF(OFFSET(class5_2,MATCH(JM$1,'5 класс'!$A:$A,0)-7+'Итог по классам'!$B55,,,),"р")</f>
        <v>0</v>
      </c>
      <c s="57">
        <f ca="1">COUNTIF(OFFSET(class5_2,MATCH(JN$1,'5 класс'!$A:$A,0)-7+'Итог по классам'!$B55,,,),"ш")</f>
        <v>0</v>
      </c>
      <c s="58">
        <f ca="1">COUNTIF(OFFSET(class5_1,MATCH(JO$1,'5 класс'!$A:$A,0)-7+'Итог по классам'!$B55,,,),"Ф")</f>
        <v>0</v>
      </c>
      <c s="57">
        <f ca="1">COUNTIF(OFFSET(class5_1,MATCH(JP$1,'5 класс'!$A:$A,0)-7+'Итог по классам'!$B55,,,),"р")</f>
        <v>0</v>
      </c>
      <c s="57">
        <f ca="1">COUNTIF(OFFSET(class5_1,MATCH(JQ$1,'5 класс'!$A:$A,0)-7+'Итог по классам'!$B55,,,),"ш")</f>
        <v>0</v>
      </c>
      <c s="57">
        <f ca="1">COUNTIF(OFFSET(class5_2,MATCH(JR$1,'5 класс'!$A:$A,0)-7+'Итог по классам'!$B55,,,),"Ф")</f>
        <v>0</v>
      </c>
      <c s="57">
        <f ca="1">COUNTIF(OFFSET(class5_2,MATCH(JS$1,'5 класс'!$A:$A,0)-7+'Итог по классам'!$B55,,,),"р")</f>
        <v>0</v>
      </c>
      <c s="57">
        <f ca="1">COUNTIF(OFFSET(class5_2,MATCH(JT$1,'5 класс'!$A:$A,0)-7+'Итог по классам'!$B55,,,),"ш")</f>
        <v>0</v>
      </c>
      <c s="58">
        <f ca="1">COUNTIF(OFFSET(class5_1,MATCH(JU$1,'5 класс'!$A:$A,0)-7+'Итог по классам'!$B55,,,),"Ф")</f>
        <v>0</v>
      </c>
      <c s="57">
        <f ca="1">COUNTIF(OFFSET(class5_1,MATCH(JV$1,'5 класс'!$A:$A,0)-7+'Итог по классам'!$B55,,,),"р")</f>
        <v>0</v>
      </c>
      <c s="57">
        <f ca="1">COUNTIF(OFFSET(class5_1,MATCH(JW$1,'5 класс'!$A:$A,0)-7+'Итог по классам'!$B55,,,),"ш")</f>
        <v>0</v>
      </c>
      <c s="57">
        <f ca="1">COUNTIF(OFFSET(class5_2,MATCH(JX$1,'5 класс'!$A:$A,0)-7+'Итог по классам'!$B55,,,),"Ф")</f>
        <v>0</v>
      </c>
      <c s="57">
        <f ca="1">COUNTIF(OFFSET(class5_2,MATCH(JY$1,'5 класс'!$A:$A,0)-7+'Итог по классам'!$B55,,,),"р")</f>
        <v>0</v>
      </c>
      <c s="57">
        <f ca="1">COUNTIF(OFFSET(class5_2,MATCH(JZ$1,'5 класс'!$A:$A,0)-7+'Итог по классам'!$B55,,,),"ш")</f>
        <v>0</v>
      </c>
      <c s="58">
        <f ca="1">COUNTIF(OFFSET(class5_1,MATCH(KA$1,'5 класс'!$A:$A,0)-7+'Итог по классам'!$B55,,,),"Ф")</f>
        <v>0</v>
      </c>
      <c s="57">
        <f ca="1">COUNTIF(OFFSET(class5_1,MATCH(KB$1,'5 класс'!$A:$A,0)-7+'Итог по классам'!$B55,,,),"р")</f>
        <v>0</v>
      </c>
      <c s="57">
        <f ca="1">COUNTIF(OFFSET(class5_1,MATCH(KC$1,'5 класс'!$A:$A,0)-7+'Итог по классам'!$B55,,,),"ш")</f>
        <v>0</v>
      </c>
      <c s="57">
        <f ca="1">COUNTIF(OFFSET(class5_2,MATCH(KD$1,'5 класс'!$A:$A,0)-7+'Итог по классам'!$B55,,,),"Ф")</f>
        <v>0</v>
      </c>
      <c s="57">
        <f ca="1">COUNTIF(OFFSET(class5_2,MATCH(KE$1,'5 класс'!$A:$A,0)-7+'Итог по классам'!$B55,,,),"р")</f>
        <v>0</v>
      </c>
      <c s="57">
        <f ca="1">COUNTIF(OFFSET(class5_2,MATCH(KF$1,'5 класс'!$A:$A,0)-7+'Итог по классам'!$B55,,,),"ш")</f>
        <v>0</v>
      </c>
      <c s="58">
        <f ca="1">COUNTIF(OFFSET(class5_1,MATCH(KG$1,'5 класс'!$A:$A,0)-7+'Итог по классам'!$B55,,,),"Ф")</f>
        <v>0</v>
      </c>
      <c s="57">
        <f ca="1">COUNTIF(OFFSET(class5_1,MATCH(KH$1,'5 класс'!$A:$A,0)-7+'Итог по классам'!$B55,,,),"р")</f>
        <v>0</v>
      </c>
      <c s="57">
        <f ca="1">COUNTIF(OFFSET(class5_1,MATCH(KI$1,'5 класс'!$A:$A,0)-7+'Итог по классам'!$B55,,,),"ш")</f>
        <v>0</v>
      </c>
      <c s="57">
        <f ca="1">COUNTIF(OFFSET(class5_2,MATCH(KJ$1,'5 класс'!$A:$A,0)-7+'Итог по классам'!$B55,,,),"Ф")</f>
        <v>0</v>
      </c>
      <c s="57">
        <f ca="1">COUNTIF(OFFSET(class5_2,MATCH(KK$1,'5 класс'!$A:$A,0)-7+'Итог по классам'!$B55,,,),"р")</f>
        <v>0</v>
      </c>
      <c s="57">
        <f ca="1">COUNTIF(OFFSET(class5_2,MATCH(KL$1,'5 класс'!$A:$A,0)-7+'Итог по классам'!$B55,,,),"ш")</f>
        <v>0</v>
      </c>
      <c s="58">
        <f ca="1">COUNTIF(OFFSET(class5_1,MATCH(KM$1,'5 класс'!$A:$A,0)-7+'Итог по классам'!$B55,,,),"Ф")</f>
        <v>0</v>
      </c>
      <c s="57">
        <f ca="1">COUNTIF(OFFSET(class5_1,MATCH(KN$1,'5 класс'!$A:$A,0)-7+'Итог по классам'!$B55,,,),"р")</f>
        <v>0</v>
      </c>
      <c s="57">
        <f ca="1">COUNTIF(OFFSET(class5_1,MATCH(KO$1,'5 класс'!$A:$A,0)-7+'Итог по классам'!$B55,,,),"ш")</f>
        <v>0</v>
      </c>
      <c s="57">
        <f ca="1">COUNTIF(OFFSET(class5_2,MATCH(KP$1,'5 класс'!$A:$A,0)-7+'Итог по классам'!$B55,,,),"Ф")</f>
        <v>0</v>
      </c>
      <c s="57">
        <f ca="1">COUNTIF(OFFSET(class5_2,MATCH(KQ$1,'5 класс'!$A:$A,0)-7+'Итог по классам'!$B55,,,),"р")</f>
        <v>0</v>
      </c>
      <c s="57">
        <f ca="1">COUNTIF(OFFSET(class5_2,MATCH(KR$1,'5 класс'!$A:$A,0)-7+'Итог по классам'!$B55,,,),"ш")</f>
        <v>0</v>
      </c>
    </row>
    <row r="56" spans="1:304" s="0" customFormat="1" ht="15.75">
      <c r="A56">
        <f t="shared" si="277"/>
        <v>1</v>
      </c>
      <c s="57">
        <v>8</v>
      </c>
      <c s="17" t="s">
        <v>48</v>
      </c>
      <c s="17" t="s">
        <v>56</v>
      </c>
      <c s="57">
        <f ca="1">COUNTIF(OFFSET(class5_1,MATCH(E$1,'5 класс'!$A:$A,0)-7+'Итог по классам'!$B56,,,),"Ф")</f>
        <v>0</v>
      </c>
      <c s="57">
        <f ca="1">COUNTIF(OFFSET(class5_1,MATCH(F$1,'5 класс'!$A:$A,0)-7+'Итог по классам'!$B56,,,),"р")</f>
        <v>0</v>
      </c>
      <c s="57">
        <f ca="1">COUNTIF(OFFSET(class5_1,MATCH(G$1,'5 класс'!$A:$A,0)-7+'Итог по классам'!$B56,,,),"ш")</f>
        <v>0</v>
      </c>
      <c s="57">
        <f ca="1">COUNTIF(OFFSET(class5_2,MATCH(H$1,'5 класс'!$A:$A,0)-7+'Итог по классам'!$B56,,,),"Ф")</f>
        <v>0</v>
      </c>
      <c s="57">
        <f ca="1">COUNTIF(OFFSET(class5_2,MATCH(I$1,'5 класс'!$A:$A,0)-7+'Итог по классам'!$B56,,,),"р")</f>
        <v>0</v>
      </c>
      <c s="57">
        <f ca="1">COUNTIF(OFFSET(class5_2,MATCH(J$1,'5 класс'!$A:$A,0)-7+'Итог по классам'!$B56,,,),"ш")</f>
        <v>0</v>
      </c>
      <c s="58">
        <f ca="1">COUNTIF(OFFSET(class5_1,MATCH(K$1,'5 класс'!$A:$A,0)-7+'Итог по классам'!$B56,,,),"Ф")</f>
        <v>0</v>
      </c>
      <c s="57">
        <f ca="1">COUNTIF(OFFSET(class5_1,MATCH(L$1,'5 класс'!$A:$A,0)-7+'Итог по классам'!$B56,,,),"р")</f>
        <v>0</v>
      </c>
      <c s="57">
        <f ca="1">COUNTIF(OFFSET(class5_1,MATCH(M$1,'5 класс'!$A:$A,0)-7+'Итог по классам'!$B56,,,),"ш")</f>
        <v>0</v>
      </c>
      <c s="57">
        <f ca="1">COUNTIF(OFFSET(class5_2,MATCH(N$1,'5 класс'!$A:$A,0)-7+'Итог по классам'!$B56,,,),"Ф")</f>
        <v>0</v>
      </c>
      <c s="57">
        <f ca="1">COUNTIF(OFFSET(class5_2,MATCH(O$1,'5 класс'!$A:$A,0)-7+'Итог по классам'!$B56,,,),"р")</f>
        <v>0</v>
      </c>
      <c s="57">
        <f ca="1">COUNTIF(OFFSET(class5_2,MATCH(P$1,'5 класс'!$A:$A,0)-7+'Итог по классам'!$B56,,,),"ш")</f>
        <v>0</v>
      </c>
      <c s="58">
        <f ca="1">COUNTIF(OFFSET(class5_1,MATCH(Q$1,'5 класс'!$A:$A,0)-7+'Итог по классам'!$B56,,,),"Ф")</f>
        <v>0</v>
      </c>
      <c s="57">
        <f ca="1">COUNTIF(OFFSET(class5_1,MATCH(R$1,'5 класс'!$A:$A,0)-7+'Итог по классам'!$B56,,,),"р")</f>
        <v>0</v>
      </c>
      <c s="57">
        <f ca="1">COUNTIF(OFFSET(class5_1,MATCH(S$1,'5 класс'!$A:$A,0)-7+'Итог по классам'!$B56,,,),"ш")</f>
        <v>0</v>
      </c>
      <c s="57">
        <f ca="1">COUNTIF(OFFSET(class5_2,MATCH(T$1,'5 класс'!$A:$A,0)-7+'Итог по классам'!$B56,,,),"Ф")</f>
        <v>0</v>
      </c>
      <c s="57">
        <f ca="1">COUNTIF(OFFSET(class5_2,MATCH(U$1,'5 класс'!$A:$A,0)-7+'Итог по классам'!$B56,,,),"р")</f>
        <v>0</v>
      </c>
      <c s="57">
        <f ca="1">COUNTIF(OFFSET(class5_2,MATCH(V$1,'5 класс'!$A:$A,0)-7+'Итог по классам'!$B56,,,),"ш")</f>
        <v>0</v>
      </c>
      <c s="58">
        <f ca="1">COUNTIF(OFFSET(class5_1,MATCH(W$1,'5 класс'!$A:$A,0)-7+'Итог по классам'!$B56,,,),"Ф")</f>
        <v>0</v>
      </c>
      <c s="57">
        <f ca="1">COUNTIF(OFFSET(class5_1,MATCH(X$1,'5 класс'!$A:$A,0)-7+'Итог по классам'!$B56,,,),"р")</f>
        <v>0</v>
      </c>
      <c s="57">
        <f ca="1">COUNTIF(OFFSET(class5_1,MATCH(Y$1,'5 класс'!$A:$A,0)-7+'Итог по классам'!$B56,,,),"ш")</f>
        <v>0</v>
      </c>
      <c s="57">
        <f ca="1">COUNTIF(OFFSET(class5_2,MATCH(Z$1,'5 класс'!$A:$A,0)-7+'Итог по классам'!$B56,,,),"Ф")</f>
        <v>0</v>
      </c>
      <c s="57">
        <f ca="1">COUNTIF(OFFSET(class5_2,MATCH(AA$1,'5 класс'!$A:$A,0)-7+'Итог по классам'!$B56,,,),"р")</f>
        <v>0</v>
      </c>
      <c s="57">
        <f ca="1">COUNTIF(OFFSET(class5_2,MATCH(AB$1,'5 класс'!$A:$A,0)-7+'Итог по классам'!$B56,,,),"ш")</f>
        <v>0</v>
      </c>
      <c s="58">
        <f ca="1">COUNTIF(OFFSET(class5_1,MATCH(AC$1,'5 класс'!$A:$A,0)-7+'Итог по классам'!$B56,,,),"Ф")</f>
        <v>0</v>
      </c>
      <c s="57">
        <f ca="1">COUNTIF(OFFSET(class5_1,MATCH(AD$1,'5 класс'!$A:$A,0)-7+'Итог по классам'!$B56,,,),"р")</f>
        <v>0</v>
      </c>
      <c s="57">
        <f ca="1">COUNTIF(OFFSET(class5_1,MATCH(AE$1,'5 класс'!$A:$A,0)-7+'Итог по классам'!$B56,,,),"ш")</f>
        <v>0</v>
      </c>
      <c s="57">
        <f ca="1">COUNTIF(OFFSET(class5_2,MATCH(AF$1,'5 класс'!$A:$A,0)-7+'Итог по классам'!$B56,,,),"Ф")</f>
        <v>0</v>
      </c>
      <c s="57">
        <f ca="1">COUNTIF(OFFSET(class5_2,MATCH(AG$1,'5 класс'!$A:$A,0)-7+'Итог по классам'!$B56,,,),"р")</f>
        <v>0</v>
      </c>
      <c s="57">
        <f ca="1">COUNTIF(OFFSET(class5_2,MATCH(AH$1,'5 класс'!$A:$A,0)-7+'Итог по классам'!$B56,,,),"ш")</f>
        <v>0</v>
      </c>
      <c s="58">
        <f ca="1">COUNTIF(OFFSET(class5_1,MATCH(AI$1,'5 класс'!$A:$A,0)-7+'Итог по классам'!$B56,,,),"Ф")</f>
        <v>0</v>
      </c>
      <c s="57">
        <f ca="1">COUNTIF(OFFSET(class5_1,MATCH(AJ$1,'5 класс'!$A:$A,0)-7+'Итог по классам'!$B56,,,),"р")</f>
        <v>0</v>
      </c>
      <c s="57">
        <f ca="1">COUNTIF(OFFSET(class5_1,MATCH(AK$1,'5 класс'!$A:$A,0)-7+'Итог по классам'!$B56,,,),"ш")</f>
        <v>0</v>
      </c>
      <c s="57">
        <f ca="1">COUNTIF(OFFSET(class5_2,MATCH(AL$1,'5 класс'!$A:$A,0)-7+'Итог по классам'!$B56,,,),"Ф")</f>
        <v>0</v>
      </c>
      <c s="57">
        <f ca="1">COUNTIF(OFFSET(class5_2,MATCH(AM$1,'5 класс'!$A:$A,0)-7+'Итог по классам'!$B56,,,),"р")</f>
        <v>0</v>
      </c>
      <c s="57">
        <f ca="1">COUNTIF(OFFSET(class5_2,MATCH(AN$1,'5 класс'!$A:$A,0)-7+'Итог по классам'!$B56,,,),"ш")</f>
        <v>0</v>
      </c>
      <c s="58">
        <f ca="1">COUNTIF(OFFSET(class5_1,MATCH(AO$1,'5 класс'!$A:$A,0)-7+'Итог по классам'!$B56,,,),"Ф")</f>
        <v>0</v>
      </c>
      <c s="57">
        <f ca="1">COUNTIF(OFFSET(class5_1,MATCH(AP$1,'5 класс'!$A:$A,0)-7+'Итог по классам'!$B56,,,),"р")</f>
        <v>0</v>
      </c>
      <c s="57">
        <f ca="1">COUNTIF(OFFSET(class5_1,MATCH(AQ$1,'5 класс'!$A:$A,0)-7+'Итог по классам'!$B56,,,),"ш")</f>
        <v>0</v>
      </c>
      <c s="57">
        <f ca="1">COUNTIF(OFFSET(class5_2,MATCH(AR$1,'5 класс'!$A:$A,0)-7+'Итог по классам'!$B56,,,),"Ф")</f>
        <v>0</v>
      </c>
      <c s="57">
        <f ca="1">COUNTIF(OFFSET(class5_2,MATCH(AS$1,'5 класс'!$A:$A,0)-7+'Итог по классам'!$B56,,,),"р")</f>
        <v>0</v>
      </c>
      <c s="57">
        <f ca="1">COUNTIF(OFFSET(class5_2,MATCH(AT$1,'5 класс'!$A:$A,0)-7+'Итог по классам'!$B56,,,),"ш")</f>
        <v>0</v>
      </c>
      <c s="58">
        <f ca="1">COUNTIF(OFFSET(class5_1,MATCH(AU$1,'5 класс'!$A:$A,0)-7+'Итог по классам'!$B56,,,),"Ф")</f>
        <v>0</v>
      </c>
      <c s="57">
        <f ca="1">COUNTIF(OFFSET(class5_1,MATCH(AV$1,'5 класс'!$A:$A,0)-7+'Итог по классам'!$B56,,,),"р")</f>
        <v>0</v>
      </c>
      <c s="57">
        <f ca="1">COUNTIF(OFFSET(class5_1,MATCH(AW$1,'5 класс'!$A:$A,0)-7+'Итог по классам'!$B56,,,),"ш")</f>
        <v>0</v>
      </c>
      <c s="57">
        <f ca="1">COUNTIF(OFFSET(class5_2,MATCH(AX$1,'5 класс'!$A:$A,0)-7+'Итог по классам'!$B56,,,),"Ф")</f>
        <v>0</v>
      </c>
      <c s="57">
        <f ca="1">COUNTIF(OFFSET(class5_2,MATCH(AY$1,'5 класс'!$A:$A,0)-7+'Итог по классам'!$B56,,,),"р")</f>
        <v>0</v>
      </c>
      <c s="57">
        <f ca="1">COUNTIF(OFFSET(class5_2,MATCH(AZ$1,'5 класс'!$A:$A,0)-7+'Итог по классам'!$B56,,,),"ш")</f>
        <v>0</v>
      </c>
      <c s="58">
        <f ca="1">COUNTIF(OFFSET(class5_1,MATCH(BA$1,'5 класс'!$A:$A,0)-7+'Итог по классам'!$B56,,,),"Ф")</f>
        <v>0</v>
      </c>
      <c s="57">
        <f ca="1">COUNTIF(OFFSET(class5_1,MATCH(BB$1,'5 класс'!$A:$A,0)-7+'Итог по классам'!$B56,,,),"р")</f>
        <v>0</v>
      </c>
      <c s="57">
        <f ca="1">COUNTIF(OFFSET(class5_1,MATCH(BC$1,'5 класс'!$A:$A,0)-7+'Итог по классам'!$B56,,,),"ш")</f>
        <v>0</v>
      </c>
      <c s="57">
        <f ca="1">COUNTIF(OFFSET(class5_2,MATCH(BD$1,'5 класс'!$A:$A,0)-7+'Итог по классам'!$B56,,,),"Ф")</f>
        <v>0</v>
      </c>
      <c s="57">
        <f ca="1">COUNTIF(OFFSET(class5_2,MATCH(BE$1,'5 класс'!$A:$A,0)-7+'Итог по классам'!$B56,,,),"р")</f>
        <v>0</v>
      </c>
      <c s="57">
        <f ca="1">COUNTIF(OFFSET(class5_2,MATCH(BF$1,'5 класс'!$A:$A,0)-7+'Итог по классам'!$B56,,,),"ш")</f>
        <v>0</v>
      </c>
      <c s="58">
        <f ca="1">COUNTIF(OFFSET(class5_1,MATCH(BG$1,'5 класс'!$A:$A,0)-7+'Итог по классам'!$B56,,,),"Ф")</f>
        <v>0</v>
      </c>
      <c s="57">
        <f ca="1">COUNTIF(OFFSET(class5_1,MATCH(BH$1,'5 класс'!$A:$A,0)-7+'Итог по классам'!$B56,,,),"р")</f>
        <v>0</v>
      </c>
      <c s="57">
        <f ca="1">COUNTIF(OFFSET(class5_1,MATCH(BI$1,'5 класс'!$A:$A,0)-7+'Итог по классам'!$B56,,,),"ш")</f>
        <v>0</v>
      </c>
      <c s="57">
        <f ca="1">COUNTIF(OFFSET(class5_2,MATCH(BJ$1,'5 класс'!$A:$A,0)-7+'Итог по классам'!$B56,,,),"Ф")</f>
        <v>0</v>
      </c>
      <c s="57">
        <f ca="1">COUNTIF(OFFSET(class5_2,MATCH(BK$1,'5 класс'!$A:$A,0)-7+'Итог по классам'!$B56,,,),"р")</f>
        <v>0</v>
      </c>
      <c s="57">
        <f ca="1">COUNTIF(OFFSET(class5_2,MATCH(BL$1,'5 класс'!$A:$A,0)-7+'Итог по классам'!$B56,,,),"ш")</f>
        <v>0</v>
      </c>
      <c s="58">
        <f ca="1">COUNTIF(OFFSET(class5_1,MATCH(BM$1,'5 класс'!$A:$A,0)-7+'Итог по классам'!$B56,,,),"Ф")</f>
        <v>0</v>
      </c>
      <c s="57">
        <f ca="1">COUNTIF(OFFSET(class5_1,MATCH(BN$1,'5 класс'!$A:$A,0)-7+'Итог по классам'!$B56,,,),"р")</f>
        <v>0</v>
      </c>
      <c s="57">
        <f ca="1">COUNTIF(OFFSET(class5_1,MATCH(BO$1,'5 класс'!$A:$A,0)-7+'Итог по классам'!$B56,,,),"ш")</f>
        <v>0</v>
      </c>
      <c s="57">
        <f ca="1">COUNTIF(OFFSET(class5_2,MATCH(BP$1,'5 класс'!$A:$A,0)-7+'Итог по классам'!$B56,,,),"Ф")</f>
        <v>0</v>
      </c>
      <c s="57">
        <f ca="1">COUNTIF(OFFSET(class5_2,MATCH(BQ$1,'5 класс'!$A:$A,0)-7+'Итог по классам'!$B56,,,),"р")</f>
        <v>0</v>
      </c>
      <c s="57">
        <f ca="1">COUNTIF(OFFSET(class5_2,MATCH(BR$1,'5 класс'!$A:$A,0)-7+'Итог по классам'!$B56,,,),"ш")</f>
        <v>0</v>
      </c>
      <c s="58">
        <f ca="1">COUNTIF(OFFSET(class5_1,MATCH(BS$1,'5 класс'!$A:$A,0)-7+'Итог по классам'!$B56,,,),"Ф")</f>
        <v>0</v>
      </c>
      <c s="57">
        <f ca="1">COUNTIF(OFFSET(class5_1,MATCH(BT$1,'5 класс'!$A:$A,0)-7+'Итог по классам'!$B56,,,),"р")</f>
        <v>0</v>
      </c>
      <c s="57">
        <f ca="1">COUNTIF(OFFSET(class5_1,MATCH(BU$1,'5 класс'!$A:$A,0)-7+'Итог по классам'!$B56,,,),"ш")</f>
        <v>0</v>
      </c>
      <c s="57">
        <f ca="1">COUNTIF(OFFSET(class5_2,MATCH(BV$1,'5 класс'!$A:$A,0)-7+'Итог по классам'!$B56,,,),"Ф")</f>
        <v>0</v>
      </c>
      <c s="57">
        <f ca="1">COUNTIF(OFFSET(class5_2,MATCH(BW$1,'5 класс'!$A:$A,0)-7+'Итог по классам'!$B56,,,),"р")</f>
        <v>0</v>
      </c>
      <c s="57">
        <f ca="1">COUNTIF(OFFSET(class5_2,MATCH(BX$1,'5 класс'!$A:$A,0)-7+'Итог по классам'!$B56,,,),"ш")</f>
        <v>0</v>
      </c>
      <c s="58">
        <f ca="1">COUNTIF(OFFSET(class5_1,MATCH(BY$1,'5 класс'!$A:$A,0)-7+'Итог по классам'!$B56,,,),"Ф")</f>
        <v>0</v>
      </c>
      <c s="57">
        <f ca="1">COUNTIF(OFFSET(class5_1,MATCH(BZ$1,'5 класс'!$A:$A,0)-7+'Итог по классам'!$B56,,,),"р")</f>
        <v>0</v>
      </c>
      <c s="57">
        <f ca="1">COUNTIF(OFFSET(class5_1,MATCH(CA$1,'5 класс'!$A:$A,0)-7+'Итог по классам'!$B56,,,),"ш")</f>
        <v>0</v>
      </c>
      <c s="57">
        <f ca="1">COUNTIF(OFFSET(class5_2,MATCH(CB$1,'5 класс'!$A:$A,0)-7+'Итог по классам'!$B56,,,),"Ф")</f>
        <v>0</v>
      </c>
      <c s="57">
        <f ca="1">COUNTIF(OFFSET(class5_2,MATCH(CC$1,'5 класс'!$A:$A,0)-7+'Итог по классам'!$B56,,,),"р")</f>
        <v>0</v>
      </c>
      <c s="57">
        <f ca="1">COUNTIF(OFFSET(class5_2,MATCH(CD$1,'5 класс'!$A:$A,0)-7+'Итог по классам'!$B56,,,),"ш")</f>
        <v>0</v>
      </c>
      <c s="58">
        <f ca="1">COUNTIF(OFFSET(class5_1,MATCH(CE$1,'5 класс'!$A:$A,0)-7+'Итог по классам'!$B56,,,),"Ф")</f>
        <v>0</v>
      </c>
      <c s="57">
        <f ca="1">COUNTIF(OFFSET(class5_1,MATCH(CF$1,'5 класс'!$A:$A,0)-7+'Итог по классам'!$B56,,,),"р")</f>
        <v>0</v>
      </c>
      <c s="57">
        <f ca="1">COUNTIF(OFFSET(class5_1,MATCH(CG$1,'5 класс'!$A:$A,0)-7+'Итог по классам'!$B56,,,),"ш")</f>
        <v>0</v>
      </c>
      <c s="57">
        <f ca="1">COUNTIF(OFFSET(class5_2,MATCH(CH$1,'5 класс'!$A:$A,0)-7+'Итог по классам'!$B56,,,),"Ф")</f>
        <v>0</v>
      </c>
      <c s="57">
        <f ca="1">COUNTIF(OFFSET(class5_2,MATCH(CI$1,'5 класс'!$A:$A,0)-7+'Итог по классам'!$B56,,,),"р")</f>
        <v>0</v>
      </c>
      <c s="57">
        <f ca="1">COUNTIF(OFFSET(class5_2,MATCH(CJ$1,'5 класс'!$A:$A,0)-7+'Итог по классам'!$B56,,,),"ш")</f>
        <v>0</v>
      </c>
      <c s="58">
        <f ca="1">COUNTIF(OFFSET(class5_1,MATCH(CK$1,'5 класс'!$A:$A,0)-7+'Итог по классам'!$B56,,,),"Ф")</f>
        <v>0</v>
      </c>
      <c s="57">
        <f ca="1">COUNTIF(OFFSET(class5_1,MATCH(CL$1,'5 класс'!$A:$A,0)-7+'Итог по классам'!$B56,,,),"р")</f>
        <v>0</v>
      </c>
      <c s="57">
        <f ca="1">COUNTIF(OFFSET(class5_1,MATCH(CM$1,'5 класс'!$A:$A,0)-7+'Итог по классам'!$B56,,,),"ш")</f>
        <v>0</v>
      </c>
      <c s="57">
        <f ca="1">COUNTIF(OFFSET(class5_2,MATCH(CN$1,'5 класс'!$A:$A,0)-7+'Итог по классам'!$B56,,,),"Ф")</f>
        <v>0</v>
      </c>
      <c s="57">
        <f ca="1">COUNTIF(OFFSET(class5_2,MATCH(CO$1,'5 класс'!$A:$A,0)-7+'Итог по классам'!$B56,,,),"р")</f>
        <v>0</v>
      </c>
      <c s="57">
        <f ca="1">COUNTIF(OFFSET(class5_2,MATCH(CP$1,'5 класс'!$A:$A,0)-7+'Итог по классам'!$B56,,,),"ш")</f>
        <v>0</v>
      </c>
      <c s="58">
        <f ca="1">COUNTIF(OFFSET(class5_1,MATCH(CQ$1,'5 класс'!$A:$A,0)-7+'Итог по классам'!$B56,,,),"Ф")</f>
        <v>0</v>
      </c>
      <c s="57">
        <f ca="1">COUNTIF(OFFSET(class5_1,MATCH(CR$1,'5 класс'!$A:$A,0)-7+'Итог по классам'!$B56,,,),"р")</f>
        <v>0</v>
      </c>
      <c s="57">
        <f ca="1">COUNTIF(OFFSET(class5_1,MATCH(CS$1,'5 класс'!$A:$A,0)-7+'Итог по классам'!$B56,,,),"ш")</f>
        <v>0</v>
      </c>
      <c s="57">
        <f ca="1">COUNTIF(OFFSET(class5_2,MATCH(CT$1,'5 класс'!$A:$A,0)-7+'Итог по классам'!$B56,,,),"Ф")</f>
        <v>0</v>
      </c>
      <c s="57">
        <f ca="1">COUNTIF(OFFSET(class5_2,MATCH(CU$1,'5 класс'!$A:$A,0)-7+'Итог по классам'!$B56,,,),"р")</f>
        <v>0</v>
      </c>
      <c s="57">
        <f ca="1">COUNTIF(OFFSET(class5_2,MATCH(CV$1,'5 класс'!$A:$A,0)-7+'Итог по классам'!$B56,,,),"ш")</f>
        <v>0</v>
      </c>
      <c s="58">
        <f ca="1">COUNTIF(OFFSET(class5_1,MATCH(CW$1,'5 класс'!$A:$A,0)-7+'Итог по классам'!$B56,,,),"Ф")</f>
        <v>0</v>
      </c>
      <c s="57">
        <f ca="1">COUNTIF(OFFSET(class5_1,MATCH(CX$1,'5 класс'!$A:$A,0)-7+'Итог по классам'!$B56,,,),"р")</f>
        <v>0</v>
      </c>
      <c s="57">
        <f ca="1">COUNTIF(OFFSET(class5_1,MATCH(CY$1,'5 класс'!$A:$A,0)-7+'Итог по классам'!$B56,,,),"ш")</f>
        <v>0</v>
      </c>
      <c s="57">
        <f ca="1">COUNTIF(OFFSET(class5_2,MATCH(CZ$1,'5 класс'!$A:$A,0)-7+'Итог по классам'!$B56,,,),"Ф")</f>
        <v>0</v>
      </c>
      <c s="57">
        <f ca="1">COUNTIF(OFFSET(class5_2,MATCH(DA$1,'5 класс'!$A:$A,0)-7+'Итог по классам'!$B56,,,),"р")</f>
        <v>0</v>
      </c>
      <c s="57">
        <f ca="1">COUNTIF(OFFSET(class5_2,MATCH(DB$1,'5 класс'!$A:$A,0)-7+'Итог по классам'!$B56,,,),"ш")</f>
        <v>0</v>
      </c>
      <c s="58">
        <f ca="1">COUNTIF(OFFSET(class5_1,MATCH(DC$1,'5 класс'!$A:$A,0)-7+'Итог по классам'!$B56,,,),"Ф")</f>
        <v>0</v>
      </c>
      <c s="57">
        <f ca="1">COUNTIF(OFFSET(class5_1,MATCH(DD$1,'5 класс'!$A:$A,0)-7+'Итог по классам'!$B56,,,),"р")</f>
        <v>0</v>
      </c>
      <c s="57">
        <f ca="1">COUNTIF(OFFSET(class5_1,MATCH(DE$1,'5 класс'!$A:$A,0)-7+'Итог по классам'!$B56,,,),"ш")</f>
        <v>0</v>
      </c>
      <c s="57">
        <f ca="1">COUNTIF(OFFSET(class5_2,MATCH(DF$1,'5 класс'!$A:$A,0)-7+'Итог по классам'!$B56,,,),"Ф")</f>
        <v>0</v>
      </c>
      <c s="57">
        <f ca="1">COUNTIF(OFFSET(class5_2,MATCH(DG$1,'5 класс'!$A:$A,0)-7+'Итог по классам'!$B56,,,),"р")</f>
        <v>0</v>
      </c>
      <c s="57">
        <f ca="1">COUNTIF(OFFSET(class5_2,MATCH(DH$1,'5 класс'!$A:$A,0)-7+'Итог по классам'!$B56,,,),"ш")</f>
        <v>0</v>
      </c>
      <c s="58">
        <f ca="1">COUNTIF(OFFSET(class5_1,MATCH(DI$1,'5 класс'!$A:$A,0)-7+'Итог по классам'!$B56,,,),"Ф")</f>
        <v>0</v>
      </c>
      <c s="57">
        <f ca="1">COUNTIF(OFFSET(class5_1,MATCH(DJ$1,'5 класс'!$A:$A,0)-7+'Итог по классам'!$B56,,,),"р")</f>
        <v>0</v>
      </c>
      <c s="57">
        <f ca="1">COUNTIF(OFFSET(class5_1,MATCH(DK$1,'5 класс'!$A:$A,0)-7+'Итог по классам'!$B56,,,),"ш")</f>
        <v>0</v>
      </c>
      <c s="57">
        <f ca="1">COUNTIF(OFFSET(class5_2,MATCH(DL$1,'5 класс'!$A:$A,0)-7+'Итог по классам'!$B56,,,),"Ф")</f>
        <v>0</v>
      </c>
      <c s="57">
        <f ca="1">COUNTIF(OFFSET(class5_2,MATCH(DM$1,'5 класс'!$A:$A,0)-7+'Итог по классам'!$B56,,,),"р")</f>
        <v>0</v>
      </c>
      <c s="57">
        <f ca="1">COUNTIF(OFFSET(class5_2,MATCH(DN$1,'5 класс'!$A:$A,0)-7+'Итог по классам'!$B56,,,),"ш")</f>
        <v>0</v>
      </c>
      <c s="58">
        <f ca="1">COUNTIF(OFFSET(class5_1,MATCH(DO$1,'5 класс'!$A:$A,0)-7+'Итог по классам'!$B56,,,),"Ф")</f>
        <v>0</v>
      </c>
      <c s="57">
        <f ca="1">COUNTIF(OFFSET(class5_1,MATCH(DP$1,'5 класс'!$A:$A,0)-7+'Итог по классам'!$B56,,,),"р")</f>
        <v>0</v>
      </c>
      <c s="57">
        <f ca="1">COUNTIF(OFFSET(class5_1,MATCH(DQ$1,'5 класс'!$A:$A,0)-7+'Итог по классам'!$B56,,,),"ш")</f>
        <v>0</v>
      </c>
      <c s="57">
        <f ca="1">COUNTIF(OFFSET(class5_2,MATCH(DR$1,'5 класс'!$A:$A,0)-7+'Итог по классам'!$B56,,,),"Ф")</f>
        <v>0</v>
      </c>
      <c s="57">
        <f ca="1">COUNTIF(OFFSET(class5_2,MATCH(DS$1,'5 класс'!$A:$A,0)-7+'Итог по классам'!$B56,,,),"р")</f>
        <v>0</v>
      </c>
      <c s="57">
        <f ca="1">COUNTIF(OFFSET(class5_2,MATCH(DT$1,'5 класс'!$A:$A,0)-7+'Итог по классам'!$B56,,,),"ш")</f>
        <v>0</v>
      </c>
      <c s="58">
        <f ca="1">COUNTIF(OFFSET(class5_1,MATCH(DU$1,'5 класс'!$A:$A,0)-7+'Итог по классам'!$B56,,,),"Ф")</f>
        <v>0</v>
      </c>
      <c s="57">
        <f ca="1">COUNTIF(OFFSET(class5_1,MATCH(DV$1,'5 класс'!$A:$A,0)-7+'Итог по классам'!$B56,,,),"р")</f>
        <v>0</v>
      </c>
      <c s="57">
        <f ca="1">COUNTIF(OFFSET(class5_1,MATCH(DW$1,'5 класс'!$A:$A,0)-7+'Итог по классам'!$B56,,,),"ш")</f>
        <v>0</v>
      </c>
      <c s="57">
        <f ca="1">COUNTIF(OFFSET(class5_2,MATCH(DX$1,'5 класс'!$A:$A,0)-7+'Итог по классам'!$B56,,,),"Ф")</f>
        <v>0</v>
      </c>
      <c s="57">
        <f ca="1">COUNTIF(OFFSET(class5_2,MATCH(DY$1,'5 класс'!$A:$A,0)-7+'Итог по классам'!$B56,,,),"р")</f>
        <v>0</v>
      </c>
      <c s="57">
        <f ca="1">COUNTIF(OFFSET(class5_2,MATCH(DZ$1,'5 класс'!$A:$A,0)-7+'Итог по классам'!$B56,,,),"ш")</f>
        <v>0</v>
      </c>
      <c s="58">
        <f ca="1">COUNTIF(OFFSET(class5_1,MATCH(EA$1,'5 класс'!$A:$A,0)-7+'Итог по классам'!$B56,,,),"Ф")</f>
        <v>0</v>
      </c>
      <c s="57">
        <f ca="1">COUNTIF(OFFSET(class5_1,MATCH(EB$1,'5 класс'!$A:$A,0)-7+'Итог по классам'!$B56,,,),"р")</f>
        <v>0</v>
      </c>
      <c s="57">
        <f ca="1">COUNTIF(OFFSET(class5_1,MATCH(EC$1,'5 класс'!$A:$A,0)-7+'Итог по классам'!$B56,,,),"ш")</f>
        <v>0</v>
      </c>
      <c s="57">
        <f ca="1">COUNTIF(OFFSET(class5_2,MATCH(ED$1,'5 класс'!$A:$A,0)-7+'Итог по классам'!$B56,,,),"Ф")</f>
        <v>0</v>
      </c>
      <c s="57">
        <f ca="1">COUNTIF(OFFSET(class5_2,MATCH(EE$1,'5 класс'!$A:$A,0)-7+'Итог по классам'!$B56,,,),"р")</f>
        <v>0</v>
      </c>
      <c s="57">
        <f ca="1">COUNTIF(OFFSET(class5_2,MATCH(EF$1,'5 класс'!$A:$A,0)-7+'Итог по классам'!$B56,,,),"ш")</f>
        <v>0</v>
      </c>
      <c s="58">
        <f ca="1">COUNTIF(OFFSET(class5_1,MATCH(EG$1,'5 класс'!$A:$A,0)-7+'Итог по классам'!$B56,,,),"Ф")</f>
        <v>0</v>
      </c>
      <c s="57">
        <f ca="1">COUNTIF(OFFSET(class5_1,MATCH(EH$1,'5 класс'!$A:$A,0)-7+'Итог по классам'!$B56,,,),"р")</f>
        <v>0</v>
      </c>
      <c s="57">
        <f ca="1">COUNTIF(OFFSET(class5_1,MATCH(EI$1,'5 класс'!$A:$A,0)-7+'Итог по классам'!$B56,,,),"ш")</f>
        <v>0</v>
      </c>
      <c s="57">
        <f ca="1">COUNTIF(OFFSET(class5_2,MATCH(EJ$1,'5 класс'!$A:$A,0)-7+'Итог по классам'!$B56,,,),"Ф")</f>
        <v>0</v>
      </c>
      <c s="57">
        <f ca="1">COUNTIF(OFFSET(class5_2,MATCH(EK$1,'5 класс'!$A:$A,0)-7+'Итог по классам'!$B56,,,),"р")</f>
        <v>0</v>
      </c>
      <c s="57">
        <f ca="1">COUNTIF(OFFSET(class5_2,MATCH(EL$1,'5 класс'!$A:$A,0)-7+'Итог по классам'!$B56,,,),"ш")</f>
        <v>0</v>
      </c>
      <c s="58">
        <f ca="1">COUNTIF(OFFSET(class5_1,MATCH(EM$1,'5 класс'!$A:$A,0)-7+'Итог по классам'!$B56,,,),"Ф")</f>
        <v>0</v>
      </c>
      <c s="57">
        <f ca="1">COUNTIF(OFFSET(class5_1,MATCH(EN$1,'5 класс'!$A:$A,0)-7+'Итог по классам'!$B56,,,),"р")</f>
        <v>0</v>
      </c>
      <c s="57">
        <f ca="1">COUNTIF(OFFSET(class5_1,MATCH(EO$1,'5 класс'!$A:$A,0)-7+'Итог по классам'!$B56,,,),"ш")</f>
        <v>0</v>
      </c>
      <c s="57">
        <f ca="1">COUNTIF(OFFSET(class5_2,MATCH(EP$1,'5 класс'!$A:$A,0)-7+'Итог по классам'!$B56,,,),"Ф")</f>
        <v>0</v>
      </c>
      <c s="57">
        <f ca="1">COUNTIF(OFFSET(class5_2,MATCH(EQ$1,'5 класс'!$A:$A,0)-7+'Итог по классам'!$B56,,,),"р")</f>
        <v>0</v>
      </c>
      <c s="57">
        <f ca="1">COUNTIF(OFFSET(class5_2,MATCH(ER$1,'5 класс'!$A:$A,0)-7+'Итог по классам'!$B56,,,),"ш")</f>
        <v>0</v>
      </c>
      <c s="58">
        <f ca="1">COUNTIF(OFFSET(class5_1,MATCH(ES$1,'5 класс'!$A:$A,0)-7+'Итог по классам'!$B56,,,),"Ф")</f>
        <v>0</v>
      </c>
      <c s="57">
        <f ca="1">COUNTIF(OFFSET(class5_1,MATCH(ET$1,'5 класс'!$A:$A,0)-7+'Итог по классам'!$B56,,,),"р")</f>
        <v>0</v>
      </c>
      <c s="57">
        <f ca="1">COUNTIF(OFFSET(class5_1,MATCH(EU$1,'5 класс'!$A:$A,0)-7+'Итог по классам'!$B56,,,),"ш")</f>
        <v>0</v>
      </c>
      <c s="57">
        <f ca="1">COUNTIF(OFFSET(class5_2,MATCH(EV$1,'5 класс'!$A:$A,0)-7+'Итог по классам'!$B56,,,),"Ф")</f>
        <v>0</v>
      </c>
      <c s="57">
        <f ca="1">COUNTIF(OFFSET(class5_2,MATCH(EW$1,'5 класс'!$A:$A,0)-7+'Итог по классам'!$B56,,,),"р")</f>
        <v>0</v>
      </c>
      <c s="57">
        <f ca="1">COUNTIF(OFFSET(class5_2,MATCH(EX$1,'5 класс'!$A:$A,0)-7+'Итог по классам'!$B56,,,),"ш")</f>
        <v>0</v>
      </c>
      <c s="58">
        <f ca="1">COUNTIF(OFFSET(class5_1,MATCH(EY$1,'5 класс'!$A:$A,0)-7+'Итог по классам'!$B56,,,),"Ф")</f>
        <v>0</v>
      </c>
      <c s="57">
        <f ca="1">COUNTIF(OFFSET(class5_1,MATCH(EZ$1,'5 класс'!$A:$A,0)-7+'Итог по классам'!$B56,,,),"р")</f>
        <v>0</v>
      </c>
      <c s="57">
        <f ca="1">COUNTIF(OFFSET(class5_1,MATCH(FA$1,'5 класс'!$A:$A,0)-7+'Итог по классам'!$B56,,,),"ш")</f>
        <v>0</v>
      </c>
      <c s="57">
        <f ca="1">COUNTIF(OFFSET(class5_2,MATCH(FB$1,'5 класс'!$A:$A,0)-7+'Итог по классам'!$B56,,,),"Ф")</f>
        <v>0</v>
      </c>
      <c s="57">
        <f ca="1">COUNTIF(OFFSET(class5_2,MATCH(FC$1,'5 класс'!$A:$A,0)-7+'Итог по классам'!$B56,,,),"р")</f>
        <v>0</v>
      </c>
      <c s="57">
        <f ca="1">COUNTIF(OFFSET(class5_2,MATCH(FD$1,'5 класс'!$A:$A,0)-7+'Итог по классам'!$B56,,,),"ш")</f>
        <v>0</v>
      </c>
      <c s="58">
        <f ca="1">COUNTIF(OFFSET(class5_1,MATCH(FE$1,'5 класс'!$A:$A,0)-7+'Итог по классам'!$B56,,,),"Ф")</f>
        <v>0</v>
      </c>
      <c s="57">
        <f ca="1">COUNTIF(OFFSET(class5_1,MATCH(FF$1,'5 класс'!$A:$A,0)-7+'Итог по классам'!$B56,,,),"р")</f>
        <v>0</v>
      </c>
      <c s="57">
        <f ca="1">COUNTIF(OFFSET(class5_1,MATCH(FG$1,'5 класс'!$A:$A,0)-7+'Итог по классам'!$B56,,,),"ш")</f>
        <v>0</v>
      </c>
      <c s="57">
        <f ca="1">COUNTIF(OFFSET(class5_2,MATCH(FH$1,'5 класс'!$A:$A,0)-7+'Итог по классам'!$B56,,,),"Ф")</f>
        <v>0</v>
      </c>
      <c s="57">
        <f ca="1">COUNTIF(OFFSET(class5_2,MATCH(FI$1,'5 класс'!$A:$A,0)-7+'Итог по классам'!$B56,,,),"р")</f>
        <v>0</v>
      </c>
      <c s="57">
        <f ca="1">COUNTIF(OFFSET(class5_2,MATCH(FJ$1,'5 класс'!$A:$A,0)-7+'Итог по классам'!$B56,,,),"ш")</f>
        <v>0</v>
      </c>
      <c s="58">
        <f ca="1">COUNTIF(OFFSET(class5_1,MATCH(FK$1,'5 класс'!$A:$A,0)-7+'Итог по классам'!$B56,,,),"Ф")</f>
        <v>0</v>
      </c>
      <c s="57">
        <f ca="1">COUNTIF(OFFSET(class5_1,MATCH(FL$1,'5 класс'!$A:$A,0)-7+'Итог по классам'!$B56,,,),"р")</f>
        <v>0</v>
      </c>
      <c s="57">
        <f ca="1">COUNTIF(OFFSET(class5_1,MATCH(FM$1,'5 класс'!$A:$A,0)-7+'Итог по классам'!$B56,,,),"ш")</f>
        <v>0</v>
      </c>
      <c s="57">
        <f ca="1">COUNTIF(OFFSET(class5_2,MATCH(FN$1,'5 класс'!$A:$A,0)-7+'Итог по классам'!$B56,,,),"Ф")</f>
        <v>0</v>
      </c>
      <c s="57">
        <f ca="1">COUNTIF(OFFSET(class5_2,MATCH(FO$1,'5 класс'!$A:$A,0)-7+'Итог по классам'!$B56,,,),"р")</f>
        <v>0</v>
      </c>
      <c s="57">
        <f ca="1">COUNTIF(OFFSET(class5_2,MATCH(FP$1,'5 класс'!$A:$A,0)-7+'Итог по классам'!$B56,,,),"ш")</f>
        <v>0</v>
      </c>
      <c s="58">
        <f ca="1">COUNTIF(OFFSET(class5_1,MATCH(FQ$1,'5 класс'!$A:$A,0)-7+'Итог по классам'!$B56,,,),"Ф")</f>
        <v>0</v>
      </c>
      <c s="57">
        <f ca="1">COUNTIF(OFFSET(class5_1,MATCH(FR$1,'5 класс'!$A:$A,0)-7+'Итог по классам'!$B56,,,),"р")</f>
        <v>0</v>
      </c>
      <c s="57">
        <f ca="1">COUNTIF(OFFSET(class5_1,MATCH(FS$1,'5 класс'!$A:$A,0)-7+'Итог по классам'!$B56,,,),"ш")</f>
        <v>0</v>
      </c>
      <c s="57">
        <f ca="1">COUNTIF(OFFSET(class5_2,MATCH(FT$1,'5 класс'!$A:$A,0)-7+'Итог по классам'!$B56,,,),"Ф")</f>
        <v>0</v>
      </c>
      <c s="57">
        <f ca="1">COUNTIF(OFFSET(class5_2,MATCH(FU$1,'5 класс'!$A:$A,0)-7+'Итог по классам'!$B56,,,),"р")</f>
        <v>0</v>
      </c>
      <c s="57">
        <f ca="1">COUNTIF(OFFSET(class5_2,MATCH(FV$1,'5 класс'!$A:$A,0)-7+'Итог по классам'!$B56,,,),"ш")</f>
        <v>0</v>
      </c>
      <c s="58">
        <f ca="1">COUNTIF(OFFSET(class5_1,MATCH(FW$1,'5 класс'!$A:$A,0)-7+'Итог по классам'!$B56,,,),"Ф")</f>
        <v>0</v>
      </c>
      <c s="57">
        <f ca="1">COUNTIF(OFFSET(class5_1,MATCH(FX$1,'5 класс'!$A:$A,0)-7+'Итог по классам'!$B56,,,),"р")</f>
        <v>0</v>
      </c>
      <c s="57">
        <f ca="1">COUNTIF(OFFSET(class5_1,MATCH(FY$1,'5 класс'!$A:$A,0)-7+'Итог по классам'!$B56,,,),"ш")</f>
        <v>0</v>
      </c>
      <c s="57">
        <f ca="1">COUNTIF(OFFSET(class5_2,MATCH(FZ$1,'5 класс'!$A:$A,0)-7+'Итог по классам'!$B56,,,),"Ф")</f>
        <v>0</v>
      </c>
      <c s="57">
        <f ca="1">COUNTIF(OFFSET(class5_2,MATCH(GA$1,'5 класс'!$A:$A,0)-7+'Итог по классам'!$B56,,,),"р")</f>
        <v>0</v>
      </c>
      <c s="57">
        <f ca="1">COUNTIF(OFFSET(class5_2,MATCH(GB$1,'5 класс'!$A:$A,0)-7+'Итог по классам'!$B56,,,),"ш")</f>
        <v>0</v>
      </c>
      <c s="58">
        <f ca="1">COUNTIF(OFFSET(class5_1,MATCH(GC$1,'5 класс'!$A:$A,0)-7+'Итог по классам'!$B56,,,),"Ф")</f>
        <v>0</v>
      </c>
      <c s="57">
        <f ca="1">COUNTIF(OFFSET(class5_1,MATCH(GD$1,'5 класс'!$A:$A,0)-7+'Итог по классам'!$B56,,,),"р")</f>
        <v>0</v>
      </c>
      <c s="57">
        <f ca="1">COUNTIF(OFFSET(class5_1,MATCH(GE$1,'5 класс'!$A:$A,0)-7+'Итог по классам'!$B56,,,),"ш")</f>
        <v>0</v>
      </c>
      <c s="57">
        <f ca="1">COUNTIF(OFFSET(class5_2,MATCH(GF$1,'5 класс'!$A:$A,0)-7+'Итог по классам'!$B56,,,),"Ф")</f>
        <v>0</v>
      </c>
      <c s="57">
        <f ca="1">COUNTIF(OFFSET(class5_2,MATCH(GG$1,'5 класс'!$A:$A,0)-7+'Итог по классам'!$B56,,,),"р")</f>
        <v>0</v>
      </c>
      <c s="57">
        <f ca="1">COUNTIF(OFFSET(class5_2,MATCH(GH$1,'5 класс'!$A:$A,0)-7+'Итог по классам'!$B56,,,),"ш")</f>
        <v>0</v>
      </c>
      <c s="58">
        <f ca="1">COUNTIF(OFFSET(class5_1,MATCH(GI$1,'5 класс'!$A:$A,0)-7+'Итог по классам'!$B56,,,),"Ф")</f>
        <v>0</v>
      </c>
      <c s="57">
        <f ca="1">COUNTIF(OFFSET(class5_1,MATCH(GJ$1,'5 класс'!$A:$A,0)-7+'Итог по классам'!$B56,,,),"р")</f>
        <v>0</v>
      </c>
      <c s="57">
        <f ca="1">COUNTIF(OFFSET(class5_1,MATCH(GK$1,'5 класс'!$A:$A,0)-7+'Итог по классам'!$B56,,,),"ш")</f>
        <v>0</v>
      </c>
      <c s="57">
        <f ca="1">COUNTIF(OFFSET(class5_2,MATCH(GL$1,'5 класс'!$A:$A,0)-7+'Итог по классам'!$B56,,,),"Ф")</f>
        <v>0</v>
      </c>
      <c s="57">
        <f ca="1">COUNTIF(OFFSET(class5_2,MATCH(GM$1,'5 класс'!$A:$A,0)-7+'Итог по классам'!$B56,,,),"р")</f>
        <v>0</v>
      </c>
      <c s="57">
        <f ca="1">COUNTIF(OFFSET(class5_2,MATCH(GN$1,'5 класс'!$A:$A,0)-7+'Итог по классам'!$B56,,,),"ш")</f>
        <v>0</v>
      </c>
      <c s="58">
        <f ca="1">COUNTIF(OFFSET(class5_1,MATCH(GO$1,'5 класс'!$A:$A,0)-7+'Итог по классам'!$B56,,,),"Ф")</f>
        <v>0</v>
      </c>
      <c s="57">
        <f ca="1">COUNTIF(OFFSET(class5_1,MATCH(GP$1,'5 класс'!$A:$A,0)-7+'Итог по классам'!$B56,,,),"р")</f>
        <v>0</v>
      </c>
      <c s="57">
        <f ca="1">COUNTIF(OFFSET(class5_1,MATCH(GQ$1,'5 класс'!$A:$A,0)-7+'Итог по классам'!$B56,,,),"ш")</f>
        <v>0</v>
      </c>
      <c s="57">
        <f ca="1">COUNTIF(OFFSET(class5_2,MATCH(GR$1,'5 класс'!$A:$A,0)-7+'Итог по классам'!$B56,,,),"Ф")</f>
        <v>0</v>
      </c>
      <c s="57">
        <f ca="1">COUNTIF(OFFSET(class5_2,MATCH(GS$1,'5 класс'!$A:$A,0)-7+'Итог по классам'!$B56,,,),"р")</f>
        <v>0</v>
      </c>
      <c s="57">
        <f ca="1">COUNTIF(OFFSET(class5_2,MATCH(GT$1,'5 класс'!$A:$A,0)-7+'Итог по классам'!$B56,,,),"ш")</f>
        <v>0</v>
      </c>
      <c s="58">
        <f ca="1">COUNTIF(OFFSET(class5_1,MATCH(GU$1,'5 класс'!$A:$A,0)-7+'Итог по классам'!$B56,,,),"Ф")</f>
        <v>0</v>
      </c>
      <c s="57">
        <f ca="1">COUNTIF(OFFSET(class5_1,MATCH(GV$1,'5 класс'!$A:$A,0)-7+'Итог по классам'!$B56,,,),"р")</f>
        <v>0</v>
      </c>
      <c s="57">
        <f ca="1">COUNTIF(OFFSET(class5_1,MATCH(GW$1,'5 класс'!$A:$A,0)-7+'Итог по классам'!$B56,,,),"ш")</f>
        <v>0</v>
      </c>
      <c s="57">
        <f ca="1">COUNTIF(OFFSET(class5_2,MATCH(GX$1,'5 класс'!$A:$A,0)-7+'Итог по классам'!$B56,,,),"Ф")</f>
        <v>0</v>
      </c>
      <c s="57">
        <f ca="1">COUNTIF(OFFSET(class5_2,MATCH(GY$1,'5 класс'!$A:$A,0)-7+'Итог по классам'!$B56,,,),"р")</f>
        <v>0</v>
      </c>
      <c s="57">
        <f ca="1">COUNTIF(OFFSET(class5_2,MATCH(GZ$1,'5 класс'!$A:$A,0)-7+'Итог по классам'!$B56,,,),"ш")</f>
        <v>0</v>
      </c>
      <c s="58">
        <f ca="1">COUNTIF(OFFSET(class5_1,MATCH(HA$1,'5 класс'!$A:$A,0)-7+'Итог по классам'!$B56,,,),"Ф")</f>
        <v>0</v>
      </c>
      <c s="57">
        <f ca="1">COUNTIF(OFFSET(class5_1,MATCH(HB$1,'5 класс'!$A:$A,0)-7+'Итог по классам'!$B56,,,),"р")</f>
        <v>0</v>
      </c>
      <c s="57">
        <f ca="1">COUNTIF(OFFSET(class5_1,MATCH(HC$1,'5 класс'!$A:$A,0)-7+'Итог по классам'!$B56,,,),"ш")</f>
        <v>0</v>
      </c>
      <c s="57">
        <f ca="1">COUNTIF(OFFSET(class5_2,MATCH(HD$1,'5 класс'!$A:$A,0)-7+'Итог по классам'!$B56,,,),"Ф")</f>
        <v>0</v>
      </c>
      <c s="57">
        <f ca="1">COUNTIF(OFFSET(class5_2,MATCH(HE$1,'5 класс'!$A:$A,0)-7+'Итог по классам'!$B56,,,),"р")</f>
        <v>0</v>
      </c>
      <c s="57">
        <f ca="1">COUNTIF(OFFSET(class5_2,MATCH(HF$1,'5 класс'!$A:$A,0)-7+'Итог по классам'!$B56,,,),"ш")</f>
        <v>0</v>
      </c>
      <c s="58">
        <f ca="1">COUNTIF(OFFSET(class5_1,MATCH(HG$1,'5 класс'!$A:$A,0)-7+'Итог по классам'!$B56,,,),"Ф")</f>
        <v>0</v>
      </c>
      <c s="57">
        <f ca="1">COUNTIF(OFFSET(class5_1,MATCH(HH$1,'5 класс'!$A:$A,0)-7+'Итог по классам'!$B56,,,),"р")</f>
        <v>0</v>
      </c>
      <c s="57">
        <f ca="1">COUNTIF(OFFSET(class5_1,MATCH(HI$1,'5 класс'!$A:$A,0)-7+'Итог по классам'!$B56,,,),"ш")</f>
        <v>0</v>
      </c>
      <c s="57">
        <f ca="1">COUNTIF(OFFSET(class5_2,MATCH(HJ$1,'5 класс'!$A:$A,0)-7+'Итог по классам'!$B56,,,),"Ф")</f>
        <v>0</v>
      </c>
      <c s="57">
        <f ca="1">COUNTIF(OFFSET(class5_2,MATCH(HK$1,'5 класс'!$A:$A,0)-7+'Итог по классам'!$B56,,,),"р")</f>
        <v>0</v>
      </c>
      <c s="57">
        <f ca="1">COUNTIF(OFFSET(class5_2,MATCH(HL$1,'5 класс'!$A:$A,0)-7+'Итог по классам'!$B56,,,),"ш")</f>
        <v>0</v>
      </c>
      <c s="58">
        <f ca="1">COUNTIF(OFFSET(class5_1,MATCH(HM$1,'5 класс'!$A:$A,0)-7+'Итог по классам'!$B56,,,),"Ф")</f>
        <v>0</v>
      </c>
      <c s="57">
        <f ca="1">COUNTIF(OFFSET(class5_1,MATCH(HN$1,'5 класс'!$A:$A,0)-7+'Итог по классам'!$B56,,,),"р")</f>
        <v>0</v>
      </c>
      <c s="57">
        <f ca="1">COUNTIF(OFFSET(class5_1,MATCH(HO$1,'5 класс'!$A:$A,0)-7+'Итог по классам'!$B56,,,),"ш")</f>
        <v>0</v>
      </c>
      <c s="57">
        <f ca="1">COUNTIF(OFFSET(class5_2,MATCH(HP$1,'5 класс'!$A:$A,0)-7+'Итог по классам'!$B56,,,),"Ф")</f>
        <v>0</v>
      </c>
      <c s="57">
        <f ca="1">COUNTIF(OFFSET(class5_2,MATCH(HQ$1,'5 класс'!$A:$A,0)-7+'Итог по классам'!$B56,,,),"р")</f>
        <v>0</v>
      </c>
      <c s="57">
        <f ca="1">COUNTIF(OFFSET(class5_2,MATCH(HR$1,'5 класс'!$A:$A,0)-7+'Итог по классам'!$B56,,,),"ш")</f>
        <v>0</v>
      </c>
      <c s="58">
        <f ca="1">COUNTIF(OFFSET(class5_1,MATCH(HS$1,'5 класс'!$A:$A,0)-7+'Итог по классам'!$B56,,,),"Ф")</f>
        <v>0</v>
      </c>
      <c s="57">
        <f ca="1">COUNTIF(OFFSET(class5_1,MATCH(HT$1,'5 класс'!$A:$A,0)-7+'Итог по классам'!$B56,,,),"р")</f>
        <v>0</v>
      </c>
      <c s="57">
        <f ca="1">COUNTIF(OFFSET(class5_1,MATCH(HU$1,'5 класс'!$A:$A,0)-7+'Итог по классам'!$B56,,,),"ш")</f>
        <v>0</v>
      </c>
      <c s="57">
        <f ca="1">COUNTIF(OFFSET(class5_2,MATCH(HV$1,'5 класс'!$A:$A,0)-7+'Итог по классам'!$B56,,,),"Ф")</f>
        <v>0</v>
      </c>
      <c s="57">
        <f ca="1">COUNTIF(OFFSET(class5_2,MATCH(HW$1,'5 класс'!$A:$A,0)-7+'Итог по классам'!$B56,,,),"р")</f>
        <v>0</v>
      </c>
      <c s="57">
        <f ca="1">COUNTIF(OFFSET(class5_2,MATCH(HX$1,'5 класс'!$A:$A,0)-7+'Итог по классам'!$B56,,,),"ш")</f>
        <v>0</v>
      </c>
      <c s="58">
        <f ca="1">COUNTIF(OFFSET(class5_1,MATCH(HY$1,'5 класс'!$A:$A,0)-7+'Итог по классам'!$B56,,,),"Ф")</f>
        <v>0</v>
      </c>
      <c s="57">
        <f ca="1">COUNTIF(OFFSET(class5_1,MATCH(HZ$1,'5 класс'!$A:$A,0)-7+'Итог по классам'!$B56,,,),"р")</f>
        <v>0</v>
      </c>
      <c s="57">
        <f ca="1">COUNTIF(OFFSET(class5_1,MATCH(IA$1,'5 класс'!$A:$A,0)-7+'Итог по классам'!$B56,,,),"ш")</f>
        <v>0</v>
      </c>
      <c s="57">
        <f ca="1">COUNTIF(OFFSET(class5_2,MATCH(IB$1,'5 класс'!$A:$A,0)-7+'Итог по классам'!$B56,,,),"Ф")</f>
        <v>0</v>
      </c>
      <c s="57">
        <f ca="1">COUNTIF(OFFSET(class5_2,MATCH(IC$1,'5 класс'!$A:$A,0)-7+'Итог по классам'!$B56,,,),"р")</f>
        <v>0</v>
      </c>
      <c s="57">
        <f ca="1">COUNTIF(OFFSET(class5_2,MATCH(ID$1,'5 класс'!$A:$A,0)-7+'Итог по классам'!$B56,,,),"ш")</f>
        <v>0</v>
      </c>
      <c s="58">
        <f ca="1">COUNTIF(OFFSET(class5_1,MATCH(IE$1,'5 класс'!$A:$A,0)-7+'Итог по классам'!$B56,,,),"Ф")</f>
        <v>0</v>
      </c>
      <c s="57">
        <f ca="1">COUNTIF(OFFSET(class5_1,MATCH(IF$1,'5 класс'!$A:$A,0)-7+'Итог по классам'!$B56,,,),"р")</f>
        <v>0</v>
      </c>
      <c s="57">
        <f ca="1">COUNTIF(OFFSET(class5_1,MATCH(IG$1,'5 класс'!$A:$A,0)-7+'Итог по классам'!$B56,,,),"ш")</f>
        <v>0</v>
      </c>
      <c s="57">
        <f ca="1">COUNTIF(OFFSET(class5_2,MATCH(IH$1,'5 класс'!$A:$A,0)-7+'Итог по классам'!$B56,,,),"Ф")</f>
        <v>0</v>
      </c>
      <c s="57">
        <f ca="1">COUNTIF(OFFSET(class5_2,MATCH(II$1,'5 класс'!$A:$A,0)-7+'Итог по классам'!$B56,,,),"р")</f>
        <v>0</v>
      </c>
      <c s="57">
        <f ca="1">COUNTIF(OFFSET(class5_2,MATCH(IJ$1,'5 класс'!$A:$A,0)-7+'Итог по классам'!$B56,,,),"ш")</f>
        <v>0</v>
      </c>
      <c s="58">
        <f ca="1">COUNTIF(OFFSET(class5_1,MATCH(IK$1,'5 класс'!$A:$A,0)-7+'Итог по классам'!$B56,,,),"Ф")</f>
        <v>0</v>
      </c>
      <c s="57">
        <f ca="1">COUNTIF(OFFSET(class5_1,MATCH(IL$1,'5 класс'!$A:$A,0)-7+'Итог по классам'!$B56,,,),"р")</f>
        <v>0</v>
      </c>
      <c s="57">
        <f ca="1">COUNTIF(OFFSET(class5_1,MATCH(IM$1,'5 класс'!$A:$A,0)-7+'Итог по классам'!$B56,,,),"ш")</f>
        <v>0</v>
      </c>
      <c s="57">
        <f ca="1">COUNTIF(OFFSET(class5_2,MATCH(IN$1,'5 класс'!$A:$A,0)-7+'Итог по классам'!$B56,,,),"Ф")</f>
        <v>0</v>
      </c>
      <c s="57">
        <f ca="1">COUNTIF(OFFSET(class5_2,MATCH(IO$1,'5 класс'!$A:$A,0)-7+'Итог по классам'!$B56,,,),"р")</f>
        <v>0</v>
      </c>
      <c s="57">
        <f ca="1">COUNTIF(OFFSET(class5_2,MATCH(IP$1,'5 класс'!$A:$A,0)-7+'Итог по классам'!$B56,,,),"ш")</f>
        <v>0</v>
      </c>
      <c s="58">
        <f ca="1">COUNTIF(OFFSET(class5_1,MATCH(IQ$1,'5 класс'!$A:$A,0)-7+'Итог по классам'!$B56,,,),"Ф")</f>
        <v>0</v>
      </c>
      <c s="57">
        <f ca="1">COUNTIF(OFFSET(class5_1,MATCH(IR$1,'5 класс'!$A:$A,0)-7+'Итог по классам'!$B56,,,),"р")</f>
        <v>0</v>
      </c>
      <c s="57">
        <f ca="1">COUNTIF(OFFSET(class5_1,MATCH(IS$1,'5 класс'!$A:$A,0)-7+'Итог по классам'!$B56,,,),"ш")</f>
        <v>0</v>
      </c>
      <c s="57">
        <f ca="1">COUNTIF(OFFSET(class5_2,MATCH(IT$1,'5 класс'!$A:$A,0)-7+'Итог по классам'!$B56,,,),"Ф")</f>
        <v>0</v>
      </c>
      <c s="57">
        <f ca="1">COUNTIF(OFFSET(class5_2,MATCH(IU$1,'5 класс'!$A:$A,0)-7+'Итог по классам'!$B56,,,),"р")</f>
        <v>0</v>
      </c>
      <c s="57">
        <f ca="1">COUNTIF(OFFSET(class5_2,MATCH(IV$1,'5 класс'!$A:$A,0)-7+'Итог по классам'!$B56,,,),"ш")</f>
        <v>0</v>
      </c>
      <c s="58">
        <f ca="1">COUNTIF(OFFSET(class5_1,MATCH(IW$1,'5 класс'!$A:$A,0)-7+'Итог по классам'!$B56,,,),"Ф")</f>
        <v>0</v>
      </c>
      <c s="57">
        <f ca="1">COUNTIF(OFFSET(class5_1,MATCH(IX$1,'5 класс'!$A:$A,0)-7+'Итог по классам'!$B56,,,),"р")</f>
        <v>0</v>
      </c>
      <c s="57">
        <f ca="1">COUNTIF(OFFSET(class5_1,MATCH(IY$1,'5 класс'!$A:$A,0)-7+'Итог по классам'!$B56,,,),"ш")</f>
        <v>0</v>
      </c>
      <c s="57">
        <f ca="1">COUNTIF(OFFSET(class5_2,MATCH(IZ$1,'5 класс'!$A:$A,0)-7+'Итог по классам'!$B56,,,),"Ф")</f>
        <v>0</v>
      </c>
      <c s="57">
        <f ca="1">COUNTIF(OFFSET(class5_2,MATCH(JA$1,'5 класс'!$A:$A,0)-7+'Итог по классам'!$B56,,,),"р")</f>
        <v>0</v>
      </c>
      <c s="57">
        <f ca="1">COUNTIF(OFFSET(class5_2,MATCH(JB$1,'5 класс'!$A:$A,0)-7+'Итог по классам'!$B56,,,),"ш")</f>
        <v>0</v>
      </c>
      <c s="58">
        <f ca="1">COUNTIF(OFFSET(class5_1,MATCH(JC$1,'5 класс'!$A:$A,0)-7+'Итог по классам'!$B56,,,),"Ф")</f>
        <v>0</v>
      </c>
      <c s="57">
        <f ca="1">COUNTIF(OFFSET(class5_1,MATCH(JD$1,'5 класс'!$A:$A,0)-7+'Итог по классам'!$B56,,,),"р")</f>
        <v>0</v>
      </c>
      <c s="57">
        <f ca="1">COUNTIF(OFFSET(class5_1,MATCH(JE$1,'5 класс'!$A:$A,0)-7+'Итог по классам'!$B56,,,),"ш")</f>
        <v>0</v>
      </c>
      <c s="57">
        <f ca="1">COUNTIF(OFFSET(class5_2,MATCH(JF$1,'5 класс'!$A:$A,0)-7+'Итог по классам'!$B56,,,),"Ф")</f>
        <v>0</v>
      </c>
      <c s="57">
        <f ca="1">COUNTIF(OFFSET(class5_2,MATCH(JG$1,'5 класс'!$A:$A,0)-7+'Итог по классам'!$B56,,,),"р")</f>
        <v>0</v>
      </c>
      <c s="57">
        <f ca="1">COUNTIF(OFFSET(class5_2,MATCH(JH$1,'5 класс'!$A:$A,0)-7+'Итог по классам'!$B56,,,),"ш")</f>
        <v>0</v>
      </c>
      <c s="58">
        <f ca="1">COUNTIF(OFFSET(class5_1,MATCH(JI$1,'5 класс'!$A:$A,0)-7+'Итог по классам'!$B56,,,),"Ф")</f>
        <v>0</v>
      </c>
      <c s="57">
        <f ca="1">COUNTIF(OFFSET(class5_1,MATCH(JJ$1,'5 класс'!$A:$A,0)-7+'Итог по классам'!$B56,,,),"р")</f>
        <v>0</v>
      </c>
      <c s="57">
        <f ca="1">COUNTIF(OFFSET(class5_1,MATCH(JK$1,'5 класс'!$A:$A,0)-7+'Итог по классам'!$B56,,,),"ш")</f>
        <v>0</v>
      </c>
      <c s="57">
        <f ca="1">COUNTIF(OFFSET(class5_2,MATCH(JL$1,'5 класс'!$A:$A,0)-7+'Итог по классам'!$B56,,,),"Ф")</f>
        <v>0</v>
      </c>
      <c s="57">
        <f ca="1">COUNTIF(OFFSET(class5_2,MATCH(JM$1,'5 класс'!$A:$A,0)-7+'Итог по классам'!$B56,,,),"р")</f>
        <v>0</v>
      </c>
      <c s="57">
        <f ca="1">COUNTIF(OFFSET(class5_2,MATCH(JN$1,'5 класс'!$A:$A,0)-7+'Итог по классам'!$B56,,,),"ш")</f>
        <v>0</v>
      </c>
      <c s="58">
        <f ca="1">COUNTIF(OFFSET(class5_1,MATCH(JO$1,'5 класс'!$A:$A,0)-7+'Итог по классам'!$B56,,,),"Ф")</f>
        <v>0</v>
      </c>
      <c s="57">
        <f ca="1">COUNTIF(OFFSET(class5_1,MATCH(JP$1,'5 класс'!$A:$A,0)-7+'Итог по классам'!$B56,,,),"р")</f>
        <v>0</v>
      </c>
      <c s="57">
        <f ca="1">COUNTIF(OFFSET(class5_1,MATCH(JQ$1,'5 класс'!$A:$A,0)-7+'Итог по классам'!$B56,,,),"ш")</f>
        <v>0</v>
      </c>
      <c s="57">
        <f ca="1">COUNTIF(OFFSET(class5_2,MATCH(JR$1,'5 класс'!$A:$A,0)-7+'Итог по классам'!$B56,,,),"Ф")</f>
        <v>0</v>
      </c>
      <c s="57">
        <f ca="1">COUNTIF(OFFSET(class5_2,MATCH(JS$1,'5 класс'!$A:$A,0)-7+'Итог по классам'!$B56,,,),"р")</f>
        <v>0</v>
      </c>
      <c s="57">
        <f ca="1">COUNTIF(OFFSET(class5_2,MATCH(JT$1,'5 класс'!$A:$A,0)-7+'Итог по классам'!$B56,,,),"ш")</f>
        <v>0</v>
      </c>
      <c s="58">
        <f ca="1">COUNTIF(OFFSET(class5_1,MATCH(JU$1,'5 класс'!$A:$A,0)-7+'Итог по классам'!$B56,,,),"Ф")</f>
        <v>0</v>
      </c>
      <c s="57">
        <f ca="1">COUNTIF(OFFSET(class5_1,MATCH(JV$1,'5 класс'!$A:$A,0)-7+'Итог по классам'!$B56,,,),"р")</f>
        <v>0</v>
      </c>
      <c s="57">
        <f ca="1">COUNTIF(OFFSET(class5_1,MATCH(JW$1,'5 класс'!$A:$A,0)-7+'Итог по классам'!$B56,,,),"ш")</f>
        <v>0</v>
      </c>
      <c s="57">
        <f ca="1">COUNTIF(OFFSET(class5_2,MATCH(JX$1,'5 класс'!$A:$A,0)-7+'Итог по классам'!$B56,,,),"Ф")</f>
        <v>0</v>
      </c>
      <c s="57">
        <f ca="1">COUNTIF(OFFSET(class5_2,MATCH(JY$1,'5 класс'!$A:$A,0)-7+'Итог по классам'!$B56,,,),"р")</f>
        <v>0</v>
      </c>
      <c s="57">
        <f ca="1">COUNTIF(OFFSET(class5_2,MATCH(JZ$1,'5 класс'!$A:$A,0)-7+'Итог по классам'!$B56,,,),"ш")</f>
        <v>0</v>
      </c>
      <c s="58">
        <f ca="1">COUNTIF(OFFSET(class5_1,MATCH(KA$1,'5 класс'!$A:$A,0)-7+'Итог по классам'!$B56,,,),"Ф")</f>
        <v>0</v>
      </c>
      <c s="57">
        <f ca="1">COUNTIF(OFFSET(class5_1,MATCH(KB$1,'5 класс'!$A:$A,0)-7+'Итог по классам'!$B56,,,),"р")</f>
        <v>0</v>
      </c>
      <c s="57">
        <f ca="1">COUNTIF(OFFSET(class5_1,MATCH(KC$1,'5 класс'!$A:$A,0)-7+'Итог по классам'!$B56,,,),"ш")</f>
        <v>0</v>
      </c>
      <c s="57">
        <f ca="1">COUNTIF(OFFSET(class5_2,MATCH(KD$1,'5 класс'!$A:$A,0)-7+'Итог по классам'!$B56,,,),"Ф")</f>
        <v>0</v>
      </c>
      <c s="57">
        <f ca="1">COUNTIF(OFFSET(class5_2,MATCH(KE$1,'5 класс'!$A:$A,0)-7+'Итог по классам'!$B56,,,),"р")</f>
        <v>0</v>
      </c>
      <c s="57">
        <f ca="1">COUNTIF(OFFSET(class5_2,MATCH(KF$1,'5 класс'!$A:$A,0)-7+'Итог по классам'!$B56,,,),"ш")</f>
        <v>0</v>
      </c>
      <c s="58">
        <f ca="1">COUNTIF(OFFSET(class5_1,MATCH(KG$1,'5 класс'!$A:$A,0)-7+'Итог по классам'!$B56,,,),"Ф")</f>
        <v>0</v>
      </c>
      <c s="57">
        <f ca="1">COUNTIF(OFFSET(class5_1,MATCH(KH$1,'5 класс'!$A:$A,0)-7+'Итог по классам'!$B56,,,),"р")</f>
        <v>0</v>
      </c>
      <c s="57">
        <f ca="1">COUNTIF(OFFSET(class5_1,MATCH(KI$1,'5 класс'!$A:$A,0)-7+'Итог по классам'!$B56,,,),"ш")</f>
        <v>0</v>
      </c>
      <c s="57">
        <f ca="1">COUNTIF(OFFSET(class5_2,MATCH(KJ$1,'5 класс'!$A:$A,0)-7+'Итог по классам'!$B56,,,),"Ф")</f>
        <v>0</v>
      </c>
      <c s="57">
        <f ca="1">COUNTIF(OFFSET(class5_2,MATCH(KK$1,'5 класс'!$A:$A,0)-7+'Итог по классам'!$B56,,,),"р")</f>
        <v>0</v>
      </c>
      <c s="57">
        <f ca="1">COUNTIF(OFFSET(class5_2,MATCH(KL$1,'5 класс'!$A:$A,0)-7+'Итог по классам'!$B56,,,),"ш")</f>
        <v>0</v>
      </c>
      <c s="58">
        <f ca="1">COUNTIF(OFFSET(class5_1,MATCH(KM$1,'5 класс'!$A:$A,0)-7+'Итог по классам'!$B56,,,),"Ф")</f>
        <v>0</v>
      </c>
      <c s="57">
        <f ca="1">COUNTIF(OFFSET(class5_1,MATCH(KN$1,'5 класс'!$A:$A,0)-7+'Итог по классам'!$B56,,,),"р")</f>
        <v>0</v>
      </c>
      <c s="57">
        <f ca="1">COUNTIF(OFFSET(class5_1,MATCH(KO$1,'5 класс'!$A:$A,0)-7+'Итог по классам'!$B56,,,),"ш")</f>
        <v>0</v>
      </c>
      <c s="57">
        <f ca="1">COUNTIF(OFFSET(class5_2,MATCH(KP$1,'5 класс'!$A:$A,0)-7+'Итог по классам'!$B56,,,),"Ф")</f>
        <v>0</v>
      </c>
      <c s="57">
        <f ca="1">COUNTIF(OFFSET(class5_2,MATCH(KQ$1,'5 класс'!$A:$A,0)-7+'Итог по классам'!$B56,,,),"р")</f>
        <v>0</v>
      </c>
      <c s="57">
        <f ca="1">COUNTIF(OFFSET(class5_2,MATCH(KR$1,'5 класс'!$A:$A,0)-7+'Итог по классам'!$B56,,,),"ш")</f>
        <v>0</v>
      </c>
    </row>
    <row r="57" spans="1:304" s="0" customFormat="1" ht="15.75">
      <c r="A57">
        <f t="shared" si="277"/>
        <v>1</v>
      </c>
      <c s="57">
        <v>9</v>
      </c>
      <c s="17" t="s">
        <v>49</v>
      </c>
      <c s="17" t="s">
        <v>56</v>
      </c>
      <c s="57">
        <f ca="1">COUNTIF(OFFSET(class5_1,MATCH(E$1,'5 класс'!$A:$A,0)-7+'Итог по классам'!$B57,,,),"Ф")</f>
        <v>0</v>
      </c>
      <c s="57">
        <f ca="1">COUNTIF(OFFSET(class5_1,MATCH(F$1,'5 класс'!$A:$A,0)-7+'Итог по классам'!$B57,,,),"р")</f>
        <v>0</v>
      </c>
      <c s="57">
        <f ca="1">COUNTIF(OFFSET(class5_1,MATCH(G$1,'5 класс'!$A:$A,0)-7+'Итог по классам'!$B57,,,),"ш")</f>
        <v>0</v>
      </c>
      <c s="57">
        <f ca="1">COUNTIF(OFFSET(class5_2,MATCH(H$1,'5 класс'!$A:$A,0)-7+'Итог по классам'!$B57,,,),"Ф")</f>
        <v>1</v>
      </c>
      <c s="57">
        <f ca="1">COUNTIF(OFFSET(class5_2,MATCH(I$1,'5 класс'!$A:$A,0)-7+'Итог по классам'!$B57,,,),"р")</f>
        <v>0</v>
      </c>
      <c s="57">
        <f ca="1">COUNTIF(OFFSET(class5_2,MATCH(J$1,'5 класс'!$A:$A,0)-7+'Итог по классам'!$B57,,,),"ш")</f>
        <v>0</v>
      </c>
      <c s="58">
        <f ca="1">COUNTIF(OFFSET(class5_1,MATCH(K$1,'5 класс'!$A:$A,0)-7+'Итог по классам'!$B57,,,),"Ф")</f>
        <v>0</v>
      </c>
      <c s="57">
        <f ca="1">COUNTIF(OFFSET(class5_1,MATCH(L$1,'5 класс'!$A:$A,0)-7+'Итог по классам'!$B57,,,),"р")</f>
        <v>0</v>
      </c>
      <c s="57">
        <f ca="1">COUNTIF(OFFSET(class5_1,MATCH(M$1,'5 класс'!$A:$A,0)-7+'Итог по классам'!$B57,,,),"ш")</f>
        <v>0</v>
      </c>
      <c s="57">
        <f ca="1">COUNTIF(OFFSET(class5_2,MATCH(N$1,'5 класс'!$A:$A,0)-7+'Итог по классам'!$B57,,,),"Ф")</f>
        <v>0</v>
      </c>
      <c s="57">
        <f ca="1">COUNTIF(OFFSET(class5_2,MATCH(O$1,'5 класс'!$A:$A,0)-7+'Итог по классам'!$B57,,,),"р")</f>
        <v>0</v>
      </c>
      <c s="57">
        <f ca="1">COUNTIF(OFFSET(class5_2,MATCH(P$1,'5 класс'!$A:$A,0)-7+'Итог по классам'!$B57,,,),"ш")</f>
        <v>0</v>
      </c>
      <c s="58">
        <f ca="1">COUNTIF(OFFSET(class5_1,MATCH(Q$1,'5 класс'!$A:$A,0)-7+'Итог по классам'!$B57,,,),"Ф")</f>
        <v>0</v>
      </c>
      <c s="57">
        <f ca="1">COUNTIF(OFFSET(class5_1,MATCH(R$1,'5 класс'!$A:$A,0)-7+'Итог по классам'!$B57,,,),"р")</f>
        <v>0</v>
      </c>
      <c s="57">
        <f ca="1">COUNTIF(OFFSET(class5_1,MATCH(S$1,'5 класс'!$A:$A,0)-7+'Итог по классам'!$B57,,,),"ш")</f>
        <v>0</v>
      </c>
      <c s="57">
        <f ca="1">COUNTIF(OFFSET(class5_2,MATCH(T$1,'5 класс'!$A:$A,0)-7+'Итог по классам'!$B57,,,),"Ф")</f>
        <v>0</v>
      </c>
      <c s="57">
        <f ca="1">COUNTIF(OFFSET(class5_2,MATCH(U$1,'5 класс'!$A:$A,0)-7+'Итог по классам'!$B57,,,),"р")</f>
        <v>0</v>
      </c>
      <c s="57">
        <f ca="1">COUNTIF(OFFSET(class5_2,MATCH(V$1,'5 класс'!$A:$A,0)-7+'Итог по классам'!$B57,,,),"ш")</f>
        <v>0</v>
      </c>
      <c s="58">
        <f ca="1">COUNTIF(OFFSET(class5_1,MATCH(W$1,'5 класс'!$A:$A,0)-7+'Итог по классам'!$B57,,,),"Ф")</f>
        <v>0</v>
      </c>
      <c s="57">
        <f ca="1">COUNTIF(OFFSET(class5_1,MATCH(X$1,'5 класс'!$A:$A,0)-7+'Итог по классам'!$B57,,,),"р")</f>
        <v>0</v>
      </c>
      <c s="57">
        <f ca="1">COUNTIF(OFFSET(class5_1,MATCH(Y$1,'5 класс'!$A:$A,0)-7+'Итог по классам'!$B57,,,),"ш")</f>
        <v>0</v>
      </c>
      <c s="57">
        <f ca="1">COUNTIF(OFFSET(class5_2,MATCH(Z$1,'5 класс'!$A:$A,0)-7+'Итог по классам'!$B57,,,),"Ф")</f>
        <v>0</v>
      </c>
      <c s="57">
        <f ca="1">COUNTIF(OFFSET(class5_2,MATCH(AA$1,'5 класс'!$A:$A,0)-7+'Итог по классам'!$B57,,,),"р")</f>
        <v>0</v>
      </c>
      <c s="57">
        <f ca="1">COUNTIF(OFFSET(class5_2,MATCH(AB$1,'5 класс'!$A:$A,0)-7+'Итог по классам'!$B57,,,),"ш")</f>
        <v>0</v>
      </c>
      <c s="58">
        <f ca="1">COUNTIF(OFFSET(class5_1,MATCH(AC$1,'5 класс'!$A:$A,0)-7+'Итог по классам'!$B57,,,),"Ф")</f>
        <v>0</v>
      </c>
      <c s="57">
        <f ca="1">COUNTIF(OFFSET(class5_1,MATCH(AD$1,'5 класс'!$A:$A,0)-7+'Итог по классам'!$B57,,,),"р")</f>
        <v>0</v>
      </c>
      <c s="57">
        <f ca="1">COUNTIF(OFFSET(class5_1,MATCH(AE$1,'5 класс'!$A:$A,0)-7+'Итог по классам'!$B57,,,),"ш")</f>
        <v>0</v>
      </c>
      <c s="57">
        <f ca="1">COUNTIF(OFFSET(class5_2,MATCH(AF$1,'5 класс'!$A:$A,0)-7+'Итог по классам'!$B57,,,),"Ф")</f>
        <v>0</v>
      </c>
      <c s="57">
        <f ca="1">COUNTIF(OFFSET(class5_2,MATCH(AG$1,'5 класс'!$A:$A,0)-7+'Итог по классам'!$B57,,,),"р")</f>
        <v>0</v>
      </c>
      <c s="57">
        <f ca="1">COUNTIF(OFFSET(class5_2,MATCH(AH$1,'5 класс'!$A:$A,0)-7+'Итог по классам'!$B57,,,),"ш")</f>
        <v>0</v>
      </c>
      <c s="58">
        <f ca="1">COUNTIF(OFFSET(class5_1,MATCH(AI$1,'5 класс'!$A:$A,0)-7+'Итог по классам'!$B57,,,),"Ф")</f>
        <v>0</v>
      </c>
      <c s="57">
        <f ca="1">COUNTIF(OFFSET(class5_1,MATCH(AJ$1,'5 класс'!$A:$A,0)-7+'Итог по классам'!$B57,,,),"р")</f>
        <v>0</v>
      </c>
      <c s="57">
        <f ca="1">COUNTIF(OFFSET(class5_1,MATCH(AK$1,'5 класс'!$A:$A,0)-7+'Итог по классам'!$B57,,,),"ш")</f>
        <v>0</v>
      </c>
      <c s="57">
        <f ca="1">COUNTIF(OFFSET(class5_2,MATCH(AL$1,'5 класс'!$A:$A,0)-7+'Итог по классам'!$B57,,,),"Ф")</f>
        <v>0</v>
      </c>
      <c s="57">
        <f ca="1">COUNTIF(OFFSET(class5_2,MATCH(AM$1,'5 класс'!$A:$A,0)-7+'Итог по классам'!$B57,,,),"р")</f>
        <v>0</v>
      </c>
      <c s="57">
        <f ca="1">COUNTIF(OFFSET(class5_2,MATCH(AN$1,'5 класс'!$A:$A,0)-7+'Итог по классам'!$B57,,,),"ш")</f>
        <v>0</v>
      </c>
      <c s="58">
        <f ca="1">COUNTIF(OFFSET(class5_1,MATCH(AO$1,'5 класс'!$A:$A,0)-7+'Итог по классам'!$B57,,,),"Ф")</f>
        <v>0</v>
      </c>
      <c s="57">
        <f ca="1">COUNTIF(OFFSET(class5_1,MATCH(AP$1,'5 класс'!$A:$A,0)-7+'Итог по классам'!$B57,,,),"р")</f>
        <v>0</v>
      </c>
      <c s="57">
        <f ca="1">COUNTIF(OFFSET(class5_1,MATCH(AQ$1,'5 класс'!$A:$A,0)-7+'Итог по классам'!$B57,,,),"ш")</f>
        <v>0</v>
      </c>
      <c s="57">
        <f ca="1">COUNTIF(OFFSET(class5_2,MATCH(AR$1,'5 класс'!$A:$A,0)-7+'Итог по классам'!$B57,,,),"Ф")</f>
        <v>0</v>
      </c>
      <c s="57">
        <f ca="1">COUNTIF(OFFSET(class5_2,MATCH(AS$1,'5 класс'!$A:$A,0)-7+'Итог по классам'!$B57,,,),"р")</f>
        <v>0</v>
      </c>
      <c s="57">
        <f ca="1">COUNTIF(OFFSET(class5_2,MATCH(AT$1,'5 класс'!$A:$A,0)-7+'Итог по классам'!$B57,,,),"ш")</f>
        <v>0</v>
      </c>
      <c s="58">
        <f ca="1">COUNTIF(OFFSET(class5_1,MATCH(AU$1,'5 класс'!$A:$A,0)-7+'Итог по классам'!$B57,,,),"Ф")</f>
        <v>0</v>
      </c>
      <c s="57">
        <f ca="1">COUNTIF(OFFSET(class5_1,MATCH(AV$1,'5 класс'!$A:$A,0)-7+'Итог по классам'!$B57,,,),"р")</f>
        <v>0</v>
      </c>
      <c s="57">
        <f ca="1">COUNTIF(OFFSET(class5_1,MATCH(AW$1,'5 класс'!$A:$A,0)-7+'Итог по классам'!$B57,,,),"ш")</f>
        <v>0</v>
      </c>
      <c s="57">
        <f ca="1">COUNTIF(OFFSET(class5_2,MATCH(AX$1,'5 класс'!$A:$A,0)-7+'Итог по классам'!$B57,,,),"Ф")</f>
        <v>0</v>
      </c>
      <c s="57">
        <f ca="1">COUNTIF(OFFSET(class5_2,MATCH(AY$1,'5 класс'!$A:$A,0)-7+'Итог по классам'!$B57,,,),"р")</f>
        <v>0</v>
      </c>
      <c s="57">
        <f ca="1">COUNTIF(OFFSET(class5_2,MATCH(AZ$1,'5 класс'!$A:$A,0)-7+'Итог по классам'!$B57,,,),"ш")</f>
        <v>0</v>
      </c>
      <c s="58">
        <f ca="1">COUNTIF(OFFSET(class5_1,MATCH(BA$1,'5 класс'!$A:$A,0)-7+'Итог по классам'!$B57,,,),"Ф")</f>
        <v>0</v>
      </c>
      <c s="57">
        <f ca="1">COUNTIF(OFFSET(class5_1,MATCH(BB$1,'5 класс'!$A:$A,0)-7+'Итог по классам'!$B57,,,),"р")</f>
        <v>0</v>
      </c>
      <c s="57">
        <f ca="1">COUNTIF(OFFSET(class5_1,MATCH(BC$1,'5 класс'!$A:$A,0)-7+'Итог по классам'!$B57,,,),"ш")</f>
        <v>0</v>
      </c>
      <c s="57">
        <f ca="1">COUNTIF(OFFSET(class5_2,MATCH(BD$1,'5 класс'!$A:$A,0)-7+'Итог по классам'!$B57,,,),"Ф")</f>
        <v>0</v>
      </c>
      <c s="57">
        <f ca="1">COUNTIF(OFFSET(class5_2,MATCH(BE$1,'5 класс'!$A:$A,0)-7+'Итог по классам'!$B57,,,),"р")</f>
        <v>0</v>
      </c>
      <c s="57">
        <f ca="1">COUNTIF(OFFSET(class5_2,MATCH(BF$1,'5 класс'!$A:$A,0)-7+'Итог по классам'!$B57,,,),"ш")</f>
        <v>0</v>
      </c>
      <c s="58">
        <f ca="1">COUNTIF(OFFSET(class5_1,MATCH(BG$1,'5 класс'!$A:$A,0)-7+'Итог по классам'!$B57,,,),"Ф")</f>
        <v>0</v>
      </c>
      <c s="57">
        <f ca="1">COUNTIF(OFFSET(class5_1,MATCH(BH$1,'5 класс'!$A:$A,0)-7+'Итог по классам'!$B57,,,),"р")</f>
        <v>0</v>
      </c>
      <c s="57">
        <f ca="1">COUNTIF(OFFSET(class5_1,MATCH(BI$1,'5 класс'!$A:$A,0)-7+'Итог по классам'!$B57,,,),"ш")</f>
        <v>0</v>
      </c>
      <c s="57">
        <f ca="1">COUNTIF(OFFSET(class5_2,MATCH(BJ$1,'5 класс'!$A:$A,0)-7+'Итог по классам'!$B57,,,),"Ф")</f>
        <v>0</v>
      </c>
      <c s="57">
        <f ca="1">COUNTIF(OFFSET(class5_2,MATCH(BK$1,'5 класс'!$A:$A,0)-7+'Итог по классам'!$B57,,,),"р")</f>
        <v>0</v>
      </c>
      <c s="57">
        <f ca="1">COUNTIF(OFFSET(class5_2,MATCH(BL$1,'5 класс'!$A:$A,0)-7+'Итог по классам'!$B57,,,),"ш")</f>
        <v>0</v>
      </c>
      <c s="58">
        <f ca="1">COUNTIF(OFFSET(class5_1,MATCH(BM$1,'5 класс'!$A:$A,0)-7+'Итог по классам'!$B57,,,),"Ф")</f>
        <v>0</v>
      </c>
      <c s="57">
        <f ca="1">COUNTIF(OFFSET(class5_1,MATCH(BN$1,'5 класс'!$A:$A,0)-7+'Итог по классам'!$B57,,,),"р")</f>
        <v>0</v>
      </c>
      <c s="57">
        <f ca="1">COUNTIF(OFFSET(class5_1,MATCH(BO$1,'5 класс'!$A:$A,0)-7+'Итог по классам'!$B57,,,),"ш")</f>
        <v>0</v>
      </c>
      <c s="57">
        <f ca="1">COUNTIF(OFFSET(class5_2,MATCH(BP$1,'5 класс'!$A:$A,0)-7+'Итог по классам'!$B57,,,),"Ф")</f>
        <v>0</v>
      </c>
      <c s="57">
        <f ca="1">COUNTIF(OFFSET(class5_2,MATCH(BQ$1,'5 класс'!$A:$A,0)-7+'Итог по классам'!$B57,,,),"р")</f>
        <v>0</v>
      </c>
      <c s="57">
        <f ca="1">COUNTIF(OFFSET(class5_2,MATCH(BR$1,'5 класс'!$A:$A,0)-7+'Итог по классам'!$B57,,,),"ш")</f>
        <v>0</v>
      </c>
      <c s="58">
        <f ca="1">COUNTIF(OFFSET(class5_1,MATCH(BS$1,'5 класс'!$A:$A,0)-7+'Итог по классам'!$B57,,,),"Ф")</f>
        <v>0</v>
      </c>
      <c s="57">
        <f ca="1">COUNTIF(OFFSET(class5_1,MATCH(BT$1,'5 класс'!$A:$A,0)-7+'Итог по классам'!$B57,,,),"р")</f>
        <v>0</v>
      </c>
      <c s="57">
        <f ca="1">COUNTIF(OFFSET(class5_1,MATCH(BU$1,'5 класс'!$A:$A,0)-7+'Итог по классам'!$B57,,,),"ш")</f>
        <v>0</v>
      </c>
      <c s="57">
        <f ca="1">COUNTIF(OFFSET(class5_2,MATCH(BV$1,'5 класс'!$A:$A,0)-7+'Итог по классам'!$B57,,,),"Ф")</f>
        <v>0</v>
      </c>
      <c s="57">
        <f ca="1">COUNTIF(OFFSET(class5_2,MATCH(BW$1,'5 класс'!$A:$A,0)-7+'Итог по классам'!$B57,,,),"р")</f>
        <v>0</v>
      </c>
      <c s="57">
        <f ca="1">COUNTIF(OFFSET(class5_2,MATCH(BX$1,'5 класс'!$A:$A,0)-7+'Итог по классам'!$B57,,,),"ш")</f>
        <v>0</v>
      </c>
      <c s="58">
        <f ca="1">COUNTIF(OFFSET(class5_1,MATCH(BY$1,'5 класс'!$A:$A,0)-7+'Итог по классам'!$B57,,,),"Ф")</f>
        <v>0</v>
      </c>
      <c s="57">
        <f ca="1">COUNTIF(OFFSET(class5_1,MATCH(BZ$1,'5 класс'!$A:$A,0)-7+'Итог по классам'!$B57,,,),"р")</f>
        <v>0</v>
      </c>
      <c s="57">
        <f ca="1">COUNTIF(OFFSET(class5_1,MATCH(CA$1,'5 класс'!$A:$A,0)-7+'Итог по классам'!$B57,,,),"ш")</f>
        <v>0</v>
      </c>
      <c s="57">
        <f ca="1">COUNTIF(OFFSET(class5_2,MATCH(CB$1,'5 класс'!$A:$A,0)-7+'Итог по классам'!$B57,,,),"Ф")</f>
        <v>0</v>
      </c>
      <c s="57">
        <f ca="1">COUNTIF(OFFSET(class5_2,MATCH(CC$1,'5 класс'!$A:$A,0)-7+'Итог по классам'!$B57,,,),"р")</f>
        <v>0</v>
      </c>
      <c s="57">
        <f ca="1">COUNTIF(OFFSET(class5_2,MATCH(CD$1,'5 класс'!$A:$A,0)-7+'Итог по классам'!$B57,,,),"ш")</f>
        <v>0</v>
      </c>
      <c s="58">
        <f ca="1">COUNTIF(OFFSET(class5_1,MATCH(CE$1,'5 класс'!$A:$A,0)-7+'Итог по классам'!$B57,,,),"Ф")</f>
        <v>0</v>
      </c>
      <c s="57">
        <f ca="1">COUNTIF(OFFSET(class5_1,MATCH(CF$1,'5 класс'!$A:$A,0)-7+'Итог по классам'!$B57,,,),"р")</f>
        <v>0</v>
      </c>
      <c s="57">
        <f ca="1">COUNTIF(OFFSET(class5_1,MATCH(CG$1,'5 класс'!$A:$A,0)-7+'Итог по классам'!$B57,,,),"ш")</f>
        <v>0</v>
      </c>
      <c s="57">
        <f ca="1">COUNTIF(OFFSET(class5_2,MATCH(CH$1,'5 класс'!$A:$A,0)-7+'Итог по классам'!$B57,,,),"Ф")</f>
        <v>0</v>
      </c>
      <c s="57">
        <f ca="1">COUNTIF(OFFSET(class5_2,MATCH(CI$1,'5 класс'!$A:$A,0)-7+'Итог по классам'!$B57,,,),"р")</f>
        <v>0</v>
      </c>
      <c s="57">
        <f ca="1">COUNTIF(OFFSET(class5_2,MATCH(CJ$1,'5 класс'!$A:$A,0)-7+'Итог по классам'!$B57,,,),"ш")</f>
        <v>0</v>
      </c>
      <c s="58">
        <f ca="1">COUNTIF(OFFSET(class5_1,MATCH(CK$1,'5 класс'!$A:$A,0)-7+'Итог по классам'!$B57,,,),"Ф")</f>
        <v>0</v>
      </c>
      <c s="57">
        <f ca="1">COUNTIF(OFFSET(class5_1,MATCH(CL$1,'5 класс'!$A:$A,0)-7+'Итог по классам'!$B57,,,),"р")</f>
        <v>0</v>
      </c>
      <c s="57">
        <f ca="1">COUNTIF(OFFSET(class5_1,MATCH(CM$1,'5 класс'!$A:$A,0)-7+'Итог по классам'!$B57,,,),"ш")</f>
        <v>0</v>
      </c>
      <c s="57">
        <f ca="1">COUNTIF(OFFSET(class5_2,MATCH(CN$1,'5 класс'!$A:$A,0)-7+'Итог по классам'!$B57,,,),"Ф")</f>
        <v>0</v>
      </c>
      <c s="57">
        <f ca="1">COUNTIF(OFFSET(class5_2,MATCH(CO$1,'5 класс'!$A:$A,0)-7+'Итог по классам'!$B57,,,),"р")</f>
        <v>0</v>
      </c>
      <c s="57">
        <f ca="1">COUNTIF(OFFSET(class5_2,MATCH(CP$1,'5 класс'!$A:$A,0)-7+'Итог по классам'!$B57,,,),"ш")</f>
        <v>0</v>
      </c>
      <c s="58">
        <f ca="1">COUNTIF(OFFSET(class5_1,MATCH(CQ$1,'5 класс'!$A:$A,0)-7+'Итог по классам'!$B57,,,),"Ф")</f>
        <v>0</v>
      </c>
      <c s="57">
        <f ca="1">COUNTIF(OFFSET(class5_1,MATCH(CR$1,'5 класс'!$A:$A,0)-7+'Итог по классам'!$B57,,,),"р")</f>
        <v>0</v>
      </c>
      <c s="57">
        <f ca="1">COUNTIF(OFFSET(class5_1,MATCH(CS$1,'5 класс'!$A:$A,0)-7+'Итог по классам'!$B57,,,),"ш")</f>
        <v>0</v>
      </c>
      <c s="57">
        <f ca="1">COUNTIF(OFFSET(class5_2,MATCH(CT$1,'5 класс'!$A:$A,0)-7+'Итог по классам'!$B57,,,),"Ф")</f>
        <v>0</v>
      </c>
      <c s="57">
        <f ca="1">COUNTIF(OFFSET(class5_2,MATCH(CU$1,'5 класс'!$A:$A,0)-7+'Итог по классам'!$B57,,,),"р")</f>
        <v>0</v>
      </c>
      <c s="57">
        <f ca="1">COUNTIF(OFFSET(class5_2,MATCH(CV$1,'5 класс'!$A:$A,0)-7+'Итог по классам'!$B57,,,),"ш")</f>
        <v>0</v>
      </c>
      <c s="58">
        <f ca="1">COUNTIF(OFFSET(class5_1,MATCH(CW$1,'5 класс'!$A:$A,0)-7+'Итог по классам'!$B57,,,),"Ф")</f>
        <v>0</v>
      </c>
      <c s="57">
        <f ca="1">COUNTIF(OFFSET(class5_1,MATCH(CX$1,'5 класс'!$A:$A,0)-7+'Итог по классам'!$B57,,,),"р")</f>
        <v>0</v>
      </c>
      <c s="57">
        <f ca="1">COUNTIF(OFFSET(class5_1,MATCH(CY$1,'5 класс'!$A:$A,0)-7+'Итог по классам'!$B57,,,),"ш")</f>
        <v>0</v>
      </c>
      <c s="57">
        <f ca="1">COUNTIF(OFFSET(class5_2,MATCH(CZ$1,'5 класс'!$A:$A,0)-7+'Итог по классам'!$B57,,,),"Ф")</f>
        <v>0</v>
      </c>
      <c s="57">
        <f ca="1">COUNTIF(OFFSET(class5_2,MATCH(DA$1,'5 класс'!$A:$A,0)-7+'Итог по классам'!$B57,,,),"р")</f>
        <v>0</v>
      </c>
      <c s="57">
        <f ca="1">COUNTIF(OFFSET(class5_2,MATCH(DB$1,'5 класс'!$A:$A,0)-7+'Итог по классам'!$B57,,,),"ш")</f>
        <v>0</v>
      </c>
      <c s="58">
        <f ca="1">COUNTIF(OFFSET(class5_1,MATCH(DC$1,'5 класс'!$A:$A,0)-7+'Итог по классам'!$B57,,,),"Ф")</f>
        <v>0</v>
      </c>
      <c s="57">
        <f ca="1">COUNTIF(OFFSET(class5_1,MATCH(DD$1,'5 класс'!$A:$A,0)-7+'Итог по классам'!$B57,,,),"р")</f>
        <v>0</v>
      </c>
      <c s="57">
        <f ca="1">COUNTIF(OFFSET(class5_1,MATCH(DE$1,'5 класс'!$A:$A,0)-7+'Итог по классам'!$B57,,,),"ш")</f>
        <v>0</v>
      </c>
      <c s="57">
        <f ca="1">COUNTIF(OFFSET(class5_2,MATCH(DF$1,'5 класс'!$A:$A,0)-7+'Итог по классам'!$B57,,,),"Ф")</f>
        <v>0</v>
      </c>
      <c s="57">
        <f ca="1">COUNTIF(OFFSET(class5_2,MATCH(DG$1,'5 класс'!$A:$A,0)-7+'Итог по классам'!$B57,,,),"р")</f>
        <v>0</v>
      </c>
      <c s="57">
        <f ca="1">COUNTIF(OFFSET(class5_2,MATCH(DH$1,'5 класс'!$A:$A,0)-7+'Итог по классам'!$B57,,,),"ш")</f>
        <v>0</v>
      </c>
      <c s="58">
        <f ca="1">COUNTIF(OFFSET(class5_1,MATCH(DI$1,'5 класс'!$A:$A,0)-7+'Итог по классам'!$B57,,,),"Ф")</f>
        <v>0</v>
      </c>
      <c s="57">
        <f ca="1">COUNTIF(OFFSET(class5_1,MATCH(DJ$1,'5 класс'!$A:$A,0)-7+'Итог по классам'!$B57,,,),"р")</f>
        <v>0</v>
      </c>
      <c s="57">
        <f ca="1">COUNTIF(OFFSET(class5_1,MATCH(DK$1,'5 класс'!$A:$A,0)-7+'Итог по классам'!$B57,,,),"ш")</f>
        <v>0</v>
      </c>
      <c s="57">
        <f ca="1">COUNTIF(OFFSET(class5_2,MATCH(DL$1,'5 класс'!$A:$A,0)-7+'Итог по классам'!$B57,,,),"Ф")</f>
        <v>0</v>
      </c>
      <c s="57">
        <f ca="1">COUNTIF(OFFSET(class5_2,MATCH(DM$1,'5 класс'!$A:$A,0)-7+'Итог по классам'!$B57,,,),"р")</f>
        <v>0</v>
      </c>
      <c s="57">
        <f ca="1">COUNTIF(OFFSET(class5_2,MATCH(DN$1,'5 класс'!$A:$A,0)-7+'Итог по классам'!$B57,,,),"ш")</f>
        <v>0</v>
      </c>
      <c s="58">
        <f ca="1">COUNTIF(OFFSET(class5_1,MATCH(DO$1,'5 класс'!$A:$A,0)-7+'Итог по классам'!$B57,,,),"Ф")</f>
        <v>0</v>
      </c>
      <c s="57">
        <f ca="1">COUNTIF(OFFSET(class5_1,MATCH(DP$1,'5 класс'!$A:$A,0)-7+'Итог по классам'!$B57,,,),"р")</f>
        <v>0</v>
      </c>
      <c s="57">
        <f ca="1">COUNTIF(OFFSET(class5_1,MATCH(DQ$1,'5 класс'!$A:$A,0)-7+'Итог по классам'!$B57,,,),"ш")</f>
        <v>0</v>
      </c>
      <c s="57">
        <f ca="1">COUNTIF(OFFSET(class5_2,MATCH(DR$1,'5 класс'!$A:$A,0)-7+'Итог по классам'!$B57,,,),"Ф")</f>
        <v>0</v>
      </c>
      <c s="57">
        <f ca="1">COUNTIF(OFFSET(class5_2,MATCH(DS$1,'5 класс'!$A:$A,0)-7+'Итог по классам'!$B57,,,),"р")</f>
        <v>0</v>
      </c>
      <c s="57">
        <f ca="1">COUNTIF(OFFSET(class5_2,MATCH(DT$1,'5 класс'!$A:$A,0)-7+'Итог по классам'!$B57,,,),"ш")</f>
        <v>0</v>
      </c>
      <c s="58">
        <f ca="1">COUNTIF(OFFSET(class5_1,MATCH(DU$1,'5 класс'!$A:$A,0)-7+'Итог по классам'!$B57,,,),"Ф")</f>
        <v>0</v>
      </c>
      <c s="57">
        <f ca="1">COUNTIF(OFFSET(class5_1,MATCH(DV$1,'5 класс'!$A:$A,0)-7+'Итог по классам'!$B57,,,),"р")</f>
        <v>0</v>
      </c>
      <c s="57">
        <f ca="1">COUNTIF(OFFSET(class5_1,MATCH(DW$1,'5 класс'!$A:$A,0)-7+'Итог по классам'!$B57,,,),"ш")</f>
        <v>0</v>
      </c>
      <c s="57">
        <f ca="1">COUNTIF(OFFSET(class5_2,MATCH(DX$1,'5 класс'!$A:$A,0)-7+'Итог по классам'!$B57,,,),"Ф")</f>
        <v>0</v>
      </c>
      <c s="57">
        <f ca="1">COUNTIF(OFFSET(class5_2,MATCH(DY$1,'5 класс'!$A:$A,0)-7+'Итог по классам'!$B57,,,),"р")</f>
        <v>0</v>
      </c>
      <c s="57">
        <f ca="1">COUNTIF(OFFSET(class5_2,MATCH(DZ$1,'5 класс'!$A:$A,0)-7+'Итог по классам'!$B57,,,),"ш")</f>
        <v>0</v>
      </c>
      <c s="58">
        <f ca="1">COUNTIF(OFFSET(class5_1,MATCH(EA$1,'5 класс'!$A:$A,0)-7+'Итог по классам'!$B57,,,),"Ф")</f>
        <v>0</v>
      </c>
      <c s="57">
        <f ca="1">COUNTIF(OFFSET(class5_1,MATCH(EB$1,'5 класс'!$A:$A,0)-7+'Итог по классам'!$B57,,,),"р")</f>
        <v>0</v>
      </c>
      <c s="57">
        <f ca="1">COUNTIF(OFFSET(class5_1,MATCH(EC$1,'5 класс'!$A:$A,0)-7+'Итог по классам'!$B57,,,),"ш")</f>
        <v>0</v>
      </c>
      <c s="57">
        <f ca="1">COUNTIF(OFFSET(class5_2,MATCH(ED$1,'5 класс'!$A:$A,0)-7+'Итог по классам'!$B57,,,),"Ф")</f>
        <v>0</v>
      </c>
      <c s="57">
        <f ca="1">COUNTIF(OFFSET(class5_2,MATCH(EE$1,'5 класс'!$A:$A,0)-7+'Итог по классам'!$B57,,,),"р")</f>
        <v>0</v>
      </c>
      <c s="57">
        <f ca="1">COUNTIF(OFFSET(class5_2,MATCH(EF$1,'5 класс'!$A:$A,0)-7+'Итог по классам'!$B57,,,),"ш")</f>
        <v>0</v>
      </c>
      <c s="58">
        <f ca="1">COUNTIF(OFFSET(class5_1,MATCH(EG$1,'5 класс'!$A:$A,0)-7+'Итог по классам'!$B57,,,),"Ф")</f>
        <v>0</v>
      </c>
      <c s="57">
        <f ca="1">COUNTIF(OFFSET(class5_1,MATCH(EH$1,'5 класс'!$A:$A,0)-7+'Итог по классам'!$B57,,,),"р")</f>
        <v>0</v>
      </c>
      <c s="57">
        <f ca="1">COUNTIF(OFFSET(class5_1,MATCH(EI$1,'5 класс'!$A:$A,0)-7+'Итог по классам'!$B57,,,),"ш")</f>
        <v>0</v>
      </c>
      <c s="57">
        <f ca="1">COUNTIF(OFFSET(class5_2,MATCH(EJ$1,'5 класс'!$A:$A,0)-7+'Итог по классам'!$B57,,,),"Ф")</f>
        <v>0</v>
      </c>
      <c s="57">
        <f ca="1">COUNTIF(OFFSET(class5_2,MATCH(EK$1,'5 класс'!$A:$A,0)-7+'Итог по классам'!$B57,,,),"р")</f>
        <v>0</v>
      </c>
      <c s="57">
        <f ca="1">COUNTIF(OFFSET(class5_2,MATCH(EL$1,'5 класс'!$A:$A,0)-7+'Итог по классам'!$B57,,,),"ш")</f>
        <v>0</v>
      </c>
      <c s="58">
        <f ca="1">COUNTIF(OFFSET(class5_1,MATCH(EM$1,'5 класс'!$A:$A,0)-7+'Итог по классам'!$B57,,,),"Ф")</f>
        <v>0</v>
      </c>
      <c s="57">
        <f ca="1">COUNTIF(OFFSET(class5_1,MATCH(EN$1,'5 класс'!$A:$A,0)-7+'Итог по классам'!$B57,,,),"р")</f>
        <v>0</v>
      </c>
      <c s="57">
        <f ca="1">COUNTIF(OFFSET(class5_1,MATCH(EO$1,'5 класс'!$A:$A,0)-7+'Итог по классам'!$B57,,,),"ш")</f>
        <v>0</v>
      </c>
      <c s="57">
        <f ca="1">COUNTIF(OFFSET(class5_2,MATCH(EP$1,'5 класс'!$A:$A,0)-7+'Итог по классам'!$B57,,,),"Ф")</f>
        <v>0</v>
      </c>
      <c s="57">
        <f ca="1">COUNTIF(OFFSET(class5_2,MATCH(EQ$1,'5 класс'!$A:$A,0)-7+'Итог по классам'!$B57,,,),"р")</f>
        <v>0</v>
      </c>
      <c s="57">
        <f ca="1">COUNTIF(OFFSET(class5_2,MATCH(ER$1,'5 класс'!$A:$A,0)-7+'Итог по классам'!$B57,,,),"ш")</f>
        <v>0</v>
      </c>
      <c s="58">
        <f ca="1">COUNTIF(OFFSET(class5_1,MATCH(ES$1,'5 класс'!$A:$A,0)-7+'Итог по классам'!$B57,,,),"Ф")</f>
        <v>0</v>
      </c>
      <c s="57">
        <f ca="1">COUNTIF(OFFSET(class5_1,MATCH(ET$1,'5 класс'!$A:$A,0)-7+'Итог по классам'!$B57,,,),"р")</f>
        <v>0</v>
      </c>
      <c s="57">
        <f ca="1">COUNTIF(OFFSET(class5_1,MATCH(EU$1,'5 класс'!$A:$A,0)-7+'Итог по классам'!$B57,,,),"ш")</f>
        <v>0</v>
      </c>
      <c s="57">
        <f ca="1">COUNTIF(OFFSET(class5_2,MATCH(EV$1,'5 класс'!$A:$A,0)-7+'Итог по классам'!$B57,,,),"Ф")</f>
        <v>0</v>
      </c>
      <c s="57">
        <f ca="1">COUNTIF(OFFSET(class5_2,MATCH(EW$1,'5 класс'!$A:$A,0)-7+'Итог по классам'!$B57,,,),"р")</f>
        <v>0</v>
      </c>
      <c s="57">
        <f ca="1">COUNTIF(OFFSET(class5_2,MATCH(EX$1,'5 класс'!$A:$A,0)-7+'Итог по классам'!$B57,,,),"ш")</f>
        <v>0</v>
      </c>
      <c s="58">
        <f ca="1">COUNTIF(OFFSET(class5_1,MATCH(EY$1,'5 класс'!$A:$A,0)-7+'Итог по классам'!$B57,,,),"Ф")</f>
        <v>0</v>
      </c>
      <c s="57">
        <f ca="1">COUNTIF(OFFSET(class5_1,MATCH(EZ$1,'5 класс'!$A:$A,0)-7+'Итог по классам'!$B57,,,),"р")</f>
        <v>0</v>
      </c>
      <c s="57">
        <f ca="1">COUNTIF(OFFSET(class5_1,MATCH(FA$1,'5 класс'!$A:$A,0)-7+'Итог по классам'!$B57,,,),"ш")</f>
        <v>0</v>
      </c>
      <c s="57">
        <f ca="1">COUNTIF(OFFSET(class5_2,MATCH(FB$1,'5 класс'!$A:$A,0)-7+'Итог по классам'!$B57,,,),"Ф")</f>
        <v>0</v>
      </c>
      <c s="57">
        <f ca="1">COUNTIF(OFFSET(class5_2,MATCH(FC$1,'5 класс'!$A:$A,0)-7+'Итог по классам'!$B57,,,),"р")</f>
        <v>0</v>
      </c>
      <c s="57">
        <f ca="1">COUNTIF(OFFSET(class5_2,MATCH(FD$1,'5 класс'!$A:$A,0)-7+'Итог по классам'!$B57,,,),"ш")</f>
        <v>0</v>
      </c>
      <c s="58">
        <f ca="1">COUNTIF(OFFSET(class5_1,MATCH(FE$1,'5 класс'!$A:$A,0)-7+'Итог по классам'!$B57,,,),"Ф")</f>
        <v>0</v>
      </c>
      <c s="57">
        <f ca="1">COUNTIF(OFFSET(class5_1,MATCH(FF$1,'5 класс'!$A:$A,0)-7+'Итог по классам'!$B57,,,),"р")</f>
        <v>0</v>
      </c>
      <c s="57">
        <f ca="1">COUNTIF(OFFSET(class5_1,MATCH(FG$1,'5 класс'!$A:$A,0)-7+'Итог по классам'!$B57,,,),"ш")</f>
        <v>0</v>
      </c>
      <c s="57">
        <f ca="1">COUNTIF(OFFSET(class5_2,MATCH(FH$1,'5 класс'!$A:$A,0)-7+'Итог по классам'!$B57,,,),"Ф")</f>
        <v>0</v>
      </c>
      <c s="57">
        <f ca="1">COUNTIF(OFFSET(class5_2,MATCH(FI$1,'5 класс'!$A:$A,0)-7+'Итог по классам'!$B57,,,),"р")</f>
        <v>0</v>
      </c>
      <c s="57">
        <f ca="1">COUNTIF(OFFSET(class5_2,MATCH(FJ$1,'5 класс'!$A:$A,0)-7+'Итог по классам'!$B57,,,),"ш")</f>
        <v>0</v>
      </c>
      <c s="58">
        <f ca="1">COUNTIF(OFFSET(class5_1,MATCH(FK$1,'5 класс'!$A:$A,0)-7+'Итог по классам'!$B57,,,),"Ф")</f>
        <v>0</v>
      </c>
      <c s="57">
        <f ca="1">COUNTIF(OFFSET(class5_1,MATCH(FL$1,'5 класс'!$A:$A,0)-7+'Итог по классам'!$B57,,,),"р")</f>
        <v>0</v>
      </c>
      <c s="57">
        <f ca="1">COUNTIF(OFFSET(class5_1,MATCH(FM$1,'5 класс'!$A:$A,0)-7+'Итог по классам'!$B57,,,),"ш")</f>
        <v>0</v>
      </c>
      <c s="57">
        <f ca="1">COUNTIF(OFFSET(class5_2,MATCH(FN$1,'5 класс'!$A:$A,0)-7+'Итог по классам'!$B57,,,),"Ф")</f>
        <v>0</v>
      </c>
      <c s="57">
        <f ca="1">COUNTIF(OFFSET(class5_2,MATCH(FO$1,'5 класс'!$A:$A,0)-7+'Итог по классам'!$B57,,,),"р")</f>
        <v>0</v>
      </c>
      <c s="57">
        <f ca="1">COUNTIF(OFFSET(class5_2,MATCH(FP$1,'5 класс'!$A:$A,0)-7+'Итог по классам'!$B57,,,),"ш")</f>
        <v>0</v>
      </c>
      <c s="58">
        <f ca="1">COUNTIF(OFFSET(class5_1,MATCH(FQ$1,'5 класс'!$A:$A,0)-7+'Итог по классам'!$B57,,,),"Ф")</f>
        <v>0</v>
      </c>
      <c s="57">
        <f ca="1">COUNTIF(OFFSET(class5_1,MATCH(FR$1,'5 класс'!$A:$A,0)-7+'Итог по классам'!$B57,,,),"р")</f>
        <v>0</v>
      </c>
      <c s="57">
        <f ca="1">COUNTIF(OFFSET(class5_1,MATCH(FS$1,'5 класс'!$A:$A,0)-7+'Итог по классам'!$B57,,,),"ш")</f>
        <v>0</v>
      </c>
      <c s="57">
        <f ca="1">COUNTIF(OFFSET(class5_2,MATCH(FT$1,'5 класс'!$A:$A,0)-7+'Итог по классам'!$B57,,,),"Ф")</f>
        <v>0</v>
      </c>
      <c s="57">
        <f ca="1">COUNTIF(OFFSET(class5_2,MATCH(FU$1,'5 класс'!$A:$A,0)-7+'Итог по классам'!$B57,,,),"р")</f>
        <v>0</v>
      </c>
      <c s="57">
        <f ca="1">COUNTIF(OFFSET(class5_2,MATCH(FV$1,'5 класс'!$A:$A,0)-7+'Итог по классам'!$B57,,,),"ш")</f>
        <v>0</v>
      </c>
      <c s="58">
        <f ca="1">COUNTIF(OFFSET(class5_1,MATCH(FW$1,'5 класс'!$A:$A,0)-7+'Итог по классам'!$B57,,,),"Ф")</f>
        <v>0</v>
      </c>
      <c s="57">
        <f ca="1">COUNTIF(OFFSET(class5_1,MATCH(FX$1,'5 класс'!$A:$A,0)-7+'Итог по классам'!$B57,,,),"р")</f>
        <v>0</v>
      </c>
      <c s="57">
        <f ca="1">COUNTIF(OFFSET(class5_1,MATCH(FY$1,'5 класс'!$A:$A,0)-7+'Итог по классам'!$B57,,,),"ш")</f>
        <v>0</v>
      </c>
      <c s="57">
        <f ca="1">COUNTIF(OFFSET(class5_2,MATCH(FZ$1,'5 класс'!$A:$A,0)-7+'Итог по классам'!$B57,,,),"Ф")</f>
        <v>0</v>
      </c>
      <c s="57">
        <f ca="1">COUNTIF(OFFSET(class5_2,MATCH(GA$1,'5 класс'!$A:$A,0)-7+'Итог по классам'!$B57,,,),"р")</f>
        <v>0</v>
      </c>
      <c s="57">
        <f ca="1">COUNTIF(OFFSET(class5_2,MATCH(GB$1,'5 класс'!$A:$A,0)-7+'Итог по классам'!$B57,,,),"ш")</f>
        <v>0</v>
      </c>
      <c s="58">
        <f ca="1">COUNTIF(OFFSET(class5_1,MATCH(GC$1,'5 класс'!$A:$A,0)-7+'Итог по классам'!$B57,,,),"Ф")</f>
        <v>0</v>
      </c>
      <c s="57">
        <f ca="1">COUNTIF(OFFSET(class5_1,MATCH(GD$1,'5 класс'!$A:$A,0)-7+'Итог по классам'!$B57,,,),"р")</f>
        <v>0</v>
      </c>
      <c s="57">
        <f ca="1">COUNTIF(OFFSET(class5_1,MATCH(GE$1,'5 класс'!$A:$A,0)-7+'Итог по классам'!$B57,,,),"ш")</f>
        <v>0</v>
      </c>
      <c s="57">
        <f ca="1">COUNTIF(OFFSET(class5_2,MATCH(GF$1,'5 класс'!$A:$A,0)-7+'Итог по классам'!$B57,,,),"Ф")</f>
        <v>0</v>
      </c>
      <c s="57">
        <f ca="1">COUNTIF(OFFSET(class5_2,MATCH(GG$1,'5 класс'!$A:$A,0)-7+'Итог по классам'!$B57,,,),"р")</f>
        <v>0</v>
      </c>
      <c s="57">
        <f ca="1">COUNTIF(OFFSET(class5_2,MATCH(GH$1,'5 класс'!$A:$A,0)-7+'Итог по классам'!$B57,,,),"ш")</f>
        <v>0</v>
      </c>
      <c s="58">
        <f ca="1">COUNTIF(OFFSET(class5_1,MATCH(GI$1,'5 класс'!$A:$A,0)-7+'Итог по классам'!$B57,,,),"Ф")</f>
        <v>0</v>
      </c>
      <c s="57">
        <f ca="1">COUNTIF(OFFSET(class5_1,MATCH(GJ$1,'5 класс'!$A:$A,0)-7+'Итог по классам'!$B57,,,),"р")</f>
        <v>0</v>
      </c>
      <c s="57">
        <f ca="1">COUNTIF(OFFSET(class5_1,MATCH(GK$1,'5 класс'!$A:$A,0)-7+'Итог по классам'!$B57,,,),"ш")</f>
        <v>0</v>
      </c>
      <c s="57">
        <f ca="1">COUNTIF(OFFSET(class5_2,MATCH(GL$1,'5 класс'!$A:$A,0)-7+'Итог по классам'!$B57,,,),"Ф")</f>
        <v>0</v>
      </c>
      <c s="57">
        <f ca="1">COUNTIF(OFFSET(class5_2,MATCH(GM$1,'5 класс'!$A:$A,0)-7+'Итог по классам'!$B57,,,),"р")</f>
        <v>0</v>
      </c>
      <c s="57">
        <f ca="1">COUNTIF(OFFSET(class5_2,MATCH(GN$1,'5 класс'!$A:$A,0)-7+'Итог по классам'!$B57,,,),"ш")</f>
        <v>0</v>
      </c>
      <c s="58">
        <f ca="1">COUNTIF(OFFSET(class5_1,MATCH(GO$1,'5 класс'!$A:$A,0)-7+'Итог по классам'!$B57,,,),"Ф")</f>
        <v>0</v>
      </c>
      <c s="57">
        <f ca="1">COUNTIF(OFFSET(class5_1,MATCH(GP$1,'5 класс'!$A:$A,0)-7+'Итог по классам'!$B57,,,),"р")</f>
        <v>0</v>
      </c>
      <c s="57">
        <f ca="1">COUNTIF(OFFSET(class5_1,MATCH(GQ$1,'5 класс'!$A:$A,0)-7+'Итог по классам'!$B57,,,),"ш")</f>
        <v>0</v>
      </c>
      <c s="57">
        <f ca="1">COUNTIF(OFFSET(class5_2,MATCH(GR$1,'5 класс'!$A:$A,0)-7+'Итог по классам'!$B57,,,),"Ф")</f>
        <v>0</v>
      </c>
      <c s="57">
        <f ca="1">COUNTIF(OFFSET(class5_2,MATCH(GS$1,'5 класс'!$A:$A,0)-7+'Итог по классам'!$B57,,,),"р")</f>
        <v>0</v>
      </c>
      <c s="57">
        <f ca="1">COUNTIF(OFFSET(class5_2,MATCH(GT$1,'5 класс'!$A:$A,0)-7+'Итог по классам'!$B57,,,),"ш")</f>
        <v>0</v>
      </c>
      <c s="58">
        <f ca="1">COUNTIF(OFFSET(class5_1,MATCH(GU$1,'5 класс'!$A:$A,0)-7+'Итог по классам'!$B57,,,),"Ф")</f>
        <v>0</v>
      </c>
      <c s="57">
        <f ca="1">COUNTIF(OFFSET(class5_1,MATCH(GV$1,'5 класс'!$A:$A,0)-7+'Итог по классам'!$B57,,,),"р")</f>
        <v>0</v>
      </c>
      <c s="57">
        <f ca="1">COUNTIF(OFFSET(class5_1,MATCH(GW$1,'5 класс'!$A:$A,0)-7+'Итог по классам'!$B57,,,),"ш")</f>
        <v>0</v>
      </c>
      <c s="57">
        <f ca="1">COUNTIF(OFFSET(class5_2,MATCH(GX$1,'5 класс'!$A:$A,0)-7+'Итог по классам'!$B57,,,),"Ф")</f>
        <v>0</v>
      </c>
      <c s="57">
        <f ca="1">COUNTIF(OFFSET(class5_2,MATCH(GY$1,'5 класс'!$A:$A,0)-7+'Итог по классам'!$B57,,,),"р")</f>
        <v>0</v>
      </c>
      <c s="57">
        <f ca="1">COUNTIF(OFFSET(class5_2,MATCH(GZ$1,'5 класс'!$A:$A,0)-7+'Итог по классам'!$B57,,,),"ш")</f>
        <v>0</v>
      </c>
      <c s="58">
        <f ca="1">COUNTIF(OFFSET(class5_1,MATCH(HA$1,'5 класс'!$A:$A,0)-7+'Итог по классам'!$B57,,,),"Ф")</f>
        <v>0</v>
      </c>
      <c s="57">
        <f ca="1">COUNTIF(OFFSET(class5_1,MATCH(HB$1,'5 класс'!$A:$A,0)-7+'Итог по классам'!$B57,,,),"р")</f>
        <v>0</v>
      </c>
      <c s="57">
        <f ca="1">COUNTIF(OFFSET(class5_1,MATCH(HC$1,'5 класс'!$A:$A,0)-7+'Итог по классам'!$B57,,,),"ш")</f>
        <v>0</v>
      </c>
      <c s="57">
        <f ca="1">COUNTIF(OFFSET(class5_2,MATCH(HD$1,'5 класс'!$A:$A,0)-7+'Итог по классам'!$B57,,,),"Ф")</f>
        <v>0</v>
      </c>
      <c s="57">
        <f ca="1">COUNTIF(OFFSET(class5_2,MATCH(HE$1,'5 класс'!$A:$A,0)-7+'Итог по классам'!$B57,,,),"р")</f>
        <v>0</v>
      </c>
      <c s="57">
        <f ca="1">COUNTIF(OFFSET(class5_2,MATCH(HF$1,'5 класс'!$A:$A,0)-7+'Итог по классам'!$B57,,,),"ш")</f>
        <v>0</v>
      </c>
      <c s="58">
        <f ca="1">COUNTIF(OFFSET(class5_1,MATCH(HG$1,'5 класс'!$A:$A,0)-7+'Итог по классам'!$B57,,,),"Ф")</f>
        <v>0</v>
      </c>
      <c s="57">
        <f ca="1">COUNTIF(OFFSET(class5_1,MATCH(HH$1,'5 класс'!$A:$A,0)-7+'Итог по классам'!$B57,,,),"р")</f>
        <v>0</v>
      </c>
      <c s="57">
        <f ca="1">COUNTIF(OFFSET(class5_1,MATCH(HI$1,'5 класс'!$A:$A,0)-7+'Итог по классам'!$B57,,,),"ш")</f>
        <v>0</v>
      </c>
      <c s="57">
        <f ca="1">COUNTIF(OFFSET(class5_2,MATCH(HJ$1,'5 класс'!$A:$A,0)-7+'Итог по классам'!$B57,,,),"Ф")</f>
        <v>0</v>
      </c>
      <c s="57">
        <f ca="1">COUNTIF(OFFSET(class5_2,MATCH(HK$1,'5 класс'!$A:$A,0)-7+'Итог по классам'!$B57,,,),"р")</f>
        <v>0</v>
      </c>
      <c s="57">
        <f ca="1">COUNTIF(OFFSET(class5_2,MATCH(HL$1,'5 класс'!$A:$A,0)-7+'Итог по классам'!$B57,,,),"ш")</f>
        <v>0</v>
      </c>
      <c s="58">
        <f ca="1">COUNTIF(OFFSET(class5_1,MATCH(HM$1,'5 класс'!$A:$A,0)-7+'Итог по классам'!$B57,,,),"Ф")</f>
        <v>0</v>
      </c>
      <c s="57">
        <f ca="1">COUNTIF(OFFSET(class5_1,MATCH(HN$1,'5 класс'!$A:$A,0)-7+'Итог по классам'!$B57,,,),"р")</f>
        <v>0</v>
      </c>
      <c s="57">
        <f ca="1">COUNTIF(OFFSET(class5_1,MATCH(HO$1,'5 класс'!$A:$A,0)-7+'Итог по классам'!$B57,,,),"ш")</f>
        <v>0</v>
      </c>
      <c s="57">
        <f ca="1">COUNTIF(OFFSET(class5_2,MATCH(HP$1,'5 класс'!$A:$A,0)-7+'Итог по классам'!$B57,,,),"Ф")</f>
        <v>0</v>
      </c>
      <c s="57">
        <f ca="1">COUNTIF(OFFSET(class5_2,MATCH(HQ$1,'5 класс'!$A:$A,0)-7+'Итог по классам'!$B57,,,),"р")</f>
        <v>0</v>
      </c>
      <c s="57">
        <f ca="1">COUNTIF(OFFSET(class5_2,MATCH(HR$1,'5 класс'!$A:$A,0)-7+'Итог по классам'!$B57,,,),"ш")</f>
        <v>0</v>
      </c>
      <c s="58">
        <f ca="1">COUNTIF(OFFSET(class5_1,MATCH(HS$1,'5 класс'!$A:$A,0)-7+'Итог по классам'!$B57,,,),"Ф")</f>
        <v>0</v>
      </c>
      <c s="57">
        <f ca="1">COUNTIF(OFFSET(class5_1,MATCH(HT$1,'5 класс'!$A:$A,0)-7+'Итог по классам'!$B57,,,),"р")</f>
        <v>0</v>
      </c>
      <c s="57">
        <f ca="1">COUNTIF(OFFSET(class5_1,MATCH(HU$1,'5 класс'!$A:$A,0)-7+'Итог по классам'!$B57,,,),"ш")</f>
        <v>0</v>
      </c>
      <c s="57">
        <f ca="1">COUNTIF(OFFSET(class5_2,MATCH(HV$1,'5 класс'!$A:$A,0)-7+'Итог по классам'!$B57,,,),"Ф")</f>
        <v>0</v>
      </c>
      <c s="57">
        <f ca="1">COUNTIF(OFFSET(class5_2,MATCH(HW$1,'5 класс'!$A:$A,0)-7+'Итог по классам'!$B57,,,),"р")</f>
        <v>0</v>
      </c>
      <c s="57">
        <f ca="1">COUNTIF(OFFSET(class5_2,MATCH(HX$1,'5 класс'!$A:$A,0)-7+'Итог по классам'!$B57,,,),"ш")</f>
        <v>0</v>
      </c>
      <c s="58">
        <f ca="1">COUNTIF(OFFSET(class5_1,MATCH(HY$1,'5 класс'!$A:$A,0)-7+'Итог по классам'!$B57,,,),"Ф")</f>
        <v>0</v>
      </c>
      <c s="57">
        <f ca="1">COUNTIF(OFFSET(class5_1,MATCH(HZ$1,'5 класс'!$A:$A,0)-7+'Итог по классам'!$B57,,,),"р")</f>
        <v>0</v>
      </c>
      <c s="57">
        <f ca="1">COUNTIF(OFFSET(class5_1,MATCH(IA$1,'5 класс'!$A:$A,0)-7+'Итог по классам'!$B57,,,),"ш")</f>
        <v>0</v>
      </c>
      <c s="57">
        <f ca="1">COUNTIF(OFFSET(class5_2,MATCH(IB$1,'5 класс'!$A:$A,0)-7+'Итог по классам'!$B57,,,),"Ф")</f>
        <v>0</v>
      </c>
      <c s="57">
        <f ca="1">COUNTIF(OFFSET(class5_2,MATCH(IC$1,'5 класс'!$A:$A,0)-7+'Итог по классам'!$B57,,,),"р")</f>
        <v>0</v>
      </c>
      <c s="57">
        <f ca="1">COUNTIF(OFFSET(class5_2,MATCH(ID$1,'5 класс'!$A:$A,0)-7+'Итог по классам'!$B57,,,),"ш")</f>
        <v>0</v>
      </c>
      <c s="58">
        <f ca="1">COUNTIF(OFFSET(class5_1,MATCH(IE$1,'5 класс'!$A:$A,0)-7+'Итог по классам'!$B57,,,),"Ф")</f>
        <v>0</v>
      </c>
      <c s="57">
        <f ca="1">COUNTIF(OFFSET(class5_1,MATCH(IF$1,'5 класс'!$A:$A,0)-7+'Итог по классам'!$B57,,,),"р")</f>
        <v>0</v>
      </c>
      <c s="57">
        <f ca="1">COUNTIF(OFFSET(class5_1,MATCH(IG$1,'5 класс'!$A:$A,0)-7+'Итог по классам'!$B57,,,),"ш")</f>
        <v>0</v>
      </c>
      <c s="57">
        <f ca="1">COUNTIF(OFFSET(class5_2,MATCH(IH$1,'5 класс'!$A:$A,0)-7+'Итог по классам'!$B57,,,),"Ф")</f>
        <v>0</v>
      </c>
      <c s="57">
        <f ca="1">COUNTIF(OFFSET(class5_2,MATCH(II$1,'5 класс'!$A:$A,0)-7+'Итог по классам'!$B57,,,),"р")</f>
        <v>0</v>
      </c>
      <c s="57">
        <f ca="1">COUNTIF(OFFSET(class5_2,MATCH(IJ$1,'5 класс'!$A:$A,0)-7+'Итог по классам'!$B57,,,),"ш")</f>
        <v>0</v>
      </c>
      <c s="58">
        <f ca="1">COUNTIF(OFFSET(class5_1,MATCH(IK$1,'5 класс'!$A:$A,0)-7+'Итог по классам'!$B57,,,),"Ф")</f>
        <v>0</v>
      </c>
      <c s="57">
        <f ca="1">COUNTIF(OFFSET(class5_1,MATCH(IL$1,'5 класс'!$A:$A,0)-7+'Итог по классам'!$B57,,,),"р")</f>
        <v>0</v>
      </c>
      <c s="57">
        <f ca="1">COUNTIF(OFFSET(class5_1,MATCH(IM$1,'5 класс'!$A:$A,0)-7+'Итог по классам'!$B57,,,),"ш")</f>
        <v>0</v>
      </c>
      <c s="57">
        <f ca="1">COUNTIF(OFFSET(class5_2,MATCH(IN$1,'5 класс'!$A:$A,0)-7+'Итог по классам'!$B57,,,),"Ф")</f>
        <v>0</v>
      </c>
      <c s="57">
        <f ca="1">COUNTIF(OFFSET(class5_2,MATCH(IO$1,'5 класс'!$A:$A,0)-7+'Итог по классам'!$B57,,,),"р")</f>
        <v>0</v>
      </c>
      <c s="57">
        <f ca="1">COUNTIF(OFFSET(class5_2,MATCH(IP$1,'5 класс'!$A:$A,0)-7+'Итог по классам'!$B57,,,),"ш")</f>
        <v>0</v>
      </c>
      <c s="58">
        <f ca="1">COUNTIF(OFFSET(class5_1,MATCH(IQ$1,'5 класс'!$A:$A,0)-7+'Итог по классам'!$B57,,,),"Ф")</f>
        <v>0</v>
      </c>
      <c s="57">
        <f ca="1">COUNTIF(OFFSET(class5_1,MATCH(IR$1,'5 класс'!$A:$A,0)-7+'Итог по классам'!$B57,,,),"р")</f>
        <v>0</v>
      </c>
      <c s="57">
        <f ca="1">COUNTIF(OFFSET(class5_1,MATCH(IS$1,'5 класс'!$A:$A,0)-7+'Итог по классам'!$B57,,,),"ш")</f>
        <v>0</v>
      </c>
      <c s="57">
        <f ca="1">COUNTIF(OFFSET(class5_2,MATCH(IT$1,'5 класс'!$A:$A,0)-7+'Итог по классам'!$B57,,,),"Ф")</f>
        <v>0</v>
      </c>
      <c s="57">
        <f ca="1">COUNTIF(OFFSET(class5_2,MATCH(IU$1,'5 класс'!$A:$A,0)-7+'Итог по классам'!$B57,,,),"р")</f>
        <v>0</v>
      </c>
      <c s="57">
        <f ca="1">COUNTIF(OFFSET(class5_2,MATCH(IV$1,'5 класс'!$A:$A,0)-7+'Итог по классам'!$B57,,,),"ш")</f>
        <v>0</v>
      </c>
      <c s="58">
        <f ca="1">COUNTIF(OFFSET(class5_1,MATCH(IW$1,'5 класс'!$A:$A,0)-7+'Итог по классам'!$B57,,,),"Ф")</f>
        <v>0</v>
      </c>
      <c s="57">
        <f ca="1">COUNTIF(OFFSET(class5_1,MATCH(IX$1,'5 класс'!$A:$A,0)-7+'Итог по классам'!$B57,,,),"р")</f>
        <v>0</v>
      </c>
      <c s="57">
        <f ca="1">COUNTIF(OFFSET(class5_1,MATCH(IY$1,'5 класс'!$A:$A,0)-7+'Итог по классам'!$B57,,,),"ш")</f>
        <v>0</v>
      </c>
      <c s="57">
        <f ca="1">COUNTIF(OFFSET(class5_2,MATCH(IZ$1,'5 класс'!$A:$A,0)-7+'Итог по классам'!$B57,,,),"Ф")</f>
        <v>0</v>
      </c>
      <c s="57">
        <f ca="1">COUNTIF(OFFSET(class5_2,MATCH(JA$1,'5 класс'!$A:$A,0)-7+'Итог по классам'!$B57,,,),"р")</f>
        <v>0</v>
      </c>
      <c s="57">
        <f ca="1">COUNTIF(OFFSET(class5_2,MATCH(JB$1,'5 класс'!$A:$A,0)-7+'Итог по классам'!$B57,,,),"ш")</f>
        <v>0</v>
      </c>
      <c s="58">
        <f ca="1">COUNTIF(OFFSET(class5_1,MATCH(JC$1,'5 класс'!$A:$A,0)-7+'Итог по классам'!$B57,,,),"Ф")</f>
        <v>0</v>
      </c>
      <c s="57">
        <f ca="1">COUNTIF(OFFSET(class5_1,MATCH(JD$1,'5 класс'!$A:$A,0)-7+'Итог по классам'!$B57,,,),"р")</f>
        <v>0</v>
      </c>
      <c s="57">
        <f ca="1">COUNTIF(OFFSET(class5_1,MATCH(JE$1,'5 класс'!$A:$A,0)-7+'Итог по классам'!$B57,,,),"ш")</f>
        <v>0</v>
      </c>
      <c s="57">
        <f ca="1">COUNTIF(OFFSET(class5_2,MATCH(JF$1,'5 класс'!$A:$A,0)-7+'Итог по классам'!$B57,,,),"Ф")</f>
        <v>0</v>
      </c>
      <c s="57">
        <f ca="1">COUNTIF(OFFSET(class5_2,MATCH(JG$1,'5 класс'!$A:$A,0)-7+'Итог по классам'!$B57,,,),"р")</f>
        <v>0</v>
      </c>
      <c s="57">
        <f ca="1">COUNTIF(OFFSET(class5_2,MATCH(JH$1,'5 класс'!$A:$A,0)-7+'Итог по классам'!$B57,,,),"ш")</f>
        <v>0</v>
      </c>
      <c s="58">
        <f ca="1">COUNTIF(OFFSET(class5_1,MATCH(JI$1,'5 класс'!$A:$A,0)-7+'Итог по классам'!$B57,,,),"Ф")</f>
        <v>0</v>
      </c>
      <c s="57">
        <f ca="1">COUNTIF(OFFSET(class5_1,MATCH(JJ$1,'5 класс'!$A:$A,0)-7+'Итог по классам'!$B57,,,),"р")</f>
        <v>0</v>
      </c>
      <c s="57">
        <f ca="1">COUNTIF(OFFSET(class5_1,MATCH(JK$1,'5 класс'!$A:$A,0)-7+'Итог по классам'!$B57,,,),"ш")</f>
        <v>0</v>
      </c>
      <c s="57">
        <f ca="1">COUNTIF(OFFSET(class5_2,MATCH(JL$1,'5 класс'!$A:$A,0)-7+'Итог по классам'!$B57,,,),"Ф")</f>
        <v>0</v>
      </c>
      <c s="57">
        <f ca="1">COUNTIF(OFFSET(class5_2,MATCH(JM$1,'5 класс'!$A:$A,0)-7+'Итог по классам'!$B57,,,),"р")</f>
        <v>0</v>
      </c>
      <c s="57">
        <f ca="1">COUNTIF(OFFSET(class5_2,MATCH(JN$1,'5 класс'!$A:$A,0)-7+'Итог по классам'!$B57,,,),"ш")</f>
        <v>0</v>
      </c>
      <c s="58">
        <f ca="1">COUNTIF(OFFSET(class5_1,MATCH(JO$1,'5 класс'!$A:$A,0)-7+'Итог по классам'!$B57,,,),"Ф")</f>
        <v>0</v>
      </c>
      <c s="57">
        <f ca="1">COUNTIF(OFFSET(class5_1,MATCH(JP$1,'5 класс'!$A:$A,0)-7+'Итог по классам'!$B57,,,),"р")</f>
        <v>0</v>
      </c>
      <c s="57">
        <f ca="1">COUNTIF(OFFSET(class5_1,MATCH(JQ$1,'5 класс'!$A:$A,0)-7+'Итог по классам'!$B57,,,),"ш")</f>
        <v>0</v>
      </c>
      <c s="57">
        <f ca="1">COUNTIF(OFFSET(class5_2,MATCH(JR$1,'5 класс'!$A:$A,0)-7+'Итог по классам'!$B57,,,),"Ф")</f>
        <v>0</v>
      </c>
      <c s="57">
        <f ca="1">COUNTIF(OFFSET(class5_2,MATCH(JS$1,'5 класс'!$A:$A,0)-7+'Итог по классам'!$B57,,,),"р")</f>
        <v>0</v>
      </c>
      <c s="57">
        <f ca="1">COUNTIF(OFFSET(class5_2,MATCH(JT$1,'5 класс'!$A:$A,0)-7+'Итог по классам'!$B57,,,),"ш")</f>
        <v>0</v>
      </c>
      <c s="58">
        <f ca="1">COUNTIF(OFFSET(class5_1,MATCH(JU$1,'5 класс'!$A:$A,0)-7+'Итог по классам'!$B57,,,),"Ф")</f>
        <v>0</v>
      </c>
      <c s="57">
        <f ca="1">COUNTIF(OFFSET(class5_1,MATCH(JV$1,'5 класс'!$A:$A,0)-7+'Итог по классам'!$B57,,,),"р")</f>
        <v>0</v>
      </c>
      <c s="57">
        <f ca="1">COUNTIF(OFFSET(class5_1,MATCH(JW$1,'5 класс'!$A:$A,0)-7+'Итог по классам'!$B57,,,),"ш")</f>
        <v>0</v>
      </c>
      <c s="57">
        <f ca="1">COUNTIF(OFFSET(class5_2,MATCH(JX$1,'5 класс'!$A:$A,0)-7+'Итог по классам'!$B57,,,),"Ф")</f>
        <v>0</v>
      </c>
      <c s="57">
        <f ca="1">COUNTIF(OFFSET(class5_2,MATCH(JY$1,'5 класс'!$A:$A,0)-7+'Итог по классам'!$B57,,,),"р")</f>
        <v>0</v>
      </c>
      <c s="57">
        <f ca="1">COUNTIF(OFFSET(class5_2,MATCH(JZ$1,'5 класс'!$A:$A,0)-7+'Итог по классам'!$B57,,,),"ш")</f>
        <v>0</v>
      </c>
      <c s="58">
        <f ca="1">COUNTIF(OFFSET(class5_1,MATCH(KA$1,'5 класс'!$A:$A,0)-7+'Итог по классам'!$B57,,,),"Ф")</f>
        <v>0</v>
      </c>
      <c s="57">
        <f ca="1">COUNTIF(OFFSET(class5_1,MATCH(KB$1,'5 класс'!$A:$A,0)-7+'Итог по классам'!$B57,,,),"р")</f>
        <v>0</v>
      </c>
      <c s="57">
        <f ca="1">COUNTIF(OFFSET(class5_1,MATCH(KC$1,'5 класс'!$A:$A,0)-7+'Итог по классам'!$B57,,,),"ш")</f>
        <v>0</v>
      </c>
      <c s="57">
        <f ca="1">COUNTIF(OFFSET(class5_2,MATCH(KD$1,'5 класс'!$A:$A,0)-7+'Итог по классам'!$B57,,,),"Ф")</f>
        <v>0</v>
      </c>
      <c s="57">
        <f ca="1">COUNTIF(OFFSET(class5_2,MATCH(KE$1,'5 класс'!$A:$A,0)-7+'Итог по классам'!$B57,,,),"р")</f>
        <v>0</v>
      </c>
      <c s="57">
        <f ca="1">COUNTIF(OFFSET(class5_2,MATCH(KF$1,'5 класс'!$A:$A,0)-7+'Итог по классам'!$B57,,,),"ш")</f>
        <v>0</v>
      </c>
      <c s="58">
        <f ca="1">COUNTIF(OFFSET(class5_1,MATCH(KG$1,'5 класс'!$A:$A,0)-7+'Итог по классам'!$B57,,,),"Ф")</f>
        <v>0</v>
      </c>
      <c s="57">
        <f ca="1">COUNTIF(OFFSET(class5_1,MATCH(KH$1,'5 класс'!$A:$A,0)-7+'Итог по классам'!$B57,,,),"р")</f>
        <v>0</v>
      </c>
      <c s="57">
        <f ca="1">COUNTIF(OFFSET(class5_1,MATCH(KI$1,'5 класс'!$A:$A,0)-7+'Итог по классам'!$B57,,,),"ш")</f>
        <v>0</v>
      </c>
      <c s="57">
        <f ca="1">COUNTIF(OFFSET(class5_2,MATCH(KJ$1,'5 класс'!$A:$A,0)-7+'Итог по классам'!$B57,,,),"Ф")</f>
        <v>0</v>
      </c>
      <c s="57">
        <f ca="1">COUNTIF(OFFSET(class5_2,MATCH(KK$1,'5 класс'!$A:$A,0)-7+'Итог по классам'!$B57,,,),"р")</f>
        <v>0</v>
      </c>
      <c s="57">
        <f ca="1">COUNTIF(OFFSET(class5_2,MATCH(KL$1,'5 класс'!$A:$A,0)-7+'Итог по классам'!$B57,,,),"ш")</f>
        <v>0</v>
      </c>
      <c s="58">
        <f ca="1">COUNTIF(OFFSET(class5_1,MATCH(KM$1,'5 класс'!$A:$A,0)-7+'Итог по классам'!$B57,,,),"Ф")</f>
        <v>0</v>
      </c>
      <c s="57">
        <f ca="1">COUNTIF(OFFSET(class5_1,MATCH(KN$1,'5 класс'!$A:$A,0)-7+'Итог по классам'!$B57,,,),"р")</f>
        <v>0</v>
      </c>
      <c s="57">
        <f ca="1">COUNTIF(OFFSET(class5_1,MATCH(KO$1,'5 класс'!$A:$A,0)-7+'Итог по классам'!$B57,,,),"ш")</f>
        <v>0</v>
      </c>
      <c s="57">
        <f ca="1">COUNTIF(OFFSET(class5_2,MATCH(KP$1,'5 класс'!$A:$A,0)-7+'Итог по классам'!$B57,,,),"Ф")</f>
        <v>0</v>
      </c>
      <c s="57">
        <f ca="1">COUNTIF(OFFSET(class5_2,MATCH(KQ$1,'5 класс'!$A:$A,0)-7+'Итог по классам'!$B57,,,),"р")</f>
        <v>0</v>
      </c>
      <c s="57">
        <f ca="1">COUNTIF(OFFSET(class5_2,MATCH(KR$1,'5 класс'!$A:$A,0)-7+'Итог по классам'!$B57,,,),"ш")</f>
        <v>0</v>
      </c>
    </row>
    <row r="58" spans="1:304" s="0" customFormat="1" ht="15.75">
      <c r="A58">
        <f t="shared" si="277"/>
        <v>1</v>
      </c>
      <c s="57">
        <v>10</v>
      </c>
      <c s="17" t="s">
        <v>50</v>
      </c>
      <c s="17" t="s">
        <v>56</v>
      </c>
      <c s="57">
        <f ca="1">COUNTIF(OFFSET(class5_1,MATCH(E$1,'5 класс'!$A:$A,0)-7+'Итог по классам'!$B58,,,),"Ф")</f>
        <v>0</v>
      </c>
      <c s="57">
        <f ca="1">COUNTIF(OFFSET(class5_1,MATCH(F$1,'5 класс'!$A:$A,0)-7+'Итог по классам'!$B58,,,),"р")</f>
        <v>0</v>
      </c>
      <c s="57">
        <f ca="1">COUNTIF(OFFSET(class5_1,MATCH(G$1,'5 класс'!$A:$A,0)-7+'Итог по классам'!$B58,,,),"ш")</f>
        <v>0</v>
      </c>
      <c s="57">
        <f ca="1">COUNTIF(OFFSET(class5_2,MATCH(H$1,'5 класс'!$A:$A,0)-7+'Итог по классам'!$B58,,,),"Ф")</f>
        <v>0</v>
      </c>
      <c s="57">
        <f ca="1">COUNTIF(OFFSET(class5_2,MATCH(I$1,'5 класс'!$A:$A,0)-7+'Итог по классам'!$B58,,,),"р")</f>
        <v>0</v>
      </c>
      <c s="57">
        <f ca="1">COUNTIF(OFFSET(class5_2,MATCH(J$1,'5 класс'!$A:$A,0)-7+'Итог по классам'!$B58,,,),"ш")</f>
        <v>0</v>
      </c>
      <c s="58">
        <f ca="1">COUNTIF(OFFSET(class5_1,MATCH(K$1,'5 класс'!$A:$A,0)-7+'Итог по классам'!$B58,,,),"Ф")</f>
        <v>0</v>
      </c>
      <c s="57">
        <f ca="1">COUNTIF(OFFSET(class5_1,MATCH(L$1,'5 класс'!$A:$A,0)-7+'Итог по классам'!$B58,,,),"р")</f>
        <v>0</v>
      </c>
      <c s="57">
        <f ca="1">COUNTIF(OFFSET(class5_1,MATCH(M$1,'5 класс'!$A:$A,0)-7+'Итог по классам'!$B58,,,),"ш")</f>
        <v>0</v>
      </c>
      <c s="57">
        <f ca="1">COUNTIF(OFFSET(class5_2,MATCH(N$1,'5 класс'!$A:$A,0)-7+'Итог по классам'!$B58,,,),"Ф")</f>
        <v>0</v>
      </c>
      <c s="57">
        <f ca="1">COUNTIF(OFFSET(class5_2,MATCH(O$1,'5 класс'!$A:$A,0)-7+'Итог по классам'!$B58,,,),"р")</f>
        <v>0</v>
      </c>
      <c s="57">
        <f ca="1">COUNTIF(OFFSET(class5_2,MATCH(P$1,'5 класс'!$A:$A,0)-7+'Итог по классам'!$B58,,,),"ш")</f>
        <v>0</v>
      </c>
      <c s="58">
        <f ca="1">COUNTIF(OFFSET(class5_1,MATCH(Q$1,'5 класс'!$A:$A,0)-7+'Итог по классам'!$B58,,,),"Ф")</f>
        <v>0</v>
      </c>
      <c s="57">
        <f ca="1">COUNTIF(OFFSET(class5_1,MATCH(R$1,'5 класс'!$A:$A,0)-7+'Итог по классам'!$B58,,,),"р")</f>
        <v>0</v>
      </c>
      <c s="57">
        <f ca="1">COUNTIF(OFFSET(class5_1,MATCH(S$1,'5 класс'!$A:$A,0)-7+'Итог по классам'!$B58,,,),"ш")</f>
        <v>0</v>
      </c>
      <c s="57">
        <f ca="1">COUNTIF(OFFSET(class5_2,MATCH(T$1,'5 класс'!$A:$A,0)-7+'Итог по классам'!$B58,,,),"Ф")</f>
        <v>0</v>
      </c>
      <c s="57">
        <f ca="1">COUNTIF(OFFSET(class5_2,MATCH(U$1,'5 класс'!$A:$A,0)-7+'Итог по классам'!$B58,,,),"р")</f>
        <v>0</v>
      </c>
      <c s="57">
        <f ca="1">COUNTIF(OFFSET(class5_2,MATCH(V$1,'5 класс'!$A:$A,0)-7+'Итог по классам'!$B58,,,),"ш")</f>
        <v>0</v>
      </c>
      <c s="58">
        <f ca="1">COUNTIF(OFFSET(class5_1,MATCH(W$1,'5 класс'!$A:$A,0)-7+'Итог по классам'!$B58,,,),"Ф")</f>
        <v>0</v>
      </c>
      <c s="57">
        <f ca="1">COUNTIF(OFFSET(class5_1,MATCH(X$1,'5 класс'!$A:$A,0)-7+'Итог по классам'!$B58,,,),"р")</f>
        <v>0</v>
      </c>
      <c s="57">
        <f ca="1">COUNTIF(OFFSET(class5_1,MATCH(Y$1,'5 класс'!$A:$A,0)-7+'Итог по классам'!$B58,,,),"ш")</f>
        <v>0</v>
      </c>
      <c s="57">
        <f ca="1">COUNTIF(OFFSET(class5_2,MATCH(Z$1,'5 класс'!$A:$A,0)-7+'Итог по классам'!$B58,,,),"Ф")</f>
        <v>0</v>
      </c>
      <c s="57">
        <f ca="1">COUNTIF(OFFSET(class5_2,MATCH(AA$1,'5 класс'!$A:$A,0)-7+'Итог по классам'!$B58,,,),"р")</f>
        <v>0</v>
      </c>
      <c s="57">
        <f ca="1">COUNTIF(OFFSET(class5_2,MATCH(AB$1,'5 класс'!$A:$A,0)-7+'Итог по классам'!$B58,,,),"ш")</f>
        <v>0</v>
      </c>
      <c s="58">
        <f ca="1">COUNTIF(OFFSET(class5_1,MATCH(AC$1,'5 класс'!$A:$A,0)-7+'Итог по классам'!$B58,,,),"Ф")</f>
        <v>0</v>
      </c>
      <c s="57">
        <f ca="1">COUNTIF(OFFSET(class5_1,MATCH(AD$1,'5 класс'!$A:$A,0)-7+'Итог по классам'!$B58,,,),"р")</f>
        <v>0</v>
      </c>
      <c s="57">
        <f ca="1">COUNTIF(OFFSET(class5_1,MATCH(AE$1,'5 класс'!$A:$A,0)-7+'Итог по классам'!$B58,,,),"ш")</f>
        <v>0</v>
      </c>
      <c s="57">
        <f ca="1">COUNTIF(OFFSET(class5_2,MATCH(AF$1,'5 класс'!$A:$A,0)-7+'Итог по классам'!$B58,,,),"Ф")</f>
        <v>0</v>
      </c>
      <c s="57">
        <f ca="1">COUNTIF(OFFSET(class5_2,MATCH(AG$1,'5 класс'!$A:$A,0)-7+'Итог по классам'!$B58,,,),"р")</f>
        <v>0</v>
      </c>
      <c s="57">
        <f ca="1">COUNTIF(OFFSET(class5_2,MATCH(AH$1,'5 класс'!$A:$A,0)-7+'Итог по классам'!$B58,,,),"ш")</f>
        <v>0</v>
      </c>
      <c s="58">
        <f ca="1">COUNTIF(OFFSET(class5_1,MATCH(AI$1,'5 класс'!$A:$A,0)-7+'Итог по классам'!$B58,,,),"Ф")</f>
        <v>0</v>
      </c>
      <c s="57">
        <f ca="1">COUNTIF(OFFSET(class5_1,MATCH(AJ$1,'5 класс'!$A:$A,0)-7+'Итог по классам'!$B58,,,),"р")</f>
        <v>0</v>
      </c>
      <c s="57">
        <f ca="1">COUNTIF(OFFSET(class5_1,MATCH(AK$1,'5 класс'!$A:$A,0)-7+'Итог по классам'!$B58,,,),"ш")</f>
        <v>0</v>
      </c>
      <c s="57">
        <f ca="1">COUNTIF(OFFSET(class5_2,MATCH(AL$1,'5 класс'!$A:$A,0)-7+'Итог по классам'!$B58,,,),"Ф")</f>
        <v>0</v>
      </c>
      <c s="57">
        <f ca="1">COUNTIF(OFFSET(class5_2,MATCH(AM$1,'5 класс'!$A:$A,0)-7+'Итог по классам'!$B58,,,),"р")</f>
        <v>0</v>
      </c>
      <c s="57">
        <f ca="1">COUNTIF(OFFSET(class5_2,MATCH(AN$1,'5 класс'!$A:$A,0)-7+'Итог по классам'!$B58,,,),"ш")</f>
        <v>0</v>
      </c>
      <c s="58">
        <f ca="1">COUNTIF(OFFSET(class5_1,MATCH(AO$1,'5 класс'!$A:$A,0)-7+'Итог по классам'!$B58,,,),"Ф")</f>
        <v>0</v>
      </c>
      <c s="57">
        <f ca="1">COUNTIF(OFFSET(class5_1,MATCH(AP$1,'5 класс'!$A:$A,0)-7+'Итог по классам'!$B58,,,),"р")</f>
        <v>0</v>
      </c>
      <c s="57">
        <f ca="1">COUNTIF(OFFSET(class5_1,MATCH(AQ$1,'5 класс'!$A:$A,0)-7+'Итог по классам'!$B58,,,),"ш")</f>
        <v>0</v>
      </c>
      <c s="57">
        <f ca="1">COUNTIF(OFFSET(class5_2,MATCH(AR$1,'5 класс'!$A:$A,0)-7+'Итог по классам'!$B58,,,),"Ф")</f>
        <v>0</v>
      </c>
      <c s="57">
        <f ca="1">COUNTIF(OFFSET(class5_2,MATCH(AS$1,'5 класс'!$A:$A,0)-7+'Итог по классам'!$B58,,,),"р")</f>
        <v>0</v>
      </c>
      <c s="57">
        <f ca="1">COUNTIF(OFFSET(class5_2,MATCH(AT$1,'5 класс'!$A:$A,0)-7+'Итог по классам'!$B58,,,),"ш")</f>
        <v>0</v>
      </c>
      <c s="58">
        <f ca="1">COUNTIF(OFFSET(class5_1,MATCH(AU$1,'5 класс'!$A:$A,0)-7+'Итог по классам'!$B58,,,),"Ф")</f>
        <v>0</v>
      </c>
      <c s="57">
        <f ca="1">COUNTIF(OFFSET(class5_1,MATCH(AV$1,'5 класс'!$A:$A,0)-7+'Итог по классам'!$B58,,,),"р")</f>
        <v>0</v>
      </c>
      <c s="57">
        <f ca="1">COUNTIF(OFFSET(class5_1,MATCH(AW$1,'5 класс'!$A:$A,0)-7+'Итог по классам'!$B58,,,),"ш")</f>
        <v>0</v>
      </c>
      <c s="57">
        <f ca="1">COUNTIF(OFFSET(class5_2,MATCH(AX$1,'5 класс'!$A:$A,0)-7+'Итог по классам'!$B58,,,),"Ф")</f>
        <v>0</v>
      </c>
      <c s="57">
        <f ca="1">COUNTIF(OFFSET(class5_2,MATCH(AY$1,'5 класс'!$A:$A,0)-7+'Итог по классам'!$B58,,,),"р")</f>
        <v>0</v>
      </c>
      <c s="57">
        <f ca="1">COUNTIF(OFFSET(class5_2,MATCH(AZ$1,'5 класс'!$A:$A,0)-7+'Итог по классам'!$B58,,,),"ш")</f>
        <v>0</v>
      </c>
      <c s="58">
        <f ca="1">COUNTIF(OFFSET(class5_1,MATCH(BA$1,'5 класс'!$A:$A,0)-7+'Итог по классам'!$B58,,,),"Ф")</f>
        <v>0</v>
      </c>
      <c s="57">
        <f ca="1">COUNTIF(OFFSET(class5_1,MATCH(BB$1,'5 класс'!$A:$A,0)-7+'Итог по классам'!$B58,,,),"р")</f>
        <v>0</v>
      </c>
      <c s="57">
        <f ca="1">COUNTIF(OFFSET(class5_1,MATCH(BC$1,'5 класс'!$A:$A,0)-7+'Итог по классам'!$B58,,,),"ш")</f>
        <v>0</v>
      </c>
      <c s="57">
        <f ca="1">COUNTIF(OFFSET(class5_2,MATCH(BD$1,'5 класс'!$A:$A,0)-7+'Итог по классам'!$B58,,,),"Ф")</f>
        <v>0</v>
      </c>
      <c s="57">
        <f ca="1">COUNTIF(OFFSET(class5_2,MATCH(BE$1,'5 класс'!$A:$A,0)-7+'Итог по классам'!$B58,,,),"р")</f>
        <v>0</v>
      </c>
      <c s="57">
        <f ca="1">COUNTIF(OFFSET(class5_2,MATCH(BF$1,'5 класс'!$A:$A,0)-7+'Итог по классам'!$B58,,,),"ш")</f>
        <v>0</v>
      </c>
      <c s="58">
        <f ca="1">COUNTIF(OFFSET(class5_1,MATCH(BG$1,'5 класс'!$A:$A,0)-7+'Итог по классам'!$B58,,,),"Ф")</f>
        <v>0</v>
      </c>
      <c s="57">
        <f ca="1">COUNTIF(OFFSET(class5_1,MATCH(BH$1,'5 класс'!$A:$A,0)-7+'Итог по классам'!$B58,,,),"р")</f>
        <v>0</v>
      </c>
      <c s="57">
        <f ca="1">COUNTIF(OFFSET(class5_1,MATCH(BI$1,'5 класс'!$A:$A,0)-7+'Итог по классам'!$B58,,,),"ш")</f>
        <v>0</v>
      </c>
      <c s="57">
        <f ca="1">COUNTIF(OFFSET(class5_2,MATCH(BJ$1,'5 класс'!$A:$A,0)-7+'Итог по классам'!$B58,,,),"Ф")</f>
        <v>0</v>
      </c>
      <c s="57">
        <f ca="1">COUNTIF(OFFSET(class5_2,MATCH(BK$1,'5 класс'!$A:$A,0)-7+'Итог по классам'!$B58,,,),"р")</f>
        <v>0</v>
      </c>
      <c s="57">
        <f ca="1">COUNTIF(OFFSET(class5_2,MATCH(BL$1,'5 класс'!$A:$A,0)-7+'Итог по классам'!$B58,,,),"ш")</f>
        <v>0</v>
      </c>
      <c s="58">
        <f ca="1">COUNTIF(OFFSET(class5_1,MATCH(BM$1,'5 класс'!$A:$A,0)-7+'Итог по классам'!$B58,,,),"Ф")</f>
        <v>0</v>
      </c>
      <c s="57">
        <f ca="1">COUNTIF(OFFSET(class5_1,MATCH(BN$1,'5 класс'!$A:$A,0)-7+'Итог по классам'!$B58,,,),"р")</f>
        <v>0</v>
      </c>
      <c s="57">
        <f ca="1">COUNTIF(OFFSET(class5_1,MATCH(BO$1,'5 класс'!$A:$A,0)-7+'Итог по классам'!$B58,,,),"ш")</f>
        <v>0</v>
      </c>
      <c s="57">
        <f ca="1">COUNTIF(OFFSET(class5_2,MATCH(BP$1,'5 класс'!$A:$A,0)-7+'Итог по классам'!$B58,,,),"Ф")</f>
        <v>0</v>
      </c>
      <c s="57">
        <f ca="1">COUNTIF(OFFSET(class5_2,MATCH(BQ$1,'5 класс'!$A:$A,0)-7+'Итог по классам'!$B58,,,),"р")</f>
        <v>0</v>
      </c>
      <c s="57">
        <f ca="1">COUNTIF(OFFSET(class5_2,MATCH(BR$1,'5 класс'!$A:$A,0)-7+'Итог по классам'!$B58,,,),"ш")</f>
        <v>0</v>
      </c>
      <c s="58">
        <f ca="1">COUNTIF(OFFSET(class5_1,MATCH(BS$1,'5 класс'!$A:$A,0)-7+'Итог по классам'!$B58,,,),"Ф")</f>
        <v>0</v>
      </c>
      <c s="57">
        <f ca="1">COUNTIF(OFFSET(class5_1,MATCH(BT$1,'5 класс'!$A:$A,0)-7+'Итог по классам'!$B58,,,),"р")</f>
        <v>0</v>
      </c>
      <c s="57">
        <f ca="1">COUNTIF(OFFSET(class5_1,MATCH(BU$1,'5 класс'!$A:$A,0)-7+'Итог по классам'!$B58,,,),"ш")</f>
        <v>0</v>
      </c>
      <c s="57">
        <f ca="1">COUNTIF(OFFSET(class5_2,MATCH(BV$1,'5 класс'!$A:$A,0)-7+'Итог по классам'!$B58,,,),"Ф")</f>
        <v>0</v>
      </c>
      <c s="57">
        <f ca="1">COUNTIF(OFFSET(class5_2,MATCH(BW$1,'5 класс'!$A:$A,0)-7+'Итог по классам'!$B58,,,),"р")</f>
        <v>0</v>
      </c>
      <c s="57">
        <f ca="1">COUNTIF(OFFSET(class5_2,MATCH(BX$1,'5 класс'!$A:$A,0)-7+'Итог по классам'!$B58,,,),"ш")</f>
        <v>0</v>
      </c>
      <c s="58">
        <f ca="1">COUNTIF(OFFSET(class5_1,MATCH(BY$1,'5 класс'!$A:$A,0)-7+'Итог по классам'!$B58,,,),"Ф")</f>
        <v>0</v>
      </c>
      <c s="57">
        <f ca="1">COUNTIF(OFFSET(class5_1,MATCH(BZ$1,'5 класс'!$A:$A,0)-7+'Итог по классам'!$B58,,,),"р")</f>
        <v>0</v>
      </c>
      <c s="57">
        <f ca="1">COUNTIF(OFFSET(class5_1,MATCH(CA$1,'5 класс'!$A:$A,0)-7+'Итог по классам'!$B58,,,),"ш")</f>
        <v>0</v>
      </c>
      <c s="57">
        <f ca="1">COUNTIF(OFFSET(class5_2,MATCH(CB$1,'5 класс'!$A:$A,0)-7+'Итог по классам'!$B58,,,),"Ф")</f>
        <v>0</v>
      </c>
      <c s="57">
        <f ca="1">COUNTIF(OFFSET(class5_2,MATCH(CC$1,'5 класс'!$A:$A,0)-7+'Итог по классам'!$B58,,,),"р")</f>
        <v>0</v>
      </c>
      <c s="57">
        <f ca="1">COUNTIF(OFFSET(class5_2,MATCH(CD$1,'5 класс'!$A:$A,0)-7+'Итог по классам'!$B58,,,),"ш")</f>
        <v>0</v>
      </c>
      <c s="58">
        <f ca="1">COUNTIF(OFFSET(class5_1,MATCH(CE$1,'5 класс'!$A:$A,0)-7+'Итог по классам'!$B58,,,),"Ф")</f>
        <v>0</v>
      </c>
      <c s="57">
        <f ca="1">COUNTIF(OFFSET(class5_1,MATCH(CF$1,'5 класс'!$A:$A,0)-7+'Итог по классам'!$B58,,,),"р")</f>
        <v>0</v>
      </c>
      <c s="57">
        <f ca="1">COUNTIF(OFFSET(class5_1,MATCH(CG$1,'5 класс'!$A:$A,0)-7+'Итог по классам'!$B58,,,),"ш")</f>
        <v>0</v>
      </c>
      <c s="57">
        <f ca="1">COUNTIF(OFFSET(class5_2,MATCH(CH$1,'5 класс'!$A:$A,0)-7+'Итог по классам'!$B58,,,),"Ф")</f>
        <v>0</v>
      </c>
      <c s="57">
        <f ca="1">COUNTIF(OFFSET(class5_2,MATCH(CI$1,'5 класс'!$A:$A,0)-7+'Итог по классам'!$B58,,,),"р")</f>
        <v>0</v>
      </c>
      <c s="57">
        <f ca="1">COUNTIF(OFFSET(class5_2,MATCH(CJ$1,'5 класс'!$A:$A,0)-7+'Итог по классам'!$B58,,,),"ш")</f>
        <v>0</v>
      </c>
      <c s="58">
        <f ca="1">COUNTIF(OFFSET(class5_1,MATCH(CK$1,'5 класс'!$A:$A,0)-7+'Итог по классам'!$B58,,,),"Ф")</f>
        <v>0</v>
      </c>
      <c s="57">
        <f ca="1">COUNTIF(OFFSET(class5_1,MATCH(CL$1,'5 класс'!$A:$A,0)-7+'Итог по классам'!$B58,,,),"р")</f>
        <v>0</v>
      </c>
      <c s="57">
        <f ca="1">COUNTIF(OFFSET(class5_1,MATCH(CM$1,'5 класс'!$A:$A,0)-7+'Итог по классам'!$B58,,,),"ш")</f>
        <v>0</v>
      </c>
      <c s="57">
        <f ca="1">COUNTIF(OFFSET(class5_2,MATCH(CN$1,'5 класс'!$A:$A,0)-7+'Итог по классам'!$B58,,,),"Ф")</f>
        <v>0</v>
      </c>
      <c s="57">
        <f ca="1">COUNTIF(OFFSET(class5_2,MATCH(CO$1,'5 класс'!$A:$A,0)-7+'Итог по классам'!$B58,,,),"р")</f>
        <v>0</v>
      </c>
      <c s="57">
        <f ca="1">COUNTIF(OFFSET(class5_2,MATCH(CP$1,'5 класс'!$A:$A,0)-7+'Итог по классам'!$B58,,,),"ш")</f>
        <v>0</v>
      </c>
      <c s="58">
        <f ca="1">COUNTIF(OFFSET(class5_1,MATCH(CQ$1,'5 класс'!$A:$A,0)-7+'Итог по классам'!$B58,,,),"Ф")</f>
        <v>0</v>
      </c>
      <c s="57">
        <f ca="1">COUNTIF(OFFSET(class5_1,MATCH(CR$1,'5 класс'!$A:$A,0)-7+'Итог по классам'!$B58,,,),"р")</f>
        <v>0</v>
      </c>
      <c s="57">
        <f ca="1">COUNTIF(OFFSET(class5_1,MATCH(CS$1,'5 класс'!$A:$A,0)-7+'Итог по классам'!$B58,,,),"ш")</f>
        <v>0</v>
      </c>
      <c s="57">
        <f ca="1">COUNTIF(OFFSET(class5_2,MATCH(CT$1,'5 класс'!$A:$A,0)-7+'Итог по классам'!$B58,,,),"Ф")</f>
        <v>0</v>
      </c>
      <c s="57">
        <f ca="1">COUNTIF(OFFSET(class5_2,MATCH(CU$1,'5 класс'!$A:$A,0)-7+'Итог по классам'!$B58,,,),"р")</f>
        <v>0</v>
      </c>
      <c s="57">
        <f ca="1">COUNTIF(OFFSET(class5_2,MATCH(CV$1,'5 класс'!$A:$A,0)-7+'Итог по классам'!$B58,,,),"ш")</f>
        <v>0</v>
      </c>
      <c s="58">
        <f ca="1">COUNTIF(OFFSET(class5_1,MATCH(CW$1,'5 класс'!$A:$A,0)-7+'Итог по классам'!$B58,,,),"Ф")</f>
        <v>0</v>
      </c>
      <c s="57">
        <f ca="1">COUNTIF(OFFSET(class5_1,MATCH(CX$1,'5 класс'!$A:$A,0)-7+'Итог по классам'!$B58,,,),"р")</f>
        <v>0</v>
      </c>
      <c s="57">
        <f ca="1">COUNTIF(OFFSET(class5_1,MATCH(CY$1,'5 класс'!$A:$A,0)-7+'Итог по классам'!$B58,,,),"ш")</f>
        <v>0</v>
      </c>
      <c s="57">
        <f ca="1">COUNTIF(OFFSET(class5_2,MATCH(CZ$1,'5 класс'!$A:$A,0)-7+'Итог по классам'!$B58,,,),"Ф")</f>
        <v>0</v>
      </c>
      <c s="57">
        <f ca="1">COUNTIF(OFFSET(class5_2,MATCH(DA$1,'5 класс'!$A:$A,0)-7+'Итог по классам'!$B58,,,),"р")</f>
        <v>0</v>
      </c>
      <c s="57">
        <f ca="1">COUNTIF(OFFSET(class5_2,MATCH(DB$1,'5 класс'!$A:$A,0)-7+'Итог по классам'!$B58,,,),"ш")</f>
        <v>0</v>
      </c>
      <c s="58">
        <f ca="1">COUNTIF(OFFSET(class5_1,MATCH(DC$1,'5 класс'!$A:$A,0)-7+'Итог по классам'!$B58,,,),"Ф")</f>
        <v>0</v>
      </c>
      <c s="57">
        <f ca="1">COUNTIF(OFFSET(class5_1,MATCH(DD$1,'5 класс'!$A:$A,0)-7+'Итог по классам'!$B58,,,),"р")</f>
        <v>0</v>
      </c>
      <c s="57">
        <f ca="1">COUNTIF(OFFSET(class5_1,MATCH(DE$1,'5 класс'!$A:$A,0)-7+'Итог по классам'!$B58,,,),"ш")</f>
        <v>0</v>
      </c>
      <c s="57">
        <f ca="1">COUNTIF(OFFSET(class5_2,MATCH(DF$1,'5 класс'!$A:$A,0)-7+'Итог по классам'!$B58,,,),"Ф")</f>
        <v>0</v>
      </c>
      <c s="57">
        <f ca="1">COUNTIF(OFFSET(class5_2,MATCH(DG$1,'5 класс'!$A:$A,0)-7+'Итог по классам'!$B58,,,),"р")</f>
        <v>0</v>
      </c>
      <c s="57">
        <f ca="1">COUNTIF(OFFSET(class5_2,MATCH(DH$1,'5 класс'!$A:$A,0)-7+'Итог по классам'!$B58,,,),"ш")</f>
        <v>0</v>
      </c>
      <c s="58">
        <f ca="1">COUNTIF(OFFSET(class5_1,MATCH(DI$1,'5 класс'!$A:$A,0)-7+'Итог по классам'!$B58,,,),"Ф")</f>
        <v>0</v>
      </c>
      <c s="57">
        <f ca="1">COUNTIF(OFFSET(class5_1,MATCH(DJ$1,'5 класс'!$A:$A,0)-7+'Итог по классам'!$B58,,,),"р")</f>
        <v>0</v>
      </c>
      <c s="57">
        <f ca="1">COUNTIF(OFFSET(class5_1,MATCH(DK$1,'5 класс'!$A:$A,0)-7+'Итог по классам'!$B58,,,),"ш")</f>
        <v>0</v>
      </c>
      <c s="57">
        <f ca="1">COUNTIF(OFFSET(class5_2,MATCH(DL$1,'5 класс'!$A:$A,0)-7+'Итог по классам'!$B58,,,),"Ф")</f>
        <v>0</v>
      </c>
      <c s="57">
        <f ca="1">COUNTIF(OFFSET(class5_2,MATCH(DM$1,'5 класс'!$A:$A,0)-7+'Итог по классам'!$B58,,,),"р")</f>
        <v>0</v>
      </c>
      <c s="57">
        <f ca="1">COUNTIF(OFFSET(class5_2,MATCH(DN$1,'5 класс'!$A:$A,0)-7+'Итог по классам'!$B58,,,),"ш")</f>
        <v>0</v>
      </c>
      <c s="58">
        <f ca="1">COUNTIF(OFFSET(class5_1,MATCH(DO$1,'5 класс'!$A:$A,0)-7+'Итог по классам'!$B58,,,),"Ф")</f>
        <v>0</v>
      </c>
      <c s="57">
        <f ca="1">COUNTIF(OFFSET(class5_1,MATCH(DP$1,'5 класс'!$A:$A,0)-7+'Итог по классам'!$B58,,,),"р")</f>
        <v>0</v>
      </c>
      <c s="57">
        <f ca="1">COUNTIF(OFFSET(class5_1,MATCH(DQ$1,'5 класс'!$A:$A,0)-7+'Итог по классам'!$B58,,,),"ш")</f>
        <v>0</v>
      </c>
      <c s="57">
        <f ca="1">COUNTIF(OFFSET(class5_2,MATCH(DR$1,'5 класс'!$A:$A,0)-7+'Итог по классам'!$B58,,,),"Ф")</f>
        <v>0</v>
      </c>
      <c s="57">
        <f ca="1">COUNTIF(OFFSET(class5_2,MATCH(DS$1,'5 класс'!$A:$A,0)-7+'Итог по классам'!$B58,,,),"р")</f>
        <v>0</v>
      </c>
      <c s="57">
        <f ca="1">COUNTIF(OFFSET(class5_2,MATCH(DT$1,'5 класс'!$A:$A,0)-7+'Итог по классам'!$B58,,,),"ш")</f>
        <v>0</v>
      </c>
      <c s="58">
        <f ca="1">COUNTIF(OFFSET(class5_1,MATCH(DU$1,'5 класс'!$A:$A,0)-7+'Итог по классам'!$B58,,,),"Ф")</f>
        <v>0</v>
      </c>
      <c s="57">
        <f ca="1">COUNTIF(OFFSET(class5_1,MATCH(DV$1,'5 класс'!$A:$A,0)-7+'Итог по классам'!$B58,,,),"р")</f>
        <v>0</v>
      </c>
      <c s="57">
        <f ca="1">COUNTIF(OFFSET(class5_1,MATCH(DW$1,'5 класс'!$A:$A,0)-7+'Итог по классам'!$B58,,,),"ш")</f>
        <v>0</v>
      </c>
      <c s="57">
        <f ca="1">COUNTIF(OFFSET(class5_2,MATCH(DX$1,'5 класс'!$A:$A,0)-7+'Итог по классам'!$B58,,,),"Ф")</f>
        <v>0</v>
      </c>
      <c s="57">
        <f ca="1">COUNTIF(OFFSET(class5_2,MATCH(DY$1,'5 класс'!$A:$A,0)-7+'Итог по классам'!$B58,,,),"р")</f>
        <v>0</v>
      </c>
      <c s="57">
        <f ca="1">COUNTIF(OFFSET(class5_2,MATCH(DZ$1,'5 класс'!$A:$A,0)-7+'Итог по классам'!$B58,,,),"ш")</f>
        <v>0</v>
      </c>
      <c s="58">
        <f ca="1">COUNTIF(OFFSET(class5_1,MATCH(EA$1,'5 класс'!$A:$A,0)-7+'Итог по классам'!$B58,,,),"Ф")</f>
        <v>0</v>
      </c>
      <c s="57">
        <f ca="1">COUNTIF(OFFSET(class5_1,MATCH(EB$1,'5 класс'!$A:$A,0)-7+'Итог по классам'!$B58,,,),"р")</f>
        <v>0</v>
      </c>
      <c s="57">
        <f ca="1">COUNTIF(OFFSET(class5_1,MATCH(EC$1,'5 класс'!$A:$A,0)-7+'Итог по классам'!$B58,,,),"ш")</f>
        <v>0</v>
      </c>
      <c s="57">
        <f ca="1">COUNTIF(OFFSET(class5_2,MATCH(ED$1,'5 класс'!$A:$A,0)-7+'Итог по классам'!$B58,,,),"Ф")</f>
        <v>0</v>
      </c>
      <c s="57">
        <f ca="1">COUNTIF(OFFSET(class5_2,MATCH(EE$1,'5 класс'!$A:$A,0)-7+'Итог по классам'!$B58,,,),"р")</f>
        <v>0</v>
      </c>
      <c s="57">
        <f ca="1">COUNTIF(OFFSET(class5_2,MATCH(EF$1,'5 класс'!$A:$A,0)-7+'Итог по классам'!$B58,,,),"ш")</f>
        <v>0</v>
      </c>
      <c s="58">
        <f ca="1">COUNTIF(OFFSET(class5_1,MATCH(EG$1,'5 класс'!$A:$A,0)-7+'Итог по классам'!$B58,,,),"Ф")</f>
        <v>0</v>
      </c>
      <c s="57">
        <f ca="1">COUNTIF(OFFSET(class5_1,MATCH(EH$1,'5 класс'!$A:$A,0)-7+'Итог по классам'!$B58,,,),"р")</f>
        <v>0</v>
      </c>
      <c s="57">
        <f ca="1">COUNTIF(OFFSET(class5_1,MATCH(EI$1,'5 класс'!$A:$A,0)-7+'Итог по классам'!$B58,,,),"ш")</f>
        <v>0</v>
      </c>
      <c s="57">
        <f ca="1">COUNTIF(OFFSET(class5_2,MATCH(EJ$1,'5 класс'!$A:$A,0)-7+'Итог по классам'!$B58,,,),"Ф")</f>
        <v>0</v>
      </c>
      <c s="57">
        <f ca="1">COUNTIF(OFFSET(class5_2,MATCH(EK$1,'5 класс'!$A:$A,0)-7+'Итог по классам'!$B58,,,),"р")</f>
        <v>0</v>
      </c>
      <c s="57">
        <f ca="1">COUNTIF(OFFSET(class5_2,MATCH(EL$1,'5 класс'!$A:$A,0)-7+'Итог по классам'!$B58,,,),"ш")</f>
        <v>0</v>
      </c>
      <c s="58">
        <f ca="1">COUNTIF(OFFSET(class5_1,MATCH(EM$1,'5 класс'!$A:$A,0)-7+'Итог по классам'!$B58,,,),"Ф")</f>
        <v>0</v>
      </c>
      <c s="57">
        <f ca="1">COUNTIF(OFFSET(class5_1,MATCH(EN$1,'5 класс'!$A:$A,0)-7+'Итог по классам'!$B58,,,),"р")</f>
        <v>0</v>
      </c>
      <c s="57">
        <f ca="1">COUNTIF(OFFSET(class5_1,MATCH(EO$1,'5 класс'!$A:$A,0)-7+'Итог по классам'!$B58,,,),"ш")</f>
        <v>0</v>
      </c>
      <c s="57">
        <f ca="1">COUNTIF(OFFSET(class5_2,MATCH(EP$1,'5 класс'!$A:$A,0)-7+'Итог по классам'!$B58,,,),"Ф")</f>
        <v>0</v>
      </c>
      <c s="57">
        <f ca="1">COUNTIF(OFFSET(class5_2,MATCH(EQ$1,'5 класс'!$A:$A,0)-7+'Итог по классам'!$B58,,,),"р")</f>
        <v>0</v>
      </c>
      <c s="57">
        <f ca="1">COUNTIF(OFFSET(class5_2,MATCH(ER$1,'5 класс'!$A:$A,0)-7+'Итог по классам'!$B58,,,),"ш")</f>
        <v>0</v>
      </c>
      <c s="58">
        <f ca="1">COUNTIF(OFFSET(class5_1,MATCH(ES$1,'5 класс'!$A:$A,0)-7+'Итог по классам'!$B58,,,),"Ф")</f>
        <v>0</v>
      </c>
      <c s="57">
        <f ca="1">COUNTIF(OFFSET(class5_1,MATCH(ET$1,'5 класс'!$A:$A,0)-7+'Итог по классам'!$B58,,,),"р")</f>
        <v>0</v>
      </c>
      <c s="57">
        <f ca="1">COUNTIF(OFFSET(class5_1,MATCH(EU$1,'5 класс'!$A:$A,0)-7+'Итог по классам'!$B58,,,),"ш")</f>
        <v>0</v>
      </c>
      <c s="57">
        <f ca="1">COUNTIF(OFFSET(class5_2,MATCH(EV$1,'5 класс'!$A:$A,0)-7+'Итог по классам'!$B58,,,),"Ф")</f>
        <v>0</v>
      </c>
      <c s="57">
        <f ca="1">COUNTIF(OFFSET(class5_2,MATCH(EW$1,'5 класс'!$A:$A,0)-7+'Итог по классам'!$B58,,,),"р")</f>
        <v>0</v>
      </c>
      <c s="57">
        <f ca="1">COUNTIF(OFFSET(class5_2,MATCH(EX$1,'5 класс'!$A:$A,0)-7+'Итог по классам'!$B58,,,),"ш")</f>
        <v>0</v>
      </c>
      <c s="58">
        <f ca="1">COUNTIF(OFFSET(class5_1,MATCH(EY$1,'5 класс'!$A:$A,0)-7+'Итог по классам'!$B58,,,),"Ф")</f>
        <v>0</v>
      </c>
      <c s="57">
        <f ca="1">COUNTIF(OFFSET(class5_1,MATCH(EZ$1,'5 класс'!$A:$A,0)-7+'Итог по классам'!$B58,,,),"р")</f>
        <v>0</v>
      </c>
      <c s="57">
        <f ca="1">COUNTIF(OFFSET(class5_1,MATCH(FA$1,'5 класс'!$A:$A,0)-7+'Итог по классам'!$B58,,,),"ш")</f>
        <v>0</v>
      </c>
      <c s="57">
        <f ca="1">COUNTIF(OFFSET(class5_2,MATCH(FB$1,'5 класс'!$A:$A,0)-7+'Итог по классам'!$B58,,,),"Ф")</f>
        <v>0</v>
      </c>
      <c s="57">
        <f ca="1">COUNTIF(OFFSET(class5_2,MATCH(FC$1,'5 класс'!$A:$A,0)-7+'Итог по классам'!$B58,,,),"р")</f>
        <v>0</v>
      </c>
      <c s="57">
        <f ca="1">COUNTIF(OFFSET(class5_2,MATCH(FD$1,'5 класс'!$A:$A,0)-7+'Итог по классам'!$B58,,,),"ш")</f>
        <v>0</v>
      </c>
      <c s="58">
        <f ca="1">COUNTIF(OFFSET(class5_1,MATCH(FE$1,'5 класс'!$A:$A,0)-7+'Итог по классам'!$B58,,,),"Ф")</f>
        <v>0</v>
      </c>
      <c s="57">
        <f ca="1">COUNTIF(OFFSET(class5_1,MATCH(FF$1,'5 класс'!$A:$A,0)-7+'Итог по классам'!$B58,,,),"р")</f>
        <v>0</v>
      </c>
      <c s="57">
        <f ca="1">COUNTIF(OFFSET(class5_1,MATCH(FG$1,'5 класс'!$A:$A,0)-7+'Итог по классам'!$B58,,,),"ш")</f>
        <v>0</v>
      </c>
      <c s="57">
        <f ca="1">COUNTIF(OFFSET(class5_2,MATCH(FH$1,'5 класс'!$A:$A,0)-7+'Итог по классам'!$B58,,,),"Ф")</f>
        <v>0</v>
      </c>
      <c s="57">
        <f ca="1">COUNTIF(OFFSET(class5_2,MATCH(FI$1,'5 класс'!$A:$A,0)-7+'Итог по классам'!$B58,,,),"р")</f>
        <v>0</v>
      </c>
      <c s="57">
        <f ca="1">COUNTIF(OFFSET(class5_2,MATCH(FJ$1,'5 класс'!$A:$A,0)-7+'Итог по классам'!$B58,,,),"ш")</f>
        <v>0</v>
      </c>
      <c s="58">
        <f ca="1">COUNTIF(OFFSET(class5_1,MATCH(FK$1,'5 класс'!$A:$A,0)-7+'Итог по классам'!$B58,,,),"Ф")</f>
        <v>0</v>
      </c>
      <c s="57">
        <f ca="1">COUNTIF(OFFSET(class5_1,MATCH(FL$1,'5 класс'!$A:$A,0)-7+'Итог по классам'!$B58,,,),"р")</f>
        <v>0</v>
      </c>
      <c s="57">
        <f ca="1">COUNTIF(OFFSET(class5_1,MATCH(FM$1,'5 класс'!$A:$A,0)-7+'Итог по классам'!$B58,,,),"ш")</f>
        <v>0</v>
      </c>
      <c s="57">
        <f ca="1">COUNTIF(OFFSET(class5_2,MATCH(FN$1,'5 класс'!$A:$A,0)-7+'Итог по классам'!$B58,,,),"Ф")</f>
        <v>0</v>
      </c>
      <c s="57">
        <f ca="1">COUNTIF(OFFSET(class5_2,MATCH(FO$1,'5 класс'!$A:$A,0)-7+'Итог по классам'!$B58,,,),"р")</f>
        <v>0</v>
      </c>
      <c s="57">
        <f ca="1">COUNTIF(OFFSET(class5_2,MATCH(FP$1,'5 класс'!$A:$A,0)-7+'Итог по классам'!$B58,,,),"ш")</f>
        <v>0</v>
      </c>
      <c s="58">
        <f ca="1">COUNTIF(OFFSET(class5_1,MATCH(FQ$1,'5 класс'!$A:$A,0)-7+'Итог по классам'!$B58,,,),"Ф")</f>
        <v>0</v>
      </c>
      <c s="57">
        <f ca="1">COUNTIF(OFFSET(class5_1,MATCH(FR$1,'5 класс'!$A:$A,0)-7+'Итог по классам'!$B58,,,),"р")</f>
        <v>0</v>
      </c>
      <c s="57">
        <f ca="1">COUNTIF(OFFSET(class5_1,MATCH(FS$1,'5 класс'!$A:$A,0)-7+'Итог по классам'!$B58,,,),"ш")</f>
        <v>0</v>
      </c>
      <c s="57">
        <f ca="1">COUNTIF(OFFSET(class5_2,MATCH(FT$1,'5 класс'!$A:$A,0)-7+'Итог по классам'!$B58,,,),"Ф")</f>
        <v>0</v>
      </c>
      <c s="57">
        <f ca="1">COUNTIF(OFFSET(class5_2,MATCH(FU$1,'5 класс'!$A:$A,0)-7+'Итог по классам'!$B58,,,),"р")</f>
        <v>0</v>
      </c>
      <c s="57">
        <f ca="1">COUNTIF(OFFSET(class5_2,MATCH(FV$1,'5 класс'!$A:$A,0)-7+'Итог по классам'!$B58,,,),"ш")</f>
        <v>0</v>
      </c>
      <c s="58">
        <f ca="1">COUNTIF(OFFSET(class5_1,MATCH(FW$1,'5 класс'!$A:$A,0)-7+'Итог по классам'!$B58,,,),"Ф")</f>
        <v>0</v>
      </c>
      <c s="57">
        <f ca="1">COUNTIF(OFFSET(class5_1,MATCH(FX$1,'5 класс'!$A:$A,0)-7+'Итог по классам'!$B58,,,),"р")</f>
        <v>0</v>
      </c>
      <c s="57">
        <f ca="1">COUNTIF(OFFSET(class5_1,MATCH(FY$1,'5 класс'!$A:$A,0)-7+'Итог по классам'!$B58,,,),"ш")</f>
        <v>0</v>
      </c>
      <c s="57">
        <f ca="1">COUNTIF(OFFSET(class5_2,MATCH(FZ$1,'5 класс'!$A:$A,0)-7+'Итог по классам'!$B58,,,),"Ф")</f>
        <v>0</v>
      </c>
      <c s="57">
        <f ca="1">COUNTIF(OFFSET(class5_2,MATCH(GA$1,'5 класс'!$A:$A,0)-7+'Итог по классам'!$B58,,,),"р")</f>
        <v>0</v>
      </c>
      <c s="57">
        <f ca="1">COUNTIF(OFFSET(class5_2,MATCH(GB$1,'5 класс'!$A:$A,0)-7+'Итог по классам'!$B58,,,),"ш")</f>
        <v>0</v>
      </c>
      <c s="58">
        <f ca="1">COUNTIF(OFFSET(class5_1,MATCH(GC$1,'5 класс'!$A:$A,0)-7+'Итог по классам'!$B58,,,),"Ф")</f>
        <v>0</v>
      </c>
      <c s="57">
        <f ca="1">COUNTIF(OFFSET(class5_1,MATCH(GD$1,'5 класс'!$A:$A,0)-7+'Итог по классам'!$B58,,,),"р")</f>
        <v>0</v>
      </c>
      <c s="57">
        <f ca="1">COUNTIF(OFFSET(class5_1,MATCH(GE$1,'5 класс'!$A:$A,0)-7+'Итог по классам'!$B58,,,),"ш")</f>
        <v>0</v>
      </c>
      <c s="57">
        <f ca="1">COUNTIF(OFFSET(class5_2,MATCH(GF$1,'5 класс'!$A:$A,0)-7+'Итог по классам'!$B58,,,),"Ф")</f>
        <v>0</v>
      </c>
      <c s="57">
        <f ca="1">COUNTIF(OFFSET(class5_2,MATCH(GG$1,'5 класс'!$A:$A,0)-7+'Итог по классам'!$B58,,,),"р")</f>
        <v>0</v>
      </c>
      <c s="57">
        <f ca="1">COUNTIF(OFFSET(class5_2,MATCH(GH$1,'5 класс'!$A:$A,0)-7+'Итог по классам'!$B58,,,),"ш")</f>
        <v>0</v>
      </c>
      <c s="58">
        <f ca="1">COUNTIF(OFFSET(class5_1,MATCH(GI$1,'5 класс'!$A:$A,0)-7+'Итог по классам'!$B58,,,),"Ф")</f>
        <v>0</v>
      </c>
      <c s="57">
        <f ca="1">COUNTIF(OFFSET(class5_1,MATCH(GJ$1,'5 класс'!$A:$A,0)-7+'Итог по классам'!$B58,,,),"р")</f>
        <v>0</v>
      </c>
      <c s="57">
        <f ca="1">COUNTIF(OFFSET(class5_1,MATCH(GK$1,'5 класс'!$A:$A,0)-7+'Итог по классам'!$B58,,,),"ш")</f>
        <v>0</v>
      </c>
      <c s="57">
        <f ca="1">COUNTIF(OFFSET(class5_2,MATCH(GL$1,'5 класс'!$A:$A,0)-7+'Итог по классам'!$B58,,,),"Ф")</f>
        <v>0</v>
      </c>
      <c s="57">
        <f ca="1">COUNTIF(OFFSET(class5_2,MATCH(GM$1,'5 класс'!$A:$A,0)-7+'Итог по классам'!$B58,,,),"р")</f>
        <v>0</v>
      </c>
      <c s="57">
        <f ca="1">COUNTIF(OFFSET(class5_2,MATCH(GN$1,'5 класс'!$A:$A,0)-7+'Итог по классам'!$B58,,,),"ш")</f>
        <v>0</v>
      </c>
      <c s="58">
        <f ca="1">COUNTIF(OFFSET(class5_1,MATCH(GO$1,'5 класс'!$A:$A,0)-7+'Итог по классам'!$B58,,,),"Ф")</f>
        <v>0</v>
      </c>
      <c s="57">
        <f ca="1">COUNTIF(OFFSET(class5_1,MATCH(GP$1,'5 класс'!$A:$A,0)-7+'Итог по классам'!$B58,,,),"р")</f>
        <v>0</v>
      </c>
      <c s="57">
        <f ca="1">COUNTIF(OFFSET(class5_1,MATCH(GQ$1,'5 класс'!$A:$A,0)-7+'Итог по классам'!$B58,,,),"ш")</f>
        <v>0</v>
      </c>
      <c s="57">
        <f ca="1">COUNTIF(OFFSET(class5_2,MATCH(GR$1,'5 класс'!$A:$A,0)-7+'Итог по классам'!$B58,,,),"Ф")</f>
        <v>0</v>
      </c>
      <c s="57">
        <f ca="1">COUNTIF(OFFSET(class5_2,MATCH(GS$1,'5 класс'!$A:$A,0)-7+'Итог по классам'!$B58,,,),"р")</f>
        <v>0</v>
      </c>
      <c s="57">
        <f ca="1">COUNTIF(OFFSET(class5_2,MATCH(GT$1,'5 класс'!$A:$A,0)-7+'Итог по классам'!$B58,,,),"ш")</f>
        <v>0</v>
      </c>
      <c s="58">
        <f ca="1">COUNTIF(OFFSET(class5_1,MATCH(GU$1,'5 класс'!$A:$A,0)-7+'Итог по классам'!$B58,,,),"Ф")</f>
        <v>0</v>
      </c>
      <c s="57">
        <f ca="1">COUNTIF(OFFSET(class5_1,MATCH(GV$1,'5 класс'!$A:$A,0)-7+'Итог по классам'!$B58,,,),"р")</f>
        <v>0</v>
      </c>
      <c s="57">
        <f ca="1">COUNTIF(OFFSET(class5_1,MATCH(GW$1,'5 класс'!$A:$A,0)-7+'Итог по классам'!$B58,,,),"ш")</f>
        <v>0</v>
      </c>
      <c s="57">
        <f ca="1">COUNTIF(OFFSET(class5_2,MATCH(GX$1,'5 класс'!$A:$A,0)-7+'Итог по классам'!$B58,,,),"Ф")</f>
        <v>0</v>
      </c>
      <c s="57">
        <f ca="1">COUNTIF(OFFSET(class5_2,MATCH(GY$1,'5 класс'!$A:$A,0)-7+'Итог по классам'!$B58,,,),"р")</f>
        <v>0</v>
      </c>
      <c s="57">
        <f ca="1">COUNTIF(OFFSET(class5_2,MATCH(GZ$1,'5 класс'!$A:$A,0)-7+'Итог по классам'!$B58,,,),"ш")</f>
        <v>0</v>
      </c>
      <c s="58">
        <f ca="1">COUNTIF(OFFSET(class5_1,MATCH(HA$1,'5 класс'!$A:$A,0)-7+'Итог по классам'!$B58,,,),"Ф")</f>
        <v>0</v>
      </c>
      <c s="57">
        <f ca="1">COUNTIF(OFFSET(class5_1,MATCH(HB$1,'5 класс'!$A:$A,0)-7+'Итог по классам'!$B58,,,),"р")</f>
        <v>0</v>
      </c>
      <c s="57">
        <f ca="1">COUNTIF(OFFSET(class5_1,MATCH(HC$1,'5 класс'!$A:$A,0)-7+'Итог по классам'!$B58,,,),"ш")</f>
        <v>0</v>
      </c>
      <c s="57">
        <f ca="1">COUNTIF(OFFSET(class5_2,MATCH(HD$1,'5 класс'!$A:$A,0)-7+'Итог по классам'!$B58,,,),"Ф")</f>
        <v>0</v>
      </c>
      <c s="57">
        <f ca="1">COUNTIF(OFFSET(class5_2,MATCH(HE$1,'5 класс'!$A:$A,0)-7+'Итог по классам'!$B58,,,),"р")</f>
        <v>0</v>
      </c>
      <c s="57">
        <f ca="1">COUNTIF(OFFSET(class5_2,MATCH(HF$1,'5 класс'!$A:$A,0)-7+'Итог по классам'!$B58,,,),"ш")</f>
        <v>0</v>
      </c>
      <c s="58">
        <f ca="1">COUNTIF(OFFSET(class5_1,MATCH(HG$1,'5 класс'!$A:$A,0)-7+'Итог по классам'!$B58,,,),"Ф")</f>
        <v>0</v>
      </c>
      <c s="57">
        <f ca="1">COUNTIF(OFFSET(class5_1,MATCH(HH$1,'5 класс'!$A:$A,0)-7+'Итог по классам'!$B58,,,),"р")</f>
        <v>0</v>
      </c>
      <c s="57">
        <f ca="1">COUNTIF(OFFSET(class5_1,MATCH(HI$1,'5 класс'!$A:$A,0)-7+'Итог по классам'!$B58,,,),"ш")</f>
        <v>0</v>
      </c>
      <c s="57">
        <f ca="1">COUNTIF(OFFSET(class5_2,MATCH(HJ$1,'5 класс'!$A:$A,0)-7+'Итог по классам'!$B58,,,),"Ф")</f>
        <v>0</v>
      </c>
      <c s="57">
        <f ca="1">COUNTIF(OFFSET(class5_2,MATCH(HK$1,'5 класс'!$A:$A,0)-7+'Итог по классам'!$B58,,,),"р")</f>
        <v>0</v>
      </c>
      <c s="57">
        <f ca="1">COUNTIF(OFFSET(class5_2,MATCH(HL$1,'5 класс'!$A:$A,0)-7+'Итог по классам'!$B58,,,),"ш")</f>
        <v>0</v>
      </c>
      <c s="58">
        <f ca="1">COUNTIF(OFFSET(class5_1,MATCH(HM$1,'5 класс'!$A:$A,0)-7+'Итог по классам'!$B58,,,),"Ф")</f>
        <v>0</v>
      </c>
      <c s="57">
        <f ca="1">COUNTIF(OFFSET(class5_1,MATCH(HN$1,'5 класс'!$A:$A,0)-7+'Итог по классам'!$B58,,,),"р")</f>
        <v>0</v>
      </c>
      <c s="57">
        <f ca="1">COUNTIF(OFFSET(class5_1,MATCH(HO$1,'5 класс'!$A:$A,0)-7+'Итог по классам'!$B58,,,),"ш")</f>
        <v>0</v>
      </c>
      <c s="57">
        <f ca="1">COUNTIF(OFFSET(class5_2,MATCH(HP$1,'5 класс'!$A:$A,0)-7+'Итог по классам'!$B58,,,),"Ф")</f>
        <v>0</v>
      </c>
      <c s="57">
        <f ca="1">COUNTIF(OFFSET(class5_2,MATCH(HQ$1,'5 класс'!$A:$A,0)-7+'Итог по классам'!$B58,,,),"р")</f>
        <v>0</v>
      </c>
      <c s="57">
        <f ca="1">COUNTIF(OFFSET(class5_2,MATCH(HR$1,'5 класс'!$A:$A,0)-7+'Итог по классам'!$B58,,,),"ш")</f>
        <v>0</v>
      </c>
      <c s="58">
        <f ca="1">COUNTIF(OFFSET(class5_1,MATCH(HS$1,'5 класс'!$A:$A,0)-7+'Итог по классам'!$B58,,,),"Ф")</f>
        <v>0</v>
      </c>
      <c s="57">
        <f ca="1">COUNTIF(OFFSET(class5_1,MATCH(HT$1,'5 класс'!$A:$A,0)-7+'Итог по классам'!$B58,,,),"р")</f>
        <v>0</v>
      </c>
      <c s="57">
        <f ca="1">COUNTIF(OFFSET(class5_1,MATCH(HU$1,'5 класс'!$A:$A,0)-7+'Итог по классам'!$B58,,,),"ш")</f>
        <v>0</v>
      </c>
      <c s="57">
        <f ca="1">COUNTIF(OFFSET(class5_2,MATCH(HV$1,'5 класс'!$A:$A,0)-7+'Итог по классам'!$B58,,,),"Ф")</f>
        <v>0</v>
      </c>
      <c s="57">
        <f ca="1">COUNTIF(OFFSET(class5_2,MATCH(HW$1,'5 класс'!$A:$A,0)-7+'Итог по классам'!$B58,,,),"р")</f>
        <v>0</v>
      </c>
      <c s="57">
        <f ca="1">COUNTIF(OFFSET(class5_2,MATCH(HX$1,'5 класс'!$A:$A,0)-7+'Итог по классам'!$B58,,,),"ш")</f>
        <v>0</v>
      </c>
      <c s="58">
        <f ca="1">COUNTIF(OFFSET(class5_1,MATCH(HY$1,'5 класс'!$A:$A,0)-7+'Итог по классам'!$B58,,,),"Ф")</f>
        <v>0</v>
      </c>
      <c s="57">
        <f ca="1">COUNTIF(OFFSET(class5_1,MATCH(HZ$1,'5 класс'!$A:$A,0)-7+'Итог по классам'!$B58,,,),"р")</f>
        <v>0</v>
      </c>
      <c s="57">
        <f ca="1">COUNTIF(OFFSET(class5_1,MATCH(IA$1,'5 класс'!$A:$A,0)-7+'Итог по классам'!$B58,,,),"ш")</f>
        <v>0</v>
      </c>
      <c s="57">
        <f ca="1">COUNTIF(OFFSET(class5_2,MATCH(IB$1,'5 класс'!$A:$A,0)-7+'Итог по классам'!$B58,,,),"Ф")</f>
        <v>0</v>
      </c>
      <c s="57">
        <f ca="1">COUNTIF(OFFSET(class5_2,MATCH(IC$1,'5 класс'!$A:$A,0)-7+'Итог по классам'!$B58,,,),"р")</f>
        <v>0</v>
      </c>
      <c s="57">
        <f ca="1">COUNTIF(OFFSET(class5_2,MATCH(ID$1,'5 класс'!$A:$A,0)-7+'Итог по классам'!$B58,,,),"ш")</f>
        <v>0</v>
      </c>
      <c s="58">
        <f ca="1">COUNTIF(OFFSET(class5_1,MATCH(IE$1,'5 класс'!$A:$A,0)-7+'Итог по классам'!$B58,,,),"Ф")</f>
        <v>0</v>
      </c>
      <c s="57">
        <f ca="1">COUNTIF(OFFSET(class5_1,MATCH(IF$1,'5 класс'!$A:$A,0)-7+'Итог по классам'!$B58,,,),"р")</f>
        <v>0</v>
      </c>
      <c s="57">
        <f ca="1">COUNTIF(OFFSET(class5_1,MATCH(IG$1,'5 класс'!$A:$A,0)-7+'Итог по классам'!$B58,,,),"ш")</f>
        <v>0</v>
      </c>
      <c s="57">
        <f ca="1">COUNTIF(OFFSET(class5_2,MATCH(IH$1,'5 класс'!$A:$A,0)-7+'Итог по классам'!$B58,,,),"Ф")</f>
        <v>0</v>
      </c>
      <c s="57">
        <f ca="1">COUNTIF(OFFSET(class5_2,MATCH(II$1,'5 класс'!$A:$A,0)-7+'Итог по классам'!$B58,,,),"р")</f>
        <v>0</v>
      </c>
      <c s="57">
        <f ca="1">COUNTIF(OFFSET(class5_2,MATCH(IJ$1,'5 класс'!$A:$A,0)-7+'Итог по классам'!$B58,,,),"ш")</f>
        <v>0</v>
      </c>
      <c s="58">
        <f ca="1">COUNTIF(OFFSET(class5_1,MATCH(IK$1,'5 класс'!$A:$A,0)-7+'Итог по классам'!$B58,,,),"Ф")</f>
        <v>0</v>
      </c>
      <c s="57">
        <f ca="1">COUNTIF(OFFSET(class5_1,MATCH(IL$1,'5 класс'!$A:$A,0)-7+'Итог по классам'!$B58,,,),"р")</f>
        <v>0</v>
      </c>
      <c s="57">
        <f ca="1">COUNTIF(OFFSET(class5_1,MATCH(IM$1,'5 класс'!$A:$A,0)-7+'Итог по классам'!$B58,,,),"ш")</f>
        <v>0</v>
      </c>
      <c s="57">
        <f ca="1">COUNTIF(OFFSET(class5_2,MATCH(IN$1,'5 класс'!$A:$A,0)-7+'Итог по классам'!$B58,,,),"Ф")</f>
        <v>0</v>
      </c>
      <c s="57">
        <f ca="1">COUNTIF(OFFSET(class5_2,MATCH(IO$1,'5 класс'!$A:$A,0)-7+'Итог по классам'!$B58,,,),"р")</f>
        <v>0</v>
      </c>
      <c s="57">
        <f ca="1">COUNTIF(OFFSET(class5_2,MATCH(IP$1,'5 класс'!$A:$A,0)-7+'Итог по классам'!$B58,,,),"ш")</f>
        <v>0</v>
      </c>
      <c s="58">
        <f ca="1">COUNTIF(OFFSET(class5_1,MATCH(IQ$1,'5 класс'!$A:$A,0)-7+'Итог по классам'!$B58,,,),"Ф")</f>
        <v>0</v>
      </c>
      <c s="57">
        <f ca="1">COUNTIF(OFFSET(class5_1,MATCH(IR$1,'5 класс'!$A:$A,0)-7+'Итог по классам'!$B58,,,),"р")</f>
        <v>0</v>
      </c>
      <c s="57">
        <f ca="1">COUNTIF(OFFSET(class5_1,MATCH(IS$1,'5 класс'!$A:$A,0)-7+'Итог по классам'!$B58,,,),"ш")</f>
        <v>0</v>
      </c>
      <c s="57">
        <f ca="1">COUNTIF(OFFSET(class5_2,MATCH(IT$1,'5 класс'!$A:$A,0)-7+'Итог по классам'!$B58,,,),"Ф")</f>
        <v>0</v>
      </c>
      <c s="57">
        <f ca="1">COUNTIF(OFFSET(class5_2,MATCH(IU$1,'5 класс'!$A:$A,0)-7+'Итог по классам'!$B58,,,),"р")</f>
        <v>0</v>
      </c>
      <c s="57">
        <f ca="1">COUNTIF(OFFSET(class5_2,MATCH(IV$1,'5 класс'!$A:$A,0)-7+'Итог по классам'!$B58,,,),"ш")</f>
        <v>0</v>
      </c>
      <c s="58">
        <f ca="1">COUNTIF(OFFSET(class5_1,MATCH(IW$1,'5 класс'!$A:$A,0)-7+'Итог по классам'!$B58,,,),"Ф")</f>
        <v>0</v>
      </c>
      <c s="57">
        <f ca="1">COUNTIF(OFFSET(class5_1,MATCH(IX$1,'5 класс'!$A:$A,0)-7+'Итог по классам'!$B58,,,),"р")</f>
        <v>0</v>
      </c>
      <c s="57">
        <f ca="1">COUNTIF(OFFSET(class5_1,MATCH(IY$1,'5 класс'!$A:$A,0)-7+'Итог по классам'!$B58,,,),"ш")</f>
        <v>0</v>
      </c>
      <c s="57">
        <f ca="1">COUNTIF(OFFSET(class5_2,MATCH(IZ$1,'5 класс'!$A:$A,0)-7+'Итог по классам'!$B58,,,),"Ф")</f>
        <v>0</v>
      </c>
      <c s="57">
        <f ca="1">COUNTIF(OFFSET(class5_2,MATCH(JA$1,'5 класс'!$A:$A,0)-7+'Итог по классам'!$B58,,,),"р")</f>
        <v>0</v>
      </c>
      <c s="57">
        <f ca="1">COUNTIF(OFFSET(class5_2,MATCH(JB$1,'5 класс'!$A:$A,0)-7+'Итог по классам'!$B58,,,),"ш")</f>
        <v>0</v>
      </c>
      <c s="58">
        <f ca="1">COUNTIF(OFFSET(class5_1,MATCH(JC$1,'5 класс'!$A:$A,0)-7+'Итог по классам'!$B58,,,),"Ф")</f>
        <v>0</v>
      </c>
      <c s="57">
        <f ca="1">COUNTIF(OFFSET(class5_1,MATCH(JD$1,'5 класс'!$A:$A,0)-7+'Итог по классам'!$B58,,,),"р")</f>
        <v>0</v>
      </c>
      <c s="57">
        <f ca="1">COUNTIF(OFFSET(class5_1,MATCH(JE$1,'5 класс'!$A:$A,0)-7+'Итог по классам'!$B58,,,),"ш")</f>
        <v>0</v>
      </c>
      <c s="57">
        <f ca="1">COUNTIF(OFFSET(class5_2,MATCH(JF$1,'5 класс'!$A:$A,0)-7+'Итог по классам'!$B58,,,),"Ф")</f>
        <v>0</v>
      </c>
      <c s="57">
        <f ca="1">COUNTIF(OFFSET(class5_2,MATCH(JG$1,'5 класс'!$A:$A,0)-7+'Итог по классам'!$B58,,,),"р")</f>
        <v>0</v>
      </c>
      <c s="57">
        <f ca="1">COUNTIF(OFFSET(class5_2,MATCH(JH$1,'5 класс'!$A:$A,0)-7+'Итог по классам'!$B58,,,),"ш")</f>
        <v>0</v>
      </c>
      <c s="58">
        <f ca="1">COUNTIF(OFFSET(class5_1,MATCH(JI$1,'5 класс'!$A:$A,0)-7+'Итог по классам'!$B58,,,),"Ф")</f>
        <v>0</v>
      </c>
      <c s="57">
        <f ca="1">COUNTIF(OFFSET(class5_1,MATCH(JJ$1,'5 класс'!$A:$A,0)-7+'Итог по классам'!$B58,,,),"р")</f>
        <v>0</v>
      </c>
      <c s="57">
        <f ca="1">COUNTIF(OFFSET(class5_1,MATCH(JK$1,'5 класс'!$A:$A,0)-7+'Итог по классам'!$B58,,,),"ш")</f>
        <v>0</v>
      </c>
      <c s="57">
        <f ca="1">COUNTIF(OFFSET(class5_2,MATCH(JL$1,'5 класс'!$A:$A,0)-7+'Итог по классам'!$B58,,,),"Ф")</f>
        <v>0</v>
      </c>
      <c s="57">
        <f ca="1">COUNTIF(OFFSET(class5_2,MATCH(JM$1,'5 класс'!$A:$A,0)-7+'Итог по классам'!$B58,,,),"р")</f>
        <v>0</v>
      </c>
      <c s="57">
        <f ca="1">COUNTIF(OFFSET(class5_2,MATCH(JN$1,'5 класс'!$A:$A,0)-7+'Итог по классам'!$B58,,,),"ш")</f>
        <v>0</v>
      </c>
      <c s="58">
        <f ca="1">COUNTIF(OFFSET(class5_1,MATCH(JO$1,'5 класс'!$A:$A,0)-7+'Итог по классам'!$B58,,,),"Ф")</f>
        <v>0</v>
      </c>
      <c s="57">
        <f ca="1">COUNTIF(OFFSET(class5_1,MATCH(JP$1,'5 класс'!$A:$A,0)-7+'Итог по классам'!$B58,,,),"р")</f>
        <v>0</v>
      </c>
      <c s="57">
        <f ca="1">COUNTIF(OFFSET(class5_1,MATCH(JQ$1,'5 класс'!$A:$A,0)-7+'Итог по классам'!$B58,,,),"ш")</f>
        <v>0</v>
      </c>
      <c s="57">
        <f ca="1">COUNTIF(OFFSET(class5_2,MATCH(JR$1,'5 класс'!$A:$A,0)-7+'Итог по классам'!$B58,,,),"Ф")</f>
        <v>0</v>
      </c>
      <c s="57">
        <f ca="1">COUNTIF(OFFSET(class5_2,MATCH(JS$1,'5 класс'!$A:$A,0)-7+'Итог по классам'!$B58,,,),"р")</f>
        <v>0</v>
      </c>
      <c s="57">
        <f ca="1">COUNTIF(OFFSET(class5_2,MATCH(JT$1,'5 класс'!$A:$A,0)-7+'Итог по классам'!$B58,,,),"ш")</f>
        <v>0</v>
      </c>
      <c s="58">
        <f ca="1">COUNTIF(OFFSET(class5_1,MATCH(JU$1,'5 класс'!$A:$A,0)-7+'Итог по классам'!$B58,,,),"Ф")</f>
        <v>0</v>
      </c>
      <c s="57">
        <f ca="1">COUNTIF(OFFSET(class5_1,MATCH(JV$1,'5 класс'!$A:$A,0)-7+'Итог по классам'!$B58,,,),"р")</f>
        <v>0</v>
      </c>
      <c s="57">
        <f ca="1">COUNTIF(OFFSET(class5_1,MATCH(JW$1,'5 класс'!$A:$A,0)-7+'Итог по классам'!$B58,,,),"ш")</f>
        <v>0</v>
      </c>
      <c s="57">
        <f ca="1">COUNTIF(OFFSET(class5_2,MATCH(JX$1,'5 класс'!$A:$A,0)-7+'Итог по классам'!$B58,,,),"Ф")</f>
        <v>0</v>
      </c>
      <c s="57">
        <f ca="1">COUNTIF(OFFSET(class5_2,MATCH(JY$1,'5 класс'!$A:$A,0)-7+'Итог по классам'!$B58,,,),"р")</f>
        <v>0</v>
      </c>
      <c s="57">
        <f ca="1">COUNTIF(OFFSET(class5_2,MATCH(JZ$1,'5 класс'!$A:$A,0)-7+'Итог по классам'!$B58,,,),"ш")</f>
        <v>0</v>
      </c>
      <c s="58">
        <f ca="1">COUNTIF(OFFSET(class5_1,MATCH(KA$1,'5 класс'!$A:$A,0)-7+'Итог по классам'!$B58,,,),"Ф")</f>
        <v>0</v>
      </c>
      <c s="57">
        <f ca="1">COUNTIF(OFFSET(class5_1,MATCH(KB$1,'5 класс'!$A:$A,0)-7+'Итог по классам'!$B58,,,),"р")</f>
        <v>0</v>
      </c>
      <c s="57">
        <f ca="1">COUNTIF(OFFSET(class5_1,MATCH(KC$1,'5 класс'!$A:$A,0)-7+'Итог по классам'!$B58,,,),"ш")</f>
        <v>0</v>
      </c>
      <c s="57">
        <f ca="1">COUNTIF(OFFSET(class5_2,MATCH(KD$1,'5 класс'!$A:$A,0)-7+'Итог по классам'!$B58,,,),"Ф")</f>
        <v>0</v>
      </c>
      <c s="57">
        <f ca="1">COUNTIF(OFFSET(class5_2,MATCH(KE$1,'5 класс'!$A:$A,0)-7+'Итог по классам'!$B58,,,),"р")</f>
        <v>0</v>
      </c>
      <c s="57">
        <f ca="1">COUNTIF(OFFSET(class5_2,MATCH(KF$1,'5 класс'!$A:$A,0)-7+'Итог по классам'!$B58,,,),"ш")</f>
        <v>0</v>
      </c>
      <c s="58">
        <f ca="1">COUNTIF(OFFSET(class5_1,MATCH(KG$1,'5 класс'!$A:$A,0)-7+'Итог по классам'!$B58,,,),"Ф")</f>
        <v>0</v>
      </c>
      <c s="57">
        <f ca="1">COUNTIF(OFFSET(class5_1,MATCH(KH$1,'5 класс'!$A:$A,0)-7+'Итог по классам'!$B58,,,),"р")</f>
        <v>0</v>
      </c>
      <c s="57">
        <f ca="1">COUNTIF(OFFSET(class5_1,MATCH(KI$1,'5 класс'!$A:$A,0)-7+'Итог по классам'!$B58,,,),"ш")</f>
        <v>0</v>
      </c>
      <c s="57">
        <f ca="1">COUNTIF(OFFSET(class5_2,MATCH(KJ$1,'5 класс'!$A:$A,0)-7+'Итог по классам'!$B58,,,),"Ф")</f>
        <v>0</v>
      </c>
      <c s="57">
        <f ca="1">COUNTIF(OFFSET(class5_2,MATCH(KK$1,'5 класс'!$A:$A,0)-7+'Итог по классам'!$B58,,,),"р")</f>
        <v>0</v>
      </c>
      <c s="57">
        <f ca="1">COUNTIF(OFFSET(class5_2,MATCH(KL$1,'5 класс'!$A:$A,0)-7+'Итог по классам'!$B58,,,),"ш")</f>
        <v>0</v>
      </c>
      <c s="58">
        <f ca="1">COUNTIF(OFFSET(class5_1,MATCH(KM$1,'5 класс'!$A:$A,0)-7+'Итог по классам'!$B58,,,),"Ф")</f>
        <v>0</v>
      </c>
      <c s="57">
        <f ca="1">COUNTIF(OFFSET(class5_1,MATCH(KN$1,'5 класс'!$A:$A,0)-7+'Итог по классам'!$B58,,,),"р")</f>
        <v>0</v>
      </c>
      <c s="57">
        <f ca="1">COUNTIF(OFFSET(class5_1,MATCH(KO$1,'5 класс'!$A:$A,0)-7+'Итог по классам'!$B58,,,),"ш")</f>
        <v>0</v>
      </c>
      <c s="57">
        <f ca="1">COUNTIF(OFFSET(class5_2,MATCH(KP$1,'5 класс'!$A:$A,0)-7+'Итог по классам'!$B58,,,),"Ф")</f>
        <v>0</v>
      </c>
      <c s="57">
        <f ca="1">COUNTIF(OFFSET(class5_2,MATCH(KQ$1,'5 класс'!$A:$A,0)-7+'Итог по классам'!$B58,,,),"р")</f>
        <v>0</v>
      </c>
      <c s="57">
        <f ca="1">COUNTIF(OFFSET(class5_2,MATCH(KR$1,'5 класс'!$A:$A,0)-7+'Итог по классам'!$B58,,,),"ш")</f>
        <v>0</v>
      </c>
    </row>
    <row r="59" spans="1:304" s="0" customFormat="1" ht="15.75">
      <c r="A59">
        <f t="shared" si="277"/>
        <v>1</v>
      </c>
      <c s="57">
        <v>11</v>
      </c>
      <c s="17" t="s">
        <v>51</v>
      </c>
      <c s="17" t="s">
        <v>56</v>
      </c>
      <c s="57">
        <f ca="1">COUNTIF(OFFSET(class5_1,MATCH(E$1,'5 класс'!$A:$A,0)-7+'Итог по классам'!$B59,,,),"Ф")</f>
        <v>0</v>
      </c>
      <c s="57">
        <f ca="1">COUNTIF(OFFSET(class5_1,MATCH(F$1,'5 класс'!$A:$A,0)-7+'Итог по классам'!$B59,,,),"р")</f>
        <v>0</v>
      </c>
      <c s="57">
        <f ca="1">COUNTIF(OFFSET(class5_1,MATCH(G$1,'5 класс'!$A:$A,0)-7+'Итог по классам'!$B59,,,),"ш")</f>
        <v>0</v>
      </c>
      <c s="57">
        <f ca="1">COUNTIF(OFFSET(class5_2,MATCH(H$1,'5 класс'!$A:$A,0)-7+'Итог по классам'!$B59,,,),"Ф")</f>
        <v>0</v>
      </c>
      <c s="57">
        <f ca="1">COUNTIF(OFFSET(class5_2,MATCH(I$1,'5 класс'!$A:$A,0)-7+'Итог по классам'!$B59,,,),"р")</f>
        <v>0</v>
      </c>
      <c s="57">
        <f ca="1">COUNTIF(OFFSET(class5_2,MATCH(J$1,'5 класс'!$A:$A,0)-7+'Итог по классам'!$B59,,,),"ш")</f>
        <v>0</v>
      </c>
      <c s="58">
        <f ca="1">COUNTIF(OFFSET(class5_1,MATCH(K$1,'5 класс'!$A:$A,0)-7+'Итог по классам'!$B59,,,),"Ф")</f>
        <v>0</v>
      </c>
      <c s="57">
        <f ca="1">COUNTIF(OFFSET(class5_1,MATCH(L$1,'5 класс'!$A:$A,0)-7+'Итог по классам'!$B59,,,),"р")</f>
        <v>0</v>
      </c>
      <c s="57">
        <f ca="1">COUNTIF(OFFSET(class5_1,MATCH(M$1,'5 класс'!$A:$A,0)-7+'Итог по классам'!$B59,,,),"ш")</f>
        <v>0</v>
      </c>
      <c s="57">
        <f ca="1">COUNTIF(OFFSET(class5_2,MATCH(N$1,'5 класс'!$A:$A,0)-7+'Итог по классам'!$B59,,,),"Ф")</f>
        <v>0</v>
      </c>
      <c s="57">
        <f ca="1">COUNTIF(OFFSET(class5_2,MATCH(O$1,'5 класс'!$A:$A,0)-7+'Итог по классам'!$B59,,,),"р")</f>
        <v>0</v>
      </c>
      <c s="57">
        <f ca="1">COUNTIF(OFFSET(class5_2,MATCH(P$1,'5 класс'!$A:$A,0)-7+'Итог по классам'!$B59,,,),"ш")</f>
        <v>0</v>
      </c>
      <c s="58">
        <f ca="1">COUNTIF(OFFSET(class5_1,MATCH(Q$1,'5 класс'!$A:$A,0)-7+'Итог по классам'!$B59,,,),"Ф")</f>
        <v>0</v>
      </c>
      <c s="57">
        <f ca="1">COUNTIF(OFFSET(class5_1,MATCH(R$1,'5 класс'!$A:$A,0)-7+'Итог по классам'!$B59,,,),"р")</f>
        <v>0</v>
      </c>
      <c s="57">
        <f ca="1">COUNTIF(OFFSET(class5_1,MATCH(S$1,'5 класс'!$A:$A,0)-7+'Итог по классам'!$B59,,,),"ш")</f>
        <v>0</v>
      </c>
      <c s="57">
        <f ca="1">COUNTIF(OFFSET(class5_2,MATCH(T$1,'5 класс'!$A:$A,0)-7+'Итог по классам'!$B59,,,),"Ф")</f>
        <v>0</v>
      </c>
      <c s="57">
        <f ca="1">COUNTIF(OFFSET(class5_2,MATCH(U$1,'5 класс'!$A:$A,0)-7+'Итог по классам'!$B59,,,),"р")</f>
        <v>0</v>
      </c>
      <c s="57">
        <f ca="1">COUNTIF(OFFSET(class5_2,MATCH(V$1,'5 класс'!$A:$A,0)-7+'Итог по классам'!$B59,,,),"ш")</f>
        <v>0</v>
      </c>
      <c s="58">
        <f ca="1">COUNTIF(OFFSET(class5_1,MATCH(W$1,'5 класс'!$A:$A,0)-7+'Итог по классам'!$B59,,,),"Ф")</f>
        <v>0</v>
      </c>
      <c s="57">
        <f ca="1">COUNTIF(OFFSET(class5_1,MATCH(X$1,'5 класс'!$A:$A,0)-7+'Итог по классам'!$B59,,,),"р")</f>
        <v>0</v>
      </c>
      <c s="57">
        <f ca="1">COUNTIF(OFFSET(class5_1,MATCH(Y$1,'5 класс'!$A:$A,0)-7+'Итог по классам'!$B59,,,),"ш")</f>
        <v>0</v>
      </c>
      <c s="57">
        <f ca="1">COUNTIF(OFFSET(class5_2,MATCH(Z$1,'5 класс'!$A:$A,0)-7+'Итог по классам'!$B59,,,),"Ф")</f>
        <v>0</v>
      </c>
      <c s="57">
        <f ca="1">COUNTIF(OFFSET(class5_2,MATCH(AA$1,'5 класс'!$A:$A,0)-7+'Итог по классам'!$B59,,,),"р")</f>
        <v>0</v>
      </c>
      <c s="57">
        <f ca="1">COUNTIF(OFFSET(class5_2,MATCH(AB$1,'5 класс'!$A:$A,0)-7+'Итог по классам'!$B59,,,),"ш")</f>
        <v>0</v>
      </c>
      <c s="58">
        <f ca="1">COUNTIF(OFFSET(class5_1,MATCH(AC$1,'5 класс'!$A:$A,0)-7+'Итог по классам'!$B59,,,),"Ф")</f>
        <v>0</v>
      </c>
      <c s="57">
        <f ca="1">COUNTIF(OFFSET(class5_1,MATCH(AD$1,'5 класс'!$A:$A,0)-7+'Итог по классам'!$B59,,,),"р")</f>
        <v>0</v>
      </c>
      <c s="57">
        <f ca="1">COUNTIF(OFFSET(class5_1,MATCH(AE$1,'5 класс'!$A:$A,0)-7+'Итог по классам'!$B59,,,),"ш")</f>
        <v>0</v>
      </c>
      <c s="57">
        <f ca="1">COUNTIF(OFFSET(class5_2,MATCH(AF$1,'5 класс'!$A:$A,0)-7+'Итог по классам'!$B59,,,),"Ф")</f>
        <v>0</v>
      </c>
      <c s="57">
        <f ca="1">COUNTIF(OFFSET(class5_2,MATCH(AG$1,'5 класс'!$A:$A,0)-7+'Итог по классам'!$B59,,,),"р")</f>
        <v>0</v>
      </c>
      <c s="57">
        <f ca="1">COUNTIF(OFFSET(class5_2,MATCH(AH$1,'5 класс'!$A:$A,0)-7+'Итог по классам'!$B59,,,),"ш")</f>
        <v>0</v>
      </c>
      <c s="58">
        <f ca="1">COUNTIF(OFFSET(class5_1,MATCH(AI$1,'5 класс'!$A:$A,0)-7+'Итог по классам'!$B59,,,),"Ф")</f>
        <v>0</v>
      </c>
      <c s="57">
        <f ca="1">COUNTIF(OFFSET(class5_1,MATCH(AJ$1,'5 класс'!$A:$A,0)-7+'Итог по классам'!$B59,,,),"р")</f>
        <v>0</v>
      </c>
      <c s="57">
        <f ca="1">COUNTIF(OFFSET(class5_1,MATCH(AK$1,'5 класс'!$A:$A,0)-7+'Итог по классам'!$B59,,,),"ш")</f>
        <v>0</v>
      </c>
      <c s="57">
        <f ca="1">COUNTIF(OFFSET(class5_2,MATCH(AL$1,'5 класс'!$A:$A,0)-7+'Итог по классам'!$B59,,,),"Ф")</f>
        <v>0</v>
      </c>
      <c s="57">
        <f ca="1">COUNTIF(OFFSET(class5_2,MATCH(AM$1,'5 класс'!$A:$A,0)-7+'Итог по классам'!$B59,,,),"р")</f>
        <v>0</v>
      </c>
      <c s="57">
        <f ca="1">COUNTIF(OFFSET(class5_2,MATCH(AN$1,'5 класс'!$A:$A,0)-7+'Итог по классам'!$B59,,,),"ш")</f>
        <v>0</v>
      </c>
      <c s="58">
        <f ca="1">COUNTIF(OFFSET(class5_1,MATCH(AO$1,'5 класс'!$A:$A,0)-7+'Итог по классам'!$B59,,,),"Ф")</f>
        <v>0</v>
      </c>
      <c s="57">
        <f ca="1">COUNTIF(OFFSET(class5_1,MATCH(AP$1,'5 класс'!$A:$A,0)-7+'Итог по классам'!$B59,,,),"р")</f>
        <v>0</v>
      </c>
      <c s="57">
        <f ca="1">COUNTIF(OFFSET(class5_1,MATCH(AQ$1,'5 класс'!$A:$A,0)-7+'Итог по классам'!$B59,,,),"ш")</f>
        <v>0</v>
      </c>
      <c s="57">
        <f ca="1">COUNTIF(OFFSET(class5_2,MATCH(AR$1,'5 класс'!$A:$A,0)-7+'Итог по классам'!$B59,,,),"Ф")</f>
        <v>0</v>
      </c>
      <c s="57">
        <f ca="1">COUNTIF(OFFSET(class5_2,MATCH(AS$1,'5 класс'!$A:$A,0)-7+'Итог по классам'!$B59,,,),"р")</f>
        <v>0</v>
      </c>
      <c s="57">
        <f ca="1">COUNTIF(OFFSET(class5_2,MATCH(AT$1,'5 класс'!$A:$A,0)-7+'Итог по классам'!$B59,,,),"ш")</f>
        <v>0</v>
      </c>
      <c s="58">
        <f ca="1">COUNTIF(OFFSET(class5_1,MATCH(AU$1,'5 класс'!$A:$A,0)-7+'Итог по классам'!$B59,,,),"Ф")</f>
        <v>0</v>
      </c>
      <c s="57">
        <f ca="1">COUNTIF(OFFSET(class5_1,MATCH(AV$1,'5 класс'!$A:$A,0)-7+'Итог по классам'!$B59,,,),"р")</f>
        <v>0</v>
      </c>
      <c s="57">
        <f ca="1">COUNTIF(OFFSET(class5_1,MATCH(AW$1,'5 класс'!$A:$A,0)-7+'Итог по классам'!$B59,,,),"ш")</f>
        <v>0</v>
      </c>
      <c s="57">
        <f ca="1">COUNTIF(OFFSET(class5_2,MATCH(AX$1,'5 класс'!$A:$A,0)-7+'Итог по классам'!$B59,,,),"Ф")</f>
        <v>0</v>
      </c>
      <c s="57">
        <f ca="1">COUNTIF(OFFSET(class5_2,MATCH(AY$1,'5 класс'!$A:$A,0)-7+'Итог по классам'!$B59,,,),"р")</f>
        <v>0</v>
      </c>
      <c s="57">
        <f ca="1">COUNTIF(OFFSET(class5_2,MATCH(AZ$1,'5 класс'!$A:$A,0)-7+'Итог по классам'!$B59,,,),"ш")</f>
        <v>0</v>
      </c>
      <c s="58">
        <f ca="1">COUNTIF(OFFSET(class5_1,MATCH(BA$1,'5 класс'!$A:$A,0)-7+'Итог по классам'!$B59,,,),"Ф")</f>
        <v>0</v>
      </c>
      <c s="57">
        <f ca="1">COUNTIF(OFFSET(class5_1,MATCH(BB$1,'5 класс'!$A:$A,0)-7+'Итог по классам'!$B59,,,),"р")</f>
        <v>0</v>
      </c>
      <c s="57">
        <f ca="1">COUNTIF(OFFSET(class5_1,MATCH(BC$1,'5 класс'!$A:$A,0)-7+'Итог по классам'!$B59,,,),"ш")</f>
        <v>0</v>
      </c>
      <c s="57">
        <f ca="1">COUNTIF(OFFSET(class5_2,MATCH(BD$1,'5 класс'!$A:$A,0)-7+'Итог по классам'!$B59,,,),"Ф")</f>
        <v>0</v>
      </c>
      <c s="57">
        <f ca="1">COUNTIF(OFFSET(class5_2,MATCH(BE$1,'5 класс'!$A:$A,0)-7+'Итог по классам'!$B59,,,),"р")</f>
        <v>0</v>
      </c>
      <c s="57">
        <f ca="1">COUNTIF(OFFSET(class5_2,MATCH(BF$1,'5 класс'!$A:$A,0)-7+'Итог по классам'!$B59,,,),"ш")</f>
        <v>0</v>
      </c>
      <c s="58">
        <f ca="1">COUNTIF(OFFSET(class5_1,MATCH(BG$1,'5 класс'!$A:$A,0)-7+'Итог по классам'!$B59,,,),"Ф")</f>
        <v>0</v>
      </c>
      <c s="57">
        <f ca="1">COUNTIF(OFFSET(class5_1,MATCH(BH$1,'5 класс'!$A:$A,0)-7+'Итог по классам'!$B59,,,),"р")</f>
        <v>0</v>
      </c>
      <c s="57">
        <f ca="1">COUNTIF(OFFSET(class5_1,MATCH(BI$1,'5 класс'!$A:$A,0)-7+'Итог по классам'!$B59,,,),"ш")</f>
        <v>0</v>
      </c>
      <c s="57">
        <f ca="1">COUNTIF(OFFSET(class5_2,MATCH(BJ$1,'5 класс'!$A:$A,0)-7+'Итог по классам'!$B59,,,),"Ф")</f>
        <v>0</v>
      </c>
      <c s="57">
        <f ca="1">COUNTIF(OFFSET(class5_2,MATCH(BK$1,'5 класс'!$A:$A,0)-7+'Итог по классам'!$B59,,,),"р")</f>
        <v>0</v>
      </c>
      <c s="57">
        <f ca="1">COUNTIF(OFFSET(class5_2,MATCH(BL$1,'5 класс'!$A:$A,0)-7+'Итог по классам'!$B59,,,),"ш")</f>
        <v>0</v>
      </c>
      <c s="58">
        <f ca="1">COUNTIF(OFFSET(class5_1,MATCH(BM$1,'5 класс'!$A:$A,0)-7+'Итог по классам'!$B59,,,),"Ф")</f>
        <v>0</v>
      </c>
      <c s="57">
        <f ca="1">COUNTIF(OFFSET(class5_1,MATCH(BN$1,'5 класс'!$A:$A,0)-7+'Итог по классам'!$B59,,,),"р")</f>
        <v>0</v>
      </c>
      <c s="57">
        <f ca="1">COUNTIF(OFFSET(class5_1,MATCH(BO$1,'5 класс'!$A:$A,0)-7+'Итог по классам'!$B59,,,),"ш")</f>
        <v>0</v>
      </c>
      <c s="57">
        <f ca="1">COUNTIF(OFFSET(class5_2,MATCH(BP$1,'5 класс'!$A:$A,0)-7+'Итог по классам'!$B59,,,),"Ф")</f>
        <v>0</v>
      </c>
      <c s="57">
        <f ca="1">COUNTIF(OFFSET(class5_2,MATCH(BQ$1,'5 класс'!$A:$A,0)-7+'Итог по классам'!$B59,,,),"р")</f>
        <v>0</v>
      </c>
      <c s="57">
        <f ca="1">COUNTIF(OFFSET(class5_2,MATCH(BR$1,'5 класс'!$A:$A,0)-7+'Итог по классам'!$B59,,,),"ш")</f>
        <v>0</v>
      </c>
      <c s="58">
        <f ca="1">COUNTIF(OFFSET(class5_1,MATCH(BS$1,'5 класс'!$A:$A,0)-7+'Итог по классам'!$B59,,,),"Ф")</f>
        <v>0</v>
      </c>
      <c s="57">
        <f ca="1">COUNTIF(OFFSET(class5_1,MATCH(BT$1,'5 класс'!$A:$A,0)-7+'Итог по классам'!$B59,,,),"р")</f>
        <v>0</v>
      </c>
      <c s="57">
        <f ca="1">COUNTIF(OFFSET(class5_1,MATCH(BU$1,'5 класс'!$A:$A,0)-7+'Итог по классам'!$B59,,,),"ш")</f>
        <v>0</v>
      </c>
      <c s="57">
        <f ca="1">COUNTIF(OFFSET(class5_2,MATCH(BV$1,'5 класс'!$A:$A,0)-7+'Итог по классам'!$B59,,,),"Ф")</f>
        <v>0</v>
      </c>
      <c s="57">
        <f ca="1">COUNTIF(OFFSET(class5_2,MATCH(BW$1,'5 класс'!$A:$A,0)-7+'Итог по классам'!$B59,,,),"р")</f>
        <v>0</v>
      </c>
      <c s="57">
        <f ca="1">COUNTIF(OFFSET(class5_2,MATCH(BX$1,'5 класс'!$A:$A,0)-7+'Итог по классам'!$B59,,,),"ш")</f>
        <v>0</v>
      </c>
      <c s="58">
        <f ca="1">COUNTIF(OFFSET(class5_1,MATCH(BY$1,'5 класс'!$A:$A,0)-7+'Итог по классам'!$B59,,,),"Ф")</f>
        <v>0</v>
      </c>
      <c s="57">
        <f ca="1">COUNTIF(OFFSET(class5_1,MATCH(BZ$1,'5 класс'!$A:$A,0)-7+'Итог по классам'!$B59,,,),"р")</f>
        <v>0</v>
      </c>
      <c s="57">
        <f ca="1">COUNTIF(OFFSET(class5_1,MATCH(CA$1,'5 класс'!$A:$A,0)-7+'Итог по классам'!$B59,,,),"ш")</f>
        <v>0</v>
      </c>
      <c s="57">
        <f ca="1">COUNTIF(OFFSET(class5_2,MATCH(CB$1,'5 класс'!$A:$A,0)-7+'Итог по классам'!$B59,,,),"Ф")</f>
        <v>0</v>
      </c>
      <c s="57">
        <f ca="1">COUNTIF(OFFSET(class5_2,MATCH(CC$1,'5 класс'!$A:$A,0)-7+'Итог по классам'!$B59,,,),"р")</f>
        <v>0</v>
      </c>
      <c s="57">
        <f ca="1">COUNTIF(OFFSET(class5_2,MATCH(CD$1,'5 класс'!$A:$A,0)-7+'Итог по классам'!$B59,,,),"ш")</f>
        <v>0</v>
      </c>
      <c s="58">
        <f ca="1">COUNTIF(OFFSET(class5_1,MATCH(CE$1,'5 класс'!$A:$A,0)-7+'Итог по классам'!$B59,,,),"Ф")</f>
        <v>0</v>
      </c>
      <c s="57">
        <f ca="1">COUNTIF(OFFSET(class5_1,MATCH(CF$1,'5 класс'!$A:$A,0)-7+'Итог по классам'!$B59,,,),"р")</f>
        <v>0</v>
      </c>
      <c s="57">
        <f ca="1">COUNTIF(OFFSET(class5_1,MATCH(CG$1,'5 класс'!$A:$A,0)-7+'Итог по классам'!$B59,,,),"ш")</f>
        <v>0</v>
      </c>
      <c s="57">
        <f ca="1">COUNTIF(OFFSET(class5_2,MATCH(CH$1,'5 класс'!$A:$A,0)-7+'Итог по классам'!$B59,,,),"Ф")</f>
        <v>0</v>
      </c>
      <c s="57">
        <f ca="1">COUNTIF(OFFSET(class5_2,MATCH(CI$1,'5 класс'!$A:$A,0)-7+'Итог по классам'!$B59,,,),"р")</f>
        <v>0</v>
      </c>
      <c s="57">
        <f ca="1">COUNTIF(OFFSET(class5_2,MATCH(CJ$1,'5 класс'!$A:$A,0)-7+'Итог по классам'!$B59,,,),"ш")</f>
        <v>0</v>
      </c>
      <c s="58">
        <f ca="1">COUNTIF(OFFSET(class5_1,MATCH(CK$1,'5 класс'!$A:$A,0)-7+'Итог по классам'!$B59,,,),"Ф")</f>
        <v>0</v>
      </c>
      <c s="57">
        <f ca="1">COUNTIF(OFFSET(class5_1,MATCH(CL$1,'5 класс'!$A:$A,0)-7+'Итог по классам'!$B59,,,),"р")</f>
        <v>0</v>
      </c>
      <c s="57">
        <f ca="1">COUNTIF(OFFSET(class5_1,MATCH(CM$1,'5 класс'!$A:$A,0)-7+'Итог по классам'!$B59,,,),"ш")</f>
        <v>0</v>
      </c>
      <c s="57">
        <f ca="1">COUNTIF(OFFSET(class5_2,MATCH(CN$1,'5 класс'!$A:$A,0)-7+'Итог по классам'!$B59,,,),"Ф")</f>
        <v>0</v>
      </c>
      <c s="57">
        <f ca="1">COUNTIF(OFFSET(class5_2,MATCH(CO$1,'5 класс'!$A:$A,0)-7+'Итог по классам'!$B59,,,),"р")</f>
        <v>0</v>
      </c>
      <c s="57">
        <f ca="1">COUNTIF(OFFSET(class5_2,MATCH(CP$1,'5 класс'!$A:$A,0)-7+'Итог по классам'!$B59,,,),"ш")</f>
        <v>0</v>
      </c>
      <c s="58">
        <f ca="1">COUNTIF(OFFSET(class5_1,MATCH(CQ$1,'5 класс'!$A:$A,0)-7+'Итог по классам'!$B59,,,),"Ф")</f>
        <v>0</v>
      </c>
      <c s="57">
        <f ca="1">COUNTIF(OFFSET(class5_1,MATCH(CR$1,'5 класс'!$A:$A,0)-7+'Итог по классам'!$B59,,,),"р")</f>
        <v>0</v>
      </c>
      <c s="57">
        <f ca="1">COUNTIF(OFFSET(class5_1,MATCH(CS$1,'5 класс'!$A:$A,0)-7+'Итог по классам'!$B59,,,),"ш")</f>
        <v>0</v>
      </c>
      <c s="57">
        <f ca="1">COUNTIF(OFFSET(class5_2,MATCH(CT$1,'5 класс'!$A:$A,0)-7+'Итог по классам'!$B59,,,),"Ф")</f>
        <v>0</v>
      </c>
      <c s="57">
        <f ca="1">COUNTIF(OFFSET(class5_2,MATCH(CU$1,'5 класс'!$A:$A,0)-7+'Итог по классам'!$B59,,,),"р")</f>
        <v>0</v>
      </c>
      <c s="57">
        <f ca="1">COUNTIF(OFFSET(class5_2,MATCH(CV$1,'5 класс'!$A:$A,0)-7+'Итог по классам'!$B59,,,),"ш")</f>
        <v>0</v>
      </c>
      <c s="58">
        <f ca="1">COUNTIF(OFFSET(class5_1,MATCH(CW$1,'5 класс'!$A:$A,0)-7+'Итог по классам'!$B59,,,),"Ф")</f>
        <v>0</v>
      </c>
      <c s="57">
        <f ca="1">COUNTIF(OFFSET(class5_1,MATCH(CX$1,'5 класс'!$A:$A,0)-7+'Итог по классам'!$B59,,,),"р")</f>
        <v>0</v>
      </c>
      <c s="57">
        <f ca="1">COUNTIF(OFFSET(class5_1,MATCH(CY$1,'5 класс'!$A:$A,0)-7+'Итог по классам'!$B59,,,),"ш")</f>
        <v>0</v>
      </c>
      <c s="57">
        <f ca="1">COUNTIF(OFFSET(class5_2,MATCH(CZ$1,'5 класс'!$A:$A,0)-7+'Итог по классам'!$B59,,,),"Ф")</f>
        <v>0</v>
      </c>
      <c s="57">
        <f ca="1">COUNTIF(OFFSET(class5_2,MATCH(DA$1,'5 класс'!$A:$A,0)-7+'Итог по классам'!$B59,,,),"р")</f>
        <v>0</v>
      </c>
      <c s="57">
        <f ca="1">COUNTIF(OFFSET(class5_2,MATCH(DB$1,'5 класс'!$A:$A,0)-7+'Итог по классам'!$B59,,,),"ш")</f>
        <v>0</v>
      </c>
      <c s="58">
        <f ca="1">COUNTIF(OFFSET(class5_1,MATCH(DC$1,'5 класс'!$A:$A,0)-7+'Итог по классам'!$B59,,,),"Ф")</f>
        <v>0</v>
      </c>
      <c s="57">
        <f ca="1">COUNTIF(OFFSET(class5_1,MATCH(DD$1,'5 класс'!$A:$A,0)-7+'Итог по классам'!$B59,,,),"р")</f>
        <v>0</v>
      </c>
      <c s="57">
        <f ca="1">COUNTIF(OFFSET(class5_1,MATCH(DE$1,'5 класс'!$A:$A,0)-7+'Итог по классам'!$B59,,,),"ш")</f>
        <v>0</v>
      </c>
      <c s="57">
        <f ca="1">COUNTIF(OFFSET(class5_2,MATCH(DF$1,'5 класс'!$A:$A,0)-7+'Итог по классам'!$B59,,,),"Ф")</f>
        <v>0</v>
      </c>
      <c s="57">
        <f ca="1">COUNTIF(OFFSET(class5_2,MATCH(DG$1,'5 класс'!$A:$A,0)-7+'Итог по классам'!$B59,,,),"р")</f>
        <v>0</v>
      </c>
      <c s="57">
        <f ca="1">COUNTIF(OFFSET(class5_2,MATCH(DH$1,'5 класс'!$A:$A,0)-7+'Итог по классам'!$B59,,,),"ш")</f>
        <v>0</v>
      </c>
      <c s="58">
        <f ca="1">COUNTIF(OFFSET(class5_1,MATCH(DI$1,'5 класс'!$A:$A,0)-7+'Итог по классам'!$B59,,,),"Ф")</f>
        <v>0</v>
      </c>
      <c s="57">
        <f ca="1">COUNTIF(OFFSET(class5_1,MATCH(DJ$1,'5 класс'!$A:$A,0)-7+'Итог по классам'!$B59,,,),"р")</f>
        <v>0</v>
      </c>
      <c s="57">
        <f ca="1">COUNTIF(OFFSET(class5_1,MATCH(DK$1,'5 класс'!$A:$A,0)-7+'Итог по классам'!$B59,,,),"ш")</f>
        <v>0</v>
      </c>
      <c s="57">
        <f ca="1">COUNTIF(OFFSET(class5_2,MATCH(DL$1,'5 класс'!$A:$A,0)-7+'Итог по классам'!$B59,,,),"Ф")</f>
        <v>0</v>
      </c>
      <c s="57">
        <f ca="1">COUNTIF(OFFSET(class5_2,MATCH(DM$1,'5 класс'!$A:$A,0)-7+'Итог по классам'!$B59,,,),"р")</f>
        <v>0</v>
      </c>
      <c s="57">
        <f ca="1">COUNTIF(OFFSET(class5_2,MATCH(DN$1,'5 класс'!$A:$A,0)-7+'Итог по классам'!$B59,,,),"ш")</f>
        <v>0</v>
      </c>
      <c s="58">
        <f ca="1">COUNTIF(OFFSET(class5_1,MATCH(DO$1,'5 класс'!$A:$A,0)-7+'Итог по классам'!$B59,,,),"Ф")</f>
        <v>0</v>
      </c>
      <c s="57">
        <f ca="1">COUNTIF(OFFSET(class5_1,MATCH(DP$1,'5 класс'!$A:$A,0)-7+'Итог по классам'!$B59,,,),"р")</f>
        <v>0</v>
      </c>
      <c s="57">
        <f ca="1">COUNTIF(OFFSET(class5_1,MATCH(DQ$1,'5 класс'!$A:$A,0)-7+'Итог по классам'!$B59,,,),"ш")</f>
        <v>0</v>
      </c>
      <c s="57">
        <f ca="1">COUNTIF(OFFSET(class5_2,MATCH(DR$1,'5 класс'!$A:$A,0)-7+'Итог по классам'!$B59,,,),"Ф")</f>
        <v>0</v>
      </c>
      <c s="57">
        <f ca="1">COUNTIF(OFFSET(class5_2,MATCH(DS$1,'5 класс'!$A:$A,0)-7+'Итог по классам'!$B59,,,),"р")</f>
        <v>0</v>
      </c>
      <c s="57">
        <f ca="1">COUNTIF(OFFSET(class5_2,MATCH(DT$1,'5 класс'!$A:$A,0)-7+'Итог по классам'!$B59,,,),"ш")</f>
        <v>0</v>
      </c>
      <c s="58">
        <f ca="1">COUNTIF(OFFSET(class5_1,MATCH(DU$1,'5 класс'!$A:$A,0)-7+'Итог по классам'!$B59,,,),"Ф")</f>
        <v>0</v>
      </c>
      <c s="57">
        <f ca="1">COUNTIF(OFFSET(class5_1,MATCH(DV$1,'5 класс'!$A:$A,0)-7+'Итог по классам'!$B59,,,),"р")</f>
        <v>0</v>
      </c>
      <c s="57">
        <f ca="1">COUNTIF(OFFSET(class5_1,MATCH(DW$1,'5 класс'!$A:$A,0)-7+'Итог по классам'!$B59,,,),"ш")</f>
        <v>0</v>
      </c>
      <c s="57">
        <f ca="1">COUNTIF(OFFSET(class5_2,MATCH(DX$1,'5 класс'!$A:$A,0)-7+'Итог по классам'!$B59,,,),"Ф")</f>
        <v>0</v>
      </c>
      <c s="57">
        <f ca="1">COUNTIF(OFFSET(class5_2,MATCH(DY$1,'5 класс'!$A:$A,0)-7+'Итог по классам'!$B59,,,),"р")</f>
        <v>0</v>
      </c>
      <c s="57">
        <f ca="1">COUNTIF(OFFSET(class5_2,MATCH(DZ$1,'5 класс'!$A:$A,0)-7+'Итог по классам'!$B59,,,),"ш")</f>
        <v>0</v>
      </c>
      <c s="58">
        <f ca="1">COUNTIF(OFFSET(class5_1,MATCH(EA$1,'5 класс'!$A:$A,0)-7+'Итог по классам'!$B59,,,),"Ф")</f>
        <v>0</v>
      </c>
      <c s="57">
        <f ca="1">COUNTIF(OFFSET(class5_1,MATCH(EB$1,'5 класс'!$A:$A,0)-7+'Итог по классам'!$B59,,,),"р")</f>
        <v>0</v>
      </c>
      <c s="57">
        <f ca="1">COUNTIF(OFFSET(class5_1,MATCH(EC$1,'5 класс'!$A:$A,0)-7+'Итог по классам'!$B59,,,),"ш")</f>
        <v>0</v>
      </c>
      <c s="57">
        <f ca="1">COUNTIF(OFFSET(class5_2,MATCH(ED$1,'5 класс'!$A:$A,0)-7+'Итог по классам'!$B59,,,),"Ф")</f>
        <v>0</v>
      </c>
      <c s="57">
        <f ca="1">COUNTIF(OFFSET(class5_2,MATCH(EE$1,'5 класс'!$A:$A,0)-7+'Итог по классам'!$B59,,,),"р")</f>
        <v>0</v>
      </c>
      <c s="57">
        <f ca="1">COUNTIF(OFFSET(class5_2,MATCH(EF$1,'5 класс'!$A:$A,0)-7+'Итог по классам'!$B59,,,),"ш")</f>
        <v>0</v>
      </c>
      <c s="58">
        <f ca="1">COUNTIF(OFFSET(class5_1,MATCH(EG$1,'5 класс'!$A:$A,0)-7+'Итог по классам'!$B59,,,),"Ф")</f>
        <v>0</v>
      </c>
      <c s="57">
        <f ca="1">COUNTIF(OFFSET(class5_1,MATCH(EH$1,'5 класс'!$A:$A,0)-7+'Итог по классам'!$B59,,,),"р")</f>
        <v>0</v>
      </c>
      <c s="57">
        <f ca="1">COUNTIF(OFFSET(class5_1,MATCH(EI$1,'5 класс'!$A:$A,0)-7+'Итог по классам'!$B59,,,),"ш")</f>
        <v>0</v>
      </c>
      <c s="57">
        <f ca="1">COUNTIF(OFFSET(class5_2,MATCH(EJ$1,'5 класс'!$A:$A,0)-7+'Итог по классам'!$B59,,,),"Ф")</f>
        <v>0</v>
      </c>
      <c s="57">
        <f ca="1">COUNTIF(OFFSET(class5_2,MATCH(EK$1,'5 класс'!$A:$A,0)-7+'Итог по классам'!$B59,,,),"р")</f>
        <v>0</v>
      </c>
      <c s="57">
        <f ca="1">COUNTIF(OFFSET(class5_2,MATCH(EL$1,'5 класс'!$A:$A,0)-7+'Итог по классам'!$B59,,,),"ш")</f>
        <v>0</v>
      </c>
      <c s="58">
        <f ca="1">COUNTIF(OFFSET(class5_1,MATCH(EM$1,'5 класс'!$A:$A,0)-7+'Итог по классам'!$B59,,,),"Ф")</f>
        <v>0</v>
      </c>
      <c s="57">
        <f ca="1">COUNTIF(OFFSET(class5_1,MATCH(EN$1,'5 класс'!$A:$A,0)-7+'Итог по классам'!$B59,,,),"р")</f>
        <v>0</v>
      </c>
      <c s="57">
        <f ca="1">COUNTIF(OFFSET(class5_1,MATCH(EO$1,'5 класс'!$A:$A,0)-7+'Итог по классам'!$B59,,,),"ш")</f>
        <v>0</v>
      </c>
      <c s="57">
        <f ca="1">COUNTIF(OFFSET(class5_2,MATCH(EP$1,'5 класс'!$A:$A,0)-7+'Итог по классам'!$B59,,,),"Ф")</f>
        <v>0</v>
      </c>
      <c s="57">
        <f ca="1">COUNTIF(OFFSET(class5_2,MATCH(EQ$1,'5 класс'!$A:$A,0)-7+'Итог по классам'!$B59,,,),"р")</f>
        <v>0</v>
      </c>
      <c s="57">
        <f ca="1">COUNTIF(OFFSET(class5_2,MATCH(ER$1,'5 класс'!$A:$A,0)-7+'Итог по классам'!$B59,,,),"ш")</f>
        <v>0</v>
      </c>
      <c s="58">
        <f ca="1">COUNTIF(OFFSET(class5_1,MATCH(ES$1,'5 класс'!$A:$A,0)-7+'Итог по классам'!$B59,,,),"Ф")</f>
        <v>0</v>
      </c>
      <c s="57">
        <f ca="1">COUNTIF(OFFSET(class5_1,MATCH(ET$1,'5 класс'!$A:$A,0)-7+'Итог по классам'!$B59,,,),"р")</f>
        <v>0</v>
      </c>
      <c s="57">
        <f ca="1">COUNTIF(OFFSET(class5_1,MATCH(EU$1,'5 класс'!$A:$A,0)-7+'Итог по классам'!$B59,,,),"ш")</f>
        <v>0</v>
      </c>
      <c s="57">
        <f ca="1">COUNTIF(OFFSET(class5_2,MATCH(EV$1,'5 класс'!$A:$A,0)-7+'Итог по классам'!$B59,,,),"Ф")</f>
        <v>0</v>
      </c>
      <c s="57">
        <f ca="1">COUNTIF(OFFSET(class5_2,MATCH(EW$1,'5 класс'!$A:$A,0)-7+'Итог по классам'!$B59,,,),"р")</f>
        <v>0</v>
      </c>
      <c s="57">
        <f ca="1">COUNTIF(OFFSET(class5_2,MATCH(EX$1,'5 класс'!$A:$A,0)-7+'Итог по классам'!$B59,,,),"ш")</f>
        <v>0</v>
      </c>
      <c s="58">
        <f ca="1">COUNTIF(OFFSET(class5_1,MATCH(EY$1,'5 класс'!$A:$A,0)-7+'Итог по классам'!$B59,,,),"Ф")</f>
        <v>0</v>
      </c>
      <c s="57">
        <f ca="1">COUNTIF(OFFSET(class5_1,MATCH(EZ$1,'5 класс'!$A:$A,0)-7+'Итог по классам'!$B59,,,),"р")</f>
        <v>0</v>
      </c>
      <c s="57">
        <f ca="1">COUNTIF(OFFSET(class5_1,MATCH(FA$1,'5 класс'!$A:$A,0)-7+'Итог по классам'!$B59,,,),"ш")</f>
        <v>0</v>
      </c>
      <c s="57">
        <f ca="1">COUNTIF(OFFSET(class5_2,MATCH(FB$1,'5 класс'!$A:$A,0)-7+'Итог по классам'!$B59,,,),"Ф")</f>
        <v>0</v>
      </c>
      <c s="57">
        <f ca="1">COUNTIF(OFFSET(class5_2,MATCH(FC$1,'5 класс'!$A:$A,0)-7+'Итог по классам'!$B59,,,),"р")</f>
        <v>0</v>
      </c>
      <c s="57">
        <f ca="1">COUNTIF(OFFSET(class5_2,MATCH(FD$1,'5 класс'!$A:$A,0)-7+'Итог по классам'!$B59,,,),"ш")</f>
        <v>0</v>
      </c>
      <c s="58">
        <f ca="1">COUNTIF(OFFSET(class5_1,MATCH(FE$1,'5 класс'!$A:$A,0)-7+'Итог по классам'!$B59,,,),"Ф")</f>
        <v>0</v>
      </c>
      <c s="57">
        <f ca="1">COUNTIF(OFFSET(class5_1,MATCH(FF$1,'5 класс'!$A:$A,0)-7+'Итог по классам'!$B59,,,),"р")</f>
        <v>0</v>
      </c>
      <c s="57">
        <f ca="1">COUNTIF(OFFSET(class5_1,MATCH(FG$1,'5 класс'!$A:$A,0)-7+'Итог по классам'!$B59,,,),"ш")</f>
        <v>0</v>
      </c>
      <c s="57">
        <f ca="1">COUNTIF(OFFSET(class5_2,MATCH(FH$1,'5 класс'!$A:$A,0)-7+'Итог по классам'!$B59,,,),"Ф")</f>
        <v>0</v>
      </c>
      <c s="57">
        <f ca="1">COUNTIF(OFFSET(class5_2,MATCH(FI$1,'5 класс'!$A:$A,0)-7+'Итог по классам'!$B59,,,),"р")</f>
        <v>0</v>
      </c>
      <c s="57">
        <f ca="1">COUNTIF(OFFSET(class5_2,MATCH(FJ$1,'5 класс'!$A:$A,0)-7+'Итог по классам'!$B59,,,),"ш")</f>
        <v>0</v>
      </c>
      <c s="58">
        <f ca="1">COUNTIF(OFFSET(class5_1,MATCH(FK$1,'5 класс'!$A:$A,0)-7+'Итог по классам'!$B59,,,),"Ф")</f>
        <v>0</v>
      </c>
      <c s="57">
        <f ca="1">COUNTIF(OFFSET(class5_1,MATCH(FL$1,'5 класс'!$A:$A,0)-7+'Итог по классам'!$B59,,,),"р")</f>
        <v>0</v>
      </c>
      <c s="57">
        <f ca="1">COUNTIF(OFFSET(class5_1,MATCH(FM$1,'5 класс'!$A:$A,0)-7+'Итог по классам'!$B59,,,),"ш")</f>
        <v>0</v>
      </c>
      <c s="57">
        <f ca="1">COUNTIF(OFFSET(class5_2,MATCH(FN$1,'5 класс'!$A:$A,0)-7+'Итог по классам'!$B59,,,),"Ф")</f>
        <v>0</v>
      </c>
      <c s="57">
        <f ca="1">COUNTIF(OFFSET(class5_2,MATCH(FO$1,'5 класс'!$A:$A,0)-7+'Итог по классам'!$B59,,,),"р")</f>
        <v>0</v>
      </c>
      <c s="57">
        <f ca="1">COUNTIF(OFFSET(class5_2,MATCH(FP$1,'5 класс'!$A:$A,0)-7+'Итог по классам'!$B59,,,),"ш")</f>
        <v>0</v>
      </c>
      <c s="58">
        <f ca="1">COUNTIF(OFFSET(class5_1,MATCH(FQ$1,'5 класс'!$A:$A,0)-7+'Итог по классам'!$B59,,,),"Ф")</f>
        <v>0</v>
      </c>
      <c s="57">
        <f ca="1">COUNTIF(OFFSET(class5_1,MATCH(FR$1,'5 класс'!$A:$A,0)-7+'Итог по классам'!$B59,,,),"р")</f>
        <v>0</v>
      </c>
      <c s="57">
        <f ca="1">COUNTIF(OFFSET(class5_1,MATCH(FS$1,'5 класс'!$A:$A,0)-7+'Итог по классам'!$B59,,,),"ш")</f>
        <v>0</v>
      </c>
      <c s="57">
        <f ca="1">COUNTIF(OFFSET(class5_2,MATCH(FT$1,'5 класс'!$A:$A,0)-7+'Итог по классам'!$B59,,,),"Ф")</f>
        <v>0</v>
      </c>
      <c s="57">
        <f ca="1">COUNTIF(OFFSET(class5_2,MATCH(FU$1,'5 класс'!$A:$A,0)-7+'Итог по классам'!$B59,,,),"р")</f>
        <v>0</v>
      </c>
      <c s="57">
        <f ca="1">COUNTIF(OFFSET(class5_2,MATCH(FV$1,'5 класс'!$A:$A,0)-7+'Итог по классам'!$B59,,,),"ш")</f>
        <v>0</v>
      </c>
      <c s="58">
        <f ca="1">COUNTIF(OFFSET(class5_1,MATCH(FW$1,'5 класс'!$A:$A,0)-7+'Итог по классам'!$B59,,,),"Ф")</f>
        <v>0</v>
      </c>
      <c s="57">
        <f ca="1">COUNTIF(OFFSET(class5_1,MATCH(FX$1,'5 класс'!$A:$A,0)-7+'Итог по классам'!$B59,,,),"р")</f>
        <v>0</v>
      </c>
      <c s="57">
        <f ca="1">COUNTIF(OFFSET(class5_1,MATCH(FY$1,'5 класс'!$A:$A,0)-7+'Итог по классам'!$B59,,,),"ш")</f>
        <v>0</v>
      </c>
      <c s="57">
        <f ca="1">COUNTIF(OFFSET(class5_2,MATCH(FZ$1,'5 класс'!$A:$A,0)-7+'Итог по классам'!$B59,,,),"Ф")</f>
        <v>0</v>
      </c>
      <c s="57">
        <f ca="1">COUNTIF(OFFSET(class5_2,MATCH(GA$1,'5 класс'!$A:$A,0)-7+'Итог по классам'!$B59,,,),"р")</f>
        <v>0</v>
      </c>
      <c s="57">
        <f ca="1">COUNTIF(OFFSET(class5_2,MATCH(GB$1,'5 класс'!$A:$A,0)-7+'Итог по классам'!$B59,,,),"ш")</f>
        <v>0</v>
      </c>
      <c s="58">
        <f ca="1">COUNTIF(OFFSET(class5_1,MATCH(GC$1,'5 класс'!$A:$A,0)-7+'Итог по классам'!$B59,,,),"Ф")</f>
        <v>0</v>
      </c>
      <c s="57">
        <f ca="1">COUNTIF(OFFSET(class5_1,MATCH(GD$1,'5 класс'!$A:$A,0)-7+'Итог по классам'!$B59,,,),"р")</f>
        <v>0</v>
      </c>
      <c s="57">
        <f ca="1">COUNTIF(OFFSET(class5_1,MATCH(GE$1,'5 класс'!$A:$A,0)-7+'Итог по классам'!$B59,,,),"ш")</f>
        <v>0</v>
      </c>
      <c s="57">
        <f ca="1">COUNTIF(OFFSET(class5_2,MATCH(GF$1,'5 класс'!$A:$A,0)-7+'Итог по классам'!$B59,,,),"Ф")</f>
        <v>0</v>
      </c>
      <c s="57">
        <f ca="1">COUNTIF(OFFSET(class5_2,MATCH(GG$1,'5 класс'!$A:$A,0)-7+'Итог по классам'!$B59,,,),"р")</f>
        <v>0</v>
      </c>
      <c s="57">
        <f ca="1">COUNTIF(OFFSET(class5_2,MATCH(GH$1,'5 класс'!$A:$A,0)-7+'Итог по классам'!$B59,,,),"ш")</f>
        <v>0</v>
      </c>
      <c s="58">
        <f ca="1">COUNTIF(OFFSET(class5_1,MATCH(GI$1,'5 класс'!$A:$A,0)-7+'Итог по классам'!$B59,,,),"Ф")</f>
        <v>0</v>
      </c>
      <c s="57">
        <f ca="1">COUNTIF(OFFSET(class5_1,MATCH(GJ$1,'5 класс'!$A:$A,0)-7+'Итог по классам'!$B59,,,),"р")</f>
        <v>0</v>
      </c>
      <c s="57">
        <f ca="1">COUNTIF(OFFSET(class5_1,MATCH(GK$1,'5 класс'!$A:$A,0)-7+'Итог по классам'!$B59,,,),"ш")</f>
        <v>0</v>
      </c>
      <c s="57">
        <f ca="1">COUNTIF(OFFSET(class5_2,MATCH(GL$1,'5 класс'!$A:$A,0)-7+'Итог по классам'!$B59,,,),"Ф")</f>
        <v>0</v>
      </c>
      <c s="57">
        <f ca="1">COUNTIF(OFFSET(class5_2,MATCH(GM$1,'5 класс'!$A:$A,0)-7+'Итог по классам'!$B59,,,),"р")</f>
        <v>0</v>
      </c>
      <c s="57">
        <f ca="1">COUNTIF(OFFSET(class5_2,MATCH(GN$1,'5 класс'!$A:$A,0)-7+'Итог по классам'!$B59,,,),"ш")</f>
        <v>0</v>
      </c>
      <c s="58">
        <f ca="1">COUNTIF(OFFSET(class5_1,MATCH(GO$1,'5 класс'!$A:$A,0)-7+'Итог по классам'!$B59,,,),"Ф")</f>
        <v>0</v>
      </c>
      <c s="57">
        <f ca="1">COUNTIF(OFFSET(class5_1,MATCH(GP$1,'5 класс'!$A:$A,0)-7+'Итог по классам'!$B59,,,),"р")</f>
        <v>0</v>
      </c>
      <c s="57">
        <f ca="1">COUNTIF(OFFSET(class5_1,MATCH(GQ$1,'5 класс'!$A:$A,0)-7+'Итог по классам'!$B59,,,),"ш")</f>
        <v>0</v>
      </c>
      <c s="57">
        <f ca="1">COUNTIF(OFFSET(class5_2,MATCH(GR$1,'5 класс'!$A:$A,0)-7+'Итог по классам'!$B59,,,),"Ф")</f>
        <v>0</v>
      </c>
      <c s="57">
        <f ca="1">COUNTIF(OFFSET(class5_2,MATCH(GS$1,'5 класс'!$A:$A,0)-7+'Итог по классам'!$B59,,,),"р")</f>
        <v>0</v>
      </c>
      <c s="57">
        <f ca="1">COUNTIF(OFFSET(class5_2,MATCH(GT$1,'5 класс'!$A:$A,0)-7+'Итог по классам'!$B59,,,),"ш")</f>
        <v>0</v>
      </c>
      <c s="58">
        <f ca="1">COUNTIF(OFFSET(class5_1,MATCH(GU$1,'5 класс'!$A:$A,0)-7+'Итог по классам'!$B59,,,),"Ф")</f>
        <v>0</v>
      </c>
      <c s="57">
        <f ca="1">COUNTIF(OFFSET(class5_1,MATCH(GV$1,'5 класс'!$A:$A,0)-7+'Итог по классам'!$B59,,,),"р")</f>
        <v>0</v>
      </c>
      <c s="57">
        <f ca="1">COUNTIF(OFFSET(class5_1,MATCH(GW$1,'5 класс'!$A:$A,0)-7+'Итог по классам'!$B59,,,),"ш")</f>
        <v>0</v>
      </c>
      <c s="57">
        <f ca="1">COUNTIF(OFFSET(class5_2,MATCH(GX$1,'5 класс'!$A:$A,0)-7+'Итог по классам'!$B59,,,),"Ф")</f>
        <v>0</v>
      </c>
      <c s="57">
        <f ca="1">COUNTIF(OFFSET(class5_2,MATCH(GY$1,'5 класс'!$A:$A,0)-7+'Итог по классам'!$B59,,,),"р")</f>
        <v>0</v>
      </c>
      <c s="57">
        <f ca="1">COUNTIF(OFFSET(class5_2,MATCH(GZ$1,'5 класс'!$A:$A,0)-7+'Итог по классам'!$B59,,,),"ш")</f>
        <v>0</v>
      </c>
      <c s="58">
        <f ca="1">COUNTIF(OFFSET(class5_1,MATCH(HA$1,'5 класс'!$A:$A,0)-7+'Итог по классам'!$B59,,,),"Ф")</f>
        <v>0</v>
      </c>
      <c s="57">
        <f ca="1">COUNTIF(OFFSET(class5_1,MATCH(HB$1,'5 класс'!$A:$A,0)-7+'Итог по классам'!$B59,,,),"р")</f>
        <v>0</v>
      </c>
      <c s="57">
        <f ca="1">COUNTIF(OFFSET(class5_1,MATCH(HC$1,'5 класс'!$A:$A,0)-7+'Итог по классам'!$B59,,,),"ш")</f>
        <v>0</v>
      </c>
      <c s="57">
        <f ca="1">COUNTIF(OFFSET(class5_2,MATCH(HD$1,'5 класс'!$A:$A,0)-7+'Итог по классам'!$B59,,,),"Ф")</f>
        <v>0</v>
      </c>
      <c s="57">
        <f ca="1">COUNTIF(OFFSET(class5_2,MATCH(HE$1,'5 класс'!$A:$A,0)-7+'Итог по классам'!$B59,,,),"р")</f>
        <v>0</v>
      </c>
      <c s="57">
        <f ca="1">COUNTIF(OFFSET(class5_2,MATCH(HF$1,'5 класс'!$A:$A,0)-7+'Итог по классам'!$B59,,,),"ш")</f>
        <v>0</v>
      </c>
      <c s="58">
        <f ca="1">COUNTIF(OFFSET(class5_1,MATCH(HG$1,'5 класс'!$A:$A,0)-7+'Итог по классам'!$B59,,,),"Ф")</f>
        <v>0</v>
      </c>
      <c s="57">
        <f ca="1">COUNTIF(OFFSET(class5_1,MATCH(HH$1,'5 класс'!$A:$A,0)-7+'Итог по классам'!$B59,,,),"р")</f>
        <v>0</v>
      </c>
      <c s="57">
        <f ca="1">COUNTIF(OFFSET(class5_1,MATCH(HI$1,'5 класс'!$A:$A,0)-7+'Итог по классам'!$B59,,,),"ш")</f>
        <v>0</v>
      </c>
      <c s="57">
        <f ca="1">COUNTIF(OFFSET(class5_2,MATCH(HJ$1,'5 класс'!$A:$A,0)-7+'Итог по классам'!$B59,,,),"Ф")</f>
        <v>0</v>
      </c>
      <c s="57">
        <f ca="1">COUNTIF(OFFSET(class5_2,MATCH(HK$1,'5 класс'!$A:$A,0)-7+'Итог по классам'!$B59,,,),"р")</f>
        <v>0</v>
      </c>
      <c s="57">
        <f ca="1">COUNTIF(OFFSET(class5_2,MATCH(HL$1,'5 класс'!$A:$A,0)-7+'Итог по классам'!$B59,,,),"ш")</f>
        <v>0</v>
      </c>
      <c s="58">
        <f ca="1">COUNTIF(OFFSET(class5_1,MATCH(HM$1,'5 класс'!$A:$A,0)-7+'Итог по классам'!$B59,,,),"Ф")</f>
        <v>0</v>
      </c>
      <c s="57">
        <f ca="1">COUNTIF(OFFSET(class5_1,MATCH(HN$1,'5 класс'!$A:$A,0)-7+'Итог по классам'!$B59,,,),"р")</f>
        <v>0</v>
      </c>
      <c s="57">
        <f ca="1">COUNTIF(OFFSET(class5_1,MATCH(HO$1,'5 класс'!$A:$A,0)-7+'Итог по классам'!$B59,,,),"ш")</f>
        <v>0</v>
      </c>
      <c s="57">
        <f ca="1">COUNTIF(OFFSET(class5_2,MATCH(HP$1,'5 класс'!$A:$A,0)-7+'Итог по классам'!$B59,,,),"Ф")</f>
        <v>0</v>
      </c>
      <c s="57">
        <f ca="1">COUNTIF(OFFSET(class5_2,MATCH(HQ$1,'5 класс'!$A:$A,0)-7+'Итог по классам'!$B59,,,),"р")</f>
        <v>0</v>
      </c>
      <c s="57">
        <f ca="1">COUNTIF(OFFSET(class5_2,MATCH(HR$1,'5 класс'!$A:$A,0)-7+'Итог по классам'!$B59,,,),"ш")</f>
        <v>0</v>
      </c>
      <c s="58">
        <f ca="1">COUNTIF(OFFSET(class5_1,MATCH(HS$1,'5 класс'!$A:$A,0)-7+'Итог по классам'!$B59,,,),"Ф")</f>
        <v>0</v>
      </c>
      <c s="57">
        <f ca="1">COUNTIF(OFFSET(class5_1,MATCH(HT$1,'5 класс'!$A:$A,0)-7+'Итог по классам'!$B59,,,),"р")</f>
        <v>0</v>
      </c>
      <c s="57">
        <f ca="1">COUNTIF(OFFSET(class5_1,MATCH(HU$1,'5 класс'!$A:$A,0)-7+'Итог по классам'!$B59,,,),"ш")</f>
        <v>0</v>
      </c>
      <c s="57">
        <f ca="1">COUNTIF(OFFSET(class5_2,MATCH(HV$1,'5 класс'!$A:$A,0)-7+'Итог по классам'!$B59,,,),"Ф")</f>
        <v>0</v>
      </c>
      <c s="57">
        <f ca="1">COUNTIF(OFFSET(class5_2,MATCH(HW$1,'5 класс'!$A:$A,0)-7+'Итог по классам'!$B59,,,),"р")</f>
        <v>0</v>
      </c>
      <c s="57">
        <f ca="1">COUNTIF(OFFSET(class5_2,MATCH(HX$1,'5 класс'!$A:$A,0)-7+'Итог по классам'!$B59,,,),"ш")</f>
        <v>0</v>
      </c>
      <c s="58">
        <f ca="1">COUNTIF(OFFSET(class5_1,MATCH(HY$1,'5 класс'!$A:$A,0)-7+'Итог по классам'!$B59,,,),"Ф")</f>
        <v>0</v>
      </c>
      <c s="57">
        <f ca="1">COUNTIF(OFFSET(class5_1,MATCH(HZ$1,'5 класс'!$A:$A,0)-7+'Итог по классам'!$B59,,,),"р")</f>
        <v>0</v>
      </c>
      <c s="57">
        <f ca="1">COUNTIF(OFFSET(class5_1,MATCH(IA$1,'5 класс'!$A:$A,0)-7+'Итог по классам'!$B59,,,),"ш")</f>
        <v>0</v>
      </c>
      <c s="57">
        <f ca="1">COUNTIF(OFFSET(class5_2,MATCH(IB$1,'5 класс'!$A:$A,0)-7+'Итог по классам'!$B59,,,),"Ф")</f>
        <v>0</v>
      </c>
      <c s="57">
        <f ca="1">COUNTIF(OFFSET(class5_2,MATCH(IC$1,'5 класс'!$A:$A,0)-7+'Итог по классам'!$B59,,,),"р")</f>
        <v>0</v>
      </c>
      <c s="57">
        <f ca="1">COUNTIF(OFFSET(class5_2,MATCH(ID$1,'5 класс'!$A:$A,0)-7+'Итог по классам'!$B59,,,),"ш")</f>
        <v>0</v>
      </c>
      <c s="58">
        <f ca="1">COUNTIF(OFFSET(class5_1,MATCH(IE$1,'5 класс'!$A:$A,0)-7+'Итог по классам'!$B59,,,),"Ф")</f>
        <v>0</v>
      </c>
      <c s="57">
        <f ca="1">COUNTIF(OFFSET(class5_1,MATCH(IF$1,'5 класс'!$A:$A,0)-7+'Итог по классам'!$B59,,,),"р")</f>
        <v>0</v>
      </c>
      <c s="57">
        <f ca="1">COUNTIF(OFFSET(class5_1,MATCH(IG$1,'5 класс'!$A:$A,0)-7+'Итог по классам'!$B59,,,),"ш")</f>
        <v>0</v>
      </c>
      <c s="57">
        <f ca="1">COUNTIF(OFFSET(class5_2,MATCH(IH$1,'5 класс'!$A:$A,0)-7+'Итог по классам'!$B59,,,),"Ф")</f>
        <v>0</v>
      </c>
      <c s="57">
        <f ca="1">COUNTIF(OFFSET(class5_2,MATCH(II$1,'5 класс'!$A:$A,0)-7+'Итог по классам'!$B59,,,),"р")</f>
        <v>0</v>
      </c>
      <c s="57">
        <f ca="1">COUNTIF(OFFSET(class5_2,MATCH(IJ$1,'5 класс'!$A:$A,0)-7+'Итог по классам'!$B59,,,),"ш")</f>
        <v>0</v>
      </c>
      <c s="58">
        <f ca="1">COUNTIF(OFFSET(class5_1,MATCH(IK$1,'5 класс'!$A:$A,0)-7+'Итог по классам'!$B59,,,),"Ф")</f>
        <v>0</v>
      </c>
      <c s="57">
        <f ca="1">COUNTIF(OFFSET(class5_1,MATCH(IL$1,'5 класс'!$A:$A,0)-7+'Итог по классам'!$B59,,,),"р")</f>
        <v>0</v>
      </c>
      <c s="57">
        <f ca="1">COUNTIF(OFFSET(class5_1,MATCH(IM$1,'5 класс'!$A:$A,0)-7+'Итог по классам'!$B59,,,),"ш")</f>
        <v>0</v>
      </c>
      <c s="57">
        <f ca="1">COUNTIF(OFFSET(class5_2,MATCH(IN$1,'5 класс'!$A:$A,0)-7+'Итог по классам'!$B59,,,),"Ф")</f>
        <v>0</v>
      </c>
      <c s="57">
        <f ca="1">COUNTIF(OFFSET(class5_2,MATCH(IO$1,'5 класс'!$A:$A,0)-7+'Итог по классам'!$B59,,,),"р")</f>
        <v>0</v>
      </c>
      <c s="57">
        <f ca="1">COUNTIF(OFFSET(class5_2,MATCH(IP$1,'5 класс'!$A:$A,0)-7+'Итог по классам'!$B59,,,),"ш")</f>
        <v>0</v>
      </c>
      <c s="58">
        <f ca="1">COUNTIF(OFFSET(class5_1,MATCH(IQ$1,'5 класс'!$A:$A,0)-7+'Итог по классам'!$B59,,,),"Ф")</f>
        <v>0</v>
      </c>
      <c s="57">
        <f ca="1">COUNTIF(OFFSET(class5_1,MATCH(IR$1,'5 класс'!$A:$A,0)-7+'Итог по классам'!$B59,,,),"р")</f>
        <v>0</v>
      </c>
      <c s="57">
        <f ca="1">COUNTIF(OFFSET(class5_1,MATCH(IS$1,'5 класс'!$A:$A,0)-7+'Итог по классам'!$B59,,,),"ш")</f>
        <v>0</v>
      </c>
      <c s="57">
        <f ca="1">COUNTIF(OFFSET(class5_2,MATCH(IT$1,'5 класс'!$A:$A,0)-7+'Итог по классам'!$B59,,,),"Ф")</f>
        <v>0</v>
      </c>
      <c s="57">
        <f ca="1">COUNTIF(OFFSET(class5_2,MATCH(IU$1,'5 класс'!$A:$A,0)-7+'Итог по классам'!$B59,,,),"р")</f>
        <v>0</v>
      </c>
      <c s="57">
        <f ca="1">COUNTIF(OFFSET(class5_2,MATCH(IV$1,'5 класс'!$A:$A,0)-7+'Итог по классам'!$B59,,,),"ш")</f>
        <v>0</v>
      </c>
      <c s="58">
        <f ca="1">COUNTIF(OFFSET(class5_1,MATCH(IW$1,'5 класс'!$A:$A,0)-7+'Итог по классам'!$B59,,,),"Ф")</f>
        <v>0</v>
      </c>
      <c s="57">
        <f ca="1">COUNTIF(OFFSET(class5_1,MATCH(IX$1,'5 класс'!$A:$A,0)-7+'Итог по классам'!$B59,,,),"р")</f>
        <v>0</v>
      </c>
      <c s="57">
        <f ca="1">COUNTIF(OFFSET(class5_1,MATCH(IY$1,'5 класс'!$A:$A,0)-7+'Итог по классам'!$B59,,,),"ш")</f>
        <v>0</v>
      </c>
      <c s="57">
        <f ca="1">COUNTIF(OFFSET(class5_2,MATCH(IZ$1,'5 класс'!$A:$A,0)-7+'Итог по классам'!$B59,,,),"Ф")</f>
        <v>0</v>
      </c>
      <c s="57">
        <f ca="1">COUNTIF(OFFSET(class5_2,MATCH(JA$1,'5 класс'!$A:$A,0)-7+'Итог по классам'!$B59,,,),"р")</f>
        <v>0</v>
      </c>
      <c s="57">
        <f ca="1">COUNTIF(OFFSET(class5_2,MATCH(JB$1,'5 класс'!$A:$A,0)-7+'Итог по классам'!$B59,,,),"ш")</f>
        <v>0</v>
      </c>
      <c s="58">
        <f ca="1">COUNTIF(OFFSET(class5_1,MATCH(JC$1,'5 класс'!$A:$A,0)-7+'Итог по классам'!$B59,,,),"Ф")</f>
        <v>0</v>
      </c>
      <c s="57">
        <f ca="1">COUNTIF(OFFSET(class5_1,MATCH(JD$1,'5 класс'!$A:$A,0)-7+'Итог по классам'!$B59,,,),"р")</f>
        <v>0</v>
      </c>
      <c s="57">
        <f ca="1">COUNTIF(OFFSET(class5_1,MATCH(JE$1,'5 класс'!$A:$A,0)-7+'Итог по классам'!$B59,,,),"ш")</f>
        <v>0</v>
      </c>
      <c s="57">
        <f ca="1">COUNTIF(OFFSET(class5_2,MATCH(JF$1,'5 класс'!$A:$A,0)-7+'Итог по классам'!$B59,,,),"Ф")</f>
        <v>0</v>
      </c>
      <c s="57">
        <f ca="1">COUNTIF(OFFSET(class5_2,MATCH(JG$1,'5 класс'!$A:$A,0)-7+'Итог по классам'!$B59,,,),"р")</f>
        <v>0</v>
      </c>
      <c s="57">
        <f ca="1">COUNTIF(OFFSET(class5_2,MATCH(JH$1,'5 класс'!$A:$A,0)-7+'Итог по классам'!$B59,,,),"ш")</f>
        <v>0</v>
      </c>
      <c s="58">
        <f ca="1">COUNTIF(OFFSET(class5_1,MATCH(JI$1,'5 класс'!$A:$A,0)-7+'Итог по классам'!$B59,,,),"Ф")</f>
        <v>0</v>
      </c>
      <c s="57">
        <f ca="1">COUNTIF(OFFSET(class5_1,MATCH(JJ$1,'5 класс'!$A:$A,0)-7+'Итог по классам'!$B59,,,),"р")</f>
        <v>0</v>
      </c>
      <c s="57">
        <f ca="1">COUNTIF(OFFSET(class5_1,MATCH(JK$1,'5 класс'!$A:$A,0)-7+'Итог по классам'!$B59,,,),"ш")</f>
        <v>0</v>
      </c>
      <c s="57">
        <f ca="1">COUNTIF(OFFSET(class5_2,MATCH(JL$1,'5 класс'!$A:$A,0)-7+'Итог по классам'!$B59,,,),"Ф")</f>
        <v>0</v>
      </c>
      <c s="57">
        <f ca="1">COUNTIF(OFFSET(class5_2,MATCH(JM$1,'5 класс'!$A:$A,0)-7+'Итог по классам'!$B59,,,),"р")</f>
        <v>0</v>
      </c>
      <c s="57">
        <f ca="1">COUNTIF(OFFSET(class5_2,MATCH(JN$1,'5 класс'!$A:$A,0)-7+'Итог по классам'!$B59,,,),"ш")</f>
        <v>0</v>
      </c>
      <c s="58">
        <f ca="1">COUNTIF(OFFSET(class5_1,MATCH(JO$1,'5 класс'!$A:$A,0)-7+'Итог по классам'!$B59,,,),"Ф")</f>
        <v>0</v>
      </c>
      <c s="57">
        <f ca="1">COUNTIF(OFFSET(class5_1,MATCH(JP$1,'5 класс'!$A:$A,0)-7+'Итог по классам'!$B59,,,),"р")</f>
        <v>0</v>
      </c>
      <c s="57">
        <f ca="1">COUNTIF(OFFSET(class5_1,MATCH(JQ$1,'5 класс'!$A:$A,0)-7+'Итог по классам'!$B59,,,),"ш")</f>
        <v>0</v>
      </c>
      <c s="57">
        <f ca="1">COUNTIF(OFFSET(class5_2,MATCH(JR$1,'5 класс'!$A:$A,0)-7+'Итог по классам'!$B59,,,),"Ф")</f>
        <v>0</v>
      </c>
      <c s="57">
        <f ca="1">COUNTIF(OFFSET(class5_2,MATCH(JS$1,'5 класс'!$A:$A,0)-7+'Итог по классам'!$B59,,,),"р")</f>
        <v>0</v>
      </c>
      <c s="57">
        <f ca="1">COUNTIF(OFFSET(class5_2,MATCH(JT$1,'5 класс'!$A:$A,0)-7+'Итог по классам'!$B59,,,),"ш")</f>
        <v>0</v>
      </c>
      <c s="58">
        <f ca="1">COUNTIF(OFFSET(class5_1,MATCH(JU$1,'5 класс'!$A:$A,0)-7+'Итог по классам'!$B59,,,),"Ф")</f>
        <v>0</v>
      </c>
      <c s="57">
        <f ca="1">COUNTIF(OFFSET(class5_1,MATCH(JV$1,'5 класс'!$A:$A,0)-7+'Итог по классам'!$B59,,,),"р")</f>
        <v>0</v>
      </c>
      <c s="57">
        <f ca="1">COUNTIF(OFFSET(class5_1,MATCH(JW$1,'5 класс'!$A:$A,0)-7+'Итог по классам'!$B59,,,),"ш")</f>
        <v>0</v>
      </c>
      <c s="57">
        <f ca="1">COUNTIF(OFFSET(class5_2,MATCH(JX$1,'5 класс'!$A:$A,0)-7+'Итог по классам'!$B59,,,),"Ф")</f>
        <v>0</v>
      </c>
      <c s="57">
        <f ca="1">COUNTIF(OFFSET(class5_2,MATCH(JY$1,'5 класс'!$A:$A,0)-7+'Итог по классам'!$B59,,,),"р")</f>
        <v>0</v>
      </c>
      <c s="57">
        <f ca="1">COUNTIF(OFFSET(class5_2,MATCH(JZ$1,'5 класс'!$A:$A,0)-7+'Итог по классам'!$B59,,,),"ш")</f>
        <v>0</v>
      </c>
      <c s="58">
        <f ca="1">COUNTIF(OFFSET(class5_1,MATCH(KA$1,'5 класс'!$A:$A,0)-7+'Итог по классам'!$B59,,,),"Ф")</f>
        <v>0</v>
      </c>
      <c s="57">
        <f ca="1">COUNTIF(OFFSET(class5_1,MATCH(KB$1,'5 класс'!$A:$A,0)-7+'Итог по классам'!$B59,,,),"р")</f>
        <v>0</v>
      </c>
      <c s="57">
        <f ca="1">COUNTIF(OFFSET(class5_1,MATCH(KC$1,'5 класс'!$A:$A,0)-7+'Итог по классам'!$B59,,,),"ш")</f>
        <v>0</v>
      </c>
      <c s="57">
        <f ca="1">COUNTIF(OFFSET(class5_2,MATCH(KD$1,'5 класс'!$A:$A,0)-7+'Итог по классам'!$B59,,,),"Ф")</f>
        <v>0</v>
      </c>
      <c s="57">
        <f ca="1">COUNTIF(OFFSET(class5_2,MATCH(KE$1,'5 класс'!$A:$A,0)-7+'Итог по классам'!$B59,,,),"р")</f>
        <v>0</v>
      </c>
      <c s="57">
        <f ca="1">COUNTIF(OFFSET(class5_2,MATCH(KF$1,'5 класс'!$A:$A,0)-7+'Итог по классам'!$B59,,,),"ш")</f>
        <v>0</v>
      </c>
      <c s="58">
        <f ca="1">COUNTIF(OFFSET(class5_1,MATCH(KG$1,'5 класс'!$A:$A,0)-7+'Итог по классам'!$B59,,,),"Ф")</f>
        <v>0</v>
      </c>
      <c s="57">
        <f ca="1">COUNTIF(OFFSET(class5_1,MATCH(KH$1,'5 класс'!$A:$A,0)-7+'Итог по классам'!$B59,,,),"р")</f>
        <v>0</v>
      </c>
      <c s="57">
        <f ca="1">COUNTIF(OFFSET(class5_1,MATCH(KI$1,'5 класс'!$A:$A,0)-7+'Итог по классам'!$B59,,,),"ш")</f>
        <v>0</v>
      </c>
      <c s="57">
        <f ca="1">COUNTIF(OFFSET(class5_2,MATCH(KJ$1,'5 класс'!$A:$A,0)-7+'Итог по классам'!$B59,,,),"Ф")</f>
        <v>0</v>
      </c>
      <c s="57">
        <f ca="1">COUNTIF(OFFSET(class5_2,MATCH(KK$1,'5 класс'!$A:$A,0)-7+'Итог по классам'!$B59,,,),"р")</f>
        <v>0</v>
      </c>
      <c s="57">
        <f ca="1">COUNTIF(OFFSET(class5_2,MATCH(KL$1,'5 класс'!$A:$A,0)-7+'Итог по классам'!$B59,,,),"ш")</f>
        <v>0</v>
      </c>
      <c s="58">
        <f ca="1">COUNTIF(OFFSET(class5_1,MATCH(KM$1,'5 класс'!$A:$A,0)-7+'Итог по классам'!$B59,,,),"Ф")</f>
        <v>0</v>
      </c>
      <c s="57">
        <f ca="1">COUNTIF(OFFSET(class5_1,MATCH(KN$1,'5 класс'!$A:$A,0)-7+'Итог по классам'!$B59,,,),"р")</f>
        <v>0</v>
      </c>
      <c s="57">
        <f ca="1">COUNTIF(OFFSET(class5_1,MATCH(KO$1,'5 класс'!$A:$A,0)-7+'Итог по классам'!$B59,,,),"ш")</f>
        <v>0</v>
      </c>
      <c s="57">
        <f ca="1">COUNTIF(OFFSET(class5_2,MATCH(KP$1,'5 класс'!$A:$A,0)-7+'Итог по классам'!$B59,,,),"Ф")</f>
        <v>0</v>
      </c>
      <c s="57">
        <f ca="1">COUNTIF(OFFSET(class5_2,MATCH(KQ$1,'5 класс'!$A:$A,0)-7+'Итог по классам'!$B59,,,),"р")</f>
        <v>0</v>
      </c>
      <c s="57">
        <f ca="1">COUNTIF(OFFSET(class5_2,MATCH(KR$1,'5 класс'!$A:$A,0)-7+'Итог по классам'!$B59,,,),"ш")</f>
        <v>0</v>
      </c>
    </row>
    <row r="60" spans="1:304" s="0" customFormat="1" ht="15.75">
      <c r="A60">
        <f t="shared" si="277"/>
        <v>1</v>
      </c>
      <c s="57">
        <v>12</v>
      </c>
      <c s="17" t="s">
        <v>52</v>
      </c>
      <c s="17" t="s">
        <v>56</v>
      </c>
      <c s="57">
        <f ca="1">COUNTIF(OFFSET(class5_1,MATCH(E$1,'5 класс'!$A:$A,0)-7+'Итог по классам'!$B60,,,),"Ф")</f>
        <v>0</v>
      </c>
      <c s="57">
        <f ca="1">COUNTIF(OFFSET(class5_1,MATCH(F$1,'5 класс'!$A:$A,0)-7+'Итог по классам'!$B60,,,),"р")</f>
        <v>0</v>
      </c>
      <c s="57">
        <f ca="1">COUNTIF(OFFSET(class5_1,MATCH(G$1,'5 класс'!$A:$A,0)-7+'Итог по классам'!$B60,,,),"ш")</f>
        <v>0</v>
      </c>
      <c s="57">
        <f ca="1">COUNTIF(OFFSET(class5_2,MATCH(H$1,'5 класс'!$A:$A,0)-7+'Итог по классам'!$B60,,,),"Ф")</f>
        <v>0</v>
      </c>
      <c s="57">
        <f ca="1">COUNTIF(OFFSET(class5_2,MATCH(I$1,'5 класс'!$A:$A,0)-7+'Итог по классам'!$B60,,,),"р")</f>
        <v>0</v>
      </c>
      <c s="57">
        <f ca="1">COUNTIF(OFFSET(class5_2,MATCH(J$1,'5 класс'!$A:$A,0)-7+'Итог по классам'!$B60,,,),"ш")</f>
        <v>0</v>
      </c>
      <c s="58">
        <f ca="1">COUNTIF(OFFSET(class5_1,MATCH(K$1,'5 класс'!$A:$A,0)-7+'Итог по классам'!$B60,,,),"Ф")</f>
        <v>0</v>
      </c>
      <c s="57">
        <f ca="1">COUNTIF(OFFSET(class5_1,MATCH(L$1,'5 класс'!$A:$A,0)-7+'Итог по классам'!$B60,,,),"р")</f>
        <v>0</v>
      </c>
      <c s="57">
        <f ca="1">COUNTIF(OFFSET(class5_1,MATCH(M$1,'5 класс'!$A:$A,0)-7+'Итог по классам'!$B60,,,),"ш")</f>
        <v>0</v>
      </c>
      <c s="57">
        <f ca="1">COUNTIF(OFFSET(class5_2,MATCH(N$1,'5 класс'!$A:$A,0)-7+'Итог по классам'!$B60,,,),"Ф")</f>
        <v>0</v>
      </c>
      <c s="57">
        <f ca="1">COUNTIF(OFFSET(class5_2,MATCH(O$1,'5 класс'!$A:$A,0)-7+'Итог по классам'!$B60,,,),"р")</f>
        <v>0</v>
      </c>
      <c s="57">
        <f ca="1">COUNTIF(OFFSET(class5_2,MATCH(P$1,'5 класс'!$A:$A,0)-7+'Итог по классам'!$B60,,,),"ш")</f>
        <v>0</v>
      </c>
      <c s="58">
        <f ca="1">COUNTIF(OFFSET(class5_1,MATCH(Q$1,'5 класс'!$A:$A,0)-7+'Итог по классам'!$B60,,,),"Ф")</f>
        <v>0</v>
      </c>
      <c s="57">
        <f ca="1">COUNTIF(OFFSET(class5_1,MATCH(R$1,'5 класс'!$A:$A,0)-7+'Итог по классам'!$B60,,,),"р")</f>
        <v>0</v>
      </c>
      <c s="57">
        <f ca="1">COUNTIF(OFFSET(class5_1,MATCH(S$1,'5 класс'!$A:$A,0)-7+'Итог по классам'!$B60,,,),"ш")</f>
        <v>0</v>
      </c>
      <c s="57">
        <f ca="1">COUNTIF(OFFSET(class5_2,MATCH(T$1,'5 класс'!$A:$A,0)-7+'Итог по классам'!$B60,,,),"Ф")</f>
        <v>0</v>
      </c>
      <c s="57">
        <f ca="1">COUNTIF(OFFSET(class5_2,MATCH(U$1,'5 класс'!$A:$A,0)-7+'Итог по классам'!$B60,,,),"р")</f>
        <v>0</v>
      </c>
      <c s="57">
        <f ca="1">COUNTIF(OFFSET(class5_2,MATCH(V$1,'5 класс'!$A:$A,0)-7+'Итог по классам'!$B60,,,),"ш")</f>
        <v>0</v>
      </c>
      <c s="58">
        <f ca="1">COUNTIF(OFFSET(class5_1,MATCH(W$1,'5 класс'!$A:$A,0)-7+'Итог по классам'!$B60,,,),"Ф")</f>
        <v>0</v>
      </c>
      <c s="57">
        <f ca="1">COUNTIF(OFFSET(class5_1,MATCH(X$1,'5 класс'!$A:$A,0)-7+'Итог по классам'!$B60,,,),"р")</f>
        <v>0</v>
      </c>
      <c s="57">
        <f ca="1">COUNTIF(OFFSET(class5_1,MATCH(Y$1,'5 класс'!$A:$A,0)-7+'Итог по классам'!$B60,,,),"ш")</f>
        <v>0</v>
      </c>
      <c s="57">
        <f ca="1">COUNTIF(OFFSET(class5_2,MATCH(Z$1,'5 класс'!$A:$A,0)-7+'Итог по классам'!$B60,,,),"Ф")</f>
        <v>0</v>
      </c>
      <c s="57">
        <f ca="1">COUNTIF(OFFSET(class5_2,MATCH(AA$1,'5 класс'!$A:$A,0)-7+'Итог по классам'!$B60,,,),"р")</f>
        <v>0</v>
      </c>
      <c s="57">
        <f ca="1">COUNTIF(OFFSET(class5_2,MATCH(AB$1,'5 класс'!$A:$A,0)-7+'Итог по классам'!$B60,,,),"ш")</f>
        <v>0</v>
      </c>
      <c s="58">
        <f ca="1">COUNTIF(OFFSET(class5_1,MATCH(AC$1,'5 класс'!$A:$A,0)-7+'Итог по классам'!$B60,,,),"Ф")</f>
        <v>0</v>
      </c>
      <c s="57">
        <f ca="1">COUNTIF(OFFSET(class5_1,MATCH(AD$1,'5 класс'!$A:$A,0)-7+'Итог по классам'!$B60,,,),"р")</f>
        <v>0</v>
      </c>
      <c s="57">
        <f ca="1">COUNTIF(OFFSET(class5_1,MATCH(AE$1,'5 класс'!$A:$A,0)-7+'Итог по классам'!$B60,,,),"ш")</f>
        <v>0</v>
      </c>
      <c s="57">
        <f ca="1">COUNTIF(OFFSET(class5_2,MATCH(AF$1,'5 класс'!$A:$A,0)-7+'Итог по классам'!$B60,,,),"Ф")</f>
        <v>0</v>
      </c>
      <c s="57">
        <f ca="1">COUNTIF(OFFSET(class5_2,MATCH(AG$1,'5 класс'!$A:$A,0)-7+'Итог по классам'!$B60,,,),"р")</f>
        <v>0</v>
      </c>
      <c s="57">
        <f ca="1">COUNTIF(OFFSET(class5_2,MATCH(AH$1,'5 класс'!$A:$A,0)-7+'Итог по классам'!$B60,,,),"ш")</f>
        <v>0</v>
      </c>
      <c s="58">
        <f ca="1">COUNTIF(OFFSET(class5_1,MATCH(AI$1,'5 класс'!$A:$A,0)-7+'Итог по классам'!$B60,,,),"Ф")</f>
        <v>0</v>
      </c>
      <c s="57">
        <f ca="1">COUNTIF(OFFSET(class5_1,MATCH(AJ$1,'5 класс'!$A:$A,0)-7+'Итог по классам'!$B60,,,),"р")</f>
        <v>0</v>
      </c>
      <c s="57">
        <f ca="1">COUNTIF(OFFSET(class5_1,MATCH(AK$1,'5 класс'!$A:$A,0)-7+'Итог по классам'!$B60,,,),"ш")</f>
        <v>0</v>
      </c>
      <c s="57">
        <f ca="1">COUNTIF(OFFSET(class5_2,MATCH(AL$1,'5 класс'!$A:$A,0)-7+'Итог по классам'!$B60,,,),"Ф")</f>
        <v>0</v>
      </c>
      <c s="57">
        <f ca="1">COUNTIF(OFFSET(class5_2,MATCH(AM$1,'5 класс'!$A:$A,0)-7+'Итог по классам'!$B60,,,),"р")</f>
        <v>0</v>
      </c>
      <c s="57">
        <f ca="1">COUNTIF(OFFSET(class5_2,MATCH(AN$1,'5 класс'!$A:$A,0)-7+'Итог по классам'!$B60,,,),"ш")</f>
        <v>0</v>
      </c>
      <c s="58">
        <f ca="1">COUNTIF(OFFSET(class5_1,MATCH(AO$1,'5 класс'!$A:$A,0)-7+'Итог по классам'!$B60,,,),"Ф")</f>
        <v>0</v>
      </c>
      <c s="57">
        <f ca="1">COUNTIF(OFFSET(class5_1,MATCH(AP$1,'5 класс'!$A:$A,0)-7+'Итог по классам'!$B60,,,),"р")</f>
        <v>0</v>
      </c>
      <c s="57">
        <f ca="1">COUNTIF(OFFSET(class5_1,MATCH(AQ$1,'5 класс'!$A:$A,0)-7+'Итог по классам'!$B60,,,),"ш")</f>
        <v>0</v>
      </c>
      <c s="57">
        <f ca="1">COUNTIF(OFFSET(class5_2,MATCH(AR$1,'5 класс'!$A:$A,0)-7+'Итог по классам'!$B60,,,),"Ф")</f>
        <v>0</v>
      </c>
      <c s="57">
        <f ca="1">COUNTIF(OFFSET(class5_2,MATCH(AS$1,'5 класс'!$A:$A,0)-7+'Итог по классам'!$B60,,,),"р")</f>
        <v>0</v>
      </c>
      <c s="57">
        <f ca="1">COUNTIF(OFFSET(class5_2,MATCH(AT$1,'5 класс'!$A:$A,0)-7+'Итог по классам'!$B60,,,),"ш")</f>
        <v>0</v>
      </c>
      <c s="58">
        <f ca="1">COUNTIF(OFFSET(class5_1,MATCH(AU$1,'5 класс'!$A:$A,0)-7+'Итог по классам'!$B60,,,),"Ф")</f>
        <v>0</v>
      </c>
      <c s="57">
        <f ca="1">COUNTIF(OFFSET(class5_1,MATCH(AV$1,'5 класс'!$A:$A,0)-7+'Итог по классам'!$B60,,,),"р")</f>
        <v>0</v>
      </c>
      <c s="57">
        <f ca="1">COUNTIF(OFFSET(class5_1,MATCH(AW$1,'5 класс'!$A:$A,0)-7+'Итог по классам'!$B60,,,),"ш")</f>
        <v>0</v>
      </c>
      <c s="57">
        <f ca="1">COUNTIF(OFFSET(class5_2,MATCH(AX$1,'5 класс'!$A:$A,0)-7+'Итог по классам'!$B60,,,),"Ф")</f>
        <v>0</v>
      </c>
      <c s="57">
        <f ca="1">COUNTIF(OFFSET(class5_2,MATCH(AY$1,'5 класс'!$A:$A,0)-7+'Итог по классам'!$B60,,,),"р")</f>
        <v>0</v>
      </c>
      <c s="57">
        <f ca="1">COUNTIF(OFFSET(class5_2,MATCH(AZ$1,'5 класс'!$A:$A,0)-7+'Итог по классам'!$B60,,,),"ш")</f>
        <v>0</v>
      </c>
      <c s="58">
        <f ca="1">COUNTIF(OFFSET(class5_1,MATCH(BA$1,'5 класс'!$A:$A,0)-7+'Итог по классам'!$B60,,,),"Ф")</f>
        <v>0</v>
      </c>
      <c s="57">
        <f ca="1">COUNTIF(OFFSET(class5_1,MATCH(BB$1,'5 класс'!$A:$A,0)-7+'Итог по классам'!$B60,,,),"р")</f>
        <v>0</v>
      </c>
      <c s="57">
        <f ca="1">COUNTIF(OFFSET(class5_1,MATCH(BC$1,'5 класс'!$A:$A,0)-7+'Итог по классам'!$B60,,,),"ш")</f>
        <v>0</v>
      </c>
      <c s="57">
        <f ca="1">COUNTIF(OFFSET(class5_2,MATCH(BD$1,'5 класс'!$A:$A,0)-7+'Итог по классам'!$B60,,,),"Ф")</f>
        <v>0</v>
      </c>
      <c s="57">
        <f ca="1">COUNTIF(OFFSET(class5_2,MATCH(BE$1,'5 класс'!$A:$A,0)-7+'Итог по классам'!$B60,,,),"р")</f>
        <v>0</v>
      </c>
      <c s="57">
        <f ca="1">COUNTIF(OFFSET(class5_2,MATCH(BF$1,'5 класс'!$A:$A,0)-7+'Итог по классам'!$B60,,,),"ш")</f>
        <v>0</v>
      </c>
      <c s="58">
        <f ca="1">COUNTIF(OFFSET(class5_1,MATCH(BG$1,'5 класс'!$A:$A,0)-7+'Итог по классам'!$B60,,,),"Ф")</f>
        <v>0</v>
      </c>
      <c s="57">
        <f ca="1">COUNTIF(OFFSET(class5_1,MATCH(BH$1,'5 класс'!$A:$A,0)-7+'Итог по классам'!$B60,,,),"р")</f>
        <v>0</v>
      </c>
      <c s="57">
        <f ca="1">COUNTIF(OFFSET(class5_1,MATCH(BI$1,'5 класс'!$A:$A,0)-7+'Итог по классам'!$B60,,,),"ш")</f>
        <v>0</v>
      </c>
      <c s="57">
        <f ca="1">COUNTIF(OFFSET(class5_2,MATCH(BJ$1,'5 класс'!$A:$A,0)-7+'Итог по классам'!$B60,,,),"Ф")</f>
        <v>0</v>
      </c>
      <c s="57">
        <f ca="1">COUNTIF(OFFSET(class5_2,MATCH(BK$1,'5 класс'!$A:$A,0)-7+'Итог по классам'!$B60,,,),"р")</f>
        <v>0</v>
      </c>
      <c s="57">
        <f ca="1">COUNTIF(OFFSET(class5_2,MATCH(BL$1,'5 класс'!$A:$A,0)-7+'Итог по классам'!$B60,,,),"ш")</f>
        <v>0</v>
      </c>
      <c s="58">
        <f ca="1">COUNTIF(OFFSET(class5_1,MATCH(BM$1,'5 класс'!$A:$A,0)-7+'Итог по классам'!$B60,,,),"Ф")</f>
        <v>0</v>
      </c>
      <c s="57">
        <f ca="1">COUNTIF(OFFSET(class5_1,MATCH(BN$1,'5 класс'!$A:$A,0)-7+'Итог по классам'!$B60,,,),"р")</f>
        <v>0</v>
      </c>
      <c s="57">
        <f ca="1">COUNTIF(OFFSET(class5_1,MATCH(BO$1,'5 класс'!$A:$A,0)-7+'Итог по классам'!$B60,,,),"ш")</f>
        <v>0</v>
      </c>
      <c s="57">
        <f ca="1">COUNTIF(OFFSET(class5_2,MATCH(BP$1,'5 класс'!$A:$A,0)-7+'Итог по классам'!$B60,,,),"Ф")</f>
        <v>0</v>
      </c>
      <c s="57">
        <f ca="1">COUNTIF(OFFSET(class5_2,MATCH(BQ$1,'5 класс'!$A:$A,0)-7+'Итог по классам'!$B60,,,),"р")</f>
        <v>0</v>
      </c>
      <c s="57">
        <f ca="1">COUNTIF(OFFSET(class5_2,MATCH(BR$1,'5 класс'!$A:$A,0)-7+'Итог по классам'!$B60,,,),"ш")</f>
        <v>0</v>
      </c>
      <c s="58">
        <f ca="1">COUNTIF(OFFSET(class5_1,MATCH(BS$1,'5 класс'!$A:$A,0)-7+'Итог по классам'!$B60,,,),"Ф")</f>
        <v>0</v>
      </c>
      <c s="57">
        <f ca="1">COUNTIF(OFFSET(class5_1,MATCH(BT$1,'5 класс'!$A:$A,0)-7+'Итог по классам'!$B60,,,),"р")</f>
        <v>0</v>
      </c>
      <c s="57">
        <f ca="1">COUNTIF(OFFSET(class5_1,MATCH(BU$1,'5 класс'!$A:$A,0)-7+'Итог по классам'!$B60,,,),"ш")</f>
        <v>0</v>
      </c>
      <c s="57">
        <f ca="1">COUNTIF(OFFSET(class5_2,MATCH(BV$1,'5 класс'!$A:$A,0)-7+'Итог по классам'!$B60,,,),"Ф")</f>
        <v>0</v>
      </c>
      <c s="57">
        <f ca="1">COUNTIF(OFFSET(class5_2,MATCH(BW$1,'5 класс'!$A:$A,0)-7+'Итог по классам'!$B60,,,),"р")</f>
        <v>0</v>
      </c>
      <c s="57">
        <f ca="1">COUNTIF(OFFSET(class5_2,MATCH(BX$1,'5 класс'!$A:$A,0)-7+'Итог по классам'!$B60,,,),"ш")</f>
        <v>0</v>
      </c>
      <c s="58">
        <f ca="1">COUNTIF(OFFSET(class5_1,MATCH(BY$1,'5 класс'!$A:$A,0)-7+'Итог по классам'!$B60,,,),"Ф")</f>
        <v>0</v>
      </c>
      <c s="57">
        <f ca="1">COUNTIF(OFFSET(class5_1,MATCH(BZ$1,'5 класс'!$A:$A,0)-7+'Итог по классам'!$B60,,,),"р")</f>
        <v>0</v>
      </c>
      <c s="57">
        <f ca="1">COUNTIF(OFFSET(class5_1,MATCH(CA$1,'5 класс'!$A:$A,0)-7+'Итог по классам'!$B60,,,),"ш")</f>
        <v>0</v>
      </c>
      <c s="57">
        <f ca="1">COUNTIF(OFFSET(class5_2,MATCH(CB$1,'5 класс'!$A:$A,0)-7+'Итог по классам'!$B60,,,),"Ф")</f>
        <v>0</v>
      </c>
      <c s="57">
        <f ca="1">COUNTIF(OFFSET(class5_2,MATCH(CC$1,'5 класс'!$A:$A,0)-7+'Итог по классам'!$B60,,,),"р")</f>
        <v>0</v>
      </c>
      <c s="57">
        <f ca="1">COUNTIF(OFFSET(class5_2,MATCH(CD$1,'5 класс'!$A:$A,0)-7+'Итог по классам'!$B60,,,),"ш")</f>
        <v>0</v>
      </c>
      <c s="58">
        <f ca="1">COUNTIF(OFFSET(class5_1,MATCH(CE$1,'5 класс'!$A:$A,0)-7+'Итог по классам'!$B60,,,),"Ф")</f>
        <v>0</v>
      </c>
      <c s="57">
        <f ca="1">COUNTIF(OFFSET(class5_1,MATCH(CF$1,'5 класс'!$A:$A,0)-7+'Итог по классам'!$B60,,,),"р")</f>
        <v>0</v>
      </c>
      <c s="57">
        <f ca="1">COUNTIF(OFFSET(class5_1,MATCH(CG$1,'5 класс'!$A:$A,0)-7+'Итог по классам'!$B60,,,),"ш")</f>
        <v>0</v>
      </c>
      <c s="57">
        <f ca="1">COUNTIF(OFFSET(class5_2,MATCH(CH$1,'5 класс'!$A:$A,0)-7+'Итог по классам'!$B60,,,),"Ф")</f>
        <v>0</v>
      </c>
      <c s="57">
        <f ca="1">COUNTIF(OFFSET(class5_2,MATCH(CI$1,'5 класс'!$A:$A,0)-7+'Итог по классам'!$B60,,,),"р")</f>
        <v>0</v>
      </c>
      <c s="57">
        <f ca="1">COUNTIF(OFFSET(class5_2,MATCH(CJ$1,'5 класс'!$A:$A,0)-7+'Итог по классам'!$B60,,,),"ш")</f>
        <v>0</v>
      </c>
      <c s="58">
        <f ca="1">COUNTIF(OFFSET(class5_1,MATCH(CK$1,'5 класс'!$A:$A,0)-7+'Итог по классам'!$B60,,,),"Ф")</f>
        <v>0</v>
      </c>
      <c s="57">
        <f ca="1">COUNTIF(OFFSET(class5_1,MATCH(CL$1,'5 класс'!$A:$A,0)-7+'Итог по классам'!$B60,,,),"р")</f>
        <v>0</v>
      </c>
      <c s="57">
        <f ca="1">COUNTIF(OFFSET(class5_1,MATCH(CM$1,'5 класс'!$A:$A,0)-7+'Итог по классам'!$B60,,,),"ш")</f>
        <v>0</v>
      </c>
      <c s="57">
        <f ca="1">COUNTIF(OFFSET(class5_2,MATCH(CN$1,'5 класс'!$A:$A,0)-7+'Итог по классам'!$B60,,,),"Ф")</f>
        <v>0</v>
      </c>
      <c s="57">
        <f ca="1">COUNTIF(OFFSET(class5_2,MATCH(CO$1,'5 класс'!$A:$A,0)-7+'Итог по классам'!$B60,,,),"р")</f>
        <v>0</v>
      </c>
      <c s="57">
        <f ca="1">COUNTIF(OFFSET(class5_2,MATCH(CP$1,'5 класс'!$A:$A,0)-7+'Итог по классам'!$B60,,,),"ш")</f>
        <v>0</v>
      </c>
      <c s="58">
        <f ca="1">COUNTIF(OFFSET(class5_1,MATCH(CQ$1,'5 класс'!$A:$A,0)-7+'Итог по классам'!$B60,,,),"Ф")</f>
        <v>0</v>
      </c>
      <c s="57">
        <f ca="1">COUNTIF(OFFSET(class5_1,MATCH(CR$1,'5 класс'!$A:$A,0)-7+'Итог по классам'!$B60,,,),"р")</f>
        <v>0</v>
      </c>
      <c s="57">
        <f ca="1">COUNTIF(OFFSET(class5_1,MATCH(CS$1,'5 класс'!$A:$A,0)-7+'Итог по классам'!$B60,,,),"ш")</f>
        <v>0</v>
      </c>
      <c s="57">
        <f ca="1">COUNTIF(OFFSET(class5_2,MATCH(CT$1,'5 класс'!$A:$A,0)-7+'Итог по классам'!$B60,,,),"Ф")</f>
        <v>0</v>
      </c>
      <c s="57">
        <f ca="1">COUNTIF(OFFSET(class5_2,MATCH(CU$1,'5 класс'!$A:$A,0)-7+'Итог по классам'!$B60,,,),"р")</f>
        <v>0</v>
      </c>
      <c s="57">
        <f ca="1">COUNTIF(OFFSET(class5_2,MATCH(CV$1,'5 класс'!$A:$A,0)-7+'Итог по классам'!$B60,,,),"ш")</f>
        <v>0</v>
      </c>
      <c s="58">
        <f ca="1">COUNTIF(OFFSET(class5_1,MATCH(CW$1,'5 класс'!$A:$A,0)-7+'Итог по классам'!$B60,,,),"Ф")</f>
        <v>0</v>
      </c>
      <c s="57">
        <f ca="1">COUNTIF(OFFSET(class5_1,MATCH(CX$1,'5 класс'!$A:$A,0)-7+'Итог по классам'!$B60,,,),"р")</f>
        <v>0</v>
      </c>
      <c s="57">
        <f ca="1">COUNTIF(OFFSET(class5_1,MATCH(CY$1,'5 класс'!$A:$A,0)-7+'Итог по классам'!$B60,,,),"ш")</f>
        <v>0</v>
      </c>
      <c s="57">
        <f ca="1">COUNTIF(OFFSET(class5_2,MATCH(CZ$1,'5 класс'!$A:$A,0)-7+'Итог по классам'!$B60,,,),"Ф")</f>
        <v>0</v>
      </c>
      <c s="57">
        <f ca="1">COUNTIF(OFFSET(class5_2,MATCH(DA$1,'5 класс'!$A:$A,0)-7+'Итог по классам'!$B60,,,),"р")</f>
        <v>0</v>
      </c>
      <c s="57">
        <f ca="1">COUNTIF(OFFSET(class5_2,MATCH(DB$1,'5 класс'!$A:$A,0)-7+'Итог по классам'!$B60,,,),"ш")</f>
        <v>0</v>
      </c>
      <c s="58">
        <f ca="1">COUNTIF(OFFSET(class5_1,MATCH(DC$1,'5 класс'!$A:$A,0)-7+'Итог по классам'!$B60,,,),"Ф")</f>
        <v>0</v>
      </c>
      <c s="57">
        <f ca="1">COUNTIF(OFFSET(class5_1,MATCH(DD$1,'5 класс'!$A:$A,0)-7+'Итог по классам'!$B60,,,),"р")</f>
        <v>0</v>
      </c>
      <c s="57">
        <f ca="1">COUNTIF(OFFSET(class5_1,MATCH(DE$1,'5 класс'!$A:$A,0)-7+'Итог по классам'!$B60,,,),"ш")</f>
        <v>0</v>
      </c>
      <c s="57">
        <f ca="1">COUNTIF(OFFSET(class5_2,MATCH(DF$1,'5 класс'!$A:$A,0)-7+'Итог по классам'!$B60,,,),"Ф")</f>
        <v>0</v>
      </c>
      <c s="57">
        <f ca="1">COUNTIF(OFFSET(class5_2,MATCH(DG$1,'5 класс'!$A:$A,0)-7+'Итог по классам'!$B60,,,),"р")</f>
        <v>0</v>
      </c>
      <c s="57">
        <f ca="1">COUNTIF(OFFSET(class5_2,MATCH(DH$1,'5 класс'!$A:$A,0)-7+'Итог по классам'!$B60,,,),"ш")</f>
        <v>0</v>
      </c>
      <c s="58">
        <f ca="1">COUNTIF(OFFSET(class5_1,MATCH(DI$1,'5 класс'!$A:$A,0)-7+'Итог по классам'!$B60,,,),"Ф")</f>
        <v>0</v>
      </c>
      <c s="57">
        <f ca="1">COUNTIF(OFFSET(class5_1,MATCH(DJ$1,'5 класс'!$A:$A,0)-7+'Итог по классам'!$B60,,,),"р")</f>
        <v>0</v>
      </c>
      <c s="57">
        <f ca="1">COUNTIF(OFFSET(class5_1,MATCH(DK$1,'5 класс'!$A:$A,0)-7+'Итог по классам'!$B60,,,),"ш")</f>
        <v>0</v>
      </c>
      <c s="57">
        <f ca="1">COUNTIF(OFFSET(class5_2,MATCH(DL$1,'5 класс'!$A:$A,0)-7+'Итог по классам'!$B60,,,),"Ф")</f>
        <v>0</v>
      </c>
      <c s="57">
        <f ca="1">COUNTIF(OFFSET(class5_2,MATCH(DM$1,'5 класс'!$A:$A,0)-7+'Итог по классам'!$B60,,,),"р")</f>
        <v>0</v>
      </c>
      <c s="57">
        <f ca="1">COUNTIF(OFFSET(class5_2,MATCH(DN$1,'5 класс'!$A:$A,0)-7+'Итог по классам'!$B60,,,),"ш")</f>
        <v>0</v>
      </c>
      <c s="58">
        <f ca="1">COUNTIF(OFFSET(class5_1,MATCH(DO$1,'5 класс'!$A:$A,0)-7+'Итог по классам'!$B60,,,),"Ф")</f>
        <v>0</v>
      </c>
      <c s="57">
        <f ca="1">COUNTIF(OFFSET(class5_1,MATCH(DP$1,'5 класс'!$A:$A,0)-7+'Итог по классам'!$B60,,,),"р")</f>
        <v>0</v>
      </c>
      <c s="57">
        <f ca="1">COUNTIF(OFFSET(class5_1,MATCH(DQ$1,'5 класс'!$A:$A,0)-7+'Итог по классам'!$B60,,,),"ш")</f>
        <v>0</v>
      </c>
      <c s="57">
        <f ca="1">COUNTIF(OFFSET(class5_2,MATCH(DR$1,'5 класс'!$A:$A,0)-7+'Итог по классам'!$B60,,,),"Ф")</f>
        <v>0</v>
      </c>
      <c s="57">
        <f ca="1">COUNTIF(OFFSET(class5_2,MATCH(DS$1,'5 класс'!$A:$A,0)-7+'Итог по классам'!$B60,,,),"р")</f>
        <v>0</v>
      </c>
      <c s="57">
        <f ca="1">COUNTIF(OFFSET(class5_2,MATCH(DT$1,'5 класс'!$A:$A,0)-7+'Итог по классам'!$B60,,,),"ш")</f>
        <v>0</v>
      </c>
      <c s="58">
        <f ca="1">COUNTIF(OFFSET(class5_1,MATCH(DU$1,'5 класс'!$A:$A,0)-7+'Итог по классам'!$B60,,,),"Ф")</f>
        <v>0</v>
      </c>
      <c s="57">
        <f ca="1">COUNTIF(OFFSET(class5_1,MATCH(DV$1,'5 класс'!$A:$A,0)-7+'Итог по классам'!$B60,,,),"р")</f>
        <v>0</v>
      </c>
      <c s="57">
        <f ca="1">COUNTIF(OFFSET(class5_1,MATCH(DW$1,'5 класс'!$A:$A,0)-7+'Итог по классам'!$B60,,,),"ш")</f>
        <v>0</v>
      </c>
      <c s="57">
        <f ca="1">COUNTIF(OFFSET(class5_2,MATCH(DX$1,'5 класс'!$A:$A,0)-7+'Итог по классам'!$B60,,,),"Ф")</f>
        <v>0</v>
      </c>
      <c s="57">
        <f ca="1">COUNTIF(OFFSET(class5_2,MATCH(DY$1,'5 класс'!$A:$A,0)-7+'Итог по классам'!$B60,,,),"р")</f>
        <v>0</v>
      </c>
      <c s="57">
        <f ca="1">COUNTIF(OFFSET(class5_2,MATCH(DZ$1,'5 класс'!$A:$A,0)-7+'Итог по классам'!$B60,,,),"ш")</f>
        <v>0</v>
      </c>
      <c s="58">
        <f ca="1">COUNTIF(OFFSET(class5_1,MATCH(EA$1,'5 класс'!$A:$A,0)-7+'Итог по классам'!$B60,,,),"Ф")</f>
        <v>0</v>
      </c>
      <c s="57">
        <f ca="1">COUNTIF(OFFSET(class5_1,MATCH(EB$1,'5 класс'!$A:$A,0)-7+'Итог по классам'!$B60,,,),"р")</f>
        <v>0</v>
      </c>
      <c s="57">
        <f ca="1">COUNTIF(OFFSET(class5_1,MATCH(EC$1,'5 класс'!$A:$A,0)-7+'Итог по классам'!$B60,,,),"ш")</f>
        <v>0</v>
      </c>
      <c s="57">
        <f ca="1">COUNTIF(OFFSET(class5_2,MATCH(ED$1,'5 класс'!$A:$A,0)-7+'Итог по классам'!$B60,,,),"Ф")</f>
        <v>0</v>
      </c>
      <c s="57">
        <f ca="1">COUNTIF(OFFSET(class5_2,MATCH(EE$1,'5 класс'!$A:$A,0)-7+'Итог по классам'!$B60,,,),"р")</f>
        <v>0</v>
      </c>
      <c s="57">
        <f ca="1">COUNTIF(OFFSET(class5_2,MATCH(EF$1,'5 класс'!$A:$A,0)-7+'Итог по классам'!$B60,,,),"ш")</f>
        <v>0</v>
      </c>
      <c s="58">
        <f ca="1">COUNTIF(OFFSET(class5_1,MATCH(EG$1,'5 класс'!$A:$A,0)-7+'Итог по классам'!$B60,,,),"Ф")</f>
        <v>0</v>
      </c>
      <c s="57">
        <f ca="1">COUNTIF(OFFSET(class5_1,MATCH(EH$1,'5 класс'!$A:$A,0)-7+'Итог по классам'!$B60,,,),"р")</f>
        <v>0</v>
      </c>
      <c s="57">
        <f ca="1">COUNTIF(OFFSET(class5_1,MATCH(EI$1,'5 класс'!$A:$A,0)-7+'Итог по классам'!$B60,,,),"ш")</f>
        <v>0</v>
      </c>
      <c s="57">
        <f ca="1">COUNTIF(OFFSET(class5_2,MATCH(EJ$1,'5 класс'!$A:$A,0)-7+'Итог по классам'!$B60,,,),"Ф")</f>
        <v>0</v>
      </c>
      <c s="57">
        <f ca="1">COUNTIF(OFFSET(class5_2,MATCH(EK$1,'5 класс'!$A:$A,0)-7+'Итог по классам'!$B60,,,),"р")</f>
        <v>0</v>
      </c>
      <c s="57">
        <f ca="1">COUNTIF(OFFSET(class5_2,MATCH(EL$1,'5 класс'!$A:$A,0)-7+'Итог по классам'!$B60,,,),"ш")</f>
        <v>0</v>
      </c>
      <c s="58">
        <f ca="1">COUNTIF(OFFSET(class5_1,MATCH(EM$1,'5 класс'!$A:$A,0)-7+'Итог по классам'!$B60,,,),"Ф")</f>
        <v>0</v>
      </c>
      <c s="57">
        <f ca="1">COUNTIF(OFFSET(class5_1,MATCH(EN$1,'5 класс'!$A:$A,0)-7+'Итог по классам'!$B60,,,),"р")</f>
        <v>0</v>
      </c>
      <c s="57">
        <f ca="1">COUNTIF(OFFSET(class5_1,MATCH(EO$1,'5 класс'!$A:$A,0)-7+'Итог по классам'!$B60,,,),"ш")</f>
        <v>0</v>
      </c>
      <c s="57">
        <f ca="1">COUNTIF(OFFSET(class5_2,MATCH(EP$1,'5 класс'!$A:$A,0)-7+'Итог по классам'!$B60,,,),"Ф")</f>
        <v>0</v>
      </c>
      <c s="57">
        <f ca="1">COUNTIF(OFFSET(class5_2,MATCH(EQ$1,'5 класс'!$A:$A,0)-7+'Итог по классам'!$B60,,,),"р")</f>
        <v>0</v>
      </c>
      <c s="57">
        <f ca="1">COUNTIF(OFFSET(class5_2,MATCH(ER$1,'5 класс'!$A:$A,0)-7+'Итог по классам'!$B60,,,),"ш")</f>
        <v>0</v>
      </c>
      <c s="58">
        <f ca="1">COUNTIF(OFFSET(class5_1,MATCH(ES$1,'5 класс'!$A:$A,0)-7+'Итог по классам'!$B60,,,),"Ф")</f>
        <v>0</v>
      </c>
      <c s="57">
        <f ca="1">COUNTIF(OFFSET(class5_1,MATCH(ET$1,'5 класс'!$A:$A,0)-7+'Итог по классам'!$B60,,,),"р")</f>
        <v>0</v>
      </c>
      <c s="57">
        <f ca="1">COUNTIF(OFFSET(class5_1,MATCH(EU$1,'5 класс'!$A:$A,0)-7+'Итог по классам'!$B60,,,),"ш")</f>
        <v>0</v>
      </c>
      <c s="57">
        <f ca="1">COUNTIF(OFFSET(class5_2,MATCH(EV$1,'5 класс'!$A:$A,0)-7+'Итог по классам'!$B60,,,),"Ф")</f>
        <v>0</v>
      </c>
      <c s="57">
        <f ca="1">COUNTIF(OFFSET(class5_2,MATCH(EW$1,'5 класс'!$A:$A,0)-7+'Итог по классам'!$B60,,,),"р")</f>
        <v>0</v>
      </c>
      <c s="57">
        <f ca="1">COUNTIF(OFFSET(class5_2,MATCH(EX$1,'5 класс'!$A:$A,0)-7+'Итог по классам'!$B60,,,),"ш")</f>
        <v>0</v>
      </c>
      <c s="58">
        <f ca="1">COUNTIF(OFFSET(class5_1,MATCH(EY$1,'5 класс'!$A:$A,0)-7+'Итог по классам'!$B60,,,),"Ф")</f>
        <v>0</v>
      </c>
      <c s="57">
        <f ca="1">COUNTIF(OFFSET(class5_1,MATCH(EZ$1,'5 класс'!$A:$A,0)-7+'Итог по классам'!$B60,,,),"р")</f>
        <v>0</v>
      </c>
      <c s="57">
        <f ca="1">COUNTIF(OFFSET(class5_1,MATCH(FA$1,'5 класс'!$A:$A,0)-7+'Итог по классам'!$B60,,,),"ш")</f>
        <v>0</v>
      </c>
      <c s="57">
        <f ca="1">COUNTIF(OFFSET(class5_2,MATCH(FB$1,'5 класс'!$A:$A,0)-7+'Итог по классам'!$B60,,,),"Ф")</f>
        <v>0</v>
      </c>
      <c s="57">
        <f ca="1">COUNTIF(OFFSET(class5_2,MATCH(FC$1,'5 класс'!$A:$A,0)-7+'Итог по классам'!$B60,,,),"р")</f>
        <v>0</v>
      </c>
      <c s="57">
        <f ca="1">COUNTIF(OFFSET(class5_2,MATCH(FD$1,'5 класс'!$A:$A,0)-7+'Итог по классам'!$B60,,,),"ш")</f>
        <v>0</v>
      </c>
      <c s="58">
        <f ca="1">COUNTIF(OFFSET(class5_1,MATCH(FE$1,'5 класс'!$A:$A,0)-7+'Итог по классам'!$B60,,,),"Ф")</f>
        <v>0</v>
      </c>
      <c s="57">
        <f ca="1">COUNTIF(OFFSET(class5_1,MATCH(FF$1,'5 класс'!$A:$A,0)-7+'Итог по классам'!$B60,,,),"р")</f>
        <v>0</v>
      </c>
      <c s="57">
        <f ca="1">COUNTIF(OFFSET(class5_1,MATCH(FG$1,'5 класс'!$A:$A,0)-7+'Итог по классам'!$B60,,,),"ш")</f>
        <v>0</v>
      </c>
      <c s="57">
        <f ca="1">COUNTIF(OFFSET(class5_2,MATCH(FH$1,'5 класс'!$A:$A,0)-7+'Итог по классам'!$B60,,,),"Ф")</f>
        <v>0</v>
      </c>
      <c s="57">
        <f ca="1">COUNTIF(OFFSET(class5_2,MATCH(FI$1,'5 класс'!$A:$A,0)-7+'Итог по классам'!$B60,,,),"р")</f>
        <v>0</v>
      </c>
      <c s="57">
        <f ca="1">COUNTIF(OFFSET(class5_2,MATCH(FJ$1,'5 класс'!$A:$A,0)-7+'Итог по классам'!$B60,,,),"ш")</f>
        <v>0</v>
      </c>
      <c s="58">
        <f ca="1">COUNTIF(OFFSET(class5_1,MATCH(FK$1,'5 класс'!$A:$A,0)-7+'Итог по классам'!$B60,,,),"Ф")</f>
        <v>0</v>
      </c>
      <c s="57">
        <f ca="1">COUNTIF(OFFSET(class5_1,MATCH(FL$1,'5 класс'!$A:$A,0)-7+'Итог по классам'!$B60,,,),"р")</f>
        <v>0</v>
      </c>
      <c s="57">
        <f ca="1">COUNTIF(OFFSET(class5_1,MATCH(FM$1,'5 класс'!$A:$A,0)-7+'Итог по классам'!$B60,,,),"ш")</f>
        <v>0</v>
      </c>
      <c s="57">
        <f ca="1">COUNTIF(OFFSET(class5_2,MATCH(FN$1,'5 класс'!$A:$A,0)-7+'Итог по классам'!$B60,,,),"Ф")</f>
        <v>0</v>
      </c>
      <c s="57">
        <f ca="1">COUNTIF(OFFSET(class5_2,MATCH(FO$1,'5 класс'!$A:$A,0)-7+'Итог по классам'!$B60,,,),"р")</f>
        <v>0</v>
      </c>
      <c s="57">
        <f ca="1">COUNTIF(OFFSET(class5_2,MATCH(FP$1,'5 класс'!$A:$A,0)-7+'Итог по классам'!$B60,,,),"ш")</f>
        <v>0</v>
      </c>
      <c s="58">
        <f ca="1">COUNTIF(OFFSET(class5_1,MATCH(FQ$1,'5 класс'!$A:$A,0)-7+'Итог по классам'!$B60,,,),"Ф")</f>
        <v>0</v>
      </c>
      <c s="57">
        <f ca="1">COUNTIF(OFFSET(class5_1,MATCH(FR$1,'5 класс'!$A:$A,0)-7+'Итог по классам'!$B60,,,),"р")</f>
        <v>0</v>
      </c>
      <c s="57">
        <f ca="1">COUNTIF(OFFSET(class5_1,MATCH(FS$1,'5 класс'!$A:$A,0)-7+'Итог по классам'!$B60,,,),"ш")</f>
        <v>0</v>
      </c>
      <c s="57">
        <f ca="1">COUNTIF(OFFSET(class5_2,MATCH(FT$1,'5 класс'!$A:$A,0)-7+'Итог по классам'!$B60,,,),"Ф")</f>
        <v>0</v>
      </c>
      <c s="57">
        <f ca="1">COUNTIF(OFFSET(class5_2,MATCH(FU$1,'5 класс'!$A:$A,0)-7+'Итог по классам'!$B60,,,),"р")</f>
        <v>0</v>
      </c>
      <c s="57">
        <f ca="1">COUNTIF(OFFSET(class5_2,MATCH(FV$1,'5 класс'!$A:$A,0)-7+'Итог по классам'!$B60,,,),"ш")</f>
        <v>0</v>
      </c>
      <c s="58">
        <f ca="1">COUNTIF(OFFSET(class5_1,MATCH(FW$1,'5 класс'!$A:$A,0)-7+'Итог по классам'!$B60,,,),"Ф")</f>
        <v>0</v>
      </c>
      <c s="57">
        <f ca="1">COUNTIF(OFFSET(class5_1,MATCH(FX$1,'5 класс'!$A:$A,0)-7+'Итог по классам'!$B60,,,),"р")</f>
        <v>0</v>
      </c>
      <c s="57">
        <f ca="1">COUNTIF(OFFSET(class5_1,MATCH(FY$1,'5 класс'!$A:$A,0)-7+'Итог по классам'!$B60,,,),"ш")</f>
        <v>0</v>
      </c>
      <c s="57">
        <f ca="1">COUNTIF(OFFSET(class5_2,MATCH(FZ$1,'5 класс'!$A:$A,0)-7+'Итог по классам'!$B60,,,),"Ф")</f>
        <v>0</v>
      </c>
      <c s="57">
        <f ca="1">COUNTIF(OFFSET(class5_2,MATCH(GA$1,'5 класс'!$A:$A,0)-7+'Итог по классам'!$B60,,,),"р")</f>
        <v>0</v>
      </c>
      <c s="57">
        <f ca="1">COUNTIF(OFFSET(class5_2,MATCH(GB$1,'5 класс'!$A:$A,0)-7+'Итог по классам'!$B60,,,),"ш")</f>
        <v>0</v>
      </c>
      <c s="58">
        <f ca="1">COUNTIF(OFFSET(class5_1,MATCH(GC$1,'5 класс'!$A:$A,0)-7+'Итог по классам'!$B60,,,),"Ф")</f>
        <v>0</v>
      </c>
      <c s="57">
        <f ca="1">COUNTIF(OFFSET(class5_1,MATCH(GD$1,'5 класс'!$A:$A,0)-7+'Итог по классам'!$B60,,,),"р")</f>
        <v>0</v>
      </c>
      <c s="57">
        <f ca="1">COUNTIF(OFFSET(class5_1,MATCH(GE$1,'5 класс'!$A:$A,0)-7+'Итог по классам'!$B60,,,),"ш")</f>
        <v>0</v>
      </c>
      <c s="57">
        <f ca="1">COUNTIF(OFFSET(class5_2,MATCH(GF$1,'5 класс'!$A:$A,0)-7+'Итог по классам'!$B60,,,),"Ф")</f>
        <v>0</v>
      </c>
      <c s="57">
        <f ca="1">COUNTIF(OFFSET(class5_2,MATCH(GG$1,'5 класс'!$A:$A,0)-7+'Итог по классам'!$B60,,,),"р")</f>
        <v>0</v>
      </c>
      <c s="57">
        <f ca="1">COUNTIF(OFFSET(class5_2,MATCH(GH$1,'5 класс'!$A:$A,0)-7+'Итог по классам'!$B60,,,),"ш")</f>
        <v>0</v>
      </c>
      <c s="58">
        <f ca="1">COUNTIF(OFFSET(class5_1,MATCH(GI$1,'5 класс'!$A:$A,0)-7+'Итог по классам'!$B60,,,),"Ф")</f>
        <v>0</v>
      </c>
      <c s="57">
        <f ca="1">COUNTIF(OFFSET(class5_1,MATCH(GJ$1,'5 класс'!$A:$A,0)-7+'Итог по классам'!$B60,,,),"р")</f>
        <v>0</v>
      </c>
      <c s="57">
        <f ca="1">COUNTIF(OFFSET(class5_1,MATCH(GK$1,'5 класс'!$A:$A,0)-7+'Итог по классам'!$B60,,,),"ш")</f>
        <v>0</v>
      </c>
      <c s="57">
        <f ca="1">COUNTIF(OFFSET(class5_2,MATCH(GL$1,'5 класс'!$A:$A,0)-7+'Итог по классам'!$B60,,,),"Ф")</f>
        <v>0</v>
      </c>
      <c s="57">
        <f ca="1">COUNTIF(OFFSET(class5_2,MATCH(GM$1,'5 класс'!$A:$A,0)-7+'Итог по классам'!$B60,,,),"р")</f>
        <v>0</v>
      </c>
      <c s="57">
        <f ca="1">COUNTIF(OFFSET(class5_2,MATCH(GN$1,'5 класс'!$A:$A,0)-7+'Итог по классам'!$B60,,,),"ш")</f>
        <v>0</v>
      </c>
      <c s="58">
        <f ca="1">COUNTIF(OFFSET(class5_1,MATCH(GO$1,'5 класс'!$A:$A,0)-7+'Итог по классам'!$B60,,,),"Ф")</f>
        <v>0</v>
      </c>
      <c s="57">
        <f ca="1">COUNTIF(OFFSET(class5_1,MATCH(GP$1,'5 класс'!$A:$A,0)-7+'Итог по классам'!$B60,,,),"р")</f>
        <v>0</v>
      </c>
      <c s="57">
        <f ca="1">COUNTIF(OFFSET(class5_1,MATCH(GQ$1,'5 класс'!$A:$A,0)-7+'Итог по классам'!$B60,,,),"ш")</f>
        <v>0</v>
      </c>
      <c s="57">
        <f ca="1">COUNTIF(OFFSET(class5_2,MATCH(GR$1,'5 класс'!$A:$A,0)-7+'Итог по классам'!$B60,,,),"Ф")</f>
        <v>0</v>
      </c>
      <c s="57">
        <f ca="1">COUNTIF(OFFSET(class5_2,MATCH(GS$1,'5 класс'!$A:$A,0)-7+'Итог по классам'!$B60,,,),"р")</f>
        <v>0</v>
      </c>
      <c s="57">
        <f ca="1">COUNTIF(OFFSET(class5_2,MATCH(GT$1,'5 класс'!$A:$A,0)-7+'Итог по классам'!$B60,,,),"ш")</f>
        <v>0</v>
      </c>
      <c s="58">
        <f ca="1">COUNTIF(OFFSET(class5_1,MATCH(GU$1,'5 класс'!$A:$A,0)-7+'Итог по классам'!$B60,,,),"Ф")</f>
        <v>0</v>
      </c>
      <c s="57">
        <f ca="1">COUNTIF(OFFSET(class5_1,MATCH(GV$1,'5 класс'!$A:$A,0)-7+'Итог по классам'!$B60,,,),"р")</f>
        <v>0</v>
      </c>
      <c s="57">
        <f ca="1">COUNTIF(OFFSET(class5_1,MATCH(GW$1,'5 класс'!$A:$A,0)-7+'Итог по классам'!$B60,,,),"ш")</f>
        <v>0</v>
      </c>
      <c s="57">
        <f ca="1">COUNTIF(OFFSET(class5_2,MATCH(GX$1,'5 класс'!$A:$A,0)-7+'Итог по классам'!$B60,,,),"Ф")</f>
        <v>0</v>
      </c>
      <c s="57">
        <f ca="1">COUNTIF(OFFSET(class5_2,MATCH(GY$1,'5 класс'!$A:$A,0)-7+'Итог по классам'!$B60,,,),"р")</f>
        <v>0</v>
      </c>
      <c s="57">
        <f ca="1">COUNTIF(OFFSET(class5_2,MATCH(GZ$1,'5 класс'!$A:$A,0)-7+'Итог по классам'!$B60,,,),"ш")</f>
        <v>0</v>
      </c>
      <c s="58">
        <f ca="1">COUNTIF(OFFSET(class5_1,MATCH(HA$1,'5 класс'!$A:$A,0)-7+'Итог по классам'!$B60,,,),"Ф")</f>
        <v>0</v>
      </c>
      <c s="57">
        <f ca="1">COUNTIF(OFFSET(class5_1,MATCH(HB$1,'5 класс'!$A:$A,0)-7+'Итог по классам'!$B60,,,),"р")</f>
        <v>0</v>
      </c>
      <c s="57">
        <f ca="1">COUNTIF(OFFSET(class5_1,MATCH(HC$1,'5 класс'!$A:$A,0)-7+'Итог по классам'!$B60,,,),"ш")</f>
        <v>0</v>
      </c>
      <c s="57">
        <f ca="1">COUNTIF(OFFSET(class5_2,MATCH(HD$1,'5 класс'!$A:$A,0)-7+'Итог по классам'!$B60,,,),"Ф")</f>
        <v>0</v>
      </c>
      <c s="57">
        <f ca="1">COUNTIF(OFFSET(class5_2,MATCH(HE$1,'5 класс'!$A:$A,0)-7+'Итог по классам'!$B60,,,),"р")</f>
        <v>0</v>
      </c>
      <c s="57">
        <f ca="1">COUNTIF(OFFSET(class5_2,MATCH(HF$1,'5 класс'!$A:$A,0)-7+'Итог по классам'!$B60,,,),"ш")</f>
        <v>0</v>
      </c>
      <c s="58">
        <f ca="1">COUNTIF(OFFSET(class5_1,MATCH(HG$1,'5 класс'!$A:$A,0)-7+'Итог по классам'!$B60,,,),"Ф")</f>
        <v>0</v>
      </c>
      <c s="57">
        <f ca="1">COUNTIF(OFFSET(class5_1,MATCH(HH$1,'5 класс'!$A:$A,0)-7+'Итог по классам'!$B60,,,),"р")</f>
        <v>0</v>
      </c>
      <c s="57">
        <f ca="1">COUNTIF(OFFSET(class5_1,MATCH(HI$1,'5 класс'!$A:$A,0)-7+'Итог по классам'!$B60,,,),"ш")</f>
        <v>0</v>
      </c>
      <c s="57">
        <f ca="1">COUNTIF(OFFSET(class5_2,MATCH(HJ$1,'5 класс'!$A:$A,0)-7+'Итог по классам'!$B60,,,),"Ф")</f>
        <v>0</v>
      </c>
      <c s="57">
        <f ca="1">COUNTIF(OFFSET(class5_2,MATCH(HK$1,'5 класс'!$A:$A,0)-7+'Итог по классам'!$B60,,,),"р")</f>
        <v>0</v>
      </c>
      <c s="57">
        <f ca="1">COUNTIF(OFFSET(class5_2,MATCH(HL$1,'5 класс'!$A:$A,0)-7+'Итог по классам'!$B60,,,),"ш")</f>
        <v>0</v>
      </c>
      <c s="58">
        <f ca="1">COUNTIF(OFFSET(class5_1,MATCH(HM$1,'5 класс'!$A:$A,0)-7+'Итог по классам'!$B60,,,),"Ф")</f>
        <v>0</v>
      </c>
      <c s="57">
        <f ca="1">COUNTIF(OFFSET(class5_1,MATCH(HN$1,'5 класс'!$A:$A,0)-7+'Итог по классам'!$B60,,,),"р")</f>
        <v>0</v>
      </c>
      <c s="57">
        <f ca="1">COUNTIF(OFFSET(class5_1,MATCH(HO$1,'5 класс'!$A:$A,0)-7+'Итог по классам'!$B60,,,),"ш")</f>
        <v>0</v>
      </c>
      <c s="57">
        <f ca="1">COUNTIF(OFFSET(class5_2,MATCH(HP$1,'5 класс'!$A:$A,0)-7+'Итог по классам'!$B60,,,),"Ф")</f>
        <v>0</v>
      </c>
      <c s="57">
        <f ca="1">COUNTIF(OFFSET(class5_2,MATCH(HQ$1,'5 класс'!$A:$A,0)-7+'Итог по классам'!$B60,,,),"р")</f>
        <v>0</v>
      </c>
      <c s="57">
        <f ca="1">COUNTIF(OFFSET(class5_2,MATCH(HR$1,'5 класс'!$A:$A,0)-7+'Итог по классам'!$B60,,,),"ш")</f>
        <v>0</v>
      </c>
      <c s="58">
        <f ca="1">COUNTIF(OFFSET(class5_1,MATCH(HS$1,'5 класс'!$A:$A,0)-7+'Итог по классам'!$B60,,,),"Ф")</f>
        <v>0</v>
      </c>
      <c s="57">
        <f ca="1">COUNTIF(OFFSET(class5_1,MATCH(HT$1,'5 класс'!$A:$A,0)-7+'Итог по классам'!$B60,,,),"р")</f>
        <v>0</v>
      </c>
      <c s="57">
        <f ca="1">COUNTIF(OFFSET(class5_1,MATCH(HU$1,'5 класс'!$A:$A,0)-7+'Итог по классам'!$B60,,,),"ш")</f>
        <v>0</v>
      </c>
      <c s="57">
        <f ca="1">COUNTIF(OFFSET(class5_2,MATCH(HV$1,'5 класс'!$A:$A,0)-7+'Итог по классам'!$B60,,,),"Ф")</f>
        <v>0</v>
      </c>
      <c s="57">
        <f ca="1">COUNTIF(OFFSET(class5_2,MATCH(HW$1,'5 класс'!$A:$A,0)-7+'Итог по классам'!$B60,,,),"р")</f>
        <v>0</v>
      </c>
      <c s="57">
        <f ca="1">COUNTIF(OFFSET(class5_2,MATCH(HX$1,'5 класс'!$A:$A,0)-7+'Итог по классам'!$B60,,,),"ш")</f>
        <v>0</v>
      </c>
      <c s="58">
        <f ca="1">COUNTIF(OFFSET(class5_1,MATCH(HY$1,'5 класс'!$A:$A,0)-7+'Итог по классам'!$B60,,,),"Ф")</f>
        <v>0</v>
      </c>
      <c s="57">
        <f ca="1">COUNTIF(OFFSET(class5_1,MATCH(HZ$1,'5 класс'!$A:$A,0)-7+'Итог по классам'!$B60,,,),"р")</f>
        <v>0</v>
      </c>
      <c s="57">
        <f ca="1">COUNTIF(OFFSET(class5_1,MATCH(IA$1,'5 класс'!$A:$A,0)-7+'Итог по классам'!$B60,,,),"ш")</f>
        <v>0</v>
      </c>
      <c s="57">
        <f ca="1">COUNTIF(OFFSET(class5_2,MATCH(IB$1,'5 класс'!$A:$A,0)-7+'Итог по классам'!$B60,,,),"Ф")</f>
        <v>0</v>
      </c>
      <c s="57">
        <f ca="1">COUNTIF(OFFSET(class5_2,MATCH(IC$1,'5 класс'!$A:$A,0)-7+'Итог по классам'!$B60,,,),"р")</f>
        <v>0</v>
      </c>
      <c s="57">
        <f ca="1">COUNTIF(OFFSET(class5_2,MATCH(ID$1,'5 класс'!$A:$A,0)-7+'Итог по классам'!$B60,,,),"ш")</f>
        <v>0</v>
      </c>
      <c s="58">
        <f ca="1">COUNTIF(OFFSET(class5_1,MATCH(IE$1,'5 класс'!$A:$A,0)-7+'Итог по классам'!$B60,,,),"Ф")</f>
        <v>0</v>
      </c>
      <c s="57">
        <f ca="1">COUNTIF(OFFSET(class5_1,MATCH(IF$1,'5 класс'!$A:$A,0)-7+'Итог по классам'!$B60,,,),"р")</f>
        <v>0</v>
      </c>
      <c s="57">
        <f ca="1">COUNTIF(OFFSET(class5_1,MATCH(IG$1,'5 класс'!$A:$A,0)-7+'Итог по классам'!$B60,,,),"ш")</f>
        <v>0</v>
      </c>
      <c s="57">
        <f ca="1">COUNTIF(OFFSET(class5_2,MATCH(IH$1,'5 класс'!$A:$A,0)-7+'Итог по классам'!$B60,,,),"Ф")</f>
        <v>0</v>
      </c>
      <c s="57">
        <f ca="1">COUNTIF(OFFSET(class5_2,MATCH(II$1,'5 класс'!$A:$A,0)-7+'Итог по классам'!$B60,,,),"р")</f>
        <v>0</v>
      </c>
      <c s="57">
        <f ca="1">COUNTIF(OFFSET(class5_2,MATCH(IJ$1,'5 класс'!$A:$A,0)-7+'Итог по классам'!$B60,,,),"ш")</f>
        <v>0</v>
      </c>
      <c s="58">
        <f ca="1">COUNTIF(OFFSET(class5_1,MATCH(IK$1,'5 класс'!$A:$A,0)-7+'Итог по классам'!$B60,,,),"Ф")</f>
        <v>0</v>
      </c>
      <c s="57">
        <f ca="1">COUNTIF(OFFSET(class5_1,MATCH(IL$1,'5 класс'!$A:$A,0)-7+'Итог по классам'!$B60,,,),"р")</f>
        <v>0</v>
      </c>
      <c s="57">
        <f ca="1">COUNTIF(OFFSET(class5_1,MATCH(IM$1,'5 класс'!$A:$A,0)-7+'Итог по классам'!$B60,,,),"ш")</f>
        <v>0</v>
      </c>
      <c s="57">
        <f ca="1">COUNTIF(OFFSET(class5_2,MATCH(IN$1,'5 класс'!$A:$A,0)-7+'Итог по классам'!$B60,,,),"Ф")</f>
        <v>0</v>
      </c>
      <c s="57">
        <f ca="1">COUNTIF(OFFSET(class5_2,MATCH(IO$1,'5 класс'!$A:$A,0)-7+'Итог по классам'!$B60,,,),"р")</f>
        <v>0</v>
      </c>
      <c s="57">
        <f ca="1">COUNTIF(OFFSET(class5_2,MATCH(IP$1,'5 класс'!$A:$A,0)-7+'Итог по классам'!$B60,,,),"ш")</f>
        <v>0</v>
      </c>
      <c s="58">
        <f ca="1">COUNTIF(OFFSET(class5_1,MATCH(IQ$1,'5 класс'!$A:$A,0)-7+'Итог по классам'!$B60,,,),"Ф")</f>
        <v>0</v>
      </c>
      <c s="57">
        <f ca="1">COUNTIF(OFFSET(class5_1,MATCH(IR$1,'5 класс'!$A:$A,0)-7+'Итог по классам'!$B60,,,),"р")</f>
        <v>0</v>
      </c>
      <c s="57">
        <f ca="1">COUNTIF(OFFSET(class5_1,MATCH(IS$1,'5 класс'!$A:$A,0)-7+'Итог по классам'!$B60,,,),"ш")</f>
        <v>0</v>
      </c>
      <c s="57">
        <f ca="1">COUNTIF(OFFSET(class5_2,MATCH(IT$1,'5 класс'!$A:$A,0)-7+'Итог по классам'!$B60,,,),"Ф")</f>
        <v>0</v>
      </c>
      <c s="57">
        <f ca="1">COUNTIF(OFFSET(class5_2,MATCH(IU$1,'5 класс'!$A:$A,0)-7+'Итог по классам'!$B60,,,),"р")</f>
        <v>0</v>
      </c>
      <c s="57">
        <f ca="1">COUNTIF(OFFSET(class5_2,MATCH(IV$1,'5 класс'!$A:$A,0)-7+'Итог по классам'!$B60,,,),"ш")</f>
        <v>0</v>
      </c>
      <c s="58">
        <f ca="1">COUNTIF(OFFSET(class5_1,MATCH(IW$1,'5 класс'!$A:$A,0)-7+'Итог по классам'!$B60,,,),"Ф")</f>
        <v>0</v>
      </c>
      <c s="57">
        <f ca="1">COUNTIF(OFFSET(class5_1,MATCH(IX$1,'5 класс'!$A:$A,0)-7+'Итог по классам'!$B60,,,),"р")</f>
        <v>0</v>
      </c>
      <c s="57">
        <f ca="1">COUNTIF(OFFSET(class5_1,MATCH(IY$1,'5 класс'!$A:$A,0)-7+'Итог по классам'!$B60,,,),"ш")</f>
        <v>0</v>
      </c>
      <c s="57">
        <f ca="1">COUNTIF(OFFSET(class5_2,MATCH(IZ$1,'5 класс'!$A:$A,0)-7+'Итог по классам'!$B60,,,),"Ф")</f>
        <v>0</v>
      </c>
      <c s="57">
        <f ca="1">COUNTIF(OFFSET(class5_2,MATCH(JA$1,'5 класс'!$A:$A,0)-7+'Итог по классам'!$B60,,,),"р")</f>
        <v>0</v>
      </c>
      <c s="57">
        <f ca="1">COUNTIF(OFFSET(class5_2,MATCH(JB$1,'5 класс'!$A:$A,0)-7+'Итог по классам'!$B60,,,),"ш")</f>
        <v>0</v>
      </c>
      <c s="58">
        <f ca="1">COUNTIF(OFFSET(class5_1,MATCH(JC$1,'5 класс'!$A:$A,0)-7+'Итог по классам'!$B60,,,),"Ф")</f>
        <v>0</v>
      </c>
      <c s="57">
        <f ca="1">COUNTIF(OFFSET(class5_1,MATCH(JD$1,'5 класс'!$A:$A,0)-7+'Итог по классам'!$B60,,,),"р")</f>
        <v>0</v>
      </c>
      <c s="57">
        <f ca="1">COUNTIF(OFFSET(class5_1,MATCH(JE$1,'5 класс'!$A:$A,0)-7+'Итог по классам'!$B60,,,),"ш")</f>
        <v>0</v>
      </c>
      <c s="57">
        <f ca="1">COUNTIF(OFFSET(class5_2,MATCH(JF$1,'5 класс'!$A:$A,0)-7+'Итог по классам'!$B60,,,),"Ф")</f>
        <v>0</v>
      </c>
      <c s="57">
        <f ca="1">COUNTIF(OFFSET(class5_2,MATCH(JG$1,'5 класс'!$A:$A,0)-7+'Итог по классам'!$B60,,,),"р")</f>
        <v>0</v>
      </c>
      <c s="57">
        <f ca="1">COUNTIF(OFFSET(class5_2,MATCH(JH$1,'5 класс'!$A:$A,0)-7+'Итог по классам'!$B60,,,),"ш")</f>
        <v>0</v>
      </c>
      <c s="58">
        <f ca="1">COUNTIF(OFFSET(class5_1,MATCH(JI$1,'5 класс'!$A:$A,0)-7+'Итог по классам'!$B60,,,),"Ф")</f>
        <v>0</v>
      </c>
      <c s="57">
        <f ca="1">COUNTIF(OFFSET(class5_1,MATCH(JJ$1,'5 класс'!$A:$A,0)-7+'Итог по классам'!$B60,,,),"р")</f>
        <v>0</v>
      </c>
      <c s="57">
        <f ca="1">COUNTIF(OFFSET(class5_1,MATCH(JK$1,'5 класс'!$A:$A,0)-7+'Итог по классам'!$B60,,,),"ш")</f>
        <v>0</v>
      </c>
      <c s="57">
        <f ca="1">COUNTIF(OFFSET(class5_2,MATCH(JL$1,'5 класс'!$A:$A,0)-7+'Итог по классам'!$B60,,,),"Ф")</f>
        <v>0</v>
      </c>
      <c s="57">
        <f ca="1">COUNTIF(OFFSET(class5_2,MATCH(JM$1,'5 класс'!$A:$A,0)-7+'Итог по классам'!$B60,,,),"р")</f>
        <v>0</v>
      </c>
      <c s="57">
        <f ca="1">COUNTIF(OFFSET(class5_2,MATCH(JN$1,'5 класс'!$A:$A,0)-7+'Итог по классам'!$B60,,,),"ш")</f>
        <v>0</v>
      </c>
      <c s="58">
        <f ca="1">COUNTIF(OFFSET(class5_1,MATCH(JO$1,'5 класс'!$A:$A,0)-7+'Итог по классам'!$B60,,,),"Ф")</f>
        <v>0</v>
      </c>
      <c s="57">
        <f ca="1">COUNTIF(OFFSET(class5_1,MATCH(JP$1,'5 класс'!$A:$A,0)-7+'Итог по классам'!$B60,,,),"р")</f>
        <v>0</v>
      </c>
      <c s="57">
        <f ca="1">COUNTIF(OFFSET(class5_1,MATCH(JQ$1,'5 класс'!$A:$A,0)-7+'Итог по классам'!$B60,,,),"ш")</f>
        <v>0</v>
      </c>
      <c s="57">
        <f ca="1">COUNTIF(OFFSET(class5_2,MATCH(JR$1,'5 класс'!$A:$A,0)-7+'Итог по классам'!$B60,,,),"Ф")</f>
        <v>0</v>
      </c>
      <c s="57">
        <f ca="1">COUNTIF(OFFSET(class5_2,MATCH(JS$1,'5 класс'!$A:$A,0)-7+'Итог по классам'!$B60,,,),"р")</f>
        <v>0</v>
      </c>
      <c s="57">
        <f ca="1">COUNTIF(OFFSET(class5_2,MATCH(JT$1,'5 класс'!$A:$A,0)-7+'Итог по классам'!$B60,,,),"ш")</f>
        <v>0</v>
      </c>
      <c s="58">
        <f ca="1">COUNTIF(OFFSET(class5_1,MATCH(JU$1,'5 класс'!$A:$A,0)-7+'Итог по классам'!$B60,,,),"Ф")</f>
        <v>0</v>
      </c>
      <c s="57">
        <f ca="1">COUNTIF(OFFSET(class5_1,MATCH(JV$1,'5 класс'!$A:$A,0)-7+'Итог по классам'!$B60,,,),"р")</f>
        <v>0</v>
      </c>
      <c s="57">
        <f ca="1">COUNTIF(OFFSET(class5_1,MATCH(JW$1,'5 класс'!$A:$A,0)-7+'Итог по классам'!$B60,,,),"ш")</f>
        <v>0</v>
      </c>
      <c s="57">
        <f ca="1">COUNTIF(OFFSET(class5_2,MATCH(JX$1,'5 класс'!$A:$A,0)-7+'Итог по классам'!$B60,,,),"Ф")</f>
        <v>0</v>
      </c>
      <c s="57">
        <f ca="1">COUNTIF(OFFSET(class5_2,MATCH(JY$1,'5 класс'!$A:$A,0)-7+'Итог по классам'!$B60,,,),"р")</f>
        <v>0</v>
      </c>
      <c s="57">
        <f ca="1">COUNTIF(OFFSET(class5_2,MATCH(JZ$1,'5 класс'!$A:$A,0)-7+'Итог по классам'!$B60,,,),"ш")</f>
        <v>0</v>
      </c>
      <c s="58">
        <f ca="1">COUNTIF(OFFSET(class5_1,MATCH(KA$1,'5 класс'!$A:$A,0)-7+'Итог по классам'!$B60,,,),"Ф")</f>
        <v>0</v>
      </c>
      <c s="57">
        <f ca="1">COUNTIF(OFFSET(class5_1,MATCH(KB$1,'5 класс'!$A:$A,0)-7+'Итог по классам'!$B60,,,),"р")</f>
        <v>0</v>
      </c>
      <c s="57">
        <f ca="1">COUNTIF(OFFSET(class5_1,MATCH(KC$1,'5 класс'!$A:$A,0)-7+'Итог по классам'!$B60,,,),"ш")</f>
        <v>0</v>
      </c>
      <c s="57">
        <f ca="1">COUNTIF(OFFSET(class5_2,MATCH(KD$1,'5 класс'!$A:$A,0)-7+'Итог по классам'!$B60,,,),"Ф")</f>
        <v>0</v>
      </c>
      <c s="57">
        <f ca="1">COUNTIF(OFFSET(class5_2,MATCH(KE$1,'5 класс'!$A:$A,0)-7+'Итог по классам'!$B60,,,),"р")</f>
        <v>0</v>
      </c>
      <c s="57">
        <f ca="1">COUNTIF(OFFSET(class5_2,MATCH(KF$1,'5 класс'!$A:$A,0)-7+'Итог по классам'!$B60,,,),"ш")</f>
        <v>0</v>
      </c>
      <c s="58">
        <f ca="1">COUNTIF(OFFSET(class5_1,MATCH(KG$1,'5 класс'!$A:$A,0)-7+'Итог по классам'!$B60,,,),"Ф")</f>
        <v>0</v>
      </c>
      <c s="57">
        <f ca="1">COUNTIF(OFFSET(class5_1,MATCH(KH$1,'5 класс'!$A:$A,0)-7+'Итог по классам'!$B60,,,),"р")</f>
        <v>0</v>
      </c>
      <c s="57">
        <f ca="1">COUNTIF(OFFSET(class5_1,MATCH(KI$1,'5 класс'!$A:$A,0)-7+'Итог по классам'!$B60,,,),"ш")</f>
        <v>0</v>
      </c>
      <c s="57">
        <f ca="1">COUNTIF(OFFSET(class5_2,MATCH(KJ$1,'5 класс'!$A:$A,0)-7+'Итог по классам'!$B60,,,),"Ф")</f>
        <v>0</v>
      </c>
      <c s="57">
        <f ca="1">COUNTIF(OFFSET(class5_2,MATCH(KK$1,'5 класс'!$A:$A,0)-7+'Итог по классам'!$B60,,,),"р")</f>
        <v>0</v>
      </c>
      <c s="57">
        <f ca="1">COUNTIF(OFFSET(class5_2,MATCH(KL$1,'5 класс'!$A:$A,0)-7+'Итог по классам'!$B60,,,),"ш")</f>
        <v>0</v>
      </c>
      <c s="58">
        <f ca="1">COUNTIF(OFFSET(class5_1,MATCH(KM$1,'5 класс'!$A:$A,0)-7+'Итог по классам'!$B60,,,),"Ф")</f>
        <v>0</v>
      </c>
      <c s="57">
        <f ca="1">COUNTIF(OFFSET(class5_1,MATCH(KN$1,'5 класс'!$A:$A,0)-7+'Итог по классам'!$B60,,,),"р")</f>
        <v>0</v>
      </c>
      <c s="57">
        <f ca="1">COUNTIF(OFFSET(class5_1,MATCH(KO$1,'5 класс'!$A:$A,0)-7+'Итог по классам'!$B60,,,),"ш")</f>
        <v>0</v>
      </c>
      <c s="57">
        <f ca="1">COUNTIF(OFFSET(class5_2,MATCH(KP$1,'5 класс'!$A:$A,0)-7+'Итог по классам'!$B60,,,),"Ф")</f>
        <v>0</v>
      </c>
      <c s="57">
        <f ca="1">COUNTIF(OFFSET(class5_2,MATCH(KQ$1,'5 класс'!$A:$A,0)-7+'Итог по классам'!$B60,,,),"р")</f>
        <v>0</v>
      </c>
      <c s="57">
        <f ca="1">COUNTIF(OFFSET(class5_2,MATCH(KR$1,'5 класс'!$A:$A,0)-7+'Итог по классам'!$B60,,,),"ш")</f>
        <v>0</v>
      </c>
    </row>
    <row r="61" spans="1:304" s="0" customFormat="1" ht="15.75">
      <c r="A61">
        <f t="shared" si="277"/>
        <v>1</v>
      </c>
      <c s="57">
        <v>13</v>
      </c>
      <c s="17" t="s">
        <v>53</v>
      </c>
      <c s="17" t="s">
        <v>56</v>
      </c>
      <c s="57">
        <f ca="1">COUNTIF(OFFSET(class5_1,MATCH(E$1,'5 класс'!$A:$A,0)-7+'Итог по классам'!$B61,,,),"Ф")</f>
        <v>0</v>
      </c>
      <c s="57">
        <f ca="1">COUNTIF(OFFSET(class5_1,MATCH(F$1,'5 класс'!$A:$A,0)-7+'Итог по классам'!$B61,,,),"р")</f>
        <v>0</v>
      </c>
      <c s="57">
        <f ca="1">COUNTIF(OFFSET(class5_1,MATCH(G$1,'5 класс'!$A:$A,0)-7+'Итог по классам'!$B61,,,),"ш")</f>
        <v>0</v>
      </c>
      <c s="57">
        <f ca="1">COUNTIF(OFFSET(class5_2,MATCH(H$1,'5 класс'!$A:$A,0)-7+'Итог по классам'!$B61,,,),"Ф")</f>
        <v>0</v>
      </c>
      <c s="57">
        <f ca="1">COUNTIF(OFFSET(class5_2,MATCH(I$1,'5 класс'!$A:$A,0)-7+'Итог по классам'!$B61,,,),"р")</f>
        <v>0</v>
      </c>
      <c s="57">
        <f ca="1">COUNTIF(OFFSET(class5_2,MATCH(J$1,'5 класс'!$A:$A,0)-7+'Итог по классам'!$B61,,,),"ш")</f>
        <v>0</v>
      </c>
      <c s="58">
        <f ca="1">COUNTIF(OFFSET(class5_1,MATCH(K$1,'5 класс'!$A:$A,0)-7+'Итог по классам'!$B61,,,),"Ф")</f>
        <v>0</v>
      </c>
      <c s="57">
        <f ca="1">COUNTIF(OFFSET(class5_1,MATCH(L$1,'5 класс'!$A:$A,0)-7+'Итог по классам'!$B61,,,),"р")</f>
        <v>0</v>
      </c>
      <c s="57">
        <f ca="1">COUNTIF(OFFSET(class5_1,MATCH(M$1,'5 класс'!$A:$A,0)-7+'Итог по классам'!$B61,,,),"ш")</f>
        <v>0</v>
      </c>
      <c s="57">
        <f ca="1">COUNTIF(OFFSET(class5_2,MATCH(N$1,'5 класс'!$A:$A,0)-7+'Итог по классам'!$B61,,,),"Ф")</f>
        <v>0</v>
      </c>
      <c s="57">
        <f ca="1">COUNTIF(OFFSET(class5_2,MATCH(O$1,'5 класс'!$A:$A,0)-7+'Итог по классам'!$B61,,,),"р")</f>
        <v>0</v>
      </c>
      <c s="57">
        <f ca="1">COUNTIF(OFFSET(class5_2,MATCH(P$1,'5 класс'!$A:$A,0)-7+'Итог по классам'!$B61,,,),"ш")</f>
        <v>0</v>
      </c>
      <c s="58">
        <f ca="1">COUNTIF(OFFSET(class5_1,MATCH(Q$1,'5 класс'!$A:$A,0)-7+'Итог по классам'!$B61,,,),"Ф")</f>
        <v>0</v>
      </c>
      <c s="57">
        <f ca="1">COUNTIF(OFFSET(class5_1,MATCH(R$1,'5 класс'!$A:$A,0)-7+'Итог по классам'!$B61,,,),"р")</f>
        <v>0</v>
      </c>
      <c s="57">
        <f ca="1">COUNTIF(OFFSET(class5_1,MATCH(S$1,'5 класс'!$A:$A,0)-7+'Итог по классам'!$B61,,,),"ш")</f>
        <v>0</v>
      </c>
      <c s="57">
        <f ca="1">COUNTIF(OFFSET(class5_2,MATCH(T$1,'5 класс'!$A:$A,0)-7+'Итог по классам'!$B61,,,),"Ф")</f>
        <v>0</v>
      </c>
      <c s="57">
        <f ca="1">COUNTIF(OFFSET(class5_2,MATCH(U$1,'5 класс'!$A:$A,0)-7+'Итог по классам'!$B61,,,),"р")</f>
        <v>0</v>
      </c>
      <c s="57">
        <f ca="1">COUNTIF(OFFSET(class5_2,MATCH(V$1,'5 класс'!$A:$A,0)-7+'Итог по классам'!$B61,,,),"ш")</f>
        <v>0</v>
      </c>
      <c s="58">
        <f ca="1">COUNTIF(OFFSET(class5_1,MATCH(W$1,'5 класс'!$A:$A,0)-7+'Итог по классам'!$B61,,,),"Ф")</f>
        <v>0</v>
      </c>
      <c s="57">
        <f ca="1">COUNTIF(OFFSET(class5_1,MATCH(X$1,'5 класс'!$A:$A,0)-7+'Итог по классам'!$B61,,,),"р")</f>
        <v>0</v>
      </c>
      <c s="57">
        <f ca="1">COUNTIF(OFFSET(class5_1,MATCH(Y$1,'5 класс'!$A:$A,0)-7+'Итог по классам'!$B61,,,),"ш")</f>
        <v>0</v>
      </c>
      <c s="57">
        <f ca="1">COUNTIF(OFFSET(class5_2,MATCH(Z$1,'5 класс'!$A:$A,0)-7+'Итог по классам'!$B61,,,),"Ф")</f>
        <v>0</v>
      </c>
      <c s="57">
        <f ca="1">COUNTIF(OFFSET(class5_2,MATCH(AA$1,'5 класс'!$A:$A,0)-7+'Итог по классам'!$B61,,,),"р")</f>
        <v>0</v>
      </c>
      <c s="57">
        <f ca="1">COUNTIF(OFFSET(class5_2,MATCH(AB$1,'5 класс'!$A:$A,0)-7+'Итог по классам'!$B61,,,),"ш")</f>
        <v>0</v>
      </c>
      <c s="58">
        <f ca="1">COUNTIF(OFFSET(class5_1,MATCH(AC$1,'5 класс'!$A:$A,0)-7+'Итог по классам'!$B61,,,),"Ф")</f>
        <v>0</v>
      </c>
      <c s="57">
        <f ca="1">COUNTIF(OFFSET(class5_1,MATCH(AD$1,'5 класс'!$A:$A,0)-7+'Итог по классам'!$B61,,,),"р")</f>
        <v>0</v>
      </c>
      <c s="57">
        <f ca="1">COUNTIF(OFFSET(class5_1,MATCH(AE$1,'5 класс'!$A:$A,0)-7+'Итог по классам'!$B61,,,),"ш")</f>
        <v>0</v>
      </c>
      <c s="57">
        <f ca="1">COUNTIF(OFFSET(class5_2,MATCH(AF$1,'5 класс'!$A:$A,0)-7+'Итог по классам'!$B61,,,),"Ф")</f>
        <v>0</v>
      </c>
      <c s="57">
        <f ca="1">COUNTIF(OFFSET(class5_2,MATCH(AG$1,'5 класс'!$A:$A,0)-7+'Итог по классам'!$B61,,,),"р")</f>
        <v>0</v>
      </c>
      <c s="57">
        <f ca="1">COUNTIF(OFFSET(class5_2,MATCH(AH$1,'5 класс'!$A:$A,0)-7+'Итог по классам'!$B61,,,),"ш")</f>
        <v>0</v>
      </c>
      <c s="58">
        <f ca="1">COUNTIF(OFFSET(class5_1,MATCH(AI$1,'5 класс'!$A:$A,0)-7+'Итог по классам'!$B61,,,),"Ф")</f>
        <v>0</v>
      </c>
      <c s="57">
        <f ca="1">COUNTIF(OFFSET(class5_1,MATCH(AJ$1,'5 класс'!$A:$A,0)-7+'Итог по классам'!$B61,,,),"р")</f>
        <v>0</v>
      </c>
      <c s="57">
        <f ca="1">COUNTIF(OFFSET(class5_1,MATCH(AK$1,'5 класс'!$A:$A,0)-7+'Итог по классам'!$B61,,,),"ш")</f>
        <v>0</v>
      </c>
      <c s="57">
        <f ca="1">COUNTIF(OFFSET(class5_2,MATCH(AL$1,'5 класс'!$A:$A,0)-7+'Итог по классам'!$B61,,,),"Ф")</f>
        <v>0</v>
      </c>
      <c s="57">
        <f ca="1">COUNTIF(OFFSET(class5_2,MATCH(AM$1,'5 класс'!$A:$A,0)-7+'Итог по классам'!$B61,,,),"р")</f>
        <v>0</v>
      </c>
      <c s="57">
        <f ca="1">COUNTIF(OFFSET(class5_2,MATCH(AN$1,'5 класс'!$A:$A,0)-7+'Итог по классам'!$B61,,,),"ш")</f>
        <v>0</v>
      </c>
      <c s="58">
        <f ca="1">COUNTIF(OFFSET(class5_1,MATCH(AO$1,'5 класс'!$A:$A,0)-7+'Итог по классам'!$B61,,,),"Ф")</f>
        <v>0</v>
      </c>
      <c s="57">
        <f ca="1">COUNTIF(OFFSET(class5_1,MATCH(AP$1,'5 класс'!$A:$A,0)-7+'Итог по классам'!$B61,,,),"р")</f>
        <v>0</v>
      </c>
      <c s="57">
        <f ca="1">COUNTIF(OFFSET(class5_1,MATCH(AQ$1,'5 класс'!$A:$A,0)-7+'Итог по классам'!$B61,,,),"ш")</f>
        <v>0</v>
      </c>
      <c s="57">
        <f ca="1">COUNTIF(OFFSET(class5_2,MATCH(AR$1,'5 класс'!$A:$A,0)-7+'Итог по классам'!$B61,,,),"Ф")</f>
        <v>0</v>
      </c>
      <c s="57">
        <f ca="1">COUNTIF(OFFSET(class5_2,MATCH(AS$1,'5 класс'!$A:$A,0)-7+'Итог по классам'!$B61,,,),"р")</f>
        <v>0</v>
      </c>
      <c s="57">
        <f ca="1">COUNTIF(OFFSET(class5_2,MATCH(AT$1,'5 класс'!$A:$A,0)-7+'Итог по классам'!$B61,,,),"ш")</f>
        <v>0</v>
      </c>
      <c s="58">
        <f ca="1">COUNTIF(OFFSET(class5_1,MATCH(AU$1,'5 класс'!$A:$A,0)-7+'Итог по классам'!$B61,,,),"Ф")</f>
        <v>0</v>
      </c>
      <c s="57">
        <f ca="1">COUNTIF(OFFSET(class5_1,MATCH(AV$1,'5 класс'!$A:$A,0)-7+'Итог по классам'!$B61,,,),"р")</f>
        <v>0</v>
      </c>
      <c s="57">
        <f ca="1">COUNTIF(OFFSET(class5_1,MATCH(AW$1,'5 класс'!$A:$A,0)-7+'Итог по классам'!$B61,,,),"ш")</f>
        <v>0</v>
      </c>
      <c s="57">
        <f ca="1">COUNTIF(OFFSET(class5_2,MATCH(AX$1,'5 класс'!$A:$A,0)-7+'Итог по классам'!$B61,,,),"Ф")</f>
        <v>0</v>
      </c>
      <c s="57">
        <f ca="1">COUNTIF(OFFSET(class5_2,MATCH(AY$1,'5 класс'!$A:$A,0)-7+'Итог по классам'!$B61,,,),"р")</f>
        <v>0</v>
      </c>
      <c s="57">
        <f ca="1">COUNTIF(OFFSET(class5_2,MATCH(AZ$1,'5 класс'!$A:$A,0)-7+'Итог по классам'!$B61,,,),"ш")</f>
        <v>0</v>
      </c>
      <c s="58">
        <f ca="1">COUNTIF(OFFSET(class5_1,MATCH(BA$1,'5 класс'!$A:$A,0)-7+'Итог по классам'!$B61,,,),"Ф")</f>
        <v>0</v>
      </c>
      <c s="57">
        <f ca="1">COUNTIF(OFFSET(class5_1,MATCH(BB$1,'5 класс'!$A:$A,0)-7+'Итог по классам'!$B61,,,),"р")</f>
        <v>0</v>
      </c>
      <c s="57">
        <f ca="1">COUNTIF(OFFSET(class5_1,MATCH(BC$1,'5 класс'!$A:$A,0)-7+'Итог по классам'!$B61,,,),"ш")</f>
        <v>0</v>
      </c>
      <c s="57">
        <f ca="1">COUNTIF(OFFSET(class5_2,MATCH(BD$1,'5 класс'!$A:$A,0)-7+'Итог по классам'!$B61,,,),"Ф")</f>
        <v>0</v>
      </c>
      <c s="57">
        <f ca="1">COUNTIF(OFFSET(class5_2,MATCH(BE$1,'5 класс'!$A:$A,0)-7+'Итог по классам'!$B61,,,),"р")</f>
        <v>0</v>
      </c>
      <c s="57">
        <f ca="1">COUNTIF(OFFSET(class5_2,MATCH(BF$1,'5 класс'!$A:$A,0)-7+'Итог по классам'!$B61,,,),"ш")</f>
        <v>0</v>
      </c>
      <c s="58">
        <f ca="1">COUNTIF(OFFSET(class5_1,MATCH(BG$1,'5 класс'!$A:$A,0)-7+'Итог по классам'!$B61,,,),"Ф")</f>
        <v>0</v>
      </c>
      <c s="57">
        <f ca="1">COUNTIF(OFFSET(class5_1,MATCH(BH$1,'5 класс'!$A:$A,0)-7+'Итог по классам'!$B61,,,),"р")</f>
        <v>0</v>
      </c>
      <c s="57">
        <f ca="1">COUNTIF(OFFSET(class5_1,MATCH(BI$1,'5 класс'!$A:$A,0)-7+'Итог по классам'!$B61,,,),"ш")</f>
        <v>0</v>
      </c>
      <c s="57">
        <f ca="1">COUNTIF(OFFSET(class5_2,MATCH(BJ$1,'5 класс'!$A:$A,0)-7+'Итог по классам'!$B61,,,),"Ф")</f>
        <v>0</v>
      </c>
      <c s="57">
        <f ca="1">COUNTIF(OFFSET(class5_2,MATCH(BK$1,'5 класс'!$A:$A,0)-7+'Итог по классам'!$B61,,,),"р")</f>
        <v>0</v>
      </c>
      <c s="57">
        <f ca="1">COUNTIF(OFFSET(class5_2,MATCH(BL$1,'5 класс'!$A:$A,0)-7+'Итог по классам'!$B61,,,),"ш")</f>
        <v>0</v>
      </c>
      <c s="58">
        <f ca="1">COUNTIF(OFFSET(class5_1,MATCH(BM$1,'5 класс'!$A:$A,0)-7+'Итог по классам'!$B61,,,),"Ф")</f>
        <v>0</v>
      </c>
      <c s="57">
        <f ca="1">COUNTIF(OFFSET(class5_1,MATCH(BN$1,'5 класс'!$A:$A,0)-7+'Итог по классам'!$B61,,,),"р")</f>
        <v>0</v>
      </c>
      <c s="57">
        <f ca="1">COUNTIF(OFFSET(class5_1,MATCH(BO$1,'5 класс'!$A:$A,0)-7+'Итог по классам'!$B61,,,),"ш")</f>
        <v>0</v>
      </c>
      <c s="57">
        <f ca="1">COUNTIF(OFFSET(class5_2,MATCH(BP$1,'5 класс'!$A:$A,0)-7+'Итог по классам'!$B61,,,),"Ф")</f>
        <v>0</v>
      </c>
      <c s="57">
        <f ca="1">COUNTIF(OFFSET(class5_2,MATCH(BQ$1,'5 класс'!$A:$A,0)-7+'Итог по классам'!$B61,,,),"р")</f>
        <v>0</v>
      </c>
      <c s="57">
        <f ca="1">COUNTIF(OFFSET(class5_2,MATCH(BR$1,'5 класс'!$A:$A,0)-7+'Итог по классам'!$B61,,,),"ш")</f>
        <v>0</v>
      </c>
      <c s="58">
        <f ca="1">COUNTIF(OFFSET(class5_1,MATCH(BS$1,'5 класс'!$A:$A,0)-7+'Итог по классам'!$B61,,,),"Ф")</f>
        <v>0</v>
      </c>
      <c s="57">
        <f ca="1">COUNTIF(OFFSET(class5_1,MATCH(BT$1,'5 класс'!$A:$A,0)-7+'Итог по классам'!$B61,,,),"р")</f>
        <v>0</v>
      </c>
      <c s="57">
        <f ca="1">COUNTIF(OFFSET(class5_1,MATCH(BU$1,'5 класс'!$A:$A,0)-7+'Итог по классам'!$B61,,,),"ш")</f>
        <v>0</v>
      </c>
      <c s="57">
        <f ca="1">COUNTIF(OFFSET(class5_2,MATCH(BV$1,'5 класс'!$A:$A,0)-7+'Итог по классам'!$B61,,,),"Ф")</f>
        <v>0</v>
      </c>
      <c s="57">
        <f ca="1">COUNTIF(OFFSET(class5_2,MATCH(BW$1,'5 класс'!$A:$A,0)-7+'Итог по классам'!$B61,,,),"р")</f>
        <v>0</v>
      </c>
      <c s="57">
        <f ca="1">COUNTIF(OFFSET(class5_2,MATCH(BX$1,'5 класс'!$A:$A,0)-7+'Итог по классам'!$B61,,,),"ш")</f>
        <v>0</v>
      </c>
      <c s="58">
        <f ca="1">COUNTIF(OFFSET(class5_1,MATCH(BY$1,'5 класс'!$A:$A,0)-7+'Итог по классам'!$B61,,,),"Ф")</f>
        <v>0</v>
      </c>
      <c s="57">
        <f ca="1">COUNTIF(OFFSET(class5_1,MATCH(BZ$1,'5 класс'!$A:$A,0)-7+'Итог по классам'!$B61,,,),"р")</f>
        <v>0</v>
      </c>
      <c s="57">
        <f ca="1">COUNTIF(OFFSET(class5_1,MATCH(CA$1,'5 класс'!$A:$A,0)-7+'Итог по классам'!$B61,,,),"ш")</f>
        <v>0</v>
      </c>
      <c s="57">
        <f ca="1">COUNTIF(OFFSET(class5_2,MATCH(CB$1,'5 класс'!$A:$A,0)-7+'Итог по классам'!$B61,,,),"Ф")</f>
        <v>0</v>
      </c>
      <c s="57">
        <f ca="1">COUNTIF(OFFSET(class5_2,MATCH(CC$1,'5 класс'!$A:$A,0)-7+'Итог по классам'!$B61,,,),"р")</f>
        <v>0</v>
      </c>
      <c s="57">
        <f ca="1">COUNTIF(OFFSET(class5_2,MATCH(CD$1,'5 класс'!$A:$A,0)-7+'Итог по классам'!$B61,,,),"ш")</f>
        <v>0</v>
      </c>
      <c s="58">
        <f ca="1">COUNTIF(OFFSET(class5_1,MATCH(CE$1,'5 класс'!$A:$A,0)-7+'Итог по классам'!$B61,,,),"Ф")</f>
        <v>0</v>
      </c>
      <c s="57">
        <f ca="1">COUNTIF(OFFSET(class5_1,MATCH(CF$1,'5 класс'!$A:$A,0)-7+'Итог по классам'!$B61,,,),"р")</f>
        <v>0</v>
      </c>
      <c s="57">
        <f ca="1">COUNTIF(OFFSET(class5_1,MATCH(CG$1,'5 класс'!$A:$A,0)-7+'Итог по классам'!$B61,,,),"ш")</f>
        <v>0</v>
      </c>
      <c s="57">
        <f ca="1">COUNTIF(OFFSET(class5_2,MATCH(CH$1,'5 класс'!$A:$A,0)-7+'Итог по классам'!$B61,,,),"Ф")</f>
        <v>0</v>
      </c>
      <c s="57">
        <f ca="1">COUNTIF(OFFSET(class5_2,MATCH(CI$1,'5 класс'!$A:$A,0)-7+'Итог по классам'!$B61,,,),"р")</f>
        <v>0</v>
      </c>
      <c s="57">
        <f ca="1">COUNTIF(OFFSET(class5_2,MATCH(CJ$1,'5 класс'!$A:$A,0)-7+'Итог по классам'!$B61,,,),"ш")</f>
        <v>0</v>
      </c>
      <c s="58">
        <f ca="1">COUNTIF(OFFSET(class5_1,MATCH(CK$1,'5 класс'!$A:$A,0)-7+'Итог по классам'!$B61,,,),"Ф")</f>
        <v>0</v>
      </c>
      <c s="57">
        <f ca="1">COUNTIF(OFFSET(class5_1,MATCH(CL$1,'5 класс'!$A:$A,0)-7+'Итог по классам'!$B61,,,),"р")</f>
        <v>0</v>
      </c>
      <c s="57">
        <f ca="1">COUNTIF(OFFSET(class5_1,MATCH(CM$1,'5 класс'!$A:$A,0)-7+'Итог по классам'!$B61,,,),"ш")</f>
        <v>0</v>
      </c>
      <c s="57">
        <f ca="1">COUNTIF(OFFSET(class5_2,MATCH(CN$1,'5 класс'!$A:$A,0)-7+'Итог по классам'!$B61,,,),"Ф")</f>
        <v>0</v>
      </c>
      <c s="57">
        <f ca="1">COUNTIF(OFFSET(class5_2,MATCH(CO$1,'5 класс'!$A:$A,0)-7+'Итог по классам'!$B61,,,),"р")</f>
        <v>0</v>
      </c>
      <c s="57">
        <f ca="1">COUNTIF(OFFSET(class5_2,MATCH(CP$1,'5 класс'!$A:$A,0)-7+'Итог по классам'!$B61,,,),"ш")</f>
        <v>0</v>
      </c>
      <c s="58">
        <f ca="1">COUNTIF(OFFSET(class5_1,MATCH(CQ$1,'5 класс'!$A:$A,0)-7+'Итог по классам'!$B61,,,),"Ф")</f>
        <v>0</v>
      </c>
      <c s="57">
        <f ca="1">COUNTIF(OFFSET(class5_1,MATCH(CR$1,'5 класс'!$A:$A,0)-7+'Итог по классам'!$B61,,,),"р")</f>
        <v>0</v>
      </c>
      <c s="57">
        <f ca="1">COUNTIF(OFFSET(class5_1,MATCH(CS$1,'5 класс'!$A:$A,0)-7+'Итог по классам'!$B61,,,),"ш")</f>
        <v>0</v>
      </c>
      <c s="57">
        <f ca="1">COUNTIF(OFFSET(class5_2,MATCH(CT$1,'5 класс'!$A:$A,0)-7+'Итог по классам'!$B61,,,),"Ф")</f>
        <v>0</v>
      </c>
      <c s="57">
        <f ca="1">COUNTIF(OFFSET(class5_2,MATCH(CU$1,'5 класс'!$A:$A,0)-7+'Итог по классам'!$B61,,,),"р")</f>
        <v>0</v>
      </c>
      <c s="57">
        <f ca="1">COUNTIF(OFFSET(class5_2,MATCH(CV$1,'5 класс'!$A:$A,0)-7+'Итог по классам'!$B61,,,),"ш")</f>
        <v>0</v>
      </c>
      <c s="58">
        <f ca="1">COUNTIF(OFFSET(class5_1,MATCH(CW$1,'5 класс'!$A:$A,0)-7+'Итог по классам'!$B61,,,),"Ф")</f>
        <v>0</v>
      </c>
      <c s="57">
        <f ca="1">COUNTIF(OFFSET(class5_1,MATCH(CX$1,'5 класс'!$A:$A,0)-7+'Итог по классам'!$B61,,,),"р")</f>
        <v>0</v>
      </c>
      <c s="57">
        <f ca="1">COUNTIF(OFFSET(class5_1,MATCH(CY$1,'5 класс'!$A:$A,0)-7+'Итог по классам'!$B61,,,),"ш")</f>
        <v>0</v>
      </c>
      <c s="57">
        <f ca="1">COUNTIF(OFFSET(class5_2,MATCH(CZ$1,'5 класс'!$A:$A,0)-7+'Итог по классам'!$B61,,,),"Ф")</f>
        <v>0</v>
      </c>
      <c s="57">
        <f ca="1">COUNTIF(OFFSET(class5_2,MATCH(DA$1,'5 класс'!$A:$A,0)-7+'Итог по классам'!$B61,,,),"р")</f>
        <v>0</v>
      </c>
      <c s="57">
        <f ca="1">COUNTIF(OFFSET(class5_2,MATCH(DB$1,'5 класс'!$A:$A,0)-7+'Итог по классам'!$B61,,,),"ш")</f>
        <v>0</v>
      </c>
      <c s="58">
        <f ca="1">COUNTIF(OFFSET(class5_1,MATCH(DC$1,'5 класс'!$A:$A,0)-7+'Итог по классам'!$B61,,,),"Ф")</f>
        <v>0</v>
      </c>
      <c s="57">
        <f ca="1">COUNTIF(OFFSET(class5_1,MATCH(DD$1,'5 класс'!$A:$A,0)-7+'Итог по классам'!$B61,,,),"р")</f>
        <v>0</v>
      </c>
      <c s="57">
        <f ca="1">COUNTIF(OFFSET(class5_1,MATCH(DE$1,'5 класс'!$A:$A,0)-7+'Итог по классам'!$B61,,,),"ш")</f>
        <v>0</v>
      </c>
      <c s="57">
        <f ca="1">COUNTIF(OFFSET(class5_2,MATCH(DF$1,'5 класс'!$A:$A,0)-7+'Итог по классам'!$B61,,,),"Ф")</f>
        <v>0</v>
      </c>
      <c s="57">
        <f ca="1">COUNTIF(OFFSET(class5_2,MATCH(DG$1,'5 класс'!$A:$A,0)-7+'Итог по классам'!$B61,,,),"р")</f>
        <v>0</v>
      </c>
      <c s="57">
        <f ca="1">COUNTIF(OFFSET(class5_2,MATCH(DH$1,'5 класс'!$A:$A,0)-7+'Итог по классам'!$B61,,,),"ш")</f>
        <v>0</v>
      </c>
      <c s="58">
        <f ca="1">COUNTIF(OFFSET(class5_1,MATCH(DI$1,'5 класс'!$A:$A,0)-7+'Итог по классам'!$B61,,,),"Ф")</f>
        <v>0</v>
      </c>
      <c s="57">
        <f ca="1">COUNTIF(OFFSET(class5_1,MATCH(DJ$1,'5 класс'!$A:$A,0)-7+'Итог по классам'!$B61,,,),"р")</f>
        <v>0</v>
      </c>
      <c s="57">
        <f ca="1">COUNTIF(OFFSET(class5_1,MATCH(DK$1,'5 класс'!$A:$A,0)-7+'Итог по классам'!$B61,,,),"ш")</f>
        <v>0</v>
      </c>
      <c s="57">
        <f ca="1">COUNTIF(OFFSET(class5_2,MATCH(DL$1,'5 класс'!$A:$A,0)-7+'Итог по классам'!$B61,,,),"Ф")</f>
        <v>0</v>
      </c>
      <c s="57">
        <f ca="1">COUNTIF(OFFSET(class5_2,MATCH(DM$1,'5 класс'!$A:$A,0)-7+'Итог по классам'!$B61,,,),"р")</f>
        <v>0</v>
      </c>
      <c s="57">
        <f ca="1">COUNTIF(OFFSET(class5_2,MATCH(DN$1,'5 класс'!$A:$A,0)-7+'Итог по классам'!$B61,,,),"ш")</f>
        <v>0</v>
      </c>
      <c s="58">
        <f ca="1">COUNTIF(OFFSET(class5_1,MATCH(DO$1,'5 класс'!$A:$A,0)-7+'Итог по классам'!$B61,,,),"Ф")</f>
        <v>0</v>
      </c>
      <c s="57">
        <f ca="1">COUNTIF(OFFSET(class5_1,MATCH(DP$1,'5 класс'!$A:$A,0)-7+'Итог по классам'!$B61,,,),"р")</f>
        <v>0</v>
      </c>
      <c s="57">
        <f ca="1">COUNTIF(OFFSET(class5_1,MATCH(DQ$1,'5 класс'!$A:$A,0)-7+'Итог по классам'!$B61,,,),"ш")</f>
        <v>0</v>
      </c>
      <c s="57">
        <f ca="1">COUNTIF(OFFSET(class5_2,MATCH(DR$1,'5 класс'!$A:$A,0)-7+'Итог по классам'!$B61,,,),"Ф")</f>
        <v>0</v>
      </c>
      <c s="57">
        <f ca="1">COUNTIF(OFFSET(class5_2,MATCH(DS$1,'5 класс'!$A:$A,0)-7+'Итог по классам'!$B61,,,),"р")</f>
        <v>0</v>
      </c>
      <c s="57">
        <f ca="1">COUNTIF(OFFSET(class5_2,MATCH(DT$1,'5 класс'!$A:$A,0)-7+'Итог по классам'!$B61,,,),"ш")</f>
        <v>0</v>
      </c>
      <c s="58">
        <f ca="1">COUNTIF(OFFSET(class5_1,MATCH(DU$1,'5 класс'!$A:$A,0)-7+'Итог по классам'!$B61,,,),"Ф")</f>
        <v>0</v>
      </c>
      <c s="57">
        <f ca="1">COUNTIF(OFFSET(class5_1,MATCH(DV$1,'5 класс'!$A:$A,0)-7+'Итог по классам'!$B61,,,),"р")</f>
        <v>0</v>
      </c>
      <c s="57">
        <f ca="1">COUNTIF(OFFSET(class5_1,MATCH(DW$1,'5 класс'!$A:$A,0)-7+'Итог по классам'!$B61,,,),"ш")</f>
        <v>0</v>
      </c>
      <c s="57">
        <f ca="1">COUNTIF(OFFSET(class5_2,MATCH(DX$1,'5 класс'!$A:$A,0)-7+'Итог по классам'!$B61,,,),"Ф")</f>
        <v>0</v>
      </c>
      <c s="57">
        <f ca="1">COUNTIF(OFFSET(class5_2,MATCH(DY$1,'5 класс'!$A:$A,0)-7+'Итог по классам'!$B61,,,),"р")</f>
        <v>0</v>
      </c>
      <c s="57">
        <f ca="1">COUNTIF(OFFSET(class5_2,MATCH(DZ$1,'5 класс'!$A:$A,0)-7+'Итог по классам'!$B61,,,),"ш")</f>
        <v>0</v>
      </c>
      <c s="58">
        <f ca="1">COUNTIF(OFFSET(class5_1,MATCH(EA$1,'5 класс'!$A:$A,0)-7+'Итог по классам'!$B61,,,),"Ф")</f>
        <v>0</v>
      </c>
      <c s="57">
        <f ca="1">COUNTIF(OFFSET(class5_1,MATCH(EB$1,'5 класс'!$A:$A,0)-7+'Итог по классам'!$B61,,,),"р")</f>
        <v>0</v>
      </c>
      <c s="57">
        <f ca="1">COUNTIF(OFFSET(class5_1,MATCH(EC$1,'5 класс'!$A:$A,0)-7+'Итог по классам'!$B61,,,),"ш")</f>
        <v>0</v>
      </c>
      <c s="57">
        <f ca="1">COUNTIF(OFFSET(class5_2,MATCH(ED$1,'5 класс'!$A:$A,0)-7+'Итог по классам'!$B61,,,),"Ф")</f>
        <v>0</v>
      </c>
      <c s="57">
        <f ca="1">COUNTIF(OFFSET(class5_2,MATCH(EE$1,'5 класс'!$A:$A,0)-7+'Итог по классам'!$B61,,,),"р")</f>
        <v>0</v>
      </c>
      <c s="57">
        <f ca="1">COUNTIF(OFFSET(class5_2,MATCH(EF$1,'5 класс'!$A:$A,0)-7+'Итог по классам'!$B61,,,),"ш")</f>
        <v>0</v>
      </c>
      <c s="58">
        <f ca="1">COUNTIF(OFFSET(class5_1,MATCH(EG$1,'5 класс'!$A:$A,0)-7+'Итог по классам'!$B61,,,),"Ф")</f>
        <v>0</v>
      </c>
      <c s="57">
        <f ca="1">COUNTIF(OFFSET(class5_1,MATCH(EH$1,'5 класс'!$A:$A,0)-7+'Итог по классам'!$B61,,,),"р")</f>
        <v>0</v>
      </c>
      <c s="57">
        <f ca="1">COUNTIF(OFFSET(class5_1,MATCH(EI$1,'5 класс'!$A:$A,0)-7+'Итог по классам'!$B61,,,),"ш")</f>
        <v>0</v>
      </c>
      <c s="57">
        <f ca="1">COUNTIF(OFFSET(class5_2,MATCH(EJ$1,'5 класс'!$A:$A,0)-7+'Итог по классам'!$B61,,,),"Ф")</f>
        <v>0</v>
      </c>
      <c s="57">
        <f ca="1">COUNTIF(OFFSET(class5_2,MATCH(EK$1,'5 класс'!$A:$A,0)-7+'Итог по классам'!$B61,,,),"р")</f>
        <v>0</v>
      </c>
      <c s="57">
        <f ca="1">COUNTIF(OFFSET(class5_2,MATCH(EL$1,'5 класс'!$A:$A,0)-7+'Итог по классам'!$B61,,,),"ш")</f>
        <v>0</v>
      </c>
      <c s="58">
        <f ca="1">COUNTIF(OFFSET(class5_1,MATCH(EM$1,'5 класс'!$A:$A,0)-7+'Итог по классам'!$B61,,,),"Ф")</f>
        <v>0</v>
      </c>
      <c s="57">
        <f ca="1">COUNTIF(OFFSET(class5_1,MATCH(EN$1,'5 класс'!$A:$A,0)-7+'Итог по классам'!$B61,,,),"р")</f>
        <v>0</v>
      </c>
      <c s="57">
        <f ca="1">COUNTIF(OFFSET(class5_1,MATCH(EO$1,'5 класс'!$A:$A,0)-7+'Итог по классам'!$B61,,,),"ш")</f>
        <v>0</v>
      </c>
      <c s="57">
        <f ca="1">COUNTIF(OFFSET(class5_2,MATCH(EP$1,'5 класс'!$A:$A,0)-7+'Итог по классам'!$B61,,,),"Ф")</f>
        <v>0</v>
      </c>
      <c s="57">
        <f ca="1">COUNTIF(OFFSET(class5_2,MATCH(EQ$1,'5 класс'!$A:$A,0)-7+'Итог по классам'!$B61,,,),"р")</f>
        <v>0</v>
      </c>
      <c s="57">
        <f ca="1">COUNTIF(OFFSET(class5_2,MATCH(ER$1,'5 класс'!$A:$A,0)-7+'Итог по классам'!$B61,,,),"ш")</f>
        <v>0</v>
      </c>
      <c s="58">
        <f ca="1">COUNTIF(OFFSET(class5_1,MATCH(ES$1,'5 класс'!$A:$A,0)-7+'Итог по классам'!$B61,,,),"Ф")</f>
        <v>0</v>
      </c>
      <c s="57">
        <f ca="1">COUNTIF(OFFSET(class5_1,MATCH(ET$1,'5 класс'!$A:$A,0)-7+'Итог по классам'!$B61,,,),"р")</f>
        <v>0</v>
      </c>
      <c s="57">
        <f ca="1">COUNTIF(OFFSET(class5_1,MATCH(EU$1,'5 класс'!$A:$A,0)-7+'Итог по классам'!$B61,,,),"ш")</f>
        <v>0</v>
      </c>
      <c s="57">
        <f ca="1">COUNTIF(OFFSET(class5_2,MATCH(EV$1,'5 класс'!$A:$A,0)-7+'Итог по классам'!$B61,,,),"Ф")</f>
        <v>0</v>
      </c>
      <c s="57">
        <f ca="1">COUNTIF(OFFSET(class5_2,MATCH(EW$1,'5 класс'!$A:$A,0)-7+'Итог по классам'!$B61,,,),"р")</f>
        <v>0</v>
      </c>
      <c s="57">
        <f ca="1">COUNTIF(OFFSET(class5_2,MATCH(EX$1,'5 класс'!$A:$A,0)-7+'Итог по классам'!$B61,,,),"ш")</f>
        <v>0</v>
      </c>
      <c s="58">
        <f ca="1">COUNTIF(OFFSET(class5_1,MATCH(EY$1,'5 класс'!$A:$A,0)-7+'Итог по классам'!$B61,,,),"Ф")</f>
        <v>0</v>
      </c>
      <c s="57">
        <f ca="1">COUNTIF(OFFSET(class5_1,MATCH(EZ$1,'5 класс'!$A:$A,0)-7+'Итог по классам'!$B61,,,),"р")</f>
        <v>0</v>
      </c>
      <c s="57">
        <f ca="1">COUNTIF(OFFSET(class5_1,MATCH(FA$1,'5 класс'!$A:$A,0)-7+'Итог по классам'!$B61,,,),"ш")</f>
        <v>0</v>
      </c>
      <c s="57">
        <f ca="1">COUNTIF(OFFSET(class5_2,MATCH(FB$1,'5 класс'!$A:$A,0)-7+'Итог по классам'!$B61,,,),"Ф")</f>
        <v>0</v>
      </c>
      <c s="57">
        <f ca="1">COUNTIF(OFFSET(class5_2,MATCH(FC$1,'5 класс'!$A:$A,0)-7+'Итог по классам'!$B61,,,),"р")</f>
        <v>0</v>
      </c>
      <c s="57">
        <f ca="1">COUNTIF(OFFSET(class5_2,MATCH(FD$1,'5 класс'!$A:$A,0)-7+'Итог по классам'!$B61,,,),"ш")</f>
        <v>0</v>
      </c>
      <c s="58">
        <f ca="1">COUNTIF(OFFSET(class5_1,MATCH(FE$1,'5 класс'!$A:$A,0)-7+'Итог по классам'!$B61,,,),"Ф")</f>
        <v>0</v>
      </c>
      <c s="57">
        <f ca="1">COUNTIF(OFFSET(class5_1,MATCH(FF$1,'5 класс'!$A:$A,0)-7+'Итог по классам'!$B61,,,),"р")</f>
        <v>0</v>
      </c>
      <c s="57">
        <f ca="1">COUNTIF(OFFSET(class5_1,MATCH(FG$1,'5 класс'!$A:$A,0)-7+'Итог по классам'!$B61,,,),"ш")</f>
        <v>0</v>
      </c>
      <c s="57">
        <f ca="1">COUNTIF(OFFSET(class5_2,MATCH(FH$1,'5 класс'!$A:$A,0)-7+'Итог по классам'!$B61,,,),"Ф")</f>
        <v>0</v>
      </c>
      <c s="57">
        <f ca="1">COUNTIF(OFFSET(class5_2,MATCH(FI$1,'5 класс'!$A:$A,0)-7+'Итог по классам'!$B61,,,),"р")</f>
        <v>0</v>
      </c>
      <c s="57">
        <f ca="1">COUNTIF(OFFSET(class5_2,MATCH(FJ$1,'5 класс'!$A:$A,0)-7+'Итог по классам'!$B61,,,),"ш")</f>
        <v>0</v>
      </c>
      <c s="58">
        <f ca="1">COUNTIF(OFFSET(class5_1,MATCH(FK$1,'5 класс'!$A:$A,0)-7+'Итог по классам'!$B61,,,),"Ф")</f>
        <v>0</v>
      </c>
      <c s="57">
        <f ca="1">COUNTIF(OFFSET(class5_1,MATCH(FL$1,'5 класс'!$A:$A,0)-7+'Итог по классам'!$B61,,,),"р")</f>
        <v>0</v>
      </c>
      <c s="57">
        <f ca="1">COUNTIF(OFFSET(class5_1,MATCH(FM$1,'5 класс'!$A:$A,0)-7+'Итог по классам'!$B61,,,),"ш")</f>
        <v>0</v>
      </c>
      <c s="57">
        <f ca="1">COUNTIF(OFFSET(class5_2,MATCH(FN$1,'5 класс'!$A:$A,0)-7+'Итог по классам'!$B61,,,),"Ф")</f>
        <v>0</v>
      </c>
      <c s="57">
        <f ca="1">COUNTIF(OFFSET(class5_2,MATCH(FO$1,'5 класс'!$A:$A,0)-7+'Итог по классам'!$B61,,,),"р")</f>
        <v>0</v>
      </c>
      <c s="57">
        <f ca="1">COUNTIF(OFFSET(class5_2,MATCH(FP$1,'5 класс'!$A:$A,0)-7+'Итог по классам'!$B61,,,),"ш")</f>
        <v>0</v>
      </c>
      <c s="58">
        <f ca="1">COUNTIF(OFFSET(class5_1,MATCH(FQ$1,'5 класс'!$A:$A,0)-7+'Итог по классам'!$B61,,,),"Ф")</f>
        <v>0</v>
      </c>
      <c s="57">
        <f ca="1">COUNTIF(OFFSET(class5_1,MATCH(FR$1,'5 класс'!$A:$A,0)-7+'Итог по классам'!$B61,,,),"р")</f>
        <v>0</v>
      </c>
      <c s="57">
        <f ca="1">COUNTIF(OFFSET(class5_1,MATCH(FS$1,'5 класс'!$A:$A,0)-7+'Итог по классам'!$B61,,,),"ш")</f>
        <v>0</v>
      </c>
      <c s="57">
        <f ca="1">COUNTIF(OFFSET(class5_2,MATCH(FT$1,'5 класс'!$A:$A,0)-7+'Итог по классам'!$B61,,,),"Ф")</f>
        <v>0</v>
      </c>
      <c s="57">
        <f ca="1">COUNTIF(OFFSET(class5_2,MATCH(FU$1,'5 класс'!$A:$A,0)-7+'Итог по классам'!$B61,,,),"р")</f>
        <v>0</v>
      </c>
      <c s="57">
        <f ca="1">COUNTIF(OFFSET(class5_2,MATCH(FV$1,'5 класс'!$A:$A,0)-7+'Итог по классам'!$B61,,,),"ш")</f>
        <v>0</v>
      </c>
      <c s="58">
        <f ca="1">COUNTIF(OFFSET(class5_1,MATCH(FW$1,'5 класс'!$A:$A,0)-7+'Итог по классам'!$B61,,,),"Ф")</f>
        <v>0</v>
      </c>
      <c s="57">
        <f ca="1">COUNTIF(OFFSET(class5_1,MATCH(FX$1,'5 класс'!$A:$A,0)-7+'Итог по классам'!$B61,,,),"р")</f>
        <v>0</v>
      </c>
      <c s="57">
        <f ca="1">COUNTIF(OFFSET(class5_1,MATCH(FY$1,'5 класс'!$A:$A,0)-7+'Итог по классам'!$B61,,,),"ш")</f>
        <v>0</v>
      </c>
      <c s="57">
        <f ca="1">COUNTIF(OFFSET(class5_2,MATCH(FZ$1,'5 класс'!$A:$A,0)-7+'Итог по классам'!$B61,,,),"Ф")</f>
        <v>0</v>
      </c>
      <c s="57">
        <f ca="1">COUNTIF(OFFSET(class5_2,MATCH(GA$1,'5 класс'!$A:$A,0)-7+'Итог по классам'!$B61,,,),"р")</f>
        <v>0</v>
      </c>
      <c s="57">
        <f ca="1">COUNTIF(OFFSET(class5_2,MATCH(GB$1,'5 класс'!$A:$A,0)-7+'Итог по классам'!$B61,,,),"ш")</f>
        <v>0</v>
      </c>
      <c s="58">
        <f ca="1">COUNTIF(OFFSET(class5_1,MATCH(GC$1,'5 класс'!$A:$A,0)-7+'Итог по классам'!$B61,,,),"Ф")</f>
        <v>0</v>
      </c>
      <c s="57">
        <f ca="1">COUNTIF(OFFSET(class5_1,MATCH(GD$1,'5 класс'!$A:$A,0)-7+'Итог по классам'!$B61,,,),"р")</f>
        <v>0</v>
      </c>
      <c s="57">
        <f ca="1">COUNTIF(OFFSET(class5_1,MATCH(GE$1,'5 класс'!$A:$A,0)-7+'Итог по классам'!$B61,,,),"ш")</f>
        <v>0</v>
      </c>
      <c s="57">
        <f ca="1">COUNTIF(OFFSET(class5_2,MATCH(GF$1,'5 класс'!$A:$A,0)-7+'Итог по классам'!$B61,,,),"Ф")</f>
        <v>0</v>
      </c>
      <c s="57">
        <f ca="1">COUNTIF(OFFSET(class5_2,MATCH(GG$1,'5 класс'!$A:$A,0)-7+'Итог по классам'!$B61,,,),"р")</f>
        <v>0</v>
      </c>
      <c s="57">
        <f ca="1">COUNTIF(OFFSET(class5_2,MATCH(GH$1,'5 класс'!$A:$A,0)-7+'Итог по классам'!$B61,,,),"ш")</f>
        <v>0</v>
      </c>
      <c s="58">
        <f ca="1">COUNTIF(OFFSET(class5_1,MATCH(GI$1,'5 класс'!$A:$A,0)-7+'Итог по классам'!$B61,,,),"Ф")</f>
        <v>0</v>
      </c>
      <c s="57">
        <f ca="1">COUNTIF(OFFSET(class5_1,MATCH(GJ$1,'5 класс'!$A:$A,0)-7+'Итог по классам'!$B61,,,),"р")</f>
        <v>0</v>
      </c>
      <c s="57">
        <f ca="1">COUNTIF(OFFSET(class5_1,MATCH(GK$1,'5 класс'!$A:$A,0)-7+'Итог по классам'!$B61,,,),"ш")</f>
        <v>0</v>
      </c>
      <c s="57">
        <f ca="1">COUNTIF(OFFSET(class5_2,MATCH(GL$1,'5 класс'!$A:$A,0)-7+'Итог по классам'!$B61,,,),"Ф")</f>
        <v>0</v>
      </c>
      <c s="57">
        <f ca="1">COUNTIF(OFFSET(class5_2,MATCH(GM$1,'5 класс'!$A:$A,0)-7+'Итог по классам'!$B61,,,),"р")</f>
        <v>0</v>
      </c>
      <c s="57">
        <f ca="1">COUNTIF(OFFSET(class5_2,MATCH(GN$1,'5 класс'!$A:$A,0)-7+'Итог по классам'!$B61,,,),"ш")</f>
        <v>0</v>
      </c>
      <c s="58">
        <f ca="1">COUNTIF(OFFSET(class5_1,MATCH(GO$1,'5 класс'!$A:$A,0)-7+'Итог по классам'!$B61,,,),"Ф")</f>
        <v>0</v>
      </c>
      <c s="57">
        <f ca="1">COUNTIF(OFFSET(class5_1,MATCH(GP$1,'5 класс'!$A:$A,0)-7+'Итог по классам'!$B61,,,),"р")</f>
        <v>0</v>
      </c>
      <c s="57">
        <f ca="1">COUNTIF(OFFSET(class5_1,MATCH(GQ$1,'5 класс'!$A:$A,0)-7+'Итог по классам'!$B61,,,),"ш")</f>
        <v>0</v>
      </c>
      <c s="57">
        <f ca="1">COUNTIF(OFFSET(class5_2,MATCH(GR$1,'5 класс'!$A:$A,0)-7+'Итог по классам'!$B61,,,),"Ф")</f>
        <v>0</v>
      </c>
      <c s="57">
        <f ca="1">COUNTIF(OFFSET(class5_2,MATCH(GS$1,'5 класс'!$A:$A,0)-7+'Итог по классам'!$B61,,,),"р")</f>
        <v>0</v>
      </c>
      <c s="57">
        <f ca="1">COUNTIF(OFFSET(class5_2,MATCH(GT$1,'5 класс'!$A:$A,0)-7+'Итог по классам'!$B61,,,),"ш")</f>
        <v>0</v>
      </c>
      <c s="58">
        <f ca="1">COUNTIF(OFFSET(class5_1,MATCH(GU$1,'5 класс'!$A:$A,0)-7+'Итог по классам'!$B61,,,),"Ф")</f>
        <v>0</v>
      </c>
      <c s="57">
        <f ca="1">COUNTIF(OFFSET(class5_1,MATCH(GV$1,'5 класс'!$A:$A,0)-7+'Итог по классам'!$B61,,,),"р")</f>
        <v>0</v>
      </c>
      <c s="57">
        <f ca="1">COUNTIF(OFFSET(class5_1,MATCH(GW$1,'5 класс'!$A:$A,0)-7+'Итог по классам'!$B61,,,),"ш")</f>
        <v>0</v>
      </c>
      <c s="57">
        <f ca="1">COUNTIF(OFFSET(class5_2,MATCH(GX$1,'5 класс'!$A:$A,0)-7+'Итог по классам'!$B61,,,),"Ф")</f>
        <v>0</v>
      </c>
      <c s="57">
        <f ca="1">COUNTIF(OFFSET(class5_2,MATCH(GY$1,'5 класс'!$A:$A,0)-7+'Итог по классам'!$B61,,,),"р")</f>
        <v>0</v>
      </c>
      <c s="57">
        <f ca="1">COUNTIF(OFFSET(class5_2,MATCH(GZ$1,'5 класс'!$A:$A,0)-7+'Итог по классам'!$B61,,,),"ш")</f>
        <v>0</v>
      </c>
      <c s="58">
        <f ca="1">COUNTIF(OFFSET(class5_1,MATCH(HA$1,'5 класс'!$A:$A,0)-7+'Итог по классам'!$B61,,,),"Ф")</f>
        <v>0</v>
      </c>
      <c s="57">
        <f ca="1">COUNTIF(OFFSET(class5_1,MATCH(HB$1,'5 класс'!$A:$A,0)-7+'Итог по классам'!$B61,,,),"р")</f>
        <v>0</v>
      </c>
      <c s="57">
        <f ca="1">COUNTIF(OFFSET(class5_1,MATCH(HC$1,'5 класс'!$A:$A,0)-7+'Итог по классам'!$B61,,,),"ш")</f>
        <v>0</v>
      </c>
      <c s="57">
        <f ca="1">COUNTIF(OFFSET(class5_2,MATCH(HD$1,'5 класс'!$A:$A,0)-7+'Итог по классам'!$B61,,,),"Ф")</f>
        <v>0</v>
      </c>
      <c s="57">
        <f ca="1">COUNTIF(OFFSET(class5_2,MATCH(HE$1,'5 класс'!$A:$A,0)-7+'Итог по классам'!$B61,,,),"р")</f>
        <v>0</v>
      </c>
      <c s="57">
        <f ca="1">COUNTIF(OFFSET(class5_2,MATCH(HF$1,'5 класс'!$A:$A,0)-7+'Итог по классам'!$B61,,,),"ш")</f>
        <v>0</v>
      </c>
      <c s="58">
        <f ca="1">COUNTIF(OFFSET(class5_1,MATCH(HG$1,'5 класс'!$A:$A,0)-7+'Итог по классам'!$B61,,,),"Ф")</f>
        <v>0</v>
      </c>
      <c s="57">
        <f ca="1">COUNTIF(OFFSET(class5_1,MATCH(HH$1,'5 класс'!$A:$A,0)-7+'Итог по классам'!$B61,,,),"р")</f>
        <v>0</v>
      </c>
      <c s="57">
        <f ca="1">COUNTIF(OFFSET(class5_1,MATCH(HI$1,'5 класс'!$A:$A,0)-7+'Итог по классам'!$B61,,,),"ш")</f>
        <v>0</v>
      </c>
      <c s="57">
        <f ca="1">COUNTIF(OFFSET(class5_2,MATCH(HJ$1,'5 класс'!$A:$A,0)-7+'Итог по классам'!$B61,,,),"Ф")</f>
        <v>0</v>
      </c>
      <c s="57">
        <f ca="1">COUNTIF(OFFSET(class5_2,MATCH(HK$1,'5 класс'!$A:$A,0)-7+'Итог по классам'!$B61,,,),"р")</f>
        <v>0</v>
      </c>
      <c s="57">
        <f ca="1">COUNTIF(OFFSET(class5_2,MATCH(HL$1,'5 класс'!$A:$A,0)-7+'Итог по классам'!$B61,,,),"ш")</f>
        <v>0</v>
      </c>
      <c s="58">
        <f ca="1">COUNTIF(OFFSET(class5_1,MATCH(HM$1,'5 класс'!$A:$A,0)-7+'Итог по классам'!$B61,,,),"Ф")</f>
        <v>0</v>
      </c>
      <c s="57">
        <f ca="1">COUNTIF(OFFSET(class5_1,MATCH(HN$1,'5 класс'!$A:$A,0)-7+'Итог по классам'!$B61,,,),"р")</f>
        <v>0</v>
      </c>
      <c s="57">
        <f ca="1">COUNTIF(OFFSET(class5_1,MATCH(HO$1,'5 класс'!$A:$A,0)-7+'Итог по классам'!$B61,,,),"ш")</f>
        <v>0</v>
      </c>
      <c s="57">
        <f ca="1">COUNTIF(OFFSET(class5_2,MATCH(HP$1,'5 класс'!$A:$A,0)-7+'Итог по классам'!$B61,,,),"Ф")</f>
        <v>0</v>
      </c>
      <c s="57">
        <f ca="1">COUNTIF(OFFSET(class5_2,MATCH(HQ$1,'5 класс'!$A:$A,0)-7+'Итог по классам'!$B61,,,),"р")</f>
        <v>0</v>
      </c>
      <c s="57">
        <f ca="1">COUNTIF(OFFSET(class5_2,MATCH(HR$1,'5 класс'!$A:$A,0)-7+'Итог по классам'!$B61,,,),"ш")</f>
        <v>0</v>
      </c>
      <c s="58">
        <f ca="1">COUNTIF(OFFSET(class5_1,MATCH(HS$1,'5 класс'!$A:$A,0)-7+'Итог по классам'!$B61,,,),"Ф")</f>
        <v>0</v>
      </c>
      <c s="57">
        <f ca="1">COUNTIF(OFFSET(class5_1,MATCH(HT$1,'5 класс'!$A:$A,0)-7+'Итог по классам'!$B61,,,),"р")</f>
        <v>0</v>
      </c>
      <c s="57">
        <f ca="1">COUNTIF(OFFSET(class5_1,MATCH(HU$1,'5 класс'!$A:$A,0)-7+'Итог по классам'!$B61,,,),"ш")</f>
        <v>0</v>
      </c>
      <c s="57">
        <f ca="1">COUNTIF(OFFSET(class5_2,MATCH(HV$1,'5 класс'!$A:$A,0)-7+'Итог по классам'!$B61,,,),"Ф")</f>
        <v>0</v>
      </c>
      <c s="57">
        <f ca="1">COUNTIF(OFFSET(class5_2,MATCH(HW$1,'5 класс'!$A:$A,0)-7+'Итог по классам'!$B61,,,),"р")</f>
        <v>0</v>
      </c>
      <c s="57">
        <f ca="1">COUNTIF(OFFSET(class5_2,MATCH(HX$1,'5 класс'!$A:$A,0)-7+'Итог по классам'!$B61,,,),"ш")</f>
        <v>0</v>
      </c>
      <c s="58">
        <f ca="1">COUNTIF(OFFSET(class5_1,MATCH(HY$1,'5 класс'!$A:$A,0)-7+'Итог по классам'!$B61,,,),"Ф")</f>
        <v>0</v>
      </c>
      <c s="57">
        <f ca="1">COUNTIF(OFFSET(class5_1,MATCH(HZ$1,'5 класс'!$A:$A,0)-7+'Итог по классам'!$B61,,,),"р")</f>
        <v>0</v>
      </c>
      <c s="57">
        <f ca="1">COUNTIF(OFFSET(class5_1,MATCH(IA$1,'5 класс'!$A:$A,0)-7+'Итог по классам'!$B61,,,),"ш")</f>
        <v>0</v>
      </c>
      <c s="57">
        <f ca="1">COUNTIF(OFFSET(class5_2,MATCH(IB$1,'5 класс'!$A:$A,0)-7+'Итог по классам'!$B61,,,),"Ф")</f>
        <v>0</v>
      </c>
      <c s="57">
        <f ca="1">COUNTIF(OFFSET(class5_2,MATCH(IC$1,'5 класс'!$A:$A,0)-7+'Итог по классам'!$B61,,,),"р")</f>
        <v>0</v>
      </c>
      <c s="57">
        <f ca="1">COUNTIF(OFFSET(class5_2,MATCH(ID$1,'5 класс'!$A:$A,0)-7+'Итог по классам'!$B61,,,),"ш")</f>
        <v>0</v>
      </c>
      <c s="58">
        <f ca="1">COUNTIF(OFFSET(class5_1,MATCH(IE$1,'5 класс'!$A:$A,0)-7+'Итог по классам'!$B61,,,),"Ф")</f>
        <v>0</v>
      </c>
      <c s="57">
        <f ca="1">COUNTIF(OFFSET(class5_1,MATCH(IF$1,'5 класс'!$A:$A,0)-7+'Итог по классам'!$B61,,,),"р")</f>
        <v>0</v>
      </c>
      <c s="57">
        <f ca="1">COUNTIF(OFFSET(class5_1,MATCH(IG$1,'5 класс'!$A:$A,0)-7+'Итог по классам'!$B61,,,),"ш")</f>
        <v>0</v>
      </c>
      <c s="57">
        <f ca="1">COUNTIF(OFFSET(class5_2,MATCH(IH$1,'5 класс'!$A:$A,0)-7+'Итог по классам'!$B61,,,),"Ф")</f>
        <v>0</v>
      </c>
      <c s="57">
        <f ca="1">COUNTIF(OFFSET(class5_2,MATCH(II$1,'5 класс'!$A:$A,0)-7+'Итог по классам'!$B61,,,),"р")</f>
        <v>0</v>
      </c>
      <c s="57">
        <f ca="1">COUNTIF(OFFSET(class5_2,MATCH(IJ$1,'5 класс'!$A:$A,0)-7+'Итог по классам'!$B61,,,),"ш")</f>
        <v>0</v>
      </c>
      <c s="58">
        <f ca="1">COUNTIF(OFFSET(class5_1,MATCH(IK$1,'5 класс'!$A:$A,0)-7+'Итог по классам'!$B61,,,),"Ф")</f>
        <v>0</v>
      </c>
      <c s="57">
        <f ca="1">COUNTIF(OFFSET(class5_1,MATCH(IL$1,'5 класс'!$A:$A,0)-7+'Итог по классам'!$B61,,,),"р")</f>
        <v>0</v>
      </c>
      <c s="57">
        <f ca="1">COUNTIF(OFFSET(class5_1,MATCH(IM$1,'5 класс'!$A:$A,0)-7+'Итог по классам'!$B61,,,),"ш")</f>
        <v>0</v>
      </c>
      <c s="57">
        <f ca="1">COUNTIF(OFFSET(class5_2,MATCH(IN$1,'5 класс'!$A:$A,0)-7+'Итог по классам'!$B61,,,),"Ф")</f>
        <v>0</v>
      </c>
      <c s="57">
        <f ca="1">COUNTIF(OFFSET(class5_2,MATCH(IO$1,'5 класс'!$A:$A,0)-7+'Итог по классам'!$B61,,,),"р")</f>
        <v>0</v>
      </c>
      <c s="57">
        <f ca="1">COUNTIF(OFFSET(class5_2,MATCH(IP$1,'5 класс'!$A:$A,0)-7+'Итог по классам'!$B61,,,),"ш")</f>
        <v>0</v>
      </c>
      <c s="58">
        <f ca="1">COUNTIF(OFFSET(class5_1,MATCH(IQ$1,'5 класс'!$A:$A,0)-7+'Итог по классам'!$B61,,,),"Ф")</f>
        <v>0</v>
      </c>
      <c s="57">
        <f ca="1">COUNTIF(OFFSET(class5_1,MATCH(IR$1,'5 класс'!$A:$A,0)-7+'Итог по классам'!$B61,,,),"р")</f>
        <v>0</v>
      </c>
      <c s="57">
        <f ca="1">COUNTIF(OFFSET(class5_1,MATCH(IS$1,'5 класс'!$A:$A,0)-7+'Итог по классам'!$B61,,,),"ш")</f>
        <v>0</v>
      </c>
      <c s="57">
        <f ca="1">COUNTIF(OFFSET(class5_2,MATCH(IT$1,'5 класс'!$A:$A,0)-7+'Итог по классам'!$B61,,,),"Ф")</f>
        <v>0</v>
      </c>
      <c s="57">
        <f ca="1">COUNTIF(OFFSET(class5_2,MATCH(IU$1,'5 класс'!$A:$A,0)-7+'Итог по классам'!$B61,,,),"р")</f>
        <v>0</v>
      </c>
      <c s="57">
        <f ca="1">COUNTIF(OFFSET(class5_2,MATCH(IV$1,'5 класс'!$A:$A,0)-7+'Итог по классам'!$B61,,,),"ш")</f>
        <v>0</v>
      </c>
      <c s="58">
        <f ca="1">COUNTIF(OFFSET(class5_1,MATCH(IW$1,'5 класс'!$A:$A,0)-7+'Итог по классам'!$B61,,,),"Ф")</f>
        <v>0</v>
      </c>
      <c s="57">
        <f ca="1">COUNTIF(OFFSET(class5_1,MATCH(IX$1,'5 класс'!$A:$A,0)-7+'Итог по классам'!$B61,,,),"р")</f>
        <v>0</v>
      </c>
      <c s="57">
        <f ca="1">COUNTIF(OFFSET(class5_1,MATCH(IY$1,'5 класс'!$A:$A,0)-7+'Итог по классам'!$B61,,,),"ш")</f>
        <v>0</v>
      </c>
      <c s="57">
        <f ca="1">COUNTIF(OFFSET(class5_2,MATCH(IZ$1,'5 класс'!$A:$A,0)-7+'Итог по классам'!$B61,,,),"Ф")</f>
        <v>0</v>
      </c>
      <c s="57">
        <f ca="1">COUNTIF(OFFSET(class5_2,MATCH(JA$1,'5 класс'!$A:$A,0)-7+'Итог по классам'!$B61,,,),"р")</f>
        <v>0</v>
      </c>
      <c s="57">
        <f ca="1">COUNTIF(OFFSET(class5_2,MATCH(JB$1,'5 класс'!$A:$A,0)-7+'Итог по классам'!$B61,,,),"ш")</f>
        <v>0</v>
      </c>
      <c s="58">
        <f ca="1">COUNTIF(OFFSET(class5_1,MATCH(JC$1,'5 класс'!$A:$A,0)-7+'Итог по классам'!$B61,,,),"Ф")</f>
        <v>0</v>
      </c>
      <c s="57">
        <f ca="1">COUNTIF(OFFSET(class5_1,MATCH(JD$1,'5 класс'!$A:$A,0)-7+'Итог по классам'!$B61,,,),"р")</f>
        <v>0</v>
      </c>
      <c s="57">
        <f ca="1">COUNTIF(OFFSET(class5_1,MATCH(JE$1,'5 класс'!$A:$A,0)-7+'Итог по классам'!$B61,,,),"ш")</f>
        <v>0</v>
      </c>
      <c s="57">
        <f ca="1">COUNTIF(OFFSET(class5_2,MATCH(JF$1,'5 класс'!$A:$A,0)-7+'Итог по классам'!$B61,,,),"Ф")</f>
        <v>0</v>
      </c>
      <c s="57">
        <f ca="1">COUNTIF(OFFSET(class5_2,MATCH(JG$1,'5 класс'!$A:$A,0)-7+'Итог по классам'!$B61,,,),"р")</f>
        <v>0</v>
      </c>
      <c s="57">
        <f ca="1">COUNTIF(OFFSET(class5_2,MATCH(JH$1,'5 класс'!$A:$A,0)-7+'Итог по классам'!$B61,,,),"ш")</f>
        <v>0</v>
      </c>
      <c s="58">
        <f ca="1">COUNTIF(OFFSET(class5_1,MATCH(JI$1,'5 класс'!$A:$A,0)-7+'Итог по классам'!$B61,,,),"Ф")</f>
        <v>0</v>
      </c>
      <c s="57">
        <f ca="1">COUNTIF(OFFSET(class5_1,MATCH(JJ$1,'5 класс'!$A:$A,0)-7+'Итог по классам'!$B61,,,),"р")</f>
        <v>0</v>
      </c>
      <c s="57">
        <f ca="1">COUNTIF(OFFSET(class5_1,MATCH(JK$1,'5 класс'!$A:$A,0)-7+'Итог по классам'!$B61,,,),"ш")</f>
        <v>0</v>
      </c>
      <c s="57">
        <f ca="1">COUNTIF(OFFSET(class5_2,MATCH(JL$1,'5 класс'!$A:$A,0)-7+'Итог по классам'!$B61,,,),"Ф")</f>
        <v>0</v>
      </c>
      <c s="57">
        <f ca="1">COUNTIF(OFFSET(class5_2,MATCH(JM$1,'5 класс'!$A:$A,0)-7+'Итог по классам'!$B61,,,),"р")</f>
        <v>0</v>
      </c>
      <c s="57">
        <f ca="1">COUNTIF(OFFSET(class5_2,MATCH(JN$1,'5 класс'!$A:$A,0)-7+'Итог по классам'!$B61,,,),"ш")</f>
        <v>0</v>
      </c>
      <c s="58">
        <f ca="1">COUNTIF(OFFSET(class5_1,MATCH(JO$1,'5 класс'!$A:$A,0)-7+'Итог по классам'!$B61,,,),"Ф")</f>
        <v>0</v>
      </c>
      <c s="57">
        <f ca="1">COUNTIF(OFFSET(class5_1,MATCH(JP$1,'5 класс'!$A:$A,0)-7+'Итог по классам'!$B61,,,),"р")</f>
        <v>0</v>
      </c>
      <c s="57">
        <f ca="1">COUNTIF(OFFSET(class5_1,MATCH(JQ$1,'5 класс'!$A:$A,0)-7+'Итог по классам'!$B61,,,),"ш")</f>
        <v>0</v>
      </c>
      <c s="57">
        <f ca="1">COUNTIF(OFFSET(class5_2,MATCH(JR$1,'5 класс'!$A:$A,0)-7+'Итог по классам'!$B61,,,),"Ф")</f>
        <v>0</v>
      </c>
      <c s="57">
        <f ca="1">COUNTIF(OFFSET(class5_2,MATCH(JS$1,'5 класс'!$A:$A,0)-7+'Итог по классам'!$B61,,,),"р")</f>
        <v>0</v>
      </c>
      <c s="57">
        <f ca="1">COUNTIF(OFFSET(class5_2,MATCH(JT$1,'5 класс'!$A:$A,0)-7+'Итог по классам'!$B61,,,),"ш")</f>
        <v>0</v>
      </c>
      <c s="58">
        <f ca="1">COUNTIF(OFFSET(class5_1,MATCH(JU$1,'5 класс'!$A:$A,0)-7+'Итог по классам'!$B61,,,),"Ф")</f>
        <v>0</v>
      </c>
      <c s="57">
        <f ca="1">COUNTIF(OFFSET(class5_1,MATCH(JV$1,'5 класс'!$A:$A,0)-7+'Итог по классам'!$B61,,,),"р")</f>
        <v>0</v>
      </c>
      <c s="57">
        <f ca="1">COUNTIF(OFFSET(class5_1,MATCH(JW$1,'5 класс'!$A:$A,0)-7+'Итог по классам'!$B61,,,),"ш")</f>
        <v>0</v>
      </c>
      <c s="57">
        <f ca="1">COUNTIF(OFFSET(class5_2,MATCH(JX$1,'5 класс'!$A:$A,0)-7+'Итог по классам'!$B61,,,),"Ф")</f>
        <v>0</v>
      </c>
      <c s="57">
        <f ca="1">COUNTIF(OFFSET(class5_2,MATCH(JY$1,'5 класс'!$A:$A,0)-7+'Итог по классам'!$B61,,,),"р")</f>
        <v>0</v>
      </c>
      <c s="57">
        <f ca="1">COUNTIF(OFFSET(class5_2,MATCH(JZ$1,'5 класс'!$A:$A,0)-7+'Итог по классам'!$B61,,,),"ш")</f>
        <v>0</v>
      </c>
      <c s="58">
        <f ca="1">COUNTIF(OFFSET(class5_1,MATCH(KA$1,'5 класс'!$A:$A,0)-7+'Итог по классам'!$B61,,,),"Ф")</f>
        <v>0</v>
      </c>
      <c s="57">
        <f ca="1">COUNTIF(OFFSET(class5_1,MATCH(KB$1,'5 класс'!$A:$A,0)-7+'Итог по классам'!$B61,,,),"р")</f>
        <v>0</v>
      </c>
      <c s="57">
        <f ca="1">COUNTIF(OFFSET(class5_1,MATCH(KC$1,'5 класс'!$A:$A,0)-7+'Итог по классам'!$B61,,,),"ш")</f>
        <v>0</v>
      </c>
      <c s="57">
        <f ca="1">COUNTIF(OFFSET(class5_2,MATCH(KD$1,'5 класс'!$A:$A,0)-7+'Итог по классам'!$B61,,,),"Ф")</f>
        <v>0</v>
      </c>
      <c s="57">
        <f ca="1">COUNTIF(OFFSET(class5_2,MATCH(KE$1,'5 класс'!$A:$A,0)-7+'Итог по классам'!$B61,,,),"р")</f>
        <v>0</v>
      </c>
      <c s="57">
        <f ca="1">COUNTIF(OFFSET(class5_2,MATCH(KF$1,'5 класс'!$A:$A,0)-7+'Итог по классам'!$B61,,,),"ш")</f>
        <v>0</v>
      </c>
      <c s="58">
        <f ca="1">COUNTIF(OFFSET(class5_1,MATCH(KG$1,'5 класс'!$A:$A,0)-7+'Итог по классам'!$B61,,,),"Ф")</f>
        <v>0</v>
      </c>
      <c s="57">
        <f ca="1">COUNTIF(OFFSET(class5_1,MATCH(KH$1,'5 класс'!$A:$A,0)-7+'Итог по классам'!$B61,,,),"р")</f>
        <v>0</v>
      </c>
      <c s="57">
        <f ca="1">COUNTIF(OFFSET(class5_1,MATCH(KI$1,'5 класс'!$A:$A,0)-7+'Итог по классам'!$B61,,,),"ш")</f>
        <v>0</v>
      </c>
      <c s="57">
        <f ca="1">COUNTIF(OFFSET(class5_2,MATCH(KJ$1,'5 класс'!$A:$A,0)-7+'Итог по классам'!$B61,,,),"Ф")</f>
        <v>0</v>
      </c>
      <c s="57">
        <f ca="1">COUNTIF(OFFSET(class5_2,MATCH(KK$1,'5 класс'!$A:$A,0)-7+'Итог по классам'!$B61,,,),"р")</f>
        <v>0</v>
      </c>
      <c s="57">
        <f ca="1">COUNTIF(OFFSET(class5_2,MATCH(KL$1,'5 класс'!$A:$A,0)-7+'Итог по классам'!$B61,,,),"ш")</f>
        <v>0</v>
      </c>
      <c s="58">
        <f ca="1">COUNTIF(OFFSET(class5_1,MATCH(KM$1,'5 класс'!$A:$A,0)-7+'Итог по классам'!$B61,,,),"Ф")</f>
        <v>0</v>
      </c>
      <c s="57">
        <f ca="1">COUNTIF(OFFSET(class5_1,MATCH(KN$1,'5 класс'!$A:$A,0)-7+'Итог по классам'!$B61,,,),"р")</f>
        <v>0</v>
      </c>
      <c s="57">
        <f ca="1">COUNTIF(OFFSET(class5_1,MATCH(KO$1,'5 класс'!$A:$A,0)-7+'Итог по классам'!$B61,,,),"ш")</f>
        <v>0</v>
      </c>
      <c s="57">
        <f ca="1">COUNTIF(OFFSET(class5_2,MATCH(KP$1,'5 класс'!$A:$A,0)-7+'Итог по классам'!$B61,,,),"Ф")</f>
        <v>0</v>
      </c>
      <c s="57">
        <f ca="1">COUNTIF(OFFSET(class5_2,MATCH(KQ$1,'5 класс'!$A:$A,0)-7+'Итог по классам'!$B61,,,),"р")</f>
        <v>0</v>
      </c>
      <c s="57">
        <f ca="1">COUNTIF(OFFSET(class5_2,MATCH(KR$1,'5 класс'!$A:$A,0)-7+'Итог по классам'!$B61,,,),"ш")</f>
        <v>0</v>
      </c>
    </row>
    <row r="62" spans="1:304" s="0" customFormat="1" ht="15.75">
      <c r="A62">
        <f t="shared" si="277"/>
        <v>1</v>
      </c>
      <c s="57">
        <v>14</v>
      </c>
      <c s="17" t="s">
        <v>54</v>
      </c>
      <c s="17" t="s">
        <v>56</v>
      </c>
      <c s="57">
        <f ca="1">COUNTIF(OFFSET(class5_1,MATCH(E$1,'5 класс'!$A:$A,0)-7+'Итог по классам'!$B62,,,),"Ф")</f>
        <v>0</v>
      </c>
      <c s="57">
        <f ca="1">COUNTIF(OFFSET(class5_1,MATCH(F$1,'5 класс'!$A:$A,0)-7+'Итог по классам'!$B62,,,),"р")</f>
        <v>0</v>
      </c>
      <c s="57">
        <f ca="1">COUNTIF(OFFSET(class5_1,MATCH(G$1,'5 класс'!$A:$A,0)-7+'Итог по классам'!$B62,,,),"ш")</f>
        <v>0</v>
      </c>
      <c s="57">
        <f ca="1">COUNTIF(OFFSET(class5_2,MATCH(H$1,'5 класс'!$A:$A,0)-7+'Итог по классам'!$B62,,,),"Ф")</f>
        <v>1</v>
      </c>
      <c s="57">
        <f ca="1">COUNTIF(OFFSET(class5_2,MATCH(I$1,'5 класс'!$A:$A,0)-7+'Итог по классам'!$B62,,,),"р")</f>
        <v>0</v>
      </c>
      <c s="57">
        <f ca="1">COUNTIF(OFFSET(class5_2,MATCH(J$1,'5 класс'!$A:$A,0)-7+'Итог по классам'!$B62,,,),"ш")</f>
        <v>0</v>
      </c>
      <c s="58">
        <f ca="1">COUNTIF(OFFSET(class5_1,MATCH(K$1,'5 класс'!$A:$A,0)-7+'Итог по классам'!$B62,,,),"Ф")</f>
        <v>0</v>
      </c>
      <c s="57">
        <f ca="1">COUNTIF(OFFSET(class5_1,MATCH(L$1,'5 класс'!$A:$A,0)-7+'Итог по классам'!$B62,,,),"р")</f>
        <v>0</v>
      </c>
      <c s="57">
        <f ca="1">COUNTIF(OFFSET(class5_1,MATCH(M$1,'5 класс'!$A:$A,0)-7+'Итог по классам'!$B62,,,),"ш")</f>
        <v>0</v>
      </c>
      <c s="57">
        <f ca="1">COUNTIF(OFFSET(class5_2,MATCH(N$1,'5 класс'!$A:$A,0)-7+'Итог по классам'!$B62,,,),"Ф")</f>
        <v>0</v>
      </c>
      <c s="57">
        <f ca="1">COUNTIF(OFFSET(class5_2,MATCH(O$1,'5 класс'!$A:$A,0)-7+'Итог по классам'!$B62,,,),"р")</f>
        <v>0</v>
      </c>
      <c s="57">
        <f ca="1">COUNTIF(OFFSET(class5_2,MATCH(P$1,'5 класс'!$A:$A,0)-7+'Итог по классам'!$B62,,,),"ш")</f>
        <v>0</v>
      </c>
      <c s="58">
        <f ca="1">COUNTIF(OFFSET(class5_1,MATCH(Q$1,'5 класс'!$A:$A,0)-7+'Итог по классам'!$B62,,,),"Ф")</f>
        <v>0</v>
      </c>
      <c s="57">
        <f ca="1">COUNTIF(OFFSET(class5_1,MATCH(R$1,'5 класс'!$A:$A,0)-7+'Итог по классам'!$B62,,,),"р")</f>
        <v>0</v>
      </c>
      <c s="57">
        <f ca="1">COUNTIF(OFFSET(class5_1,MATCH(S$1,'5 класс'!$A:$A,0)-7+'Итог по классам'!$B62,,,),"ш")</f>
        <v>0</v>
      </c>
      <c s="57">
        <f ca="1">COUNTIF(OFFSET(class5_2,MATCH(T$1,'5 класс'!$A:$A,0)-7+'Итог по классам'!$B62,,,),"Ф")</f>
        <v>0</v>
      </c>
      <c s="57">
        <f ca="1">COUNTIF(OFFSET(class5_2,MATCH(U$1,'5 класс'!$A:$A,0)-7+'Итог по классам'!$B62,,,),"р")</f>
        <v>0</v>
      </c>
      <c s="57">
        <f ca="1">COUNTIF(OFFSET(class5_2,MATCH(V$1,'5 класс'!$A:$A,0)-7+'Итог по классам'!$B62,,,),"ш")</f>
        <v>0</v>
      </c>
      <c s="58">
        <f ca="1">COUNTIF(OFFSET(class5_1,MATCH(W$1,'5 класс'!$A:$A,0)-7+'Итог по классам'!$B62,,,),"Ф")</f>
        <v>0</v>
      </c>
      <c s="57">
        <f ca="1">COUNTIF(OFFSET(class5_1,MATCH(X$1,'5 класс'!$A:$A,0)-7+'Итог по классам'!$B62,,,),"р")</f>
        <v>0</v>
      </c>
      <c s="57">
        <f ca="1">COUNTIF(OFFSET(class5_1,MATCH(Y$1,'5 класс'!$A:$A,0)-7+'Итог по классам'!$B62,,,),"ш")</f>
        <v>0</v>
      </c>
      <c s="57">
        <f ca="1">COUNTIF(OFFSET(class5_2,MATCH(Z$1,'5 класс'!$A:$A,0)-7+'Итог по классам'!$B62,,,),"Ф")</f>
        <v>0</v>
      </c>
      <c s="57">
        <f ca="1">COUNTIF(OFFSET(class5_2,MATCH(AA$1,'5 класс'!$A:$A,0)-7+'Итог по классам'!$B62,,,),"р")</f>
        <v>0</v>
      </c>
      <c s="57">
        <f ca="1">COUNTIF(OFFSET(class5_2,MATCH(AB$1,'5 класс'!$A:$A,0)-7+'Итог по классам'!$B62,,,),"ш")</f>
        <v>0</v>
      </c>
      <c s="58">
        <f ca="1">COUNTIF(OFFSET(class5_1,MATCH(AC$1,'5 класс'!$A:$A,0)-7+'Итог по классам'!$B62,,,),"Ф")</f>
        <v>0</v>
      </c>
      <c s="57">
        <f ca="1">COUNTIF(OFFSET(class5_1,MATCH(AD$1,'5 класс'!$A:$A,0)-7+'Итог по классам'!$B62,,,),"р")</f>
        <v>0</v>
      </c>
      <c s="57">
        <f ca="1">COUNTIF(OFFSET(class5_1,MATCH(AE$1,'5 класс'!$A:$A,0)-7+'Итог по классам'!$B62,,,),"ш")</f>
        <v>0</v>
      </c>
      <c s="57">
        <f ca="1">COUNTIF(OFFSET(class5_2,MATCH(AF$1,'5 класс'!$A:$A,0)-7+'Итог по классам'!$B62,,,),"Ф")</f>
        <v>0</v>
      </c>
      <c s="57">
        <f ca="1">COUNTIF(OFFSET(class5_2,MATCH(AG$1,'5 класс'!$A:$A,0)-7+'Итог по классам'!$B62,,,),"р")</f>
        <v>0</v>
      </c>
      <c s="57">
        <f ca="1">COUNTIF(OFFSET(class5_2,MATCH(AH$1,'5 класс'!$A:$A,0)-7+'Итог по классам'!$B62,,,),"ш")</f>
        <v>0</v>
      </c>
      <c s="58">
        <f ca="1">COUNTIF(OFFSET(class5_1,MATCH(AI$1,'5 класс'!$A:$A,0)-7+'Итог по классам'!$B62,,,),"Ф")</f>
        <v>0</v>
      </c>
      <c s="57">
        <f ca="1">COUNTIF(OFFSET(class5_1,MATCH(AJ$1,'5 класс'!$A:$A,0)-7+'Итог по классам'!$B62,,,),"р")</f>
        <v>0</v>
      </c>
      <c s="57">
        <f ca="1">COUNTIF(OFFSET(class5_1,MATCH(AK$1,'5 класс'!$A:$A,0)-7+'Итог по классам'!$B62,,,),"ш")</f>
        <v>0</v>
      </c>
      <c s="57">
        <f ca="1">COUNTIF(OFFSET(class5_2,MATCH(AL$1,'5 класс'!$A:$A,0)-7+'Итог по классам'!$B62,,,),"Ф")</f>
        <v>0</v>
      </c>
      <c s="57">
        <f ca="1">COUNTIF(OFFSET(class5_2,MATCH(AM$1,'5 класс'!$A:$A,0)-7+'Итог по классам'!$B62,,,),"р")</f>
        <v>0</v>
      </c>
      <c s="57">
        <f ca="1">COUNTIF(OFFSET(class5_2,MATCH(AN$1,'5 класс'!$A:$A,0)-7+'Итог по классам'!$B62,,,),"ш")</f>
        <v>0</v>
      </c>
      <c s="58">
        <f ca="1">COUNTIF(OFFSET(class5_1,MATCH(AO$1,'5 класс'!$A:$A,0)-7+'Итог по классам'!$B62,,,),"Ф")</f>
        <v>0</v>
      </c>
      <c s="57">
        <f ca="1">COUNTIF(OFFSET(class5_1,MATCH(AP$1,'5 класс'!$A:$A,0)-7+'Итог по классам'!$B62,,,),"р")</f>
        <v>0</v>
      </c>
      <c s="57">
        <f ca="1">COUNTIF(OFFSET(class5_1,MATCH(AQ$1,'5 класс'!$A:$A,0)-7+'Итог по классам'!$B62,,,),"ш")</f>
        <v>0</v>
      </c>
      <c s="57">
        <f ca="1">COUNTIF(OFFSET(class5_2,MATCH(AR$1,'5 класс'!$A:$A,0)-7+'Итог по классам'!$B62,,,),"Ф")</f>
        <v>0</v>
      </c>
      <c s="57">
        <f ca="1">COUNTIF(OFFSET(class5_2,MATCH(AS$1,'5 класс'!$A:$A,0)-7+'Итог по классам'!$B62,,,),"р")</f>
        <v>0</v>
      </c>
      <c s="57">
        <f ca="1">COUNTIF(OFFSET(class5_2,MATCH(AT$1,'5 класс'!$A:$A,0)-7+'Итог по классам'!$B62,,,),"ш")</f>
        <v>0</v>
      </c>
      <c s="58">
        <f ca="1">COUNTIF(OFFSET(class5_1,MATCH(AU$1,'5 класс'!$A:$A,0)-7+'Итог по классам'!$B62,,,),"Ф")</f>
        <v>0</v>
      </c>
      <c s="57">
        <f ca="1">COUNTIF(OFFSET(class5_1,MATCH(AV$1,'5 класс'!$A:$A,0)-7+'Итог по классам'!$B62,,,),"р")</f>
        <v>0</v>
      </c>
      <c s="57">
        <f ca="1">COUNTIF(OFFSET(class5_1,MATCH(AW$1,'5 класс'!$A:$A,0)-7+'Итог по классам'!$B62,,,),"ш")</f>
        <v>0</v>
      </c>
      <c s="57">
        <f ca="1">COUNTIF(OFFSET(class5_2,MATCH(AX$1,'5 класс'!$A:$A,0)-7+'Итог по классам'!$B62,,,),"Ф")</f>
        <v>0</v>
      </c>
      <c s="57">
        <f ca="1">COUNTIF(OFFSET(class5_2,MATCH(AY$1,'5 класс'!$A:$A,0)-7+'Итог по классам'!$B62,,,),"р")</f>
        <v>0</v>
      </c>
      <c s="57">
        <f ca="1">COUNTIF(OFFSET(class5_2,MATCH(AZ$1,'5 класс'!$A:$A,0)-7+'Итог по классам'!$B62,,,),"ш")</f>
        <v>0</v>
      </c>
      <c s="58">
        <f ca="1">COUNTIF(OFFSET(class5_1,MATCH(BA$1,'5 класс'!$A:$A,0)-7+'Итог по классам'!$B62,,,),"Ф")</f>
        <v>0</v>
      </c>
      <c s="57">
        <f ca="1">COUNTIF(OFFSET(class5_1,MATCH(BB$1,'5 класс'!$A:$A,0)-7+'Итог по классам'!$B62,,,),"р")</f>
        <v>0</v>
      </c>
      <c s="57">
        <f ca="1">COUNTIF(OFFSET(class5_1,MATCH(BC$1,'5 класс'!$A:$A,0)-7+'Итог по классам'!$B62,,,),"ш")</f>
        <v>0</v>
      </c>
      <c s="57">
        <f ca="1">COUNTIF(OFFSET(class5_2,MATCH(BD$1,'5 класс'!$A:$A,0)-7+'Итог по классам'!$B62,,,),"Ф")</f>
        <v>0</v>
      </c>
      <c s="57">
        <f ca="1">COUNTIF(OFFSET(class5_2,MATCH(BE$1,'5 класс'!$A:$A,0)-7+'Итог по классам'!$B62,,,),"р")</f>
        <v>0</v>
      </c>
      <c s="57">
        <f ca="1">COUNTIF(OFFSET(class5_2,MATCH(BF$1,'5 класс'!$A:$A,0)-7+'Итог по классам'!$B62,,,),"ш")</f>
        <v>0</v>
      </c>
      <c s="58">
        <f ca="1">COUNTIF(OFFSET(class5_1,MATCH(BG$1,'5 класс'!$A:$A,0)-7+'Итог по классам'!$B62,,,),"Ф")</f>
        <v>0</v>
      </c>
      <c s="57">
        <f ca="1">COUNTIF(OFFSET(class5_1,MATCH(BH$1,'5 класс'!$A:$A,0)-7+'Итог по классам'!$B62,,,),"р")</f>
        <v>0</v>
      </c>
      <c s="57">
        <f ca="1">COUNTIF(OFFSET(class5_1,MATCH(BI$1,'5 класс'!$A:$A,0)-7+'Итог по классам'!$B62,,,),"ш")</f>
        <v>0</v>
      </c>
      <c s="57">
        <f ca="1">COUNTIF(OFFSET(class5_2,MATCH(BJ$1,'5 класс'!$A:$A,0)-7+'Итог по классам'!$B62,,,),"Ф")</f>
        <v>0</v>
      </c>
      <c s="57">
        <f ca="1">COUNTIF(OFFSET(class5_2,MATCH(BK$1,'5 класс'!$A:$A,0)-7+'Итог по классам'!$B62,,,),"р")</f>
        <v>0</v>
      </c>
      <c s="57">
        <f ca="1">COUNTIF(OFFSET(class5_2,MATCH(BL$1,'5 класс'!$A:$A,0)-7+'Итог по классам'!$B62,,,),"ш")</f>
        <v>0</v>
      </c>
      <c s="58">
        <f ca="1">COUNTIF(OFFSET(class5_1,MATCH(BM$1,'5 класс'!$A:$A,0)-7+'Итог по классам'!$B62,,,),"Ф")</f>
        <v>0</v>
      </c>
      <c s="57">
        <f ca="1">COUNTIF(OFFSET(class5_1,MATCH(BN$1,'5 класс'!$A:$A,0)-7+'Итог по классам'!$B62,,,),"р")</f>
        <v>0</v>
      </c>
      <c s="57">
        <f ca="1">COUNTIF(OFFSET(class5_1,MATCH(BO$1,'5 класс'!$A:$A,0)-7+'Итог по классам'!$B62,,,),"ш")</f>
        <v>0</v>
      </c>
      <c s="57">
        <f ca="1">COUNTIF(OFFSET(class5_2,MATCH(BP$1,'5 класс'!$A:$A,0)-7+'Итог по классам'!$B62,,,),"Ф")</f>
        <v>0</v>
      </c>
      <c s="57">
        <f ca="1">COUNTIF(OFFSET(class5_2,MATCH(BQ$1,'5 класс'!$A:$A,0)-7+'Итог по классам'!$B62,,,),"р")</f>
        <v>0</v>
      </c>
      <c s="57">
        <f ca="1">COUNTIF(OFFSET(class5_2,MATCH(BR$1,'5 класс'!$A:$A,0)-7+'Итог по классам'!$B62,,,),"ш")</f>
        <v>0</v>
      </c>
      <c s="58">
        <f ca="1">COUNTIF(OFFSET(class5_1,MATCH(BS$1,'5 класс'!$A:$A,0)-7+'Итог по классам'!$B62,,,),"Ф")</f>
        <v>0</v>
      </c>
      <c s="57">
        <f ca="1">COUNTIF(OFFSET(class5_1,MATCH(BT$1,'5 класс'!$A:$A,0)-7+'Итог по классам'!$B62,,,),"р")</f>
        <v>0</v>
      </c>
      <c s="57">
        <f ca="1">COUNTIF(OFFSET(class5_1,MATCH(BU$1,'5 класс'!$A:$A,0)-7+'Итог по классам'!$B62,,,),"ш")</f>
        <v>0</v>
      </c>
      <c s="57">
        <f ca="1">COUNTIF(OFFSET(class5_2,MATCH(BV$1,'5 класс'!$A:$A,0)-7+'Итог по классам'!$B62,,,),"Ф")</f>
        <v>0</v>
      </c>
      <c s="57">
        <f ca="1">COUNTIF(OFFSET(class5_2,MATCH(BW$1,'5 класс'!$A:$A,0)-7+'Итог по классам'!$B62,,,),"р")</f>
        <v>0</v>
      </c>
      <c s="57">
        <f ca="1">COUNTIF(OFFSET(class5_2,MATCH(BX$1,'5 класс'!$A:$A,0)-7+'Итог по классам'!$B62,,,),"ш")</f>
        <v>0</v>
      </c>
      <c s="58">
        <f ca="1">COUNTIF(OFFSET(class5_1,MATCH(BY$1,'5 класс'!$A:$A,0)-7+'Итог по классам'!$B62,,,),"Ф")</f>
        <v>0</v>
      </c>
      <c s="57">
        <f ca="1">COUNTIF(OFFSET(class5_1,MATCH(BZ$1,'5 класс'!$A:$A,0)-7+'Итог по классам'!$B62,,,),"р")</f>
        <v>0</v>
      </c>
      <c s="57">
        <f ca="1">COUNTIF(OFFSET(class5_1,MATCH(CA$1,'5 класс'!$A:$A,0)-7+'Итог по классам'!$B62,,,),"ш")</f>
        <v>0</v>
      </c>
      <c s="57">
        <f ca="1">COUNTIF(OFFSET(class5_2,MATCH(CB$1,'5 класс'!$A:$A,0)-7+'Итог по классам'!$B62,,,),"Ф")</f>
        <v>0</v>
      </c>
      <c s="57">
        <f ca="1">COUNTIF(OFFSET(class5_2,MATCH(CC$1,'5 класс'!$A:$A,0)-7+'Итог по классам'!$B62,,,),"р")</f>
        <v>0</v>
      </c>
      <c s="57">
        <f ca="1">COUNTIF(OFFSET(class5_2,MATCH(CD$1,'5 класс'!$A:$A,0)-7+'Итог по классам'!$B62,,,),"ш")</f>
        <v>0</v>
      </c>
      <c s="58">
        <f ca="1">COUNTIF(OFFSET(class5_1,MATCH(CE$1,'5 класс'!$A:$A,0)-7+'Итог по классам'!$B62,,,),"Ф")</f>
        <v>0</v>
      </c>
      <c s="57">
        <f ca="1">COUNTIF(OFFSET(class5_1,MATCH(CF$1,'5 класс'!$A:$A,0)-7+'Итог по классам'!$B62,,,),"р")</f>
        <v>0</v>
      </c>
      <c s="57">
        <f ca="1">COUNTIF(OFFSET(class5_1,MATCH(CG$1,'5 класс'!$A:$A,0)-7+'Итог по классам'!$B62,,,),"ш")</f>
        <v>0</v>
      </c>
      <c s="57">
        <f ca="1">COUNTIF(OFFSET(class5_2,MATCH(CH$1,'5 класс'!$A:$A,0)-7+'Итог по классам'!$B62,,,),"Ф")</f>
        <v>0</v>
      </c>
      <c s="57">
        <f ca="1">COUNTIF(OFFSET(class5_2,MATCH(CI$1,'5 класс'!$A:$A,0)-7+'Итог по классам'!$B62,,,),"р")</f>
        <v>0</v>
      </c>
      <c s="57">
        <f ca="1">COUNTIF(OFFSET(class5_2,MATCH(CJ$1,'5 класс'!$A:$A,0)-7+'Итог по классам'!$B62,,,),"ш")</f>
        <v>0</v>
      </c>
      <c s="58">
        <f ca="1">COUNTIF(OFFSET(class5_1,MATCH(CK$1,'5 класс'!$A:$A,0)-7+'Итог по классам'!$B62,,,),"Ф")</f>
        <v>0</v>
      </c>
      <c s="57">
        <f ca="1">COUNTIF(OFFSET(class5_1,MATCH(CL$1,'5 класс'!$A:$A,0)-7+'Итог по классам'!$B62,,,),"р")</f>
        <v>0</v>
      </c>
      <c s="57">
        <f ca="1">COUNTIF(OFFSET(class5_1,MATCH(CM$1,'5 класс'!$A:$A,0)-7+'Итог по классам'!$B62,,,),"ш")</f>
        <v>0</v>
      </c>
      <c s="57">
        <f ca="1">COUNTIF(OFFSET(class5_2,MATCH(CN$1,'5 класс'!$A:$A,0)-7+'Итог по классам'!$B62,,,),"Ф")</f>
        <v>0</v>
      </c>
      <c s="57">
        <f ca="1">COUNTIF(OFFSET(class5_2,MATCH(CO$1,'5 класс'!$A:$A,0)-7+'Итог по классам'!$B62,,,),"р")</f>
        <v>0</v>
      </c>
      <c s="57">
        <f ca="1">COUNTIF(OFFSET(class5_2,MATCH(CP$1,'5 класс'!$A:$A,0)-7+'Итог по классам'!$B62,,,),"ш")</f>
        <v>0</v>
      </c>
      <c s="58">
        <f ca="1">COUNTIF(OFFSET(class5_1,MATCH(CQ$1,'5 класс'!$A:$A,0)-7+'Итог по классам'!$B62,,,),"Ф")</f>
        <v>0</v>
      </c>
      <c s="57">
        <f ca="1">COUNTIF(OFFSET(class5_1,MATCH(CR$1,'5 класс'!$A:$A,0)-7+'Итог по классам'!$B62,,,),"р")</f>
        <v>0</v>
      </c>
      <c s="57">
        <f ca="1">COUNTIF(OFFSET(class5_1,MATCH(CS$1,'5 класс'!$A:$A,0)-7+'Итог по классам'!$B62,,,),"ш")</f>
        <v>0</v>
      </c>
      <c s="57">
        <f ca="1">COUNTIF(OFFSET(class5_2,MATCH(CT$1,'5 класс'!$A:$A,0)-7+'Итог по классам'!$B62,,,),"Ф")</f>
        <v>0</v>
      </c>
      <c s="57">
        <f ca="1">COUNTIF(OFFSET(class5_2,MATCH(CU$1,'5 класс'!$A:$A,0)-7+'Итог по классам'!$B62,,,),"р")</f>
        <v>0</v>
      </c>
      <c s="57">
        <f ca="1">COUNTIF(OFFSET(class5_2,MATCH(CV$1,'5 класс'!$A:$A,0)-7+'Итог по классам'!$B62,,,),"ш")</f>
        <v>0</v>
      </c>
      <c s="58">
        <f ca="1">COUNTIF(OFFSET(class5_1,MATCH(CW$1,'5 класс'!$A:$A,0)-7+'Итог по классам'!$B62,,,),"Ф")</f>
        <v>0</v>
      </c>
      <c s="57">
        <f ca="1">COUNTIF(OFFSET(class5_1,MATCH(CX$1,'5 класс'!$A:$A,0)-7+'Итог по классам'!$B62,,,),"р")</f>
        <v>0</v>
      </c>
      <c s="57">
        <f ca="1">COUNTIF(OFFSET(class5_1,MATCH(CY$1,'5 класс'!$A:$A,0)-7+'Итог по классам'!$B62,,,),"ш")</f>
        <v>0</v>
      </c>
      <c s="57">
        <f ca="1">COUNTIF(OFFSET(class5_2,MATCH(CZ$1,'5 класс'!$A:$A,0)-7+'Итог по классам'!$B62,,,),"Ф")</f>
        <v>0</v>
      </c>
      <c s="57">
        <f ca="1">COUNTIF(OFFSET(class5_2,MATCH(DA$1,'5 класс'!$A:$A,0)-7+'Итог по классам'!$B62,,,),"р")</f>
        <v>0</v>
      </c>
      <c s="57">
        <f ca="1">COUNTIF(OFFSET(class5_2,MATCH(DB$1,'5 класс'!$A:$A,0)-7+'Итог по классам'!$B62,,,),"ш")</f>
        <v>0</v>
      </c>
      <c s="58">
        <f ca="1">COUNTIF(OFFSET(class5_1,MATCH(DC$1,'5 класс'!$A:$A,0)-7+'Итог по классам'!$B62,,,),"Ф")</f>
        <v>0</v>
      </c>
      <c s="57">
        <f ca="1">COUNTIF(OFFSET(class5_1,MATCH(DD$1,'5 класс'!$A:$A,0)-7+'Итог по классам'!$B62,,,),"р")</f>
        <v>0</v>
      </c>
      <c s="57">
        <f ca="1">COUNTIF(OFFSET(class5_1,MATCH(DE$1,'5 класс'!$A:$A,0)-7+'Итог по классам'!$B62,,,),"ш")</f>
        <v>0</v>
      </c>
      <c s="57">
        <f ca="1">COUNTIF(OFFSET(class5_2,MATCH(DF$1,'5 класс'!$A:$A,0)-7+'Итог по классам'!$B62,,,),"Ф")</f>
        <v>0</v>
      </c>
      <c s="57">
        <f ca="1">COUNTIF(OFFSET(class5_2,MATCH(DG$1,'5 класс'!$A:$A,0)-7+'Итог по классам'!$B62,,,),"р")</f>
        <v>0</v>
      </c>
      <c s="57">
        <f ca="1">COUNTIF(OFFSET(class5_2,MATCH(DH$1,'5 класс'!$A:$A,0)-7+'Итог по классам'!$B62,,,),"ш")</f>
        <v>0</v>
      </c>
      <c s="58">
        <f ca="1">COUNTIF(OFFSET(class5_1,MATCH(DI$1,'5 класс'!$A:$A,0)-7+'Итог по классам'!$B62,,,),"Ф")</f>
        <v>0</v>
      </c>
      <c s="57">
        <f ca="1">COUNTIF(OFFSET(class5_1,MATCH(DJ$1,'5 класс'!$A:$A,0)-7+'Итог по классам'!$B62,,,),"р")</f>
        <v>0</v>
      </c>
      <c s="57">
        <f ca="1">COUNTIF(OFFSET(class5_1,MATCH(DK$1,'5 класс'!$A:$A,0)-7+'Итог по классам'!$B62,,,),"ш")</f>
        <v>0</v>
      </c>
      <c s="57">
        <f ca="1">COUNTIF(OFFSET(class5_2,MATCH(DL$1,'5 класс'!$A:$A,0)-7+'Итог по классам'!$B62,,,),"Ф")</f>
        <v>0</v>
      </c>
      <c s="57">
        <f ca="1">COUNTIF(OFFSET(class5_2,MATCH(DM$1,'5 класс'!$A:$A,0)-7+'Итог по классам'!$B62,,,),"р")</f>
        <v>0</v>
      </c>
      <c s="57">
        <f ca="1">COUNTIF(OFFSET(class5_2,MATCH(DN$1,'5 класс'!$A:$A,0)-7+'Итог по классам'!$B62,,,),"ш")</f>
        <v>0</v>
      </c>
      <c s="58">
        <f ca="1">COUNTIF(OFFSET(class5_1,MATCH(DO$1,'5 класс'!$A:$A,0)-7+'Итог по классам'!$B62,,,),"Ф")</f>
        <v>0</v>
      </c>
      <c s="57">
        <f ca="1">COUNTIF(OFFSET(class5_1,MATCH(DP$1,'5 класс'!$A:$A,0)-7+'Итог по классам'!$B62,,,),"р")</f>
        <v>0</v>
      </c>
      <c s="57">
        <f ca="1">COUNTIF(OFFSET(class5_1,MATCH(DQ$1,'5 класс'!$A:$A,0)-7+'Итог по классам'!$B62,,,),"ш")</f>
        <v>0</v>
      </c>
      <c s="57">
        <f ca="1">COUNTIF(OFFSET(class5_2,MATCH(DR$1,'5 класс'!$A:$A,0)-7+'Итог по классам'!$B62,,,),"Ф")</f>
        <v>0</v>
      </c>
      <c s="57">
        <f ca="1">COUNTIF(OFFSET(class5_2,MATCH(DS$1,'5 класс'!$A:$A,0)-7+'Итог по классам'!$B62,,,),"р")</f>
        <v>0</v>
      </c>
      <c s="57">
        <f ca="1">COUNTIF(OFFSET(class5_2,MATCH(DT$1,'5 класс'!$A:$A,0)-7+'Итог по классам'!$B62,,,),"ш")</f>
        <v>0</v>
      </c>
      <c s="58">
        <f ca="1">COUNTIF(OFFSET(class5_1,MATCH(DU$1,'5 класс'!$A:$A,0)-7+'Итог по классам'!$B62,,,),"Ф")</f>
        <v>0</v>
      </c>
      <c s="57">
        <f ca="1">COUNTIF(OFFSET(class5_1,MATCH(DV$1,'5 класс'!$A:$A,0)-7+'Итог по классам'!$B62,,,),"р")</f>
        <v>0</v>
      </c>
      <c s="57">
        <f ca="1">COUNTIF(OFFSET(class5_1,MATCH(DW$1,'5 класс'!$A:$A,0)-7+'Итог по классам'!$B62,,,),"ш")</f>
        <v>0</v>
      </c>
      <c s="57">
        <f ca="1">COUNTIF(OFFSET(class5_2,MATCH(DX$1,'5 класс'!$A:$A,0)-7+'Итог по классам'!$B62,,,),"Ф")</f>
        <v>0</v>
      </c>
      <c s="57">
        <f ca="1">COUNTIF(OFFSET(class5_2,MATCH(DY$1,'5 класс'!$A:$A,0)-7+'Итог по классам'!$B62,,,),"р")</f>
        <v>0</v>
      </c>
      <c s="57">
        <f ca="1">COUNTIF(OFFSET(class5_2,MATCH(DZ$1,'5 класс'!$A:$A,0)-7+'Итог по классам'!$B62,,,),"ш")</f>
        <v>0</v>
      </c>
      <c s="58">
        <f ca="1">COUNTIF(OFFSET(class5_1,MATCH(EA$1,'5 класс'!$A:$A,0)-7+'Итог по классам'!$B62,,,),"Ф")</f>
        <v>0</v>
      </c>
      <c s="57">
        <f ca="1">COUNTIF(OFFSET(class5_1,MATCH(EB$1,'5 класс'!$A:$A,0)-7+'Итог по классам'!$B62,,,),"р")</f>
        <v>0</v>
      </c>
      <c s="57">
        <f ca="1">COUNTIF(OFFSET(class5_1,MATCH(EC$1,'5 класс'!$A:$A,0)-7+'Итог по классам'!$B62,,,),"ш")</f>
        <v>0</v>
      </c>
      <c s="57">
        <f ca="1">COUNTIF(OFFSET(class5_2,MATCH(ED$1,'5 класс'!$A:$A,0)-7+'Итог по классам'!$B62,,,),"Ф")</f>
        <v>0</v>
      </c>
      <c s="57">
        <f ca="1">COUNTIF(OFFSET(class5_2,MATCH(EE$1,'5 класс'!$A:$A,0)-7+'Итог по классам'!$B62,,,),"р")</f>
        <v>0</v>
      </c>
      <c s="57">
        <f ca="1">COUNTIF(OFFSET(class5_2,MATCH(EF$1,'5 класс'!$A:$A,0)-7+'Итог по классам'!$B62,,,),"ш")</f>
        <v>0</v>
      </c>
      <c s="58">
        <f ca="1">COUNTIF(OFFSET(class5_1,MATCH(EG$1,'5 класс'!$A:$A,0)-7+'Итог по классам'!$B62,,,),"Ф")</f>
        <v>0</v>
      </c>
      <c s="57">
        <f ca="1">COUNTIF(OFFSET(class5_1,MATCH(EH$1,'5 класс'!$A:$A,0)-7+'Итог по классам'!$B62,,,),"р")</f>
        <v>0</v>
      </c>
      <c s="57">
        <f ca="1">COUNTIF(OFFSET(class5_1,MATCH(EI$1,'5 класс'!$A:$A,0)-7+'Итог по классам'!$B62,,,),"ш")</f>
        <v>0</v>
      </c>
      <c s="57">
        <f ca="1">COUNTIF(OFFSET(class5_2,MATCH(EJ$1,'5 класс'!$A:$A,0)-7+'Итог по классам'!$B62,,,),"Ф")</f>
        <v>0</v>
      </c>
      <c s="57">
        <f ca="1">COUNTIF(OFFSET(class5_2,MATCH(EK$1,'5 класс'!$A:$A,0)-7+'Итог по классам'!$B62,,,),"р")</f>
        <v>0</v>
      </c>
      <c s="57">
        <f ca="1">COUNTIF(OFFSET(class5_2,MATCH(EL$1,'5 класс'!$A:$A,0)-7+'Итог по классам'!$B62,,,),"ш")</f>
        <v>0</v>
      </c>
      <c s="58">
        <f ca="1">COUNTIF(OFFSET(class5_1,MATCH(EM$1,'5 класс'!$A:$A,0)-7+'Итог по классам'!$B62,,,),"Ф")</f>
        <v>0</v>
      </c>
      <c s="57">
        <f ca="1">COUNTIF(OFFSET(class5_1,MATCH(EN$1,'5 класс'!$A:$A,0)-7+'Итог по классам'!$B62,,,),"р")</f>
        <v>0</v>
      </c>
      <c s="57">
        <f ca="1">COUNTIF(OFFSET(class5_1,MATCH(EO$1,'5 класс'!$A:$A,0)-7+'Итог по классам'!$B62,,,),"ш")</f>
        <v>0</v>
      </c>
      <c s="57">
        <f ca="1">COUNTIF(OFFSET(class5_2,MATCH(EP$1,'5 класс'!$A:$A,0)-7+'Итог по классам'!$B62,,,),"Ф")</f>
        <v>0</v>
      </c>
      <c s="57">
        <f ca="1">COUNTIF(OFFSET(class5_2,MATCH(EQ$1,'5 класс'!$A:$A,0)-7+'Итог по классам'!$B62,,,),"р")</f>
        <v>0</v>
      </c>
      <c s="57">
        <f ca="1">COUNTIF(OFFSET(class5_2,MATCH(ER$1,'5 класс'!$A:$A,0)-7+'Итог по классам'!$B62,,,),"ш")</f>
        <v>0</v>
      </c>
      <c s="58">
        <f ca="1">COUNTIF(OFFSET(class5_1,MATCH(ES$1,'5 класс'!$A:$A,0)-7+'Итог по классам'!$B62,,,),"Ф")</f>
        <v>0</v>
      </c>
      <c s="57">
        <f ca="1">COUNTIF(OFFSET(class5_1,MATCH(ET$1,'5 класс'!$A:$A,0)-7+'Итог по классам'!$B62,,,),"р")</f>
        <v>0</v>
      </c>
      <c s="57">
        <f ca="1">COUNTIF(OFFSET(class5_1,MATCH(EU$1,'5 класс'!$A:$A,0)-7+'Итог по классам'!$B62,,,),"ш")</f>
        <v>0</v>
      </c>
      <c s="57">
        <f ca="1">COUNTIF(OFFSET(class5_2,MATCH(EV$1,'5 класс'!$A:$A,0)-7+'Итог по классам'!$B62,,,),"Ф")</f>
        <v>0</v>
      </c>
      <c s="57">
        <f ca="1">COUNTIF(OFFSET(class5_2,MATCH(EW$1,'5 класс'!$A:$A,0)-7+'Итог по классам'!$B62,,,),"р")</f>
        <v>0</v>
      </c>
      <c s="57">
        <f ca="1">COUNTIF(OFFSET(class5_2,MATCH(EX$1,'5 класс'!$A:$A,0)-7+'Итог по классам'!$B62,,,),"ш")</f>
        <v>0</v>
      </c>
      <c s="58">
        <f ca="1">COUNTIF(OFFSET(class5_1,MATCH(EY$1,'5 класс'!$A:$A,0)-7+'Итог по классам'!$B62,,,),"Ф")</f>
        <v>0</v>
      </c>
      <c s="57">
        <f ca="1">COUNTIF(OFFSET(class5_1,MATCH(EZ$1,'5 класс'!$A:$A,0)-7+'Итог по классам'!$B62,,,),"р")</f>
        <v>0</v>
      </c>
      <c s="57">
        <f ca="1">COUNTIF(OFFSET(class5_1,MATCH(FA$1,'5 класс'!$A:$A,0)-7+'Итог по классам'!$B62,,,),"ш")</f>
        <v>0</v>
      </c>
      <c s="57">
        <f ca="1">COUNTIF(OFFSET(class5_2,MATCH(FB$1,'5 класс'!$A:$A,0)-7+'Итог по классам'!$B62,,,),"Ф")</f>
        <v>0</v>
      </c>
      <c s="57">
        <f ca="1">COUNTIF(OFFSET(class5_2,MATCH(FC$1,'5 класс'!$A:$A,0)-7+'Итог по классам'!$B62,,,),"р")</f>
        <v>0</v>
      </c>
      <c s="57">
        <f ca="1">COUNTIF(OFFSET(class5_2,MATCH(FD$1,'5 класс'!$A:$A,0)-7+'Итог по классам'!$B62,,,),"ш")</f>
        <v>0</v>
      </c>
      <c s="58">
        <f ca="1">COUNTIF(OFFSET(class5_1,MATCH(FE$1,'5 класс'!$A:$A,0)-7+'Итог по классам'!$B62,,,),"Ф")</f>
        <v>0</v>
      </c>
      <c s="57">
        <f ca="1">COUNTIF(OFFSET(class5_1,MATCH(FF$1,'5 класс'!$A:$A,0)-7+'Итог по классам'!$B62,,,),"р")</f>
        <v>0</v>
      </c>
      <c s="57">
        <f ca="1">COUNTIF(OFFSET(class5_1,MATCH(FG$1,'5 класс'!$A:$A,0)-7+'Итог по классам'!$B62,,,),"ш")</f>
        <v>0</v>
      </c>
      <c s="57">
        <f ca="1">COUNTIF(OFFSET(class5_2,MATCH(FH$1,'5 класс'!$A:$A,0)-7+'Итог по классам'!$B62,,,),"Ф")</f>
        <v>0</v>
      </c>
      <c s="57">
        <f ca="1">COUNTIF(OFFSET(class5_2,MATCH(FI$1,'5 класс'!$A:$A,0)-7+'Итог по классам'!$B62,,,),"р")</f>
        <v>0</v>
      </c>
      <c s="57">
        <f ca="1">COUNTIF(OFFSET(class5_2,MATCH(FJ$1,'5 класс'!$A:$A,0)-7+'Итог по классам'!$B62,,,),"ш")</f>
        <v>0</v>
      </c>
      <c s="58">
        <f ca="1">COUNTIF(OFFSET(class5_1,MATCH(FK$1,'5 класс'!$A:$A,0)-7+'Итог по классам'!$B62,,,),"Ф")</f>
        <v>0</v>
      </c>
      <c s="57">
        <f ca="1">COUNTIF(OFFSET(class5_1,MATCH(FL$1,'5 класс'!$A:$A,0)-7+'Итог по классам'!$B62,,,),"р")</f>
        <v>0</v>
      </c>
      <c s="57">
        <f ca="1">COUNTIF(OFFSET(class5_1,MATCH(FM$1,'5 класс'!$A:$A,0)-7+'Итог по классам'!$B62,,,),"ш")</f>
        <v>0</v>
      </c>
      <c s="57">
        <f ca="1">COUNTIF(OFFSET(class5_2,MATCH(FN$1,'5 класс'!$A:$A,0)-7+'Итог по классам'!$B62,,,),"Ф")</f>
        <v>0</v>
      </c>
      <c s="57">
        <f ca="1">COUNTIF(OFFSET(class5_2,MATCH(FO$1,'5 класс'!$A:$A,0)-7+'Итог по классам'!$B62,,,),"р")</f>
        <v>0</v>
      </c>
      <c s="57">
        <f ca="1">COUNTIF(OFFSET(class5_2,MATCH(FP$1,'5 класс'!$A:$A,0)-7+'Итог по классам'!$B62,,,),"ш")</f>
        <v>0</v>
      </c>
      <c s="58">
        <f ca="1">COUNTIF(OFFSET(class5_1,MATCH(FQ$1,'5 класс'!$A:$A,0)-7+'Итог по классам'!$B62,,,),"Ф")</f>
        <v>0</v>
      </c>
      <c s="57">
        <f ca="1">COUNTIF(OFFSET(class5_1,MATCH(FR$1,'5 класс'!$A:$A,0)-7+'Итог по классам'!$B62,,,),"р")</f>
        <v>0</v>
      </c>
      <c s="57">
        <f ca="1">COUNTIF(OFFSET(class5_1,MATCH(FS$1,'5 класс'!$A:$A,0)-7+'Итог по классам'!$B62,,,),"ш")</f>
        <v>0</v>
      </c>
      <c s="57">
        <f ca="1">COUNTIF(OFFSET(class5_2,MATCH(FT$1,'5 класс'!$A:$A,0)-7+'Итог по классам'!$B62,,,),"Ф")</f>
        <v>0</v>
      </c>
      <c s="57">
        <f ca="1">COUNTIF(OFFSET(class5_2,MATCH(FU$1,'5 класс'!$A:$A,0)-7+'Итог по классам'!$B62,,,),"р")</f>
        <v>0</v>
      </c>
      <c s="57">
        <f ca="1">COUNTIF(OFFSET(class5_2,MATCH(FV$1,'5 класс'!$A:$A,0)-7+'Итог по классам'!$B62,,,),"ш")</f>
        <v>0</v>
      </c>
      <c s="58">
        <f ca="1">COUNTIF(OFFSET(class5_1,MATCH(FW$1,'5 класс'!$A:$A,0)-7+'Итог по классам'!$B62,,,),"Ф")</f>
        <v>0</v>
      </c>
      <c s="57">
        <f ca="1">COUNTIF(OFFSET(class5_1,MATCH(FX$1,'5 класс'!$A:$A,0)-7+'Итог по классам'!$B62,,,),"р")</f>
        <v>0</v>
      </c>
      <c s="57">
        <f ca="1">COUNTIF(OFFSET(class5_1,MATCH(FY$1,'5 класс'!$A:$A,0)-7+'Итог по классам'!$B62,,,),"ш")</f>
        <v>0</v>
      </c>
      <c s="57">
        <f ca="1">COUNTIF(OFFSET(class5_2,MATCH(FZ$1,'5 класс'!$A:$A,0)-7+'Итог по классам'!$B62,,,),"Ф")</f>
        <v>0</v>
      </c>
      <c s="57">
        <f ca="1">COUNTIF(OFFSET(class5_2,MATCH(GA$1,'5 класс'!$A:$A,0)-7+'Итог по классам'!$B62,,,),"р")</f>
        <v>0</v>
      </c>
      <c s="57">
        <f ca="1">COUNTIF(OFFSET(class5_2,MATCH(GB$1,'5 класс'!$A:$A,0)-7+'Итог по классам'!$B62,,,),"ш")</f>
        <v>0</v>
      </c>
      <c s="58">
        <f ca="1">COUNTIF(OFFSET(class5_1,MATCH(GC$1,'5 класс'!$A:$A,0)-7+'Итог по классам'!$B62,,,),"Ф")</f>
        <v>0</v>
      </c>
      <c s="57">
        <f ca="1">COUNTIF(OFFSET(class5_1,MATCH(GD$1,'5 класс'!$A:$A,0)-7+'Итог по классам'!$B62,,,),"р")</f>
        <v>0</v>
      </c>
      <c s="57">
        <f ca="1">COUNTIF(OFFSET(class5_1,MATCH(GE$1,'5 класс'!$A:$A,0)-7+'Итог по классам'!$B62,,,),"ш")</f>
        <v>0</v>
      </c>
      <c s="57">
        <f ca="1">COUNTIF(OFFSET(class5_2,MATCH(GF$1,'5 класс'!$A:$A,0)-7+'Итог по классам'!$B62,,,),"Ф")</f>
        <v>0</v>
      </c>
      <c s="57">
        <f ca="1">COUNTIF(OFFSET(class5_2,MATCH(GG$1,'5 класс'!$A:$A,0)-7+'Итог по классам'!$B62,,,),"р")</f>
        <v>0</v>
      </c>
      <c s="57">
        <f ca="1">COUNTIF(OFFSET(class5_2,MATCH(GH$1,'5 класс'!$A:$A,0)-7+'Итог по классам'!$B62,,,),"ш")</f>
        <v>0</v>
      </c>
      <c s="58">
        <f ca="1">COUNTIF(OFFSET(class5_1,MATCH(GI$1,'5 класс'!$A:$A,0)-7+'Итог по классам'!$B62,,,),"Ф")</f>
        <v>0</v>
      </c>
      <c s="57">
        <f ca="1">COUNTIF(OFFSET(class5_1,MATCH(GJ$1,'5 класс'!$A:$A,0)-7+'Итог по классам'!$B62,,,),"р")</f>
        <v>0</v>
      </c>
      <c s="57">
        <f ca="1">COUNTIF(OFFSET(class5_1,MATCH(GK$1,'5 класс'!$A:$A,0)-7+'Итог по классам'!$B62,,,),"ш")</f>
        <v>0</v>
      </c>
      <c s="57">
        <f ca="1">COUNTIF(OFFSET(class5_2,MATCH(GL$1,'5 класс'!$A:$A,0)-7+'Итог по классам'!$B62,,,),"Ф")</f>
        <v>0</v>
      </c>
      <c s="57">
        <f ca="1">COUNTIF(OFFSET(class5_2,MATCH(GM$1,'5 класс'!$A:$A,0)-7+'Итог по классам'!$B62,,,),"р")</f>
        <v>0</v>
      </c>
      <c s="57">
        <f ca="1">COUNTIF(OFFSET(class5_2,MATCH(GN$1,'5 класс'!$A:$A,0)-7+'Итог по классам'!$B62,,,),"ш")</f>
        <v>0</v>
      </c>
      <c s="58">
        <f ca="1">COUNTIF(OFFSET(class5_1,MATCH(GO$1,'5 класс'!$A:$A,0)-7+'Итог по классам'!$B62,,,),"Ф")</f>
        <v>0</v>
      </c>
      <c s="57">
        <f ca="1">COUNTIF(OFFSET(class5_1,MATCH(GP$1,'5 класс'!$A:$A,0)-7+'Итог по классам'!$B62,,,),"р")</f>
        <v>0</v>
      </c>
      <c s="57">
        <f ca="1">COUNTIF(OFFSET(class5_1,MATCH(GQ$1,'5 класс'!$A:$A,0)-7+'Итог по классам'!$B62,,,),"ш")</f>
        <v>0</v>
      </c>
      <c s="57">
        <f ca="1">COUNTIF(OFFSET(class5_2,MATCH(GR$1,'5 класс'!$A:$A,0)-7+'Итог по классам'!$B62,,,),"Ф")</f>
        <v>0</v>
      </c>
      <c s="57">
        <f ca="1">COUNTIF(OFFSET(class5_2,MATCH(GS$1,'5 класс'!$A:$A,0)-7+'Итог по классам'!$B62,,,),"р")</f>
        <v>0</v>
      </c>
      <c s="57">
        <f ca="1">COUNTIF(OFFSET(class5_2,MATCH(GT$1,'5 класс'!$A:$A,0)-7+'Итог по классам'!$B62,,,),"ш")</f>
        <v>0</v>
      </c>
      <c s="58">
        <f ca="1">COUNTIF(OFFSET(class5_1,MATCH(GU$1,'5 класс'!$A:$A,0)-7+'Итог по классам'!$B62,,,),"Ф")</f>
        <v>0</v>
      </c>
      <c s="57">
        <f ca="1">COUNTIF(OFFSET(class5_1,MATCH(GV$1,'5 класс'!$A:$A,0)-7+'Итог по классам'!$B62,,,),"р")</f>
        <v>0</v>
      </c>
      <c s="57">
        <f ca="1">COUNTIF(OFFSET(class5_1,MATCH(GW$1,'5 класс'!$A:$A,0)-7+'Итог по классам'!$B62,,,),"ш")</f>
        <v>0</v>
      </c>
      <c s="57">
        <f ca="1">COUNTIF(OFFSET(class5_2,MATCH(GX$1,'5 класс'!$A:$A,0)-7+'Итог по классам'!$B62,,,),"Ф")</f>
        <v>0</v>
      </c>
      <c s="57">
        <f ca="1">COUNTIF(OFFSET(class5_2,MATCH(GY$1,'5 класс'!$A:$A,0)-7+'Итог по классам'!$B62,,,),"р")</f>
        <v>0</v>
      </c>
      <c s="57">
        <f ca="1">COUNTIF(OFFSET(class5_2,MATCH(GZ$1,'5 класс'!$A:$A,0)-7+'Итог по классам'!$B62,,,),"ш")</f>
        <v>0</v>
      </c>
      <c s="58">
        <f ca="1">COUNTIF(OFFSET(class5_1,MATCH(HA$1,'5 класс'!$A:$A,0)-7+'Итог по классам'!$B62,,,),"Ф")</f>
        <v>0</v>
      </c>
      <c s="57">
        <f ca="1">COUNTIF(OFFSET(class5_1,MATCH(HB$1,'5 класс'!$A:$A,0)-7+'Итог по классам'!$B62,,,),"р")</f>
        <v>0</v>
      </c>
      <c s="57">
        <f ca="1">COUNTIF(OFFSET(class5_1,MATCH(HC$1,'5 класс'!$A:$A,0)-7+'Итог по классам'!$B62,,,),"ш")</f>
        <v>0</v>
      </c>
      <c s="57">
        <f ca="1">COUNTIF(OFFSET(class5_2,MATCH(HD$1,'5 класс'!$A:$A,0)-7+'Итог по классам'!$B62,,,),"Ф")</f>
        <v>0</v>
      </c>
      <c s="57">
        <f ca="1">COUNTIF(OFFSET(class5_2,MATCH(HE$1,'5 класс'!$A:$A,0)-7+'Итог по классам'!$B62,,,),"р")</f>
        <v>0</v>
      </c>
      <c s="57">
        <f ca="1">COUNTIF(OFFSET(class5_2,MATCH(HF$1,'5 класс'!$A:$A,0)-7+'Итог по классам'!$B62,,,),"ш")</f>
        <v>0</v>
      </c>
      <c s="58">
        <f ca="1">COUNTIF(OFFSET(class5_1,MATCH(HG$1,'5 класс'!$A:$A,0)-7+'Итог по классам'!$B62,,,),"Ф")</f>
        <v>0</v>
      </c>
      <c s="57">
        <f ca="1">COUNTIF(OFFSET(class5_1,MATCH(HH$1,'5 класс'!$A:$A,0)-7+'Итог по классам'!$B62,,,),"р")</f>
        <v>0</v>
      </c>
      <c s="57">
        <f ca="1">COUNTIF(OFFSET(class5_1,MATCH(HI$1,'5 класс'!$A:$A,0)-7+'Итог по классам'!$B62,,,),"ш")</f>
        <v>0</v>
      </c>
      <c s="57">
        <f ca="1">COUNTIF(OFFSET(class5_2,MATCH(HJ$1,'5 класс'!$A:$A,0)-7+'Итог по классам'!$B62,,,),"Ф")</f>
        <v>0</v>
      </c>
      <c s="57">
        <f ca="1">COUNTIF(OFFSET(class5_2,MATCH(HK$1,'5 класс'!$A:$A,0)-7+'Итог по классам'!$B62,,,),"р")</f>
        <v>0</v>
      </c>
      <c s="57">
        <f ca="1">COUNTIF(OFFSET(class5_2,MATCH(HL$1,'5 класс'!$A:$A,0)-7+'Итог по классам'!$B62,,,),"ш")</f>
        <v>0</v>
      </c>
      <c s="58">
        <f ca="1">COUNTIF(OFFSET(class5_1,MATCH(HM$1,'5 класс'!$A:$A,0)-7+'Итог по классам'!$B62,,,),"Ф")</f>
        <v>0</v>
      </c>
      <c s="57">
        <f ca="1">COUNTIF(OFFSET(class5_1,MATCH(HN$1,'5 класс'!$A:$A,0)-7+'Итог по классам'!$B62,,,),"р")</f>
        <v>0</v>
      </c>
      <c s="57">
        <f ca="1">COUNTIF(OFFSET(class5_1,MATCH(HO$1,'5 класс'!$A:$A,0)-7+'Итог по классам'!$B62,,,),"ш")</f>
        <v>0</v>
      </c>
      <c s="57">
        <f ca="1">COUNTIF(OFFSET(class5_2,MATCH(HP$1,'5 класс'!$A:$A,0)-7+'Итог по классам'!$B62,,,),"Ф")</f>
        <v>0</v>
      </c>
      <c s="57">
        <f ca="1">COUNTIF(OFFSET(class5_2,MATCH(HQ$1,'5 класс'!$A:$A,0)-7+'Итог по классам'!$B62,,,),"р")</f>
        <v>0</v>
      </c>
      <c s="57">
        <f ca="1">COUNTIF(OFFSET(class5_2,MATCH(HR$1,'5 класс'!$A:$A,0)-7+'Итог по классам'!$B62,,,),"ш")</f>
        <v>0</v>
      </c>
      <c s="58">
        <f ca="1">COUNTIF(OFFSET(class5_1,MATCH(HS$1,'5 класс'!$A:$A,0)-7+'Итог по классам'!$B62,,,),"Ф")</f>
        <v>0</v>
      </c>
      <c s="57">
        <f ca="1">COUNTIF(OFFSET(class5_1,MATCH(HT$1,'5 класс'!$A:$A,0)-7+'Итог по классам'!$B62,,,),"р")</f>
        <v>0</v>
      </c>
      <c s="57">
        <f ca="1">COUNTIF(OFFSET(class5_1,MATCH(HU$1,'5 класс'!$A:$A,0)-7+'Итог по классам'!$B62,,,),"ш")</f>
        <v>0</v>
      </c>
      <c s="57">
        <f ca="1">COUNTIF(OFFSET(class5_2,MATCH(HV$1,'5 класс'!$A:$A,0)-7+'Итог по классам'!$B62,,,),"Ф")</f>
        <v>0</v>
      </c>
      <c s="57">
        <f ca="1">COUNTIF(OFFSET(class5_2,MATCH(HW$1,'5 класс'!$A:$A,0)-7+'Итог по классам'!$B62,,,),"р")</f>
        <v>0</v>
      </c>
      <c s="57">
        <f ca="1">COUNTIF(OFFSET(class5_2,MATCH(HX$1,'5 класс'!$A:$A,0)-7+'Итог по классам'!$B62,,,),"ш")</f>
        <v>0</v>
      </c>
      <c s="58">
        <f ca="1">COUNTIF(OFFSET(class5_1,MATCH(HY$1,'5 класс'!$A:$A,0)-7+'Итог по классам'!$B62,,,),"Ф")</f>
        <v>0</v>
      </c>
      <c s="57">
        <f ca="1">COUNTIF(OFFSET(class5_1,MATCH(HZ$1,'5 класс'!$A:$A,0)-7+'Итог по классам'!$B62,,,),"р")</f>
        <v>0</v>
      </c>
      <c s="57">
        <f ca="1">COUNTIF(OFFSET(class5_1,MATCH(IA$1,'5 класс'!$A:$A,0)-7+'Итог по классам'!$B62,,,),"ш")</f>
        <v>0</v>
      </c>
      <c s="57">
        <f ca="1">COUNTIF(OFFSET(class5_2,MATCH(IB$1,'5 класс'!$A:$A,0)-7+'Итог по классам'!$B62,,,),"Ф")</f>
        <v>0</v>
      </c>
      <c s="57">
        <f ca="1">COUNTIF(OFFSET(class5_2,MATCH(IC$1,'5 класс'!$A:$A,0)-7+'Итог по классам'!$B62,,,),"р")</f>
        <v>0</v>
      </c>
      <c s="57">
        <f ca="1">COUNTIF(OFFSET(class5_2,MATCH(ID$1,'5 класс'!$A:$A,0)-7+'Итог по классам'!$B62,,,),"ш")</f>
        <v>0</v>
      </c>
      <c s="58">
        <f ca="1">COUNTIF(OFFSET(class5_1,MATCH(IE$1,'5 класс'!$A:$A,0)-7+'Итог по классам'!$B62,,,),"Ф")</f>
        <v>0</v>
      </c>
      <c s="57">
        <f ca="1">COUNTIF(OFFSET(class5_1,MATCH(IF$1,'5 класс'!$A:$A,0)-7+'Итог по классам'!$B62,,,),"р")</f>
        <v>0</v>
      </c>
      <c s="57">
        <f ca="1">COUNTIF(OFFSET(class5_1,MATCH(IG$1,'5 класс'!$A:$A,0)-7+'Итог по классам'!$B62,,,),"ш")</f>
        <v>0</v>
      </c>
      <c s="57">
        <f ca="1">COUNTIF(OFFSET(class5_2,MATCH(IH$1,'5 класс'!$A:$A,0)-7+'Итог по классам'!$B62,,,),"Ф")</f>
        <v>0</v>
      </c>
      <c s="57">
        <f ca="1">COUNTIF(OFFSET(class5_2,MATCH(II$1,'5 класс'!$A:$A,0)-7+'Итог по классам'!$B62,,,),"р")</f>
        <v>0</v>
      </c>
      <c s="57">
        <f ca="1">COUNTIF(OFFSET(class5_2,MATCH(IJ$1,'5 класс'!$A:$A,0)-7+'Итог по классам'!$B62,,,),"ш")</f>
        <v>0</v>
      </c>
      <c s="58">
        <f ca="1">COUNTIF(OFFSET(class5_1,MATCH(IK$1,'5 класс'!$A:$A,0)-7+'Итог по классам'!$B62,,,),"Ф")</f>
        <v>0</v>
      </c>
      <c s="57">
        <f ca="1">COUNTIF(OFFSET(class5_1,MATCH(IL$1,'5 класс'!$A:$A,0)-7+'Итог по классам'!$B62,,,),"р")</f>
        <v>0</v>
      </c>
      <c s="57">
        <f ca="1">COUNTIF(OFFSET(class5_1,MATCH(IM$1,'5 класс'!$A:$A,0)-7+'Итог по классам'!$B62,,,),"ш")</f>
        <v>0</v>
      </c>
      <c s="57">
        <f ca="1">COUNTIF(OFFSET(class5_2,MATCH(IN$1,'5 класс'!$A:$A,0)-7+'Итог по классам'!$B62,,,),"Ф")</f>
        <v>0</v>
      </c>
      <c s="57">
        <f ca="1">COUNTIF(OFFSET(class5_2,MATCH(IO$1,'5 класс'!$A:$A,0)-7+'Итог по классам'!$B62,,,),"р")</f>
        <v>0</v>
      </c>
      <c s="57">
        <f ca="1">COUNTIF(OFFSET(class5_2,MATCH(IP$1,'5 класс'!$A:$A,0)-7+'Итог по классам'!$B62,,,),"ш")</f>
        <v>0</v>
      </c>
      <c s="58">
        <f ca="1">COUNTIF(OFFSET(class5_1,MATCH(IQ$1,'5 класс'!$A:$A,0)-7+'Итог по классам'!$B62,,,),"Ф")</f>
        <v>0</v>
      </c>
      <c s="57">
        <f ca="1">COUNTIF(OFFSET(class5_1,MATCH(IR$1,'5 класс'!$A:$A,0)-7+'Итог по классам'!$B62,,,),"р")</f>
        <v>0</v>
      </c>
      <c s="57">
        <f ca="1">COUNTIF(OFFSET(class5_1,MATCH(IS$1,'5 класс'!$A:$A,0)-7+'Итог по классам'!$B62,,,),"ш")</f>
        <v>0</v>
      </c>
      <c s="57">
        <f ca="1">COUNTIF(OFFSET(class5_2,MATCH(IT$1,'5 класс'!$A:$A,0)-7+'Итог по классам'!$B62,,,),"Ф")</f>
        <v>0</v>
      </c>
      <c s="57">
        <f ca="1">COUNTIF(OFFSET(class5_2,MATCH(IU$1,'5 класс'!$A:$A,0)-7+'Итог по классам'!$B62,,,),"р")</f>
        <v>0</v>
      </c>
      <c s="57">
        <f ca="1">COUNTIF(OFFSET(class5_2,MATCH(IV$1,'5 класс'!$A:$A,0)-7+'Итог по классам'!$B62,,,),"ш")</f>
        <v>0</v>
      </c>
      <c s="58">
        <f ca="1">COUNTIF(OFFSET(class5_1,MATCH(IW$1,'5 класс'!$A:$A,0)-7+'Итог по классам'!$B62,,,),"Ф")</f>
        <v>0</v>
      </c>
      <c s="57">
        <f ca="1">COUNTIF(OFFSET(class5_1,MATCH(IX$1,'5 класс'!$A:$A,0)-7+'Итог по классам'!$B62,,,),"р")</f>
        <v>0</v>
      </c>
      <c s="57">
        <f ca="1">COUNTIF(OFFSET(class5_1,MATCH(IY$1,'5 класс'!$A:$A,0)-7+'Итог по классам'!$B62,,,),"ш")</f>
        <v>0</v>
      </c>
      <c s="57">
        <f ca="1">COUNTIF(OFFSET(class5_2,MATCH(IZ$1,'5 класс'!$A:$A,0)-7+'Итог по классам'!$B62,,,),"Ф")</f>
        <v>0</v>
      </c>
      <c s="57">
        <f ca="1">COUNTIF(OFFSET(class5_2,MATCH(JA$1,'5 класс'!$A:$A,0)-7+'Итог по классам'!$B62,,,),"р")</f>
        <v>0</v>
      </c>
      <c s="57">
        <f ca="1">COUNTIF(OFFSET(class5_2,MATCH(JB$1,'5 класс'!$A:$A,0)-7+'Итог по классам'!$B62,,,),"ш")</f>
        <v>0</v>
      </c>
      <c s="58">
        <f ca="1">COUNTIF(OFFSET(class5_1,MATCH(JC$1,'5 класс'!$A:$A,0)-7+'Итог по классам'!$B62,,,),"Ф")</f>
        <v>0</v>
      </c>
      <c s="57">
        <f ca="1">COUNTIF(OFFSET(class5_1,MATCH(JD$1,'5 класс'!$A:$A,0)-7+'Итог по классам'!$B62,,,),"р")</f>
        <v>0</v>
      </c>
      <c s="57">
        <f ca="1">COUNTIF(OFFSET(class5_1,MATCH(JE$1,'5 класс'!$A:$A,0)-7+'Итог по классам'!$B62,,,),"ш")</f>
        <v>0</v>
      </c>
      <c s="57">
        <f ca="1">COUNTIF(OFFSET(class5_2,MATCH(JF$1,'5 класс'!$A:$A,0)-7+'Итог по классам'!$B62,,,),"Ф")</f>
        <v>0</v>
      </c>
      <c s="57">
        <f ca="1">COUNTIF(OFFSET(class5_2,MATCH(JG$1,'5 класс'!$A:$A,0)-7+'Итог по классам'!$B62,,,),"р")</f>
        <v>0</v>
      </c>
      <c s="57">
        <f ca="1">COUNTIF(OFFSET(class5_2,MATCH(JH$1,'5 класс'!$A:$A,0)-7+'Итог по классам'!$B62,,,),"ш")</f>
        <v>0</v>
      </c>
      <c s="58">
        <f ca="1">COUNTIF(OFFSET(class5_1,MATCH(JI$1,'5 класс'!$A:$A,0)-7+'Итог по классам'!$B62,,,),"Ф")</f>
        <v>0</v>
      </c>
      <c s="57">
        <f ca="1">COUNTIF(OFFSET(class5_1,MATCH(JJ$1,'5 класс'!$A:$A,0)-7+'Итог по классам'!$B62,,,),"р")</f>
        <v>0</v>
      </c>
      <c s="57">
        <f ca="1">COUNTIF(OFFSET(class5_1,MATCH(JK$1,'5 класс'!$A:$A,0)-7+'Итог по классам'!$B62,,,),"ш")</f>
        <v>0</v>
      </c>
      <c s="57">
        <f ca="1">COUNTIF(OFFSET(class5_2,MATCH(JL$1,'5 класс'!$A:$A,0)-7+'Итог по классам'!$B62,,,),"Ф")</f>
        <v>0</v>
      </c>
      <c s="57">
        <f ca="1">COUNTIF(OFFSET(class5_2,MATCH(JM$1,'5 класс'!$A:$A,0)-7+'Итог по классам'!$B62,,,),"р")</f>
        <v>0</v>
      </c>
      <c s="57">
        <f ca="1">COUNTIF(OFFSET(class5_2,MATCH(JN$1,'5 класс'!$A:$A,0)-7+'Итог по классам'!$B62,,,),"ш")</f>
        <v>0</v>
      </c>
      <c s="58">
        <f ca="1">COUNTIF(OFFSET(class5_1,MATCH(JO$1,'5 класс'!$A:$A,0)-7+'Итог по классам'!$B62,,,),"Ф")</f>
        <v>0</v>
      </c>
      <c s="57">
        <f ca="1">COUNTIF(OFFSET(class5_1,MATCH(JP$1,'5 класс'!$A:$A,0)-7+'Итог по классам'!$B62,,,),"р")</f>
        <v>0</v>
      </c>
      <c s="57">
        <f ca="1">COUNTIF(OFFSET(class5_1,MATCH(JQ$1,'5 класс'!$A:$A,0)-7+'Итог по классам'!$B62,,,),"ш")</f>
        <v>0</v>
      </c>
      <c s="57">
        <f ca="1">COUNTIF(OFFSET(class5_2,MATCH(JR$1,'5 класс'!$A:$A,0)-7+'Итог по классам'!$B62,,,),"Ф")</f>
        <v>0</v>
      </c>
      <c s="57">
        <f ca="1">COUNTIF(OFFSET(class5_2,MATCH(JS$1,'5 класс'!$A:$A,0)-7+'Итог по классам'!$B62,,,),"р")</f>
        <v>0</v>
      </c>
      <c s="57">
        <f ca="1">COUNTIF(OFFSET(class5_2,MATCH(JT$1,'5 класс'!$A:$A,0)-7+'Итог по классам'!$B62,,,),"ш")</f>
        <v>0</v>
      </c>
      <c s="58">
        <f ca="1">COUNTIF(OFFSET(class5_1,MATCH(JU$1,'5 класс'!$A:$A,0)-7+'Итог по классам'!$B62,,,),"Ф")</f>
        <v>0</v>
      </c>
      <c s="57">
        <f ca="1">COUNTIF(OFFSET(class5_1,MATCH(JV$1,'5 класс'!$A:$A,0)-7+'Итог по классам'!$B62,,,),"р")</f>
        <v>0</v>
      </c>
      <c s="57">
        <f ca="1">COUNTIF(OFFSET(class5_1,MATCH(JW$1,'5 класс'!$A:$A,0)-7+'Итог по классам'!$B62,,,),"ш")</f>
        <v>0</v>
      </c>
      <c s="57">
        <f ca="1">COUNTIF(OFFSET(class5_2,MATCH(JX$1,'5 класс'!$A:$A,0)-7+'Итог по классам'!$B62,,,),"Ф")</f>
        <v>0</v>
      </c>
      <c s="57">
        <f ca="1">COUNTIF(OFFSET(class5_2,MATCH(JY$1,'5 класс'!$A:$A,0)-7+'Итог по классам'!$B62,,,),"р")</f>
        <v>0</v>
      </c>
      <c s="57">
        <f ca="1">COUNTIF(OFFSET(class5_2,MATCH(JZ$1,'5 класс'!$A:$A,0)-7+'Итог по классам'!$B62,,,),"ш")</f>
        <v>0</v>
      </c>
      <c s="58">
        <f ca="1">COUNTIF(OFFSET(class5_1,MATCH(KA$1,'5 класс'!$A:$A,0)-7+'Итог по классам'!$B62,,,),"Ф")</f>
        <v>0</v>
      </c>
      <c s="57">
        <f ca="1">COUNTIF(OFFSET(class5_1,MATCH(KB$1,'5 класс'!$A:$A,0)-7+'Итог по классам'!$B62,,,),"р")</f>
        <v>0</v>
      </c>
      <c s="57">
        <f ca="1">COUNTIF(OFFSET(class5_1,MATCH(KC$1,'5 класс'!$A:$A,0)-7+'Итог по классам'!$B62,,,),"ш")</f>
        <v>0</v>
      </c>
      <c s="57">
        <f ca="1">COUNTIF(OFFSET(class5_2,MATCH(KD$1,'5 класс'!$A:$A,0)-7+'Итог по классам'!$B62,,,),"Ф")</f>
        <v>0</v>
      </c>
      <c s="57">
        <f ca="1">COUNTIF(OFFSET(class5_2,MATCH(KE$1,'5 класс'!$A:$A,0)-7+'Итог по классам'!$B62,,,),"р")</f>
        <v>0</v>
      </c>
      <c s="57">
        <f ca="1">COUNTIF(OFFSET(class5_2,MATCH(KF$1,'5 класс'!$A:$A,0)-7+'Итог по классам'!$B62,,,),"ш")</f>
        <v>0</v>
      </c>
      <c s="58">
        <f ca="1">COUNTIF(OFFSET(class5_1,MATCH(KG$1,'5 класс'!$A:$A,0)-7+'Итог по классам'!$B62,,,),"Ф")</f>
        <v>0</v>
      </c>
      <c s="57">
        <f ca="1">COUNTIF(OFFSET(class5_1,MATCH(KH$1,'5 класс'!$A:$A,0)-7+'Итог по классам'!$B62,,,),"р")</f>
        <v>0</v>
      </c>
      <c s="57">
        <f ca="1">COUNTIF(OFFSET(class5_1,MATCH(KI$1,'5 класс'!$A:$A,0)-7+'Итог по классам'!$B62,,,),"ш")</f>
        <v>0</v>
      </c>
      <c s="57">
        <f ca="1">COUNTIF(OFFSET(class5_2,MATCH(KJ$1,'5 класс'!$A:$A,0)-7+'Итог по классам'!$B62,,,),"Ф")</f>
        <v>0</v>
      </c>
      <c s="57">
        <f ca="1">COUNTIF(OFFSET(class5_2,MATCH(KK$1,'5 класс'!$A:$A,0)-7+'Итог по классам'!$B62,,,),"р")</f>
        <v>0</v>
      </c>
      <c s="57">
        <f ca="1">COUNTIF(OFFSET(class5_2,MATCH(KL$1,'5 класс'!$A:$A,0)-7+'Итог по классам'!$B62,,,),"ш")</f>
        <v>0</v>
      </c>
      <c s="58">
        <f ca="1">COUNTIF(OFFSET(class5_1,MATCH(KM$1,'5 класс'!$A:$A,0)-7+'Итог по классам'!$B62,,,),"Ф")</f>
        <v>0</v>
      </c>
      <c s="57">
        <f ca="1">COUNTIF(OFFSET(class5_1,MATCH(KN$1,'5 класс'!$A:$A,0)-7+'Итог по классам'!$B62,,,),"р")</f>
        <v>0</v>
      </c>
      <c s="57">
        <f ca="1">COUNTIF(OFFSET(class5_1,MATCH(KO$1,'5 класс'!$A:$A,0)-7+'Итог по классам'!$B62,,,),"ш")</f>
        <v>0</v>
      </c>
      <c s="57">
        <f ca="1">COUNTIF(OFFSET(class5_2,MATCH(KP$1,'5 класс'!$A:$A,0)-7+'Итог по классам'!$B62,,,),"Ф")</f>
        <v>0</v>
      </c>
      <c s="57">
        <f ca="1">COUNTIF(OFFSET(class5_2,MATCH(KQ$1,'5 класс'!$A:$A,0)-7+'Итог по классам'!$B62,,,),"р")</f>
        <v>0</v>
      </c>
      <c s="57">
        <f ca="1">COUNTIF(OFFSET(class5_2,MATCH(KR$1,'5 класс'!$A:$A,0)-7+'Итог по классам'!$B62,,,),"ш")</f>
        <v>0</v>
      </c>
    </row>
    <row r="63" spans="1:304" s="0" customFormat="1" ht="15.75">
      <c r="A63">
        <f t="shared" si="277"/>
        <v>1</v>
      </c>
      <c s="57">
        <v>15</v>
      </c>
      <c s="17" t="s">
        <v>23</v>
      </c>
      <c s="17" t="s">
        <v>56</v>
      </c>
      <c s="57">
        <f ca="1">COUNTIF(OFFSET(class5_1,MATCH(E$1,'5 класс'!$A:$A,0)-7+'Итог по классам'!$B63,,,),"Ф")</f>
        <v>0</v>
      </c>
      <c s="57">
        <f ca="1">COUNTIF(OFFSET(class5_1,MATCH(F$1,'5 класс'!$A:$A,0)-7+'Итог по классам'!$B63,,,),"р")</f>
        <v>0</v>
      </c>
      <c s="57">
        <f ca="1">COUNTIF(OFFSET(class5_1,MATCH(G$1,'5 класс'!$A:$A,0)-7+'Итог по классам'!$B63,,,),"ш")</f>
        <v>0</v>
      </c>
      <c s="57">
        <f ca="1">COUNTIF(OFFSET(class5_2,MATCH(H$1,'5 класс'!$A:$A,0)-7+'Итог по классам'!$B63,,,),"Ф")</f>
        <v>0</v>
      </c>
      <c s="57">
        <f ca="1">COUNTIF(OFFSET(class5_2,MATCH(I$1,'5 класс'!$A:$A,0)-7+'Итог по классам'!$B63,,,),"р")</f>
        <v>0</v>
      </c>
      <c s="57">
        <f ca="1">COUNTIF(OFFSET(class5_2,MATCH(J$1,'5 класс'!$A:$A,0)-7+'Итог по классам'!$B63,,,),"ш")</f>
        <v>0</v>
      </c>
      <c s="58">
        <f ca="1">COUNTIF(OFFSET(class5_1,MATCH(K$1,'5 класс'!$A:$A,0)-7+'Итог по классам'!$B63,,,),"Ф")</f>
        <v>0</v>
      </c>
      <c s="57">
        <f ca="1">COUNTIF(OFFSET(class5_1,MATCH(L$1,'5 класс'!$A:$A,0)-7+'Итог по классам'!$B63,,,),"р")</f>
        <v>0</v>
      </c>
      <c s="57">
        <f ca="1">COUNTIF(OFFSET(class5_1,MATCH(M$1,'5 класс'!$A:$A,0)-7+'Итог по классам'!$B63,,,),"ш")</f>
        <v>0</v>
      </c>
      <c s="57">
        <f ca="1">COUNTIF(OFFSET(class5_2,MATCH(N$1,'5 класс'!$A:$A,0)-7+'Итог по классам'!$B63,,,),"Ф")</f>
        <v>0</v>
      </c>
      <c s="57">
        <f ca="1">COUNTIF(OFFSET(class5_2,MATCH(O$1,'5 класс'!$A:$A,0)-7+'Итог по классам'!$B63,,,),"р")</f>
        <v>0</v>
      </c>
      <c s="57">
        <f ca="1">COUNTIF(OFFSET(class5_2,MATCH(P$1,'5 класс'!$A:$A,0)-7+'Итог по классам'!$B63,,,),"ш")</f>
        <v>0</v>
      </c>
      <c s="58">
        <f ca="1">COUNTIF(OFFSET(class5_1,MATCH(Q$1,'5 класс'!$A:$A,0)-7+'Итог по классам'!$B63,,,),"Ф")</f>
        <v>0</v>
      </c>
      <c s="57">
        <f ca="1">COUNTIF(OFFSET(class5_1,MATCH(R$1,'5 класс'!$A:$A,0)-7+'Итог по классам'!$B63,,,),"р")</f>
        <v>0</v>
      </c>
      <c s="57">
        <f ca="1">COUNTIF(OFFSET(class5_1,MATCH(S$1,'5 класс'!$A:$A,0)-7+'Итог по классам'!$B63,,,),"ш")</f>
        <v>0</v>
      </c>
      <c s="57">
        <f ca="1">COUNTIF(OFFSET(class5_2,MATCH(T$1,'5 класс'!$A:$A,0)-7+'Итог по классам'!$B63,,,),"Ф")</f>
        <v>0</v>
      </c>
      <c s="57">
        <f ca="1">COUNTIF(OFFSET(class5_2,MATCH(U$1,'5 класс'!$A:$A,0)-7+'Итог по классам'!$B63,,,),"р")</f>
        <v>0</v>
      </c>
      <c s="57">
        <f ca="1">COUNTIF(OFFSET(class5_2,MATCH(V$1,'5 класс'!$A:$A,0)-7+'Итог по классам'!$B63,,,),"ш")</f>
        <v>0</v>
      </c>
      <c s="58">
        <f ca="1">COUNTIF(OFFSET(class5_1,MATCH(W$1,'5 класс'!$A:$A,0)-7+'Итог по классам'!$B63,,,),"Ф")</f>
        <v>0</v>
      </c>
      <c s="57">
        <f ca="1">COUNTIF(OFFSET(class5_1,MATCH(X$1,'5 класс'!$A:$A,0)-7+'Итог по классам'!$B63,,,),"р")</f>
        <v>0</v>
      </c>
      <c s="57">
        <f ca="1">COUNTIF(OFFSET(class5_1,MATCH(Y$1,'5 класс'!$A:$A,0)-7+'Итог по классам'!$B63,,,),"ш")</f>
        <v>0</v>
      </c>
      <c s="57">
        <f ca="1">COUNTIF(OFFSET(class5_2,MATCH(Z$1,'5 класс'!$A:$A,0)-7+'Итог по классам'!$B63,,,),"Ф")</f>
        <v>0</v>
      </c>
      <c s="57">
        <f ca="1">COUNTIF(OFFSET(class5_2,MATCH(AA$1,'5 класс'!$A:$A,0)-7+'Итог по классам'!$B63,,,),"р")</f>
        <v>0</v>
      </c>
      <c s="57">
        <f ca="1">COUNTIF(OFFSET(class5_2,MATCH(AB$1,'5 класс'!$A:$A,0)-7+'Итог по классам'!$B63,,,),"ш")</f>
        <v>0</v>
      </c>
      <c s="58">
        <f ca="1">COUNTIF(OFFSET(class5_1,MATCH(AC$1,'5 класс'!$A:$A,0)-7+'Итог по классам'!$B63,,,),"Ф")</f>
        <v>0</v>
      </c>
      <c s="57">
        <f ca="1">COUNTIF(OFFSET(class5_1,MATCH(AD$1,'5 класс'!$A:$A,0)-7+'Итог по классам'!$B63,,,),"р")</f>
        <v>0</v>
      </c>
      <c s="57">
        <f ca="1">COUNTIF(OFFSET(class5_1,MATCH(AE$1,'5 класс'!$A:$A,0)-7+'Итог по классам'!$B63,,,),"ш")</f>
        <v>0</v>
      </c>
      <c s="57">
        <f ca="1">COUNTIF(OFFSET(class5_2,MATCH(AF$1,'5 класс'!$A:$A,0)-7+'Итог по классам'!$B63,,,),"Ф")</f>
        <v>0</v>
      </c>
      <c s="57">
        <f ca="1">COUNTIF(OFFSET(class5_2,MATCH(AG$1,'5 класс'!$A:$A,0)-7+'Итог по классам'!$B63,,,),"р")</f>
        <v>0</v>
      </c>
      <c s="57">
        <f ca="1">COUNTIF(OFFSET(class5_2,MATCH(AH$1,'5 класс'!$A:$A,0)-7+'Итог по классам'!$B63,,,),"ш")</f>
        <v>0</v>
      </c>
      <c s="58">
        <f ca="1">COUNTIF(OFFSET(class5_1,MATCH(AI$1,'5 класс'!$A:$A,0)-7+'Итог по классам'!$B63,,,),"Ф")</f>
        <v>0</v>
      </c>
      <c s="57">
        <f ca="1">COUNTIF(OFFSET(class5_1,MATCH(AJ$1,'5 класс'!$A:$A,0)-7+'Итог по классам'!$B63,,,),"р")</f>
        <v>0</v>
      </c>
      <c s="57">
        <f ca="1">COUNTIF(OFFSET(class5_1,MATCH(AK$1,'5 класс'!$A:$A,0)-7+'Итог по классам'!$B63,,,),"ш")</f>
        <v>0</v>
      </c>
      <c s="57">
        <f ca="1">COUNTIF(OFFSET(class5_2,MATCH(AL$1,'5 класс'!$A:$A,0)-7+'Итог по классам'!$B63,,,),"Ф")</f>
        <v>0</v>
      </c>
      <c s="57">
        <f ca="1">COUNTIF(OFFSET(class5_2,MATCH(AM$1,'5 класс'!$A:$A,0)-7+'Итог по классам'!$B63,,,),"р")</f>
        <v>0</v>
      </c>
      <c s="57">
        <f ca="1">COUNTIF(OFFSET(class5_2,MATCH(AN$1,'5 класс'!$A:$A,0)-7+'Итог по классам'!$B63,,,),"ш")</f>
        <v>0</v>
      </c>
      <c s="58">
        <f ca="1">COUNTIF(OFFSET(class5_1,MATCH(AO$1,'5 класс'!$A:$A,0)-7+'Итог по классам'!$B63,,,),"Ф")</f>
        <v>0</v>
      </c>
      <c s="57">
        <f ca="1">COUNTIF(OFFSET(class5_1,MATCH(AP$1,'5 класс'!$A:$A,0)-7+'Итог по классам'!$B63,,,),"р")</f>
        <v>0</v>
      </c>
      <c s="57">
        <f ca="1">COUNTIF(OFFSET(class5_1,MATCH(AQ$1,'5 класс'!$A:$A,0)-7+'Итог по классам'!$B63,,,),"ш")</f>
        <v>0</v>
      </c>
      <c s="57">
        <f ca="1">COUNTIF(OFFSET(class5_2,MATCH(AR$1,'5 класс'!$A:$A,0)-7+'Итог по классам'!$B63,,,),"Ф")</f>
        <v>0</v>
      </c>
      <c s="57">
        <f ca="1">COUNTIF(OFFSET(class5_2,MATCH(AS$1,'5 класс'!$A:$A,0)-7+'Итог по классам'!$B63,,,),"р")</f>
        <v>0</v>
      </c>
      <c s="57">
        <f ca="1">COUNTIF(OFFSET(class5_2,MATCH(AT$1,'5 класс'!$A:$A,0)-7+'Итог по классам'!$B63,,,),"ш")</f>
        <v>0</v>
      </c>
      <c s="58">
        <f ca="1">COUNTIF(OFFSET(class5_1,MATCH(AU$1,'5 класс'!$A:$A,0)-7+'Итог по классам'!$B63,,,),"Ф")</f>
        <v>0</v>
      </c>
      <c s="57">
        <f ca="1">COUNTIF(OFFSET(class5_1,MATCH(AV$1,'5 класс'!$A:$A,0)-7+'Итог по классам'!$B63,,,),"р")</f>
        <v>0</v>
      </c>
      <c s="57">
        <f ca="1">COUNTIF(OFFSET(class5_1,MATCH(AW$1,'5 класс'!$A:$A,0)-7+'Итог по классам'!$B63,,,),"ш")</f>
        <v>0</v>
      </c>
      <c s="57">
        <f ca="1">COUNTIF(OFFSET(class5_2,MATCH(AX$1,'5 класс'!$A:$A,0)-7+'Итог по классам'!$B63,,,),"Ф")</f>
        <v>0</v>
      </c>
      <c s="57">
        <f ca="1">COUNTIF(OFFSET(class5_2,MATCH(AY$1,'5 класс'!$A:$A,0)-7+'Итог по классам'!$B63,,,),"р")</f>
        <v>0</v>
      </c>
      <c s="57">
        <f ca="1">COUNTIF(OFFSET(class5_2,MATCH(AZ$1,'5 класс'!$A:$A,0)-7+'Итог по классам'!$B63,,,),"ш")</f>
        <v>0</v>
      </c>
      <c s="58">
        <f ca="1">COUNTIF(OFFSET(class5_1,MATCH(BA$1,'5 класс'!$A:$A,0)-7+'Итог по классам'!$B63,,,),"Ф")</f>
        <v>0</v>
      </c>
      <c s="57">
        <f ca="1">COUNTIF(OFFSET(class5_1,MATCH(BB$1,'5 класс'!$A:$A,0)-7+'Итог по классам'!$B63,,,),"р")</f>
        <v>0</v>
      </c>
      <c s="57">
        <f ca="1">COUNTIF(OFFSET(class5_1,MATCH(BC$1,'5 класс'!$A:$A,0)-7+'Итог по классам'!$B63,,,),"ш")</f>
        <v>0</v>
      </c>
      <c s="57">
        <f ca="1">COUNTIF(OFFSET(class5_2,MATCH(BD$1,'5 класс'!$A:$A,0)-7+'Итог по классам'!$B63,,,),"Ф")</f>
        <v>0</v>
      </c>
      <c s="57">
        <f ca="1">COUNTIF(OFFSET(class5_2,MATCH(BE$1,'5 класс'!$A:$A,0)-7+'Итог по классам'!$B63,,,),"р")</f>
        <v>0</v>
      </c>
      <c s="57">
        <f ca="1">COUNTIF(OFFSET(class5_2,MATCH(BF$1,'5 класс'!$A:$A,0)-7+'Итог по классам'!$B63,,,),"ш")</f>
        <v>0</v>
      </c>
      <c s="58">
        <f ca="1">COUNTIF(OFFSET(class5_1,MATCH(BG$1,'5 класс'!$A:$A,0)-7+'Итог по классам'!$B63,,,),"Ф")</f>
        <v>0</v>
      </c>
      <c s="57">
        <f ca="1">COUNTIF(OFFSET(class5_1,MATCH(BH$1,'5 класс'!$A:$A,0)-7+'Итог по классам'!$B63,,,),"р")</f>
        <v>0</v>
      </c>
      <c s="57">
        <f ca="1">COUNTIF(OFFSET(class5_1,MATCH(BI$1,'5 класс'!$A:$A,0)-7+'Итог по классам'!$B63,,,),"ш")</f>
        <v>0</v>
      </c>
      <c s="57">
        <f ca="1">COUNTIF(OFFSET(class5_2,MATCH(BJ$1,'5 класс'!$A:$A,0)-7+'Итог по классам'!$B63,,,),"Ф")</f>
        <v>0</v>
      </c>
      <c s="57">
        <f ca="1">COUNTIF(OFFSET(class5_2,MATCH(BK$1,'5 класс'!$A:$A,0)-7+'Итог по классам'!$B63,,,),"р")</f>
        <v>0</v>
      </c>
      <c s="57">
        <f ca="1">COUNTIF(OFFSET(class5_2,MATCH(BL$1,'5 класс'!$A:$A,0)-7+'Итог по классам'!$B63,,,),"ш")</f>
        <v>0</v>
      </c>
      <c s="58">
        <f ca="1">COUNTIF(OFFSET(class5_1,MATCH(BM$1,'5 класс'!$A:$A,0)-7+'Итог по классам'!$B63,,,),"Ф")</f>
        <v>0</v>
      </c>
      <c s="57">
        <f ca="1">COUNTIF(OFFSET(class5_1,MATCH(BN$1,'5 класс'!$A:$A,0)-7+'Итог по классам'!$B63,,,),"р")</f>
        <v>0</v>
      </c>
      <c s="57">
        <f ca="1">COUNTIF(OFFSET(class5_1,MATCH(BO$1,'5 класс'!$A:$A,0)-7+'Итог по классам'!$B63,,,),"ш")</f>
        <v>0</v>
      </c>
      <c s="57">
        <f ca="1">COUNTIF(OFFSET(class5_2,MATCH(BP$1,'5 класс'!$A:$A,0)-7+'Итог по классам'!$B63,,,),"Ф")</f>
        <v>0</v>
      </c>
      <c s="57">
        <f ca="1">COUNTIF(OFFSET(class5_2,MATCH(BQ$1,'5 класс'!$A:$A,0)-7+'Итог по классам'!$B63,,,),"р")</f>
        <v>0</v>
      </c>
      <c s="57">
        <f ca="1">COUNTIF(OFFSET(class5_2,MATCH(BR$1,'5 класс'!$A:$A,0)-7+'Итог по классам'!$B63,,,),"ш")</f>
        <v>0</v>
      </c>
      <c s="58">
        <f ca="1">COUNTIF(OFFSET(class5_1,MATCH(BS$1,'5 класс'!$A:$A,0)-7+'Итог по классам'!$B63,,,),"Ф")</f>
        <v>0</v>
      </c>
      <c s="57">
        <f ca="1">COUNTIF(OFFSET(class5_1,MATCH(BT$1,'5 класс'!$A:$A,0)-7+'Итог по классам'!$B63,,,),"р")</f>
        <v>0</v>
      </c>
      <c s="57">
        <f ca="1">COUNTIF(OFFSET(class5_1,MATCH(BU$1,'5 класс'!$A:$A,0)-7+'Итог по классам'!$B63,,,),"ш")</f>
        <v>0</v>
      </c>
      <c s="57">
        <f ca="1">COUNTIF(OFFSET(class5_2,MATCH(BV$1,'5 класс'!$A:$A,0)-7+'Итог по классам'!$B63,,,),"Ф")</f>
        <v>0</v>
      </c>
      <c s="57">
        <f ca="1">COUNTIF(OFFSET(class5_2,MATCH(BW$1,'5 класс'!$A:$A,0)-7+'Итог по классам'!$B63,,,),"р")</f>
        <v>0</v>
      </c>
      <c s="57">
        <f ca="1">COUNTIF(OFFSET(class5_2,MATCH(BX$1,'5 класс'!$A:$A,0)-7+'Итог по классам'!$B63,,,),"ш")</f>
        <v>0</v>
      </c>
      <c s="58">
        <f ca="1">COUNTIF(OFFSET(class5_1,MATCH(BY$1,'5 класс'!$A:$A,0)-7+'Итог по классам'!$B63,,,),"Ф")</f>
        <v>0</v>
      </c>
      <c s="57">
        <f ca="1">COUNTIF(OFFSET(class5_1,MATCH(BZ$1,'5 класс'!$A:$A,0)-7+'Итог по классам'!$B63,,,),"р")</f>
        <v>0</v>
      </c>
      <c s="57">
        <f ca="1">COUNTIF(OFFSET(class5_1,MATCH(CA$1,'5 класс'!$A:$A,0)-7+'Итог по классам'!$B63,,,),"ш")</f>
        <v>0</v>
      </c>
      <c s="57">
        <f ca="1">COUNTIF(OFFSET(class5_2,MATCH(CB$1,'5 класс'!$A:$A,0)-7+'Итог по классам'!$B63,,,),"Ф")</f>
        <v>0</v>
      </c>
      <c s="57">
        <f ca="1">COUNTIF(OFFSET(class5_2,MATCH(CC$1,'5 класс'!$A:$A,0)-7+'Итог по классам'!$B63,,,),"р")</f>
        <v>0</v>
      </c>
      <c s="57">
        <f ca="1">COUNTIF(OFFSET(class5_2,MATCH(CD$1,'5 класс'!$A:$A,0)-7+'Итог по классам'!$B63,,,),"ш")</f>
        <v>0</v>
      </c>
      <c s="58">
        <f ca="1">COUNTIF(OFFSET(class5_1,MATCH(CE$1,'5 класс'!$A:$A,0)-7+'Итог по классам'!$B63,,,),"Ф")</f>
        <v>0</v>
      </c>
      <c s="57">
        <f ca="1">COUNTIF(OFFSET(class5_1,MATCH(CF$1,'5 класс'!$A:$A,0)-7+'Итог по классам'!$B63,,,),"р")</f>
        <v>0</v>
      </c>
      <c s="57">
        <f ca="1">COUNTIF(OFFSET(class5_1,MATCH(CG$1,'5 класс'!$A:$A,0)-7+'Итог по классам'!$B63,,,),"ш")</f>
        <v>0</v>
      </c>
      <c s="57">
        <f ca="1">COUNTIF(OFFSET(class5_2,MATCH(CH$1,'5 класс'!$A:$A,0)-7+'Итог по классам'!$B63,,,),"Ф")</f>
        <v>0</v>
      </c>
      <c s="57">
        <f ca="1">COUNTIF(OFFSET(class5_2,MATCH(CI$1,'5 класс'!$A:$A,0)-7+'Итог по классам'!$B63,,,),"р")</f>
        <v>0</v>
      </c>
      <c s="57">
        <f ca="1">COUNTIF(OFFSET(class5_2,MATCH(CJ$1,'5 класс'!$A:$A,0)-7+'Итог по классам'!$B63,,,),"ш")</f>
        <v>0</v>
      </c>
      <c s="58">
        <f ca="1">COUNTIF(OFFSET(class5_1,MATCH(CK$1,'5 класс'!$A:$A,0)-7+'Итог по классам'!$B63,,,),"Ф")</f>
        <v>0</v>
      </c>
      <c s="57">
        <f ca="1">COUNTIF(OFFSET(class5_1,MATCH(CL$1,'5 класс'!$A:$A,0)-7+'Итог по классам'!$B63,,,),"р")</f>
        <v>0</v>
      </c>
      <c s="57">
        <f ca="1">COUNTIF(OFFSET(class5_1,MATCH(CM$1,'5 класс'!$A:$A,0)-7+'Итог по классам'!$B63,,,),"ш")</f>
        <v>0</v>
      </c>
      <c s="57">
        <f ca="1">COUNTIF(OFFSET(class5_2,MATCH(CN$1,'5 класс'!$A:$A,0)-7+'Итог по классам'!$B63,,,),"Ф")</f>
        <v>0</v>
      </c>
      <c s="57">
        <f ca="1">COUNTIF(OFFSET(class5_2,MATCH(CO$1,'5 класс'!$A:$A,0)-7+'Итог по классам'!$B63,,,),"р")</f>
        <v>0</v>
      </c>
      <c s="57">
        <f ca="1">COUNTIF(OFFSET(class5_2,MATCH(CP$1,'5 класс'!$A:$A,0)-7+'Итог по классам'!$B63,,,),"ш")</f>
        <v>0</v>
      </c>
      <c s="58">
        <f ca="1">COUNTIF(OFFSET(class5_1,MATCH(CQ$1,'5 класс'!$A:$A,0)-7+'Итог по классам'!$B63,,,),"Ф")</f>
        <v>0</v>
      </c>
      <c s="57">
        <f ca="1">COUNTIF(OFFSET(class5_1,MATCH(CR$1,'5 класс'!$A:$A,0)-7+'Итог по классам'!$B63,,,),"р")</f>
        <v>0</v>
      </c>
      <c s="57">
        <f ca="1">COUNTIF(OFFSET(class5_1,MATCH(CS$1,'5 класс'!$A:$A,0)-7+'Итог по классам'!$B63,,,),"ш")</f>
        <v>0</v>
      </c>
      <c s="57">
        <f ca="1">COUNTIF(OFFSET(class5_2,MATCH(CT$1,'5 класс'!$A:$A,0)-7+'Итог по классам'!$B63,,,),"Ф")</f>
        <v>0</v>
      </c>
      <c s="57">
        <f ca="1">COUNTIF(OFFSET(class5_2,MATCH(CU$1,'5 класс'!$A:$A,0)-7+'Итог по классам'!$B63,,,),"р")</f>
        <v>0</v>
      </c>
      <c s="57">
        <f ca="1">COUNTIF(OFFSET(class5_2,MATCH(CV$1,'5 класс'!$A:$A,0)-7+'Итог по классам'!$B63,,,),"ш")</f>
        <v>0</v>
      </c>
      <c s="58">
        <f ca="1">COUNTIF(OFFSET(class5_1,MATCH(CW$1,'5 класс'!$A:$A,0)-7+'Итог по классам'!$B63,,,),"Ф")</f>
        <v>0</v>
      </c>
      <c s="57">
        <f ca="1">COUNTIF(OFFSET(class5_1,MATCH(CX$1,'5 класс'!$A:$A,0)-7+'Итог по классам'!$B63,,,),"р")</f>
        <v>0</v>
      </c>
      <c s="57">
        <f ca="1">COUNTIF(OFFSET(class5_1,MATCH(CY$1,'5 класс'!$A:$A,0)-7+'Итог по классам'!$B63,,,),"ш")</f>
        <v>0</v>
      </c>
      <c s="57">
        <f ca="1">COUNTIF(OFFSET(class5_2,MATCH(CZ$1,'5 класс'!$A:$A,0)-7+'Итог по классам'!$B63,,,),"Ф")</f>
        <v>0</v>
      </c>
      <c s="57">
        <f ca="1">COUNTIF(OFFSET(class5_2,MATCH(DA$1,'5 класс'!$A:$A,0)-7+'Итог по классам'!$B63,,,),"р")</f>
        <v>0</v>
      </c>
      <c s="57">
        <f ca="1">COUNTIF(OFFSET(class5_2,MATCH(DB$1,'5 класс'!$A:$A,0)-7+'Итог по классам'!$B63,,,),"ш")</f>
        <v>0</v>
      </c>
      <c s="58">
        <f ca="1">COUNTIF(OFFSET(class5_1,MATCH(DC$1,'5 класс'!$A:$A,0)-7+'Итог по классам'!$B63,,,),"Ф")</f>
        <v>0</v>
      </c>
      <c s="57">
        <f ca="1">COUNTIF(OFFSET(class5_1,MATCH(DD$1,'5 класс'!$A:$A,0)-7+'Итог по классам'!$B63,,,),"р")</f>
        <v>0</v>
      </c>
      <c s="57">
        <f ca="1">COUNTIF(OFFSET(class5_1,MATCH(DE$1,'5 класс'!$A:$A,0)-7+'Итог по классам'!$B63,,,),"ш")</f>
        <v>0</v>
      </c>
      <c s="57">
        <f ca="1">COUNTIF(OFFSET(class5_2,MATCH(DF$1,'5 класс'!$A:$A,0)-7+'Итог по классам'!$B63,,,),"Ф")</f>
        <v>0</v>
      </c>
      <c s="57">
        <f ca="1">COUNTIF(OFFSET(class5_2,MATCH(DG$1,'5 класс'!$A:$A,0)-7+'Итог по классам'!$B63,,,),"р")</f>
        <v>0</v>
      </c>
      <c s="57">
        <f ca="1">COUNTIF(OFFSET(class5_2,MATCH(DH$1,'5 класс'!$A:$A,0)-7+'Итог по классам'!$B63,,,),"ш")</f>
        <v>0</v>
      </c>
      <c s="58">
        <f ca="1">COUNTIF(OFFSET(class5_1,MATCH(DI$1,'5 класс'!$A:$A,0)-7+'Итог по классам'!$B63,,,),"Ф")</f>
        <v>0</v>
      </c>
      <c s="57">
        <f ca="1">COUNTIF(OFFSET(class5_1,MATCH(DJ$1,'5 класс'!$A:$A,0)-7+'Итог по классам'!$B63,,,),"р")</f>
        <v>0</v>
      </c>
      <c s="57">
        <f ca="1">COUNTIF(OFFSET(class5_1,MATCH(DK$1,'5 класс'!$A:$A,0)-7+'Итог по классам'!$B63,,,),"ш")</f>
        <v>0</v>
      </c>
      <c s="57">
        <f ca="1">COUNTIF(OFFSET(class5_2,MATCH(DL$1,'5 класс'!$A:$A,0)-7+'Итог по классам'!$B63,,,),"Ф")</f>
        <v>0</v>
      </c>
      <c s="57">
        <f ca="1">COUNTIF(OFFSET(class5_2,MATCH(DM$1,'5 класс'!$A:$A,0)-7+'Итог по классам'!$B63,,,),"р")</f>
        <v>0</v>
      </c>
      <c s="57">
        <f ca="1">COUNTIF(OFFSET(class5_2,MATCH(DN$1,'5 класс'!$A:$A,0)-7+'Итог по классам'!$B63,,,),"ш")</f>
        <v>0</v>
      </c>
      <c s="58">
        <f ca="1">COUNTIF(OFFSET(class5_1,MATCH(DO$1,'5 класс'!$A:$A,0)-7+'Итог по классам'!$B63,,,),"Ф")</f>
        <v>0</v>
      </c>
      <c s="57">
        <f ca="1">COUNTIF(OFFSET(class5_1,MATCH(DP$1,'5 класс'!$A:$A,0)-7+'Итог по классам'!$B63,,,),"р")</f>
        <v>0</v>
      </c>
      <c s="57">
        <f ca="1">COUNTIF(OFFSET(class5_1,MATCH(DQ$1,'5 класс'!$A:$A,0)-7+'Итог по классам'!$B63,,,),"ш")</f>
        <v>0</v>
      </c>
      <c s="57">
        <f ca="1">COUNTIF(OFFSET(class5_2,MATCH(DR$1,'5 класс'!$A:$A,0)-7+'Итог по классам'!$B63,,,),"Ф")</f>
        <v>0</v>
      </c>
      <c s="57">
        <f ca="1">COUNTIF(OFFSET(class5_2,MATCH(DS$1,'5 класс'!$A:$A,0)-7+'Итог по классам'!$B63,,,),"р")</f>
        <v>0</v>
      </c>
      <c s="57">
        <f ca="1">COUNTIF(OFFSET(class5_2,MATCH(DT$1,'5 класс'!$A:$A,0)-7+'Итог по классам'!$B63,,,),"ш")</f>
        <v>0</v>
      </c>
      <c s="58">
        <f ca="1">COUNTIF(OFFSET(class5_1,MATCH(DU$1,'5 класс'!$A:$A,0)-7+'Итог по классам'!$B63,,,),"Ф")</f>
        <v>0</v>
      </c>
      <c s="57">
        <f ca="1">COUNTIF(OFFSET(class5_1,MATCH(DV$1,'5 класс'!$A:$A,0)-7+'Итог по классам'!$B63,,,),"р")</f>
        <v>0</v>
      </c>
      <c s="57">
        <f ca="1">COUNTIF(OFFSET(class5_1,MATCH(DW$1,'5 класс'!$A:$A,0)-7+'Итог по классам'!$B63,,,),"ш")</f>
        <v>0</v>
      </c>
      <c s="57">
        <f ca="1">COUNTIF(OFFSET(class5_2,MATCH(DX$1,'5 класс'!$A:$A,0)-7+'Итог по классам'!$B63,,,),"Ф")</f>
        <v>0</v>
      </c>
      <c s="57">
        <f ca="1">COUNTIF(OFFSET(class5_2,MATCH(DY$1,'5 класс'!$A:$A,0)-7+'Итог по классам'!$B63,,,),"р")</f>
        <v>0</v>
      </c>
      <c s="57">
        <f ca="1">COUNTIF(OFFSET(class5_2,MATCH(DZ$1,'5 класс'!$A:$A,0)-7+'Итог по классам'!$B63,,,),"ш")</f>
        <v>0</v>
      </c>
      <c s="58">
        <f ca="1">COUNTIF(OFFSET(class5_1,MATCH(EA$1,'5 класс'!$A:$A,0)-7+'Итог по классам'!$B63,,,),"Ф")</f>
        <v>0</v>
      </c>
      <c s="57">
        <f ca="1">COUNTIF(OFFSET(class5_1,MATCH(EB$1,'5 класс'!$A:$A,0)-7+'Итог по классам'!$B63,,,),"р")</f>
        <v>0</v>
      </c>
      <c s="57">
        <f ca="1">COUNTIF(OFFSET(class5_1,MATCH(EC$1,'5 класс'!$A:$A,0)-7+'Итог по классам'!$B63,,,),"ш")</f>
        <v>0</v>
      </c>
      <c s="57">
        <f ca="1">COUNTIF(OFFSET(class5_2,MATCH(ED$1,'5 класс'!$A:$A,0)-7+'Итог по классам'!$B63,,,),"Ф")</f>
        <v>0</v>
      </c>
      <c s="57">
        <f ca="1">COUNTIF(OFFSET(class5_2,MATCH(EE$1,'5 класс'!$A:$A,0)-7+'Итог по классам'!$B63,,,),"р")</f>
        <v>0</v>
      </c>
      <c s="57">
        <f ca="1">COUNTIF(OFFSET(class5_2,MATCH(EF$1,'5 класс'!$A:$A,0)-7+'Итог по классам'!$B63,,,),"ш")</f>
        <v>0</v>
      </c>
      <c s="58">
        <f ca="1">COUNTIF(OFFSET(class5_1,MATCH(EG$1,'5 класс'!$A:$A,0)-7+'Итог по классам'!$B63,,,),"Ф")</f>
        <v>0</v>
      </c>
      <c s="57">
        <f ca="1">COUNTIF(OFFSET(class5_1,MATCH(EH$1,'5 класс'!$A:$A,0)-7+'Итог по классам'!$B63,,,),"р")</f>
        <v>0</v>
      </c>
      <c s="57">
        <f ca="1">COUNTIF(OFFSET(class5_1,MATCH(EI$1,'5 класс'!$A:$A,0)-7+'Итог по классам'!$B63,,,),"ш")</f>
        <v>0</v>
      </c>
      <c s="57">
        <f ca="1">COUNTIF(OFFSET(class5_2,MATCH(EJ$1,'5 класс'!$A:$A,0)-7+'Итог по классам'!$B63,,,),"Ф")</f>
        <v>0</v>
      </c>
      <c s="57">
        <f ca="1">COUNTIF(OFFSET(class5_2,MATCH(EK$1,'5 класс'!$A:$A,0)-7+'Итог по классам'!$B63,,,),"р")</f>
        <v>0</v>
      </c>
      <c s="57">
        <f ca="1">COUNTIF(OFFSET(class5_2,MATCH(EL$1,'5 класс'!$A:$A,0)-7+'Итог по классам'!$B63,,,),"ш")</f>
        <v>0</v>
      </c>
      <c s="58">
        <f ca="1">COUNTIF(OFFSET(class5_1,MATCH(EM$1,'5 класс'!$A:$A,0)-7+'Итог по классам'!$B63,,,),"Ф")</f>
        <v>0</v>
      </c>
      <c s="57">
        <f ca="1">COUNTIF(OFFSET(class5_1,MATCH(EN$1,'5 класс'!$A:$A,0)-7+'Итог по классам'!$B63,,,),"р")</f>
        <v>0</v>
      </c>
      <c s="57">
        <f ca="1">COUNTIF(OFFSET(class5_1,MATCH(EO$1,'5 класс'!$A:$A,0)-7+'Итог по классам'!$B63,,,),"ш")</f>
        <v>0</v>
      </c>
      <c s="57">
        <f ca="1">COUNTIF(OFFSET(class5_2,MATCH(EP$1,'5 класс'!$A:$A,0)-7+'Итог по классам'!$B63,,,),"Ф")</f>
        <v>0</v>
      </c>
      <c s="57">
        <f ca="1">COUNTIF(OFFSET(class5_2,MATCH(EQ$1,'5 класс'!$A:$A,0)-7+'Итог по классам'!$B63,,,),"р")</f>
        <v>0</v>
      </c>
      <c s="57">
        <f ca="1">COUNTIF(OFFSET(class5_2,MATCH(ER$1,'5 класс'!$A:$A,0)-7+'Итог по классам'!$B63,,,),"ш")</f>
        <v>0</v>
      </c>
      <c s="58">
        <f ca="1">COUNTIF(OFFSET(class5_1,MATCH(ES$1,'5 класс'!$A:$A,0)-7+'Итог по классам'!$B63,,,),"Ф")</f>
        <v>0</v>
      </c>
      <c s="57">
        <f ca="1">COUNTIF(OFFSET(class5_1,MATCH(ET$1,'5 класс'!$A:$A,0)-7+'Итог по классам'!$B63,,,),"р")</f>
        <v>0</v>
      </c>
      <c s="57">
        <f ca="1">COUNTIF(OFFSET(class5_1,MATCH(EU$1,'5 класс'!$A:$A,0)-7+'Итог по классам'!$B63,,,),"ш")</f>
        <v>0</v>
      </c>
      <c s="57">
        <f ca="1">COUNTIF(OFFSET(class5_2,MATCH(EV$1,'5 класс'!$A:$A,0)-7+'Итог по классам'!$B63,,,),"Ф")</f>
        <v>0</v>
      </c>
      <c s="57">
        <f ca="1">COUNTIF(OFFSET(class5_2,MATCH(EW$1,'5 класс'!$A:$A,0)-7+'Итог по классам'!$B63,,,),"р")</f>
        <v>0</v>
      </c>
      <c s="57">
        <f ca="1">COUNTIF(OFFSET(class5_2,MATCH(EX$1,'5 класс'!$A:$A,0)-7+'Итог по классам'!$B63,,,),"ш")</f>
        <v>0</v>
      </c>
      <c s="58">
        <f ca="1">COUNTIF(OFFSET(class5_1,MATCH(EY$1,'5 класс'!$A:$A,0)-7+'Итог по классам'!$B63,,,),"Ф")</f>
        <v>0</v>
      </c>
      <c s="57">
        <f ca="1">COUNTIF(OFFSET(class5_1,MATCH(EZ$1,'5 класс'!$A:$A,0)-7+'Итог по классам'!$B63,,,),"р")</f>
        <v>0</v>
      </c>
      <c s="57">
        <f ca="1">COUNTIF(OFFSET(class5_1,MATCH(FA$1,'5 класс'!$A:$A,0)-7+'Итог по классам'!$B63,,,),"ш")</f>
        <v>0</v>
      </c>
      <c s="57">
        <f ca="1">COUNTIF(OFFSET(class5_2,MATCH(FB$1,'5 класс'!$A:$A,0)-7+'Итог по классам'!$B63,,,),"Ф")</f>
        <v>0</v>
      </c>
      <c s="57">
        <f ca="1">COUNTIF(OFFSET(class5_2,MATCH(FC$1,'5 класс'!$A:$A,0)-7+'Итог по классам'!$B63,,,),"р")</f>
        <v>0</v>
      </c>
      <c s="57">
        <f ca="1">COUNTIF(OFFSET(class5_2,MATCH(FD$1,'5 класс'!$A:$A,0)-7+'Итог по классам'!$B63,,,),"ш")</f>
        <v>0</v>
      </c>
      <c s="58">
        <f ca="1">COUNTIF(OFFSET(class5_1,MATCH(FE$1,'5 класс'!$A:$A,0)-7+'Итог по классам'!$B63,,,),"Ф")</f>
        <v>0</v>
      </c>
      <c s="57">
        <f ca="1">COUNTIF(OFFSET(class5_1,MATCH(FF$1,'5 класс'!$A:$A,0)-7+'Итог по классам'!$B63,,,),"р")</f>
        <v>0</v>
      </c>
      <c s="57">
        <f ca="1">COUNTIF(OFFSET(class5_1,MATCH(FG$1,'5 класс'!$A:$A,0)-7+'Итог по классам'!$B63,,,),"ш")</f>
        <v>0</v>
      </c>
      <c s="57">
        <f ca="1">COUNTIF(OFFSET(class5_2,MATCH(FH$1,'5 класс'!$A:$A,0)-7+'Итог по классам'!$B63,,,),"Ф")</f>
        <v>0</v>
      </c>
      <c s="57">
        <f ca="1">COUNTIF(OFFSET(class5_2,MATCH(FI$1,'5 класс'!$A:$A,0)-7+'Итог по классам'!$B63,,,),"р")</f>
        <v>0</v>
      </c>
      <c s="57">
        <f ca="1">COUNTIF(OFFSET(class5_2,MATCH(FJ$1,'5 класс'!$A:$A,0)-7+'Итог по классам'!$B63,,,),"ш")</f>
        <v>0</v>
      </c>
      <c s="58">
        <f ca="1">COUNTIF(OFFSET(class5_1,MATCH(FK$1,'5 класс'!$A:$A,0)-7+'Итог по классам'!$B63,,,),"Ф")</f>
        <v>0</v>
      </c>
      <c s="57">
        <f ca="1">COUNTIF(OFFSET(class5_1,MATCH(FL$1,'5 класс'!$A:$A,0)-7+'Итог по классам'!$B63,,,),"р")</f>
        <v>0</v>
      </c>
      <c s="57">
        <f ca="1">COUNTIF(OFFSET(class5_1,MATCH(FM$1,'5 класс'!$A:$A,0)-7+'Итог по классам'!$B63,,,),"ш")</f>
        <v>0</v>
      </c>
      <c s="57">
        <f ca="1">COUNTIF(OFFSET(class5_2,MATCH(FN$1,'5 класс'!$A:$A,0)-7+'Итог по классам'!$B63,,,),"Ф")</f>
        <v>0</v>
      </c>
      <c s="57">
        <f ca="1">COUNTIF(OFFSET(class5_2,MATCH(FO$1,'5 класс'!$A:$A,0)-7+'Итог по классам'!$B63,,,),"р")</f>
        <v>0</v>
      </c>
      <c s="57">
        <f ca="1">COUNTIF(OFFSET(class5_2,MATCH(FP$1,'5 класс'!$A:$A,0)-7+'Итог по классам'!$B63,,,),"ш")</f>
        <v>0</v>
      </c>
      <c s="58">
        <f ca="1">COUNTIF(OFFSET(class5_1,MATCH(FQ$1,'5 класс'!$A:$A,0)-7+'Итог по классам'!$B63,,,),"Ф")</f>
        <v>0</v>
      </c>
      <c s="57">
        <f ca="1">COUNTIF(OFFSET(class5_1,MATCH(FR$1,'5 класс'!$A:$A,0)-7+'Итог по классам'!$B63,,,),"р")</f>
        <v>0</v>
      </c>
      <c s="57">
        <f ca="1">COUNTIF(OFFSET(class5_1,MATCH(FS$1,'5 класс'!$A:$A,0)-7+'Итог по классам'!$B63,,,),"ш")</f>
        <v>0</v>
      </c>
      <c s="57">
        <f ca="1">COUNTIF(OFFSET(class5_2,MATCH(FT$1,'5 класс'!$A:$A,0)-7+'Итог по классам'!$B63,,,),"Ф")</f>
        <v>0</v>
      </c>
      <c s="57">
        <f ca="1">COUNTIF(OFFSET(class5_2,MATCH(FU$1,'5 класс'!$A:$A,0)-7+'Итог по классам'!$B63,,,),"р")</f>
        <v>0</v>
      </c>
      <c s="57">
        <f ca="1">COUNTIF(OFFSET(class5_2,MATCH(FV$1,'5 класс'!$A:$A,0)-7+'Итог по классам'!$B63,,,),"ш")</f>
        <v>0</v>
      </c>
      <c s="58">
        <f ca="1">COUNTIF(OFFSET(class5_1,MATCH(FW$1,'5 класс'!$A:$A,0)-7+'Итог по классам'!$B63,,,),"Ф")</f>
        <v>0</v>
      </c>
      <c s="57">
        <f ca="1">COUNTIF(OFFSET(class5_1,MATCH(FX$1,'5 класс'!$A:$A,0)-7+'Итог по классам'!$B63,,,),"р")</f>
        <v>0</v>
      </c>
      <c s="57">
        <f ca="1">COUNTIF(OFFSET(class5_1,MATCH(FY$1,'5 класс'!$A:$A,0)-7+'Итог по классам'!$B63,,,),"ш")</f>
        <v>0</v>
      </c>
      <c s="57">
        <f ca="1">COUNTIF(OFFSET(class5_2,MATCH(FZ$1,'5 класс'!$A:$A,0)-7+'Итог по классам'!$B63,,,),"Ф")</f>
        <v>0</v>
      </c>
      <c s="57">
        <f ca="1">COUNTIF(OFFSET(class5_2,MATCH(GA$1,'5 класс'!$A:$A,0)-7+'Итог по классам'!$B63,,,),"р")</f>
        <v>0</v>
      </c>
      <c s="57">
        <f ca="1">COUNTIF(OFFSET(class5_2,MATCH(GB$1,'5 класс'!$A:$A,0)-7+'Итог по классам'!$B63,,,),"ш")</f>
        <v>0</v>
      </c>
      <c s="58">
        <f ca="1">COUNTIF(OFFSET(class5_1,MATCH(GC$1,'5 класс'!$A:$A,0)-7+'Итог по классам'!$B63,,,),"Ф")</f>
        <v>0</v>
      </c>
      <c s="57">
        <f ca="1">COUNTIF(OFFSET(class5_1,MATCH(GD$1,'5 класс'!$A:$A,0)-7+'Итог по классам'!$B63,,,),"р")</f>
        <v>0</v>
      </c>
      <c s="57">
        <f ca="1">COUNTIF(OFFSET(class5_1,MATCH(GE$1,'5 класс'!$A:$A,0)-7+'Итог по классам'!$B63,,,),"ш")</f>
        <v>0</v>
      </c>
      <c s="57">
        <f ca="1">COUNTIF(OFFSET(class5_2,MATCH(GF$1,'5 класс'!$A:$A,0)-7+'Итог по классам'!$B63,,,),"Ф")</f>
        <v>0</v>
      </c>
      <c s="57">
        <f ca="1">COUNTIF(OFFSET(class5_2,MATCH(GG$1,'5 класс'!$A:$A,0)-7+'Итог по классам'!$B63,,,),"р")</f>
        <v>0</v>
      </c>
      <c s="57">
        <f ca="1">COUNTIF(OFFSET(class5_2,MATCH(GH$1,'5 класс'!$A:$A,0)-7+'Итог по классам'!$B63,,,),"ш")</f>
        <v>0</v>
      </c>
      <c s="58">
        <f ca="1">COUNTIF(OFFSET(class5_1,MATCH(GI$1,'5 класс'!$A:$A,0)-7+'Итог по классам'!$B63,,,),"Ф")</f>
        <v>0</v>
      </c>
      <c s="57">
        <f ca="1">COUNTIF(OFFSET(class5_1,MATCH(GJ$1,'5 класс'!$A:$A,0)-7+'Итог по классам'!$B63,,,),"р")</f>
        <v>0</v>
      </c>
      <c s="57">
        <f ca="1">COUNTIF(OFFSET(class5_1,MATCH(GK$1,'5 класс'!$A:$A,0)-7+'Итог по классам'!$B63,,,),"ш")</f>
        <v>0</v>
      </c>
      <c s="57">
        <f ca="1">COUNTIF(OFFSET(class5_2,MATCH(GL$1,'5 класс'!$A:$A,0)-7+'Итог по классам'!$B63,,,),"Ф")</f>
        <v>0</v>
      </c>
      <c s="57">
        <f ca="1">COUNTIF(OFFSET(class5_2,MATCH(GM$1,'5 класс'!$A:$A,0)-7+'Итог по классам'!$B63,,,),"р")</f>
        <v>0</v>
      </c>
      <c s="57">
        <f ca="1">COUNTIF(OFFSET(class5_2,MATCH(GN$1,'5 класс'!$A:$A,0)-7+'Итог по классам'!$B63,,,),"ш")</f>
        <v>0</v>
      </c>
      <c s="58">
        <f ca="1">COUNTIF(OFFSET(class5_1,MATCH(GO$1,'5 класс'!$A:$A,0)-7+'Итог по классам'!$B63,,,),"Ф")</f>
        <v>0</v>
      </c>
      <c s="57">
        <f ca="1">COUNTIF(OFFSET(class5_1,MATCH(GP$1,'5 класс'!$A:$A,0)-7+'Итог по классам'!$B63,,,),"р")</f>
        <v>0</v>
      </c>
      <c s="57">
        <f ca="1">COUNTIF(OFFSET(class5_1,MATCH(GQ$1,'5 класс'!$A:$A,0)-7+'Итог по классам'!$B63,,,),"ш")</f>
        <v>0</v>
      </c>
      <c s="57">
        <f ca="1">COUNTIF(OFFSET(class5_2,MATCH(GR$1,'5 класс'!$A:$A,0)-7+'Итог по классам'!$B63,,,),"Ф")</f>
        <v>0</v>
      </c>
      <c s="57">
        <f ca="1">COUNTIF(OFFSET(class5_2,MATCH(GS$1,'5 класс'!$A:$A,0)-7+'Итог по классам'!$B63,,,),"р")</f>
        <v>0</v>
      </c>
      <c s="57">
        <f ca="1">COUNTIF(OFFSET(class5_2,MATCH(GT$1,'5 класс'!$A:$A,0)-7+'Итог по классам'!$B63,,,),"ш")</f>
        <v>0</v>
      </c>
      <c s="58">
        <f ca="1">COUNTIF(OFFSET(class5_1,MATCH(GU$1,'5 класс'!$A:$A,0)-7+'Итог по классам'!$B63,,,),"Ф")</f>
        <v>0</v>
      </c>
      <c s="57">
        <f ca="1">COUNTIF(OFFSET(class5_1,MATCH(GV$1,'5 класс'!$A:$A,0)-7+'Итог по классам'!$B63,,,),"р")</f>
        <v>0</v>
      </c>
      <c s="57">
        <f ca="1">COUNTIF(OFFSET(class5_1,MATCH(GW$1,'5 класс'!$A:$A,0)-7+'Итог по классам'!$B63,,,),"ш")</f>
        <v>0</v>
      </c>
      <c s="57">
        <f ca="1">COUNTIF(OFFSET(class5_2,MATCH(GX$1,'5 класс'!$A:$A,0)-7+'Итог по классам'!$B63,,,),"Ф")</f>
        <v>0</v>
      </c>
      <c s="57">
        <f ca="1">COUNTIF(OFFSET(class5_2,MATCH(GY$1,'5 класс'!$A:$A,0)-7+'Итог по классам'!$B63,,,),"р")</f>
        <v>0</v>
      </c>
      <c s="57">
        <f ca="1">COUNTIF(OFFSET(class5_2,MATCH(GZ$1,'5 класс'!$A:$A,0)-7+'Итог по классам'!$B63,,,),"ш")</f>
        <v>0</v>
      </c>
      <c s="58">
        <f ca="1">COUNTIF(OFFSET(class5_1,MATCH(HA$1,'5 класс'!$A:$A,0)-7+'Итог по классам'!$B63,,,),"Ф")</f>
        <v>0</v>
      </c>
      <c s="57">
        <f ca="1">COUNTIF(OFFSET(class5_1,MATCH(HB$1,'5 класс'!$A:$A,0)-7+'Итог по классам'!$B63,,,),"р")</f>
        <v>0</v>
      </c>
      <c s="57">
        <f ca="1">COUNTIF(OFFSET(class5_1,MATCH(HC$1,'5 класс'!$A:$A,0)-7+'Итог по классам'!$B63,,,),"ш")</f>
        <v>0</v>
      </c>
      <c s="57">
        <f ca="1">COUNTIF(OFFSET(class5_2,MATCH(HD$1,'5 класс'!$A:$A,0)-7+'Итог по классам'!$B63,,,),"Ф")</f>
        <v>0</v>
      </c>
      <c s="57">
        <f ca="1">COUNTIF(OFFSET(class5_2,MATCH(HE$1,'5 класс'!$A:$A,0)-7+'Итог по классам'!$B63,,,),"р")</f>
        <v>0</v>
      </c>
      <c s="57">
        <f ca="1">COUNTIF(OFFSET(class5_2,MATCH(HF$1,'5 класс'!$A:$A,0)-7+'Итог по классам'!$B63,,,),"ш")</f>
        <v>0</v>
      </c>
      <c s="58">
        <f ca="1">COUNTIF(OFFSET(class5_1,MATCH(HG$1,'5 класс'!$A:$A,0)-7+'Итог по классам'!$B63,,,),"Ф")</f>
        <v>0</v>
      </c>
      <c s="57">
        <f ca="1">COUNTIF(OFFSET(class5_1,MATCH(HH$1,'5 класс'!$A:$A,0)-7+'Итог по классам'!$B63,,,),"р")</f>
        <v>0</v>
      </c>
      <c s="57">
        <f ca="1">COUNTIF(OFFSET(class5_1,MATCH(HI$1,'5 класс'!$A:$A,0)-7+'Итог по классам'!$B63,,,),"ш")</f>
        <v>0</v>
      </c>
      <c s="57">
        <f ca="1">COUNTIF(OFFSET(class5_2,MATCH(HJ$1,'5 класс'!$A:$A,0)-7+'Итог по классам'!$B63,,,),"Ф")</f>
        <v>0</v>
      </c>
      <c s="57">
        <f ca="1">COUNTIF(OFFSET(class5_2,MATCH(HK$1,'5 класс'!$A:$A,0)-7+'Итог по классам'!$B63,,,),"р")</f>
        <v>0</v>
      </c>
      <c s="57">
        <f ca="1">COUNTIF(OFFSET(class5_2,MATCH(HL$1,'5 класс'!$A:$A,0)-7+'Итог по классам'!$B63,,,),"ш")</f>
        <v>0</v>
      </c>
      <c s="58">
        <f ca="1">COUNTIF(OFFSET(class5_1,MATCH(HM$1,'5 класс'!$A:$A,0)-7+'Итог по классам'!$B63,,,),"Ф")</f>
        <v>0</v>
      </c>
      <c s="57">
        <f ca="1">COUNTIF(OFFSET(class5_1,MATCH(HN$1,'5 класс'!$A:$A,0)-7+'Итог по классам'!$B63,,,),"р")</f>
        <v>0</v>
      </c>
      <c s="57">
        <f ca="1">COUNTIF(OFFSET(class5_1,MATCH(HO$1,'5 класс'!$A:$A,0)-7+'Итог по классам'!$B63,,,),"ш")</f>
        <v>0</v>
      </c>
      <c s="57">
        <f ca="1">COUNTIF(OFFSET(class5_2,MATCH(HP$1,'5 класс'!$A:$A,0)-7+'Итог по классам'!$B63,,,),"Ф")</f>
        <v>0</v>
      </c>
      <c s="57">
        <f ca="1">COUNTIF(OFFSET(class5_2,MATCH(HQ$1,'5 класс'!$A:$A,0)-7+'Итог по классам'!$B63,,,),"р")</f>
        <v>0</v>
      </c>
      <c s="57">
        <f ca="1">COUNTIF(OFFSET(class5_2,MATCH(HR$1,'5 класс'!$A:$A,0)-7+'Итог по классам'!$B63,,,),"ш")</f>
        <v>0</v>
      </c>
      <c s="58">
        <f ca="1">COUNTIF(OFFSET(class5_1,MATCH(HS$1,'5 класс'!$A:$A,0)-7+'Итог по классам'!$B63,,,),"Ф")</f>
        <v>0</v>
      </c>
      <c s="57">
        <f ca="1">COUNTIF(OFFSET(class5_1,MATCH(HT$1,'5 класс'!$A:$A,0)-7+'Итог по классам'!$B63,,,),"р")</f>
        <v>0</v>
      </c>
      <c s="57">
        <f ca="1">COUNTIF(OFFSET(class5_1,MATCH(HU$1,'5 класс'!$A:$A,0)-7+'Итог по классам'!$B63,,,),"ш")</f>
        <v>0</v>
      </c>
      <c s="57">
        <f ca="1">COUNTIF(OFFSET(class5_2,MATCH(HV$1,'5 класс'!$A:$A,0)-7+'Итог по классам'!$B63,,,),"Ф")</f>
        <v>0</v>
      </c>
      <c s="57">
        <f ca="1">COUNTIF(OFFSET(class5_2,MATCH(HW$1,'5 класс'!$A:$A,0)-7+'Итог по классам'!$B63,,,),"р")</f>
        <v>0</v>
      </c>
      <c s="57">
        <f ca="1">COUNTIF(OFFSET(class5_2,MATCH(HX$1,'5 класс'!$A:$A,0)-7+'Итог по классам'!$B63,,,),"ш")</f>
        <v>0</v>
      </c>
      <c s="58">
        <f ca="1">COUNTIF(OFFSET(class5_1,MATCH(HY$1,'5 класс'!$A:$A,0)-7+'Итог по классам'!$B63,,,),"Ф")</f>
        <v>0</v>
      </c>
      <c s="57">
        <f ca="1">COUNTIF(OFFSET(class5_1,MATCH(HZ$1,'5 класс'!$A:$A,0)-7+'Итог по классам'!$B63,,,),"р")</f>
        <v>0</v>
      </c>
      <c s="57">
        <f ca="1">COUNTIF(OFFSET(class5_1,MATCH(IA$1,'5 класс'!$A:$A,0)-7+'Итог по классам'!$B63,,,),"ш")</f>
        <v>0</v>
      </c>
      <c s="57">
        <f ca="1">COUNTIF(OFFSET(class5_2,MATCH(IB$1,'5 класс'!$A:$A,0)-7+'Итог по классам'!$B63,,,),"Ф")</f>
        <v>0</v>
      </c>
      <c s="57">
        <f ca="1">COUNTIF(OFFSET(class5_2,MATCH(IC$1,'5 класс'!$A:$A,0)-7+'Итог по классам'!$B63,,,),"р")</f>
        <v>0</v>
      </c>
      <c s="57">
        <f ca="1">COUNTIF(OFFSET(class5_2,MATCH(ID$1,'5 класс'!$A:$A,0)-7+'Итог по классам'!$B63,,,),"ш")</f>
        <v>0</v>
      </c>
      <c s="58">
        <f ca="1">COUNTIF(OFFSET(class5_1,MATCH(IE$1,'5 класс'!$A:$A,0)-7+'Итог по классам'!$B63,,,),"Ф")</f>
        <v>0</v>
      </c>
      <c s="57">
        <f ca="1">COUNTIF(OFFSET(class5_1,MATCH(IF$1,'5 класс'!$A:$A,0)-7+'Итог по классам'!$B63,,,),"р")</f>
        <v>0</v>
      </c>
      <c s="57">
        <f ca="1">COUNTIF(OFFSET(class5_1,MATCH(IG$1,'5 класс'!$A:$A,0)-7+'Итог по классам'!$B63,,,),"ш")</f>
        <v>0</v>
      </c>
      <c s="57">
        <f ca="1">COUNTIF(OFFSET(class5_2,MATCH(IH$1,'5 класс'!$A:$A,0)-7+'Итог по классам'!$B63,,,),"Ф")</f>
        <v>0</v>
      </c>
      <c s="57">
        <f ca="1">COUNTIF(OFFSET(class5_2,MATCH(II$1,'5 класс'!$A:$A,0)-7+'Итог по классам'!$B63,,,),"р")</f>
        <v>0</v>
      </c>
      <c s="57">
        <f ca="1">COUNTIF(OFFSET(class5_2,MATCH(IJ$1,'5 класс'!$A:$A,0)-7+'Итог по классам'!$B63,,,),"ш")</f>
        <v>0</v>
      </c>
      <c s="58">
        <f ca="1">COUNTIF(OFFSET(class5_1,MATCH(IK$1,'5 класс'!$A:$A,0)-7+'Итог по классам'!$B63,,,),"Ф")</f>
        <v>0</v>
      </c>
      <c s="57">
        <f ca="1">COUNTIF(OFFSET(class5_1,MATCH(IL$1,'5 класс'!$A:$A,0)-7+'Итог по классам'!$B63,,,),"р")</f>
        <v>0</v>
      </c>
      <c s="57">
        <f ca="1">COUNTIF(OFFSET(class5_1,MATCH(IM$1,'5 класс'!$A:$A,0)-7+'Итог по классам'!$B63,,,),"ш")</f>
        <v>0</v>
      </c>
      <c s="57">
        <f ca="1">COUNTIF(OFFSET(class5_2,MATCH(IN$1,'5 класс'!$A:$A,0)-7+'Итог по классам'!$B63,,,),"Ф")</f>
        <v>0</v>
      </c>
      <c s="57">
        <f ca="1">COUNTIF(OFFSET(class5_2,MATCH(IO$1,'5 класс'!$A:$A,0)-7+'Итог по классам'!$B63,,,),"р")</f>
        <v>0</v>
      </c>
      <c s="57">
        <f ca="1">COUNTIF(OFFSET(class5_2,MATCH(IP$1,'5 класс'!$A:$A,0)-7+'Итог по классам'!$B63,,,),"ш")</f>
        <v>0</v>
      </c>
      <c s="58">
        <f ca="1">COUNTIF(OFFSET(class5_1,MATCH(IQ$1,'5 класс'!$A:$A,0)-7+'Итог по классам'!$B63,,,),"Ф")</f>
        <v>0</v>
      </c>
      <c s="57">
        <f ca="1">COUNTIF(OFFSET(class5_1,MATCH(IR$1,'5 класс'!$A:$A,0)-7+'Итог по классам'!$B63,,,),"р")</f>
        <v>0</v>
      </c>
      <c s="57">
        <f ca="1">COUNTIF(OFFSET(class5_1,MATCH(IS$1,'5 класс'!$A:$A,0)-7+'Итог по классам'!$B63,,,),"ш")</f>
        <v>0</v>
      </c>
      <c s="57">
        <f ca="1">COUNTIF(OFFSET(class5_2,MATCH(IT$1,'5 класс'!$A:$A,0)-7+'Итог по классам'!$B63,,,),"Ф")</f>
        <v>0</v>
      </c>
      <c s="57">
        <f ca="1">COUNTIF(OFFSET(class5_2,MATCH(IU$1,'5 класс'!$A:$A,0)-7+'Итог по классам'!$B63,,,),"р")</f>
        <v>0</v>
      </c>
      <c s="57">
        <f ca="1">COUNTIF(OFFSET(class5_2,MATCH(IV$1,'5 класс'!$A:$A,0)-7+'Итог по классам'!$B63,,,),"ш")</f>
        <v>0</v>
      </c>
      <c s="58">
        <f ca="1">COUNTIF(OFFSET(class5_1,MATCH(IW$1,'5 класс'!$A:$A,0)-7+'Итог по классам'!$B63,,,),"Ф")</f>
        <v>0</v>
      </c>
      <c s="57">
        <f ca="1">COUNTIF(OFFSET(class5_1,MATCH(IX$1,'5 класс'!$A:$A,0)-7+'Итог по классам'!$B63,,,),"р")</f>
        <v>0</v>
      </c>
      <c s="57">
        <f ca="1">COUNTIF(OFFSET(class5_1,MATCH(IY$1,'5 класс'!$A:$A,0)-7+'Итог по классам'!$B63,,,),"ш")</f>
        <v>0</v>
      </c>
      <c s="57">
        <f ca="1">COUNTIF(OFFSET(class5_2,MATCH(IZ$1,'5 класс'!$A:$A,0)-7+'Итог по классам'!$B63,,,),"Ф")</f>
        <v>0</v>
      </c>
      <c s="57">
        <f ca="1">COUNTIF(OFFSET(class5_2,MATCH(JA$1,'5 класс'!$A:$A,0)-7+'Итог по классам'!$B63,,,),"р")</f>
        <v>0</v>
      </c>
      <c s="57">
        <f ca="1">COUNTIF(OFFSET(class5_2,MATCH(JB$1,'5 класс'!$A:$A,0)-7+'Итог по классам'!$B63,,,),"ш")</f>
        <v>0</v>
      </c>
      <c s="58">
        <f ca="1">COUNTIF(OFFSET(class5_1,MATCH(JC$1,'5 класс'!$A:$A,0)-7+'Итог по классам'!$B63,,,),"Ф")</f>
        <v>0</v>
      </c>
      <c s="57">
        <f ca="1">COUNTIF(OFFSET(class5_1,MATCH(JD$1,'5 класс'!$A:$A,0)-7+'Итог по классам'!$B63,,,),"р")</f>
        <v>0</v>
      </c>
      <c s="57">
        <f ca="1">COUNTIF(OFFSET(class5_1,MATCH(JE$1,'5 класс'!$A:$A,0)-7+'Итог по классам'!$B63,,,),"ш")</f>
        <v>0</v>
      </c>
      <c s="57">
        <f ca="1">COUNTIF(OFFSET(class5_2,MATCH(JF$1,'5 класс'!$A:$A,0)-7+'Итог по классам'!$B63,,,),"Ф")</f>
        <v>0</v>
      </c>
      <c s="57">
        <f ca="1">COUNTIF(OFFSET(class5_2,MATCH(JG$1,'5 класс'!$A:$A,0)-7+'Итог по классам'!$B63,,,),"р")</f>
        <v>0</v>
      </c>
      <c s="57">
        <f ca="1">COUNTIF(OFFSET(class5_2,MATCH(JH$1,'5 класс'!$A:$A,0)-7+'Итог по классам'!$B63,,,),"ш")</f>
        <v>0</v>
      </c>
      <c s="58">
        <f ca="1">COUNTIF(OFFSET(class5_1,MATCH(JI$1,'5 класс'!$A:$A,0)-7+'Итог по классам'!$B63,,,),"Ф")</f>
        <v>0</v>
      </c>
      <c s="57">
        <f ca="1">COUNTIF(OFFSET(class5_1,MATCH(JJ$1,'5 класс'!$A:$A,0)-7+'Итог по классам'!$B63,,,),"р")</f>
        <v>0</v>
      </c>
      <c s="57">
        <f ca="1">COUNTIF(OFFSET(class5_1,MATCH(JK$1,'5 класс'!$A:$A,0)-7+'Итог по классам'!$B63,,,),"ш")</f>
        <v>0</v>
      </c>
      <c s="57">
        <f ca="1">COUNTIF(OFFSET(class5_2,MATCH(JL$1,'5 класс'!$A:$A,0)-7+'Итог по классам'!$B63,,,),"Ф")</f>
        <v>0</v>
      </c>
      <c s="57">
        <f ca="1">COUNTIF(OFFSET(class5_2,MATCH(JM$1,'5 класс'!$A:$A,0)-7+'Итог по классам'!$B63,,,),"р")</f>
        <v>0</v>
      </c>
      <c s="57">
        <f ca="1">COUNTIF(OFFSET(class5_2,MATCH(JN$1,'5 класс'!$A:$A,0)-7+'Итог по классам'!$B63,,,),"ш")</f>
        <v>0</v>
      </c>
      <c s="58">
        <f ca="1">COUNTIF(OFFSET(class5_1,MATCH(JO$1,'5 класс'!$A:$A,0)-7+'Итог по классам'!$B63,,,),"Ф")</f>
        <v>0</v>
      </c>
      <c s="57">
        <f ca="1">COUNTIF(OFFSET(class5_1,MATCH(JP$1,'5 класс'!$A:$A,0)-7+'Итог по классам'!$B63,,,),"р")</f>
        <v>0</v>
      </c>
      <c s="57">
        <f ca="1">COUNTIF(OFFSET(class5_1,MATCH(JQ$1,'5 класс'!$A:$A,0)-7+'Итог по классам'!$B63,,,),"ш")</f>
        <v>0</v>
      </c>
      <c s="57">
        <f ca="1">COUNTIF(OFFSET(class5_2,MATCH(JR$1,'5 класс'!$A:$A,0)-7+'Итог по классам'!$B63,,,),"Ф")</f>
        <v>0</v>
      </c>
      <c s="57">
        <f ca="1">COUNTIF(OFFSET(class5_2,MATCH(JS$1,'5 класс'!$A:$A,0)-7+'Итог по классам'!$B63,,,),"р")</f>
        <v>0</v>
      </c>
      <c s="57">
        <f ca="1">COUNTIF(OFFSET(class5_2,MATCH(JT$1,'5 класс'!$A:$A,0)-7+'Итог по классам'!$B63,,,),"ш")</f>
        <v>0</v>
      </c>
      <c s="58">
        <f ca="1">COUNTIF(OFFSET(class5_1,MATCH(JU$1,'5 класс'!$A:$A,0)-7+'Итог по классам'!$B63,,,),"Ф")</f>
        <v>0</v>
      </c>
      <c s="57">
        <f ca="1">COUNTIF(OFFSET(class5_1,MATCH(JV$1,'5 класс'!$A:$A,0)-7+'Итог по классам'!$B63,,,),"р")</f>
        <v>0</v>
      </c>
      <c s="57">
        <f ca="1">COUNTIF(OFFSET(class5_1,MATCH(JW$1,'5 класс'!$A:$A,0)-7+'Итог по классам'!$B63,,,),"ш")</f>
        <v>0</v>
      </c>
      <c s="57">
        <f ca="1">COUNTIF(OFFSET(class5_2,MATCH(JX$1,'5 класс'!$A:$A,0)-7+'Итог по классам'!$B63,,,),"Ф")</f>
        <v>0</v>
      </c>
      <c s="57">
        <f ca="1">COUNTIF(OFFSET(class5_2,MATCH(JY$1,'5 класс'!$A:$A,0)-7+'Итог по классам'!$B63,,,),"р")</f>
        <v>0</v>
      </c>
      <c s="57">
        <f ca="1">COUNTIF(OFFSET(class5_2,MATCH(JZ$1,'5 класс'!$A:$A,0)-7+'Итог по классам'!$B63,,,),"ш")</f>
        <v>0</v>
      </c>
      <c s="58">
        <f ca="1">COUNTIF(OFFSET(class5_1,MATCH(KA$1,'5 класс'!$A:$A,0)-7+'Итог по классам'!$B63,,,),"Ф")</f>
        <v>0</v>
      </c>
      <c s="57">
        <f ca="1">COUNTIF(OFFSET(class5_1,MATCH(KB$1,'5 класс'!$A:$A,0)-7+'Итог по классам'!$B63,,,),"р")</f>
        <v>0</v>
      </c>
      <c s="57">
        <f ca="1">COUNTIF(OFFSET(class5_1,MATCH(KC$1,'5 класс'!$A:$A,0)-7+'Итог по классам'!$B63,,,),"ш")</f>
        <v>0</v>
      </c>
      <c s="57">
        <f ca="1">COUNTIF(OFFSET(class5_2,MATCH(KD$1,'5 класс'!$A:$A,0)-7+'Итог по классам'!$B63,,,),"Ф")</f>
        <v>0</v>
      </c>
      <c s="57">
        <f ca="1">COUNTIF(OFFSET(class5_2,MATCH(KE$1,'5 класс'!$A:$A,0)-7+'Итог по классам'!$B63,,,),"р")</f>
        <v>0</v>
      </c>
      <c s="57">
        <f ca="1">COUNTIF(OFFSET(class5_2,MATCH(KF$1,'5 класс'!$A:$A,0)-7+'Итог по классам'!$B63,,,),"ш")</f>
        <v>0</v>
      </c>
      <c s="58">
        <f ca="1">COUNTIF(OFFSET(class5_1,MATCH(KG$1,'5 класс'!$A:$A,0)-7+'Итог по классам'!$B63,,,),"Ф")</f>
        <v>0</v>
      </c>
      <c s="57">
        <f ca="1">COUNTIF(OFFSET(class5_1,MATCH(KH$1,'5 класс'!$A:$A,0)-7+'Итог по классам'!$B63,,,),"р")</f>
        <v>0</v>
      </c>
      <c s="57">
        <f ca="1">COUNTIF(OFFSET(class5_1,MATCH(KI$1,'5 класс'!$A:$A,0)-7+'Итог по классам'!$B63,,,),"ш")</f>
        <v>0</v>
      </c>
      <c s="57">
        <f ca="1">COUNTIF(OFFSET(class5_2,MATCH(KJ$1,'5 класс'!$A:$A,0)-7+'Итог по классам'!$B63,,,),"Ф")</f>
        <v>0</v>
      </c>
      <c s="57">
        <f ca="1">COUNTIF(OFFSET(class5_2,MATCH(KK$1,'5 класс'!$A:$A,0)-7+'Итог по классам'!$B63,,,),"р")</f>
        <v>0</v>
      </c>
      <c s="57">
        <f ca="1">COUNTIF(OFFSET(class5_2,MATCH(KL$1,'5 класс'!$A:$A,0)-7+'Итог по классам'!$B63,,,),"ш")</f>
        <v>0</v>
      </c>
      <c s="58">
        <f ca="1">COUNTIF(OFFSET(class5_1,MATCH(KM$1,'5 класс'!$A:$A,0)-7+'Итог по классам'!$B63,,,),"Ф")</f>
        <v>0</v>
      </c>
      <c s="57">
        <f ca="1">COUNTIF(OFFSET(class5_1,MATCH(KN$1,'5 класс'!$A:$A,0)-7+'Итог по классам'!$B63,,,),"р")</f>
        <v>0</v>
      </c>
      <c s="57">
        <f ca="1">COUNTIF(OFFSET(class5_1,MATCH(KO$1,'5 класс'!$A:$A,0)-7+'Итог по классам'!$B63,,,),"ш")</f>
        <v>0</v>
      </c>
      <c s="57">
        <f ca="1">COUNTIF(OFFSET(class5_2,MATCH(KP$1,'5 класс'!$A:$A,0)-7+'Итог по классам'!$B63,,,),"Ф")</f>
        <v>0</v>
      </c>
      <c s="57">
        <f ca="1">COUNTIF(OFFSET(class5_2,MATCH(KQ$1,'5 класс'!$A:$A,0)-7+'Итог по классам'!$B63,,,),"р")</f>
        <v>0</v>
      </c>
      <c s="57">
        <f ca="1">COUNTIF(OFFSET(class5_2,MATCH(KR$1,'5 класс'!$A:$A,0)-7+'Итог по классам'!$B63,,,),"ш")</f>
        <v>0</v>
      </c>
    </row>
    <row r="64" spans="1:304" s="0" customFormat="1" ht="15.75">
      <c r="A64">
        <f t="shared" si="277"/>
        <v>1</v>
      </c>
      <c s="57">
        <v>16</v>
      </c>
      <c s="17" t="s">
        <v>8</v>
      </c>
      <c s="17" t="s">
        <v>56</v>
      </c>
      <c s="57">
        <f ca="1">COUNTIF(OFFSET(class5_1,MATCH(E$1,'5 класс'!$A:$A,0)-7+'Итог по классам'!$B64,,,),"Ф")</f>
        <v>0</v>
      </c>
      <c s="57">
        <f ca="1">COUNTIF(OFFSET(class5_1,MATCH(F$1,'5 класс'!$A:$A,0)-7+'Итог по классам'!$B64,,,),"р")</f>
        <v>0</v>
      </c>
      <c s="57">
        <f ca="1">COUNTIF(OFFSET(class5_1,MATCH(G$1,'5 класс'!$A:$A,0)-7+'Итог по классам'!$B64,,,),"ш")</f>
        <v>0</v>
      </c>
      <c s="57">
        <f ca="1">COUNTIF(OFFSET(class5_2,MATCH(H$1,'5 класс'!$A:$A,0)-7+'Итог по классам'!$B64,,,),"Ф")</f>
        <v>0</v>
      </c>
      <c s="57">
        <f ca="1">COUNTIF(OFFSET(class5_2,MATCH(I$1,'5 класс'!$A:$A,0)-7+'Итог по классам'!$B64,,,),"р")</f>
        <v>0</v>
      </c>
      <c s="57">
        <f ca="1">COUNTIF(OFFSET(class5_2,MATCH(J$1,'5 класс'!$A:$A,0)-7+'Итог по классам'!$B64,,,),"ш")</f>
        <v>0</v>
      </c>
      <c s="58">
        <f ca="1">COUNTIF(OFFSET(class5_1,MATCH(K$1,'5 класс'!$A:$A,0)-7+'Итог по классам'!$B64,,,),"Ф")</f>
        <v>0</v>
      </c>
      <c s="57">
        <f ca="1">COUNTIF(OFFSET(class5_1,MATCH(L$1,'5 класс'!$A:$A,0)-7+'Итог по классам'!$B64,,,),"р")</f>
        <v>0</v>
      </c>
      <c s="57">
        <f ca="1">COUNTIF(OFFSET(class5_1,MATCH(M$1,'5 класс'!$A:$A,0)-7+'Итог по классам'!$B64,,,),"ш")</f>
        <v>0</v>
      </c>
      <c s="57">
        <f ca="1">COUNTIF(OFFSET(class5_2,MATCH(N$1,'5 класс'!$A:$A,0)-7+'Итог по классам'!$B64,,,),"Ф")</f>
        <v>0</v>
      </c>
      <c s="57">
        <f ca="1">COUNTIF(OFFSET(class5_2,MATCH(O$1,'5 класс'!$A:$A,0)-7+'Итог по классам'!$B64,,,),"р")</f>
        <v>0</v>
      </c>
      <c s="57">
        <f ca="1">COUNTIF(OFFSET(class5_2,MATCH(P$1,'5 класс'!$A:$A,0)-7+'Итог по классам'!$B64,,,),"ш")</f>
        <v>0</v>
      </c>
      <c s="58">
        <f ca="1">COUNTIF(OFFSET(class5_1,MATCH(Q$1,'5 класс'!$A:$A,0)-7+'Итог по классам'!$B64,,,),"Ф")</f>
        <v>0</v>
      </c>
      <c s="57">
        <f ca="1">COUNTIF(OFFSET(class5_1,MATCH(R$1,'5 класс'!$A:$A,0)-7+'Итог по классам'!$B64,,,),"р")</f>
        <v>0</v>
      </c>
      <c s="57">
        <f ca="1">COUNTIF(OFFSET(class5_1,MATCH(S$1,'5 класс'!$A:$A,0)-7+'Итог по классам'!$B64,,,),"ш")</f>
        <v>0</v>
      </c>
      <c s="57">
        <f ca="1">COUNTIF(OFFSET(class5_2,MATCH(T$1,'5 класс'!$A:$A,0)-7+'Итог по классам'!$B64,,,),"Ф")</f>
        <v>0</v>
      </c>
      <c s="57">
        <f ca="1">COUNTIF(OFFSET(class5_2,MATCH(U$1,'5 класс'!$A:$A,0)-7+'Итог по классам'!$B64,,,),"р")</f>
        <v>0</v>
      </c>
      <c s="57">
        <f ca="1">COUNTIF(OFFSET(class5_2,MATCH(V$1,'5 класс'!$A:$A,0)-7+'Итог по классам'!$B64,,,),"ш")</f>
        <v>0</v>
      </c>
      <c s="58">
        <f ca="1">COUNTIF(OFFSET(class5_1,MATCH(W$1,'5 класс'!$A:$A,0)-7+'Итог по классам'!$B64,,,),"Ф")</f>
        <v>0</v>
      </c>
      <c s="57">
        <f ca="1">COUNTIF(OFFSET(class5_1,MATCH(X$1,'5 класс'!$A:$A,0)-7+'Итог по классам'!$B64,,,),"р")</f>
        <v>0</v>
      </c>
      <c s="57">
        <f ca="1">COUNTIF(OFFSET(class5_1,MATCH(Y$1,'5 класс'!$A:$A,0)-7+'Итог по классам'!$B64,,,),"ш")</f>
        <v>0</v>
      </c>
      <c s="57">
        <f ca="1">COUNTIF(OFFSET(class5_2,MATCH(Z$1,'5 класс'!$A:$A,0)-7+'Итог по классам'!$B64,,,),"Ф")</f>
        <v>0</v>
      </c>
      <c s="57">
        <f ca="1">COUNTIF(OFFSET(class5_2,MATCH(AA$1,'5 класс'!$A:$A,0)-7+'Итог по классам'!$B64,,,),"р")</f>
        <v>0</v>
      </c>
      <c s="57">
        <f ca="1">COUNTIF(OFFSET(class5_2,MATCH(AB$1,'5 класс'!$A:$A,0)-7+'Итог по классам'!$B64,,,),"ш")</f>
        <v>0</v>
      </c>
      <c s="58">
        <f ca="1">COUNTIF(OFFSET(class5_1,MATCH(AC$1,'5 класс'!$A:$A,0)-7+'Итог по классам'!$B64,,,),"Ф")</f>
        <v>0</v>
      </c>
      <c s="57">
        <f ca="1">COUNTIF(OFFSET(class5_1,MATCH(AD$1,'5 класс'!$A:$A,0)-7+'Итог по классам'!$B64,,,),"р")</f>
        <v>0</v>
      </c>
      <c s="57">
        <f ca="1">COUNTIF(OFFSET(class5_1,MATCH(AE$1,'5 класс'!$A:$A,0)-7+'Итог по классам'!$B64,,,),"ш")</f>
        <v>0</v>
      </c>
      <c s="57">
        <f ca="1">COUNTIF(OFFSET(class5_2,MATCH(AF$1,'5 класс'!$A:$A,0)-7+'Итог по классам'!$B64,,,),"Ф")</f>
        <v>0</v>
      </c>
      <c s="57">
        <f ca="1">COUNTIF(OFFSET(class5_2,MATCH(AG$1,'5 класс'!$A:$A,0)-7+'Итог по классам'!$B64,,,),"р")</f>
        <v>0</v>
      </c>
      <c s="57">
        <f ca="1">COUNTIF(OFFSET(class5_2,MATCH(AH$1,'5 класс'!$A:$A,0)-7+'Итог по классам'!$B64,,,),"ш")</f>
        <v>0</v>
      </c>
      <c s="58">
        <f ca="1">COUNTIF(OFFSET(class5_1,MATCH(AI$1,'5 класс'!$A:$A,0)-7+'Итог по классам'!$B64,,,),"Ф")</f>
        <v>0</v>
      </c>
      <c s="57">
        <f ca="1">COUNTIF(OFFSET(class5_1,MATCH(AJ$1,'5 класс'!$A:$A,0)-7+'Итог по классам'!$B64,,,),"р")</f>
        <v>0</v>
      </c>
      <c s="57">
        <f ca="1">COUNTIF(OFFSET(class5_1,MATCH(AK$1,'5 класс'!$A:$A,0)-7+'Итог по классам'!$B64,,,),"ш")</f>
        <v>0</v>
      </c>
      <c s="57">
        <f ca="1">COUNTIF(OFFSET(class5_2,MATCH(AL$1,'5 класс'!$A:$A,0)-7+'Итог по классам'!$B64,,,),"Ф")</f>
        <v>0</v>
      </c>
      <c s="57">
        <f ca="1">COUNTIF(OFFSET(class5_2,MATCH(AM$1,'5 класс'!$A:$A,0)-7+'Итог по классам'!$B64,,,),"р")</f>
        <v>0</v>
      </c>
      <c s="57">
        <f ca="1">COUNTIF(OFFSET(class5_2,MATCH(AN$1,'5 класс'!$A:$A,0)-7+'Итог по классам'!$B64,,,),"ш")</f>
        <v>0</v>
      </c>
      <c s="58">
        <f ca="1">COUNTIF(OFFSET(class5_1,MATCH(AO$1,'5 класс'!$A:$A,0)-7+'Итог по классам'!$B64,,,),"Ф")</f>
        <v>0</v>
      </c>
      <c s="57">
        <f ca="1">COUNTIF(OFFSET(class5_1,MATCH(AP$1,'5 класс'!$A:$A,0)-7+'Итог по классам'!$B64,,,),"р")</f>
        <v>0</v>
      </c>
      <c s="57">
        <f ca="1">COUNTIF(OFFSET(class5_1,MATCH(AQ$1,'5 класс'!$A:$A,0)-7+'Итог по классам'!$B64,,,),"ш")</f>
        <v>0</v>
      </c>
      <c s="57">
        <f ca="1">COUNTIF(OFFSET(class5_2,MATCH(AR$1,'5 класс'!$A:$A,0)-7+'Итог по классам'!$B64,,,),"Ф")</f>
        <v>0</v>
      </c>
      <c s="57">
        <f ca="1">COUNTIF(OFFSET(class5_2,MATCH(AS$1,'5 класс'!$A:$A,0)-7+'Итог по классам'!$B64,,,),"р")</f>
        <v>0</v>
      </c>
      <c s="57">
        <f ca="1">COUNTIF(OFFSET(class5_2,MATCH(AT$1,'5 класс'!$A:$A,0)-7+'Итог по классам'!$B64,,,),"ш")</f>
        <v>0</v>
      </c>
      <c s="58">
        <f ca="1">COUNTIF(OFFSET(class5_1,MATCH(AU$1,'5 класс'!$A:$A,0)-7+'Итог по классам'!$B64,,,),"Ф")</f>
        <v>0</v>
      </c>
      <c s="57">
        <f ca="1">COUNTIF(OFFSET(class5_1,MATCH(AV$1,'5 класс'!$A:$A,0)-7+'Итог по классам'!$B64,,,),"р")</f>
        <v>0</v>
      </c>
      <c s="57">
        <f ca="1">COUNTIF(OFFSET(class5_1,MATCH(AW$1,'5 класс'!$A:$A,0)-7+'Итог по классам'!$B64,,,),"ш")</f>
        <v>0</v>
      </c>
      <c s="57">
        <f ca="1">COUNTIF(OFFSET(class5_2,MATCH(AX$1,'5 класс'!$A:$A,0)-7+'Итог по классам'!$B64,,,),"Ф")</f>
        <v>0</v>
      </c>
      <c s="57">
        <f ca="1">COUNTIF(OFFSET(class5_2,MATCH(AY$1,'5 класс'!$A:$A,0)-7+'Итог по классам'!$B64,,,),"р")</f>
        <v>0</v>
      </c>
      <c s="57">
        <f ca="1">COUNTIF(OFFSET(class5_2,MATCH(AZ$1,'5 класс'!$A:$A,0)-7+'Итог по классам'!$B64,,,),"ш")</f>
        <v>0</v>
      </c>
      <c s="58">
        <f ca="1">COUNTIF(OFFSET(class5_1,MATCH(BA$1,'5 класс'!$A:$A,0)-7+'Итог по классам'!$B64,,,),"Ф")</f>
        <v>0</v>
      </c>
      <c s="57">
        <f ca="1">COUNTIF(OFFSET(class5_1,MATCH(BB$1,'5 класс'!$A:$A,0)-7+'Итог по классам'!$B64,,,),"р")</f>
        <v>0</v>
      </c>
      <c s="57">
        <f ca="1">COUNTIF(OFFSET(class5_1,MATCH(BC$1,'5 класс'!$A:$A,0)-7+'Итог по классам'!$B64,,,),"ш")</f>
        <v>0</v>
      </c>
      <c s="57">
        <f ca="1">COUNTIF(OFFSET(class5_2,MATCH(BD$1,'5 класс'!$A:$A,0)-7+'Итог по классам'!$B64,,,),"Ф")</f>
        <v>0</v>
      </c>
      <c s="57">
        <f ca="1">COUNTIF(OFFSET(class5_2,MATCH(BE$1,'5 класс'!$A:$A,0)-7+'Итог по классам'!$B64,,,),"р")</f>
        <v>0</v>
      </c>
      <c s="57">
        <f ca="1">COUNTIF(OFFSET(class5_2,MATCH(BF$1,'5 класс'!$A:$A,0)-7+'Итог по классам'!$B64,,,),"ш")</f>
        <v>0</v>
      </c>
      <c s="58">
        <f ca="1">COUNTIF(OFFSET(class5_1,MATCH(BG$1,'5 класс'!$A:$A,0)-7+'Итог по классам'!$B64,,,),"Ф")</f>
        <v>0</v>
      </c>
      <c s="57">
        <f ca="1">COUNTIF(OFFSET(class5_1,MATCH(BH$1,'5 класс'!$A:$A,0)-7+'Итог по классам'!$B64,,,),"р")</f>
        <v>0</v>
      </c>
      <c s="57">
        <f ca="1">COUNTIF(OFFSET(class5_1,MATCH(BI$1,'5 класс'!$A:$A,0)-7+'Итог по классам'!$B64,,,),"ш")</f>
        <v>0</v>
      </c>
      <c s="57">
        <f ca="1">COUNTIF(OFFSET(class5_2,MATCH(BJ$1,'5 класс'!$A:$A,0)-7+'Итог по классам'!$B64,,,),"Ф")</f>
        <v>0</v>
      </c>
      <c s="57">
        <f ca="1">COUNTIF(OFFSET(class5_2,MATCH(BK$1,'5 класс'!$A:$A,0)-7+'Итог по классам'!$B64,,,),"р")</f>
        <v>0</v>
      </c>
      <c s="57">
        <f ca="1">COUNTIF(OFFSET(class5_2,MATCH(BL$1,'5 класс'!$A:$A,0)-7+'Итог по классам'!$B64,,,),"ш")</f>
        <v>0</v>
      </c>
      <c s="58">
        <f ca="1">COUNTIF(OFFSET(class5_1,MATCH(BM$1,'5 класс'!$A:$A,0)-7+'Итог по классам'!$B64,,,),"Ф")</f>
        <v>0</v>
      </c>
      <c s="57">
        <f ca="1">COUNTIF(OFFSET(class5_1,MATCH(BN$1,'5 класс'!$A:$A,0)-7+'Итог по классам'!$B64,,,),"р")</f>
        <v>0</v>
      </c>
      <c s="57">
        <f ca="1">COUNTIF(OFFSET(class5_1,MATCH(BO$1,'5 класс'!$A:$A,0)-7+'Итог по классам'!$B64,,,),"ш")</f>
        <v>0</v>
      </c>
      <c s="57">
        <f ca="1">COUNTIF(OFFSET(class5_2,MATCH(BP$1,'5 класс'!$A:$A,0)-7+'Итог по классам'!$B64,,,),"Ф")</f>
        <v>0</v>
      </c>
      <c s="57">
        <f ca="1">COUNTIF(OFFSET(class5_2,MATCH(BQ$1,'5 класс'!$A:$A,0)-7+'Итог по классам'!$B64,,,),"р")</f>
        <v>0</v>
      </c>
      <c s="57">
        <f ca="1">COUNTIF(OFFSET(class5_2,MATCH(BR$1,'5 класс'!$A:$A,0)-7+'Итог по классам'!$B64,,,),"ш")</f>
        <v>0</v>
      </c>
      <c s="58">
        <f ca="1">COUNTIF(OFFSET(class5_1,MATCH(BS$1,'5 класс'!$A:$A,0)-7+'Итог по классам'!$B64,,,),"Ф")</f>
        <v>0</v>
      </c>
      <c s="57">
        <f ca="1">COUNTIF(OFFSET(class5_1,MATCH(BT$1,'5 класс'!$A:$A,0)-7+'Итог по классам'!$B64,,,),"р")</f>
        <v>0</v>
      </c>
      <c s="57">
        <f ca="1">COUNTIF(OFFSET(class5_1,MATCH(BU$1,'5 класс'!$A:$A,0)-7+'Итог по классам'!$B64,,,),"ш")</f>
        <v>0</v>
      </c>
      <c s="57">
        <f ca="1">COUNTIF(OFFSET(class5_2,MATCH(BV$1,'5 класс'!$A:$A,0)-7+'Итог по классам'!$B64,,,),"Ф")</f>
        <v>0</v>
      </c>
      <c s="57">
        <f ca="1">COUNTIF(OFFSET(class5_2,MATCH(BW$1,'5 класс'!$A:$A,0)-7+'Итог по классам'!$B64,,,),"р")</f>
        <v>0</v>
      </c>
      <c s="57">
        <f ca="1">COUNTIF(OFFSET(class5_2,MATCH(BX$1,'5 класс'!$A:$A,0)-7+'Итог по классам'!$B64,,,),"ш")</f>
        <v>0</v>
      </c>
      <c s="58">
        <f ca="1">COUNTIF(OFFSET(class5_1,MATCH(BY$1,'5 класс'!$A:$A,0)-7+'Итог по классам'!$B64,,,),"Ф")</f>
        <v>0</v>
      </c>
      <c s="57">
        <f ca="1">COUNTIF(OFFSET(class5_1,MATCH(BZ$1,'5 класс'!$A:$A,0)-7+'Итог по классам'!$B64,,,),"р")</f>
        <v>0</v>
      </c>
      <c s="57">
        <f ca="1">COUNTIF(OFFSET(class5_1,MATCH(CA$1,'5 класс'!$A:$A,0)-7+'Итог по классам'!$B64,,,),"ш")</f>
        <v>0</v>
      </c>
      <c s="57">
        <f ca="1">COUNTIF(OFFSET(class5_2,MATCH(CB$1,'5 класс'!$A:$A,0)-7+'Итог по классам'!$B64,,,),"Ф")</f>
        <v>0</v>
      </c>
      <c s="57">
        <f ca="1">COUNTIF(OFFSET(class5_2,MATCH(CC$1,'5 класс'!$A:$A,0)-7+'Итог по классам'!$B64,,,),"р")</f>
        <v>0</v>
      </c>
      <c s="57">
        <f ca="1">COUNTIF(OFFSET(class5_2,MATCH(CD$1,'5 класс'!$A:$A,0)-7+'Итог по классам'!$B64,,,),"ш")</f>
        <v>0</v>
      </c>
      <c s="58">
        <f ca="1">COUNTIF(OFFSET(class5_1,MATCH(CE$1,'5 класс'!$A:$A,0)-7+'Итог по классам'!$B64,,,),"Ф")</f>
        <v>0</v>
      </c>
      <c s="57">
        <f ca="1">COUNTIF(OFFSET(class5_1,MATCH(CF$1,'5 класс'!$A:$A,0)-7+'Итог по классам'!$B64,,,),"р")</f>
        <v>0</v>
      </c>
      <c s="57">
        <f ca="1">COUNTIF(OFFSET(class5_1,MATCH(CG$1,'5 класс'!$A:$A,0)-7+'Итог по классам'!$B64,,,),"ш")</f>
        <v>0</v>
      </c>
      <c s="57">
        <f ca="1">COUNTIF(OFFSET(class5_2,MATCH(CH$1,'5 класс'!$A:$A,0)-7+'Итог по классам'!$B64,,,),"Ф")</f>
        <v>0</v>
      </c>
      <c s="57">
        <f ca="1">COUNTIF(OFFSET(class5_2,MATCH(CI$1,'5 класс'!$A:$A,0)-7+'Итог по классам'!$B64,,,),"р")</f>
        <v>0</v>
      </c>
      <c s="57">
        <f ca="1">COUNTIF(OFFSET(class5_2,MATCH(CJ$1,'5 класс'!$A:$A,0)-7+'Итог по классам'!$B64,,,),"ш")</f>
        <v>0</v>
      </c>
      <c s="58">
        <f ca="1">COUNTIF(OFFSET(class5_1,MATCH(CK$1,'5 класс'!$A:$A,0)-7+'Итог по классам'!$B64,,,),"Ф")</f>
        <v>0</v>
      </c>
      <c s="57">
        <f ca="1">COUNTIF(OFFSET(class5_1,MATCH(CL$1,'5 класс'!$A:$A,0)-7+'Итог по классам'!$B64,,,),"р")</f>
        <v>0</v>
      </c>
      <c s="57">
        <f ca="1">COUNTIF(OFFSET(class5_1,MATCH(CM$1,'5 класс'!$A:$A,0)-7+'Итог по классам'!$B64,,,),"ш")</f>
        <v>0</v>
      </c>
      <c s="57">
        <f ca="1">COUNTIF(OFFSET(class5_2,MATCH(CN$1,'5 класс'!$A:$A,0)-7+'Итог по классам'!$B64,,,),"Ф")</f>
        <v>0</v>
      </c>
      <c s="57">
        <f ca="1">COUNTIF(OFFSET(class5_2,MATCH(CO$1,'5 класс'!$A:$A,0)-7+'Итог по классам'!$B64,,,),"р")</f>
        <v>0</v>
      </c>
      <c s="57">
        <f ca="1">COUNTIF(OFFSET(class5_2,MATCH(CP$1,'5 класс'!$A:$A,0)-7+'Итог по классам'!$B64,,,),"ш")</f>
        <v>0</v>
      </c>
      <c s="58">
        <f ca="1">COUNTIF(OFFSET(class5_1,MATCH(CQ$1,'5 класс'!$A:$A,0)-7+'Итог по классам'!$B64,,,),"Ф")</f>
        <v>0</v>
      </c>
      <c s="57">
        <f ca="1">COUNTIF(OFFSET(class5_1,MATCH(CR$1,'5 класс'!$A:$A,0)-7+'Итог по классам'!$B64,,,),"р")</f>
        <v>0</v>
      </c>
      <c s="57">
        <f ca="1">COUNTIF(OFFSET(class5_1,MATCH(CS$1,'5 класс'!$A:$A,0)-7+'Итог по классам'!$B64,,,),"ш")</f>
        <v>0</v>
      </c>
      <c s="57">
        <f ca="1">COUNTIF(OFFSET(class5_2,MATCH(CT$1,'5 класс'!$A:$A,0)-7+'Итог по классам'!$B64,,,),"Ф")</f>
        <v>0</v>
      </c>
      <c s="57">
        <f ca="1">COUNTIF(OFFSET(class5_2,MATCH(CU$1,'5 класс'!$A:$A,0)-7+'Итог по классам'!$B64,,,),"р")</f>
        <v>0</v>
      </c>
      <c s="57">
        <f ca="1">COUNTIF(OFFSET(class5_2,MATCH(CV$1,'5 класс'!$A:$A,0)-7+'Итог по классам'!$B64,,,),"ш")</f>
        <v>0</v>
      </c>
      <c s="58">
        <f ca="1">COUNTIF(OFFSET(class5_1,MATCH(CW$1,'5 класс'!$A:$A,0)-7+'Итог по классам'!$B64,,,),"Ф")</f>
        <v>0</v>
      </c>
      <c s="57">
        <f ca="1">COUNTIF(OFFSET(class5_1,MATCH(CX$1,'5 класс'!$A:$A,0)-7+'Итог по классам'!$B64,,,),"р")</f>
        <v>0</v>
      </c>
      <c s="57">
        <f ca="1">COUNTIF(OFFSET(class5_1,MATCH(CY$1,'5 класс'!$A:$A,0)-7+'Итог по классам'!$B64,,,),"ш")</f>
        <v>0</v>
      </c>
      <c s="57">
        <f ca="1">COUNTIF(OFFSET(class5_2,MATCH(CZ$1,'5 класс'!$A:$A,0)-7+'Итог по классам'!$B64,,,),"Ф")</f>
        <v>0</v>
      </c>
      <c s="57">
        <f ca="1">COUNTIF(OFFSET(class5_2,MATCH(DA$1,'5 класс'!$A:$A,0)-7+'Итог по классам'!$B64,,,),"р")</f>
        <v>0</v>
      </c>
      <c s="57">
        <f ca="1">COUNTIF(OFFSET(class5_2,MATCH(DB$1,'5 класс'!$A:$A,0)-7+'Итог по классам'!$B64,,,),"ш")</f>
        <v>0</v>
      </c>
      <c s="58">
        <f ca="1">COUNTIF(OFFSET(class5_1,MATCH(DC$1,'5 класс'!$A:$A,0)-7+'Итог по классам'!$B64,,,),"Ф")</f>
        <v>0</v>
      </c>
      <c s="57">
        <f ca="1">COUNTIF(OFFSET(class5_1,MATCH(DD$1,'5 класс'!$A:$A,0)-7+'Итог по классам'!$B64,,,),"р")</f>
        <v>0</v>
      </c>
      <c s="57">
        <f ca="1">COUNTIF(OFFSET(class5_1,MATCH(DE$1,'5 класс'!$A:$A,0)-7+'Итог по классам'!$B64,,,),"ш")</f>
        <v>0</v>
      </c>
      <c s="57">
        <f ca="1">COUNTIF(OFFSET(class5_2,MATCH(DF$1,'5 класс'!$A:$A,0)-7+'Итог по классам'!$B64,,,),"Ф")</f>
        <v>0</v>
      </c>
      <c s="57">
        <f ca="1">COUNTIF(OFFSET(class5_2,MATCH(DG$1,'5 класс'!$A:$A,0)-7+'Итог по классам'!$B64,,,),"р")</f>
        <v>0</v>
      </c>
      <c s="57">
        <f ca="1">COUNTIF(OFFSET(class5_2,MATCH(DH$1,'5 класс'!$A:$A,0)-7+'Итог по классам'!$B64,,,),"ш")</f>
        <v>0</v>
      </c>
      <c s="58">
        <f ca="1">COUNTIF(OFFSET(class5_1,MATCH(DI$1,'5 класс'!$A:$A,0)-7+'Итог по классам'!$B64,,,),"Ф")</f>
        <v>0</v>
      </c>
      <c s="57">
        <f ca="1">COUNTIF(OFFSET(class5_1,MATCH(DJ$1,'5 класс'!$A:$A,0)-7+'Итог по классам'!$B64,,,),"р")</f>
        <v>0</v>
      </c>
      <c s="57">
        <f ca="1">COUNTIF(OFFSET(class5_1,MATCH(DK$1,'5 класс'!$A:$A,0)-7+'Итог по классам'!$B64,,,),"ш")</f>
        <v>0</v>
      </c>
      <c s="57">
        <f ca="1">COUNTIF(OFFSET(class5_2,MATCH(DL$1,'5 класс'!$A:$A,0)-7+'Итог по классам'!$B64,,,),"Ф")</f>
        <v>0</v>
      </c>
      <c s="57">
        <f ca="1">COUNTIF(OFFSET(class5_2,MATCH(DM$1,'5 класс'!$A:$A,0)-7+'Итог по классам'!$B64,,,),"р")</f>
        <v>0</v>
      </c>
      <c s="57">
        <f ca="1">COUNTIF(OFFSET(class5_2,MATCH(DN$1,'5 класс'!$A:$A,0)-7+'Итог по классам'!$B64,,,),"ш")</f>
        <v>0</v>
      </c>
      <c s="58">
        <f ca="1">COUNTIF(OFFSET(class5_1,MATCH(DO$1,'5 класс'!$A:$A,0)-7+'Итог по классам'!$B64,,,),"Ф")</f>
        <v>0</v>
      </c>
      <c s="57">
        <f ca="1">COUNTIF(OFFSET(class5_1,MATCH(DP$1,'5 класс'!$A:$A,0)-7+'Итог по классам'!$B64,,,),"р")</f>
        <v>0</v>
      </c>
      <c s="57">
        <f ca="1">COUNTIF(OFFSET(class5_1,MATCH(DQ$1,'5 класс'!$A:$A,0)-7+'Итог по классам'!$B64,,,),"ш")</f>
        <v>0</v>
      </c>
      <c s="57">
        <f ca="1">COUNTIF(OFFSET(class5_2,MATCH(DR$1,'5 класс'!$A:$A,0)-7+'Итог по классам'!$B64,,,),"Ф")</f>
        <v>0</v>
      </c>
      <c s="57">
        <f ca="1">COUNTIF(OFFSET(class5_2,MATCH(DS$1,'5 класс'!$A:$A,0)-7+'Итог по классам'!$B64,,,),"р")</f>
        <v>0</v>
      </c>
      <c s="57">
        <f ca="1">COUNTIF(OFFSET(class5_2,MATCH(DT$1,'5 класс'!$A:$A,0)-7+'Итог по классам'!$B64,,,),"ш")</f>
        <v>0</v>
      </c>
      <c s="58">
        <f ca="1">COUNTIF(OFFSET(class5_1,MATCH(DU$1,'5 класс'!$A:$A,0)-7+'Итог по классам'!$B64,,,),"Ф")</f>
        <v>0</v>
      </c>
      <c s="57">
        <f ca="1">COUNTIF(OFFSET(class5_1,MATCH(DV$1,'5 класс'!$A:$A,0)-7+'Итог по классам'!$B64,,,),"р")</f>
        <v>0</v>
      </c>
      <c s="57">
        <f ca="1">COUNTIF(OFFSET(class5_1,MATCH(DW$1,'5 класс'!$A:$A,0)-7+'Итог по классам'!$B64,,,),"ш")</f>
        <v>0</v>
      </c>
      <c s="57">
        <f ca="1">COUNTIF(OFFSET(class5_2,MATCH(DX$1,'5 класс'!$A:$A,0)-7+'Итог по классам'!$B64,,,),"Ф")</f>
        <v>0</v>
      </c>
      <c s="57">
        <f ca="1">COUNTIF(OFFSET(class5_2,MATCH(DY$1,'5 класс'!$A:$A,0)-7+'Итог по классам'!$B64,,,),"р")</f>
        <v>0</v>
      </c>
      <c s="57">
        <f ca="1">COUNTIF(OFFSET(class5_2,MATCH(DZ$1,'5 класс'!$A:$A,0)-7+'Итог по классам'!$B64,,,),"ш")</f>
        <v>0</v>
      </c>
      <c s="58">
        <f ca="1">COUNTIF(OFFSET(class5_1,MATCH(EA$1,'5 класс'!$A:$A,0)-7+'Итог по классам'!$B64,,,),"Ф")</f>
        <v>0</v>
      </c>
      <c s="57">
        <f ca="1">COUNTIF(OFFSET(class5_1,MATCH(EB$1,'5 класс'!$A:$A,0)-7+'Итог по классам'!$B64,,,),"р")</f>
        <v>0</v>
      </c>
      <c s="57">
        <f ca="1">COUNTIF(OFFSET(class5_1,MATCH(EC$1,'5 класс'!$A:$A,0)-7+'Итог по классам'!$B64,,,),"ш")</f>
        <v>0</v>
      </c>
      <c s="57">
        <f ca="1">COUNTIF(OFFSET(class5_2,MATCH(ED$1,'5 класс'!$A:$A,0)-7+'Итог по классам'!$B64,,,),"Ф")</f>
        <v>0</v>
      </c>
      <c s="57">
        <f ca="1">COUNTIF(OFFSET(class5_2,MATCH(EE$1,'5 класс'!$A:$A,0)-7+'Итог по классам'!$B64,,,),"р")</f>
        <v>0</v>
      </c>
      <c s="57">
        <f ca="1">COUNTIF(OFFSET(class5_2,MATCH(EF$1,'5 класс'!$A:$A,0)-7+'Итог по классам'!$B64,,,),"ш")</f>
        <v>0</v>
      </c>
      <c s="58">
        <f ca="1">COUNTIF(OFFSET(class5_1,MATCH(EG$1,'5 класс'!$A:$A,0)-7+'Итог по классам'!$B64,,,),"Ф")</f>
        <v>0</v>
      </c>
      <c s="57">
        <f ca="1">COUNTIF(OFFSET(class5_1,MATCH(EH$1,'5 класс'!$A:$A,0)-7+'Итог по классам'!$B64,,,),"р")</f>
        <v>0</v>
      </c>
      <c s="57">
        <f ca="1">COUNTIF(OFFSET(class5_1,MATCH(EI$1,'5 класс'!$A:$A,0)-7+'Итог по классам'!$B64,,,),"ш")</f>
        <v>0</v>
      </c>
      <c s="57">
        <f ca="1">COUNTIF(OFFSET(class5_2,MATCH(EJ$1,'5 класс'!$A:$A,0)-7+'Итог по классам'!$B64,,,),"Ф")</f>
        <v>0</v>
      </c>
      <c s="57">
        <f ca="1">COUNTIF(OFFSET(class5_2,MATCH(EK$1,'5 класс'!$A:$A,0)-7+'Итог по классам'!$B64,,,),"р")</f>
        <v>0</v>
      </c>
      <c s="57">
        <f ca="1">COUNTIF(OFFSET(class5_2,MATCH(EL$1,'5 класс'!$A:$A,0)-7+'Итог по классам'!$B64,,,),"ш")</f>
        <v>0</v>
      </c>
      <c s="58">
        <f ca="1">COUNTIF(OFFSET(class5_1,MATCH(EM$1,'5 класс'!$A:$A,0)-7+'Итог по классам'!$B64,,,),"Ф")</f>
        <v>0</v>
      </c>
      <c s="57">
        <f ca="1">COUNTIF(OFFSET(class5_1,MATCH(EN$1,'5 класс'!$A:$A,0)-7+'Итог по классам'!$B64,,,),"р")</f>
        <v>0</v>
      </c>
      <c s="57">
        <f ca="1">COUNTIF(OFFSET(class5_1,MATCH(EO$1,'5 класс'!$A:$A,0)-7+'Итог по классам'!$B64,,,),"ш")</f>
        <v>0</v>
      </c>
      <c s="57">
        <f ca="1">COUNTIF(OFFSET(class5_2,MATCH(EP$1,'5 класс'!$A:$A,0)-7+'Итог по классам'!$B64,,,),"Ф")</f>
        <v>0</v>
      </c>
      <c s="57">
        <f ca="1">COUNTIF(OFFSET(class5_2,MATCH(EQ$1,'5 класс'!$A:$A,0)-7+'Итог по классам'!$B64,,,),"р")</f>
        <v>0</v>
      </c>
      <c s="57">
        <f ca="1">COUNTIF(OFFSET(class5_2,MATCH(ER$1,'5 класс'!$A:$A,0)-7+'Итог по классам'!$B64,,,),"ш")</f>
        <v>0</v>
      </c>
      <c s="58">
        <f ca="1">COUNTIF(OFFSET(class5_1,MATCH(ES$1,'5 класс'!$A:$A,0)-7+'Итог по классам'!$B64,,,),"Ф")</f>
        <v>0</v>
      </c>
      <c s="57">
        <f ca="1">COUNTIF(OFFSET(class5_1,MATCH(ET$1,'5 класс'!$A:$A,0)-7+'Итог по классам'!$B64,,,),"р")</f>
        <v>0</v>
      </c>
      <c s="57">
        <f ca="1">COUNTIF(OFFSET(class5_1,MATCH(EU$1,'5 класс'!$A:$A,0)-7+'Итог по классам'!$B64,,,),"ш")</f>
        <v>0</v>
      </c>
      <c s="57">
        <f ca="1">COUNTIF(OFFSET(class5_2,MATCH(EV$1,'5 класс'!$A:$A,0)-7+'Итог по классам'!$B64,,,),"Ф")</f>
        <v>0</v>
      </c>
      <c s="57">
        <f ca="1">COUNTIF(OFFSET(class5_2,MATCH(EW$1,'5 класс'!$A:$A,0)-7+'Итог по классам'!$B64,,,),"р")</f>
        <v>0</v>
      </c>
      <c s="57">
        <f ca="1">COUNTIF(OFFSET(class5_2,MATCH(EX$1,'5 класс'!$A:$A,0)-7+'Итог по классам'!$B64,,,),"ш")</f>
        <v>0</v>
      </c>
      <c s="58">
        <f ca="1">COUNTIF(OFFSET(class5_1,MATCH(EY$1,'5 класс'!$A:$A,0)-7+'Итог по классам'!$B64,,,),"Ф")</f>
        <v>0</v>
      </c>
      <c s="57">
        <f ca="1">COUNTIF(OFFSET(class5_1,MATCH(EZ$1,'5 класс'!$A:$A,0)-7+'Итог по классам'!$B64,,,),"р")</f>
        <v>0</v>
      </c>
      <c s="57">
        <f ca="1">COUNTIF(OFFSET(class5_1,MATCH(FA$1,'5 класс'!$A:$A,0)-7+'Итог по классам'!$B64,,,),"ш")</f>
        <v>0</v>
      </c>
      <c s="57">
        <f ca="1">COUNTIF(OFFSET(class5_2,MATCH(FB$1,'5 класс'!$A:$A,0)-7+'Итог по классам'!$B64,,,),"Ф")</f>
        <v>0</v>
      </c>
      <c s="57">
        <f ca="1">COUNTIF(OFFSET(class5_2,MATCH(FC$1,'5 класс'!$A:$A,0)-7+'Итог по классам'!$B64,,,),"р")</f>
        <v>0</v>
      </c>
      <c s="57">
        <f ca="1">COUNTIF(OFFSET(class5_2,MATCH(FD$1,'5 класс'!$A:$A,0)-7+'Итог по классам'!$B64,,,),"ш")</f>
        <v>0</v>
      </c>
      <c s="58">
        <f ca="1">COUNTIF(OFFSET(class5_1,MATCH(FE$1,'5 класс'!$A:$A,0)-7+'Итог по классам'!$B64,,,),"Ф")</f>
        <v>0</v>
      </c>
      <c s="57">
        <f ca="1">COUNTIF(OFFSET(class5_1,MATCH(FF$1,'5 класс'!$A:$A,0)-7+'Итог по классам'!$B64,,,),"р")</f>
        <v>0</v>
      </c>
      <c s="57">
        <f ca="1">COUNTIF(OFFSET(class5_1,MATCH(FG$1,'5 класс'!$A:$A,0)-7+'Итог по классам'!$B64,,,),"ш")</f>
        <v>0</v>
      </c>
      <c s="57">
        <f ca="1">COUNTIF(OFFSET(class5_2,MATCH(FH$1,'5 класс'!$A:$A,0)-7+'Итог по классам'!$B64,,,),"Ф")</f>
        <v>0</v>
      </c>
      <c s="57">
        <f ca="1">COUNTIF(OFFSET(class5_2,MATCH(FI$1,'5 класс'!$A:$A,0)-7+'Итог по классам'!$B64,,,),"р")</f>
        <v>0</v>
      </c>
      <c s="57">
        <f ca="1">COUNTIF(OFFSET(class5_2,MATCH(FJ$1,'5 класс'!$A:$A,0)-7+'Итог по классам'!$B64,,,),"ш")</f>
        <v>0</v>
      </c>
      <c s="58">
        <f ca="1">COUNTIF(OFFSET(class5_1,MATCH(FK$1,'5 класс'!$A:$A,0)-7+'Итог по классам'!$B64,,,),"Ф")</f>
        <v>0</v>
      </c>
      <c s="57">
        <f ca="1">COUNTIF(OFFSET(class5_1,MATCH(FL$1,'5 класс'!$A:$A,0)-7+'Итог по классам'!$B64,,,),"р")</f>
        <v>0</v>
      </c>
      <c s="57">
        <f ca="1">COUNTIF(OFFSET(class5_1,MATCH(FM$1,'5 класс'!$A:$A,0)-7+'Итог по классам'!$B64,,,),"ш")</f>
        <v>0</v>
      </c>
      <c s="57">
        <f ca="1">COUNTIF(OFFSET(class5_2,MATCH(FN$1,'5 класс'!$A:$A,0)-7+'Итог по классам'!$B64,,,),"Ф")</f>
        <v>0</v>
      </c>
      <c s="57">
        <f ca="1">COUNTIF(OFFSET(class5_2,MATCH(FO$1,'5 класс'!$A:$A,0)-7+'Итог по классам'!$B64,,,),"р")</f>
        <v>0</v>
      </c>
      <c s="57">
        <f ca="1">COUNTIF(OFFSET(class5_2,MATCH(FP$1,'5 класс'!$A:$A,0)-7+'Итог по классам'!$B64,,,),"ш")</f>
        <v>0</v>
      </c>
      <c s="58">
        <f ca="1">COUNTIF(OFFSET(class5_1,MATCH(FQ$1,'5 класс'!$A:$A,0)-7+'Итог по классам'!$B64,,,),"Ф")</f>
        <v>0</v>
      </c>
      <c s="57">
        <f ca="1">COUNTIF(OFFSET(class5_1,MATCH(FR$1,'5 класс'!$A:$A,0)-7+'Итог по классам'!$B64,,,),"р")</f>
        <v>0</v>
      </c>
      <c s="57">
        <f ca="1">COUNTIF(OFFSET(class5_1,MATCH(FS$1,'5 класс'!$A:$A,0)-7+'Итог по классам'!$B64,,,),"ш")</f>
        <v>0</v>
      </c>
      <c s="57">
        <f ca="1">COUNTIF(OFFSET(class5_2,MATCH(FT$1,'5 класс'!$A:$A,0)-7+'Итог по классам'!$B64,,,),"Ф")</f>
        <v>0</v>
      </c>
      <c s="57">
        <f ca="1">COUNTIF(OFFSET(class5_2,MATCH(FU$1,'5 класс'!$A:$A,0)-7+'Итог по классам'!$B64,,,),"р")</f>
        <v>0</v>
      </c>
      <c s="57">
        <f ca="1">COUNTIF(OFFSET(class5_2,MATCH(FV$1,'5 класс'!$A:$A,0)-7+'Итог по классам'!$B64,,,),"ш")</f>
        <v>0</v>
      </c>
      <c s="58">
        <f ca="1">COUNTIF(OFFSET(class5_1,MATCH(FW$1,'5 класс'!$A:$A,0)-7+'Итог по классам'!$B64,,,),"Ф")</f>
        <v>0</v>
      </c>
      <c s="57">
        <f ca="1">COUNTIF(OFFSET(class5_1,MATCH(FX$1,'5 класс'!$A:$A,0)-7+'Итог по классам'!$B64,,,),"р")</f>
        <v>0</v>
      </c>
      <c s="57">
        <f ca="1">COUNTIF(OFFSET(class5_1,MATCH(FY$1,'5 класс'!$A:$A,0)-7+'Итог по классам'!$B64,,,),"ш")</f>
        <v>0</v>
      </c>
      <c s="57">
        <f ca="1">COUNTIF(OFFSET(class5_2,MATCH(FZ$1,'5 класс'!$A:$A,0)-7+'Итог по классам'!$B64,,,),"Ф")</f>
        <v>0</v>
      </c>
      <c s="57">
        <f ca="1">COUNTIF(OFFSET(class5_2,MATCH(GA$1,'5 класс'!$A:$A,0)-7+'Итог по классам'!$B64,,,),"р")</f>
        <v>0</v>
      </c>
      <c s="57">
        <f ca="1">COUNTIF(OFFSET(class5_2,MATCH(GB$1,'5 класс'!$A:$A,0)-7+'Итог по классам'!$B64,,,),"ш")</f>
        <v>0</v>
      </c>
      <c s="58">
        <f ca="1">COUNTIF(OFFSET(class5_1,MATCH(GC$1,'5 класс'!$A:$A,0)-7+'Итог по классам'!$B64,,,),"Ф")</f>
        <v>0</v>
      </c>
      <c s="57">
        <f ca="1">COUNTIF(OFFSET(class5_1,MATCH(GD$1,'5 класс'!$A:$A,0)-7+'Итог по классам'!$B64,,,),"р")</f>
        <v>0</v>
      </c>
      <c s="57">
        <f ca="1">COUNTIF(OFFSET(class5_1,MATCH(GE$1,'5 класс'!$A:$A,0)-7+'Итог по классам'!$B64,,,),"ш")</f>
        <v>0</v>
      </c>
      <c s="57">
        <f ca="1">COUNTIF(OFFSET(class5_2,MATCH(GF$1,'5 класс'!$A:$A,0)-7+'Итог по классам'!$B64,,,),"Ф")</f>
        <v>0</v>
      </c>
      <c s="57">
        <f ca="1">COUNTIF(OFFSET(class5_2,MATCH(GG$1,'5 класс'!$A:$A,0)-7+'Итог по классам'!$B64,,,),"р")</f>
        <v>0</v>
      </c>
      <c s="57">
        <f ca="1">COUNTIF(OFFSET(class5_2,MATCH(GH$1,'5 класс'!$A:$A,0)-7+'Итог по классам'!$B64,,,),"ш")</f>
        <v>0</v>
      </c>
      <c s="58">
        <f ca="1">COUNTIF(OFFSET(class5_1,MATCH(GI$1,'5 класс'!$A:$A,0)-7+'Итог по классам'!$B64,,,),"Ф")</f>
        <v>0</v>
      </c>
      <c s="57">
        <f ca="1">COUNTIF(OFFSET(class5_1,MATCH(GJ$1,'5 класс'!$A:$A,0)-7+'Итог по классам'!$B64,,,),"р")</f>
        <v>0</v>
      </c>
      <c s="57">
        <f ca="1">COUNTIF(OFFSET(class5_1,MATCH(GK$1,'5 класс'!$A:$A,0)-7+'Итог по классам'!$B64,,,),"ш")</f>
        <v>0</v>
      </c>
      <c s="57">
        <f ca="1">COUNTIF(OFFSET(class5_2,MATCH(GL$1,'5 класс'!$A:$A,0)-7+'Итог по классам'!$B64,,,),"Ф")</f>
        <v>0</v>
      </c>
      <c s="57">
        <f ca="1">COUNTIF(OFFSET(class5_2,MATCH(GM$1,'5 класс'!$A:$A,0)-7+'Итог по классам'!$B64,,,),"р")</f>
        <v>0</v>
      </c>
      <c s="57">
        <f ca="1">COUNTIF(OFFSET(class5_2,MATCH(GN$1,'5 класс'!$A:$A,0)-7+'Итог по классам'!$B64,,,),"ш")</f>
        <v>0</v>
      </c>
      <c s="58">
        <f ca="1">COUNTIF(OFFSET(class5_1,MATCH(GO$1,'5 класс'!$A:$A,0)-7+'Итог по классам'!$B64,,,),"Ф")</f>
        <v>0</v>
      </c>
      <c s="57">
        <f ca="1">COUNTIF(OFFSET(class5_1,MATCH(GP$1,'5 класс'!$A:$A,0)-7+'Итог по классам'!$B64,,,),"р")</f>
        <v>0</v>
      </c>
      <c s="57">
        <f ca="1">COUNTIF(OFFSET(class5_1,MATCH(GQ$1,'5 класс'!$A:$A,0)-7+'Итог по классам'!$B64,,,),"ш")</f>
        <v>0</v>
      </c>
      <c s="57">
        <f ca="1">COUNTIF(OFFSET(class5_2,MATCH(GR$1,'5 класс'!$A:$A,0)-7+'Итог по классам'!$B64,,,),"Ф")</f>
        <v>0</v>
      </c>
      <c s="57">
        <f ca="1">COUNTIF(OFFSET(class5_2,MATCH(GS$1,'5 класс'!$A:$A,0)-7+'Итог по классам'!$B64,,,),"р")</f>
        <v>0</v>
      </c>
      <c s="57">
        <f ca="1">COUNTIF(OFFSET(class5_2,MATCH(GT$1,'5 класс'!$A:$A,0)-7+'Итог по классам'!$B64,,,),"ш")</f>
        <v>0</v>
      </c>
      <c s="58">
        <f ca="1">COUNTIF(OFFSET(class5_1,MATCH(GU$1,'5 класс'!$A:$A,0)-7+'Итог по классам'!$B64,,,),"Ф")</f>
        <v>0</v>
      </c>
      <c s="57">
        <f ca="1">COUNTIF(OFFSET(class5_1,MATCH(GV$1,'5 класс'!$A:$A,0)-7+'Итог по классам'!$B64,,,),"р")</f>
        <v>0</v>
      </c>
      <c s="57">
        <f ca="1">COUNTIF(OFFSET(class5_1,MATCH(GW$1,'5 класс'!$A:$A,0)-7+'Итог по классам'!$B64,,,),"ш")</f>
        <v>0</v>
      </c>
      <c s="57">
        <f ca="1">COUNTIF(OFFSET(class5_2,MATCH(GX$1,'5 класс'!$A:$A,0)-7+'Итог по классам'!$B64,,,),"Ф")</f>
        <v>0</v>
      </c>
      <c s="57">
        <f ca="1">COUNTIF(OFFSET(class5_2,MATCH(GY$1,'5 класс'!$A:$A,0)-7+'Итог по классам'!$B64,,,),"р")</f>
        <v>0</v>
      </c>
      <c s="57">
        <f ca="1">COUNTIF(OFFSET(class5_2,MATCH(GZ$1,'5 класс'!$A:$A,0)-7+'Итог по классам'!$B64,,,),"ш")</f>
        <v>0</v>
      </c>
      <c s="58">
        <f ca="1">COUNTIF(OFFSET(class5_1,MATCH(HA$1,'5 класс'!$A:$A,0)-7+'Итог по классам'!$B64,,,),"Ф")</f>
        <v>0</v>
      </c>
      <c s="57">
        <f ca="1">COUNTIF(OFFSET(class5_1,MATCH(HB$1,'5 класс'!$A:$A,0)-7+'Итог по классам'!$B64,,,),"р")</f>
        <v>0</v>
      </c>
      <c s="57">
        <f ca="1">COUNTIF(OFFSET(class5_1,MATCH(HC$1,'5 класс'!$A:$A,0)-7+'Итог по классам'!$B64,,,),"ш")</f>
        <v>0</v>
      </c>
      <c s="57">
        <f ca="1">COUNTIF(OFFSET(class5_2,MATCH(HD$1,'5 класс'!$A:$A,0)-7+'Итог по классам'!$B64,,,),"Ф")</f>
        <v>0</v>
      </c>
      <c s="57">
        <f ca="1">COUNTIF(OFFSET(class5_2,MATCH(HE$1,'5 класс'!$A:$A,0)-7+'Итог по классам'!$B64,,,),"р")</f>
        <v>0</v>
      </c>
      <c s="57">
        <f ca="1">COUNTIF(OFFSET(class5_2,MATCH(HF$1,'5 класс'!$A:$A,0)-7+'Итог по классам'!$B64,,,),"ш")</f>
        <v>0</v>
      </c>
      <c s="58">
        <f ca="1">COUNTIF(OFFSET(class5_1,MATCH(HG$1,'5 класс'!$A:$A,0)-7+'Итог по классам'!$B64,,,),"Ф")</f>
        <v>0</v>
      </c>
      <c s="57">
        <f ca="1">COUNTIF(OFFSET(class5_1,MATCH(HH$1,'5 класс'!$A:$A,0)-7+'Итог по классам'!$B64,,,),"р")</f>
        <v>0</v>
      </c>
      <c s="57">
        <f ca="1">COUNTIF(OFFSET(class5_1,MATCH(HI$1,'5 класс'!$A:$A,0)-7+'Итог по классам'!$B64,,,),"ш")</f>
        <v>0</v>
      </c>
      <c s="57">
        <f ca="1">COUNTIF(OFFSET(class5_2,MATCH(HJ$1,'5 класс'!$A:$A,0)-7+'Итог по классам'!$B64,,,),"Ф")</f>
        <v>0</v>
      </c>
      <c s="57">
        <f ca="1">COUNTIF(OFFSET(class5_2,MATCH(HK$1,'5 класс'!$A:$A,0)-7+'Итог по классам'!$B64,,,),"р")</f>
        <v>0</v>
      </c>
      <c s="57">
        <f ca="1">COUNTIF(OFFSET(class5_2,MATCH(HL$1,'5 класс'!$A:$A,0)-7+'Итог по классам'!$B64,,,),"ш")</f>
        <v>0</v>
      </c>
      <c s="58">
        <f ca="1">COUNTIF(OFFSET(class5_1,MATCH(HM$1,'5 класс'!$A:$A,0)-7+'Итог по классам'!$B64,,,),"Ф")</f>
        <v>0</v>
      </c>
      <c s="57">
        <f ca="1">COUNTIF(OFFSET(class5_1,MATCH(HN$1,'5 класс'!$A:$A,0)-7+'Итог по классам'!$B64,,,),"р")</f>
        <v>0</v>
      </c>
      <c s="57">
        <f ca="1">COUNTIF(OFFSET(class5_1,MATCH(HO$1,'5 класс'!$A:$A,0)-7+'Итог по классам'!$B64,,,),"ш")</f>
        <v>0</v>
      </c>
      <c s="57">
        <f ca="1">COUNTIF(OFFSET(class5_2,MATCH(HP$1,'5 класс'!$A:$A,0)-7+'Итог по классам'!$B64,,,),"Ф")</f>
        <v>0</v>
      </c>
      <c s="57">
        <f ca="1">COUNTIF(OFFSET(class5_2,MATCH(HQ$1,'5 класс'!$A:$A,0)-7+'Итог по классам'!$B64,,,),"р")</f>
        <v>0</v>
      </c>
      <c s="57">
        <f ca="1">COUNTIF(OFFSET(class5_2,MATCH(HR$1,'5 класс'!$A:$A,0)-7+'Итог по классам'!$B64,,,),"ш")</f>
        <v>0</v>
      </c>
      <c s="58">
        <f ca="1">COUNTIF(OFFSET(class5_1,MATCH(HS$1,'5 класс'!$A:$A,0)-7+'Итог по классам'!$B64,,,),"Ф")</f>
        <v>0</v>
      </c>
      <c s="57">
        <f ca="1">COUNTIF(OFFSET(class5_1,MATCH(HT$1,'5 класс'!$A:$A,0)-7+'Итог по классам'!$B64,,,),"р")</f>
        <v>0</v>
      </c>
      <c s="57">
        <f ca="1">COUNTIF(OFFSET(class5_1,MATCH(HU$1,'5 класс'!$A:$A,0)-7+'Итог по классам'!$B64,,,),"ш")</f>
        <v>0</v>
      </c>
      <c s="57">
        <f ca="1">COUNTIF(OFFSET(class5_2,MATCH(HV$1,'5 класс'!$A:$A,0)-7+'Итог по классам'!$B64,,,),"Ф")</f>
        <v>0</v>
      </c>
      <c s="57">
        <f ca="1">COUNTIF(OFFSET(class5_2,MATCH(HW$1,'5 класс'!$A:$A,0)-7+'Итог по классам'!$B64,,,),"р")</f>
        <v>0</v>
      </c>
      <c s="57">
        <f ca="1">COUNTIF(OFFSET(class5_2,MATCH(HX$1,'5 класс'!$A:$A,0)-7+'Итог по классам'!$B64,,,),"ш")</f>
        <v>0</v>
      </c>
      <c s="58">
        <f ca="1">COUNTIF(OFFSET(class5_1,MATCH(HY$1,'5 класс'!$A:$A,0)-7+'Итог по классам'!$B64,,,),"Ф")</f>
        <v>0</v>
      </c>
      <c s="57">
        <f ca="1">COUNTIF(OFFSET(class5_1,MATCH(HZ$1,'5 класс'!$A:$A,0)-7+'Итог по классам'!$B64,,,),"р")</f>
        <v>0</v>
      </c>
      <c s="57">
        <f ca="1">COUNTIF(OFFSET(class5_1,MATCH(IA$1,'5 класс'!$A:$A,0)-7+'Итог по классам'!$B64,,,),"ш")</f>
        <v>0</v>
      </c>
      <c s="57">
        <f ca="1">COUNTIF(OFFSET(class5_2,MATCH(IB$1,'5 класс'!$A:$A,0)-7+'Итог по классам'!$B64,,,),"Ф")</f>
        <v>0</v>
      </c>
      <c s="57">
        <f ca="1">COUNTIF(OFFSET(class5_2,MATCH(IC$1,'5 класс'!$A:$A,0)-7+'Итог по классам'!$B64,,,),"р")</f>
        <v>0</v>
      </c>
      <c s="57">
        <f ca="1">COUNTIF(OFFSET(class5_2,MATCH(ID$1,'5 класс'!$A:$A,0)-7+'Итог по классам'!$B64,,,),"ш")</f>
        <v>0</v>
      </c>
      <c s="58">
        <f ca="1">COUNTIF(OFFSET(class5_1,MATCH(IE$1,'5 класс'!$A:$A,0)-7+'Итог по классам'!$B64,,,),"Ф")</f>
        <v>0</v>
      </c>
      <c s="57">
        <f ca="1">COUNTIF(OFFSET(class5_1,MATCH(IF$1,'5 класс'!$A:$A,0)-7+'Итог по классам'!$B64,,,),"р")</f>
        <v>0</v>
      </c>
      <c s="57">
        <f ca="1">COUNTIF(OFFSET(class5_1,MATCH(IG$1,'5 класс'!$A:$A,0)-7+'Итог по классам'!$B64,,,),"ш")</f>
        <v>0</v>
      </c>
      <c s="57">
        <f ca="1">COUNTIF(OFFSET(class5_2,MATCH(IH$1,'5 класс'!$A:$A,0)-7+'Итог по классам'!$B64,,,),"Ф")</f>
        <v>0</v>
      </c>
      <c s="57">
        <f ca="1">COUNTIF(OFFSET(class5_2,MATCH(II$1,'5 класс'!$A:$A,0)-7+'Итог по классам'!$B64,,,),"р")</f>
        <v>0</v>
      </c>
      <c s="57">
        <f ca="1">COUNTIF(OFFSET(class5_2,MATCH(IJ$1,'5 класс'!$A:$A,0)-7+'Итог по классам'!$B64,,,),"ш")</f>
        <v>0</v>
      </c>
      <c s="58">
        <f ca="1">COUNTIF(OFFSET(class5_1,MATCH(IK$1,'5 класс'!$A:$A,0)-7+'Итог по классам'!$B64,,,),"Ф")</f>
        <v>0</v>
      </c>
      <c s="57">
        <f ca="1">COUNTIF(OFFSET(class5_1,MATCH(IL$1,'5 класс'!$A:$A,0)-7+'Итог по классам'!$B64,,,),"р")</f>
        <v>0</v>
      </c>
      <c s="57">
        <f ca="1">COUNTIF(OFFSET(class5_1,MATCH(IM$1,'5 класс'!$A:$A,0)-7+'Итог по классам'!$B64,,,),"ш")</f>
        <v>0</v>
      </c>
      <c s="57">
        <f ca="1">COUNTIF(OFFSET(class5_2,MATCH(IN$1,'5 класс'!$A:$A,0)-7+'Итог по классам'!$B64,,,),"Ф")</f>
        <v>0</v>
      </c>
      <c s="57">
        <f ca="1">COUNTIF(OFFSET(class5_2,MATCH(IO$1,'5 класс'!$A:$A,0)-7+'Итог по классам'!$B64,,,),"р")</f>
        <v>0</v>
      </c>
      <c s="57">
        <f ca="1">COUNTIF(OFFSET(class5_2,MATCH(IP$1,'5 класс'!$A:$A,0)-7+'Итог по классам'!$B64,,,),"ш")</f>
        <v>0</v>
      </c>
      <c s="58">
        <f ca="1">COUNTIF(OFFSET(class5_1,MATCH(IQ$1,'5 класс'!$A:$A,0)-7+'Итог по классам'!$B64,,,),"Ф")</f>
        <v>0</v>
      </c>
      <c s="57">
        <f ca="1">COUNTIF(OFFSET(class5_1,MATCH(IR$1,'5 класс'!$A:$A,0)-7+'Итог по классам'!$B64,,,),"р")</f>
        <v>0</v>
      </c>
      <c s="57">
        <f ca="1">COUNTIF(OFFSET(class5_1,MATCH(IS$1,'5 класс'!$A:$A,0)-7+'Итог по классам'!$B64,,,),"ш")</f>
        <v>0</v>
      </c>
      <c s="57">
        <f ca="1">COUNTIF(OFFSET(class5_2,MATCH(IT$1,'5 класс'!$A:$A,0)-7+'Итог по классам'!$B64,,,),"Ф")</f>
        <v>0</v>
      </c>
      <c s="57">
        <f ca="1">COUNTIF(OFFSET(class5_2,MATCH(IU$1,'5 класс'!$A:$A,0)-7+'Итог по классам'!$B64,,,),"р")</f>
        <v>0</v>
      </c>
      <c s="57">
        <f ca="1">COUNTIF(OFFSET(class5_2,MATCH(IV$1,'5 класс'!$A:$A,0)-7+'Итог по классам'!$B64,,,),"ш")</f>
        <v>0</v>
      </c>
      <c s="58">
        <f ca="1">COUNTIF(OFFSET(class5_1,MATCH(IW$1,'5 класс'!$A:$A,0)-7+'Итог по классам'!$B64,,,),"Ф")</f>
        <v>0</v>
      </c>
      <c s="57">
        <f ca="1">COUNTIF(OFFSET(class5_1,MATCH(IX$1,'5 класс'!$A:$A,0)-7+'Итог по классам'!$B64,,,),"р")</f>
        <v>0</v>
      </c>
      <c s="57">
        <f ca="1">COUNTIF(OFFSET(class5_1,MATCH(IY$1,'5 класс'!$A:$A,0)-7+'Итог по классам'!$B64,,,),"ш")</f>
        <v>0</v>
      </c>
      <c s="57">
        <f ca="1">COUNTIF(OFFSET(class5_2,MATCH(IZ$1,'5 класс'!$A:$A,0)-7+'Итог по классам'!$B64,,,),"Ф")</f>
        <v>0</v>
      </c>
      <c s="57">
        <f ca="1">COUNTIF(OFFSET(class5_2,MATCH(JA$1,'5 класс'!$A:$A,0)-7+'Итог по классам'!$B64,,,),"р")</f>
        <v>0</v>
      </c>
      <c s="57">
        <f ca="1">COUNTIF(OFFSET(class5_2,MATCH(JB$1,'5 класс'!$A:$A,0)-7+'Итог по классам'!$B64,,,),"ш")</f>
        <v>0</v>
      </c>
      <c s="58">
        <f ca="1">COUNTIF(OFFSET(class5_1,MATCH(JC$1,'5 класс'!$A:$A,0)-7+'Итог по классам'!$B64,,,),"Ф")</f>
        <v>0</v>
      </c>
      <c s="57">
        <f ca="1">COUNTIF(OFFSET(class5_1,MATCH(JD$1,'5 класс'!$A:$A,0)-7+'Итог по классам'!$B64,,,),"р")</f>
        <v>0</v>
      </c>
      <c s="57">
        <f ca="1">COUNTIF(OFFSET(class5_1,MATCH(JE$1,'5 класс'!$A:$A,0)-7+'Итог по классам'!$B64,,,),"ш")</f>
        <v>0</v>
      </c>
      <c s="57">
        <f ca="1">COUNTIF(OFFSET(class5_2,MATCH(JF$1,'5 класс'!$A:$A,0)-7+'Итог по классам'!$B64,,,),"Ф")</f>
        <v>0</v>
      </c>
      <c s="57">
        <f ca="1">COUNTIF(OFFSET(class5_2,MATCH(JG$1,'5 класс'!$A:$A,0)-7+'Итог по классам'!$B64,,,),"р")</f>
        <v>0</v>
      </c>
      <c s="57">
        <f ca="1">COUNTIF(OFFSET(class5_2,MATCH(JH$1,'5 класс'!$A:$A,0)-7+'Итог по классам'!$B64,,,),"ш")</f>
        <v>0</v>
      </c>
      <c s="58">
        <f ca="1">COUNTIF(OFFSET(class5_1,MATCH(JI$1,'5 класс'!$A:$A,0)-7+'Итог по классам'!$B64,,,),"Ф")</f>
        <v>0</v>
      </c>
      <c s="57">
        <f ca="1">COUNTIF(OFFSET(class5_1,MATCH(JJ$1,'5 класс'!$A:$A,0)-7+'Итог по классам'!$B64,,,),"р")</f>
        <v>0</v>
      </c>
      <c s="57">
        <f ca="1">COUNTIF(OFFSET(class5_1,MATCH(JK$1,'5 класс'!$A:$A,0)-7+'Итог по классам'!$B64,,,),"ш")</f>
        <v>0</v>
      </c>
      <c s="57">
        <f ca="1">COUNTIF(OFFSET(class5_2,MATCH(JL$1,'5 класс'!$A:$A,0)-7+'Итог по классам'!$B64,,,),"Ф")</f>
        <v>0</v>
      </c>
      <c s="57">
        <f ca="1">COUNTIF(OFFSET(class5_2,MATCH(JM$1,'5 класс'!$A:$A,0)-7+'Итог по классам'!$B64,,,),"р")</f>
        <v>0</v>
      </c>
      <c s="57">
        <f ca="1">COUNTIF(OFFSET(class5_2,MATCH(JN$1,'5 класс'!$A:$A,0)-7+'Итог по классам'!$B64,,,),"ш")</f>
        <v>0</v>
      </c>
      <c s="58">
        <f ca="1">COUNTIF(OFFSET(class5_1,MATCH(JO$1,'5 класс'!$A:$A,0)-7+'Итог по классам'!$B64,,,),"Ф")</f>
        <v>0</v>
      </c>
      <c s="57">
        <f ca="1">COUNTIF(OFFSET(class5_1,MATCH(JP$1,'5 класс'!$A:$A,0)-7+'Итог по классам'!$B64,,,),"р")</f>
        <v>0</v>
      </c>
      <c s="57">
        <f ca="1">COUNTIF(OFFSET(class5_1,MATCH(JQ$1,'5 класс'!$A:$A,0)-7+'Итог по классам'!$B64,,,),"ш")</f>
        <v>0</v>
      </c>
      <c s="57">
        <f ca="1">COUNTIF(OFFSET(class5_2,MATCH(JR$1,'5 класс'!$A:$A,0)-7+'Итог по классам'!$B64,,,),"Ф")</f>
        <v>0</v>
      </c>
      <c s="57">
        <f ca="1">COUNTIF(OFFSET(class5_2,MATCH(JS$1,'5 класс'!$A:$A,0)-7+'Итог по классам'!$B64,,,),"р")</f>
        <v>0</v>
      </c>
      <c s="57">
        <f ca="1">COUNTIF(OFFSET(class5_2,MATCH(JT$1,'5 класс'!$A:$A,0)-7+'Итог по классам'!$B64,,,),"ш")</f>
        <v>0</v>
      </c>
      <c s="58">
        <f ca="1">COUNTIF(OFFSET(class5_1,MATCH(JU$1,'5 класс'!$A:$A,0)-7+'Итог по классам'!$B64,,,),"Ф")</f>
        <v>0</v>
      </c>
      <c s="57">
        <f ca="1">COUNTIF(OFFSET(class5_1,MATCH(JV$1,'5 класс'!$A:$A,0)-7+'Итог по классам'!$B64,,,),"р")</f>
        <v>0</v>
      </c>
      <c s="57">
        <f ca="1">COUNTIF(OFFSET(class5_1,MATCH(JW$1,'5 класс'!$A:$A,0)-7+'Итог по классам'!$B64,,,),"ш")</f>
        <v>0</v>
      </c>
      <c s="57">
        <f ca="1">COUNTIF(OFFSET(class5_2,MATCH(JX$1,'5 класс'!$A:$A,0)-7+'Итог по классам'!$B64,,,),"Ф")</f>
        <v>0</v>
      </c>
      <c s="57">
        <f ca="1">COUNTIF(OFFSET(class5_2,MATCH(JY$1,'5 класс'!$A:$A,0)-7+'Итог по классам'!$B64,,,),"р")</f>
        <v>0</v>
      </c>
      <c s="57">
        <f ca="1">COUNTIF(OFFSET(class5_2,MATCH(JZ$1,'5 класс'!$A:$A,0)-7+'Итог по классам'!$B64,,,),"ш")</f>
        <v>0</v>
      </c>
      <c s="58">
        <f ca="1">COUNTIF(OFFSET(class5_1,MATCH(KA$1,'5 класс'!$A:$A,0)-7+'Итог по классам'!$B64,,,),"Ф")</f>
        <v>0</v>
      </c>
      <c s="57">
        <f ca="1">COUNTIF(OFFSET(class5_1,MATCH(KB$1,'5 класс'!$A:$A,0)-7+'Итог по классам'!$B64,,,),"р")</f>
        <v>0</v>
      </c>
      <c s="57">
        <f ca="1">COUNTIF(OFFSET(class5_1,MATCH(KC$1,'5 класс'!$A:$A,0)-7+'Итог по классам'!$B64,,,),"ш")</f>
        <v>0</v>
      </c>
      <c s="57">
        <f ca="1">COUNTIF(OFFSET(class5_2,MATCH(KD$1,'5 класс'!$A:$A,0)-7+'Итог по классам'!$B64,,,),"Ф")</f>
        <v>0</v>
      </c>
      <c s="57">
        <f ca="1">COUNTIF(OFFSET(class5_2,MATCH(KE$1,'5 класс'!$A:$A,0)-7+'Итог по классам'!$B64,,,),"р")</f>
        <v>0</v>
      </c>
      <c s="57">
        <f ca="1">COUNTIF(OFFSET(class5_2,MATCH(KF$1,'5 класс'!$A:$A,0)-7+'Итог по классам'!$B64,,,),"ш")</f>
        <v>0</v>
      </c>
      <c s="58">
        <f ca="1">COUNTIF(OFFSET(class5_1,MATCH(KG$1,'5 класс'!$A:$A,0)-7+'Итог по классам'!$B64,,,),"Ф")</f>
        <v>0</v>
      </c>
      <c s="57">
        <f ca="1">COUNTIF(OFFSET(class5_1,MATCH(KH$1,'5 класс'!$A:$A,0)-7+'Итог по классам'!$B64,,,),"р")</f>
        <v>0</v>
      </c>
      <c s="57">
        <f ca="1">COUNTIF(OFFSET(class5_1,MATCH(KI$1,'5 класс'!$A:$A,0)-7+'Итог по классам'!$B64,,,),"ш")</f>
        <v>0</v>
      </c>
      <c s="57">
        <f ca="1">COUNTIF(OFFSET(class5_2,MATCH(KJ$1,'5 класс'!$A:$A,0)-7+'Итог по классам'!$B64,,,),"Ф")</f>
        <v>0</v>
      </c>
      <c s="57">
        <f ca="1">COUNTIF(OFFSET(class5_2,MATCH(KK$1,'5 класс'!$A:$A,0)-7+'Итог по классам'!$B64,,,),"р")</f>
        <v>0</v>
      </c>
      <c s="57">
        <f ca="1">COUNTIF(OFFSET(class5_2,MATCH(KL$1,'5 класс'!$A:$A,0)-7+'Итог по классам'!$B64,,,),"ш")</f>
        <v>0</v>
      </c>
      <c s="58">
        <f ca="1">COUNTIF(OFFSET(class5_1,MATCH(KM$1,'5 класс'!$A:$A,0)-7+'Итог по классам'!$B64,,,),"Ф")</f>
        <v>0</v>
      </c>
      <c s="57">
        <f ca="1">COUNTIF(OFFSET(class5_1,MATCH(KN$1,'5 класс'!$A:$A,0)-7+'Итог по классам'!$B64,,,),"р")</f>
        <v>0</v>
      </c>
      <c s="57">
        <f ca="1">COUNTIF(OFFSET(class5_1,MATCH(KO$1,'5 класс'!$A:$A,0)-7+'Итог по классам'!$B64,,,),"ш")</f>
        <v>0</v>
      </c>
      <c s="57">
        <f ca="1">COUNTIF(OFFSET(class5_2,MATCH(KP$1,'5 класс'!$A:$A,0)-7+'Итог по классам'!$B64,,,),"Ф")</f>
        <v>0</v>
      </c>
      <c s="57">
        <f ca="1">COUNTIF(OFFSET(class5_2,MATCH(KQ$1,'5 класс'!$A:$A,0)-7+'Итог по классам'!$B64,,,),"р")</f>
        <v>0</v>
      </c>
      <c s="57">
        <f ca="1">COUNTIF(OFFSET(class5_2,MATCH(KR$1,'5 класс'!$A:$A,0)-7+'Итог по классам'!$B64,,,),"ш")</f>
        <v>0</v>
      </c>
    </row>
    <row r="65" spans="1:304" s="0" customFormat="1" ht="15.75">
      <c r="A65">
        <f t="shared" si="277"/>
        <v>1</v>
      </c>
      <c s="57">
        <v>17</v>
      </c>
      <c s="17" t="s">
        <v>9</v>
      </c>
      <c s="17" t="s">
        <v>56</v>
      </c>
      <c s="57">
        <f ca="1">COUNTIF(OFFSET(class5_1,MATCH(E$1,'5 класс'!$A:$A,0)-7+'Итог по классам'!$B65,,,),"Ф")</f>
        <v>0</v>
      </c>
      <c s="57">
        <f ca="1">COUNTIF(OFFSET(class5_1,MATCH(F$1,'5 класс'!$A:$A,0)-7+'Итог по классам'!$B65,,,),"р")</f>
        <v>0</v>
      </c>
      <c s="57">
        <f ca="1">COUNTIF(OFFSET(class5_1,MATCH(G$1,'5 класс'!$A:$A,0)-7+'Итог по классам'!$B65,,,),"ш")</f>
        <v>0</v>
      </c>
      <c s="57">
        <f ca="1">COUNTIF(OFFSET(class5_2,MATCH(H$1,'5 класс'!$A:$A,0)-7+'Итог по классам'!$B65,,,),"Ф")</f>
        <v>0</v>
      </c>
      <c s="57">
        <f ca="1">COUNTIF(OFFSET(class5_2,MATCH(I$1,'5 класс'!$A:$A,0)-7+'Итог по классам'!$B65,,,),"р")</f>
        <v>0</v>
      </c>
      <c s="57">
        <f ca="1">COUNTIF(OFFSET(class5_2,MATCH(J$1,'5 класс'!$A:$A,0)-7+'Итог по классам'!$B65,,,),"ш")</f>
        <v>0</v>
      </c>
      <c s="58">
        <f ca="1">COUNTIF(OFFSET(class5_1,MATCH(K$1,'5 класс'!$A:$A,0)-7+'Итог по классам'!$B65,,,),"Ф")</f>
        <v>0</v>
      </c>
      <c s="57">
        <f ca="1">COUNTIF(OFFSET(class5_1,MATCH(L$1,'5 класс'!$A:$A,0)-7+'Итог по классам'!$B65,,,),"р")</f>
        <v>0</v>
      </c>
      <c s="57">
        <f ca="1">COUNTIF(OFFSET(class5_1,MATCH(M$1,'5 класс'!$A:$A,0)-7+'Итог по классам'!$B65,,,),"ш")</f>
        <v>0</v>
      </c>
      <c s="57">
        <f ca="1">COUNTIF(OFFSET(class5_2,MATCH(N$1,'5 класс'!$A:$A,0)-7+'Итог по классам'!$B65,,,),"Ф")</f>
        <v>0</v>
      </c>
      <c s="57">
        <f ca="1">COUNTIF(OFFSET(class5_2,MATCH(O$1,'5 класс'!$A:$A,0)-7+'Итог по классам'!$B65,,,),"р")</f>
        <v>0</v>
      </c>
      <c s="57">
        <f ca="1">COUNTIF(OFFSET(class5_2,MATCH(P$1,'5 класс'!$A:$A,0)-7+'Итог по классам'!$B65,,,),"ш")</f>
        <v>0</v>
      </c>
      <c s="58">
        <f ca="1">COUNTIF(OFFSET(class5_1,MATCH(Q$1,'5 класс'!$A:$A,0)-7+'Итог по классам'!$B65,,,),"Ф")</f>
        <v>0</v>
      </c>
      <c s="57">
        <f ca="1">COUNTIF(OFFSET(class5_1,MATCH(R$1,'5 класс'!$A:$A,0)-7+'Итог по классам'!$B65,,,),"р")</f>
        <v>0</v>
      </c>
      <c s="57">
        <f ca="1">COUNTIF(OFFSET(class5_1,MATCH(S$1,'5 класс'!$A:$A,0)-7+'Итог по классам'!$B65,,,),"ш")</f>
        <v>0</v>
      </c>
      <c s="57">
        <f ca="1">COUNTIF(OFFSET(class5_2,MATCH(T$1,'5 класс'!$A:$A,0)-7+'Итог по классам'!$B65,,,),"Ф")</f>
        <v>0</v>
      </c>
      <c s="57">
        <f ca="1">COUNTIF(OFFSET(class5_2,MATCH(U$1,'5 класс'!$A:$A,0)-7+'Итог по классам'!$B65,,,),"р")</f>
        <v>0</v>
      </c>
      <c s="57">
        <f ca="1">COUNTIF(OFFSET(class5_2,MATCH(V$1,'5 класс'!$A:$A,0)-7+'Итог по классам'!$B65,,,),"ш")</f>
        <v>0</v>
      </c>
      <c s="58">
        <f ca="1">COUNTIF(OFFSET(class5_1,MATCH(W$1,'5 класс'!$A:$A,0)-7+'Итог по классам'!$B65,,,),"Ф")</f>
        <v>0</v>
      </c>
      <c s="57">
        <f ca="1">COUNTIF(OFFSET(class5_1,MATCH(X$1,'5 класс'!$A:$A,0)-7+'Итог по классам'!$B65,,,),"р")</f>
        <v>0</v>
      </c>
      <c s="57">
        <f ca="1">COUNTIF(OFFSET(class5_1,MATCH(Y$1,'5 класс'!$A:$A,0)-7+'Итог по классам'!$B65,,,),"ш")</f>
        <v>0</v>
      </c>
      <c s="57">
        <f ca="1">COUNTIF(OFFSET(class5_2,MATCH(Z$1,'5 класс'!$A:$A,0)-7+'Итог по классам'!$B65,,,),"Ф")</f>
        <v>0</v>
      </c>
      <c s="57">
        <f ca="1">COUNTIF(OFFSET(class5_2,MATCH(AA$1,'5 класс'!$A:$A,0)-7+'Итог по классам'!$B65,,,),"р")</f>
        <v>0</v>
      </c>
      <c s="57">
        <f ca="1">COUNTIF(OFFSET(class5_2,MATCH(AB$1,'5 класс'!$A:$A,0)-7+'Итог по классам'!$B65,,,),"ш")</f>
        <v>0</v>
      </c>
      <c s="58">
        <f ca="1">COUNTIF(OFFSET(class5_1,MATCH(AC$1,'5 класс'!$A:$A,0)-7+'Итог по классам'!$B65,,,),"Ф")</f>
        <v>0</v>
      </c>
      <c s="57">
        <f ca="1">COUNTIF(OFFSET(class5_1,MATCH(AD$1,'5 класс'!$A:$A,0)-7+'Итог по классам'!$B65,,,),"р")</f>
        <v>0</v>
      </c>
      <c s="57">
        <f ca="1">COUNTIF(OFFSET(class5_1,MATCH(AE$1,'5 класс'!$A:$A,0)-7+'Итог по классам'!$B65,,,),"ш")</f>
        <v>0</v>
      </c>
      <c s="57">
        <f ca="1">COUNTIF(OFFSET(class5_2,MATCH(AF$1,'5 класс'!$A:$A,0)-7+'Итог по классам'!$B65,,,),"Ф")</f>
        <v>0</v>
      </c>
      <c s="57">
        <f ca="1">COUNTIF(OFFSET(class5_2,MATCH(AG$1,'5 класс'!$A:$A,0)-7+'Итог по классам'!$B65,,,),"р")</f>
        <v>0</v>
      </c>
      <c s="57">
        <f ca="1">COUNTIF(OFFSET(class5_2,MATCH(AH$1,'5 класс'!$A:$A,0)-7+'Итог по классам'!$B65,,,),"ш")</f>
        <v>0</v>
      </c>
      <c s="58">
        <f ca="1">COUNTIF(OFFSET(class5_1,MATCH(AI$1,'5 класс'!$A:$A,0)-7+'Итог по классам'!$B65,,,),"Ф")</f>
        <v>0</v>
      </c>
      <c s="57">
        <f ca="1">COUNTIF(OFFSET(class5_1,MATCH(AJ$1,'5 класс'!$A:$A,0)-7+'Итог по классам'!$B65,,,),"р")</f>
        <v>0</v>
      </c>
      <c s="57">
        <f ca="1">COUNTIF(OFFSET(class5_1,MATCH(AK$1,'5 класс'!$A:$A,0)-7+'Итог по классам'!$B65,,,),"ш")</f>
        <v>0</v>
      </c>
      <c s="57">
        <f ca="1">COUNTIF(OFFSET(class5_2,MATCH(AL$1,'5 класс'!$A:$A,0)-7+'Итог по классам'!$B65,,,),"Ф")</f>
        <v>0</v>
      </c>
      <c s="57">
        <f ca="1">COUNTIF(OFFSET(class5_2,MATCH(AM$1,'5 класс'!$A:$A,0)-7+'Итог по классам'!$B65,,,),"р")</f>
        <v>0</v>
      </c>
      <c s="57">
        <f ca="1">COUNTIF(OFFSET(class5_2,MATCH(AN$1,'5 класс'!$A:$A,0)-7+'Итог по классам'!$B65,,,),"ш")</f>
        <v>0</v>
      </c>
      <c s="58">
        <f ca="1">COUNTIF(OFFSET(class5_1,MATCH(AO$1,'5 класс'!$A:$A,0)-7+'Итог по классам'!$B65,,,),"Ф")</f>
        <v>0</v>
      </c>
      <c s="57">
        <f ca="1">COUNTIF(OFFSET(class5_1,MATCH(AP$1,'5 класс'!$A:$A,0)-7+'Итог по классам'!$B65,,,),"р")</f>
        <v>0</v>
      </c>
      <c s="57">
        <f ca="1">COUNTIF(OFFSET(class5_1,MATCH(AQ$1,'5 класс'!$A:$A,0)-7+'Итог по классам'!$B65,,,),"ш")</f>
        <v>0</v>
      </c>
      <c s="57">
        <f ca="1">COUNTIF(OFFSET(class5_2,MATCH(AR$1,'5 класс'!$A:$A,0)-7+'Итог по классам'!$B65,,,),"Ф")</f>
        <v>0</v>
      </c>
      <c s="57">
        <f ca="1">COUNTIF(OFFSET(class5_2,MATCH(AS$1,'5 класс'!$A:$A,0)-7+'Итог по классам'!$B65,,,),"р")</f>
        <v>0</v>
      </c>
      <c s="57">
        <f ca="1">COUNTIF(OFFSET(class5_2,MATCH(AT$1,'5 класс'!$A:$A,0)-7+'Итог по классам'!$B65,,,),"ш")</f>
        <v>0</v>
      </c>
      <c s="58">
        <f ca="1">COUNTIF(OFFSET(class5_1,MATCH(AU$1,'5 класс'!$A:$A,0)-7+'Итог по классам'!$B65,,,),"Ф")</f>
        <v>0</v>
      </c>
      <c s="57">
        <f ca="1">COUNTIF(OFFSET(class5_1,MATCH(AV$1,'5 класс'!$A:$A,0)-7+'Итог по классам'!$B65,,,),"р")</f>
        <v>0</v>
      </c>
      <c s="57">
        <f ca="1">COUNTIF(OFFSET(class5_1,MATCH(AW$1,'5 класс'!$A:$A,0)-7+'Итог по классам'!$B65,,,),"ш")</f>
        <v>0</v>
      </c>
      <c s="57">
        <f ca="1">COUNTIF(OFFSET(class5_2,MATCH(AX$1,'5 класс'!$A:$A,0)-7+'Итог по классам'!$B65,,,),"Ф")</f>
        <v>0</v>
      </c>
      <c s="57">
        <f ca="1">COUNTIF(OFFSET(class5_2,MATCH(AY$1,'5 класс'!$A:$A,0)-7+'Итог по классам'!$B65,,,),"р")</f>
        <v>0</v>
      </c>
      <c s="57">
        <f ca="1">COUNTIF(OFFSET(class5_2,MATCH(AZ$1,'5 класс'!$A:$A,0)-7+'Итог по классам'!$B65,,,),"ш")</f>
        <v>0</v>
      </c>
      <c s="58">
        <f ca="1">COUNTIF(OFFSET(class5_1,MATCH(BA$1,'5 класс'!$A:$A,0)-7+'Итог по классам'!$B65,,,),"Ф")</f>
        <v>0</v>
      </c>
      <c s="57">
        <f ca="1">COUNTIF(OFFSET(class5_1,MATCH(BB$1,'5 класс'!$A:$A,0)-7+'Итог по классам'!$B65,,,),"р")</f>
        <v>0</v>
      </c>
      <c s="57">
        <f ca="1">COUNTIF(OFFSET(class5_1,MATCH(BC$1,'5 класс'!$A:$A,0)-7+'Итог по классам'!$B65,,,),"ш")</f>
        <v>0</v>
      </c>
      <c s="57">
        <f ca="1">COUNTIF(OFFSET(class5_2,MATCH(BD$1,'5 класс'!$A:$A,0)-7+'Итог по классам'!$B65,,,),"Ф")</f>
        <v>0</v>
      </c>
      <c s="57">
        <f ca="1">COUNTIF(OFFSET(class5_2,MATCH(BE$1,'5 класс'!$A:$A,0)-7+'Итог по классам'!$B65,,,),"р")</f>
        <v>0</v>
      </c>
      <c s="57">
        <f ca="1">COUNTIF(OFFSET(class5_2,MATCH(BF$1,'5 класс'!$A:$A,0)-7+'Итог по классам'!$B65,,,),"ш")</f>
        <v>0</v>
      </c>
      <c s="58">
        <f ca="1">COUNTIF(OFFSET(class5_1,MATCH(BG$1,'5 класс'!$A:$A,0)-7+'Итог по классам'!$B65,,,),"Ф")</f>
        <v>0</v>
      </c>
      <c s="57">
        <f ca="1">COUNTIF(OFFSET(class5_1,MATCH(BH$1,'5 класс'!$A:$A,0)-7+'Итог по классам'!$B65,,,),"р")</f>
        <v>0</v>
      </c>
      <c s="57">
        <f ca="1">COUNTIF(OFFSET(class5_1,MATCH(BI$1,'5 класс'!$A:$A,0)-7+'Итог по классам'!$B65,,,),"ш")</f>
        <v>0</v>
      </c>
      <c s="57">
        <f ca="1">COUNTIF(OFFSET(class5_2,MATCH(BJ$1,'5 класс'!$A:$A,0)-7+'Итог по классам'!$B65,,,),"Ф")</f>
        <v>0</v>
      </c>
      <c s="57">
        <f ca="1">COUNTIF(OFFSET(class5_2,MATCH(BK$1,'5 класс'!$A:$A,0)-7+'Итог по классам'!$B65,,,),"р")</f>
        <v>0</v>
      </c>
      <c s="57">
        <f ca="1">COUNTIF(OFFSET(class5_2,MATCH(BL$1,'5 класс'!$A:$A,0)-7+'Итог по классам'!$B65,,,),"ш")</f>
        <v>0</v>
      </c>
      <c s="58">
        <f ca="1">COUNTIF(OFFSET(class5_1,MATCH(BM$1,'5 класс'!$A:$A,0)-7+'Итог по классам'!$B65,,,),"Ф")</f>
        <v>0</v>
      </c>
      <c s="57">
        <f ca="1">COUNTIF(OFFSET(class5_1,MATCH(BN$1,'5 класс'!$A:$A,0)-7+'Итог по классам'!$B65,,,),"р")</f>
        <v>0</v>
      </c>
      <c s="57">
        <f ca="1">COUNTIF(OFFSET(class5_1,MATCH(BO$1,'5 класс'!$A:$A,0)-7+'Итог по классам'!$B65,,,),"ш")</f>
        <v>0</v>
      </c>
      <c s="57">
        <f ca="1">COUNTIF(OFFSET(class5_2,MATCH(BP$1,'5 класс'!$A:$A,0)-7+'Итог по классам'!$B65,,,),"Ф")</f>
        <v>0</v>
      </c>
      <c s="57">
        <f ca="1">COUNTIF(OFFSET(class5_2,MATCH(BQ$1,'5 класс'!$A:$A,0)-7+'Итог по классам'!$B65,,,),"р")</f>
        <v>0</v>
      </c>
      <c s="57">
        <f ca="1">COUNTIF(OFFSET(class5_2,MATCH(BR$1,'5 класс'!$A:$A,0)-7+'Итог по классам'!$B65,,,),"ш")</f>
        <v>0</v>
      </c>
      <c s="58">
        <f ca="1">COUNTIF(OFFSET(class5_1,MATCH(BS$1,'5 класс'!$A:$A,0)-7+'Итог по классам'!$B65,,,),"Ф")</f>
        <v>0</v>
      </c>
      <c s="57">
        <f ca="1">COUNTIF(OFFSET(class5_1,MATCH(BT$1,'5 класс'!$A:$A,0)-7+'Итог по классам'!$B65,,,),"р")</f>
        <v>0</v>
      </c>
      <c s="57">
        <f ca="1">COUNTIF(OFFSET(class5_1,MATCH(BU$1,'5 класс'!$A:$A,0)-7+'Итог по классам'!$B65,,,),"ш")</f>
        <v>0</v>
      </c>
      <c s="57">
        <f ca="1">COUNTIF(OFFSET(class5_2,MATCH(BV$1,'5 класс'!$A:$A,0)-7+'Итог по классам'!$B65,,,),"Ф")</f>
        <v>0</v>
      </c>
      <c s="57">
        <f ca="1">COUNTIF(OFFSET(class5_2,MATCH(BW$1,'5 класс'!$A:$A,0)-7+'Итог по классам'!$B65,,,),"р")</f>
        <v>0</v>
      </c>
      <c s="57">
        <f ca="1">COUNTIF(OFFSET(class5_2,MATCH(BX$1,'5 класс'!$A:$A,0)-7+'Итог по классам'!$B65,,,),"ш")</f>
        <v>0</v>
      </c>
      <c s="58">
        <f ca="1">COUNTIF(OFFSET(class5_1,MATCH(BY$1,'5 класс'!$A:$A,0)-7+'Итог по классам'!$B65,,,),"Ф")</f>
        <v>0</v>
      </c>
      <c s="57">
        <f ca="1">COUNTIF(OFFSET(class5_1,MATCH(BZ$1,'5 класс'!$A:$A,0)-7+'Итог по классам'!$B65,,,),"р")</f>
        <v>0</v>
      </c>
      <c s="57">
        <f ca="1">COUNTIF(OFFSET(class5_1,MATCH(CA$1,'5 класс'!$A:$A,0)-7+'Итог по классам'!$B65,,,),"ш")</f>
        <v>0</v>
      </c>
      <c s="57">
        <f ca="1">COUNTIF(OFFSET(class5_2,MATCH(CB$1,'5 класс'!$A:$A,0)-7+'Итог по классам'!$B65,,,),"Ф")</f>
        <v>0</v>
      </c>
      <c s="57">
        <f ca="1">COUNTIF(OFFSET(class5_2,MATCH(CC$1,'5 класс'!$A:$A,0)-7+'Итог по классам'!$B65,,,),"р")</f>
        <v>0</v>
      </c>
      <c s="57">
        <f ca="1">COUNTIF(OFFSET(class5_2,MATCH(CD$1,'5 класс'!$A:$A,0)-7+'Итог по классам'!$B65,,,),"ш")</f>
        <v>0</v>
      </c>
      <c s="58">
        <f ca="1">COUNTIF(OFFSET(class5_1,MATCH(CE$1,'5 класс'!$A:$A,0)-7+'Итог по классам'!$B65,,,),"Ф")</f>
        <v>0</v>
      </c>
      <c s="57">
        <f ca="1">COUNTIF(OFFSET(class5_1,MATCH(CF$1,'5 класс'!$A:$A,0)-7+'Итог по классам'!$B65,,,),"р")</f>
        <v>0</v>
      </c>
      <c s="57">
        <f ca="1">COUNTIF(OFFSET(class5_1,MATCH(CG$1,'5 класс'!$A:$A,0)-7+'Итог по классам'!$B65,,,),"ш")</f>
        <v>0</v>
      </c>
      <c s="57">
        <f ca="1">COUNTIF(OFFSET(class5_2,MATCH(CH$1,'5 класс'!$A:$A,0)-7+'Итог по классам'!$B65,,,),"Ф")</f>
        <v>0</v>
      </c>
      <c s="57">
        <f ca="1">COUNTIF(OFFSET(class5_2,MATCH(CI$1,'5 класс'!$A:$A,0)-7+'Итог по классам'!$B65,,,),"р")</f>
        <v>0</v>
      </c>
      <c s="57">
        <f ca="1">COUNTIF(OFFSET(class5_2,MATCH(CJ$1,'5 класс'!$A:$A,0)-7+'Итог по классам'!$B65,,,),"ш")</f>
        <v>0</v>
      </c>
      <c s="58">
        <f ca="1">COUNTIF(OFFSET(class5_1,MATCH(CK$1,'5 класс'!$A:$A,0)-7+'Итог по классам'!$B65,,,),"Ф")</f>
        <v>0</v>
      </c>
      <c s="57">
        <f ca="1">COUNTIF(OFFSET(class5_1,MATCH(CL$1,'5 класс'!$A:$A,0)-7+'Итог по классам'!$B65,,,),"р")</f>
        <v>0</v>
      </c>
      <c s="57">
        <f ca="1">COUNTIF(OFFSET(class5_1,MATCH(CM$1,'5 класс'!$A:$A,0)-7+'Итог по классам'!$B65,,,),"ш")</f>
        <v>0</v>
      </c>
      <c s="57">
        <f ca="1">COUNTIF(OFFSET(class5_2,MATCH(CN$1,'5 класс'!$A:$A,0)-7+'Итог по классам'!$B65,,,),"Ф")</f>
        <v>0</v>
      </c>
      <c s="57">
        <f ca="1">COUNTIF(OFFSET(class5_2,MATCH(CO$1,'5 класс'!$A:$A,0)-7+'Итог по классам'!$B65,,,),"р")</f>
        <v>0</v>
      </c>
      <c s="57">
        <f ca="1">COUNTIF(OFFSET(class5_2,MATCH(CP$1,'5 класс'!$A:$A,0)-7+'Итог по классам'!$B65,,,),"ш")</f>
        <v>0</v>
      </c>
      <c s="58">
        <f ca="1">COUNTIF(OFFSET(class5_1,MATCH(CQ$1,'5 класс'!$A:$A,0)-7+'Итог по классам'!$B65,,,),"Ф")</f>
        <v>0</v>
      </c>
      <c s="57">
        <f ca="1">COUNTIF(OFFSET(class5_1,MATCH(CR$1,'5 класс'!$A:$A,0)-7+'Итог по классам'!$B65,,,),"р")</f>
        <v>0</v>
      </c>
      <c s="57">
        <f ca="1">COUNTIF(OFFSET(class5_1,MATCH(CS$1,'5 класс'!$A:$A,0)-7+'Итог по классам'!$B65,,,),"ш")</f>
        <v>0</v>
      </c>
      <c s="57">
        <f ca="1">COUNTIF(OFFSET(class5_2,MATCH(CT$1,'5 класс'!$A:$A,0)-7+'Итог по классам'!$B65,,,),"Ф")</f>
        <v>0</v>
      </c>
      <c s="57">
        <f ca="1">COUNTIF(OFFSET(class5_2,MATCH(CU$1,'5 класс'!$A:$A,0)-7+'Итог по классам'!$B65,,,),"р")</f>
        <v>0</v>
      </c>
      <c s="57">
        <f ca="1">COUNTIF(OFFSET(class5_2,MATCH(CV$1,'5 класс'!$A:$A,0)-7+'Итог по классам'!$B65,,,),"ш")</f>
        <v>0</v>
      </c>
      <c s="58">
        <f ca="1">COUNTIF(OFFSET(class5_1,MATCH(CW$1,'5 класс'!$A:$A,0)-7+'Итог по классам'!$B65,,,),"Ф")</f>
        <v>0</v>
      </c>
      <c s="57">
        <f ca="1">COUNTIF(OFFSET(class5_1,MATCH(CX$1,'5 класс'!$A:$A,0)-7+'Итог по классам'!$B65,,,),"р")</f>
        <v>0</v>
      </c>
      <c s="57">
        <f ca="1">COUNTIF(OFFSET(class5_1,MATCH(CY$1,'5 класс'!$A:$A,0)-7+'Итог по классам'!$B65,,,),"ш")</f>
        <v>0</v>
      </c>
      <c s="57">
        <f ca="1">COUNTIF(OFFSET(class5_2,MATCH(CZ$1,'5 класс'!$A:$A,0)-7+'Итог по классам'!$B65,,,),"Ф")</f>
        <v>0</v>
      </c>
      <c s="57">
        <f ca="1">COUNTIF(OFFSET(class5_2,MATCH(DA$1,'5 класс'!$A:$A,0)-7+'Итог по классам'!$B65,,,),"р")</f>
        <v>0</v>
      </c>
      <c s="57">
        <f ca="1">COUNTIF(OFFSET(class5_2,MATCH(DB$1,'5 класс'!$A:$A,0)-7+'Итог по классам'!$B65,,,),"ш")</f>
        <v>0</v>
      </c>
      <c s="58">
        <f ca="1">COUNTIF(OFFSET(class5_1,MATCH(DC$1,'5 класс'!$A:$A,0)-7+'Итог по классам'!$B65,,,),"Ф")</f>
        <v>0</v>
      </c>
      <c s="57">
        <f ca="1">COUNTIF(OFFSET(class5_1,MATCH(DD$1,'5 класс'!$A:$A,0)-7+'Итог по классам'!$B65,,,),"р")</f>
        <v>0</v>
      </c>
      <c s="57">
        <f ca="1">COUNTIF(OFFSET(class5_1,MATCH(DE$1,'5 класс'!$A:$A,0)-7+'Итог по классам'!$B65,,,),"ш")</f>
        <v>0</v>
      </c>
      <c s="57">
        <f ca="1">COUNTIF(OFFSET(class5_2,MATCH(DF$1,'5 класс'!$A:$A,0)-7+'Итог по классам'!$B65,,,),"Ф")</f>
        <v>0</v>
      </c>
      <c s="57">
        <f ca="1">COUNTIF(OFFSET(class5_2,MATCH(DG$1,'5 класс'!$A:$A,0)-7+'Итог по классам'!$B65,,,),"р")</f>
        <v>0</v>
      </c>
      <c s="57">
        <f ca="1">COUNTIF(OFFSET(class5_2,MATCH(DH$1,'5 класс'!$A:$A,0)-7+'Итог по классам'!$B65,,,),"ш")</f>
        <v>0</v>
      </c>
      <c s="58">
        <f ca="1">COUNTIF(OFFSET(class5_1,MATCH(DI$1,'5 класс'!$A:$A,0)-7+'Итог по классам'!$B65,,,),"Ф")</f>
        <v>0</v>
      </c>
      <c s="57">
        <f ca="1">COUNTIF(OFFSET(class5_1,MATCH(DJ$1,'5 класс'!$A:$A,0)-7+'Итог по классам'!$B65,,,),"р")</f>
        <v>0</v>
      </c>
      <c s="57">
        <f ca="1">COUNTIF(OFFSET(class5_1,MATCH(DK$1,'5 класс'!$A:$A,0)-7+'Итог по классам'!$B65,,,),"ш")</f>
        <v>0</v>
      </c>
      <c s="57">
        <f ca="1">COUNTIF(OFFSET(class5_2,MATCH(DL$1,'5 класс'!$A:$A,0)-7+'Итог по классам'!$B65,,,),"Ф")</f>
        <v>0</v>
      </c>
      <c s="57">
        <f ca="1">COUNTIF(OFFSET(class5_2,MATCH(DM$1,'5 класс'!$A:$A,0)-7+'Итог по классам'!$B65,,,),"р")</f>
        <v>0</v>
      </c>
      <c s="57">
        <f ca="1">COUNTIF(OFFSET(class5_2,MATCH(DN$1,'5 класс'!$A:$A,0)-7+'Итог по классам'!$B65,,,),"ш")</f>
        <v>0</v>
      </c>
      <c s="58">
        <f ca="1">COUNTIF(OFFSET(class5_1,MATCH(DO$1,'5 класс'!$A:$A,0)-7+'Итог по классам'!$B65,,,),"Ф")</f>
        <v>0</v>
      </c>
      <c s="57">
        <f ca="1">COUNTIF(OFFSET(class5_1,MATCH(DP$1,'5 класс'!$A:$A,0)-7+'Итог по классам'!$B65,,,),"р")</f>
        <v>0</v>
      </c>
      <c s="57">
        <f ca="1">COUNTIF(OFFSET(class5_1,MATCH(DQ$1,'5 класс'!$A:$A,0)-7+'Итог по классам'!$B65,,,),"ш")</f>
        <v>0</v>
      </c>
      <c s="57">
        <f ca="1">COUNTIF(OFFSET(class5_2,MATCH(DR$1,'5 класс'!$A:$A,0)-7+'Итог по классам'!$B65,,,),"Ф")</f>
        <v>0</v>
      </c>
      <c s="57">
        <f ca="1">COUNTIF(OFFSET(class5_2,MATCH(DS$1,'5 класс'!$A:$A,0)-7+'Итог по классам'!$B65,,,),"р")</f>
        <v>0</v>
      </c>
      <c s="57">
        <f ca="1">COUNTIF(OFFSET(class5_2,MATCH(DT$1,'5 класс'!$A:$A,0)-7+'Итог по классам'!$B65,,,),"ш")</f>
        <v>0</v>
      </c>
      <c s="58">
        <f ca="1">COUNTIF(OFFSET(class5_1,MATCH(DU$1,'5 класс'!$A:$A,0)-7+'Итог по классам'!$B65,,,),"Ф")</f>
        <v>0</v>
      </c>
      <c s="57">
        <f ca="1">COUNTIF(OFFSET(class5_1,MATCH(DV$1,'5 класс'!$A:$A,0)-7+'Итог по классам'!$B65,,,),"р")</f>
        <v>0</v>
      </c>
      <c s="57">
        <f ca="1">COUNTIF(OFFSET(class5_1,MATCH(DW$1,'5 класс'!$A:$A,0)-7+'Итог по классам'!$B65,,,),"ш")</f>
        <v>0</v>
      </c>
      <c s="57">
        <f ca="1">COUNTIF(OFFSET(class5_2,MATCH(DX$1,'5 класс'!$A:$A,0)-7+'Итог по классам'!$B65,,,),"Ф")</f>
        <v>0</v>
      </c>
      <c s="57">
        <f ca="1">COUNTIF(OFFSET(class5_2,MATCH(DY$1,'5 класс'!$A:$A,0)-7+'Итог по классам'!$B65,,,),"р")</f>
        <v>0</v>
      </c>
      <c s="57">
        <f ca="1">COUNTIF(OFFSET(class5_2,MATCH(DZ$1,'5 класс'!$A:$A,0)-7+'Итог по классам'!$B65,,,),"ш")</f>
        <v>0</v>
      </c>
      <c s="58">
        <f ca="1">COUNTIF(OFFSET(class5_1,MATCH(EA$1,'5 класс'!$A:$A,0)-7+'Итог по классам'!$B65,,,),"Ф")</f>
        <v>0</v>
      </c>
      <c s="57">
        <f ca="1">COUNTIF(OFFSET(class5_1,MATCH(EB$1,'5 класс'!$A:$A,0)-7+'Итог по классам'!$B65,,,),"р")</f>
        <v>0</v>
      </c>
      <c s="57">
        <f ca="1">COUNTIF(OFFSET(class5_1,MATCH(EC$1,'5 класс'!$A:$A,0)-7+'Итог по классам'!$B65,,,),"ш")</f>
        <v>0</v>
      </c>
      <c s="57">
        <f ca="1">COUNTIF(OFFSET(class5_2,MATCH(ED$1,'5 класс'!$A:$A,0)-7+'Итог по классам'!$B65,,,),"Ф")</f>
        <v>0</v>
      </c>
      <c s="57">
        <f ca="1">COUNTIF(OFFSET(class5_2,MATCH(EE$1,'5 класс'!$A:$A,0)-7+'Итог по классам'!$B65,,,),"р")</f>
        <v>0</v>
      </c>
      <c s="57">
        <f ca="1">COUNTIF(OFFSET(class5_2,MATCH(EF$1,'5 класс'!$A:$A,0)-7+'Итог по классам'!$B65,,,),"ш")</f>
        <v>0</v>
      </c>
      <c s="58">
        <f ca="1">COUNTIF(OFFSET(class5_1,MATCH(EG$1,'5 класс'!$A:$A,0)-7+'Итог по классам'!$B65,,,),"Ф")</f>
        <v>0</v>
      </c>
      <c s="57">
        <f ca="1">COUNTIF(OFFSET(class5_1,MATCH(EH$1,'5 класс'!$A:$A,0)-7+'Итог по классам'!$B65,,,),"р")</f>
        <v>0</v>
      </c>
      <c s="57">
        <f ca="1">COUNTIF(OFFSET(class5_1,MATCH(EI$1,'5 класс'!$A:$A,0)-7+'Итог по классам'!$B65,,,),"ш")</f>
        <v>0</v>
      </c>
      <c s="57">
        <f ca="1">COUNTIF(OFFSET(class5_2,MATCH(EJ$1,'5 класс'!$A:$A,0)-7+'Итог по классам'!$B65,,,),"Ф")</f>
        <v>0</v>
      </c>
      <c s="57">
        <f ca="1">COUNTIF(OFFSET(class5_2,MATCH(EK$1,'5 класс'!$A:$A,0)-7+'Итог по классам'!$B65,,,),"р")</f>
        <v>0</v>
      </c>
      <c s="57">
        <f ca="1">COUNTIF(OFFSET(class5_2,MATCH(EL$1,'5 класс'!$A:$A,0)-7+'Итог по классам'!$B65,,,),"ш")</f>
        <v>0</v>
      </c>
      <c s="58">
        <f ca="1">COUNTIF(OFFSET(class5_1,MATCH(EM$1,'5 класс'!$A:$A,0)-7+'Итог по классам'!$B65,,,),"Ф")</f>
        <v>0</v>
      </c>
      <c s="57">
        <f ca="1">COUNTIF(OFFSET(class5_1,MATCH(EN$1,'5 класс'!$A:$A,0)-7+'Итог по классам'!$B65,,,),"р")</f>
        <v>0</v>
      </c>
      <c s="57">
        <f ca="1">COUNTIF(OFFSET(class5_1,MATCH(EO$1,'5 класс'!$A:$A,0)-7+'Итог по классам'!$B65,,,),"ш")</f>
        <v>0</v>
      </c>
      <c s="57">
        <f ca="1">COUNTIF(OFFSET(class5_2,MATCH(EP$1,'5 класс'!$A:$A,0)-7+'Итог по классам'!$B65,,,),"Ф")</f>
        <v>0</v>
      </c>
      <c s="57">
        <f ca="1">COUNTIF(OFFSET(class5_2,MATCH(EQ$1,'5 класс'!$A:$A,0)-7+'Итог по классам'!$B65,,,),"р")</f>
        <v>0</v>
      </c>
      <c s="57">
        <f ca="1">COUNTIF(OFFSET(class5_2,MATCH(ER$1,'5 класс'!$A:$A,0)-7+'Итог по классам'!$B65,,,),"ш")</f>
        <v>0</v>
      </c>
      <c s="58">
        <f ca="1">COUNTIF(OFFSET(class5_1,MATCH(ES$1,'5 класс'!$A:$A,0)-7+'Итог по классам'!$B65,,,),"Ф")</f>
        <v>0</v>
      </c>
      <c s="57">
        <f ca="1">COUNTIF(OFFSET(class5_1,MATCH(ET$1,'5 класс'!$A:$A,0)-7+'Итог по классам'!$B65,,,),"р")</f>
        <v>0</v>
      </c>
      <c s="57">
        <f ca="1">COUNTIF(OFFSET(class5_1,MATCH(EU$1,'5 класс'!$A:$A,0)-7+'Итог по классам'!$B65,,,),"ш")</f>
        <v>0</v>
      </c>
      <c s="57">
        <f ca="1">COUNTIF(OFFSET(class5_2,MATCH(EV$1,'5 класс'!$A:$A,0)-7+'Итог по классам'!$B65,,,),"Ф")</f>
        <v>0</v>
      </c>
      <c s="57">
        <f ca="1">COUNTIF(OFFSET(class5_2,MATCH(EW$1,'5 класс'!$A:$A,0)-7+'Итог по классам'!$B65,,,),"р")</f>
        <v>0</v>
      </c>
      <c s="57">
        <f ca="1">COUNTIF(OFFSET(class5_2,MATCH(EX$1,'5 класс'!$A:$A,0)-7+'Итог по классам'!$B65,,,),"ш")</f>
        <v>0</v>
      </c>
      <c s="58">
        <f ca="1">COUNTIF(OFFSET(class5_1,MATCH(EY$1,'5 класс'!$A:$A,0)-7+'Итог по классам'!$B65,,,),"Ф")</f>
        <v>0</v>
      </c>
      <c s="57">
        <f ca="1">COUNTIF(OFFSET(class5_1,MATCH(EZ$1,'5 класс'!$A:$A,0)-7+'Итог по классам'!$B65,,,),"р")</f>
        <v>0</v>
      </c>
      <c s="57">
        <f ca="1">COUNTIF(OFFSET(class5_1,MATCH(FA$1,'5 класс'!$A:$A,0)-7+'Итог по классам'!$B65,,,),"ш")</f>
        <v>0</v>
      </c>
      <c s="57">
        <f ca="1">COUNTIF(OFFSET(class5_2,MATCH(FB$1,'5 класс'!$A:$A,0)-7+'Итог по классам'!$B65,,,),"Ф")</f>
        <v>0</v>
      </c>
      <c s="57">
        <f ca="1">COUNTIF(OFFSET(class5_2,MATCH(FC$1,'5 класс'!$A:$A,0)-7+'Итог по классам'!$B65,,,),"р")</f>
        <v>0</v>
      </c>
      <c s="57">
        <f ca="1">COUNTIF(OFFSET(class5_2,MATCH(FD$1,'5 класс'!$A:$A,0)-7+'Итог по классам'!$B65,,,),"ш")</f>
        <v>0</v>
      </c>
      <c s="58">
        <f ca="1">COUNTIF(OFFSET(class5_1,MATCH(FE$1,'5 класс'!$A:$A,0)-7+'Итог по классам'!$B65,,,),"Ф")</f>
        <v>0</v>
      </c>
      <c s="57">
        <f ca="1">COUNTIF(OFFSET(class5_1,MATCH(FF$1,'5 класс'!$A:$A,0)-7+'Итог по классам'!$B65,,,),"р")</f>
        <v>0</v>
      </c>
      <c s="57">
        <f ca="1">COUNTIF(OFFSET(class5_1,MATCH(FG$1,'5 класс'!$A:$A,0)-7+'Итог по классам'!$B65,,,),"ш")</f>
        <v>0</v>
      </c>
      <c s="57">
        <f ca="1">COUNTIF(OFFSET(class5_2,MATCH(FH$1,'5 класс'!$A:$A,0)-7+'Итог по классам'!$B65,,,),"Ф")</f>
        <v>0</v>
      </c>
      <c s="57">
        <f ca="1">COUNTIF(OFFSET(class5_2,MATCH(FI$1,'5 класс'!$A:$A,0)-7+'Итог по классам'!$B65,,,),"р")</f>
        <v>0</v>
      </c>
      <c s="57">
        <f ca="1">COUNTIF(OFFSET(class5_2,MATCH(FJ$1,'5 класс'!$A:$A,0)-7+'Итог по классам'!$B65,,,),"ш")</f>
        <v>0</v>
      </c>
      <c s="58">
        <f ca="1">COUNTIF(OFFSET(class5_1,MATCH(FK$1,'5 класс'!$A:$A,0)-7+'Итог по классам'!$B65,,,),"Ф")</f>
        <v>0</v>
      </c>
      <c s="57">
        <f ca="1">COUNTIF(OFFSET(class5_1,MATCH(FL$1,'5 класс'!$A:$A,0)-7+'Итог по классам'!$B65,,,),"р")</f>
        <v>0</v>
      </c>
      <c s="57">
        <f ca="1">COUNTIF(OFFSET(class5_1,MATCH(FM$1,'5 класс'!$A:$A,0)-7+'Итог по классам'!$B65,,,),"ш")</f>
        <v>0</v>
      </c>
      <c s="57">
        <f ca="1">COUNTIF(OFFSET(class5_2,MATCH(FN$1,'5 класс'!$A:$A,0)-7+'Итог по классам'!$B65,,,),"Ф")</f>
        <v>0</v>
      </c>
      <c s="57">
        <f ca="1">COUNTIF(OFFSET(class5_2,MATCH(FO$1,'5 класс'!$A:$A,0)-7+'Итог по классам'!$B65,,,),"р")</f>
        <v>0</v>
      </c>
      <c s="57">
        <f ca="1">COUNTIF(OFFSET(class5_2,MATCH(FP$1,'5 класс'!$A:$A,0)-7+'Итог по классам'!$B65,,,),"ш")</f>
        <v>0</v>
      </c>
      <c s="58">
        <f ca="1">COUNTIF(OFFSET(class5_1,MATCH(FQ$1,'5 класс'!$A:$A,0)-7+'Итог по классам'!$B65,,,),"Ф")</f>
        <v>0</v>
      </c>
      <c s="57">
        <f ca="1">COUNTIF(OFFSET(class5_1,MATCH(FR$1,'5 класс'!$A:$A,0)-7+'Итог по классам'!$B65,,,),"р")</f>
        <v>0</v>
      </c>
      <c s="57">
        <f ca="1">COUNTIF(OFFSET(class5_1,MATCH(FS$1,'5 класс'!$A:$A,0)-7+'Итог по классам'!$B65,,,),"ш")</f>
        <v>0</v>
      </c>
      <c s="57">
        <f ca="1">COUNTIF(OFFSET(class5_2,MATCH(FT$1,'5 класс'!$A:$A,0)-7+'Итог по классам'!$B65,,,),"Ф")</f>
        <v>0</v>
      </c>
      <c s="57">
        <f ca="1">COUNTIF(OFFSET(class5_2,MATCH(FU$1,'5 класс'!$A:$A,0)-7+'Итог по классам'!$B65,,,),"р")</f>
        <v>0</v>
      </c>
      <c s="57">
        <f ca="1">COUNTIF(OFFSET(class5_2,MATCH(FV$1,'5 класс'!$A:$A,0)-7+'Итог по классам'!$B65,,,),"ш")</f>
        <v>0</v>
      </c>
      <c s="58">
        <f ca="1">COUNTIF(OFFSET(class5_1,MATCH(FW$1,'5 класс'!$A:$A,0)-7+'Итог по классам'!$B65,,,),"Ф")</f>
        <v>0</v>
      </c>
      <c s="57">
        <f ca="1">COUNTIF(OFFSET(class5_1,MATCH(FX$1,'5 класс'!$A:$A,0)-7+'Итог по классам'!$B65,,,),"р")</f>
        <v>0</v>
      </c>
      <c s="57">
        <f ca="1">COUNTIF(OFFSET(class5_1,MATCH(FY$1,'5 класс'!$A:$A,0)-7+'Итог по классам'!$B65,,,),"ш")</f>
        <v>0</v>
      </c>
      <c s="57">
        <f ca="1">COUNTIF(OFFSET(class5_2,MATCH(FZ$1,'5 класс'!$A:$A,0)-7+'Итог по классам'!$B65,,,),"Ф")</f>
        <v>0</v>
      </c>
      <c s="57">
        <f ca="1">COUNTIF(OFFSET(class5_2,MATCH(GA$1,'5 класс'!$A:$A,0)-7+'Итог по классам'!$B65,,,),"р")</f>
        <v>0</v>
      </c>
      <c s="57">
        <f ca="1">COUNTIF(OFFSET(class5_2,MATCH(GB$1,'5 класс'!$A:$A,0)-7+'Итог по классам'!$B65,,,),"ш")</f>
        <v>0</v>
      </c>
      <c s="58">
        <f ca="1">COUNTIF(OFFSET(class5_1,MATCH(GC$1,'5 класс'!$A:$A,0)-7+'Итог по классам'!$B65,,,),"Ф")</f>
        <v>0</v>
      </c>
      <c s="57">
        <f ca="1">COUNTIF(OFFSET(class5_1,MATCH(GD$1,'5 класс'!$A:$A,0)-7+'Итог по классам'!$B65,,,),"р")</f>
        <v>0</v>
      </c>
      <c s="57">
        <f ca="1">COUNTIF(OFFSET(class5_1,MATCH(GE$1,'5 класс'!$A:$A,0)-7+'Итог по классам'!$B65,,,),"ш")</f>
        <v>0</v>
      </c>
      <c s="57">
        <f ca="1">COUNTIF(OFFSET(class5_2,MATCH(GF$1,'5 класс'!$A:$A,0)-7+'Итог по классам'!$B65,,,),"Ф")</f>
        <v>0</v>
      </c>
      <c s="57">
        <f ca="1">COUNTIF(OFFSET(class5_2,MATCH(GG$1,'5 класс'!$A:$A,0)-7+'Итог по классам'!$B65,,,),"р")</f>
        <v>0</v>
      </c>
      <c s="57">
        <f ca="1">COUNTIF(OFFSET(class5_2,MATCH(GH$1,'5 класс'!$A:$A,0)-7+'Итог по классам'!$B65,,,),"ш")</f>
        <v>0</v>
      </c>
      <c s="58">
        <f ca="1">COUNTIF(OFFSET(class5_1,MATCH(GI$1,'5 класс'!$A:$A,0)-7+'Итог по классам'!$B65,,,),"Ф")</f>
        <v>0</v>
      </c>
      <c s="57">
        <f ca="1">COUNTIF(OFFSET(class5_1,MATCH(GJ$1,'5 класс'!$A:$A,0)-7+'Итог по классам'!$B65,,,),"р")</f>
        <v>0</v>
      </c>
      <c s="57">
        <f ca="1">COUNTIF(OFFSET(class5_1,MATCH(GK$1,'5 класс'!$A:$A,0)-7+'Итог по классам'!$B65,,,),"ш")</f>
        <v>0</v>
      </c>
      <c s="57">
        <f ca="1">COUNTIF(OFFSET(class5_2,MATCH(GL$1,'5 класс'!$A:$A,0)-7+'Итог по классам'!$B65,,,),"Ф")</f>
        <v>0</v>
      </c>
      <c s="57">
        <f ca="1">COUNTIF(OFFSET(class5_2,MATCH(GM$1,'5 класс'!$A:$A,0)-7+'Итог по классам'!$B65,,,),"р")</f>
        <v>0</v>
      </c>
      <c s="57">
        <f ca="1">COUNTIF(OFFSET(class5_2,MATCH(GN$1,'5 класс'!$A:$A,0)-7+'Итог по классам'!$B65,,,),"ш")</f>
        <v>0</v>
      </c>
      <c s="58">
        <f ca="1">COUNTIF(OFFSET(class5_1,MATCH(GO$1,'5 класс'!$A:$A,0)-7+'Итог по классам'!$B65,,,),"Ф")</f>
        <v>0</v>
      </c>
      <c s="57">
        <f ca="1">COUNTIF(OFFSET(class5_1,MATCH(GP$1,'5 класс'!$A:$A,0)-7+'Итог по классам'!$B65,,,),"р")</f>
        <v>0</v>
      </c>
      <c s="57">
        <f ca="1">COUNTIF(OFFSET(class5_1,MATCH(GQ$1,'5 класс'!$A:$A,0)-7+'Итог по классам'!$B65,,,),"ш")</f>
        <v>0</v>
      </c>
      <c s="57">
        <f ca="1">COUNTIF(OFFSET(class5_2,MATCH(GR$1,'5 класс'!$A:$A,0)-7+'Итог по классам'!$B65,,,),"Ф")</f>
        <v>0</v>
      </c>
      <c s="57">
        <f ca="1">COUNTIF(OFFSET(class5_2,MATCH(GS$1,'5 класс'!$A:$A,0)-7+'Итог по классам'!$B65,,,),"р")</f>
        <v>0</v>
      </c>
      <c s="57">
        <f ca="1">COUNTIF(OFFSET(class5_2,MATCH(GT$1,'5 класс'!$A:$A,0)-7+'Итог по классам'!$B65,,,),"ш")</f>
        <v>0</v>
      </c>
      <c s="58">
        <f ca="1">COUNTIF(OFFSET(class5_1,MATCH(GU$1,'5 класс'!$A:$A,0)-7+'Итог по классам'!$B65,,,),"Ф")</f>
        <v>0</v>
      </c>
      <c s="57">
        <f ca="1">COUNTIF(OFFSET(class5_1,MATCH(GV$1,'5 класс'!$A:$A,0)-7+'Итог по классам'!$B65,,,),"р")</f>
        <v>0</v>
      </c>
      <c s="57">
        <f ca="1">COUNTIF(OFFSET(class5_1,MATCH(GW$1,'5 класс'!$A:$A,0)-7+'Итог по классам'!$B65,,,),"ш")</f>
        <v>0</v>
      </c>
      <c s="57">
        <f ca="1">COUNTIF(OFFSET(class5_2,MATCH(GX$1,'5 класс'!$A:$A,0)-7+'Итог по классам'!$B65,,,),"Ф")</f>
        <v>0</v>
      </c>
      <c s="57">
        <f ca="1">COUNTIF(OFFSET(class5_2,MATCH(GY$1,'5 класс'!$A:$A,0)-7+'Итог по классам'!$B65,,,),"р")</f>
        <v>0</v>
      </c>
      <c s="57">
        <f ca="1">COUNTIF(OFFSET(class5_2,MATCH(GZ$1,'5 класс'!$A:$A,0)-7+'Итог по классам'!$B65,,,),"ш")</f>
        <v>0</v>
      </c>
      <c s="58">
        <f ca="1">COUNTIF(OFFSET(class5_1,MATCH(HA$1,'5 класс'!$A:$A,0)-7+'Итог по классам'!$B65,,,),"Ф")</f>
        <v>0</v>
      </c>
      <c s="57">
        <f ca="1">COUNTIF(OFFSET(class5_1,MATCH(HB$1,'5 класс'!$A:$A,0)-7+'Итог по классам'!$B65,,,),"р")</f>
        <v>0</v>
      </c>
      <c s="57">
        <f ca="1">COUNTIF(OFFSET(class5_1,MATCH(HC$1,'5 класс'!$A:$A,0)-7+'Итог по классам'!$B65,,,),"ш")</f>
        <v>0</v>
      </c>
      <c s="57">
        <f ca="1">COUNTIF(OFFSET(class5_2,MATCH(HD$1,'5 класс'!$A:$A,0)-7+'Итог по классам'!$B65,,,),"Ф")</f>
        <v>0</v>
      </c>
      <c s="57">
        <f ca="1">COUNTIF(OFFSET(class5_2,MATCH(HE$1,'5 класс'!$A:$A,0)-7+'Итог по классам'!$B65,,,),"р")</f>
        <v>0</v>
      </c>
      <c s="57">
        <f ca="1">COUNTIF(OFFSET(class5_2,MATCH(HF$1,'5 класс'!$A:$A,0)-7+'Итог по классам'!$B65,,,),"ш")</f>
        <v>0</v>
      </c>
      <c s="58">
        <f ca="1">COUNTIF(OFFSET(class5_1,MATCH(HG$1,'5 класс'!$A:$A,0)-7+'Итог по классам'!$B65,,,),"Ф")</f>
        <v>0</v>
      </c>
      <c s="57">
        <f ca="1">COUNTIF(OFFSET(class5_1,MATCH(HH$1,'5 класс'!$A:$A,0)-7+'Итог по классам'!$B65,,,),"р")</f>
        <v>0</v>
      </c>
      <c s="57">
        <f ca="1">COUNTIF(OFFSET(class5_1,MATCH(HI$1,'5 класс'!$A:$A,0)-7+'Итог по классам'!$B65,,,),"ш")</f>
        <v>0</v>
      </c>
      <c s="57">
        <f ca="1">COUNTIF(OFFSET(class5_2,MATCH(HJ$1,'5 класс'!$A:$A,0)-7+'Итог по классам'!$B65,,,),"Ф")</f>
        <v>0</v>
      </c>
      <c s="57">
        <f ca="1">COUNTIF(OFFSET(class5_2,MATCH(HK$1,'5 класс'!$A:$A,0)-7+'Итог по классам'!$B65,,,),"р")</f>
        <v>0</v>
      </c>
      <c s="57">
        <f ca="1">COUNTIF(OFFSET(class5_2,MATCH(HL$1,'5 класс'!$A:$A,0)-7+'Итог по классам'!$B65,,,),"ш")</f>
        <v>0</v>
      </c>
      <c s="58">
        <f ca="1">COUNTIF(OFFSET(class5_1,MATCH(HM$1,'5 класс'!$A:$A,0)-7+'Итог по классам'!$B65,,,),"Ф")</f>
        <v>0</v>
      </c>
      <c s="57">
        <f ca="1">COUNTIF(OFFSET(class5_1,MATCH(HN$1,'5 класс'!$A:$A,0)-7+'Итог по классам'!$B65,,,),"р")</f>
        <v>0</v>
      </c>
      <c s="57">
        <f ca="1">COUNTIF(OFFSET(class5_1,MATCH(HO$1,'5 класс'!$A:$A,0)-7+'Итог по классам'!$B65,,,),"ш")</f>
        <v>0</v>
      </c>
      <c s="57">
        <f ca="1">COUNTIF(OFFSET(class5_2,MATCH(HP$1,'5 класс'!$A:$A,0)-7+'Итог по классам'!$B65,,,),"Ф")</f>
        <v>0</v>
      </c>
      <c s="57">
        <f ca="1">COUNTIF(OFFSET(class5_2,MATCH(HQ$1,'5 класс'!$A:$A,0)-7+'Итог по классам'!$B65,,,),"р")</f>
        <v>0</v>
      </c>
      <c s="57">
        <f ca="1">COUNTIF(OFFSET(class5_2,MATCH(HR$1,'5 класс'!$A:$A,0)-7+'Итог по классам'!$B65,,,),"ш")</f>
        <v>0</v>
      </c>
      <c s="58">
        <f ca="1">COUNTIF(OFFSET(class5_1,MATCH(HS$1,'5 класс'!$A:$A,0)-7+'Итог по классам'!$B65,,,),"Ф")</f>
        <v>0</v>
      </c>
      <c s="57">
        <f ca="1">COUNTIF(OFFSET(class5_1,MATCH(HT$1,'5 класс'!$A:$A,0)-7+'Итог по классам'!$B65,,,),"р")</f>
        <v>0</v>
      </c>
      <c s="57">
        <f ca="1">COUNTIF(OFFSET(class5_1,MATCH(HU$1,'5 класс'!$A:$A,0)-7+'Итог по классам'!$B65,,,),"ш")</f>
        <v>0</v>
      </c>
      <c s="57">
        <f ca="1">COUNTIF(OFFSET(class5_2,MATCH(HV$1,'5 класс'!$A:$A,0)-7+'Итог по классам'!$B65,,,),"Ф")</f>
        <v>0</v>
      </c>
      <c s="57">
        <f ca="1">COUNTIF(OFFSET(class5_2,MATCH(HW$1,'5 класс'!$A:$A,0)-7+'Итог по классам'!$B65,,,),"р")</f>
        <v>0</v>
      </c>
      <c s="57">
        <f ca="1">COUNTIF(OFFSET(class5_2,MATCH(HX$1,'5 класс'!$A:$A,0)-7+'Итог по классам'!$B65,,,),"ш")</f>
        <v>0</v>
      </c>
      <c s="58">
        <f ca="1">COUNTIF(OFFSET(class5_1,MATCH(HY$1,'5 класс'!$A:$A,0)-7+'Итог по классам'!$B65,,,),"Ф")</f>
        <v>0</v>
      </c>
      <c s="57">
        <f ca="1">COUNTIF(OFFSET(class5_1,MATCH(HZ$1,'5 класс'!$A:$A,0)-7+'Итог по классам'!$B65,,,),"р")</f>
        <v>0</v>
      </c>
      <c s="57">
        <f ca="1">COUNTIF(OFFSET(class5_1,MATCH(IA$1,'5 класс'!$A:$A,0)-7+'Итог по классам'!$B65,,,),"ш")</f>
        <v>0</v>
      </c>
      <c s="57">
        <f ca="1">COUNTIF(OFFSET(class5_2,MATCH(IB$1,'5 класс'!$A:$A,0)-7+'Итог по классам'!$B65,,,),"Ф")</f>
        <v>0</v>
      </c>
      <c s="57">
        <f ca="1">COUNTIF(OFFSET(class5_2,MATCH(IC$1,'5 класс'!$A:$A,0)-7+'Итог по классам'!$B65,,,),"р")</f>
        <v>0</v>
      </c>
      <c s="57">
        <f ca="1">COUNTIF(OFFSET(class5_2,MATCH(ID$1,'5 класс'!$A:$A,0)-7+'Итог по классам'!$B65,,,),"ш")</f>
        <v>0</v>
      </c>
      <c s="58">
        <f ca="1">COUNTIF(OFFSET(class5_1,MATCH(IE$1,'5 класс'!$A:$A,0)-7+'Итог по классам'!$B65,,,),"Ф")</f>
        <v>0</v>
      </c>
      <c s="57">
        <f ca="1">COUNTIF(OFFSET(class5_1,MATCH(IF$1,'5 класс'!$A:$A,0)-7+'Итог по классам'!$B65,,,),"р")</f>
        <v>0</v>
      </c>
      <c s="57">
        <f ca="1">COUNTIF(OFFSET(class5_1,MATCH(IG$1,'5 класс'!$A:$A,0)-7+'Итог по классам'!$B65,,,),"ш")</f>
        <v>0</v>
      </c>
      <c s="57">
        <f ca="1">COUNTIF(OFFSET(class5_2,MATCH(IH$1,'5 класс'!$A:$A,0)-7+'Итог по классам'!$B65,,,),"Ф")</f>
        <v>0</v>
      </c>
      <c s="57">
        <f ca="1">COUNTIF(OFFSET(class5_2,MATCH(II$1,'5 класс'!$A:$A,0)-7+'Итог по классам'!$B65,,,),"р")</f>
        <v>0</v>
      </c>
      <c s="57">
        <f ca="1">COUNTIF(OFFSET(class5_2,MATCH(IJ$1,'5 класс'!$A:$A,0)-7+'Итог по классам'!$B65,,,),"ш")</f>
        <v>0</v>
      </c>
      <c s="58">
        <f ca="1">COUNTIF(OFFSET(class5_1,MATCH(IK$1,'5 класс'!$A:$A,0)-7+'Итог по классам'!$B65,,,),"Ф")</f>
        <v>0</v>
      </c>
      <c s="57">
        <f ca="1">COUNTIF(OFFSET(class5_1,MATCH(IL$1,'5 класс'!$A:$A,0)-7+'Итог по классам'!$B65,,,),"р")</f>
        <v>0</v>
      </c>
      <c s="57">
        <f ca="1">COUNTIF(OFFSET(class5_1,MATCH(IM$1,'5 класс'!$A:$A,0)-7+'Итог по классам'!$B65,,,),"ш")</f>
        <v>0</v>
      </c>
      <c s="57">
        <f ca="1">COUNTIF(OFFSET(class5_2,MATCH(IN$1,'5 класс'!$A:$A,0)-7+'Итог по классам'!$B65,,,),"Ф")</f>
        <v>0</v>
      </c>
      <c s="57">
        <f ca="1">COUNTIF(OFFSET(class5_2,MATCH(IO$1,'5 класс'!$A:$A,0)-7+'Итог по классам'!$B65,,,),"р")</f>
        <v>0</v>
      </c>
      <c s="57">
        <f ca="1">COUNTIF(OFFSET(class5_2,MATCH(IP$1,'5 класс'!$A:$A,0)-7+'Итог по классам'!$B65,,,),"ш")</f>
        <v>0</v>
      </c>
      <c s="58">
        <f ca="1">COUNTIF(OFFSET(class5_1,MATCH(IQ$1,'5 класс'!$A:$A,0)-7+'Итог по классам'!$B65,,,),"Ф")</f>
        <v>0</v>
      </c>
      <c s="57">
        <f ca="1">COUNTIF(OFFSET(class5_1,MATCH(IR$1,'5 класс'!$A:$A,0)-7+'Итог по классам'!$B65,,,),"р")</f>
        <v>0</v>
      </c>
      <c s="57">
        <f ca="1">COUNTIF(OFFSET(class5_1,MATCH(IS$1,'5 класс'!$A:$A,0)-7+'Итог по классам'!$B65,,,),"ш")</f>
        <v>0</v>
      </c>
      <c s="57">
        <f ca="1">COUNTIF(OFFSET(class5_2,MATCH(IT$1,'5 класс'!$A:$A,0)-7+'Итог по классам'!$B65,,,),"Ф")</f>
        <v>0</v>
      </c>
      <c s="57">
        <f ca="1">COUNTIF(OFFSET(class5_2,MATCH(IU$1,'5 класс'!$A:$A,0)-7+'Итог по классам'!$B65,,,),"р")</f>
        <v>0</v>
      </c>
      <c s="57">
        <f ca="1">COUNTIF(OFFSET(class5_2,MATCH(IV$1,'5 класс'!$A:$A,0)-7+'Итог по классам'!$B65,,,),"ш")</f>
        <v>0</v>
      </c>
      <c s="58">
        <f ca="1">COUNTIF(OFFSET(class5_1,MATCH(IW$1,'5 класс'!$A:$A,0)-7+'Итог по классам'!$B65,,,),"Ф")</f>
        <v>0</v>
      </c>
      <c s="57">
        <f ca="1">COUNTIF(OFFSET(class5_1,MATCH(IX$1,'5 класс'!$A:$A,0)-7+'Итог по классам'!$B65,,,),"р")</f>
        <v>0</v>
      </c>
      <c s="57">
        <f ca="1">COUNTIF(OFFSET(class5_1,MATCH(IY$1,'5 класс'!$A:$A,0)-7+'Итог по классам'!$B65,,,),"ш")</f>
        <v>0</v>
      </c>
      <c s="57">
        <f ca="1">COUNTIF(OFFSET(class5_2,MATCH(IZ$1,'5 класс'!$A:$A,0)-7+'Итог по классам'!$B65,,,),"Ф")</f>
        <v>0</v>
      </c>
      <c s="57">
        <f ca="1">COUNTIF(OFFSET(class5_2,MATCH(JA$1,'5 класс'!$A:$A,0)-7+'Итог по классам'!$B65,,,),"р")</f>
        <v>0</v>
      </c>
      <c s="57">
        <f ca="1">COUNTIF(OFFSET(class5_2,MATCH(JB$1,'5 класс'!$A:$A,0)-7+'Итог по классам'!$B65,,,),"ш")</f>
        <v>0</v>
      </c>
      <c s="58">
        <f ca="1">COUNTIF(OFFSET(class5_1,MATCH(JC$1,'5 класс'!$A:$A,0)-7+'Итог по классам'!$B65,,,),"Ф")</f>
        <v>0</v>
      </c>
      <c s="57">
        <f ca="1">COUNTIF(OFFSET(class5_1,MATCH(JD$1,'5 класс'!$A:$A,0)-7+'Итог по классам'!$B65,,,),"р")</f>
        <v>0</v>
      </c>
      <c s="57">
        <f ca="1">COUNTIF(OFFSET(class5_1,MATCH(JE$1,'5 класс'!$A:$A,0)-7+'Итог по классам'!$B65,,,),"ш")</f>
        <v>0</v>
      </c>
      <c s="57">
        <f ca="1">COUNTIF(OFFSET(class5_2,MATCH(JF$1,'5 класс'!$A:$A,0)-7+'Итог по классам'!$B65,,,),"Ф")</f>
        <v>0</v>
      </c>
      <c s="57">
        <f ca="1">COUNTIF(OFFSET(class5_2,MATCH(JG$1,'5 класс'!$A:$A,0)-7+'Итог по классам'!$B65,,,),"р")</f>
        <v>0</v>
      </c>
      <c s="57">
        <f ca="1">COUNTIF(OFFSET(class5_2,MATCH(JH$1,'5 класс'!$A:$A,0)-7+'Итог по классам'!$B65,,,),"ш")</f>
        <v>0</v>
      </c>
      <c s="58">
        <f ca="1">COUNTIF(OFFSET(class5_1,MATCH(JI$1,'5 класс'!$A:$A,0)-7+'Итог по классам'!$B65,,,),"Ф")</f>
        <v>0</v>
      </c>
      <c s="57">
        <f ca="1">COUNTIF(OFFSET(class5_1,MATCH(JJ$1,'5 класс'!$A:$A,0)-7+'Итог по классам'!$B65,,,),"р")</f>
        <v>0</v>
      </c>
      <c s="57">
        <f ca="1">COUNTIF(OFFSET(class5_1,MATCH(JK$1,'5 класс'!$A:$A,0)-7+'Итог по классам'!$B65,,,),"ш")</f>
        <v>0</v>
      </c>
      <c s="57">
        <f ca="1">COUNTIF(OFFSET(class5_2,MATCH(JL$1,'5 класс'!$A:$A,0)-7+'Итог по классам'!$B65,,,),"Ф")</f>
        <v>0</v>
      </c>
      <c s="57">
        <f ca="1">COUNTIF(OFFSET(class5_2,MATCH(JM$1,'5 класс'!$A:$A,0)-7+'Итог по классам'!$B65,,,),"р")</f>
        <v>0</v>
      </c>
      <c s="57">
        <f ca="1">COUNTIF(OFFSET(class5_2,MATCH(JN$1,'5 класс'!$A:$A,0)-7+'Итог по классам'!$B65,,,),"ш")</f>
        <v>0</v>
      </c>
      <c s="58">
        <f ca="1">COUNTIF(OFFSET(class5_1,MATCH(JO$1,'5 класс'!$A:$A,0)-7+'Итог по классам'!$B65,,,),"Ф")</f>
        <v>0</v>
      </c>
      <c s="57">
        <f ca="1">COUNTIF(OFFSET(class5_1,MATCH(JP$1,'5 класс'!$A:$A,0)-7+'Итог по классам'!$B65,,,),"р")</f>
        <v>0</v>
      </c>
      <c s="57">
        <f ca="1">COUNTIF(OFFSET(class5_1,MATCH(JQ$1,'5 класс'!$A:$A,0)-7+'Итог по классам'!$B65,,,),"ш")</f>
        <v>0</v>
      </c>
      <c s="57">
        <f ca="1">COUNTIF(OFFSET(class5_2,MATCH(JR$1,'5 класс'!$A:$A,0)-7+'Итог по классам'!$B65,,,),"Ф")</f>
        <v>0</v>
      </c>
      <c s="57">
        <f ca="1">COUNTIF(OFFSET(class5_2,MATCH(JS$1,'5 класс'!$A:$A,0)-7+'Итог по классам'!$B65,,,),"р")</f>
        <v>0</v>
      </c>
      <c s="57">
        <f ca="1">COUNTIF(OFFSET(class5_2,MATCH(JT$1,'5 класс'!$A:$A,0)-7+'Итог по классам'!$B65,,,),"ш")</f>
        <v>0</v>
      </c>
      <c s="58">
        <f ca="1">COUNTIF(OFFSET(class5_1,MATCH(JU$1,'5 класс'!$A:$A,0)-7+'Итог по классам'!$B65,,,),"Ф")</f>
        <v>0</v>
      </c>
      <c s="57">
        <f ca="1">COUNTIF(OFFSET(class5_1,MATCH(JV$1,'5 класс'!$A:$A,0)-7+'Итог по классам'!$B65,,,),"р")</f>
        <v>0</v>
      </c>
      <c s="57">
        <f ca="1">COUNTIF(OFFSET(class5_1,MATCH(JW$1,'5 класс'!$A:$A,0)-7+'Итог по классам'!$B65,,,),"ш")</f>
        <v>0</v>
      </c>
      <c s="57">
        <f ca="1">COUNTIF(OFFSET(class5_2,MATCH(JX$1,'5 класс'!$A:$A,0)-7+'Итог по классам'!$B65,,,),"Ф")</f>
        <v>0</v>
      </c>
      <c s="57">
        <f ca="1">COUNTIF(OFFSET(class5_2,MATCH(JY$1,'5 класс'!$A:$A,0)-7+'Итог по классам'!$B65,,,),"р")</f>
        <v>0</v>
      </c>
      <c s="57">
        <f ca="1">COUNTIF(OFFSET(class5_2,MATCH(JZ$1,'5 класс'!$A:$A,0)-7+'Итог по классам'!$B65,,,),"ш")</f>
        <v>0</v>
      </c>
      <c s="58">
        <f ca="1">COUNTIF(OFFSET(class5_1,MATCH(KA$1,'5 класс'!$A:$A,0)-7+'Итог по классам'!$B65,,,),"Ф")</f>
        <v>0</v>
      </c>
      <c s="57">
        <f ca="1">COUNTIF(OFFSET(class5_1,MATCH(KB$1,'5 класс'!$A:$A,0)-7+'Итог по классам'!$B65,,,),"р")</f>
        <v>0</v>
      </c>
      <c s="57">
        <f ca="1">COUNTIF(OFFSET(class5_1,MATCH(KC$1,'5 класс'!$A:$A,0)-7+'Итог по классам'!$B65,,,),"ш")</f>
        <v>0</v>
      </c>
      <c s="57">
        <f ca="1">COUNTIF(OFFSET(class5_2,MATCH(KD$1,'5 класс'!$A:$A,0)-7+'Итог по классам'!$B65,,,),"Ф")</f>
        <v>0</v>
      </c>
      <c s="57">
        <f ca="1">COUNTIF(OFFSET(class5_2,MATCH(KE$1,'5 класс'!$A:$A,0)-7+'Итог по классам'!$B65,,,),"р")</f>
        <v>0</v>
      </c>
      <c s="57">
        <f ca="1">COUNTIF(OFFSET(class5_2,MATCH(KF$1,'5 класс'!$A:$A,0)-7+'Итог по классам'!$B65,,,),"ш")</f>
        <v>0</v>
      </c>
      <c s="58">
        <f ca="1">COUNTIF(OFFSET(class5_1,MATCH(KG$1,'5 класс'!$A:$A,0)-7+'Итог по классам'!$B65,,,),"Ф")</f>
        <v>0</v>
      </c>
      <c s="57">
        <f ca="1">COUNTIF(OFFSET(class5_1,MATCH(KH$1,'5 класс'!$A:$A,0)-7+'Итог по классам'!$B65,,,),"р")</f>
        <v>0</v>
      </c>
      <c s="57">
        <f ca="1">COUNTIF(OFFSET(class5_1,MATCH(KI$1,'5 класс'!$A:$A,0)-7+'Итог по классам'!$B65,,,),"ш")</f>
        <v>0</v>
      </c>
      <c s="57">
        <f ca="1">COUNTIF(OFFSET(class5_2,MATCH(KJ$1,'5 класс'!$A:$A,0)-7+'Итог по классам'!$B65,,,),"Ф")</f>
        <v>0</v>
      </c>
      <c s="57">
        <f ca="1">COUNTIF(OFFSET(class5_2,MATCH(KK$1,'5 класс'!$A:$A,0)-7+'Итог по классам'!$B65,,,),"р")</f>
        <v>0</v>
      </c>
      <c s="57">
        <f ca="1">COUNTIF(OFFSET(class5_2,MATCH(KL$1,'5 класс'!$A:$A,0)-7+'Итог по классам'!$B65,,,),"ш")</f>
        <v>0</v>
      </c>
      <c s="58">
        <f ca="1">COUNTIF(OFFSET(class5_1,MATCH(KM$1,'5 класс'!$A:$A,0)-7+'Итог по классам'!$B65,,,),"Ф")</f>
        <v>0</v>
      </c>
      <c s="57">
        <f ca="1">COUNTIF(OFFSET(class5_1,MATCH(KN$1,'5 класс'!$A:$A,0)-7+'Итог по классам'!$B65,,,),"р")</f>
        <v>0</v>
      </c>
      <c s="57">
        <f ca="1">COUNTIF(OFFSET(class5_1,MATCH(KO$1,'5 класс'!$A:$A,0)-7+'Итог по классам'!$B65,,,),"ш")</f>
        <v>0</v>
      </c>
      <c s="57">
        <f ca="1">COUNTIF(OFFSET(class5_2,MATCH(KP$1,'5 класс'!$A:$A,0)-7+'Итог по классам'!$B65,,,),"Ф")</f>
        <v>0</v>
      </c>
      <c s="57">
        <f ca="1">COUNTIF(OFFSET(class5_2,MATCH(KQ$1,'5 класс'!$A:$A,0)-7+'Итог по классам'!$B65,,,),"р")</f>
        <v>0</v>
      </c>
      <c s="57">
        <f ca="1">COUNTIF(OFFSET(class5_2,MATCH(KR$1,'5 класс'!$A:$A,0)-7+'Итог по классам'!$B65,,,),"ш")</f>
        <v>0</v>
      </c>
    </row>
    <row r="66" spans="1:304" s="0" customFormat="1" ht="15.75">
      <c r="A66">
        <f t="shared" si="277"/>
        <v>1</v>
      </c>
      <c s="57">
        <v>18</v>
      </c>
      <c s="17" t="s">
        <v>10</v>
      </c>
      <c s="17" t="s">
        <v>56</v>
      </c>
      <c s="57">
        <f ca="1">COUNTIF(OFFSET(class5_1,MATCH(E$1,'5 класс'!$A:$A,0)-7+'Итог по классам'!$B66,,,),"Ф")</f>
        <v>0</v>
      </c>
      <c s="57">
        <f ca="1">COUNTIF(OFFSET(class5_1,MATCH(F$1,'5 класс'!$A:$A,0)-7+'Итог по классам'!$B66,,,),"р")</f>
        <v>0</v>
      </c>
      <c s="57">
        <f ca="1">COUNTIF(OFFSET(class5_1,MATCH(G$1,'5 класс'!$A:$A,0)-7+'Итог по классам'!$B66,,,),"ш")</f>
        <v>0</v>
      </c>
      <c s="57">
        <f ca="1">COUNTIF(OFFSET(class5_2,MATCH(H$1,'5 класс'!$A:$A,0)-7+'Итог по классам'!$B66,,,),"Ф")</f>
        <v>0</v>
      </c>
      <c s="57">
        <f ca="1">COUNTIF(OFFSET(class5_2,MATCH(I$1,'5 класс'!$A:$A,0)-7+'Итог по классам'!$B66,,,),"р")</f>
        <v>0</v>
      </c>
      <c s="57">
        <f ca="1">COUNTIF(OFFSET(class5_2,MATCH(J$1,'5 класс'!$A:$A,0)-7+'Итог по классам'!$B66,,,),"ш")</f>
        <v>0</v>
      </c>
      <c s="58">
        <f ca="1">COUNTIF(OFFSET(class5_1,MATCH(K$1,'5 класс'!$A:$A,0)-7+'Итог по классам'!$B66,,,),"Ф")</f>
        <v>0</v>
      </c>
      <c s="57">
        <f ca="1">COUNTIF(OFFSET(class5_1,MATCH(L$1,'5 класс'!$A:$A,0)-7+'Итог по классам'!$B66,,,),"р")</f>
        <v>0</v>
      </c>
      <c s="57">
        <f ca="1">COUNTIF(OFFSET(class5_1,MATCH(M$1,'5 класс'!$A:$A,0)-7+'Итог по классам'!$B66,,,),"ш")</f>
        <v>0</v>
      </c>
      <c s="57">
        <f ca="1">COUNTIF(OFFSET(class5_2,MATCH(N$1,'5 класс'!$A:$A,0)-7+'Итог по классам'!$B66,,,),"Ф")</f>
        <v>0</v>
      </c>
      <c s="57">
        <f ca="1">COUNTIF(OFFSET(class5_2,MATCH(O$1,'5 класс'!$A:$A,0)-7+'Итог по классам'!$B66,,,),"р")</f>
        <v>0</v>
      </c>
      <c s="57">
        <f ca="1">COUNTIF(OFFSET(class5_2,MATCH(P$1,'5 класс'!$A:$A,0)-7+'Итог по классам'!$B66,,,),"ш")</f>
        <v>0</v>
      </c>
      <c s="58">
        <f ca="1">COUNTIF(OFFSET(class5_1,MATCH(Q$1,'5 класс'!$A:$A,0)-7+'Итог по классам'!$B66,,,),"Ф")</f>
        <v>0</v>
      </c>
      <c s="57">
        <f ca="1">COUNTIF(OFFSET(class5_1,MATCH(R$1,'5 класс'!$A:$A,0)-7+'Итог по классам'!$B66,,,),"р")</f>
        <v>0</v>
      </c>
      <c s="57">
        <f ca="1">COUNTIF(OFFSET(class5_1,MATCH(S$1,'5 класс'!$A:$A,0)-7+'Итог по классам'!$B66,,,),"ш")</f>
        <v>0</v>
      </c>
      <c s="57">
        <f ca="1">COUNTIF(OFFSET(class5_2,MATCH(T$1,'5 класс'!$A:$A,0)-7+'Итог по классам'!$B66,,,),"Ф")</f>
        <v>0</v>
      </c>
      <c s="57">
        <f ca="1">COUNTIF(OFFSET(class5_2,MATCH(U$1,'5 класс'!$A:$A,0)-7+'Итог по классам'!$B66,,,),"р")</f>
        <v>0</v>
      </c>
      <c s="57">
        <f ca="1">COUNTIF(OFFSET(class5_2,MATCH(V$1,'5 класс'!$A:$A,0)-7+'Итог по классам'!$B66,,,),"ш")</f>
        <v>0</v>
      </c>
      <c s="58">
        <f ca="1">COUNTIF(OFFSET(class5_1,MATCH(W$1,'5 класс'!$A:$A,0)-7+'Итог по классам'!$B66,,,),"Ф")</f>
        <v>0</v>
      </c>
      <c s="57">
        <f ca="1">COUNTIF(OFFSET(class5_1,MATCH(X$1,'5 класс'!$A:$A,0)-7+'Итог по классам'!$B66,,,),"р")</f>
        <v>0</v>
      </c>
      <c s="57">
        <f ca="1">COUNTIF(OFFSET(class5_1,MATCH(Y$1,'5 класс'!$A:$A,0)-7+'Итог по классам'!$B66,,,),"ш")</f>
        <v>0</v>
      </c>
      <c s="57">
        <f ca="1">COUNTIF(OFFSET(class5_2,MATCH(Z$1,'5 класс'!$A:$A,0)-7+'Итог по классам'!$B66,,,),"Ф")</f>
        <v>0</v>
      </c>
      <c s="57">
        <f ca="1">COUNTIF(OFFSET(class5_2,MATCH(AA$1,'5 класс'!$A:$A,0)-7+'Итог по классам'!$B66,,,),"р")</f>
        <v>0</v>
      </c>
      <c s="57">
        <f ca="1">COUNTIF(OFFSET(class5_2,MATCH(AB$1,'5 класс'!$A:$A,0)-7+'Итог по классам'!$B66,,,),"ш")</f>
        <v>0</v>
      </c>
      <c s="58">
        <f ca="1">COUNTIF(OFFSET(class5_1,MATCH(AC$1,'5 класс'!$A:$A,0)-7+'Итог по классам'!$B66,,,),"Ф")</f>
        <v>0</v>
      </c>
      <c s="57">
        <f ca="1">COUNTIF(OFFSET(class5_1,MATCH(AD$1,'5 класс'!$A:$A,0)-7+'Итог по классам'!$B66,,,),"р")</f>
        <v>0</v>
      </c>
      <c s="57">
        <f ca="1">COUNTIF(OFFSET(class5_1,MATCH(AE$1,'5 класс'!$A:$A,0)-7+'Итог по классам'!$B66,,,),"ш")</f>
        <v>0</v>
      </c>
      <c s="57">
        <f ca="1">COUNTIF(OFFSET(class5_2,MATCH(AF$1,'5 класс'!$A:$A,0)-7+'Итог по классам'!$B66,,,),"Ф")</f>
        <v>0</v>
      </c>
      <c s="57">
        <f ca="1">COUNTIF(OFFSET(class5_2,MATCH(AG$1,'5 класс'!$A:$A,0)-7+'Итог по классам'!$B66,,,),"р")</f>
        <v>0</v>
      </c>
      <c s="57">
        <f ca="1">COUNTIF(OFFSET(class5_2,MATCH(AH$1,'5 класс'!$A:$A,0)-7+'Итог по классам'!$B66,,,),"ш")</f>
        <v>0</v>
      </c>
      <c s="58">
        <f ca="1">COUNTIF(OFFSET(class5_1,MATCH(AI$1,'5 класс'!$A:$A,0)-7+'Итог по классам'!$B66,,,),"Ф")</f>
        <v>0</v>
      </c>
      <c s="57">
        <f ca="1">COUNTIF(OFFSET(class5_1,MATCH(AJ$1,'5 класс'!$A:$A,0)-7+'Итог по классам'!$B66,,,),"р")</f>
        <v>0</v>
      </c>
      <c s="57">
        <f ca="1">COUNTIF(OFFSET(class5_1,MATCH(AK$1,'5 класс'!$A:$A,0)-7+'Итог по классам'!$B66,,,),"ш")</f>
        <v>0</v>
      </c>
      <c s="57">
        <f ca="1">COUNTIF(OFFSET(class5_2,MATCH(AL$1,'5 класс'!$A:$A,0)-7+'Итог по классам'!$B66,,,),"Ф")</f>
        <v>0</v>
      </c>
      <c s="57">
        <f ca="1">COUNTIF(OFFSET(class5_2,MATCH(AM$1,'5 класс'!$A:$A,0)-7+'Итог по классам'!$B66,,,),"р")</f>
        <v>0</v>
      </c>
      <c s="57">
        <f ca="1">COUNTIF(OFFSET(class5_2,MATCH(AN$1,'5 класс'!$A:$A,0)-7+'Итог по классам'!$B66,,,),"ш")</f>
        <v>0</v>
      </c>
      <c s="58">
        <f ca="1">COUNTIF(OFFSET(class5_1,MATCH(AO$1,'5 класс'!$A:$A,0)-7+'Итог по классам'!$B66,,,),"Ф")</f>
        <v>0</v>
      </c>
      <c s="57">
        <f ca="1">COUNTIF(OFFSET(class5_1,MATCH(AP$1,'5 класс'!$A:$A,0)-7+'Итог по классам'!$B66,,,),"р")</f>
        <v>0</v>
      </c>
      <c s="57">
        <f ca="1">COUNTIF(OFFSET(class5_1,MATCH(AQ$1,'5 класс'!$A:$A,0)-7+'Итог по классам'!$B66,,,),"ш")</f>
        <v>0</v>
      </c>
      <c s="57">
        <f ca="1">COUNTIF(OFFSET(class5_2,MATCH(AR$1,'5 класс'!$A:$A,0)-7+'Итог по классам'!$B66,,,),"Ф")</f>
        <v>0</v>
      </c>
      <c s="57">
        <f ca="1">COUNTIF(OFFSET(class5_2,MATCH(AS$1,'5 класс'!$A:$A,0)-7+'Итог по классам'!$B66,,,),"р")</f>
        <v>0</v>
      </c>
      <c s="57">
        <f ca="1">COUNTIF(OFFSET(class5_2,MATCH(AT$1,'5 класс'!$A:$A,0)-7+'Итог по классам'!$B66,,,),"ш")</f>
        <v>0</v>
      </c>
      <c s="58">
        <f ca="1">COUNTIF(OFFSET(class5_1,MATCH(AU$1,'5 класс'!$A:$A,0)-7+'Итог по классам'!$B66,,,),"Ф")</f>
        <v>0</v>
      </c>
      <c s="57">
        <f ca="1">COUNTIF(OFFSET(class5_1,MATCH(AV$1,'5 класс'!$A:$A,0)-7+'Итог по классам'!$B66,,,),"р")</f>
        <v>0</v>
      </c>
      <c s="57">
        <f ca="1">COUNTIF(OFFSET(class5_1,MATCH(AW$1,'5 класс'!$A:$A,0)-7+'Итог по классам'!$B66,,,),"ш")</f>
        <v>0</v>
      </c>
      <c s="57">
        <f ca="1">COUNTIF(OFFSET(class5_2,MATCH(AX$1,'5 класс'!$A:$A,0)-7+'Итог по классам'!$B66,,,),"Ф")</f>
        <v>0</v>
      </c>
      <c s="57">
        <f ca="1">COUNTIF(OFFSET(class5_2,MATCH(AY$1,'5 класс'!$A:$A,0)-7+'Итог по классам'!$B66,,,),"р")</f>
        <v>0</v>
      </c>
      <c s="57">
        <f ca="1">COUNTIF(OFFSET(class5_2,MATCH(AZ$1,'5 класс'!$A:$A,0)-7+'Итог по классам'!$B66,,,),"ш")</f>
        <v>0</v>
      </c>
      <c s="58">
        <f ca="1">COUNTIF(OFFSET(class5_1,MATCH(BA$1,'5 класс'!$A:$A,0)-7+'Итог по классам'!$B66,,,),"Ф")</f>
        <v>0</v>
      </c>
      <c s="57">
        <f ca="1">COUNTIF(OFFSET(class5_1,MATCH(BB$1,'5 класс'!$A:$A,0)-7+'Итог по классам'!$B66,,,),"р")</f>
        <v>0</v>
      </c>
      <c s="57">
        <f ca="1">COUNTIF(OFFSET(class5_1,MATCH(BC$1,'5 класс'!$A:$A,0)-7+'Итог по классам'!$B66,,,),"ш")</f>
        <v>0</v>
      </c>
      <c s="57">
        <f ca="1">COUNTIF(OFFSET(class5_2,MATCH(BD$1,'5 класс'!$A:$A,0)-7+'Итог по классам'!$B66,,,),"Ф")</f>
        <v>0</v>
      </c>
      <c s="57">
        <f ca="1">COUNTIF(OFFSET(class5_2,MATCH(BE$1,'5 класс'!$A:$A,0)-7+'Итог по классам'!$B66,,,),"р")</f>
        <v>0</v>
      </c>
      <c s="57">
        <f ca="1">COUNTIF(OFFSET(class5_2,MATCH(BF$1,'5 класс'!$A:$A,0)-7+'Итог по классам'!$B66,,,),"ш")</f>
        <v>0</v>
      </c>
      <c s="58">
        <f ca="1">COUNTIF(OFFSET(class5_1,MATCH(BG$1,'5 класс'!$A:$A,0)-7+'Итог по классам'!$B66,,,),"Ф")</f>
        <v>0</v>
      </c>
      <c s="57">
        <f ca="1">COUNTIF(OFFSET(class5_1,MATCH(BH$1,'5 класс'!$A:$A,0)-7+'Итог по классам'!$B66,,,),"р")</f>
        <v>0</v>
      </c>
      <c s="57">
        <f ca="1">COUNTIF(OFFSET(class5_1,MATCH(BI$1,'5 класс'!$A:$A,0)-7+'Итог по классам'!$B66,,,),"ш")</f>
        <v>0</v>
      </c>
      <c s="57">
        <f ca="1">COUNTIF(OFFSET(class5_2,MATCH(BJ$1,'5 класс'!$A:$A,0)-7+'Итог по классам'!$B66,,,),"Ф")</f>
        <v>0</v>
      </c>
      <c s="57">
        <f ca="1">COUNTIF(OFFSET(class5_2,MATCH(BK$1,'5 класс'!$A:$A,0)-7+'Итог по классам'!$B66,,,),"р")</f>
        <v>0</v>
      </c>
      <c s="57">
        <f ca="1">COUNTIF(OFFSET(class5_2,MATCH(BL$1,'5 класс'!$A:$A,0)-7+'Итог по классам'!$B66,,,),"ш")</f>
        <v>0</v>
      </c>
      <c s="58">
        <f ca="1">COUNTIF(OFFSET(class5_1,MATCH(BM$1,'5 класс'!$A:$A,0)-7+'Итог по классам'!$B66,,,),"Ф")</f>
        <v>0</v>
      </c>
      <c s="57">
        <f ca="1">COUNTIF(OFFSET(class5_1,MATCH(BN$1,'5 класс'!$A:$A,0)-7+'Итог по классам'!$B66,,,),"р")</f>
        <v>0</v>
      </c>
      <c s="57">
        <f ca="1">COUNTIF(OFFSET(class5_1,MATCH(BO$1,'5 класс'!$A:$A,0)-7+'Итог по классам'!$B66,,,),"ш")</f>
        <v>0</v>
      </c>
      <c s="57">
        <f ca="1">COUNTIF(OFFSET(class5_2,MATCH(BP$1,'5 класс'!$A:$A,0)-7+'Итог по классам'!$B66,,,),"Ф")</f>
        <v>0</v>
      </c>
      <c s="57">
        <f ca="1">COUNTIF(OFFSET(class5_2,MATCH(BQ$1,'5 класс'!$A:$A,0)-7+'Итог по классам'!$B66,,,),"р")</f>
        <v>0</v>
      </c>
      <c s="57">
        <f ca="1">COUNTIF(OFFSET(class5_2,MATCH(BR$1,'5 класс'!$A:$A,0)-7+'Итог по классам'!$B66,,,),"ш")</f>
        <v>0</v>
      </c>
      <c s="58">
        <f ca="1">COUNTIF(OFFSET(class5_1,MATCH(BS$1,'5 класс'!$A:$A,0)-7+'Итог по классам'!$B66,,,),"Ф")</f>
        <v>0</v>
      </c>
      <c s="57">
        <f ca="1">COUNTIF(OFFSET(class5_1,MATCH(BT$1,'5 класс'!$A:$A,0)-7+'Итог по классам'!$B66,,,),"р")</f>
        <v>0</v>
      </c>
      <c s="57">
        <f ca="1">COUNTIF(OFFSET(class5_1,MATCH(BU$1,'5 класс'!$A:$A,0)-7+'Итог по классам'!$B66,,,),"ш")</f>
        <v>0</v>
      </c>
      <c s="57">
        <f ca="1">COUNTIF(OFFSET(class5_2,MATCH(BV$1,'5 класс'!$A:$A,0)-7+'Итог по классам'!$B66,,,),"Ф")</f>
        <v>0</v>
      </c>
      <c s="57">
        <f ca="1">COUNTIF(OFFSET(class5_2,MATCH(BW$1,'5 класс'!$A:$A,0)-7+'Итог по классам'!$B66,,,),"р")</f>
        <v>0</v>
      </c>
      <c s="57">
        <f ca="1">COUNTIF(OFFSET(class5_2,MATCH(BX$1,'5 класс'!$A:$A,0)-7+'Итог по классам'!$B66,,,),"ш")</f>
        <v>0</v>
      </c>
      <c s="58">
        <f ca="1">COUNTIF(OFFSET(class5_1,MATCH(BY$1,'5 класс'!$A:$A,0)-7+'Итог по классам'!$B66,,,),"Ф")</f>
        <v>0</v>
      </c>
      <c s="57">
        <f ca="1">COUNTIF(OFFSET(class5_1,MATCH(BZ$1,'5 класс'!$A:$A,0)-7+'Итог по классам'!$B66,,,),"р")</f>
        <v>0</v>
      </c>
      <c s="57">
        <f ca="1">COUNTIF(OFFSET(class5_1,MATCH(CA$1,'5 класс'!$A:$A,0)-7+'Итог по классам'!$B66,,,),"ш")</f>
        <v>0</v>
      </c>
      <c s="57">
        <f ca="1">COUNTIF(OFFSET(class5_2,MATCH(CB$1,'5 класс'!$A:$A,0)-7+'Итог по классам'!$B66,,,),"Ф")</f>
        <v>0</v>
      </c>
      <c s="57">
        <f ca="1">COUNTIF(OFFSET(class5_2,MATCH(CC$1,'5 класс'!$A:$A,0)-7+'Итог по классам'!$B66,,,),"р")</f>
        <v>0</v>
      </c>
      <c s="57">
        <f ca="1">COUNTIF(OFFSET(class5_2,MATCH(CD$1,'5 класс'!$A:$A,0)-7+'Итог по классам'!$B66,,,),"ш")</f>
        <v>0</v>
      </c>
      <c s="58">
        <f ca="1">COUNTIF(OFFSET(class5_1,MATCH(CE$1,'5 класс'!$A:$A,0)-7+'Итог по классам'!$B66,,,),"Ф")</f>
        <v>0</v>
      </c>
      <c s="57">
        <f ca="1">COUNTIF(OFFSET(class5_1,MATCH(CF$1,'5 класс'!$A:$A,0)-7+'Итог по классам'!$B66,,,),"р")</f>
        <v>0</v>
      </c>
      <c s="57">
        <f ca="1">COUNTIF(OFFSET(class5_1,MATCH(CG$1,'5 класс'!$A:$A,0)-7+'Итог по классам'!$B66,,,),"ш")</f>
        <v>0</v>
      </c>
      <c s="57">
        <f ca="1">COUNTIF(OFFSET(class5_2,MATCH(CH$1,'5 класс'!$A:$A,0)-7+'Итог по классам'!$B66,,,),"Ф")</f>
        <v>0</v>
      </c>
      <c s="57">
        <f ca="1">COUNTIF(OFFSET(class5_2,MATCH(CI$1,'5 класс'!$A:$A,0)-7+'Итог по классам'!$B66,,,),"р")</f>
        <v>0</v>
      </c>
      <c s="57">
        <f ca="1">COUNTIF(OFFSET(class5_2,MATCH(CJ$1,'5 класс'!$A:$A,0)-7+'Итог по классам'!$B66,,,),"ш")</f>
        <v>0</v>
      </c>
      <c s="58">
        <f ca="1">COUNTIF(OFFSET(class5_1,MATCH(CK$1,'5 класс'!$A:$A,0)-7+'Итог по классам'!$B66,,,),"Ф")</f>
        <v>0</v>
      </c>
      <c s="57">
        <f ca="1">COUNTIF(OFFSET(class5_1,MATCH(CL$1,'5 класс'!$A:$A,0)-7+'Итог по классам'!$B66,,,),"р")</f>
        <v>0</v>
      </c>
      <c s="57">
        <f ca="1">COUNTIF(OFFSET(class5_1,MATCH(CM$1,'5 класс'!$A:$A,0)-7+'Итог по классам'!$B66,,,),"ш")</f>
        <v>0</v>
      </c>
      <c s="57">
        <f ca="1">COUNTIF(OFFSET(class5_2,MATCH(CN$1,'5 класс'!$A:$A,0)-7+'Итог по классам'!$B66,,,),"Ф")</f>
        <v>0</v>
      </c>
      <c s="57">
        <f ca="1">COUNTIF(OFFSET(class5_2,MATCH(CO$1,'5 класс'!$A:$A,0)-7+'Итог по классам'!$B66,,,),"р")</f>
        <v>0</v>
      </c>
      <c s="57">
        <f ca="1">COUNTIF(OFFSET(class5_2,MATCH(CP$1,'5 класс'!$A:$A,0)-7+'Итог по классам'!$B66,,,),"ш")</f>
        <v>0</v>
      </c>
      <c s="58">
        <f ca="1">COUNTIF(OFFSET(class5_1,MATCH(CQ$1,'5 класс'!$A:$A,0)-7+'Итог по классам'!$B66,,,),"Ф")</f>
        <v>0</v>
      </c>
      <c s="57">
        <f ca="1">COUNTIF(OFFSET(class5_1,MATCH(CR$1,'5 класс'!$A:$A,0)-7+'Итог по классам'!$B66,,,),"р")</f>
        <v>0</v>
      </c>
      <c s="57">
        <f ca="1">COUNTIF(OFFSET(class5_1,MATCH(CS$1,'5 класс'!$A:$A,0)-7+'Итог по классам'!$B66,,,),"ш")</f>
        <v>0</v>
      </c>
      <c s="57">
        <f ca="1">COUNTIF(OFFSET(class5_2,MATCH(CT$1,'5 класс'!$A:$A,0)-7+'Итог по классам'!$B66,,,),"Ф")</f>
        <v>0</v>
      </c>
      <c s="57">
        <f ca="1">COUNTIF(OFFSET(class5_2,MATCH(CU$1,'5 класс'!$A:$A,0)-7+'Итог по классам'!$B66,,,),"р")</f>
        <v>0</v>
      </c>
      <c s="57">
        <f ca="1">COUNTIF(OFFSET(class5_2,MATCH(CV$1,'5 класс'!$A:$A,0)-7+'Итог по классам'!$B66,,,),"ш")</f>
        <v>0</v>
      </c>
      <c s="58">
        <f ca="1">COUNTIF(OFFSET(class5_1,MATCH(CW$1,'5 класс'!$A:$A,0)-7+'Итог по классам'!$B66,,,),"Ф")</f>
        <v>0</v>
      </c>
      <c s="57">
        <f ca="1">COUNTIF(OFFSET(class5_1,MATCH(CX$1,'5 класс'!$A:$A,0)-7+'Итог по классам'!$B66,,,),"р")</f>
        <v>0</v>
      </c>
      <c s="57">
        <f ca="1">COUNTIF(OFFSET(class5_1,MATCH(CY$1,'5 класс'!$A:$A,0)-7+'Итог по классам'!$B66,,,),"ш")</f>
        <v>0</v>
      </c>
      <c s="57">
        <f ca="1">COUNTIF(OFFSET(class5_2,MATCH(CZ$1,'5 класс'!$A:$A,0)-7+'Итог по классам'!$B66,,,),"Ф")</f>
        <v>0</v>
      </c>
      <c s="57">
        <f ca="1">COUNTIF(OFFSET(class5_2,MATCH(DA$1,'5 класс'!$A:$A,0)-7+'Итог по классам'!$B66,,,),"р")</f>
        <v>0</v>
      </c>
      <c s="57">
        <f ca="1">COUNTIF(OFFSET(class5_2,MATCH(DB$1,'5 класс'!$A:$A,0)-7+'Итог по классам'!$B66,,,),"ш")</f>
        <v>0</v>
      </c>
      <c s="58">
        <f ca="1">COUNTIF(OFFSET(class5_1,MATCH(DC$1,'5 класс'!$A:$A,0)-7+'Итог по классам'!$B66,,,),"Ф")</f>
        <v>0</v>
      </c>
      <c s="57">
        <f ca="1">COUNTIF(OFFSET(class5_1,MATCH(DD$1,'5 класс'!$A:$A,0)-7+'Итог по классам'!$B66,,,),"р")</f>
        <v>0</v>
      </c>
      <c s="57">
        <f ca="1">COUNTIF(OFFSET(class5_1,MATCH(DE$1,'5 класс'!$A:$A,0)-7+'Итог по классам'!$B66,,,),"ш")</f>
        <v>0</v>
      </c>
      <c s="57">
        <f ca="1">COUNTIF(OFFSET(class5_2,MATCH(DF$1,'5 класс'!$A:$A,0)-7+'Итог по классам'!$B66,,,),"Ф")</f>
        <v>0</v>
      </c>
      <c s="57">
        <f ca="1">COUNTIF(OFFSET(class5_2,MATCH(DG$1,'5 класс'!$A:$A,0)-7+'Итог по классам'!$B66,,,),"р")</f>
        <v>0</v>
      </c>
      <c s="57">
        <f ca="1">COUNTIF(OFFSET(class5_2,MATCH(DH$1,'5 класс'!$A:$A,0)-7+'Итог по классам'!$B66,,,),"ш")</f>
        <v>0</v>
      </c>
      <c s="58">
        <f ca="1">COUNTIF(OFFSET(class5_1,MATCH(DI$1,'5 класс'!$A:$A,0)-7+'Итог по классам'!$B66,,,),"Ф")</f>
        <v>0</v>
      </c>
      <c s="57">
        <f ca="1">COUNTIF(OFFSET(class5_1,MATCH(DJ$1,'5 класс'!$A:$A,0)-7+'Итог по классам'!$B66,,,),"р")</f>
        <v>0</v>
      </c>
      <c s="57">
        <f ca="1">COUNTIF(OFFSET(class5_1,MATCH(DK$1,'5 класс'!$A:$A,0)-7+'Итог по классам'!$B66,,,),"ш")</f>
        <v>0</v>
      </c>
      <c s="57">
        <f ca="1">COUNTIF(OFFSET(class5_2,MATCH(DL$1,'5 класс'!$A:$A,0)-7+'Итог по классам'!$B66,,,),"Ф")</f>
        <v>0</v>
      </c>
      <c s="57">
        <f ca="1">COUNTIF(OFFSET(class5_2,MATCH(DM$1,'5 класс'!$A:$A,0)-7+'Итог по классам'!$B66,,,),"р")</f>
        <v>0</v>
      </c>
      <c s="57">
        <f ca="1">COUNTIF(OFFSET(class5_2,MATCH(DN$1,'5 класс'!$A:$A,0)-7+'Итог по классам'!$B66,,,),"ш")</f>
        <v>0</v>
      </c>
      <c s="58">
        <f ca="1">COUNTIF(OFFSET(class5_1,MATCH(DO$1,'5 класс'!$A:$A,0)-7+'Итог по классам'!$B66,,,),"Ф")</f>
        <v>0</v>
      </c>
      <c s="57">
        <f ca="1">COUNTIF(OFFSET(class5_1,MATCH(DP$1,'5 класс'!$A:$A,0)-7+'Итог по классам'!$B66,,,),"р")</f>
        <v>0</v>
      </c>
      <c s="57">
        <f ca="1">COUNTIF(OFFSET(class5_1,MATCH(DQ$1,'5 класс'!$A:$A,0)-7+'Итог по классам'!$B66,,,),"ш")</f>
        <v>0</v>
      </c>
      <c s="57">
        <f ca="1">COUNTIF(OFFSET(class5_2,MATCH(DR$1,'5 класс'!$A:$A,0)-7+'Итог по классам'!$B66,,,),"Ф")</f>
        <v>0</v>
      </c>
      <c s="57">
        <f ca="1">COUNTIF(OFFSET(class5_2,MATCH(DS$1,'5 класс'!$A:$A,0)-7+'Итог по классам'!$B66,,,),"р")</f>
        <v>0</v>
      </c>
      <c s="57">
        <f ca="1">COUNTIF(OFFSET(class5_2,MATCH(DT$1,'5 класс'!$A:$A,0)-7+'Итог по классам'!$B66,,,),"ш")</f>
        <v>0</v>
      </c>
      <c s="58">
        <f ca="1">COUNTIF(OFFSET(class5_1,MATCH(DU$1,'5 класс'!$A:$A,0)-7+'Итог по классам'!$B66,,,),"Ф")</f>
        <v>0</v>
      </c>
      <c s="57">
        <f ca="1">COUNTIF(OFFSET(class5_1,MATCH(DV$1,'5 класс'!$A:$A,0)-7+'Итог по классам'!$B66,,,),"р")</f>
        <v>0</v>
      </c>
      <c s="57">
        <f ca="1">COUNTIF(OFFSET(class5_1,MATCH(DW$1,'5 класс'!$A:$A,0)-7+'Итог по классам'!$B66,,,),"ш")</f>
        <v>0</v>
      </c>
      <c s="57">
        <f ca="1">COUNTIF(OFFSET(class5_2,MATCH(DX$1,'5 класс'!$A:$A,0)-7+'Итог по классам'!$B66,,,),"Ф")</f>
        <v>0</v>
      </c>
      <c s="57">
        <f ca="1">COUNTIF(OFFSET(class5_2,MATCH(DY$1,'5 класс'!$A:$A,0)-7+'Итог по классам'!$B66,,,),"р")</f>
        <v>0</v>
      </c>
      <c s="57">
        <f ca="1">COUNTIF(OFFSET(class5_2,MATCH(DZ$1,'5 класс'!$A:$A,0)-7+'Итог по классам'!$B66,,,),"ш")</f>
        <v>0</v>
      </c>
      <c s="58">
        <f ca="1">COUNTIF(OFFSET(class5_1,MATCH(EA$1,'5 класс'!$A:$A,0)-7+'Итог по классам'!$B66,,,),"Ф")</f>
        <v>0</v>
      </c>
      <c s="57">
        <f ca="1">COUNTIF(OFFSET(class5_1,MATCH(EB$1,'5 класс'!$A:$A,0)-7+'Итог по классам'!$B66,,,),"р")</f>
        <v>0</v>
      </c>
      <c s="57">
        <f ca="1">COUNTIF(OFFSET(class5_1,MATCH(EC$1,'5 класс'!$A:$A,0)-7+'Итог по классам'!$B66,,,),"ш")</f>
        <v>0</v>
      </c>
      <c s="57">
        <f ca="1">COUNTIF(OFFSET(class5_2,MATCH(ED$1,'5 класс'!$A:$A,0)-7+'Итог по классам'!$B66,,,),"Ф")</f>
        <v>0</v>
      </c>
      <c s="57">
        <f ca="1">COUNTIF(OFFSET(class5_2,MATCH(EE$1,'5 класс'!$A:$A,0)-7+'Итог по классам'!$B66,,,),"р")</f>
        <v>0</v>
      </c>
      <c s="57">
        <f ca="1">COUNTIF(OFFSET(class5_2,MATCH(EF$1,'5 класс'!$A:$A,0)-7+'Итог по классам'!$B66,,,),"ш")</f>
        <v>0</v>
      </c>
      <c s="58">
        <f ca="1">COUNTIF(OFFSET(class5_1,MATCH(EG$1,'5 класс'!$A:$A,0)-7+'Итог по классам'!$B66,,,),"Ф")</f>
        <v>0</v>
      </c>
      <c s="57">
        <f ca="1">COUNTIF(OFFSET(class5_1,MATCH(EH$1,'5 класс'!$A:$A,0)-7+'Итог по классам'!$B66,,,),"р")</f>
        <v>0</v>
      </c>
      <c s="57">
        <f ca="1">COUNTIF(OFFSET(class5_1,MATCH(EI$1,'5 класс'!$A:$A,0)-7+'Итог по классам'!$B66,,,),"ш")</f>
        <v>0</v>
      </c>
      <c s="57">
        <f ca="1">COUNTIF(OFFSET(class5_2,MATCH(EJ$1,'5 класс'!$A:$A,0)-7+'Итог по классам'!$B66,,,),"Ф")</f>
        <v>0</v>
      </c>
      <c s="57">
        <f ca="1">COUNTIF(OFFSET(class5_2,MATCH(EK$1,'5 класс'!$A:$A,0)-7+'Итог по классам'!$B66,,,),"р")</f>
        <v>0</v>
      </c>
      <c s="57">
        <f ca="1">COUNTIF(OFFSET(class5_2,MATCH(EL$1,'5 класс'!$A:$A,0)-7+'Итог по классам'!$B66,,,),"ш")</f>
        <v>0</v>
      </c>
      <c s="58">
        <f ca="1">COUNTIF(OFFSET(class5_1,MATCH(EM$1,'5 класс'!$A:$A,0)-7+'Итог по классам'!$B66,,,),"Ф")</f>
        <v>0</v>
      </c>
      <c s="57">
        <f ca="1">COUNTIF(OFFSET(class5_1,MATCH(EN$1,'5 класс'!$A:$A,0)-7+'Итог по классам'!$B66,,,),"р")</f>
        <v>0</v>
      </c>
      <c s="57">
        <f ca="1">COUNTIF(OFFSET(class5_1,MATCH(EO$1,'5 класс'!$A:$A,0)-7+'Итог по классам'!$B66,,,),"ш")</f>
        <v>0</v>
      </c>
      <c s="57">
        <f ca="1">COUNTIF(OFFSET(class5_2,MATCH(EP$1,'5 класс'!$A:$A,0)-7+'Итог по классам'!$B66,,,),"Ф")</f>
        <v>0</v>
      </c>
      <c s="57">
        <f ca="1">COUNTIF(OFFSET(class5_2,MATCH(EQ$1,'5 класс'!$A:$A,0)-7+'Итог по классам'!$B66,,,),"р")</f>
        <v>0</v>
      </c>
      <c s="57">
        <f ca="1">COUNTIF(OFFSET(class5_2,MATCH(ER$1,'5 класс'!$A:$A,0)-7+'Итог по классам'!$B66,,,),"ш")</f>
        <v>0</v>
      </c>
      <c s="58">
        <f ca="1">COUNTIF(OFFSET(class5_1,MATCH(ES$1,'5 класс'!$A:$A,0)-7+'Итог по классам'!$B66,,,),"Ф")</f>
        <v>0</v>
      </c>
      <c s="57">
        <f ca="1">COUNTIF(OFFSET(class5_1,MATCH(ET$1,'5 класс'!$A:$A,0)-7+'Итог по классам'!$B66,,,),"р")</f>
        <v>0</v>
      </c>
      <c s="57">
        <f ca="1">COUNTIF(OFFSET(class5_1,MATCH(EU$1,'5 класс'!$A:$A,0)-7+'Итог по классам'!$B66,,,),"ш")</f>
        <v>0</v>
      </c>
      <c s="57">
        <f ca="1">COUNTIF(OFFSET(class5_2,MATCH(EV$1,'5 класс'!$A:$A,0)-7+'Итог по классам'!$B66,,,),"Ф")</f>
        <v>0</v>
      </c>
      <c s="57">
        <f ca="1">COUNTIF(OFFSET(class5_2,MATCH(EW$1,'5 класс'!$A:$A,0)-7+'Итог по классам'!$B66,,,),"р")</f>
        <v>0</v>
      </c>
      <c s="57">
        <f ca="1">COUNTIF(OFFSET(class5_2,MATCH(EX$1,'5 класс'!$A:$A,0)-7+'Итог по классам'!$B66,,,),"ш")</f>
        <v>0</v>
      </c>
      <c s="58">
        <f ca="1">COUNTIF(OFFSET(class5_1,MATCH(EY$1,'5 класс'!$A:$A,0)-7+'Итог по классам'!$B66,,,),"Ф")</f>
        <v>0</v>
      </c>
      <c s="57">
        <f ca="1">COUNTIF(OFFSET(class5_1,MATCH(EZ$1,'5 класс'!$A:$A,0)-7+'Итог по классам'!$B66,,,),"р")</f>
        <v>0</v>
      </c>
      <c s="57">
        <f ca="1">COUNTIF(OFFSET(class5_1,MATCH(FA$1,'5 класс'!$A:$A,0)-7+'Итог по классам'!$B66,,,),"ш")</f>
        <v>0</v>
      </c>
      <c s="57">
        <f ca="1">COUNTIF(OFFSET(class5_2,MATCH(FB$1,'5 класс'!$A:$A,0)-7+'Итог по классам'!$B66,,,),"Ф")</f>
        <v>0</v>
      </c>
      <c s="57">
        <f ca="1">COUNTIF(OFFSET(class5_2,MATCH(FC$1,'5 класс'!$A:$A,0)-7+'Итог по классам'!$B66,,,),"р")</f>
        <v>0</v>
      </c>
      <c s="57">
        <f ca="1">COUNTIF(OFFSET(class5_2,MATCH(FD$1,'5 класс'!$A:$A,0)-7+'Итог по классам'!$B66,,,),"ш")</f>
        <v>0</v>
      </c>
      <c s="58">
        <f ca="1">COUNTIF(OFFSET(class5_1,MATCH(FE$1,'5 класс'!$A:$A,0)-7+'Итог по классам'!$B66,,,),"Ф")</f>
        <v>0</v>
      </c>
      <c s="57">
        <f ca="1">COUNTIF(OFFSET(class5_1,MATCH(FF$1,'5 класс'!$A:$A,0)-7+'Итог по классам'!$B66,,,),"р")</f>
        <v>0</v>
      </c>
      <c s="57">
        <f ca="1">COUNTIF(OFFSET(class5_1,MATCH(FG$1,'5 класс'!$A:$A,0)-7+'Итог по классам'!$B66,,,),"ш")</f>
        <v>0</v>
      </c>
      <c s="57">
        <f ca="1">COUNTIF(OFFSET(class5_2,MATCH(FH$1,'5 класс'!$A:$A,0)-7+'Итог по классам'!$B66,,,),"Ф")</f>
        <v>0</v>
      </c>
      <c s="57">
        <f ca="1">COUNTIF(OFFSET(class5_2,MATCH(FI$1,'5 класс'!$A:$A,0)-7+'Итог по классам'!$B66,,,),"р")</f>
        <v>0</v>
      </c>
      <c s="57">
        <f ca="1">COUNTIF(OFFSET(class5_2,MATCH(FJ$1,'5 класс'!$A:$A,0)-7+'Итог по классам'!$B66,,,),"ш")</f>
        <v>0</v>
      </c>
      <c s="58">
        <f ca="1">COUNTIF(OFFSET(class5_1,MATCH(FK$1,'5 класс'!$A:$A,0)-7+'Итог по классам'!$B66,,,),"Ф")</f>
        <v>0</v>
      </c>
      <c s="57">
        <f ca="1">COUNTIF(OFFSET(class5_1,MATCH(FL$1,'5 класс'!$A:$A,0)-7+'Итог по классам'!$B66,,,),"р")</f>
        <v>0</v>
      </c>
      <c s="57">
        <f ca="1">COUNTIF(OFFSET(class5_1,MATCH(FM$1,'5 класс'!$A:$A,0)-7+'Итог по классам'!$B66,,,),"ш")</f>
        <v>0</v>
      </c>
      <c s="57">
        <f ca="1">COUNTIF(OFFSET(class5_2,MATCH(FN$1,'5 класс'!$A:$A,0)-7+'Итог по классам'!$B66,,,),"Ф")</f>
        <v>0</v>
      </c>
      <c s="57">
        <f ca="1">COUNTIF(OFFSET(class5_2,MATCH(FO$1,'5 класс'!$A:$A,0)-7+'Итог по классам'!$B66,,,),"р")</f>
        <v>0</v>
      </c>
      <c s="57">
        <f ca="1">COUNTIF(OFFSET(class5_2,MATCH(FP$1,'5 класс'!$A:$A,0)-7+'Итог по классам'!$B66,,,),"ш")</f>
        <v>0</v>
      </c>
      <c s="58">
        <f ca="1">COUNTIF(OFFSET(class5_1,MATCH(FQ$1,'5 класс'!$A:$A,0)-7+'Итог по классам'!$B66,,,),"Ф")</f>
        <v>0</v>
      </c>
      <c s="57">
        <f ca="1">COUNTIF(OFFSET(class5_1,MATCH(FR$1,'5 класс'!$A:$A,0)-7+'Итог по классам'!$B66,,,),"р")</f>
        <v>0</v>
      </c>
      <c s="57">
        <f ca="1">COUNTIF(OFFSET(class5_1,MATCH(FS$1,'5 класс'!$A:$A,0)-7+'Итог по классам'!$B66,,,),"ш")</f>
        <v>0</v>
      </c>
      <c s="57">
        <f ca="1">COUNTIF(OFFSET(class5_2,MATCH(FT$1,'5 класс'!$A:$A,0)-7+'Итог по классам'!$B66,,,),"Ф")</f>
        <v>0</v>
      </c>
      <c s="57">
        <f ca="1">COUNTIF(OFFSET(class5_2,MATCH(FU$1,'5 класс'!$A:$A,0)-7+'Итог по классам'!$B66,,,),"р")</f>
        <v>0</v>
      </c>
      <c s="57">
        <f ca="1">COUNTIF(OFFSET(class5_2,MATCH(FV$1,'5 класс'!$A:$A,0)-7+'Итог по классам'!$B66,,,),"ш")</f>
        <v>0</v>
      </c>
      <c s="58">
        <f ca="1">COUNTIF(OFFSET(class5_1,MATCH(FW$1,'5 класс'!$A:$A,0)-7+'Итог по классам'!$B66,,,),"Ф")</f>
        <v>0</v>
      </c>
      <c s="57">
        <f ca="1">COUNTIF(OFFSET(class5_1,MATCH(FX$1,'5 класс'!$A:$A,0)-7+'Итог по классам'!$B66,,,),"р")</f>
        <v>0</v>
      </c>
      <c s="57">
        <f ca="1">COUNTIF(OFFSET(class5_1,MATCH(FY$1,'5 класс'!$A:$A,0)-7+'Итог по классам'!$B66,,,),"ш")</f>
        <v>0</v>
      </c>
      <c s="57">
        <f ca="1">COUNTIF(OFFSET(class5_2,MATCH(FZ$1,'5 класс'!$A:$A,0)-7+'Итог по классам'!$B66,,,),"Ф")</f>
        <v>0</v>
      </c>
      <c s="57">
        <f ca="1">COUNTIF(OFFSET(class5_2,MATCH(GA$1,'5 класс'!$A:$A,0)-7+'Итог по классам'!$B66,,,),"р")</f>
        <v>0</v>
      </c>
      <c s="57">
        <f ca="1">COUNTIF(OFFSET(class5_2,MATCH(GB$1,'5 класс'!$A:$A,0)-7+'Итог по классам'!$B66,,,),"ш")</f>
        <v>0</v>
      </c>
      <c s="58">
        <f ca="1">COUNTIF(OFFSET(class5_1,MATCH(GC$1,'5 класс'!$A:$A,0)-7+'Итог по классам'!$B66,,,),"Ф")</f>
        <v>0</v>
      </c>
      <c s="57">
        <f ca="1">COUNTIF(OFFSET(class5_1,MATCH(GD$1,'5 класс'!$A:$A,0)-7+'Итог по классам'!$B66,,,),"р")</f>
        <v>0</v>
      </c>
      <c s="57">
        <f ca="1">COUNTIF(OFFSET(class5_1,MATCH(GE$1,'5 класс'!$A:$A,0)-7+'Итог по классам'!$B66,,,),"ш")</f>
        <v>0</v>
      </c>
      <c s="57">
        <f ca="1">COUNTIF(OFFSET(class5_2,MATCH(GF$1,'5 класс'!$A:$A,0)-7+'Итог по классам'!$B66,,,),"Ф")</f>
        <v>0</v>
      </c>
      <c s="57">
        <f ca="1">COUNTIF(OFFSET(class5_2,MATCH(GG$1,'5 класс'!$A:$A,0)-7+'Итог по классам'!$B66,,,),"р")</f>
        <v>0</v>
      </c>
      <c s="57">
        <f ca="1">COUNTIF(OFFSET(class5_2,MATCH(GH$1,'5 класс'!$A:$A,0)-7+'Итог по классам'!$B66,,,),"ш")</f>
        <v>0</v>
      </c>
      <c s="58">
        <f ca="1">COUNTIF(OFFSET(class5_1,MATCH(GI$1,'5 класс'!$A:$A,0)-7+'Итог по классам'!$B66,,,),"Ф")</f>
        <v>0</v>
      </c>
      <c s="57">
        <f ca="1">COUNTIF(OFFSET(class5_1,MATCH(GJ$1,'5 класс'!$A:$A,0)-7+'Итог по классам'!$B66,,,),"р")</f>
        <v>0</v>
      </c>
      <c s="57">
        <f ca="1">COUNTIF(OFFSET(class5_1,MATCH(GK$1,'5 класс'!$A:$A,0)-7+'Итог по классам'!$B66,,,),"ш")</f>
        <v>0</v>
      </c>
      <c s="57">
        <f ca="1">COUNTIF(OFFSET(class5_2,MATCH(GL$1,'5 класс'!$A:$A,0)-7+'Итог по классам'!$B66,,,),"Ф")</f>
        <v>0</v>
      </c>
      <c s="57">
        <f ca="1">COUNTIF(OFFSET(class5_2,MATCH(GM$1,'5 класс'!$A:$A,0)-7+'Итог по классам'!$B66,,,),"р")</f>
        <v>0</v>
      </c>
      <c s="57">
        <f ca="1">COUNTIF(OFFSET(class5_2,MATCH(GN$1,'5 класс'!$A:$A,0)-7+'Итог по классам'!$B66,,,),"ш")</f>
        <v>0</v>
      </c>
      <c s="58">
        <f ca="1">COUNTIF(OFFSET(class5_1,MATCH(GO$1,'5 класс'!$A:$A,0)-7+'Итог по классам'!$B66,,,),"Ф")</f>
        <v>0</v>
      </c>
      <c s="57">
        <f ca="1">COUNTIF(OFFSET(class5_1,MATCH(GP$1,'5 класс'!$A:$A,0)-7+'Итог по классам'!$B66,,,),"р")</f>
        <v>0</v>
      </c>
      <c s="57">
        <f ca="1">COUNTIF(OFFSET(class5_1,MATCH(GQ$1,'5 класс'!$A:$A,0)-7+'Итог по классам'!$B66,,,),"ш")</f>
        <v>0</v>
      </c>
      <c s="57">
        <f ca="1">COUNTIF(OFFSET(class5_2,MATCH(GR$1,'5 класс'!$A:$A,0)-7+'Итог по классам'!$B66,,,),"Ф")</f>
        <v>0</v>
      </c>
      <c s="57">
        <f ca="1">COUNTIF(OFFSET(class5_2,MATCH(GS$1,'5 класс'!$A:$A,0)-7+'Итог по классам'!$B66,,,),"р")</f>
        <v>0</v>
      </c>
      <c s="57">
        <f ca="1">COUNTIF(OFFSET(class5_2,MATCH(GT$1,'5 класс'!$A:$A,0)-7+'Итог по классам'!$B66,,,),"ш")</f>
        <v>0</v>
      </c>
      <c s="58">
        <f ca="1">COUNTIF(OFFSET(class5_1,MATCH(GU$1,'5 класс'!$A:$A,0)-7+'Итог по классам'!$B66,,,),"Ф")</f>
        <v>0</v>
      </c>
      <c s="57">
        <f ca="1">COUNTIF(OFFSET(class5_1,MATCH(GV$1,'5 класс'!$A:$A,0)-7+'Итог по классам'!$B66,,,),"р")</f>
        <v>0</v>
      </c>
      <c s="57">
        <f ca="1">COUNTIF(OFFSET(class5_1,MATCH(GW$1,'5 класс'!$A:$A,0)-7+'Итог по классам'!$B66,,,),"ш")</f>
        <v>0</v>
      </c>
      <c s="57">
        <f ca="1">COUNTIF(OFFSET(class5_2,MATCH(GX$1,'5 класс'!$A:$A,0)-7+'Итог по классам'!$B66,,,),"Ф")</f>
        <v>0</v>
      </c>
      <c s="57">
        <f ca="1">COUNTIF(OFFSET(class5_2,MATCH(GY$1,'5 класс'!$A:$A,0)-7+'Итог по классам'!$B66,,,),"р")</f>
        <v>0</v>
      </c>
      <c s="57">
        <f ca="1">COUNTIF(OFFSET(class5_2,MATCH(GZ$1,'5 класс'!$A:$A,0)-7+'Итог по классам'!$B66,,,),"ш")</f>
        <v>0</v>
      </c>
      <c s="58">
        <f ca="1">COUNTIF(OFFSET(class5_1,MATCH(HA$1,'5 класс'!$A:$A,0)-7+'Итог по классам'!$B66,,,),"Ф")</f>
        <v>0</v>
      </c>
      <c s="57">
        <f ca="1">COUNTIF(OFFSET(class5_1,MATCH(HB$1,'5 класс'!$A:$A,0)-7+'Итог по классам'!$B66,,,),"р")</f>
        <v>0</v>
      </c>
      <c s="57">
        <f ca="1">COUNTIF(OFFSET(class5_1,MATCH(HC$1,'5 класс'!$A:$A,0)-7+'Итог по классам'!$B66,,,),"ш")</f>
        <v>0</v>
      </c>
      <c s="57">
        <f ca="1">COUNTIF(OFFSET(class5_2,MATCH(HD$1,'5 класс'!$A:$A,0)-7+'Итог по классам'!$B66,,,),"Ф")</f>
        <v>0</v>
      </c>
      <c s="57">
        <f ca="1">COUNTIF(OFFSET(class5_2,MATCH(HE$1,'5 класс'!$A:$A,0)-7+'Итог по классам'!$B66,,,),"р")</f>
        <v>0</v>
      </c>
      <c s="57">
        <f ca="1">COUNTIF(OFFSET(class5_2,MATCH(HF$1,'5 класс'!$A:$A,0)-7+'Итог по классам'!$B66,,,),"ш")</f>
        <v>0</v>
      </c>
      <c s="58">
        <f ca="1">COUNTIF(OFFSET(class5_1,MATCH(HG$1,'5 класс'!$A:$A,0)-7+'Итог по классам'!$B66,,,),"Ф")</f>
        <v>0</v>
      </c>
      <c s="57">
        <f ca="1">COUNTIF(OFFSET(class5_1,MATCH(HH$1,'5 класс'!$A:$A,0)-7+'Итог по классам'!$B66,,,),"р")</f>
        <v>0</v>
      </c>
      <c s="57">
        <f ca="1">COUNTIF(OFFSET(class5_1,MATCH(HI$1,'5 класс'!$A:$A,0)-7+'Итог по классам'!$B66,,,),"ш")</f>
        <v>0</v>
      </c>
      <c s="57">
        <f ca="1">COUNTIF(OFFSET(class5_2,MATCH(HJ$1,'5 класс'!$A:$A,0)-7+'Итог по классам'!$B66,,,),"Ф")</f>
        <v>0</v>
      </c>
      <c s="57">
        <f ca="1">COUNTIF(OFFSET(class5_2,MATCH(HK$1,'5 класс'!$A:$A,0)-7+'Итог по классам'!$B66,,,),"р")</f>
        <v>0</v>
      </c>
      <c s="57">
        <f ca="1">COUNTIF(OFFSET(class5_2,MATCH(HL$1,'5 класс'!$A:$A,0)-7+'Итог по классам'!$B66,,,),"ш")</f>
        <v>0</v>
      </c>
      <c s="58">
        <f ca="1">COUNTIF(OFFSET(class5_1,MATCH(HM$1,'5 класс'!$A:$A,0)-7+'Итог по классам'!$B66,,,),"Ф")</f>
        <v>0</v>
      </c>
      <c s="57">
        <f ca="1">COUNTIF(OFFSET(class5_1,MATCH(HN$1,'5 класс'!$A:$A,0)-7+'Итог по классам'!$B66,,,),"р")</f>
        <v>0</v>
      </c>
      <c s="57">
        <f ca="1">COUNTIF(OFFSET(class5_1,MATCH(HO$1,'5 класс'!$A:$A,0)-7+'Итог по классам'!$B66,,,),"ш")</f>
        <v>0</v>
      </c>
      <c s="57">
        <f ca="1">COUNTIF(OFFSET(class5_2,MATCH(HP$1,'5 класс'!$A:$A,0)-7+'Итог по классам'!$B66,,,),"Ф")</f>
        <v>0</v>
      </c>
      <c s="57">
        <f ca="1">COUNTIF(OFFSET(class5_2,MATCH(HQ$1,'5 класс'!$A:$A,0)-7+'Итог по классам'!$B66,,,),"р")</f>
        <v>0</v>
      </c>
      <c s="57">
        <f ca="1">COUNTIF(OFFSET(class5_2,MATCH(HR$1,'5 класс'!$A:$A,0)-7+'Итог по классам'!$B66,,,),"ш")</f>
        <v>0</v>
      </c>
      <c s="58">
        <f ca="1">COUNTIF(OFFSET(class5_1,MATCH(HS$1,'5 класс'!$A:$A,0)-7+'Итог по классам'!$B66,,,),"Ф")</f>
        <v>0</v>
      </c>
      <c s="57">
        <f ca="1">COUNTIF(OFFSET(class5_1,MATCH(HT$1,'5 класс'!$A:$A,0)-7+'Итог по классам'!$B66,,,),"р")</f>
        <v>0</v>
      </c>
      <c s="57">
        <f ca="1">COUNTIF(OFFSET(class5_1,MATCH(HU$1,'5 класс'!$A:$A,0)-7+'Итог по классам'!$B66,,,),"ш")</f>
        <v>0</v>
      </c>
      <c s="57">
        <f ca="1">COUNTIF(OFFSET(class5_2,MATCH(HV$1,'5 класс'!$A:$A,0)-7+'Итог по классам'!$B66,,,),"Ф")</f>
        <v>0</v>
      </c>
      <c s="57">
        <f ca="1">COUNTIF(OFFSET(class5_2,MATCH(HW$1,'5 класс'!$A:$A,0)-7+'Итог по классам'!$B66,,,),"р")</f>
        <v>0</v>
      </c>
      <c s="57">
        <f ca="1">COUNTIF(OFFSET(class5_2,MATCH(HX$1,'5 класс'!$A:$A,0)-7+'Итог по классам'!$B66,,,),"ш")</f>
        <v>0</v>
      </c>
      <c s="58">
        <f ca="1">COUNTIF(OFFSET(class5_1,MATCH(HY$1,'5 класс'!$A:$A,0)-7+'Итог по классам'!$B66,,,),"Ф")</f>
        <v>0</v>
      </c>
      <c s="57">
        <f ca="1">COUNTIF(OFFSET(class5_1,MATCH(HZ$1,'5 класс'!$A:$A,0)-7+'Итог по классам'!$B66,,,),"р")</f>
        <v>0</v>
      </c>
      <c s="57">
        <f ca="1">COUNTIF(OFFSET(class5_1,MATCH(IA$1,'5 класс'!$A:$A,0)-7+'Итог по классам'!$B66,,,),"ш")</f>
        <v>0</v>
      </c>
      <c s="57">
        <f ca="1">COUNTIF(OFFSET(class5_2,MATCH(IB$1,'5 класс'!$A:$A,0)-7+'Итог по классам'!$B66,,,),"Ф")</f>
        <v>0</v>
      </c>
      <c s="57">
        <f ca="1">COUNTIF(OFFSET(class5_2,MATCH(IC$1,'5 класс'!$A:$A,0)-7+'Итог по классам'!$B66,,,),"р")</f>
        <v>0</v>
      </c>
      <c s="57">
        <f ca="1">COUNTIF(OFFSET(class5_2,MATCH(ID$1,'5 класс'!$A:$A,0)-7+'Итог по классам'!$B66,,,),"ш")</f>
        <v>0</v>
      </c>
      <c s="58">
        <f ca="1">COUNTIF(OFFSET(class5_1,MATCH(IE$1,'5 класс'!$A:$A,0)-7+'Итог по классам'!$B66,,,),"Ф")</f>
        <v>0</v>
      </c>
      <c s="57">
        <f ca="1">COUNTIF(OFFSET(class5_1,MATCH(IF$1,'5 класс'!$A:$A,0)-7+'Итог по классам'!$B66,,,),"р")</f>
        <v>0</v>
      </c>
      <c s="57">
        <f ca="1">COUNTIF(OFFSET(class5_1,MATCH(IG$1,'5 класс'!$A:$A,0)-7+'Итог по классам'!$B66,,,),"ш")</f>
        <v>0</v>
      </c>
      <c s="57">
        <f ca="1">COUNTIF(OFFSET(class5_2,MATCH(IH$1,'5 класс'!$A:$A,0)-7+'Итог по классам'!$B66,,,),"Ф")</f>
        <v>0</v>
      </c>
      <c s="57">
        <f ca="1">COUNTIF(OFFSET(class5_2,MATCH(II$1,'5 класс'!$A:$A,0)-7+'Итог по классам'!$B66,,,),"р")</f>
        <v>0</v>
      </c>
      <c s="57">
        <f ca="1">COUNTIF(OFFSET(class5_2,MATCH(IJ$1,'5 класс'!$A:$A,0)-7+'Итог по классам'!$B66,,,),"ш")</f>
        <v>0</v>
      </c>
      <c s="58">
        <f ca="1">COUNTIF(OFFSET(class5_1,MATCH(IK$1,'5 класс'!$A:$A,0)-7+'Итог по классам'!$B66,,,),"Ф")</f>
        <v>0</v>
      </c>
      <c s="57">
        <f ca="1">COUNTIF(OFFSET(class5_1,MATCH(IL$1,'5 класс'!$A:$A,0)-7+'Итог по классам'!$B66,,,),"р")</f>
        <v>0</v>
      </c>
      <c s="57">
        <f ca="1">COUNTIF(OFFSET(class5_1,MATCH(IM$1,'5 класс'!$A:$A,0)-7+'Итог по классам'!$B66,,,),"ш")</f>
        <v>0</v>
      </c>
      <c s="57">
        <f ca="1">COUNTIF(OFFSET(class5_2,MATCH(IN$1,'5 класс'!$A:$A,0)-7+'Итог по классам'!$B66,,,),"Ф")</f>
        <v>0</v>
      </c>
      <c s="57">
        <f ca="1">COUNTIF(OFFSET(class5_2,MATCH(IO$1,'5 класс'!$A:$A,0)-7+'Итог по классам'!$B66,,,),"р")</f>
        <v>0</v>
      </c>
      <c s="57">
        <f ca="1">COUNTIF(OFFSET(class5_2,MATCH(IP$1,'5 класс'!$A:$A,0)-7+'Итог по классам'!$B66,,,),"ш")</f>
        <v>0</v>
      </c>
      <c s="58">
        <f ca="1">COUNTIF(OFFSET(class5_1,MATCH(IQ$1,'5 класс'!$A:$A,0)-7+'Итог по классам'!$B66,,,),"Ф")</f>
        <v>0</v>
      </c>
      <c s="57">
        <f ca="1">COUNTIF(OFFSET(class5_1,MATCH(IR$1,'5 класс'!$A:$A,0)-7+'Итог по классам'!$B66,,,),"р")</f>
        <v>0</v>
      </c>
      <c s="57">
        <f ca="1">COUNTIF(OFFSET(class5_1,MATCH(IS$1,'5 класс'!$A:$A,0)-7+'Итог по классам'!$B66,,,),"ш")</f>
        <v>0</v>
      </c>
      <c s="57">
        <f ca="1">COUNTIF(OFFSET(class5_2,MATCH(IT$1,'5 класс'!$A:$A,0)-7+'Итог по классам'!$B66,,,),"Ф")</f>
        <v>0</v>
      </c>
      <c s="57">
        <f ca="1">COUNTIF(OFFSET(class5_2,MATCH(IU$1,'5 класс'!$A:$A,0)-7+'Итог по классам'!$B66,,,),"р")</f>
        <v>0</v>
      </c>
      <c s="57">
        <f ca="1">COUNTIF(OFFSET(class5_2,MATCH(IV$1,'5 класс'!$A:$A,0)-7+'Итог по классам'!$B66,,,),"ш")</f>
        <v>0</v>
      </c>
      <c s="58">
        <f ca="1">COUNTIF(OFFSET(class5_1,MATCH(IW$1,'5 класс'!$A:$A,0)-7+'Итог по классам'!$B66,,,),"Ф")</f>
        <v>0</v>
      </c>
      <c s="57">
        <f ca="1">COUNTIF(OFFSET(class5_1,MATCH(IX$1,'5 класс'!$A:$A,0)-7+'Итог по классам'!$B66,,,),"р")</f>
        <v>0</v>
      </c>
      <c s="57">
        <f ca="1">COUNTIF(OFFSET(class5_1,MATCH(IY$1,'5 класс'!$A:$A,0)-7+'Итог по классам'!$B66,,,),"ш")</f>
        <v>0</v>
      </c>
      <c s="57">
        <f ca="1">COUNTIF(OFFSET(class5_2,MATCH(IZ$1,'5 класс'!$A:$A,0)-7+'Итог по классам'!$B66,,,),"Ф")</f>
        <v>0</v>
      </c>
      <c s="57">
        <f ca="1">COUNTIF(OFFSET(class5_2,MATCH(JA$1,'5 класс'!$A:$A,0)-7+'Итог по классам'!$B66,,,),"р")</f>
        <v>0</v>
      </c>
      <c s="57">
        <f ca="1">COUNTIF(OFFSET(class5_2,MATCH(JB$1,'5 класс'!$A:$A,0)-7+'Итог по классам'!$B66,,,),"ш")</f>
        <v>0</v>
      </c>
      <c s="58">
        <f ca="1">COUNTIF(OFFSET(class5_1,MATCH(JC$1,'5 класс'!$A:$A,0)-7+'Итог по классам'!$B66,,,),"Ф")</f>
        <v>0</v>
      </c>
      <c s="57">
        <f ca="1">COUNTIF(OFFSET(class5_1,MATCH(JD$1,'5 класс'!$A:$A,0)-7+'Итог по классам'!$B66,,,),"р")</f>
        <v>0</v>
      </c>
      <c s="57">
        <f ca="1">COUNTIF(OFFSET(class5_1,MATCH(JE$1,'5 класс'!$A:$A,0)-7+'Итог по классам'!$B66,,,),"ш")</f>
        <v>0</v>
      </c>
      <c s="57">
        <f ca="1">COUNTIF(OFFSET(class5_2,MATCH(JF$1,'5 класс'!$A:$A,0)-7+'Итог по классам'!$B66,,,),"Ф")</f>
        <v>0</v>
      </c>
      <c s="57">
        <f ca="1">COUNTIF(OFFSET(class5_2,MATCH(JG$1,'5 класс'!$A:$A,0)-7+'Итог по классам'!$B66,,,),"р")</f>
        <v>0</v>
      </c>
      <c s="57">
        <f ca="1">COUNTIF(OFFSET(class5_2,MATCH(JH$1,'5 класс'!$A:$A,0)-7+'Итог по классам'!$B66,,,),"ш")</f>
        <v>0</v>
      </c>
      <c s="58">
        <f ca="1">COUNTIF(OFFSET(class5_1,MATCH(JI$1,'5 класс'!$A:$A,0)-7+'Итог по классам'!$B66,,,),"Ф")</f>
        <v>0</v>
      </c>
      <c s="57">
        <f ca="1">COUNTIF(OFFSET(class5_1,MATCH(JJ$1,'5 класс'!$A:$A,0)-7+'Итог по классам'!$B66,,,),"р")</f>
        <v>0</v>
      </c>
      <c s="57">
        <f ca="1">COUNTIF(OFFSET(class5_1,MATCH(JK$1,'5 класс'!$A:$A,0)-7+'Итог по классам'!$B66,,,),"ш")</f>
        <v>0</v>
      </c>
      <c s="57">
        <f ca="1">COUNTIF(OFFSET(class5_2,MATCH(JL$1,'5 класс'!$A:$A,0)-7+'Итог по классам'!$B66,,,),"Ф")</f>
        <v>0</v>
      </c>
      <c s="57">
        <f ca="1">COUNTIF(OFFSET(class5_2,MATCH(JM$1,'5 класс'!$A:$A,0)-7+'Итог по классам'!$B66,,,),"р")</f>
        <v>0</v>
      </c>
      <c s="57">
        <f ca="1">COUNTIF(OFFSET(class5_2,MATCH(JN$1,'5 класс'!$A:$A,0)-7+'Итог по классам'!$B66,,,),"ш")</f>
        <v>0</v>
      </c>
      <c s="58">
        <f ca="1">COUNTIF(OFFSET(class5_1,MATCH(JO$1,'5 класс'!$A:$A,0)-7+'Итог по классам'!$B66,,,),"Ф")</f>
        <v>0</v>
      </c>
      <c s="57">
        <f ca="1">COUNTIF(OFFSET(class5_1,MATCH(JP$1,'5 класс'!$A:$A,0)-7+'Итог по классам'!$B66,,,),"р")</f>
        <v>0</v>
      </c>
      <c s="57">
        <f ca="1">COUNTIF(OFFSET(class5_1,MATCH(JQ$1,'5 класс'!$A:$A,0)-7+'Итог по классам'!$B66,,,),"ш")</f>
        <v>0</v>
      </c>
      <c s="57">
        <f ca="1">COUNTIF(OFFSET(class5_2,MATCH(JR$1,'5 класс'!$A:$A,0)-7+'Итог по классам'!$B66,,,),"Ф")</f>
        <v>0</v>
      </c>
      <c s="57">
        <f ca="1">COUNTIF(OFFSET(class5_2,MATCH(JS$1,'5 класс'!$A:$A,0)-7+'Итог по классам'!$B66,,,),"р")</f>
        <v>0</v>
      </c>
      <c s="57">
        <f ca="1">COUNTIF(OFFSET(class5_2,MATCH(JT$1,'5 класс'!$A:$A,0)-7+'Итог по классам'!$B66,,,),"ш")</f>
        <v>0</v>
      </c>
      <c s="58">
        <f ca="1">COUNTIF(OFFSET(class5_1,MATCH(JU$1,'5 класс'!$A:$A,0)-7+'Итог по классам'!$B66,,,),"Ф")</f>
        <v>0</v>
      </c>
      <c s="57">
        <f ca="1">COUNTIF(OFFSET(class5_1,MATCH(JV$1,'5 класс'!$A:$A,0)-7+'Итог по классам'!$B66,,,),"р")</f>
        <v>0</v>
      </c>
      <c s="57">
        <f ca="1">COUNTIF(OFFSET(class5_1,MATCH(JW$1,'5 класс'!$A:$A,0)-7+'Итог по классам'!$B66,,,),"ш")</f>
        <v>0</v>
      </c>
      <c s="57">
        <f ca="1">COUNTIF(OFFSET(class5_2,MATCH(JX$1,'5 класс'!$A:$A,0)-7+'Итог по классам'!$B66,,,),"Ф")</f>
        <v>0</v>
      </c>
      <c s="57">
        <f ca="1">COUNTIF(OFFSET(class5_2,MATCH(JY$1,'5 класс'!$A:$A,0)-7+'Итог по классам'!$B66,,,),"р")</f>
        <v>0</v>
      </c>
      <c s="57">
        <f ca="1">COUNTIF(OFFSET(class5_2,MATCH(JZ$1,'5 класс'!$A:$A,0)-7+'Итог по классам'!$B66,,,),"ш")</f>
        <v>0</v>
      </c>
      <c s="58">
        <f ca="1">COUNTIF(OFFSET(class5_1,MATCH(KA$1,'5 класс'!$A:$A,0)-7+'Итог по классам'!$B66,,,),"Ф")</f>
        <v>0</v>
      </c>
      <c s="57">
        <f ca="1">COUNTIF(OFFSET(class5_1,MATCH(KB$1,'5 класс'!$A:$A,0)-7+'Итог по классам'!$B66,,,),"р")</f>
        <v>0</v>
      </c>
      <c s="57">
        <f ca="1">COUNTIF(OFFSET(class5_1,MATCH(KC$1,'5 класс'!$A:$A,0)-7+'Итог по классам'!$B66,,,),"ш")</f>
        <v>0</v>
      </c>
      <c s="57">
        <f ca="1">COUNTIF(OFFSET(class5_2,MATCH(KD$1,'5 класс'!$A:$A,0)-7+'Итог по классам'!$B66,,,),"Ф")</f>
        <v>0</v>
      </c>
      <c s="57">
        <f ca="1">COUNTIF(OFFSET(class5_2,MATCH(KE$1,'5 класс'!$A:$A,0)-7+'Итог по классам'!$B66,,,),"р")</f>
        <v>0</v>
      </c>
      <c s="57">
        <f ca="1">COUNTIF(OFFSET(class5_2,MATCH(KF$1,'5 класс'!$A:$A,0)-7+'Итог по классам'!$B66,,,),"ш")</f>
        <v>0</v>
      </c>
      <c s="58">
        <f ca="1">COUNTIF(OFFSET(class5_1,MATCH(KG$1,'5 класс'!$A:$A,0)-7+'Итог по классам'!$B66,,,),"Ф")</f>
        <v>0</v>
      </c>
      <c s="57">
        <f ca="1">COUNTIF(OFFSET(class5_1,MATCH(KH$1,'5 класс'!$A:$A,0)-7+'Итог по классам'!$B66,,,),"р")</f>
        <v>0</v>
      </c>
      <c s="57">
        <f ca="1">COUNTIF(OFFSET(class5_1,MATCH(KI$1,'5 класс'!$A:$A,0)-7+'Итог по классам'!$B66,,,),"ш")</f>
        <v>0</v>
      </c>
      <c s="57">
        <f ca="1">COUNTIF(OFFSET(class5_2,MATCH(KJ$1,'5 класс'!$A:$A,0)-7+'Итог по классам'!$B66,,,),"Ф")</f>
        <v>0</v>
      </c>
      <c s="57">
        <f ca="1">COUNTIF(OFFSET(class5_2,MATCH(KK$1,'5 класс'!$A:$A,0)-7+'Итог по классам'!$B66,,,),"р")</f>
        <v>0</v>
      </c>
      <c s="57">
        <f ca="1">COUNTIF(OFFSET(class5_2,MATCH(KL$1,'5 класс'!$A:$A,0)-7+'Итог по классам'!$B66,,,),"ш")</f>
        <v>0</v>
      </c>
      <c s="58">
        <f ca="1">COUNTIF(OFFSET(class5_1,MATCH(KM$1,'5 класс'!$A:$A,0)-7+'Итог по классам'!$B66,,,),"Ф")</f>
        <v>0</v>
      </c>
      <c s="57">
        <f ca="1">COUNTIF(OFFSET(class5_1,MATCH(KN$1,'5 класс'!$A:$A,0)-7+'Итог по классам'!$B66,,,),"р")</f>
        <v>0</v>
      </c>
      <c s="57">
        <f ca="1">COUNTIF(OFFSET(class5_1,MATCH(KO$1,'5 класс'!$A:$A,0)-7+'Итог по классам'!$B66,,,),"ш")</f>
        <v>0</v>
      </c>
      <c s="57">
        <f ca="1">COUNTIF(OFFSET(class5_2,MATCH(KP$1,'5 класс'!$A:$A,0)-7+'Итог по классам'!$B66,,,),"Ф")</f>
        <v>0</v>
      </c>
      <c s="57">
        <f ca="1">COUNTIF(OFFSET(class5_2,MATCH(KQ$1,'5 класс'!$A:$A,0)-7+'Итог по классам'!$B66,,,),"р")</f>
        <v>0</v>
      </c>
      <c s="57">
        <f ca="1">COUNTIF(OFFSET(class5_2,MATCH(KR$1,'5 класс'!$A:$A,0)-7+'Итог по классам'!$B66,,,),"ш")</f>
        <v>0</v>
      </c>
    </row>
    <row r="67" spans="1:304" s="0" customFormat="1" ht="15.75">
      <c r="A67">
        <f t="shared" si="277"/>
        <v>1</v>
      </c>
      <c s="57">
        <v>19</v>
      </c>
      <c s="17" t="s">
        <v>55</v>
      </c>
      <c s="17" t="s">
        <v>56</v>
      </c>
      <c s="57">
        <f ca="1">COUNTIF(OFFSET(class5_1,MATCH(E$1,'5 класс'!$A:$A,0)-7+'Итог по классам'!$B67,,,),"Ф")</f>
        <v>0</v>
      </c>
      <c s="57">
        <f ca="1">COUNTIF(OFFSET(class5_1,MATCH(F$1,'5 класс'!$A:$A,0)-7+'Итог по классам'!$B67,,,),"р")</f>
        <v>0</v>
      </c>
      <c s="57">
        <f ca="1">COUNTIF(OFFSET(class5_1,MATCH(G$1,'5 класс'!$A:$A,0)-7+'Итог по классам'!$B67,,,),"ш")</f>
        <v>0</v>
      </c>
      <c s="57">
        <f ca="1">COUNTIF(OFFSET(class5_2,MATCH(H$1,'5 класс'!$A:$A,0)-7+'Итог по классам'!$B67,,,),"Ф")</f>
        <v>0</v>
      </c>
      <c s="57">
        <f ca="1">COUNTIF(OFFSET(class5_2,MATCH(I$1,'5 класс'!$A:$A,0)-7+'Итог по классам'!$B67,,,),"р")</f>
        <v>0</v>
      </c>
      <c s="57">
        <f ca="1">COUNTIF(OFFSET(class5_2,MATCH(J$1,'5 класс'!$A:$A,0)-7+'Итог по классам'!$B67,,,),"ш")</f>
        <v>0</v>
      </c>
      <c s="58">
        <f ca="1">COUNTIF(OFFSET(class5_1,MATCH(K$1,'5 класс'!$A:$A,0)-7+'Итог по классам'!$B67,,,),"Ф")</f>
        <v>0</v>
      </c>
      <c s="57">
        <f ca="1">COUNTIF(OFFSET(class5_1,MATCH(L$1,'5 класс'!$A:$A,0)-7+'Итог по классам'!$B67,,,),"р")</f>
        <v>0</v>
      </c>
      <c s="57">
        <f ca="1">COUNTIF(OFFSET(class5_1,MATCH(M$1,'5 класс'!$A:$A,0)-7+'Итог по классам'!$B67,,,),"ш")</f>
        <v>0</v>
      </c>
      <c s="57">
        <f ca="1">COUNTIF(OFFSET(class5_2,MATCH(N$1,'5 класс'!$A:$A,0)-7+'Итог по классам'!$B67,,,),"Ф")</f>
        <v>0</v>
      </c>
      <c s="57">
        <f ca="1">COUNTIF(OFFSET(class5_2,MATCH(O$1,'5 класс'!$A:$A,0)-7+'Итог по классам'!$B67,,,),"р")</f>
        <v>0</v>
      </c>
      <c s="57">
        <f ca="1">COUNTIF(OFFSET(class5_2,MATCH(P$1,'5 класс'!$A:$A,0)-7+'Итог по классам'!$B67,,,),"ш")</f>
        <v>0</v>
      </c>
      <c s="58">
        <f ca="1">COUNTIF(OFFSET(class5_1,MATCH(Q$1,'5 класс'!$A:$A,0)-7+'Итог по классам'!$B67,,,),"Ф")</f>
        <v>0</v>
      </c>
      <c s="57">
        <f ca="1">COUNTIF(OFFSET(class5_1,MATCH(R$1,'5 класс'!$A:$A,0)-7+'Итог по классам'!$B67,,,),"р")</f>
        <v>0</v>
      </c>
      <c s="57">
        <f ca="1">COUNTIF(OFFSET(class5_1,MATCH(S$1,'5 класс'!$A:$A,0)-7+'Итог по классам'!$B67,,,),"ш")</f>
        <v>0</v>
      </c>
      <c s="57">
        <f ca="1">COUNTIF(OFFSET(class5_2,MATCH(T$1,'5 класс'!$A:$A,0)-7+'Итог по классам'!$B67,,,),"Ф")</f>
        <v>0</v>
      </c>
      <c s="57">
        <f ca="1">COUNTIF(OFFSET(class5_2,MATCH(U$1,'5 класс'!$A:$A,0)-7+'Итог по классам'!$B67,,,),"р")</f>
        <v>0</v>
      </c>
      <c s="57">
        <f ca="1">COUNTIF(OFFSET(class5_2,MATCH(V$1,'5 класс'!$A:$A,0)-7+'Итог по классам'!$B67,,,),"ш")</f>
        <v>0</v>
      </c>
      <c s="58">
        <f ca="1">COUNTIF(OFFSET(class5_1,MATCH(W$1,'5 класс'!$A:$A,0)-7+'Итог по классам'!$B67,,,),"Ф")</f>
        <v>0</v>
      </c>
      <c s="57">
        <f ca="1">COUNTIF(OFFSET(class5_1,MATCH(X$1,'5 класс'!$A:$A,0)-7+'Итог по классам'!$B67,,,),"р")</f>
        <v>0</v>
      </c>
      <c s="57">
        <f ca="1">COUNTIF(OFFSET(class5_1,MATCH(Y$1,'5 класс'!$A:$A,0)-7+'Итог по классам'!$B67,,,),"ш")</f>
        <v>0</v>
      </c>
      <c s="57">
        <f ca="1">COUNTIF(OFFSET(class5_2,MATCH(Z$1,'5 класс'!$A:$A,0)-7+'Итог по классам'!$B67,,,),"Ф")</f>
        <v>0</v>
      </c>
      <c s="57">
        <f ca="1">COUNTIF(OFFSET(class5_2,MATCH(AA$1,'5 класс'!$A:$A,0)-7+'Итог по классам'!$B67,,,),"р")</f>
        <v>0</v>
      </c>
      <c s="57">
        <f ca="1">COUNTIF(OFFSET(class5_2,MATCH(AB$1,'5 класс'!$A:$A,0)-7+'Итог по классам'!$B67,,,),"ш")</f>
        <v>0</v>
      </c>
      <c s="58">
        <f ca="1">COUNTIF(OFFSET(class5_1,MATCH(AC$1,'5 класс'!$A:$A,0)-7+'Итог по классам'!$B67,,,),"Ф")</f>
        <v>0</v>
      </c>
      <c s="57">
        <f ca="1">COUNTIF(OFFSET(class5_1,MATCH(AD$1,'5 класс'!$A:$A,0)-7+'Итог по классам'!$B67,,,),"р")</f>
        <v>0</v>
      </c>
      <c s="57">
        <f ca="1">COUNTIF(OFFSET(class5_1,MATCH(AE$1,'5 класс'!$A:$A,0)-7+'Итог по классам'!$B67,,,),"ш")</f>
        <v>0</v>
      </c>
      <c s="57">
        <f ca="1">COUNTIF(OFFSET(class5_2,MATCH(AF$1,'5 класс'!$A:$A,0)-7+'Итог по классам'!$B67,,,),"Ф")</f>
        <v>0</v>
      </c>
      <c s="57">
        <f ca="1">COUNTIF(OFFSET(class5_2,MATCH(AG$1,'5 класс'!$A:$A,0)-7+'Итог по классам'!$B67,,,),"р")</f>
        <v>0</v>
      </c>
      <c s="57">
        <f ca="1">COUNTIF(OFFSET(class5_2,MATCH(AH$1,'5 класс'!$A:$A,0)-7+'Итог по классам'!$B67,,,),"ш")</f>
        <v>0</v>
      </c>
      <c s="58">
        <f ca="1">COUNTIF(OFFSET(class5_1,MATCH(AI$1,'5 класс'!$A:$A,0)-7+'Итог по классам'!$B67,,,),"Ф")</f>
        <v>0</v>
      </c>
      <c s="57">
        <f ca="1">COUNTIF(OFFSET(class5_1,MATCH(AJ$1,'5 класс'!$A:$A,0)-7+'Итог по классам'!$B67,,,),"р")</f>
        <v>0</v>
      </c>
      <c s="57">
        <f ca="1">COUNTIF(OFFSET(class5_1,MATCH(AK$1,'5 класс'!$A:$A,0)-7+'Итог по классам'!$B67,,,),"ш")</f>
        <v>0</v>
      </c>
      <c s="57">
        <f ca="1">COUNTIF(OFFSET(class5_2,MATCH(AL$1,'5 класс'!$A:$A,0)-7+'Итог по классам'!$B67,,,),"Ф")</f>
        <v>0</v>
      </c>
      <c s="57">
        <f ca="1">COUNTIF(OFFSET(class5_2,MATCH(AM$1,'5 класс'!$A:$A,0)-7+'Итог по классам'!$B67,,,),"р")</f>
        <v>0</v>
      </c>
      <c s="57">
        <f ca="1">COUNTIF(OFFSET(class5_2,MATCH(AN$1,'5 класс'!$A:$A,0)-7+'Итог по классам'!$B67,,,),"ш")</f>
        <v>0</v>
      </c>
      <c s="58">
        <f ca="1">COUNTIF(OFFSET(class5_1,MATCH(AO$1,'5 класс'!$A:$A,0)-7+'Итог по классам'!$B67,,,),"Ф")</f>
        <v>0</v>
      </c>
      <c s="57">
        <f ca="1">COUNTIF(OFFSET(class5_1,MATCH(AP$1,'5 класс'!$A:$A,0)-7+'Итог по классам'!$B67,,,),"р")</f>
        <v>0</v>
      </c>
      <c s="57">
        <f ca="1">COUNTIF(OFFSET(class5_1,MATCH(AQ$1,'5 класс'!$A:$A,0)-7+'Итог по классам'!$B67,,,),"ш")</f>
        <v>0</v>
      </c>
      <c s="57">
        <f ca="1">COUNTIF(OFFSET(class5_2,MATCH(AR$1,'5 класс'!$A:$A,0)-7+'Итог по классам'!$B67,,,),"Ф")</f>
        <v>0</v>
      </c>
      <c s="57">
        <f ca="1">COUNTIF(OFFSET(class5_2,MATCH(AS$1,'5 класс'!$A:$A,0)-7+'Итог по классам'!$B67,,,),"р")</f>
        <v>0</v>
      </c>
      <c s="57">
        <f ca="1">COUNTIF(OFFSET(class5_2,MATCH(AT$1,'5 класс'!$A:$A,0)-7+'Итог по классам'!$B67,,,),"ш")</f>
        <v>0</v>
      </c>
      <c s="58">
        <f ca="1">COUNTIF(OFFSET(class5_1,MATCH(AU$1,'5 класс'!$A:$A,0)-7+'Итог по классам'!$B67,,,),"Ф")</f>
        <v>0</v>
      </c>
      <c s="57">
        <f ca="1">COUNTIF(OFFSET(class5_1,MATCH(AV$1,'5 класс'!$A:$A,0)-7+'Итог по классам'!$B67,,,),"р")</f>
        <v>0</v>
      </c>
      <c s="57">
        <f ca="1">COUNTIF(OFFSET(class5_1,MATCH(AW$1,'5 класс'!$A:$A,0)-7+'Итог по классам'!$B67,,,),"ш")</f>
        <v>0</v>
      </c>
      <c s="57">
        <f ca="1">COUNTIF(OFFSET(class5_2,MATCH(AX$1,'5 класс'!$A:$A,0)-7+'Итог по классам'!$B67,,,),"Ф")</f>
        <v>0</v>
      </c>
      <c s="57">
        <f ca="1">COUNTIF(OFFSET(class5_2,MATCH(AY$1,'5 класс'!$A:$A,0)-7+'Итог по классам'!$B67,,,),"р")</f>
        <v>0</v>
      </c>
      <c s="57">
        <f ca="1">COUNTIF(OFFSET(class5_2,MATCH(AZ$1,'5 класс'!$A:$A,0)-7+'Итог по классам'!$B67,,,),"ш")</f>
        <v>0</v>
      </c>
      <c s="58">
        <f ca="1">COUNTIF(OFFSET(class5_1,MATCH(BA$1,'5 класс'!$A:$A,0)-7+'Итог по классам'!$B67,,,),"Ф")</f>
        <v>0</v>
      </c>
      <c s="57">
        <f ca="1">COUNTIF(OFFSET(class5_1,MATCH(BB$1,'5 класс'!$A:$A,0)-7+'Итог по классам'!$B67,,,),"р")</f>
        <v>0</v>
      </c>
      <c s="57">
        <f ca="1">COUNTIF(OFFSET(class5_1,MATCH(BC$1,'5 класс'!$A:$A,0)-7+'Итог по классам'!$B67,,,),"ш")</f>
        <v>0</v>
      </c>
      <c s="57">
        <f ca="1">COUNTIF(OFFSET(class5_2,MATCH(BD$1,'5 класс'!$A:$A,0)-7+'Итог по классам'!$B67,,,),"Ф")</f>
        <v>0</v>
      </c>
      <c s="57">
        <f ca="1">COUNTIF(OFFSET(class5_2,MATCH(BE$1,'5 класс'!$A:$A,0)-7+'Итог по классам'!$B67,,,),"р")</f>
        <v>0</v>
      </c>
      <c s="57">
        <f ca="1">COUNTIF(OFFSET(class5_2,MATCH(BF$1,'5 класс'!$A:$A,0)-7+'Итог по классам'!$B67,,,),"ш")</f>
        <v>0</v>
      </c>
      <c s="58">
        <f ca="1">COUNTIF(OFFSET(class5_1,MATCH(BG$1,'5 класс'!$A:$A,0)-7+'Итог по классам'!$B67,,,),"Ф")</f>
        <v>0</v>
      </c>
      <c s="57">
        <f ca="1">COUNTIF(OFFSET(class5_1,MATCH(BH$1,'5 класс'!$A:$A,0)-7+'Итог по классам'!$B67,,,),"р")</f>
        <v>0</v>
      </c>
      <c s="57">
        <f ca="1">COUNTIF(OFFSET(class5_1,MATCH(BI$1,'5 класс'!$A:$A,0)-7+'Итог по классам'!$B67,,,),"ш")</f>
        <v>0</v>
      </c>
      <c s="57">
        <f ca="1">COUNTIF(OFFSET(class5_2,MATCH(BJ$1,'5 класс'!$A:$A,0)-7+'Итог по классам'!$B67,,,),"Ф")</f>
        <v>0</v>
      </c>
      <c s="57">
        <f ca="1">COUNTIF(OFFSET(class5_2,MATCH(BK$1,'5 класс'!$A:$A,0)-7+'Итог по классам'!$B67,,,),"р")</f>
        <v>0</v>
      </c>
      <c s="57">
        <f ca="1">COUNTIF(OFFSET(class5_2,MATCH(BL$1,'5 класс'!$A:$A,0)-7+'Итог по классам'!$B67,,,),"ш")</f>
        <v>0</v>
      </c>
      <c s="58">
        <f ca="1">COUNTIF(OFFSET(class5_1,MATCH(BM$1,'5 класс'!$A:$A,0)-7+'Итог по классам'!$B67,,,),"Ф")</f>
        <v>0</v>
      </c>
      <c s="57">
        <f ca="1">COUNTIF(OFFSET(class5_1,MATCH(BN$1,'5 класс'!$A:$A,0)-7+'Итог по классам'!$B67,,,),"р")</f>
        <v>0</v>
      </c>
      <c s="57">
        <f ca="1">COUNTIF(OFFSET(class5_1,MATCH(BO$1,'5 класс'!$A:$A,0)-7+'Итог по классам'!$B67,,,),"ш")</f>
        <v>0</v>
      </c>
      <c s="57">
        <f ca="1">COUNTIF(OFFSET(class5_2,MATCH(BP$1,'5 класс'!$A:$A,0)-7+'Итог по классам'!$B67,,,),"Ф")</f>
        <v>0</v>
      </c>
      <c s="57">
        <f ca="1">COUNTIF(OFFSET(class5_2,MATCH(BQ$1,'5 класс'!$A:$A,0)-7+'Итог по классам'!$B67,,,),"р")</f>
        <v>0</v>
      </c>
      <c s="57">
        <f ca="1">COUNTIF(OFFSET(class5_2,MATCH(BR$1,'5 класс'!$A:$A,0)-7+'Итог по классам'!$B67,,,),"ш")</f>
        <v>0</v>
      </c>
      <c s="58">
        <f ca="1">COUNTIF(OFFSET(class5_1,MATCH(BS$1,'5 класс'!$A:$A,0)-7+'Итог по классам'!$B67,,,),"Ф")</f>
        <v>0</v>
      </c>
      <c s="57">
        <f ca="1">COUNTIF(OFFSET(class5_1,MATCH(BT$1,'5 класс'!$A:$A,0)-7+'Итог по классам'!$B67,,,),"р")</f>
        <v>0</v>
      </c>
      <c s="57">
        <f ca="1">COUNTIF(OFFSET(class5_1,MATCH(BU$1,'5 класс'!$A:$A,0)-7+'Итог по классам'!$B67,,,),"ш")</f>
        <v>0</v>
      </c>
      <c s="57">
        <f ca="1">COUNTIF(OFFSET(class5_2,MATCH(BV$1,'5 класс'!$A:$A,0)-7+'Итог по классам'!$B67,,,),"Ф")</f>
        <v>0</v>
      </c>
      <c s="57">
        <f ca="1">COUNTIF(OFFSET(class5_2,MATCH(BW$1,'5 класс'!$A:$A,0)-7+'Итог по классам'!$B67,,,),"р")</f>
        <v>0</v>
      </c>
      <c s="57">
        <f ca="1">COUNTIF(OFFSET(class5_2,MATCH(BX$1,'5 класс'!$A:$A,0)-7+'Итог по классам'!$B67,,,),"ш")</f>
        <v>0</v>
      </c>
      <c s="58">
        <f ca="1">COUNTIF(OFFSET(class5_1,MATCH(BY$1,'5 класс'!$A:$A,0)-7+'Итог по классам'!$B67,,,),"Ф")</f>
        <v>0</v>
      </c>
      <c s="57">
        <f ca="1">COUNTIF(OFFSET(class5_1,MATCH(BZ$1,'5 класс'!$A:$A,0)-7+'Итог по классам'!$B67,,,),"р")</f>
        <v>0</v>
      </c>
      <c s="57">
        <f ca="1">COUNTIF(OFFSET(class5_1,MATCH(CA$1,'5 класс'!$A:$A,0)-7+'Итог по классам'!$B67,,,),"ш")</f>
        <v>0</v>
      </c>
      <c s="57">
        <f ca="1">COUNTIF(OFFSET(class5_2,MATCH(CB$1,'5 класс'!$A:$A,0)-7+'Итог по классам'!$B67,,,),"Ф")</f>
        <v>0</v>
      </c>
      <c s="57">
        <f ca="1">COUNTIF(OFFSET(class5_2,MATCH(CC$1,'5 класс'!$A:$A,0)-7+'Итог по классам'!$B67,,,),"р")</f>
        <v>0</v>
      </c>
      <c s="57">
        <f ca="1">COUNTIF(OFFSET(class5_2,MATCH(CD$1,'5 класс'!$A:$A,0)-7+'Итог по классам'!$B67,,,),"ш")</f>
        <v>0</v>
      </c>
      <c s="58">
        <f ca="1">COUNTIF(OFFSET(class5_1,MATCH(CE$1,'5 класс'!$A:$A,0)-7+'Итог по классам'!$B67,,,),"Ф")</f>
        <v>0</v>
      </c>
      <c s="57">
        <f ca="1">COUNTIF(OFFSET(class5_1,MATCH(CF$1,'5 класс'!$A:$A,0)-7+'Итог по классам'!$B67,,,),"р")</f>
        <v>0</v>
      </c>
      <c s="57">
        <f ca="1">COUNTIF(OFFSET(class5_1,MATCH(CG$1,'5 класс'!$A:$A,0)-7+'Итог по классам'!$B67,,,),"ш")</f>
        <v>0</v>
      </c>
      <c s="57">
        <f ca="1">COUNTIF(OFFSET(class5_2,MATCH(CH$1,'5 класс'!$A:$A,0)-7+'Итог по классам'!$B67,,,),"Ф")</f>
        <v>0</v>
      </c>
      <c s="57">
        <f ca="1">COUNTIF(OFFSET(class5_2,MATCH(CI$1,'5 класс'!$A:$A,0)-7+'Итог по классам'!$B67,,,),"р")</f>
        <v>0</v>
      </c>
      <c s="57">
        <f ca="1">COUNTIF(OFFSET(class5_2,MATCH(CJ$1,'5 класс'!$A:$A,0)-7+'Итог по классам'!$B67,,,),"ш")</f>
        <v>0</v>
      </c>
      <c s="58">
        <f ca="1">COUNTIF(OFFSET(class5_1,MATCH(CK$1,'5 класс'!$A:$A,0)-7+'Итог по классам'!$B67,,,),"Ф")</f>
        <v>0</v>
      </c>
      <c s="57">
        <f ca="1">COUNTIF(OFFSET(class5_1,MATCH(CL$1,'5 класс'!$A:$A,0)-7+'Итог по классам'!$B67,,,),"р")</f>
        <v>0</v>
      </c>
      <c s="57">
        <f ca="1">COUNTIF(OFFSET(class5_1,MATCH(CM$1,'5 класс'!$A:$A,0)-7+'Итог по классам'!$B67,,,),"ш")</f>
        <v>0</v>
      </c>
      <c s="57">
        <f ca="1">COUNTIF(OFFSET(class5_2,MATCH(CN$1,'5 класс'!$A:$A,0)-7+'Итог по классам'!$B67,,,),"Ф")</f>
        <v>0</v>
      </c>
      <c s="57">
        <f ca="1">COUNTIF(OFFSET(class5_2,MATCH(CO$1,'5 класс'!$A:$A,0)-7+'Итог по классам'!$B67,,,),"р")</f>
        <v>0</v>
      </c>
      <c s="57">
        <f ca="1">COUNTIF(OFFSET(class5_2,MATCH(CP$1,'5 класс'!$A:$A,0)-7+'Итог по классам'!$B67,,,),"ш")</f>
        <v>0</v>
      </c>
      <c s="58">
        <f ca="1">COUNTIF(OFFSET(class5_1,MATCH(CQ$1,'5 класс'!$A:$A,0)-7+'Итог по классам'!$B67,,,),"Ф")</f>
        <v>0</v>
      </c>
      <c s="57">
        <f ca="1">COUNTIF(OFFSET(class5_1,MATCH(CR$1,'5 класс'!$A:$A,0)-7+'Итог по классам'!$B67,,,),"р")</f>
        <v>0</v>
      </c>
      <c s="57">
        <f ca="1">COUNTIF(OFFSET(class5_1,MATCH(CS$1,'5 класс'!$A:$A,0)-7+'Итог по классам'!$B67,,,),"ш")</f>
        <v>0</v>
      </c>
      <c s="57">
        <f ca="1">COUNTIF(OFFSET(class5_2,MATCH(CT$1,'5 класс'!$A:$A,0)-7+'Итог по классам'!$B67,,,),"Ф")</f>
        <v>0</v>
      </c>
      <c s="57">
        <f ca="1">COUNTIF(OFFSET(class5_2,MATCH(CU$1,'5 класс'!$A:$A,0)-7+'Итог по классам'!$B67,,,),"р")</f>
        <v>0</v>
      </c>
      <c s="57">
        <f ca="1">COUNTIF(OFFSET(class5_2,MATCH(CV$1,'5 класс'!$A:$A,0)-7+'Итог по классам'!$B67,,,),"ш")</f>
        <v>0</v>
      </c>
      <c s="58">
        <f ca="1">COUNTIF(OFFSET(class5_1,MATCH(CW$1,'5 класс'!$A:$A,0)-7+'Итог по классам'!$B67,,,),"Ф")</f>
        <v>0</v>
      </c>
      <c s="57">
        <f ca="1">COUNTIF(OFFSET(class5_1,MATCH(CX$1,'5 класс'!$A:$A,0)-7+'Итог по классам'!$B67,,,),"р")</f>
        <v>0</v>
      </c>
      <c s="57">
        <f ca="1">COUNTIF(OFFSET(class5_1,MATCH(CY$1,'5 класс'!$A:$A,0)-7+'Итог по классам'!$B67,,,),"ш")</f>
        <v>0</v>
      </c>
      <c s="57">
        <f ca="1">COUNTIF(OFFSET(class5_2,MATCH(CZ$1,'5 класс'!$A:$A,0)-7+'Итог по классам'!$B67,,,),"Ф")</f>
        <v>0</v>
      </c>
      <c s="57">
        <f ca="1">COUNTIF(OFFSET(class5_2,MATCH(DA$1,'5 класс'!$A:$A,0)-7+'Итог по классам'!$B67,,,),"р")</f>
        <v>0</v>
      </c>
      <c s="57">
        <f ca="1">COUNTIF(OFFSET(class5_2,MATCH(DB$1,'5 класс'!$A:$A,0)-7+'Итог по классам'!$B67,,,),"ш")</f>
        <v>0</v>
      </c>
      <c s="58">
        <f ca="1">COUNTIF(OFFSET(class5_1,MATCH(DC$1,'5 класс'!$A:$A,0)-7+'Итог по классам'!$B67,,,),"Ф")</f>
        <v>0</v>
      </c>
      <c s="57">
        <f ca="1">COUNTIF(OFFSET(class5_1,MATCH(DD$1,'5 класс'!$A:$A,0)-7+'Итог по классам'!$B67,,,),"р")</f>
        <v>0</v>
      </c>
      <c s="57">
        <f ca="1">COUNTIF(OFFSET(class5_1,MATCH(DE$1,'5 класс'!$A:$A,0)-7+'Итог по классам'!$B67,,,),"ш")</f>
        <v>0</v>
      </c>
      <c s="57">
        <f ca="1">COUNTIF(OFFSET(class5_2,MATCH(DF$1,'5 класс'!$A:$A,0)-7+'Итог по классам'!$B67,,,),"Ф")</f>
        <v>0</v>
      </c>
      <c s="57">
        <f ca="1">COUNTIF(OFFSET(class5_2,MATCH(DG$1,'5 класс'!$A:$A,0)-7+'Итог по классам'!$B67,,,),"р")</f>
        <v>0</v>
      </c>
      <c s="57">
        <f ca="1">COUNTIF(OFFSET(class5_2,MATCH(DH$1,'5 класс'!$A:$A,0)-7+'Итог по классам'!$B67,,,),"ш")</f>
        <v>0</v>
      </c>
      <c s="58">
        <f ca="1">COUNTIF(OFFSET(class5_1,MATCH(DI$1,'5 класс'!$A:$A,0)-7+'Итог по классам'!$B67,,,),"Ф")</f>
        <v>0</v>
      </c>
      <c s="57">
        <f ca="1">COUNTIF(OFFSET(class5_1,MATCH(DJ$1,'5 класс'!$A:$A,0)-7+'Итог по классам'!$B67,,,),"р")</f>
        <v>0</v>
      </c>
      <c s="57">
        <f ca="1">COUNTIF(OFFSET(class5_1,MATCH(DK$1,'5 класс'!$A:$A,0)-7+'Итог по классам'!$B67,,,),"ш")</f>
        <v>0</v>
      </c>
      <c s="57">
        <f ca="1">COUNTIF(OFFSET(class5_2,MATCH(DL$1,'5 класс'!$A:$A,0)-7+'Итог по классам'!$B67,,,),"Ф")</f>
        <v>0</v>
      </c>
      <c s="57">
        <f ca="1">COUNTIF(OFFSET(class5_2,MATCH(DM$1,'5 класс'!$A:$A,0)-7+'Итог по классам'!$B67,,,),"р")</f>
        <v>0</v>
      </c>
      <c s="57">
        <f ca="1">COUNTIF(OFFSET(class5_2,MATCH(DN$1,'5 класс'!$A:$A,0)-7+'Итог по классам'!$B67,,,),"ш")</f>
        <v>0</v>
      </c>
      <c s="58">
        <f ca="1">COUNTIF(OFFSET(class5_1,MATCH(DO$1,'5 класс'!$A:$A,0)-7+'Итог по классам'!$B67,,,),"Ф")</f>
        <v>0</v>
      </c>
      <c s="57">
        <f ca="1">COUNTIF(OFFSET(class5_1,MATCH(DP$1,'5 класс'!$A:$A,0)-7+'Итог по классам'!$B67,,,),"р")</f>
        <v>0</v>
      </c>
      <c s="57">
        <f ca="1">COUNTIF(OFFSET(class5_1,MATCH(DQ$1,'5 класс'!$A:$A,0)-7+'Итог по классам'!$B67,,,),"ш")</f>
        <v>0</v>
      </c>
      <c s="57">
        <f ca="1">COUNTIF(OFFSET(class5_2,MATCH(DR$1,'5 класс'!$A:$A,0)-7+'Итог по классам'!$B67,,,),"Ф")</f>
        <v>0</v>
      </c>
      <c s="57">
        <f ca="1">COUNTIF(OFFSET(class5_2,MATCH(DS$1,'5 класс'!$A:$A,0)-7+'Итог по классам'!$B67,,,),"р")</f>
        <v>0</v>
      </c>
      <c s="57">
        <f ca="1">COUNTIF(OFFSET(class5_2,MATCH(DT$1,'5 класс'!$A:$A,0)-7+'Итог по классам'!$B67,,,),"ш")</f>
        <v>0</v>
      </c>
      <c s="58">
        <f ca="1">COUNTIF(OFFSET(class5_1,MATCH(DU$1,'5 класс'!$A:$A,0)-7+'Итог по классам'!$B67,,,),"Ф")</f>
        <v>0</v>
      </c>
      <c s="57">
        <f ca="1">COUNTIF(OFFSET(class5_1,MATCH(DV$1,'5 класс'!$A:$A,0)-7+'Итог по классам'!$B67,,,),"р")</f>
        <v>0</v>
      </c>
      <c s="57">
        <f ca="1">COUNTIF(OFFSET(class5_1,MATCH(DW$1,'5 класс'!$A:$A,0)-7+'Итог по классам'!$B67,,,),"ш")</f>
        <v>0</v>
      </c>
      <c s="57">
        <f ca="1">COUNTIF(OFFSET(class5_2,MATCH(DX$1,'5 класс'!$A:$A,0)-7+'Итог по классам'!$B67,,,),"Ф")</f>
        <v>0</v>
      </c>
      <c s="57">
        <f ca="1">COUNTIF(OFFSET(class5_2,MATCH(DY$1,'5 класс'!$A:$A,0)-7+'Итог по классам'!$B67,,,),"р")</f>
        <v>0</v>
      </c>
      <c s="57">
        <f ca="1">COUNTIF(OFFSET(class5_2,MATCH(DZ$1,'5 класс'!$A:$A,0)-7+'Итог по классам'!$B67,,,),"ш")</f>
        <v>0</v>
      </c>
      <c s="58">
        <f ca="1">COUNTIF(OFFSET(class5_1,MATCH(EA$1,'5 класс'!$A:$A,0)-7+'Итог по классам'!$B67,,,),"Ф")</f>
        <v>0</v>
      </c>
      <c s="57">
        <f ca="1">COUNTIF(OFFSET(class5_1,MATCH(EB$1,'5 класс'!$A:$A,0)-7+'Итог по классам'!$B67,,,),"р")</f>
        <v>0</v>
      </c>
      <c s="57">
        <f ca="1">COUNTIF(OFFSET(class5_1,MATCH(EC$1,'5 класс'!$A:$A,0)-7+'Итог по классам'!$B67,,,),"ш")</f>
        <v>0</v>
      </c>
      <c s="57">
        <f ca="1">COUNTIF(OFFSET(class5_2,MATCH(ED$1,'5 класс'!$A:$A,0)-7+'Итог по классам'!$B67,,,),"Ф")</f>
        <v>0</v>
      </c>
      <c s="57">
        <f ca="1">COUNTIF(OFFSET(class5_2,MATCH(EE$1,'5 класс'!$A:$A,0)-7+'Итог по классам'!$B67,,,),"р")</f>
        <v>0</v>
      </c>
      <c s="57">
        <f ca="1">COUNTIF(OFFSET(class5_2,MATCH(EF$1,'5 класс'!$A:$A,0)-7+'Итог по классам'!$B67,,,),"ш")</f>
        <v>0</v>
      </c>
      <c s="58">
        <f ca="1">COUNTIF(OFFSET(class5_1,MATCH(EG$1,'5 класс'!$A:$A,0)-7+'Итог по классам'!$B67,,,),"Ф")</f>
        <v>0</v>
      </c>
      <c s="57">
        <f ca="1">COUNTIF(OFFSET(class5_1,MATCH(EH$1,'5 класс'!$A:$A,0)-7+'Итог по классам'!$B67,,,),"р")</f>
        <v>0</v>
      </c>
      <c s="57">
        <f ca="1">COUNTIF(OFFSET(class5_1,MATCH(EI$1,'5 класс'!$A:$A,0)-7+'Итог по классам'!$B67,,,),"ш")</f>
        <v>0</v>
      </c>
      <c s="57">
        <f ca="1">COUNTIF(OFFSET(class5_2,MATCH(EJ$1,'5 класс'!$A:$A,0)-7+'Итог по классам'!$B67,,,),"Ф")</f>
        <v>0</v>
      </c>
      <c s="57">
        <f ca="1">COUNTIF(OFFSET(class5_2,MATCH(EK$1,'5 класс'!$A:$A,0)-7+'Итог по классам'!$B67,,,),"р")</f>
        <v>0</v>
      </c>
      <c s="57">
        <f ca="1">COUNTIF(OFFSET(class5_2,MATCH(EL$1,'5 класс'!$A:$A,0)-7+'Итог по классам'!$B67,,,),"ш")</f>
        <v>0</v>
      </c>
      <c s="58">
        <f ca="1">COUNTIF(OFFSET(class5_1,MATCH(EM$1,'5 класс'!$A:$A,0)-7+'Итог по классам'!$B67,,,),"Ф")</f>
        <v>0</v>
      </c>
      <c s="57">
        <f ca="1">COUNTIF(OFFSET(class5_1,MATCH(EN$1,'5 класс'!$A:$A,0)-7+'Итог по классам'!$B67,,,),"р")</f>
        <v>0</v>
      </c>
      <c s="57">
        <f ca="1">COUNTIF(OFFSET(class5_1,MATCH(EO$1,'5 класс'!$A:$A,0)-7+'Итог по классам'!$B67,,,),"ш")</f>
        <v>0</v>
      </c>
      <c s="57">
        <f ca="1">COUNTIF(OFFSET(class5_2,MATCH(EP$1,'5 класс'!$A:$A,0)-7+'Итог по классам'!$B67,,,),"Ф")</f>
        <v>0</v>
      </c>
      <c s="57">
        <f ca="1">COUNTIF(OFFSET(class5_2,MATCH(EQ$1,'5 класс'!$A:$A,0)-7+'Итог по классам'!$B67,,,),"р")</f>
        <v>0</v>
      </c>
      <c s="57">
        <f ca="1">COUNTIF(OFFSET(class5_2,MATCH(ER$1,'5 класс'!$A:$A,0)-7+'Итог по классам'!$B67,,,),"ш")</f>
        <v>0</v>
      </c>
      <c s="58">
        <f ca="1">COUNTIF(OFFSET(class5_1,MATCH(ES$1,'5 класс'!$A:$A,0)-7+'Итог по классам'!$B67,,,),"Ф")</f>
        <v>0</v>
      </c>
      <c s="57">
        <f ca="1">COUNTIF(OFFSET(class5_1,MATCH(ET$1,'5 класс'!$A:$A,0)-7+'Итог по классам'!$B67,,,),"р")</f>
        <v>0</v>
      </c>
      <c s="57">
        <f ca="1">COUNTIF(OFFSET(class5_1,MATCH(EU$1,'5 класс'!$A:$A,0)-7+'Итог по классам'!$B67,,,),"ш")</f>
        <v>0</v>
      </c>
      <c s="57">
        <f ca="1">COUNTIF(OFFSET(class5_2,MATCH(EV$1,'5 класс'!$A:$A,0)-7+'Итог по классам'!$B67,,,),"Ф")</f>
        <v>0</v>
      </c>
      <c s="57">
        <f ca="1">COUNTIF(OFFSET(class5_2,MATCH(EW$1,'5 класс'!$A:$A,0)-7+'Итог по классам'!$B67,,,),"р")</f>
        <v>0</v>
      </c>
      <c s="57">
        <f ca="1">COUNTIF(OFFSET(class5_2,MATCH(EX$1,'5 класс'!$A:$A,0)-7+'Итог по классам'!$B67,,,),"ш")</f>
        <v>0</v>
      </c>
      <c s="58">
        <f ca="1">COUNTIF(OFFSET(class5_1,MATCH(EY$1,'5 класс'!$A:$A,0)-7+'Итог по классам'!$B67,,,),"Ф")</f>
        <v>0</v>
      </c>
      <c s="57">
        <f ca="1">COUNTIF(OFFSET(class5_1,MATCH(EZ$1,'5 класс'!$A:$A,0)-7+'Итог по классам'!$B67,,,),"р")</f>
        <v>0</v>
      </c>
      <c s="57">
        <f ca="1">COUNTIF(OFFSET(class5_1,MATCH(FA$1,'5 класс'!$A:$A,0)-7+'Итог по классам'!$B67,,,),"ш")</f>
        <v>0</v>
      </c>
      <c s="57">
        <f ca="1">COUNTIF(OFFSET(class5_2,MATCH(FB$1,'5 класс'!$A:$A,0)-7+'Итог по классам'!$B67,,,),"Ф")</f>
        <v>0</v>
      </c>
      <c s="57">
        <f ca="1">COUNTIF(OFFSET(class5_2,MATCH(FC$1,'5 класс'!$A:$A,0)-7+'Итог по классам'!$B67,,,),"р")</f>
        <v>0</v>
      </c>
      <c s="57">
        <f ca="1">COUNTIF(OFFSET(class5_2,MATCH(FD$1,'5 класс'!$A:$A,0)-7+'Итог по классам'!$B67,,,),"ш")</f>
        <v>0</v>
      </c>
      <c s="58">
        <f ca="1">COUNTIF(OFFSET(class5_1,MATCH(FE$1,'5 класс'!$A:$A,0)-7+'Итог по классам'!$B67,,,),"Ф")</f>
        <v>0</v>
      </c>
      <c s="57">
        <f ca="1">COUNTIF(OFFSET(class5_1,MATCH(FF$1,'5 класс'!$A:$A,0)-7+'Итог по классам'!$B67,,,),"р")</f>
        <v>0</v>
      </c>
      <c s="57">
        <f ca="1">COUNTIF(OFFSET(class5_1,MATCH(FG$1,'5 класс'!$A:$A,0)-7+'Итог по классам'!$B67,,,),"ш")</f>
        <v>0</v>
      </c>
      <c s="57">
        <f ca="1">COUNTIF(OFFSET(class5_2,MATCH(FH$1,'5 класс'!$A:$A,0)-7+'Итог по классам'!$B67,,,),"Ф")</f>
        <v>0</v>
      </c>
      <c s="57">
        <f ca="1">COUNTIF(OFFSET(class5_2,MATCH(FI$1,'5 класс'!$A:$A,0)-7+'Итог по классам'!$B67,,,),"р")</f>
        <v>0</v>
      </c>
      <c s="57">
        <f ca="1">COUNTIF(OFFSET(class5_2,MATCH(FJ$1,'5 класс'!$A:$A,0)-7+'Итог по классам'!$B67,,,),"ш")</f>
        <v>0</v>
      </c>
      <c s="58">
        <f ca="1">COUNTIF(OFFSET(class5_1,MATCH(FK$1,'5 класс'!$A:$A,0)-7+'Итог по классам'!$B67,,,),"Ф")</f>
        <v>0</v>
      </c>
      <c s="57">
        <f ca="1">COUNTIF(OFFSET(class5_1,MATCH(FL$1,'5 класс'!$A:$A,0)-7+'Итог по классам'!$B67,,,),"р")</f>
        <v>0</v>
      </c>
      <c s="57">
        <f ca="1">COUNTIF(OFFSET(class5_1,MATCH(FM$1,'5 класс'!$A:$A,0)-7+'Итог по классам'!$B67,,,),"ш")</f>
        <v>0</v>
      </c>
      <c s="57">
        <f ca="1">COUNTIF(OFFSET(class5_2,MATCH(FN$1,'5 класс'!$A:$A,0)-7+'Итог по классам'!$B67,,,),"Ф")</f>
        <v>0</v>
      </c>
      <c s="57">
        <f ca="1">COUNTIF(OFFSET(class5_2,MATCH(FO$1,'5 класс'!$A:$A,0)-7+'Итог по классам'!$B67,,,),"р")</f>
        <v>0</v>
      </c>
      <c s="57">
        <f ca="1">COUNTIF(OFFSET(class5_2,MATCH(FP$1,'5 класс'!$A:$A,0)-7+'Итог по классам'!$B67,,,),"ш")</f>
        <v>0</v>
      </c>
      <c s="58">
        <f ca="1">COUNTIF(OFFSET(class5_1,MATCH(FQ$1,'5 класс'!$A:$A,0)-7+'Итог по классам'!$B67,,,),"Ф")</f>
        <v>0</v>
      </c>
      <c s="57">
        <f ca="1">COUNTIF(OFFSET(class5_1,MATCH(FR$1,'5 класс'!$A:$A,0)-7+'Итог по классам'!$B67,,,),"р")</f>
        <v>0</v>
      </c>
      <c s="57">
        <f ca="1">COUNTIF(OFFSET(class5_1,MATCH(FS$1,'5 класс'!$A:$A,0)-7+'Итог по классам'!$B67,,,),"ш")</f>
        <v>0</v>
      </c>
      <c s="57">
        <f ca="1">COUNTIF(OFFSET(class5_2,MATCH(FT$1,'5 класс'!$A:$A,0)-7+'Итог по классам'!$B67,,,),"Ф")</f>
        <v>0</v>
      </c>
      <c s="57">
        <f ca="1">COUNTIF(OFFSET(class5_2,MATCH(FU$1,'5 класс'!$A:$A,0)-7+'Итог по классам'!$B67,,,),"р")</f>
        <v>0</v>
      </c>
      <c s="57">
        <f ca="1">COUNTIF(OFFSET(class5_2,MATCH(FV$1,'5 класс'!$A:$A,0)-7+'Итог по классам'!$B67,,,),"ш")</f>
        <v>0</v>
      </c>
      <c s="58">
        <f ca="1">COUNTIF(OFFSET(class5_1,MATCH(FW$1,'5 класс'!$A:$A,0)-7+'Итог по классам'!$B67,,,),"Ф")</f>
        <v>0</v>
      </c>
      <c s="57">
        <f ca="1">COUNTIF(OFFSET(class5_1,MATCH(FX$1,'5 класс'!$A:$A,0)-7+'Итог по классам'!$B67,,,),"р")</f>
        <v>0</v>
      </c>
      <c s="57">
        <f ca="1">COUNTIF(OFFSET(class5_1,MATCH(FY$1,'5 класс'!$A:$A,0)-7+'Итог по классам'!$B67,,,),"ш")</f>
        <v>0</v>
      </c>
      <c s="57">
        <f ca="1">COUNTIF(OFFSET(class5_2,MATCH(FZ$1,'5 класс'!$A:$A,0)-7+'Итог по классам'!$B67,,,),"Ф")</f>
        <v>0</v>
      </c>
      <c s="57">
        <f ca="1">COUNTIF(OFFSET(class5_2,MATCH(GA$1,'5 класс'!$A:$A,0)-7+'Итог по классам'!$B67,,,),"р")</f>
        <v>0</v>
      </c>
      <c s="57">
        <f ca="1">COUNTIF(OFFSET(class5_2,MATCH(GB$1,'5 класс'!$A:$A,0)-7+'Итог по классам'!$B67,,,),"ш")</f>
        <v>0</v>
      </c>
      <c s="58">
        <f ca="1">COUNTIF(OFFSET(class5_1,MATCH(GC$1,'5 класс'!$A:$A,0)-7+'Итог по классам'!$B67,,,),"Ф")</f>
        <v>0</v>
      </c>
      <c s="57">
        <f ca="1">COUNTIF(OFFSET(class5_1,MATCH(GD$1,'5 класс'!$A:$A,0)-7+'Итог по классам'!$B67,,,),"р")</f>
        <v>0</v>
      </c>
      <c s="57">
        <f ca="1">COUNTIF(OFFSET(class5_1,MATCH(GE$1,'5 класс'!$A:$A,0)-7+'Итог по классам'!$B67,,,),"ш")</f>
        <v>0</v>
      </c>
      <c s="57">
        <f ca="1">COUNTIF(OFFSET(class5_2,MATCH(GF$1,'5 класс'!$A:$A,0)-7+'Итог по классам'!$B67,,,),"Ф")</f>
        <v>0</v>
      </c>
      <c s="57">
        <f ca="1">COUNTIF(OFFSET(class5_2,MATCH(GG$1,'5 класс'!$A:$A,0)-7+'Итог по классам'!$B67,,,),"р")</f>
        <v>0</v>
      </c>
      <c s="57">
        <f ca="1">COUNTIF(OFFSET(class5_2,MATCH(GH$1,'5 класс'!$A:$A,0)-7+'Итог по классам'!$B67,,,),"ш")</f>
        <v>0</v>
      </c>
      <c s="58">
        <f ca="1">COUNTIF(OFFSET(class5_1,MATCH(GI$1,'5 класс'!$A:$A,0)-7+'Итог по классам'!$B67,,,),"Ф")</f>
        <v>0</v>
      </c>
      <c s="57">
        <f ca="1">COUNTIF(OFFSET(class5_1,MATCH(GJ$1,'5 класс'!$A:$A,0)-7+'Итог по классам'!$B67,,,),"р")</f>
        <v>0</v>
      </c>
      <c s="57">
        <f ca="1">COUNTIF(OFFSET(class5_1,MATCH(GK$1,'5 класс'!$A:$A,0)-7+'Итог по классам'!$B67,,,),"ш")</f>
        <v>0</v>
      </c>
      <c s="57">
        <f ca="1">COUNTIF(OFFSET(class5_2,MATCH(GL$1,'5 класс'!$A:$A,0)-7+'Итог по классам'!$B67,,,),"Ф")</f>
        <v>0</v>
      </c>
      <c s="57">
        <f ca="1">COUNTIF(OFFSET(class5_2,MATCH(GM$1,'5 класс'!$A:$A,0)-7+'Итог по классам'!$B67,,,),"р")</f>
        <v>0</v>
      </c>
      <c s="57">
        <f ca="1">COUNTIF(OFFSET(class5_2,MATCH(GN$1,'5 класс'!$A:$A,0)-7+'Итог по классам'!$B67,,,),"ш")</f>
        <v>0</v>
      </c>
      <c s="58">
        <f ca="1">COUNTIF(OFFSET(class5_1,MATCH(GO$1,'5 класс'!$A:$A,0)-7+'Итог по классам'!$B67,,,),"Ф")</f>
        <v>0</v>
      </c>
      <c s="57">
        <f ca="1">COUNTIF(OFFSET(class5_1,MATCH(GP$1,'5 класс'!$A:$A,0)-7+'Итог по классам'!$B67,,,),"р")</f>
        <v>0</v>
      </c>
      <c s="57">
        <f ca="1">COUNTIF(OFFSET(class5_1,MATCH(GQ$1,'5 класс'!$A:$A,0)-7+'Итог по классам'!$B67,,,),"ш")</f>
        <v>0</v>
      </c>
      <c s="57">
        <f ca="1">COUNTIF(OFFSET(class5_2,MATCH(GR$1,'5 класс'!$A:$A,0)-7+'Итог по классам'!$B67,,,),"Ф")</f>
        <v>0</v>
      </c>
      <c s="57">
        <f ca="1">COUNTIF(OFFSET(class5_2,MATCH(GS$1,'5 класс'!$A:$A,0)-7+'Итог по классам'!$B67,,,),"р")</f>
        <v>0</v>
      </c>
      <c s="57">
        <f ca="1">COUNTIF(OFFSET(class5_2,MATCH(GT$1,'5 класс'!$A:$A,0)-7+'Итог по классам'!$B67,,,),"ш")</f>
        <v>0</v>
      </c>
      <c s="58">
        <f ca="1">COUNTIF(OFFSET(class5_1,MATCH(GU$1,'5 класс'!$A:$A,0)-7+'Итог по классам'!$B67,,,),"Ф")</f>
        <v>0</v>
      </c>
      <c s="57">
        <f ca="1">COUNTIF(OFFSET(class5_1,MATCH(GV$1,'5 класс'!$A:$A,0)-7+'Итог по классам'!$B67,,,),"р")</f>
        <v>0</v>
      </c>
      <c s="57">
        <f ca="1">COUNTIF(OFFSET(class5_1,MATCH(GW$1,'5 класс'!$A:$A,0)-7+'Итог по классам'!$B67,,,),"ш")</f>
        <v>0</v>
      </c>
      <c s="57">
        <f ca="1">COUNTIF(OFFSET(class5_2,MATCH(GX$1,'5 класс'!$A:$A,0)-7+'Итог по классам'!$B67,,,),"Ф")</f>
        <v>0</v>
      </c>
      <c s="57">
        <f ca="1">COUNTIF(OFFSET(class5_2,MATCH(GY$1,'5 класс'!$A:$A,0)-7+'Итог по классам'!$B67,,,),"р")</f>
        <v>0</v>
      </c>
      <c s="57">
        <f ca="1">COUNTIF(OFFSET(class5_2,MATCH(GZ$1,'5 класс'!$A:$A,0)-7+'Итог по классам'!$B67,,,),"ш")</f>
        <v>0</v>
      </c>
      <c s="58">
        <f ca="1">COUNTIF(OFFSET(class5_1,MATCH(HA$1,'5 класс'!$A:$A,0)-7+'Итог по классам'!$B67,,,),"Ф")</f>
        <v>0</v>
      </c>
      <c s="57">
        <f ca="1">COUNTIF(OFFSET(class5_1,MATCH(HB$1,'5 класс'!$A:$A,0)-7+'Итог по классам'!$B67,,,),"р")</f>
        <v>0</v>
      </c>
      <c s="57">
        <f ca="1">COUNTIF(OFFSET(class5_1,MATCH(HC$1,'5 класс'!$A:$A,0)-7+'Итог по классам'!$B67,,,),"ш")</f>
        <v>0</v>
      </c>
      <c s="57">
        <f ca="1">COUNTIF(OFFSET(class5_2,MATCH(HD$1,'5 класс'!$A:$A,0)-7+'Итог по классам'!$B67,,,),"Ф")</f>
        <v>0</v>
      </c>
      <c s="57">
        <f ca="1">COUNTIF(OFFSET(class5_2,MATCH(HE$1,'5 класс'!$A:$A,0)-7+'Итог по классам'!$B67,,,),"р")</f>
        <v>0</v>
      </c>
      <c s="57">
        <f ca="1">COUNTIF(OFFSET(class5_2,MATCH(HF$1,'5 класс'!$A:$A,0)-7+'Итог по классам'!$B67,,,),"ш")</f>
        <v>0</v>
      </c>
      <c s="58">
        <f ca="1">COUNTIF(OFFSET(class5_1,MATCH(HG$1,'5 класс'!$A:$A,0)-7+'Итог по классам'!$B67,,,),"Ф")</f>
        <v>0</v>
      </c>
      <c s="57">
        <f ca="1">COUNTIF(OFFSET(class5_1,MATCH(HH$1,'5 класс'!$A:$A,0)-7+'Итог по классам'!$B67,,,),"р")</f>
        <v>0</v>
      </c>
      <c s="57">
        <f ca="1">COUNTIF(OFFSET(class5_1,MATCH(HI$1,'5 класс'!$A:$A,0)-7+'Итог по классам'!$B67,,,),"ш")</f>
        <v>0</v>
      </c>
      <c s="57">
        <f ca="1">COUNTIF(OFFSET(class5_2,MATCH(HJ$1,'5 класс'!$A:$A,0)-7+'Итог по классам'!$B67,,,),"Ф")</f>
        <v>0</v>
      </c>
      <c s="57">
        <f ca="1">COUNTIF(OFFSET(class5_2,MATCH(HK$1,'5 класс'!$A:$A,0)-7+'Итог по классам'!$B67,,,),"р")</f>
        <v>0</v>
      </c>
      <c s="57">
        <f ca="1">COUNTIF(OFFSET(class5_2,MATCH(HL$1,'5 класс'!$A:$A,0)-7+'Итог по классам'!$B67,,,),"ш")</f>
        <v>0</v>
      </c>
      <c s="58">
        <f ca="1">COUNTIF(OFFSET(class5_1,MATCH(HM$1,'5 класс'!$A:$A,0)-7+'Итог по классам'!$B67,,,),"Ф")</f>
        <v>0</v>
      </c>
      <c s="57">
        <f ca="1">COUNTIF(OFFSET(class5_1,MATCH(HN$1,'5 класс'!$A:$A,0)-7+'Итог по классам'!$B67,,,),"р")</f>
        <v>0</v>
      </c>
      <c s="57">
        <f ca="1">COUNTIF(OFFSET(class5_1,MATCH(HO$1,'5 класс'!$A:$A,0)-7+'Итог по классам'!$B67,,,),"ш")</f>
        <v>0</v>
      </c>
      <c s="57">
        <f ca="1">COUNTIF(OFFSET(class5_2,MATCH(HP$1,'5 класс'!$A:$A,0)-7+'Итог по классам'!$B67,,,),"Ф")</f>
        <v>0</v>
      </c>
      <c s="57">
        <f ca="1">COUNTIF(OFFSET(class5_2,MATCH(HQ$1,'5 класс'!$A:$A,0)-7+'Итог по классам'!$B67,,,),"р")</f>
        <v>0</v>
      </c>
      <c s="57">
        <f ca="1">COUNTIF(OFFSET(class5_2,MATCH(HR$1,'5 класс'!$A:$A,0)-7+'Итог по классам'!$B67,,,),"ш")</f>
        <v>0</v>
      </c>
      <c s="58">
        <f ca="1">COUNTIF(OFFSET(class5_1,MATCH(HS$1,'5 класс'!$A:$A,0)-7+'Итог по классам'!$B67,,,),"Ф")</f>
        <v>0</v>
      </c>
      <c s="57">
        <f ca="1">COUNTIF(OFFSET(class5_1,MATCH(HT$1,'5 класс'!$A:$A,0)-7+'Итог по классам'!$B67,,,),"р")</f>
        <v>0</v>
      </c>
      <c s="57">
        <f ca="1">COUNTIF(OFFSET(class5_1,MATCH(HU$1,'5 класс'!$A:$A,0)-7+'Итог по классам'!$B67,,,),"ш")</f>
        <v>0</v>
      </c>
      <c s="57">
        <f ca="1">COUNTIF(OFFSET(class5_2,MATCH(HV$1,'5 класс'!$A:$A,0)-7+'Итог по классам'!$B67,,,),"Ф")</f>
        <v>0</v>
      </c>
      <c s="57">
        <f ca="1">COUNTIF(OFFSET(class5_2,MATCH(HW$1,'5 класс'!$A:$A,0)-7+'Итог по классам'!$B67,,,),"р")</f>
        <v>0</v>
      </c>
      <c s="57">
        <f ca="1">COUNTIF(OFFSET(class5_2,MATCH(HX$1,'5 класс'!$A:$A,0)-7+'Итог по классам'!$B67,,,),"ш")</f>
        <v>0</v>
      </c>
      <c s="58">
        <f ca="1">COUNTIF(OFFSET(class5_1,MATCH(HY$1,'5 класс'!$A:$A,0)-7+'Итог по классам'!$B67,,,),"Ф")</f>
        <v>0</v>
      </c>
      <c s="57">
        <f ca="1">COUNTIF(OFFSET(class5_1,MATCH(HZ$1,'5 класс'!$A:$A,0)-7+'Итог по классам'!$B67,,,),"р")</f>
        <v>0</v>
      </c>
      <c s="57">
        <f ca="1">COUNTIF(OFFSET(class5_1,MATCH(IA$1,'5 класс'!$A:$A,0)-7+'Итог по классам'!$B67,,,),"ш")</f>
        <v>0</v>
      </c>
      <c s="57">
        <f ca="1">COUNTIF(OFFSET(class5_2,MATCH(IB$1,'5 класс'!$A:$A,0)-7+'Итог по классам'!$B67,,,),"Ф")</f>
        <v>0</v>
      </c>
      <c s="57">
        <f ca="1">COUNTIF(OFFSET(class5_2,MATCH(IC$1,'5 класс'!$A:$A,0)-7+'Итог по классам'!$B67,,,),"р")</f>
        <v>0</v>
      </c>
      <c s="57">
        <f ca="1">COUNTIF(OFFSET(class5_2,MATCH(ID$1,'5 класс'!$A:$A,0)-7+'Итог по классам'!$B67,,,),"ш")</f>
        <v>0</v>
      </c>
      <c s="58">
        <f ca="1">COUNTIF(OFFSET(class5_1,MATCH(IE$1,'5 класс'!$A:$A,0)-7+'Итог по классам'!$B67,,,),"Ф")</f>
        <v>0</v>
      </c>
      <c s="57">
        <f ca="1">COUNTIF(OFFSET(class5_1,MATCH(IF$1,'5 класс'!$A:$A,0)-7+'Итог по классам'!$B67,,,),"р")</f>
        <v>0</v>
      </c>
      <c s="57">
        <f ca="1">COUNTIF(OFFSET(class5_1,MATCH(IG$1,'5 класс'!$A:$A,0)-7+'Итог по классам'!$B67,,,),"ш")</f>
        <v>0</v>
      </c>
      <c s="57">
        <f ca="1">COUNTIF(OFFSET(class5_2,MATCH(IH$1,'5 класс'!$A:$A,0)-7+'Итог по классам'!$B67,,,),"Ф")</f>
        <v>0</v>
      </c>
      <c s="57">
        <f ca="1">COUNTIF(OFFSET(class5_2,MATCH(II$1,'5 класс'!$A:$A,0)-7+'Итог по классам'!$B67,,,),"р")</f>
        <v>0</v>
      </c>
      <c s="57">
        <f ca="1">COUNTIF(OFFSET(class5_2,MATCH(IJ$1,'5 класс'!$A:$A,0)-7+'Итог по классам'!$B67,,,),"ш")</f>
        <v>0</v>
      </c>
      <c s="58">
        <f ca="1">COUNTIF(OFFSET(class5_1,MATCH(IK$1,'5 класс'!$A:$A,0)-7+'Итог по классам'!$B67,,,),"Ф")</f>
        <v>0</v>
      </c>
      <c s="57">
        <f ca="1">COUNTIF(OFFSET(class5_1,MATCH(IL$1,'5 класс'!$A:$A,0)-7+'Итог по классам'!$B67,,,),"р")</f>
        <v>0</v>
      </c>
      <c s="57">
        <f ca="1">COUNTIF(OFFSET(class5_1,MATCH(IM$1,'5 класс'!$A:$A,0)-7+'Итог по классам'!$B67,,,),"ш")</f>
        <v>0</v>
      </c>
      <c s="57">
        <f ca="1">COUNTIF(OFFSET(class5_2,MATCH(IN$1,'5 класс'!$A:$A,0)-7+'Итог по классам'!$B67,,,),"Ф")</f>
        <v>0</v>
      </c>
      <c s="57">
        <f ca="1">COUNTIF(OFFSET(class5_2,MATCH(IO$1,'5 класс'!$A:$A,0)-7+'Итог по классам'!$B67,,,),"р")</f>
        <v>0</v>
      </c>
      <c s="57">
        <f ca="1">COUNTIF(OFFSET(class5_2,MATCH(IP$1,'5 класс'!$A:$A,0)-7+'Итог по классам'!$B67,,,),"ш")</f>
        <v>0</v>
      </c>
      <c s="58">
        <f ca="1">COUNTIF(OFFSET(class5_1,MATCH(IQ$1,'5 класс'!$A:$A,0)-7+'Итог по классам'!$B67,,,),"Ф")</f>
        <v>0</v>
      </c>
      <c s="57">
        <f ca="1">COUNTIF(OFFSET(class5_1,MATCH(IR$1,'5 класс'!$A:$A,0)-7+'Итог по классам'!$B67,,,),"р")</f>
        <v>0</v>
      </c>
      <c s="57">
        <f ca="1">COUNTIF(OFFSET(class5_1,MATCH(IS$1,'5 класс'!$A:$A,0)-7+'Итог по классам'!$B67,,,),"ш")</f>
        <v>0</v>
      </c>
      <c s="57">
        <f ca="1">COUNTIF(OFFSET(class5_2,MATCH(IT$1,'5 класс'!$A:$A,0)-7+'Итог по классам'!$B67,,,),"Ф")</f>
        <v>0</v>
      </c>
      <c s="57">
        <f ca="1">COUNTIF(OFFSET(class5_2,MATCH(IU$1,'5 класс'!$A:$A,0)-7+'Итог по классам'!$B67,,,),"р")</f>
        <v>0</v>
      </c>
      <c s="57">
        <f ca="1">COUNTIF(OFFSET(class5_2,MATCH(IV$1,'5 класс'!$A:$A,0)-7+'Итог по классам'!$B67,,,),"ш")</f>
        <v>0</v>
      </c>
      <c s="58">
        <f ca="1">COUNTIF(OFFSET(class5_1,MATCH(IW$1,'5 класс'!$A:$A,0)-7+'Итог по классам'!$B67,,,),"Ф")</f>
        <v>0</v>
      </c>
      <c s="57">
        <f ca="1">COUNTIF(OFFSET(class5_1,MATCH(IX$1,'5 класс'!$A:$A,0)-7+'Итог по классам'!$B67,,,),"р")</f>
        <v>0</v>
      </c>
      <c s="57">
        <f ca="1">COUNTIF(OFFSET(class5_1,MATCH(IY$1,'5 класс'!$A:$A,0)-7+'Итог по классам'!$B67,,,),"ш")</f>
        <v>0</v>
      </c>
      <c s="57">
        <f ca="1">COUNTIF(OFFSET(class5_2,MATCH(IZ$1,'5 класс'!$A:$A,0)-7+'Итог по классам'!$B67,,,),"Ф")</f>
        <v>0</v>
      </c>
      <c s="57">
        <f ca="1">COUNTIF(OFFSET(class5_2,MATCH(JA$1,'5 класс'!$A:$A,0)-7+'Итог по классам'!$B67,,,),"р")</f>
        <v>0</v>
      </c>
      <c s="57">
        <f ca="1">COUNTIF(OFFSET(class5_2,MATCH(JB$1,'5 класс'!$A:$A,0)-7+'Итог по классам'!$B67,,,),"ш")</f>
        <v>0</v>
      </c>
      <c s="58">
        <f ca="1">COUNTIF(OFFSET(class5_1,MATCH(JC$1,'5 класс'!$A:$A,0)-7+'Итог по классам'!$B67,,,),"Ф")</f>
        <v>0</v>
      </c>
      <c s="57">
        <f ca="1">COUNTIF(OFFSET(class5_1,MATCH(JD$1,'5 класс'!$A:$A,0)-7+'Итог по классам'!$B67,,,),"р")</f>
        <v>0</v>
      </c>
      <c s="57">
        <f ca="1">COUNTIF(OFFSET(class5_1,MATCH(JE$1,'5 класс'!$A:$A,0)-7+'Итог по классам'!$B67,,,),"ш")</f>
        <v>0</v>
      </c>
      <c s="57">
        <f ca="1">COUNTIF(OFFSET(class5_2,MATCH(JF$1,'5 класс'!$A:$A,0)-7+'Итог по классам'!$B67,,,),"Ф")</f>
        <v>0</v>
      </c>
      <c s="57">
        <f ca="1">COUNTIF(OFFSET(class5_2,MATCH(JG$1,'5 класс'!$A:$A,0)-7+'Итог по классам'!$B67,,,),"р")</f>
        <v>0</v>
      </c>
      <c s="57">
        <f ca="1">COUNTIF(OFFSET(class5_2,MATCH(JH$1,'5 класс'!$A:$A,0)-7+'Итог по классам'!$B67,,,),"ш")</f>
        <v>0</v>
      </c>
      <c s="58">
        <f ca="1">COUNTIF(OFFSET(class5_1,MATCH(JI$1,'5 класс'!$A:$A,0)-7+'Итог по классам'!$B67,,,),"Ф")</f>
        <v>0</v>
      </c>
      <c s="57">
        <f ca="1">COUNTIF(OFFSET(class5_1,MATCH(JJ$1,'5 класс'!$A:$A,0)-7+'Итог по классам'!$B67,,,),"р")</f>
        <v>0</v>
      </c>
      <c s="57">
        <f ca="1">COUNTIF(OFFSET(class5_1,MATCH(JK$1,'5 класс'!$A:$A,0)-7+'Итог по классам'!$B67,,,),"ш")</f>
        <v>0</v>
      </c>
      <c s="57">
        <f ca="1">COUNTIF(OFFSET(class5_2,MATCH(JL$1,'5 класс'!$A:$A,0)-7+'Итог по классам'!$B67,,,),"Ф")</f>
        <v>0</v>
      </c>
      <c s="57">
        <f ca="1">COUNTIF(OFFSET(class5_2,MATCH(JM$1,'5 класс'!$A:$A,0)-7+'Итог по классам'!$B67,,,),"р")</f>
        <v>0</v>
      </c>
      <c s="57">
        <f ca="1">COUNTIF(OFFSET(class5_2,MATCH(JN$1,'5 класс'!$A:$A,0)-7+'Итог по классам'!$B67,,,),"ш")</f>
        <v>0</v>
      </c>
      <c s="58">
        <f ca="1">COUNTIF(OFFSET(class5_1,MATCH(JO$1,'5 класс'!$A:$A,0)-7+'Итог по классам'!$B67,,,),"Ф")</f>
        <v>0</v>
      </c>
      <c s="57">
        <f ca="1">COUNTIF(OFFSET(class5_1,MATCH(JP$1,'5 класс'!$A:$A,0)-7+'Итог по классам'!$B67,,,),"р")</f>
        <v>0</v>
      </c>
      <c s="57">
        <f ca="1">COUNTIF(OFFSET(class5_1,MATCH(JQ$1,'5 класс'!$A:$A,0)-7+'Итог по классам'!$B67,,,),"ш")</f>
        <v>0</v>
      </c>
      <c s="57">
        <f ca="1">COUNTIF(OFFSET(class5_2,MATCH(JR$1,'5 класс'!$A:$A,0)-7+'Итог по классам'!$B67,,,),"Ф")</f>
        <v>0</v>
      </c>
      <c s="57">
        <f ca="1">COUNTIF(OFFSET(class5_2,MATCH(JS$1,'5 класс'!$A:$A,0)-7+'Итог по классам'!$B67,,,),"р")</f>
        <v>0</v>
      </c>
      <c s="57">
        <f ca="1">COUNTIF(OFFSET(class5_2,MATCH(JT$1,'5 класс'!$A:$A,0)-7+'Итог по классам'!$B67,,,),"ш")</f>
        <v>0</v>
      </c>
      <c s="58">
        <f ca="1">COUNTIF(OFFSET(class5_1,MATCH(JU$1,'5 класс'!$A:$A,0)-7+'Итог по классам'!$B67,,,),"Ф")</f>
        <v>0</v>
      </c>
      <c s="57">
        <f ca="1">COUNTIF(OFFSET(class5_1,MATCH(JV$1,'5 класс'!$A:$A,0)-7+'Итог по классам'!$B67,,,),"р")</f>
        <v>0</v>
      </c>
      <c s="57">
        <f ca="1">COUNTIF(OFFSET(class5_1,MATCH(JW$1,'5 класс'!$A:$A,0)-7+'Итог по классам'!$B67,,,),"ш")</f>
        <v>0</v>
      </c>
      <c s="57">
        <f ca="1">COUNTIF(OFFSET(class5_2,MATCH(JX$1,'5 класс'!$A:$A,0)-7+'Итог по классам'!$B67,,,),"Ф")</f>
        <v>0</v>
      </c>
      <c s="57">
        <f ca="1">COUNTIF(OFFSET(class5_2,MATCH(JY$1,'5 класс'!$A:$A,0)-7+'Итог по классам'!$B67,,,),"р")</f>
        <v>0</v>
      </c>
      <c s="57">
        <f ca="1">COUNTIF(OFFSET(class5_2,MATCH(JZ$1,'5 класс'!$A:$A,0)-7+'Итог по классам'!$B67,,,),"ш")</f>
        <v>0</v>
      </c>
      <c s="58">
        <f ca="1">COUNTIF(OFFSET(class5_1,MATCH(KA$1,'5 класс'!$A:$A,0)-7+'Итог по классам'!$B67,,,),"Ф")</f>
        <v>0</v>
      </c>
      <c s="57">
        <f ca="1">COUNTIF(OFFSET(class5_1,MATCH(KB$1,'5 класс'!$A:$A,0)-7+'Итог по классам'!$B67,,,),"р")</f>
        <v>0</v>
      </c>
      <c s="57">
        <f ca="1">COUNTIF(OFFSET(class5_1,MATCH(KC$1,'5 класс'!$A:$A,0)-7+'Итог по классам'!$B67,,,),"ш")</f>
        <v>0</v>
      </c>
      <c s="57">
        <f ca="1">COUNTIF(OFFSET(class5_2,MATCH(KD$1,'5 класс'!$A:$A,0)-7+'Итог по классам'!$B67,,,),"Ф")</f>
        <v>0</v>
      </c>
      <c s="57">
        <f ca="1">COUNTIF(OFFSET(class5_2,MATCH(KE$1,'5 класс'!$A:$A,0)-7+'Итог по классам'!$B67,,,),"р")</f>
        <v>0</v>
      </c>
      <c s="57">
        <f ca="1">COUNTIF(OFFSET(class5_2,MATCH(KF$1,'5 класс'!$A:$A,0)-7+'Итог по классам'!$B67,,,),"ш")</f>
        <v>0</v>
      </c>
      <c s="58">
        <f ca="1">COUNTIF(OFFSET(class5_1,MATCH(KG$1,'5 класс'!$A:$A,0)-7+'Итог по классам'!$B67,,,),"Ф")</f>
        <v>0</v>
      </c>
      <c s="57">
        <f ca="1">COUNTIF(OFFSET(class5_1,MATCH(KH$1,'5 класс'!$A:$A,0)-7+'Итог по классам'!$B67,,,),"р")</f>
        <v>0</v>
      </c>
      <c s="57">
        <f ca="1">COUNTIF(OFFSET(class5_1,MATCH(KI$1,'5 класс'!$A:$A,0)-7+'Итог по классам'!$B67,,,),"ш")</f>
        <v>0</v>
      </c>
      <c s="57">
        <f ca="1">COUNTIF(OFFSET(class5_2,MATCH(KJ$1,'5 класс'!$A:$A,0)-7+'Итог по классам'!$B67,,,),"Ф")</f>
        <v>0</v>
      </c>
      <c s="57">
        <f ca="1">COUNTIF(OFFSET(class5_2,MATCH(KK$1,'5 класс'!$A:$A,0)-7+'Итог по классам'!$B67,,,),"р")</f>
        <v>0</v>
      </c>
      <c s="57">
        <f ca="1">COUNTIF(OFFSET(class5_2,MATCH(KL$1,'5 класс'!$A:$A,0)-7+'Итог по классам'!$B67,,,),"ш")</f>
        <v>0</v>
      </c>
      <c s="58">
        <f ca="1">COUNTIF(OFFSET(class5_1,MATCH(KM$1,'5 класс'!$A:$A,0)-7+'Итог по классам'!$B67,,,),"Ф")</f>
        <v>0</v>
      </c>
      <c s="57">
        <f ca="1">COUNTIF(OFFSET(class5_1,MATCH(KN$1,'5 класс'!$A:$A,0)-7+'Итог по классам'!$B67,,,),"р")</f>
        <v>0</v>
      </c>
      <c s="57">
        <f ca="1">COUNTIF(OFFSET(class5_1,MATCH(KO$1,'5 класс'!$A:$A,0)-7+'Итог по классам'!$B67,,,),"ш")</f>
        <v>0</v>
      </c>
      <c s="57">
        <f ca="1">COUNTIF(OFFSET(class5_2,MATCH(KP$1,'5 класс'!$A:$A,0)-7+'Итог по классам'!$B67,,,),"Ф")</f>
        <v>0</v>
      </c>
      <c s="57">
        <f ca="1">COUNTIF(OFFSET(class5_2,MATCH(KQ$1,'5 класс'!$A:$A,0)-7+'Итог по классам'!$B67,,,),"р")</f>
        <v>0</v>
      </c>
      <c s="57">
        <f ca="1">COUNTIF(OFFSET(class5_2,MATCH(KR$1,'5 класс'!$A:$A,0)-7+'Итог по классам'!$B67,,,),"ш")</f>
        <v>0</v>
      </c>
    </row>
    <row r="68" spans="1:304" s="0" customFormat="1" ht="15.75">
      <c r="A68">
        <f t="shared" si="277"/>
        <v>1</v>
      </c>
      <c s="57">
        <v>20</v>
      </c>
      <c s="17" t="s">
        <v>34</v>
      </c>
      <c s="17" t="s">
        <v>56</v>
      </c>
      <c s="57">
        <f ca="1">COUNTIF(OFFSET(class5_1,MATCH(E$1,'5 класс'!$A:$A,0)-7+'Итог по классам'!$B68,,,),"Ф")</f>
        <v>0</v>
      </c>
      <c s="57">
        <f ca="1">COUNTIF(OFFSET(class5_1,MATCH(F$1,'5 класс'!$A:$A,0)-7+'Итог по классам'!$B68,,,),"р")</f>
        <v>0</v>
      </c>
      <c s="57">
        <f ca="1">COUNTIF(OFFSET(class5_1,MATCH(G$1,'5 класс'!$A:$A,0)-7+'Итог по классам'!$B68,,,),"ш")</f>
        <v>0</v>
      </c>
      <c s="57">
        <f ca="1">COUNTIF(OFFSET(class5_2,MATCH(H$1,'5 класс'!$A:$A,0)-7+'Итог по классам'!$B68,,,),"Ф")</f>
        <v>0</v>
      </c>
      <c s="57">
        <f ca="1">COUNTIF(OFFSET(class5_2,MATCH(I$1,'5 класс'!$A:$A,0)-7+'Итог по классам'!$B68,,,),"р")</f>
        <v>0</v>
      </c>
      <c s="57">
        <f ca="1">COUNTIF(OFFSET(class5_2,MATCH(J$1,'5 класс'!$A:$A,0)-7+'Итог по классам'!$B68,,,),"ш")</f>
        <v>0</v>
      </c>
      <c s="58">
        <f ca="1">COUNTIF(OFFSET(class5_1,MATCH(K$1,'5 класс'!$A:$A,0)-7+'Итог по классам'!$B68,,,),"Ф")</f>
        <v>0</v>
      </c>
      <c s="57">
        <f ca="1">COUNTIF(OFFSET(class5_1,MATCH(L$1,'5 класс'!$A:$A,0)-7+'Итог по классам'!$B68,,,),"р")</f>
        <v>0</v>
      </c>
      <c s="57">
        <f ca="1">COUNTIF(OFFSET(class5_1,MATCH(M$1,'5 класс'!$A:$A,0)-7+'Итог по классам'!$B68,,,),"ш")</f>
        <v>0</v>
      </c>
      <c s="57">
        <f ca="1">COUNTIF(OFFSET(class5_2,MATCH(N$1,'5 класс'!$A:$A,0)-7+'Итог по классам'!$B68,,,),"Ф")</f>
        <v>0</v>
      </c>
      <c s="57">
        <f ca="1">COUNTIF(OFFSET(class5_2,MATCH(O$1,'5 класс'!$A:$A,0)-7+'Итог по классам'!$B68,,,),"р")</f>
        <v>0</v>
      </c>
      <c s="57">
        <f ca="1">COUNTIF(OFFSET(class5_2,MATCH(P$1,'5 класс'!$A:$A,0)-7+'Итог по классам'!$B68,,,),"ш")</f>
        <v>0</v>
      </c>
      <c s="58">
        <f ca="1">COUNTIF(OFFSET(class5_1,MATCH(Q$1,'5 класс'!$A:$A,0)-7+'Итог по классам'!$B68,,,),"Ф")</f>
        <v>0</v>
      </c>
      <c s="57">
        <f ca="1">COUNTIF(OFFSET(class5_1,MATCH(R$1,'5 класс'!$A:$A,0)-7+'Итог по классам'!$B68,,,),"р")</f>
        <v>0</v>
      </c>
      <c s="57">
        <f ca="1">COUNTIF(OFFSET(class5_1,MATCH(S$1,'5 класс'!$A:$A,0)-7+'Итог по классам'!$B68,,,),"ш")</f>
        <v>0</v>
      </c>
      <c s="57">
        <f ca="1">COUNTIF(OFFSET(class5_2,MATCH(T$1,'5 класс'!$A:$A,0)-7+'Итог по классам'!$B68,,,),"Ф")</f>
        <v>0</v>
      </c>
      <c s="57">
        <f ca="1">COUNTIF(OFFSET(class5_2,MATCH(U$1,'5 класс'!$A:$A,0)-7+'Итог по классам'!$B68,,,),"р")</f>
        <v>0</v>
      </c>
      <c s="57">
        <f ca="1">COUNTIF(OFFSET(class5_2,MATCH(V$1,'5 класс'!$A:$A,0)-7+'Итог по классам'!$B68,,,),"ш")</f>
        <v>0</v>
      </c>
      <c s="58">
        <f ca="1">COUNTIF(OFFSET(class5_1,MATCH(W$1,'5 класс'!$A:$A,0)-7+'Итог по классам'!$B68,,,),"Ф")</f>
        <v>0</v>
      </c>
      <c s="57">
        <f ca="1">COUNTIF(OFFSET(class5_1,MATCH(X$1,'5 класс'!$A:$A,0)-7+'Итог по классам'!$B68,,,),"р")</f>
        <v>0</v>
      </c>
      <c s="57">
        <f ca="1">COUNTIF(OFFSET(class5_1,MATCH(Y$1,'5 класс'!$A:$A,0)-7+'Итог по классам'!$B68,,,),"ш")</f>
        <v>0</v>
      </c>
      <c s="57">
        <f ca="1">COUNTIF(OFFSET(class5_2,MATCH(Z$1,'5 класс'!$A:$A,0)-7+'Итог по классам'!$B68,,,),"Ф")</f>
        <v>0</v>
      </c>
      <c s="57">
        <f ca="1">COUNTIF(OFFSET(class5_2,MATCH(AA$1,'5 класс'!$A:$A,0)-7+'Итог по классам'!$B68,,,),"р")</f>
        <v>0</v>
      </c>
      <c s="57">
        <f ca="1">COUNTIF(OFFSET(class5_2,MATCH(AB$1,'5 класс'!$A:$A,0)-7+'Итог по классам'!$B68,,,),"ш")</f>
        <v>0</v>
      </c>
      <c s="58">
        <f ca="1">COUNTIF(OFFSET(class5_1,MATCH(AC$1,'5 класс'!$A:$A,0)-7+'Итог по классам'!$B68,,,),"Ф")</f>
        <v>0</v>
      </c>
      <c s="57">
        <f ca="1">COUNTIF(OFFSET(class5_1,MATCH(AD$1,'5 класс'!$A:$A,0)-7+'Итог по классам'!$B68,,,),"р")</f>
        <v>0</v>
      </c>
      <c s="57">
        <f ca="1">COUNTIF(OFFSET(class5_1,MATCH(AE$1,'5 класс'!$A:$A,0)-7+'Итог по классам'!$B68,,,),"ш")</f>
        <v>0</v>
      </c>
      <c s="57">
        <f ca="1">COUNTIF(OFFSET(class5_2,MATCH(AF$1,'5 класс'!$A:$A,0)-7+'Итог по классам'!$B68,,,),"Ф")</f>
        <v>0</v>
      </c>
      <c s="57">
        <f ca="1">COUNTIF(OFFSET(class5_2,MATCH(AG$1,'5 класс'!$A:$A,0)-7+'Итог по классам'!$B68,,,),"р")</f>
        <v>0</v>
      </c>
      <c s="57">
        <f ca="1">COUNTIF(OFFSET(class5_2,MATCH(AH$1,'5 класс'!$A:$A,0)-7+'Итог по классам'!$B68,,,),"ш")</f>
        <v>0</v>
      </c>
      <c s="58">
        <f ca="1">COUNTIF(OFFSET(class5_1,MATCH(AI$1,'5 класс'!$A:$A,0)-7+'Итог по классам'!$B68,,,),"Ф")</f>
        <v>0</v>
      </c>
      <c s="57">
        <f ca="1">COUNTIF(OFFSET(class5_1,MATCH(AJ$1,'5 класс'!$A:$A,0)-7+'Итог по классам'!$B68,,,),"р")</f>
        <v>0</v>
      </c>
      <c s="57">
        <f ca="1">COUNTIF(OFFSET(class5_1,MATCH(AK$1,'5 класс'!$A:$A,0)-7+'Итог по классам'!$B68,,,),"ш")</f>
        <v>0</v>
      </c>
      <c s="57">
        <f ca="1">COUNTIF(OFFSET(class5_2,MATCH(AL$1,'5 класс'!$A:$A,0)-7+'Итог по классам'!$B68,,,),"Ф")</f>
        <v>0</v>
      </c>
      <c s="57">
        <f ca="1">COUNTIF(OFFSET(class5_2,MATCH(AM$1,'5 класс'!$A:$A,0)-7+'Итог по классам'!$B68,,,),"р")</f>
        <v>0</v>
      </c>
      <c s="57">
        <f ca="1">COUNTIF(OFFSET(class5_2,MATCH(AN$1,'5 класс'!$A:$A,0)-7+'Итог по классам'!$B68,,,),"ш")</f>
        <v>0</v>
      </c>
      <c s="58">
        <f ca="1">COUNTIF(OFFSET(class5_1,MATCH(AO$1,'5 класс'!$A:$A,0)-7+'Итог по классам'!$B68,,,),"Ф")</f>
        <v>0</v>
      </c>
      <c s="57">
        <f ca="1">COUNTIF(OFFSET(class5_1,MATCH(AP$1,'5 класс'!$A:$A,0)-7+'Итог по классам'!$B68,,,),"р")</f>
        <v>0</v>
      </c>
      <c s="57">
        <f ca="1">COUNTIF(OFFSET(class5_1,MATCH(AQ$1,'5 класс'!$A:$A,0)-7+'Итог по классам'!$B68,,,),"ш")</f>
        <v>0</v>
      </c>
      <c s="57">
        <f ca="1">COUNTIF(OFFSET(class5_2,MATCH(AR$1,'5 класс'!$A:$A,0)-7+'Итог по классам'!$B68,,,),"Ф")</f>
        <v>0</v>
      </c>
      <c s="57">
        <f ca="1">COUNTIF(OFFSET(class5_2,MATCH(AS$1,'5 класс'!$A:$A,0)-7+'Итог по классам'!$B68,,,),"р")</f>
        <v>0</v>
      </c>
      <c s="57">
        <f ca="1">COUNTIF(OFFSET(class5_2,MATCH(AT$1,'5 класс'!$A:$A,0)-7+'Итог по классам'!$B68,,,),"ш")</f>
        <v>0</v>
      </c>
      <c s="58">
        <f ca="1">COUNTIF(OFFSET(class5_1,MATCH(AU$1,'5 класс'!$A:$A,0)-7+'Итог по классам'!$B68,,,),"Ф")</f>
        <v>0</v>
      </c>
      <c s="57">
        <f ca="1">COUNTIF(OFFSET(class5_1,MATCH(AV$1,'5 класс'!$A:$A,0)-7+'Итог по классам'!$B68,,,),"р")</f>
        <v>0</v>
      </c>
      <c s="57">
        <f ca="1">COUNTIF(OFFSET(class5_1,MATCH(AW$1,'5 класс'!$A:$A,0)-7+'Итог по классам'!$B68,,,),"ш")</f>
        <v>0</v>
      </c>
      <c s="57">
        <f ca="1">COUNTIF(OFFSET(class5_2,MATCH(AX$1,'5 класс'!$A:$A,0)-7+'Итог по классам'!$B68,,,),"Ф")</f>
        <v>0</v>
      </c>
      <c s="57">
        <f ca="1">COUNTIF(OFFSET(class5_2,MATCH(AY$1,'5 класс'!$A:$A,0)-7+'Итог по классам'!$B68,,,),"р")</f>
        <v>0</v>
      </c>
      <c s="57">
        <f ca="1">COUNTIF(OFFSET(class5_2,MATCH(AZ$1,'5 класс'!$A:$A,0)-7+'Итог по классам'!$B68,,,),"ш")</f>
        <v>0</v>
      </c>
      <c s="58">
        <f ca="1">COUNTIF(OFFSET(class5_1,MATCH(BA$1,'5 класс'!$A:$A,0)-7+'Итог по классам'!$B68,,,),"Ф")</f>
        <v>0</v>
      </c>
      <c s="57">
        <f ca="1">COUNTIF(OFFSET(class5_1,MATCH(BB$1,'5 класс'!$A:$A,0)-7+'Итог по классам'!$B68,,,),"р")</f>
        <v>0</v>
      </c>
      <c s="57">
        <f ca="1">COUNTIF(OFFSET(class5_1,MATCH(BC$1,'5 класс'!$A:$A,0)-7+'Итог по классам'!$B68,,,),"ш")</f>
        <v>0</v>
      </c>
      <c s="57">
        <f ca="1">COUNTIF(OFFSET(class5_2,MATCH(BD$1,'5 класс'!$A:$A,0)-7+'Итог по классам'!$B68,,,),"Ф")</f>
        <v>0</v>
      </c>
      <c s="57">
        <f ca="1">COUNTIF(OFFSET(class5_2,MATCH(BE$1,'5 класс'!$A:$A,0)-7+'Итог по классам'!$B68,,,),"р")</f>
        <v>0</v>
      </c>
      <c s="57">
        <f ca="1">COUNTIF(OFFSET(class5_2,MATCH(BF$1,'5 класс'!$A:$A,0)-7+'Итог по классам'!$B68,,,),"ш")</f>
        <v>0</v>
      </c>
      <c s="58">
        <f ca="1">COUNTIF(OFFSET(class5_1,MATCH(BG$1,'5 класс'!$A:$A,0)-7+'Итог по классам'!$B68,,,),"Ф")</f>
        <v>0</v>
      </c>
      <c s="57">
        <f ca="1">COUNTIF(OFFSET(class5_1,MATCH(BH$1,'5 класс'!$A:$A,0)-7+'Итог по классам'!$B68,,,),"р")</f>
        <v>0</v>
      </c>
      <c s="57">
        <f ca="1">COUNTIF(OFFSET(class5_1,MATCH(BI$1,'5 класс'!$A:$A,0)-7+'Итог по классам'!$B68,,,),"ш")</f>
        <v>0</v>
      </c>
      <c s="57">
        <f ca="1">COUNTIF(OFFSET(class5_2,MATCH(BJ$1,'5 класс'!$A:$A,0)-7+'Итог по классам'!$B68,,,),"Ф")</f>
        <v>0</v>
      </c>
      <c s="57">
        <f ca="1">COUNTIF(OFFSET(class5_2,MATCH(BK$1,'5 класс'!$A:$A,0)-7+'Итог по классам'!$B68,,,),"р")</f>
        <v>0</v>
      </c>
      <c s="57">
        <f ca="1">COUNTIF(OFFSET(class5_2,MATCH(BL$1,'5 класс'!$A:$A,0)-7+'Итог по классам'!$B68,,,),"ш")</f>
        <v>0</v>
      </c>
      <c s="58">
        <f ca="1">COUNTIF(OFFSET(class5_1,MATCH(BM$1,'5 класс'!$A:$A,0)-7+'Итог по классам'!$B68,,,),"Ф")</f>
        <v>0</v>
      </c>
      <c s="57">
        <f ca="1">COUNTIF(OFFSET(class5_1,MATCH(BN$1,'5 класс'!$A:$A,0)-7+'Итог по классам'!$B68,,,),"р")</f>
        <v>0</v>
      </c>
      <c s="57">
        <f ca="1">COUNTIF(OFFSET(class5_1,MATCH(BO$1,'5 класс'!$A:$A,0)-7+'Итог по классам'!$B68,,,),"ш")</f>
        <v>0</v>
      </c>
      <c s="57">
        <f ca="1">COUNTIF(OFFSET(class5_2,MATCH(BP$1,'5 класс'!$A:$A,0)-7+'Итог по классам'!$B68,,,),"Ф")</f>
        <v>0</v>
      </c>
      <c s="57">
        <f ca="1">COUNTIF(OFFSET(class5_2,MATCH(BQ$1,'5 класс'!$A:$A,0)-7+'Итог по классам'!$B68,,,),"р")</f>
        <v>0</v>
      </c>
      <c s="57">
        <f ca="1">COUNTIF(OFFSET(class5_2,MATCH(BR$1,'5 класс'!$A:$A,0)-7+'Итог по классам'!$B68,,,),"ш")</f>
        <v>0</v>
      </c>
      <c s="58">
        <f ca="1">COUNTIF(OFFSET(class5_1,MATCH(BS$1,'5 класс'!$A:$A,0)-7+'Итог по классам'!$B68,,,),"Ф")</f>
        <v>0</v>
      </c>
      <c s="57">
        <f ca="1">COUNTIF(OFFSET(class5_1,MATCH(BT$1,'5 класс'!$A:$A,0)-7+'Итог по классам'!$B68,,,),"р")</f>
        <v>0</v>
      </c>
      <c s="57">
        <f ca="1">COUNTIF(OFFSET(class5_1,MATCH(BU$1,'5 класс'!$A:$A,0)-7+'Итог по классам'!$B68,,,),"ш")</f>
        <v>0</v>
      </c>
      <c s="57">
        <f ca="1">COUNTIF(OFFSET(class5_2,MATCH(BV$1,'5 класс'!$A:$A,0)-7+'Итог по классам'!$B68,,,),"Ф")</f>
        <v>0</v>
      </c>
      <c s="57">
        <f ca="1">COUNTIF(OFFSET(class5_2,MATCH(BW$1,'5 класс'!$A:$A,0)-7+'Итог по классам'!$B68,,,),"р")</f>
        <v>0</v>
      </c>
      <c s="57">
        <f ca="1">COUNTIF(OFFSET(class5_2,MATCH(BX$1,'5 класс'!$A:$A,0)-7+'Итог по классам'!$B68,,,),"ш")</f>
        <v>0</v>
      </c>
      <c s="58">
        <f ca="1">COUNTIF(OFFSET(class5_1,MATCH(BY$1,'5 класс'!$A:$A,0)-7+'Итог по классам'!$B68,,,),"Ф")</f>
        <v>0</v>
      </c>
      <c s="57">
        <f ca="1">COUNTIF(OFFSET(class5_1,MATCH(BZ$1,'5 класс'!$A:$A,0)-7+'Итог по классам'!$B68,,,),"р")</f>
        <v>0</v>
      </c>
      <c s="57">
        <f ca="1">COUNTIF(OFFSET(class5_1,MATCH(CA$1,'5 класс'!$A:$A,0)-7+'Итог по классам'!$B68,,,),"ш")</f>
        <v>0</v>
      </c>
      <c s="57">
        <f ca="1">COUNTIF(OFFSET(class5_2,MATCH(CB$1,'5 класс'!$A:$A,0)-7+'Итог по классам'!$B68,,,),"Ф")</f>
        <v>0</v>
      </c>
      <c s="57">
        <f ca="1">COUNTIF(OFFSET(class5_2,MATCH(CC$1,'5 класс'!$A:$A,0)-7+'Итог по классам'!$B68,,,),"р")</f>
        <v>0</v>
      </c>
      <c s="57">
        <f ca="1">COUNTIF(OFFSET(class5_2,MATCH(CD$1,'5 класс'!$A:$A,0)-7+'Итог по классам'!$B68,,,),"ш")</f>
        <v>0</v>
      </c>
      <c s="58">
        <f ca="1">COUNTIF(OFFSET(class5_1,MATCH(CE$1,'5 класс'!$A:$A,0)-7+'Итог по классам'!$B68,,,),"Ф")</f>
        <v>0</v>
      </c>
      <c s="57">
        <f ca="1">COUNTIF(OFFSET(class5_1,MATCH(CF$1,'5 класс'!$A:$A,0)-7+'Итог по классам'!$B68,,,),"р")</f>
        <v>0</v>
      </c>
      <c s="57">
        <f ca="1">COUNTIF(OFFSET(class5_1,MATCH(CG$1,'5 класс'!$A:$A,0)-7+'Итог по классам'!$B68,,,),"ш")</f>
        <v>0</v>
      </c>
      <c s="57">
        <f ca="1">COUNTIF(OFFSET(class5_2,MATCH(CH$1,'5 класс'!$A:$A,0)-7+'Итог по классам'!$B68,,,),"Ф")</f>
        <v>0</v>
      </c>
      <c s="57">
        <f ca="1">COUNTIF(OFFSET(class5_2,MATCH(CI$1,'5 класс'!$A:$A,0)-7+'Итог по классам'!$B68,,,),"р")</f>
        <v>0</v>
      </c>
      <c s="57">
        <f ca="1">COUNTIF(OFFSET(class5_2,MATCH(CJ$1,'5 класс'!$A:$A,0)-7+'Итог по классам'!$B68,,,),"ш")</f>
        <v>0</v>
      </c>
      <c s="58">
        <f ca="1">COUNTIF(OFFSET(class5_1,MATCH(CK$1,'5 класс'!$A:$A,0)-7+'Итог по классам'!$B68,,,),"Ф")</f>
        <v>0</v>
      </c>
      <c s="57">
        <f ca="1">COUNTIF(OFFSET(class5_1,MATCH(CL$1,'5 класс'!$A:$A,0)-7+'Итог по классам'!$B68,,,),"р")</f>
        <v>0</v>
      </c>
      <c s="57">
        <f ca="1">COUNTIF(OFFSET(class5_1,MATCH(CM$1,'5 класс'!$A:$A,0)-7+'Итог по классам'!$B68,,,),"ш")</f>
        <v>0</v>
      </c>
      <c s="57">
        <f ca="1">COUNTIF(OFFSET(class5_2,MATCH(CN$1,'5 класс'!$A:$A,0)-7+'Итог по классам'!$B68,,,),"Ф")</f>
        <v>0</v>
      </c>
      <c s="57">
        <f ca="1">COUNTIF(OFFSET(class5_2,MATCH(CO$1,'5 класс'!$A:$A,0)-7+'Итог по классам'!$B68,,,),"р")</f>
        <v>0</v>
      </c>
      <c s="57">
        <f ca="1">COUNTIF(OFFSET(class5_2,MATCH(CP$1,'5 класс'!$A:$A,0)-7+'Итог по классам'!$B68,,,),"ш")</f>
        <v>0</v>
      </c>
      <c s="58">
        <f ca="1">COUNTIF(OFFSET(class5_1,MATCH(CQ$1,'5 класс'!$A:$A,0)-7+'Итог по классам'!$B68,,,),"Ф")</f>
        <v>0</v>
      </c>
      <c s="57">
        <f ca="1">COUNTIF(OFFSET(class5_1,MATCH(CR$1,'5 класс'!$A:$A,0)-7+'Итог по классам'!$B68,,,),"р")</f>
        <v>0</v>
      </c>
      <c s="57">
        <f ca="1">COUNTIF(OFFSET(class5_1,MATCH(CS$1,'5 класс'!$A:$A,0)-7+'Итог по классам'!$B68,,,),"ш")</f>
        <v>0</v>
      </c>
      <c s="57">
        <f ca="1">COUNTIF(OFFSET(class5_2,MATCH(CT$1,'5 класс'!$A:$A,0)-7+'Итог по классам'!$B68,,,),"Ф")</f>
        <v>0</v>
      </c>
      <c s="57">
        <f ca="1">COUNTIF(OFFSET(class5_2,MATCH(CU$1,'5 класс'!$A:$A,0)-7+'Итог по классам'!$B68,,,),"р")</f>
        <v>0</v>
      </c>
      <c s="57">
        <f ca="1">COUNTIF(OFFSET(class5_2,MATCH(CV$1,'5 класс'!$A:$A,0)-7+'Итог по классам'!$B68,,,),"ш")</f>
        <v>0</v>
      </c>
      <c s="58">
        <f ca="1">COUNTIF(OFFSET(class5_1,MATCH(CW$1,'5 класс'!$A:$A,0)-7+'Итог по классам'!$B68,,,),"Ф")</f>
        <v>0</v>
      </c>
      <c s="57">
        <f ca="1">COUNTIF(OFFSET(class5_1,MATCH(CX$1,'5 класс'!$A:$A,0)-7+'Итог по классам'!$B68,,,),"р")</f>
        <v>0</v>
      </c>
      <c s="57">
        <f ca="1">COUNTIF(OFFSET(class5_1,MATCH(CY$1,'5 класс'!$A:$A,0)-7+'Итог по классам'!$B68,,,),"ш")</f>
        <v>0</v>
      </c>
      <c s="57">
        <f ca="1">COUNTIF(OFFSET(class5_2,MATCH(CZ$1,'5 класс'!$A:$A,0)-7+'Итог по классам'!$B68,,,),"Ф")</f>
        <v>0</v>
      </c>
      <c s="57">
        <f ca="1">COUNTIF(OFFSET(class5_2,MATCH(DA$1,'5 класс'!$A:$A,0)-7+'Итог по классам'!$B68,,,),"р")</f>
        <v>0</v>
      </c>
      <c s="57">
        <f ca="1">COUNTIF(OFFSET(class5_2,MATCH(DB$1,'5 класс'!$A:$A,0)-7+'Итог по классам'!$B68,,,),"ш")</f>
        <v>0</v>
      </c>
      <c s="58">
        <f ca="1">COUNTIF(OFFSET(class5_1,MATCH(DC$1,'5 класс'!$A:$A,0)-7+'Итог по классам'!$B68,,,),"Ф")</f>
        <v>0</v>
      </c>
      <c s="57">
        <f ca="1">COUNTIF(OFFSET(class5_1,MATCH(DD$1,'5 класс'!$A:$A,0)-7+'Итог по классам'!$B68,,,),"р")</f>
        <v>0</v>
      </c>
      <c s="57">
        <f ca="1">COUNTIF(OFFSET(class5_1,MATCH(DE$1,'5 класс'!$A:$A,0)-7+'Итог по классам'!$B68,,,),"ш")</f>
        <v>0</v>
      </c>
      <c s="57">
        <f ca="1">COUNTIF(OFFSET(class5_2,MATCH(DF$1,'5 класс'!$A:$A,0)-7+'Итог по классам'!$B68,,,),"Ф")</f>
        <v>0</v>
      </c>
      <c s="57">
        <f ca="1">COUNTIF(OFFSET(class5_2,MATCH(DG$1,'5 класс'!$A:$A,0)-7+'Итог по классам'!$B68,,,),"р")</f>
        <v>0</v>
      </c>
      <c s="57">
        <f ca="1">COUNTIF(OFFSET(class5_2,MATCH(DH$1,'5 класс'!$A:$A,0)-7+'Итог по классам'!$B68,,,),"ш")</f>
        <v>0</v>
      </c>
      <c s="58">
        <f ca="1">COUNTIF(OFFSET(class5_1,MATCH(DI$1,'5 класс'!$A:$A,0)-7+'Итог по классам'!$B68,,,),"Ф")</f>
        <v>0</v>
      </c>
      <c s="57">
        <f ca="1">COUNTIF(OFFSET(class5_1,MATCH(DJ$1,'5 класс'!$A:$A,0)-7+'Итог по классам'!$B68,,,),"р")</f>
        <v>0</v>
      </c>
      <c s="57">
        <f ca="1">COUNTIF(OFFSET(class5_1,MATCH(DK$1,'5 класс'!$A:$A,0)-7+'Итог по классам'!$B68,,,),"ш")</f>
        <v>0</v>
      </c>
      <c s="57">
        <f ca="1">COUNTIF(OFFSET(class5_2,MATCH(DL$1,'5 класс'!$A:$A,0)-7+'Итог по классам'!$B68,,,),"Ф")</f>
        <v>0</v>
      </c>
      <c s="57">
        <f ca="1">COUNTIF(OFFSET(class5_2,MATCH(DM$1,'5 класс'!$A:$A,0)-7+'Итог по классам'!$B68,,,),"р")</f>
        <v>0</v>
      </c>
      <c s="57">
        <f ca="1">COUNTIF(OFFSET(class5_2,MATCH(DN$1,'5 класс'!$A:$A,0)-7+'Итог по классам'!$B68,,,),"ш")</f>
        <v>0</v>
      </c>
      <c s="58">
        <f ca="1">COUNTIF(OFFSET(class5_1,MATCH(DO$1,'5 класс'!$A:$A,0)-7+'Итог по классам'!$B68,,,),"Ф")</f>
        <v>0</v>
      </c>
      <c s="57">
        <f ca="1">COUNTIF(OFFSET(class5_1,MATCH(DP$1,'5 класс'!$A:$A,0)-7+'Итог по классам'!$B68,,,),"р")</f>
        <v>0</v>
      </c>
      <c s="57">
        <f ca="1">COUNTIF(OFFSET(class5_1,MATCH(DQ$1,'5 класс'!$A:$A,0)-7+'Итог по классам'!$B68,,,),"ш")</f>
        <v>0</v>
      </c>
      <c s="57">
        <f ca="1">COUNTIF(OFFSET(class5_2,MATCH(DR$1,'5 класс'!$A:$A,0)-7+'Итог по классам'!$B68,,,),"Ф")</f>
        <v>0</v>
      </c>
      <c s="57">
        <f ca="1">COUNTIF(OFFSET(class5_2,MATCH(DS$1,'5 класс'!$A:$A,0)-7+'Итог по классам'!$B68,,,),"р")</f>
        <v>0</v>
      </c>
      <c s="57">
        <f ca="1">COUNTIF(OFFSET(class5_2,MATCH(DT$1,'5 класс'!$A:$A,0)-7+'Итог по классам'!$B68,,,),"ш")</f>
        <v>0</v>
      </c>
      <c s="58">
        <f ca="1">COUNTIF(OFFSET(class5_1,MATCH(DU$1,'5 класс'!$A:$A,0)-7+'Итог по классам'!$B68,,,),"Ф")</f>
        <v>0</v>
      </c>
      <c s="57">
        <f ca="1">COUNTIF(OFFSET(class5_1,MATCH(DV$1,'5 класс'!$A:$A,0)-7+'Итог по классам'!$B68,,,),"р")</f>
        <v>0</v>
      </c>
      <c s="57">
        <f ca="1">COUNTIF(OFFSET(class5_1,MATCH(DW$1,'5 класс'!$A:$A,0)-7+'Итог по классам'!$B68,,,),"ш")</f>
        <v>0</v>
      </c>
      <c s="57">
        <f ca="1">COUNTIF(OFFSET(class5_2,MATCH(DX$1,'5 класс'!$A:$A,0)-7+'Итог по классам'!$B68,,,),"Ф")</f>
        <v>0</v>
      </c>
      <c s="57">
        <f ca="1">COUNTIF(OFFSET(class5_2,MATCH(DY$1,'5 класс'!$A:$A,0)-7+'Итог по классам'!$B68,,,),"р")</f>
        <v>0</v>
      </c>
      <c s="57">
        <f ca="1">COUNTIF(OFFSET(class5_2,MATCH(DZ$1,'5 класс'!$A:$A,0)-7+'Итог по классам'!$B68,,,),"ш")</f>
        <v>0</v>
      </c>
      <c s="58">
        <f ca="1">COUNTIF(OFFSET(class5_1,MATCH(EA$1,'5 класс'!$A:$A,0)-7+'Итог по классам'!$B68,,,),"Ф")</f>
        <v>0</v>
      </c>
      <c s="57">
        <f ca="1">COUNTIF(OFFSET(class5_1,MATCH(EB$1,'5 класс'!$A:$A,0)-7+'Итог по классам'!$B68,,,),"р")</f>
        <v>0</v>
      </c>
      <c s="57">
        <f ca="1">COUNTIF(OFFSET(class5_1,MATCH(EC$1,'5 класс'!$A:$A,0)-7+'Итог по классам'!$B68,,,),"ш")</f>
        <v>0</v>
      </c>
      <c s="57">
        <f ca="1">COUNTIF(OFFSET(class5_2,MATCH(ED$1,'5 класс'!$A:$A,0)-7+'Итог по классам'!$B68,,,),"Ф")</f>
        <v>0</v>
      </c>
      <c s="57">
        <f ca="1">COUNTIF(OFFSET(class5_2,MATCH(EE$1,'5 класс'!$A:$A,0)-7+'Итог по классам'!$B68,,,),"р")</f>
        <v>0</v>
      </c>
      <c s="57">
        <f ca="1">COUNTIF(OFFSET(class5_2,MATCH(EF$1,'5 класс'!$A:$A,0)-7+'Итог по классам'!$B68,,,),"ш")</f>
        <v>0</v>
      </c>
      <c s="58">
        <f ca="1">COUNTIF(OFFSET(class5_1,MATCH(EG$1,'5 класс'!$A:$A,0)-7+'Итог по классам'!$B68,,,),"Ф")</f>
        <v>0</v>
      </c>
      <c s="57">
        <f ca="1">COUNTIF(OFFSET(class5_1,MATCH(EH$1,'5 класс'!$A:$A,0)-7+'Итог по классам'!$B68,,,),"р")</f>
        <v>0</v>
      </c>
      <c s="57">
        <f ca="1">COUNTIF(OFFSET(class5_1,MATCH(EI$1,'5 класс'!$A:$A,0)-7+'Итог по классам'!$B68,,,),"ш")</f>
        <v>0</v>
      </c>
      <c s="57">
        <f ca="1">COUNTIF(OFFSET(class5_2,MATCH(EJ$1,'5 класс'!$A:$A,0)-7+'Итог по классам'!$B68,,,),"Ф")</f>
        <v>0</v>
      </c>
      <c s="57">
        <f ca="1">COUNTIF(OFFSET(class5_2,MATCH(EK$1,'5 класс'!$A:$A,0)-7+'Итог по классам'!$B68,,,),"р")</f>
        <v>0</v>
      </c>
      <c s="57">
        <f ca="1">COUNTIF(OFFSET(class5_2,MATCH(EL$1,'5 класс'!$A:$A,0)-7+'Итог по классам'!$B68,,,),"ш")</f>
        <v>0</v>
      </c>
      <c s="58">
        <f ca="1">COUNTIF(OFFSET(class5_1,MATCH(EM$1,'5 класс'!$A:$A,0)-7+'Итог по классам'!$B68,,,),"Ф")</f>
        <v>0</v>
      </c>
      <c s="57">
        <f ca="1">COUNTIF(OFFSET(class5_1,MATCH(EN$1,'5 класс'!$A:$A,0)-7+'Итог по классам'!$B68,,,),"р")</f>
        <v>0</v>
      </c>
      <c s="57">
        <f ca="1">COUNTIF(OFFSET(class5_1,MATCH(EO$1,'5 класс'!$A:$A,0)-7+'Итог по классам'!$B68,,,),"ш")</f>
        <v>0</v>
      </c>
      <c s="57">
        <f ca="1">COUNTIF(OFFSET(class5_2,MATCH(EP$1,'5 класс'!$A:$A,0)-7+'Итог по классам'!$B68,,,),"Ф")</f>
        <v>0</v>
      </c>
      <c s="57">
        <f ca="1">COUNTIF(OFFSET(class5_2,MATCH(EQ$1,'5 класс'!$A:$A,0)-7+'Итог по классам'!$B68,,,),"р")</f>
        <v>0</v>
      </c>
      <c s="57">
        <f ca="1">COUNTIF(OFFSET(class5_2,MATCH(ER$1,'5 класс'!$A:$A,0)-7+'Итог по классам'!$B68,,,),"ш")</f>
        <v>0</v>
      </c>
      <c s="58">
        <f ca="1">COUNTIF(OFFSET(class5_1,MATCH(ES$1,'5 класс'!$A:$A,0)-7+'Итог по классам'!$B68,,,),"Ф")</f>
        <v>0</v>
      </c>
      <c s="57">
        <f ca="1">COUNTIF(OFFSET(class5_1,MATCH(ET$1,'5 класс'!$A:$A,0)-7+'Итог по классам'!$B68,,,),"р")</f>
        <v>0</v>
      </c>
      <c s="57">
        <f ca="1">COUNTIF(OFFSET(class5_1,MATCH(EU$1,'5 класс'!$A:$A,0)-7+'Итог по классам'!$B68,,,),"ш")</f>
        <v>0</v>
      </c>
      <c s="57">
        <f ca="1">COUNTIF(OFFSET(class5_2,MATCH(EV$1,'5 класс'!$A:$A,0)-7+'Итог по классам'!$B68,,,),"Ф")</f>
        <v>0</v>
      </c>
      <c s="57">
        <f ca="1">COUNTIF(OFFSET(class5_2,MATCH(EW$1,'5 класс'!$A:$A,0)-7+'Итог по классам'!$B68,,,),"р")</f>
        <v>0</v>
      </c>
      <c s="57">
        <f ca="1">COUNTIF(OFFSET(class5_2,MATCH(EX$1,'5 класс'!$A:$A,0)-7+'Итог по классам'!$B68,,,),"ш")</f>
        <v>0</v>
      </c>
      <c s="58">
        <f ca="1">COUNTIF(OFFSET(class5_1,MATCH(EY$1,'5 класс'!$A:$A,0)-7+'Итог по классам'!$B68,,,),"Ф")</f>
        <v>0</v>
      </c>
      <c s="57">
        <f ca="1">COUNTIF(OFFSET(class5_1,MATCH(EZ$1,'5 класс'!$A:$A,0)-7+'Итог по классам'!$B68,,,),"р")</f>
        <v>0</v>
      </c>
      <c s="57">
        <f ca="1">COUNTIF(OFFSET(class5_1,MATCH(FA$1,'5 класс'!$A:$A,0)-7+'Итог по классам'!$B68,,,),"ш")</f>
        <v>0</v>
      </c>
      <c s="57">
        <f ca="1">COUNTIF(OFFSET(class5_2,MATCH(FB$1,'5 класс'!$A:$A,0)-7+'Итог по классам'!$B68,,,),"Ф")</f>
        <v>0</v>
      </c>
      <c s="57">
        <f ca="1">COUNTIF(OFFSET(class5_2,MATCH(FC$1,'5 класс'!$A:$A,0)-7+'Итог по классам'!$B68,,,),"р")</f>
        <v>0</v>
      </c>
      <c s="57">
        <f ca="1">COUNTIF(OFFSET(class5_2,MATCH(FD$1,'5 класс'!$A:$A,0)-7+'Итог по классам'!$B68,,,),"ш")</f>
        <v>0</v>
      </c>
      <c s="58">
        <f ca="1">COUNTIF(OFFSET(class5_1,MATCH(FE$1,'5 класс'!$A:$A,0)-7+'Итог по классам'!$B68,,,),"Ф")</f>
        <v>0</v>
      </c>
      <c s="57">
        <f ca="1">COUNTIF(OFFSET(class5_1,MATCH(FF$1,'5 класс'!$A:$A,0)-7+'Итог по классам'!$B68,,,),"р")</f>
        <v>0</v>
      </c>
      <c s="57">
        <f ca="1">COUNTIF(OFFSET(class5_1,MATCH(FG$1,'5 класс'!$A:$A,0)-7+'Итог по классам'!$B68,,,),"ш")</f>
        <v>0</v>
      </c>
      <c s="57">
        <f ca="1">COUNTIF(OFFSET(class5_2,MATCH(FH$1,'5 класс'!$A:$A,0)-7+'Итог по классам'!$B68,,,),"Ф")</f>
        <v>0</v>
      </c>
      <c s="57">
        <f ca="1">COUNTIF(OFFSET(class5_2,MATCH(FI$1,'5 класс'!$A:$A,0)-7+'Итог по классам'!$B68,,,),"р")</f>
        <v>0</v>
      </c>
      <c s="57">
        <f ca="1">COUNTIF(OFFSET(class5_2,MATCH(FJ$1,'5 класс'!$A:$A,0)-7+'Итог по классам'!$B68,,,),"ш")</f>
        <v>0</v>
      </c>
      <c s="58">
        <f ca="1">COUNTIF(OFFSET(class5_1,MATCH(FK$1,'5 класс'!$A:$A,0)-7+'Итог по классам'!$B68,,,),"Ф")</f>
        <v>0</v>
      </c>
      <c s="57">
        <f ca="1">COUNTIF(OFFSET(class5_1,MATCH(FL$1,'5 класс'!$A:$A,0)-7+'Итог по классам'!$B68,,,),"р")</f>
        <v>0</v>
      </c>
      <c s="57">
        <f ca="1">COUNTIF(OFFSET(class5_1,MATCH(FM$1,'5 класс'!$A:$A,0)-7+'Итог по классам'!$B68,,,),"ш")</f>
        <v>0</v>
      </c>
      <c s="57">
        <f ca="1">COUNTIF(OFFSET(class5_2,MATCH(FN$1,'5 класс'!$A:$A,0)-7+'Итог по классам'!$B68,,,),"Ф")</f>
        <v>0</v>
      </c>
      <c s="57">
        <f ca="1">COUNTIF(OFFSET(class5_2,MATCH(FO$1,'5 класс'!$A:$A,0)-7+'Итог по классам'!$B68,,,),"р")</f>
        <v>0</v>
      </c>
      <c s="57">
        <f ca="1">COUNTIF(OFFSET(class5_2,MATCH(FP$1,'5 класс'!$A:$A,0)-7+'Итог по классам'!$B68,,,),"ш")</f>
        <v>0</v>
      </c>
      <c s="58">
        <f ca="1">COUNTIF(OFFSET(class5_1,MATCH(FQ$1,'5 класс'!$A:$A,0)-7+'Итог по классам'!$B68,,,),"Ф")</f>
        <v>0</v>
      </c>
      <c s="57">
        <f ca="1">COUNTIF(OFFSET(class5_1,MATCH(FR$1,'5 класс'!$A:$A,0)-7+'Итог по классам'!$B68,,,),"р")</f>
        <v>0</v>
      </c>
      <c s="57">
        <f ca="1">COUNTIF(OFFSET(class5_1,MATCH(FS$1,'5 класс'!$A:$A,0)-7+'Итог по классам'!$B68,,,),"ш")</f>
        <v>0</v>
      </c>
      <c s="57">
        <f ca="1">COUNTIF(OFFSET(class5_2,MATCH(FT$1,'5 класс'!$A:$A,0)-7+'Итог по классам'!$B68,,,),"Ф")</f>
        <v>0</v>
      </c>
      <c s="57">
        <f ca="1">COUNTIF(OFFSET(class5_2,MATCH(FU$1,'5 класс'!$A:$A,0)-7+'Итог по классам'!$B68,,,),"р")</f>
        <v>0</v>
      </c>
      <c s="57">
        <f ca="1">COUNTIF(OFFSET(class5_2,MATCH(FV$1,'5 класс'!$A:$A,0)-7+'Итог по классам'!$B68,,,),"ш")</f>
        <v>0</v>
      </c>
      <c s="58">
        <f ca="1">COUNTIF(OFFSET(class5_1,MATCH(FW$1,'5 класс'!$A:$A,0)-7+'Итог по классам'!$B68,,,),"Ф")</f>
        <v>0</v>
      </c>
      <c s="57">
        <f ca="1">COUNTIF(OFFSET(class5_1,MATCH(FX$1,'5 класс'!$A:$A,0)-7+'Итог по классам'!$B68,,,),"р")</f>
        <v>0</v>
      </c>
      <c s="57">
        <f ca="1">COUNTIF(OFFSET(class5_1,MATCH(FY$1,'5 класс'!$A:$A,0)-7+'Итог по классам'!$B68,,,),"ш")</f>
        <v>0</v>
      </c>
      <c s="57">
        <f ca="1">COUNTIF(OFFSET(class5_2,MATCH(FZ$1,'5 класс'!$A:$A,0)-7+'Итог по классам'!$B68,,,),"Ф")</f>
        <v>0</v>
      </c>
      <c s="57">
        <f ca="1">COUNTIF(OFFSET(class5_2,MATCH(GA$1,'5 класс'!$A:$A,0)-7+'Итог по классам'!$B68,,,),"р")</f>
        <v>0</v>
      </c>
      <c s="57">
        <f ca="1">COUNTIF(OFFSET(class5_2,MATCH(GB$1,'5 класс'!$A:$A,0)-7+'Итог по классам'!$B68,,,),"ш")</f>
        <v>0</v>
      </c>
      <c s="58">
        <f ca="1">COUNTIF(OFFSET(class5_1,MATCH(GC$1,'5 класс'!$A:$A,0)-7+'Итог по классам'!$B68,,,),"Ф")</f>
        <v>0</v>
      </c>
      <c s="57">
        <f ca="1">COUNTIF(OFFSET(class5_1,MATCH(GD$1,'5 класс'!$A:$A,0)-7+'Итог по классам'!$B68,,,),"р")</f>
        <v>0</v>
      </c>
      <c s="57">
        <f ca="1">COUNTIF(OFFSET(class5_1,MATCH(GE$1,'5 класс'!$A:$A,0)-7+'Итог по классам'!$B68,,,),"ш")</f>
        <v>0</v>
      </c>
      <c s="57">
        <f ca="1">COUNTIF(OFFSET(class5_2,MATCH(GF$1,'5 класс'!$A:$A,0)-7+'Итог по классам'!$B68,,,),"Ф")</f>
        <v>0</v>
      </c>
      <c s="57">
        <f ca="1">COUNTIF(OFFSET(class5_2,MATCH(GG$1,'5 класс'!$A:$A,0)-7+'Итог по классам'!$B68,,,),"р")</f>
        <v>0</v>
      </c>
      <c s="57">
        <f ca="1">COUNTIF(OFFSET(class5_2,MATCH(GH$1,'5 класс'!$A:$A,0)-7+'Итог по классам'!$B68,,,),"ш")</f>
        <v>0</v>
      </c>
      <c s="58">
        <f ca="1">COUNTIF(OFFSET(class5_1,MATCH(GI$1,'5 класс'!$A:$A,0)-7+'Итог по классам'!$B68,,,),"Ф")</f>
        <v>0</v>
      </c>
      <c s="57">
        <f ca="1">COUNTIF(OFFSET(class5_1,MATCH(GJ$1,'5 класс'!$A:$A,0)-7+'Итог по классам'!$B68,,,),"р")</f>
        <v>0</v>
      </c>
      <c s="57">
        <f ca="1">COUNTIF(OFFSET(class5_1,MATCH(GK$1,'5 класс'!$A:$A,0)-7+'Итог по классам'!$B68,,,),"ш")</f>
        <v>0</v>
      </c>
      <c s="57">
        <f ca="1">COUNTIF(OFFSET(class5_2,MATCH(GL$1,'5 класс'!$A:$A,0)-7+'Итог по классам'!$B68,,,),"Ф")</f>
        <v>0</v>
      </c>
      <c s="57">
        <f ca="1">COUNTIF(OFFSET(class5_2,MATCH(GM$1,'5 класс'!$A:$A,0)-7+'Итог по классам'!$B68,,,),"р")</f>
        <v>0</v>
      </c>
      <c s="57">
        <f ca="1">COUNTIF(OFFSET(class5_2,MATCH(GN$1,'5 класс'!$A:$A,0)-7+'Итог по классам'!$B68,,,),"ш")</f>
        <v>0</v>
      </c>
      <c s="58">
        <f ca="1">COUNTIF(OFFSET(class5_1,MATCH(GO$1,'5 класс'!$A:$A,0)-7+'Итог по классам'!$B68,,,),"Ф")</f>
        <v>0</v>
      </c>
      <c s="57">
        <f ca="1">COUNTIF(OFFSET(class5_1,MATCH(GP$1,'5 класс'!$A:$A,0)-7+'Итог по классам'!$B68,,,),"р")</f>
        <v>0</v>
      </c>
      <c s="57">
        <f ca="1">COUNTIF(OFFSET(class5_1,MATCH(GQ$1,'5 класс'!$A:$A,0)-7+'Итог по классам'!$B68,,,),"ш")</f>
        <v>0</v>
      </c>
      <c s="57">
        <f ca="1">COUNTIF(OFFSET(class5_2,MATCH(GR$1,'5 класс'!$A:$A,0)-7+'Итог по классам'!$B68,,,),"Ф")</f>
        <v>0</v>
      </c>
      <c s="57">
        <f ca="1">COUNTIF(OFFSET(class5_2,MATCH(GS$1,'5 класс'!$A:$A,0)-7+'Итог по классам'!$B68,,,),"р")</f>
        <v>0</v>
      </c>
      <c s="57">
        <f ca="1">COUNTIF(OFFSET(class5_2,MATCH(GT$1,'5 класс'!$A:$A,0)-7+'Итог по классам'!$B68,,,),"ш")</f>
        <v>0</v>
      </c>
      <c s="58">
        <f ca="1">COUNTIF(OFFSET(class5_1,MATCH(GU$1,'5 класс'!$A:$A,0)-7+'Итог по классам'!$B68,,,),"Ф")</f>
        <v>0</v>
      </c>
      <c s="57">
        <f ca="1">COUNTIF(OFFSET(class5_1,MATCH(GV$1,'5 класс'!$A:$A,0)-7+'Итог по классам'!$B68,,,),"р")</f>
        <v>0</v>
      </c>
      <c s="57">
        <f ca="1">COUNTIF(OFFSET(class5_1,MATCH(GW$1,'5 класс'!$A:$A,0)-7+'Итог по классам'!$B68,,,),"ш")</f>
        <v>0</v>
      </c>
      <c s="57">
        <f ca="1">COUNTIF(OFFSET(class5_2,MATCH(GX$1,'5 класс'!$A:$A,0)-7+'Итог по классам'!$B68,,,),"Ф")</f>
        <v>0</v>
      </c>
      <c s="57">
        <f ca="1">COUNTIF(OFFSET(class5_2,MATCH(GY$1,'5 класс'!$A:$A,0)-7+'Итог по классам'!$B68,,,),"р")</f>
        <v>0</v>
      </c>
      <c s="57">
        <f ca="1">COUNTIF(OFFSET(class5_2,MATCH(GZ$1,'5 класс'!$A:$A,0)-7+'Итог по классам'!$B68,,,),"ш")</f>
        <v>0</v>
      </c>
      <c s="58">
        <f ca="1">COUNTIF(OFFSET(class5_1,MATCH(HA$1,'5 класс'!$A:$A,0)-7+'Итог по классам'!$B68,,,),"Ф")</f>
        <v>0</v>
      </c>
      <c s="57">
        <f ca="1">COUNTIF(OFFSET(class5_1,MATCH(HB$1,'5 класс'!$A:$A,0)-7+'Итог по классам'!$B68,,,),"р")</f>
        <v>0</v>
      </c>
      <c s="57">
        <f ca="1">COUNTIF(OFFSET(class5_1,MATCH(HC$1,'5 класс'!$A:$A,0)-7+'Итог по классам'!$B68,,,),"ш")</f>
        <v>0</v>
      </c>
      <c s="57">
        <f ca="1">COUNTIF(OFFSET(class5_2,MATCH(HD$1,'5 класс'!$A:$A,0)-7+'Итог по классам'!$B68,,,),"Ф")</f>
        <v>0</v>
      </c>
      <c s="57">
        <f ca="1">COUNTIF(OFFSET(class5_2,MATCH(HE$1,'5 класс'!$A:$A,0)-7+'Итог по классам'!$B68,,,),"р")</f>
        <v>0</v>
      </c>
      <c s="57">
        <f ca="1">COUNTIF(OFFSET(class5_2,MATCH(HF$1,'5 класс'!$A:$A,0)-7+'Итог по классам'!$B68,,,),"ш")</f>
        <v>0</v>
      </c>
      <c s="58">
        <f ca="1">COUNTIF(OFFSET(class5_1,MATCH(HG$1,'5 класс'!$A:$A,0)-7+'Итог по классам'!$B68,,,),"Ф")</f>
        <v>0</v>
      </c>
      <c s="57">
        <f ca="1">COUNTIF(OFFSET(class5_1,MATCH(HH$1,'5 класс'!$A:$A,0)-7+'Итог по классам'!$B68,,,),"р")</f>
        <v>0</v>
      </c>
      <c s="57">
        <f ca="1">COUNTIF(OFFSET(class5_1,MATCH(HI$1,'5 класс'!$A:$A,0)-7+'Итог по классам'!$B68,,,),"ш")</f>
        <v>0</v>
      </c>
      <c s="57">
        <f ca="1">COUNTIF(OFFSET(class5_2,MATCH(HJ$1,'5 класс'!$A:$A,0)-7+'Итог по классам'!$B68,,,),"Ф")</f>
        <v>0</v>
      </c>
      <c s="57">
        <f ca="1">COUNTIF(OFFSET(class5_2,MATCH(HK$1,'5 класс'!$A:$A,0)-7+'Итог по классам'!$B68,,,),"р")</f>
        <v>0</v>
      </c>
      <c s="57">
        <f ca="1">COUNTIF(OFFSET(class5_2,MATCH(HL$1,'5 класс'!$A:$A,0)-7+'Итог по классам'!$B68,,,),"ш")</f>
        <v>0</v>
      </c>
      <c s="58">
        <f ca="1">COUNTIF(OFFSET(class5_1,MATCH(HM$1,'5 класс'!$A:$A,0)-7+'Итог по классам'!$B68,,,),"Ф")</f>
        <v>0</v>
      </c>
      <c s="57">
        <f ca="1">COUNTIF(OFFSET(class5_1,MATCH(HN$1,'5 класс'!$A:$A,0)-7+'Итог по классам'!$B68,,,),"р")</f>
        <v>0</v>
      </c>
      <c s="57">
        <f ca="1">COUNTIF(OFFSET(class5_1,MATCH(HO$1,'5 класс'!$A:$A,0)-7+'Итог по классам'!$B68,,,),"ш")</f>
        <v>0</v>
      </c>
      <c s="57">
        <f ca="1">COUNTIF(OFFSET(class5_2,MATCH(HP$1,'5 класс'!$A:$A,0)-7+'Итог по классам'!$B68,,,),"Ф")</f>
        <v>0</v>
      </c>
      <c s="57">
        <f ca="1">COUNTIF(OFFSET(class5_2,MATCH(HQ$1,'5 класс'!$A:$A,0)-7+'Итог по классам'!$B68,,,),"р")</f>
        <v>0</v>
      </c>
      <c s="57">
        <f ca="1">COUNTIF(OFFSET(class5_2,MATCH(HR$1,'5 класс'!$A:$A,0)-7+'Итог по классам'!$B68,,,),"ш")</f>
        <v>0</v>
      </c>
      <c s="58">
        <f ca="1">COUNTIF(OFFSET(class5_1,MATCH(HS$1,'5 класс'!$A:$A,0)-7+'Итог по классам'!$B68,,,),"Ф")</f>
        <v>0</v>
      </c>
      <c s="57">
        <f ca="1">COUNTIF(OFFSET(class5_1,MATCH(HT$1,'5 класс'!$A:$A,0)-7+'Итог по классам'!$B68,,,),"р")</f>
        <v>0</v>
      </c>
      <c s="57">
        <f ca="1">COUNTIF(OFFSET(class5_1,MATCH(HU$1,'5 класс'!$A:$A,0)-7+'Итог по классам'!$B68,,,),"ш")</f>
        <v>0</v>
      </c>
      <c s="57">
        <f ca="1">COUNTIF(OFFSET(class5_2,MATCH(HV$1,'5 класс'!$A:$A,0)-7+'Итог по классам'!$B68,,,),"Ф")</f>
        <v>0</v>
      </c>
      <c s="57">
        <f ca="1">COUNTIF(OFFSET(class5_2,MATCH(HW$1,'5 класс'!$A:$A,0)-7+'Итог по классам'!$B68,,,),"р")</f>
        <v>0</v>
      </c>
      <c s="57">
        <f ca="1">COUNTIF(OFFSET(class5_2,MATCH(HX$1,'5 класс'!$A:$A,0)-7+'Итог по классам'!$B68,,,),"ш")</f>
        <v>0</v>
      </c>
      <c s="58">
        <f ca="1">COUNTIF(OFFSET(class5_1,MATCH(HY$1,'5 класс'!$A:$A,0)-7+'Итог по классам'!$B68,,,),"Ф")</f>
        <v>0</v>
      </c>
      <c s="57">
        <f ca="1">COUNTIF(OFFSET(class5_1,MATCH(HZ$1,'5 класс'!$A:$A,0)-7+'Итог по классам'!$B68,,,),"р")</f>
        <v>0</v>
      </c>
      <c s="57">
        <f ca="1">COUNTIF(OFFSET(class5_1,MATCH(IA$1,'5 класс'!$A:$A,0)-7+'Итог по классам'!$B68,,,),"ш")</f>
        <v>0</v>
      </c>
      <c s="57">
        <f ca="1">COUNTIF(OFFSET(class5_2,MATCH(IB$1,'5 класс'!$A:$A,0)-7+'Итог по классам'!$B68,,,),"Ф")</f>
        <v>0</v>
      </c>
      <c s="57">
        <f ca="1">COUNTIF(OFFSET(class5_2,MATCH(IC$1,'5 класс'!$A:$A,0)-7+'Итог по классам'!$B68,,,),"р")</f>
        <v>0</v>
      </c>
      <c s="57">
        <f ca="1">COUNTIF(OFFSET(class5_2,MATCH(ID$1,'5 класс'!$A:$A,0)-7+'Итог по классам'!$B68,,,),"ш")</f>
        <v>0</v>
      </c>
      <c s="58">
        <f ca="1">COUNTIF(OFFSET(class5_1,MATCH(IE$1,'5 класс'!$A:$A,0)-7+'Итог по классам'!$B68,,,),"Ф")</f>
        <v>0</v>
      </c>
      <c s="57">
        <f ca="1">COUNTIF(OFFSET(class5_1,MATCH(IF$1,'5 класс'!$A:$A,0)-7+'Итог по классам'!$B68,,,),"р")</f>
        <v>0</v>
      </c>
      <c s="57">
        <f ca="1">COUNTIF(OFFSET(class5_1,MATCH(IG$1,'5 класс'!$A:$A,0)-7+'Итог по классам'!$B68,,,),"ш")</f>
        <v>0</v>
      </c>
      <c s="57">
        <f ca="1">COUNTIF(OFFSET(class5_2,MATCH(IH$1,'5 класс'!$A:$A,0)-7+'Итог по классам'!$B68,,,),"Ф")</f>
        <v>0</v>
      </c>
      <c s="57">
        <f ca="1">COUNTIF(OFFSET(class5_2,MATCH(II$1,'5 класс'!$A:$A,0)-7+'Итог по классам'!$B68,,,),"р")</f>
        <v>0</v>
      </c>
      <c s="57">
        <f ca="1">COUNTIF(OFFSET(class5_2,MATCH(IJ$1,'5 класс'!$A:$A,0)-7+'Итог по классам'!$B68,,,),"ш")</f>
        <v>0</v>
      </c>
      <c s="58">
        <f ca="1">COUNTIF(OFFSET(class5_1,MATCH(IK$1,'5 класс'!$A:$A,0)-7+'Итог по классам'!$B68,,,),"Ф")</f>
        <v>0</v>
      </c>
      <c s="57">
        <f ca="1">COUNTIF(OFFSET(class5_1,MATCH(IL$1,'5 класс'!$A:$A,0)-7+'Итог по классам'!$B68,,,),"р")</f>
        <v>0</v>
      </c>
      <c s="57">
        <f ca="1">COUNTIF(OFFSET(class5_1,MATCH(IM$1,'5 класс'!$A:$A,0)-7+'Итог по классам'!$B68,,,),"ш")</f>
        <v>0</v>
      </c>
      <c s="57">
        <f ca="1">COUNTIF(OFFSET(class5_2,MATCH(IN$1,'5 класс'!$A:$A,0)-7+'Итог по классам'!$B68,,,),"Ф")</f>
        <v>0</v>
      </c>
      <c s="57">
        <f ca="1">COUNTIF(OFFSET(class5_2,MATCH(IO$1,'5 класс'!$A:$A,0)-7+'Итог по классам'!$B68,,,),"р")</f>
        <v>0</v>
      </c>
      <c s="57">
        <f ca="1">COUNTIF(OFFSET(class5_2,MATCH(IP$1,'5 класс'!$A:$A,0)-7+'Итог по классам'!$B68,,,),"ш")</f>
        <v>0</v>
      </c>
      <c s="58">
        <f ca="1">COUNTIF(OFFSET(class5_1,MATCH(IQ$1,'5 класс'!$A:$A,0)-7+'Итог по классам'!$B68,,,),"Ф")</f>
        <v>0</v>
      </c>
      <c s="57">
        <f ca="1">COUNTIF(OFFSET(class5_1,MATCH(IR$1,'5 класс'!$A:$A,0)-7+'Итог по классам'!$B68,,,),"р")</f>
        <v>0</v>
      </c>
      <c s="57">
        <f ca="1">COUNTIF(OFFSET(class5_1,MATCH(IS$1,'5 класс'!$A:$A,0)-7+'Итог по классам'!$B68,,,),"ш")</f>
        <v>0</v>
      </c>
      <c s="57">
        <f ca="1">COUNTIF(OFFSET(class5_2,MATCH(IT$1,'5 класс'!$A:$A,0)-7+'Итог по классам'!$B68,,,),"Ф")</f>
        <v>0</v>
      </c>
      <c s="57">
        <f ca="1">COUNTIF(OFFSET(class5_2,MATCH(IU$1,'5 класс'!$A:$A,0)-7+'Итог по классам'!$B68,,,),"р")</f>
        <v>0</v>
      </c>
      <c s="57">
        <f ca="1">COUNTIF(OFFSET(class5_2,MATCH(IV$1,'5 класс'!$A:$A,0)-7+'Итог по классам'!$B68,,,),"ш")</f>
        <v>0</v>
      </c>
      <c s="58">
        <f ca="1">COUNTIF(OFFSET(class5_1,MATCH(IW$1,'5 класс'!$A:$A,0)-7+'Итог по классам'!$B68,,,),"Ф")</f>
        <v>0</v>
      </c>
      <c s="57">
        <f ca="1">COUNTIF(OFFSET(class5_1,MATCH(IX$1,'5 класс'!$A:$A,0)-7+'Итог по классам'!$B68,,,),"р")</f>
        <v>0</v>
      </c>
      <c s="57">
        <f ca="1">COUNTIF(OFFSET(class5_1,MATCH(IY$1,'5 класс'!$A:$A,0)-7+'Итог по классам'!$B68,,,),"ш")</f>
        <v>0</v>
      </c>
      <c s="57">
        <f ca="1">COUNTIF(OFFSET(class5_2,MATCH(IZ$1,'5 класс'!$A:$A,0)-7+'Итог по классам'!$B68,,,),"Ф")</f>
        <v>0</v>
      </c>
      <c s="57">
        <f ca="1">COUNTIF(OFFSET(class5_2,MATCH(JA$1,'5 класс'!$A:$A,0)-7+'Итог по классам'!$B68,,,),"р")</f>
        <v>0</v>
      </c>
      <c s="57">
        <f ca="1">COUNTIF(OFFSET(class5_2,MATCH(JB$1,'5 класс'!$A:$A,0)-7+'Итог по классам'!$B68,,,),"ш")</f>
        <v>0</v>
      </c>
      <c s="58">
        <f ca="1">COUNTIF(OFFSET(class5_1,MATCH(JC$1,'5 класс'!$A:$A,0)-7+'Итог по классам'!$B68,,,),"Ф")</f>
        <v>0</v>
      </c>
      <c s="57">
        <f ca="1">COUNTIF(OFFSET(class5_1,MATCH(JD$1,'5 класс'!$A:$A,0)-7+'Итог по классам'!$B68,,,),"р")</f>
        <v>0</v>
      </c>
      <c s="57">
        <f ca="1">COUNTIF(OFFSET(class5_1,MATCH(JE$1,'5 класс'!$A:$A,0)-7+'Итог по классам'!$B68,,,),"ш")</f>
        <v>0</v>
      </c>
      <c s="57">
        <f ca="1">COUNTIF(OFFSET(class5_2,MATCH(JF$1,'5 класс'!$A:$A,0)-7+'Итог по классам'!$B68,,,),"Ф")</f>
        <v>0</v>
      </c>
      <c s="57">
        <f ca="1">COUNTIF(OFFSET(class5_2,MATCH(JG$1,'5 класс'!$A:$A,0)-7+'Итог по классам'!$B68,,,),"р")</f>
        <v>0</v>
      </c>
      <c s="57">
        <f ca="1">COUNTIF(OFFSET(class5_2,MATCH(JH$1,'5 класс'!$A:$A,0)-7+'Итог по классам'!$B68,,,),"ш")</f>
        <v>0</v>
      </c>
      <c s="58">
        <f ca="1">COUNTIF(OFFSET(class5_1,MATCH(JI$1,'5 класс'!$A:$A,0)-7+'Итог по классам'!$B68,,,),"Ф")</f>
        <v>0</v>
      </c>
      <c s="57">
        <f ca="1">COUNTIF(OFFSET(class5_1,MATCH(JJ$1,'5 класс'!$A:$A,0)-7+'Итог по классам'!$B68,,,),"р")</f>
        <v>0</v>
      </c>
      <c s="57">
        <f ca="1">COUNTIF(OFFSET(class5_1,MATCH(JK$1,'5 класс'!$A:$A,0)-7+'Итог по классам'!$B68,,,),"ш")</f>
        <v>0</v>
      </c>
      <c s="57">
        <f ca="1">COUNTIF(OFFSET(class5_2,MATCH(JL$1,'5 класс'!$A:$A,0)-7+'Итог по классам'!$B68,,,),"Ф")</f>
        <v>0</v>
      </c>
      <c s="57">
        <f ca="1">COUNTIF(OFFSET(class5_2,MATCH(JM$1,'5 класс'!$A:$A,0)-7+'Итог по классам'!$B68,,,),"р")</f>
        <v>0</v>
      </c>
      <c s="57">
        <f ca="1">COUNTIF(OFFSET(class5_2,MATCH(JN$1,'5 класс'!$A:$A,0)-7+'Итог по классам'!$B68,,,),"ш")</f>
        <v>0</v>
      </c>
      <c s="58">
        <f ca="1">COUNTIF(OFFSET(class5_1,MATCH(JO$1,'5 класс'!$A:$A,0)-7+'Итог по классам'!$B68,,,),"Ф")</f>
        <v>0</v>
      </c>
      <c s="57">
        <f ca="1">COUNTIF(OFFSET(class5_1,MATCH(JP$1,'5 класс'!$A:$A,0)-7+'Итог по классам'!$B68,,,),"р")</f>
        <v>0</v>
      </c>
      <c s="57">
        <f ca="1">COUNTIF(OFFSET(class5_1,MATCH(JQ$1,'5 класс'!$A:$A,0)-7+'Итог по классам'!$B68,,,),"ш")</f>
        <v>0</v>
      </c>
      <c s="57">
        <f ca="1">COUNTIF(OFFSET(class5_2,MATCH(JR$1,'5 класс'!$A:$A,0)-7+'Итог по классам'!$B68,,,),"Ф")</f>
        <v>0</v>
      </c>
      <c s="57">
        <f ca="1">COUNTIF(OFFSET(class5_2,MATCH(JS$1,'5 класс'!$A:$A,0)-7+'Итог по классам'!$B68,,,),"р")</f>
        <v>0</v>
      </c>
      <c s="57">
        <f ca="1">COUNTIF(OFFSET(class5_2,MATCH(JT$1,'5 класс'!$A:$A,0)-7+'Итог по классам'!$B68,,,),"ш")</f>
        <v>0</v>
      </c>
      <c s="58">
        <f ca="1">COUNTIF(OFFSET(class5_1,MATCH(JU$1,'5 класс'!$A:$A,0)-7+'Итог по классам'!$B68,,,),"Ф")</f>
        <v>0</v>
      </c>
      <c s="57">
        <f ca="1">COUNTIF(OFFSET(class5_1,MATCH(JV$1,'5 класс'!$A:$A,0)-7+'Итог по классам'!$B68,,,),"р")</f>
        <v>0</v>
      </c>
      <c s="57">
        <f ca="1">COUNTIF(OFFSET(class5_1,MATCH(JW$1,'5 класс'!$A:$A,0)-7+'Итог по классам'!$B68,,,),"ш")</f>
        <v>0</v>
      </c>
      <c s="57">
        <f ca="1">COUNTIF(OFFSET(class5_2,MATCH(JX$1,'5 класс'!$A:$A,0)-7+'Итог по классам'!$B68,,,),"Ф")</f>
        <v>0</v>
      </c>
      <c s="57">
        <f ca="1">COUNTIF(OFFSET(class5_2,MATCH(JY$1,'5 класс'!$A:$A,0)-7+'Итог по классам'!$B68,,,),"р")</f>
        <v>0</v>
      </c>
      <c s="57">
        <f ca="1">COUNTIF(OFFSET(class5_2,MATCH(JZ$1,'5 класс'!$A:$A,0)-7+'Итог по классам'!$B68,,,),"ш")</f>
        <v>0</v>
      </c>
      <c s="58">
        <f ca="1">COUNTIF(OFFSET(class5_1,MATCH(KA$1,'5 класс'!$A:$A,0)-7+'Итог по классам'!$B68,,,),"Ф")</f>
        <v>0</v>
      </c>
      <c s="57">
        <f ca="1">COUNTIF(OFFSET(class5_1,MATCH(KB$1,'5 класс'!$A:$A,0)-7+'Итог по классам'!$B68,,,),"р")</f>
        <v>0</v>
      </c>
      <c s="57">
        <f ca="1">COUNTIF(OFFSET(class5_1,MATCH(KC$1,'5 класс'!$A:$A,0)-7+'Итог по классам'!$B68,,,),"ш")</f>
        <v>0</v>
      </c>
      <c s="57">
        <f ca="1">COUNTIF(OFFSET(class5_2,MATCH(KD$1,'5 класс'!$A:$A,0)-7+'Итог по классам'!$B68,,,),"Ф")</f>
        <v>0</v>
      </c>
      <c s="57">
        <f ca="1">COUNTIF(OFFSET(class5_2,MATCH(KE$1,'5 класс'!$A:$A,0)-7+'Итог по классам'!$B68,,,),"р")</f>
        <v>0</v>
      </c>
      <c s="57">
        <f ca="1">COUNTIF(OFFSET(class5_2,MATCH(KF$1,'5 класс'!$A:$A,0)-7+'Итог по классам'!$B68,,,),"ш")</f>
        <v>0</v>
      </c>
      <c s="58">
        <f ca="1">COUNTIF(OFFSET(class5_1,MATCH(KG$1,'5 класс'!$A:$A,0)-7+'Итог по классам'!$B68,,,),"Ф")</f>
        <v>0</v>
      </c>
      <c s="57">
        <f ca="1">COUNTIF(OFFSET(class5_1,MATCH(KH$1,'5 класс'!$A:$A,0)-7+'Итог по классам'!$B68,,,),"р")</f>
        <v>0</v>
      </c>
      <c s="57">
        <f ca="1">COUNTIF(OFFSET(class5_1,MATCH(KI$1,'5 класс'!$A:$A,0)-7+'Итог по классам'!$B68,,,),"ш")</f>
        <v>0</v>
      </c>
      <c s="57">
        <f ca="1">COUNTIF(OFFSET(class5_2,MATCH(KJ$1,'5 класс'!$A:$A,0)-7+'Итог по классам'!$B68,,,),"Ф")</f>
        <v>0</v>
      </c>
      <c s="57">
        <f ca="1">COUNTIF(OFFSET(class5_2,MATCH(KK$1,'5 класс'!$A:$A,0)-7+'Итог по классам'!$B68,,,),"р")</f>
        <v>0</v>
      </c>
      <c s="57">
        <f ca="1">COUNTIF(OFFSET(class5_2,MATCH(KL$1,'5 класс'!$A:$A,0)-7+'Итог по классам'!$B68,,,),"ш")</f>
        <v>0</v>
      </c>
      <c s="58">
        <f ca="1">COUNTIF(OFFSET(class5_1,MATCH(KM$1,'5 класс'!$A:$A,0)-7+'Итог по классам'!$B68,,,),"Ф")</f>
        <v>0</v>
      </c>
      <c s="57">
        <f ca="1">COUNTIF(OFFSET(class5_1,MATCH(KN$1,'5 класс'!$A:$A,0)-7+'Итог по классам'!$B68,,,),"р")</f>
        <v>0</v>
      </c>
      <c s="57">
        <f ca="1">COUNTIF(OFFSET(class5_1,MATCH(KO$1,'5 класс'!$A:$A,0)-7+'Итог по классам'!$B68,,,),"ш")</f>
        <v>0</v>
      </c>
      <c s="57">
        <f ca="1">COUNTIF(OFFSET(class5_2,MATCH(KP$1,'5 класс'!$A:$A,0)-7+'Итог по классам'!$B68,,,),"Ф")</f>
        <v>0</v>
      </c>
      <c s="57">
        <f ca="1">COUNTIF(OFFSET(class5_2,MATCH(KQ$1,'5 класс'!$A:$A,0)-7+'Итог по классам'!$B68,,,),"р")</f>
        <v>0</v>
      </c>
      <c s="57">
        <f ca="1">COUNTIF(OFFSET(class5_2,MATCH(KR$1,'5 класс'!$A:$A,0)-7+'Итог по классам'!$B68,,,),"ш")</f>
        <v>0</v>
      </c>
    </row>
    <row r="69" spans="1:304" s="0" customFormat="1" ht="15.75">
      <c r="A69">
        <f>'6 класс'!C2</f>
        <v>1</v>
      </c>
      <c s="57"/>
      <c s="52" t="s">
        <v>59</v>
      </c>
      <c s="52"/>
      <c s="89" t="str">
        <f ca="1">"6 "&amp;CLEAN(OFFSET(cl6name,(E$1-1)*22,,,))</f>
        <v xml:space="preserve">6 </v>
      </c>
      <c s="90"/>
      <c s="90"/>
      <c s="90"/>
      <c s="90"/>
      <c s="90"/>
      <c s="89" t="str">
        <f ca="1">"6 "&amp;CLEAN(OFFSET(cl6name,(K$1-1)*22,,,))</f>
        <v xml:space="preserve">6 </v>
      </c>
      <c s="90"/>
      <c s="90"/>
      <c s="90"/>
      <c s="90"/>
      <c s="90"/>
      <c s="89" t="str">
        <f ca="1">"6 "&amp;CLEAN(OFFSET(cl6name,(Q$1-1)*22,,,))</f>
        <v xml:space="preserve">6 </v>
      </c>
      <c s="90"/>
      <c s="90"/>
      <c s="90"/>
      <c s="90"/>
      <c s="90"/>
      <c s="89" t="str">
        <f ca="1">"6 "&amp;CLEAN(OFFSET(cl6name,(W$1-1)*22,,,))</f>
        <v xml:space="preserve">6 </v>
      </c>
      <c s="90"/>
      <c s="90"/>
      <c s="90"/>
      <c s="90"/>
      <c s="90"/>
      <c s="89" t="str">
        <f ca="1">"6 "&amp;CLEAN(OFFSET(cl6name,(AC$1-1)*22,,,))</f>
        <v xml:space="preserve">6 </v>
      </c>
      <c s="90"/>
      <c s="90"/>
      <c s="90"/>
      <c s="90"/>
      <c s="90"/>
      <c s="89" t="str">
        <f ca="1">"6 "&amp;CLEAN(OFFSET(cl6name,(AI$1-1)*22,,,))</f>
        <v xml:space="preserve">6 </v>
      </c>
      <c s="90"/>
      <c s="90"/>
      <c s="90"/>
      <c s="90"/>
      <c s="90"/>
      <c s="89" t="str">
        <f ca="1">"6 "&amp;CLEAN(OFFSET(cl6name,(AO$1-1)*22,,,))</f>
        <v xml:space="preserve">6 </v>
      </c>
      <c s="90"/>
      <c s="90"/>
      <c s="90"/>
      <c s="90"/>
      <c s="90"/>
      <c s="89" t="str">
        <f ca="1">"6 "&amp;CLEAN(OFFSET(cl6name,(AU$1-1)*22,,,))</f>
        <v xml:space="preserve">6 </v>
      </c>
      <c s="90"/>
      <c s="90"/>
      <c s="90"/>
      <c s="90"/>
      <c s="90"/>
      <c s="89" t="str">
        <f ca="1">"6 "&amp;CLEAN(OFFSET(cl6name,(BA$1-1)*22,,,))</f>
        <v xml:space="preserve">6 </v>
      </c>
      <c s="90"/>
      <c s="90"/>
      <c s="90"/>
      <c s="90"/>
      <c s="90"/>
      <c s="89" t="str">
        <f ca="1">"6 "&amp;CLEAN(OFFSET(cl6name,(BG$1-1)*22,,,))</f>
        <v xml:space="preserve">6 </v>
      </c>
      <c s="90"/>
      <c s="90"/>
      <c s="90"/>
      <c s="90"/>
      <c s="90"/>
      <c s="89" t="str">
        <f ca="1">"6 "&amp;CLEAN(OFFSET(cl6name,(BM$1-1)*22,,,))</f>
        <v xml:space="preserve">6 </v>
      </c>
      <c s="90"/>
      <c s="90"/>
      <c s="90"/>
      <c s="90"/>
      <c s="90"/>
      <c s="89" t="str">
        <f ca="1">"6 "&amp;CLEAN(OFFSET(cl6name,(BS$1-1)*22,,,))</f>
        <v xml:space="preserve">6 </v>
      </c>
      <c s="90"/>
      <c s="90"/>
      <c s="90"/>
      <c s="90"/>
      <c s="90"/>
      <c s="89" t="str">
        <f ca="1">"6 "&amp;CLEAN(OFFSET(cl6name,(BY$1-1)*22,,,))</f>
        <v xml:space="preserve">6 </v>
      </c>
      <c s="90"/>
      <c s="90"/>
      <c s="90"/>
      <c s="90"/>
      <c s="90"/>
      <c s="89" t="str">
        <f ca="1">"6 "&amp;CLEAN(OFFSET(cl6name,(CE$1-1)*22,,,))</f>
        <v xml:space="preserve">6 </v>
      </c>
      <c s="90"/>
      <c s="90"/>
      <c s="90"/>
      <c s="90"/>
      <c s="90"/>
      <c s="89" t="str">
        <f ca="1">"6 "&amp;CLEAN(OFFSET(cl6name,(CK$1-1)*22,,,))</f>
        <v xml:space="preserve">6 </v>
      </c>
      <c s="90"/>
      <c s="90"/>
      <c s="90"/>
      <c s="90"/>
      <c s="90"/>
      <c s="89" t="str">
        <f ca="1">"6 "&amp;CLEAN(OFFSET(cl6name,(CQ$1-1)*22,,,))</f>
        <v xml:space="preserve">6 </v>
      </c>
      <c s="90"/>
      <c s="90"/>
      <c s="90"/>
      <c s="90"/>
      <c s="90"/>
      <c s="89" t="str">
        <f ca="1">"6 "&amp;CLEAN(OFFSET(cl6name,(CW$1-1)*22,,,))</f>
        <v xml:space="preserve">6 </v>
      </c>
      <c s="90"/>
      <c s="90"/>
      <c s="90"/>
      <c s="90"/>
      <c s="90"/>
      <c s="89" t="str">
        <f ca="1">"6 "&amp;CLEAN(OFFSET(cl6name,(DC$1-1)*22,,,))</f>
        <v xml:space="preserve">6 </v>
      </c>
      <c s="90"/>
      <c s="90"/>
      <c s="90"/>
      <c s="90"/>
      <c s="90"/>
      <c s="89" t="str">
        <f ca="1">"6 "&amp;CLEAN(OFFSET(cl6name,(DI$1-1)*22,,,))</f>
        <v xml:space="preserve">6 </v>
      </c>
      <c s="90"/>
      <c s="90"/>
      <c s="90"/>
      <c s="90"/>
      <c s="90"/>
      <c s="89" t="str">
        <f ca="1">"6 "&amp;CLEAN(OFFSET(cl6name,(DO$1-1)*22,,,))</f>
        <v xml:space="preserve">6 </v>
      </c>
      <c s="90"/>
      <c s="90"/>
      <c s="90"/>
      <c s="90"/>
      <c s="90"/>
      <c s="89" t="str">
        <f ca="1">"6 "&amp;CLEAN(OFFSET(cl6name,(DU$1-1)*22,,,))</f>
        <v xml:space="preserve">6 </v>
      </c>
      <c s="90"/>
      <c s="90"/>
      <c s="90"/>
      <c s="90"/>
      <c s="90"/>
      <c s="89" t="str">
        <f ca="1">"6 "&amp;CLEAN(OFFSET(cl6name,(EA$1-1)*22,,,))</f>
        <v xml:space="preserve">6 </v>
      </c>
      <c s="90"/>
      <c s="90"/>
      <c s="90"/>
      <c s="90"/>
      <c s="90"/>
      <c s="89" t="str">
        <f ca="1">"6 "&amp;CLEAN(OFFSET(cl6name,(EG$1-1)*22,,,))</f>
        <v xml:space="preserve">6 </v>
      </c>
      <c s="90"/>
      <c s="90"/>
      <c s="90"/>
      <c s="90"/>
      <c s="90"/>
      <c s="89" t="str">
        <f ca="1">"6 "&amp;CLEAN(OFFSET(cl6name,(EM$1-1)*22,,,))</f>
        <v xml:space="preserve">6 </v>
      </c>
      <c s="90"/>
      <c s="90"/>
      <c s="90"/>
      <c s="90"/>
      <c s="90"/>
      <c s="89" t="str">
        <f ca="1">"6 "&amp;CLEAN(OFFSET(cl6name,(ES$1-1)*22,,,))</f>
        <v xml:space="preserve">6 </v>
      </c>
      <c s="90"/>
      <c s="90"/>
      <c s="90"/>
      <c s="90"/>
      <c s="90"/>
      <c s="89" t="str">
        <f ca="1">"6 "&amp;CLEAN(OFFSET(cl6name,(EY$1-1)*22,,,))</f>
        <v xml:space="preserve">6 </v>
      </c>
      <c s="90"/>
      <c s="90"/>
      <c s="90"/>
      <c s="90"/>
      <c s="90"/>
      <c s="89" t="str">
        <f ca="1">"6 "&amp;CLEAN(OFFSET(cl6name,(FE$1-1)*22,,,))</f>
        <v xml:space="preserve">6 </v>
      </c>
      <c s="90"/>
      <c s="90"/>
      <c s="90"/>
      <c s="90"/>
      <c s="90"/>
      <c s="89" t="str">
        <f ca="1">"6 "&amp;CLEAN(OFFSET(cl6name,(FK$1-1)*22,,,))</f>
        <v xml:space="preserve">6 </v>
      </c>
      <c s="90"/>
      <c s="90"/>
      <c s="90"/>
      <c s="90"/>
      <c s="90"/>
      <c s="89" t="str">
        <f ca="1">"6 "&amp;CLEAN(OFFSET(cl6name,(FQ$1-1)*22,,,))</f>
        <v xml:space="preserve">6 </v>
      </c>
      <c s="90"/>
      <c s="90"/>
      <c s="90"/>
      <c s="90"/>
      <c s="90"/>
      <c s="89" t="str">
        <f ca="1">"6 "&amp;CLEAN(OFFSET(cl6name,(FW$1-1)*22,,,))</f>
        <v xml:space="preserve">6 </v>
      </c>
      <c s="90"/>
      <c s="90"/>
      <c s="90"/>
      <c s="90"/>
      <c s="90"/>
      <c s="89" t="str">
        <f ca="1">"6 "&amp;CLEAN(OFFSET(cl6name,(GC$1-1)*22,,,))</f>
        <v xml:space="preserve">6 </v>
      </c>
      <c s="90"/>
      <c s="90"/>
      <c s="90"/>
      <c s="90"/>
      <c s="90"/>
      <c s="89" t="str">
        <f ca="1">"6 "&amp;CLEAN(OFFSET(cl6name,(GI$1-1)*22,,,))</f>
        <v xml:space="preserve">6 </v>
      </c>
      <c s="90"/>
      <c s="90"/>
      <c s="90"/>
      <c s="90"/>
      <c s="90"/>
      <c s="89" t="str">
        <f ca="1">"6 "&amp;CLEAN(OFFSET(cl6name,(GO$1-1)*22,,,))</f>
        <v xml:space="preserve">6 </v>
      </c>
      <c s="90"/>
      <c s="90"/>
      <c s="90"/>
      <c s="90"/>
      <c s="90"/>
      <c s="89" t="str">
        <f ca="1">"6 "&amp;CLEAN(OFFSET(cl6name,(GU$1-1)*22,,,))</f>
        <v xml:space="preserve">6 </v>
      </c>
      <c s="90"/>
      <c s="90"/>
      <c s="90"/>
      <c s="90"/>
      <c s="90"/>
      <c s="89" t="str">
        <f ca="1">"6 "&amp;CLEAN(OFFSET(cl6name,(HA$1-1)*22,,,))</f>
        <v xml:space="preserve">6 </v>
      </c>
      <c s="90"/>
      <c s="90"/>
      <c s="90"/>
      <c s="90"/>
      <c s="90"/>
      <c s="89" t="str">
        <f ca="1">"6 "&amp;CLEAN(OFFSET(cl6name,(HG$1-1)*22,,,))</f>
        <v xml:space="preserve">6 </v>
      </c>
      <c s="90"/>
      <c s="90"/>
      <c s="90"/>
      <c s="90"/>
      <c s="90"/>
      <c s="89" t="str">
        <f ca="1">"6 "&amp;CLEAN(OFFSET(cl6name,(HM$1-1)*22,,,))</f>
        <v xml:space="preserve">6 </v>
      </c>
      <c s="90"/>
      <c s="90"/>
      <c s="90"/>
      <c s="90"/>
      <c s="90"/>
      <c s="89" t="str">
        <f ca="1">"6 "&amp;CLEAN(OFFSET(cl6name,(HS$1-1)*22,,,))</f>
        <v xml:space="preserve">6 </v>
      </c>
      <c s="90"/>
      <c s="90"/>
      <c s="90"/>
      <c s="90"/>
      <c s="90"/>
      <c s="89" t="str">
        <f ca="1">"6 "&amp;CLEAN(OFFSET(cl6name,(HY$1-1)*22,,,))</f>
        <v xml:space="preserve">6 </v>
      </c>
      <c s="90"/>
      <c s="90"/>
      <c s="90"/>
      <c s="90"/>
      <c s="90"/>
      <c s="89" t="str">
        <f ca="1">"6 "&amp;CLEAN(OFFSET(cl6name,(IE$1-1)*22,,,))</f>
        <v xml:space="preserve">6 </v>
      </c>
      <c s="90"/>
      <c s="90"/>
      <c s="90"/>
      <c s="90"/>
      <c s="90"/>
      <c s="89" t="str">
        <f ca="1">"6 "&amp;CLEAN(OFFSET(cl6name,(IK$1-1)*22,,,))</f>
        <v xml:space="preserve">6 </v>
      </c>
      <c s="90"/>
      <c s="90"/>
      <c s="90"/>
      <c s="90"/>
      <c s="90"/>
      <c s="89" t="str">
        <f ca="1">"6 "&amp;CLEAN(OFFSET(cl6name,(IQ$1-1)*22,,,))</f>
        <v xml:space="preserve">6 </v>
      </c>
      <c s="90"/>
      <c s="90"/>
      <c s="90"/>
      <c s="90"/>
      <c s="90"/>
      <c s="89" t="str">
        <f ca="1">"6 "&amp;CLEAN(OFFSET(cl6name,(IW$1-1)*22,,,))</f>
        <v xml:space="preserve">6 </v>
      </c>
      <c s="90"/>
      <c s="90"/>
      <c s="90"/>
      <c s="90"/>
      <c s="90"/>
      <c s="89" t="str">
        <f ca="1">"6 "&amp;CLEAN(OFFSET(cl6name,(JC$1-1)*22,,,))</f>
        <v xml:space="preserve">6 </v>
      </c>
      <c s="90"/>
      <c s="90"/>
      <c s="90"/>
      <c s="90"/>
      <c s="90"/>
      <c s="89" t="str">
        <f ca="1">"6 "&amp;CLEAN(OFFSET(cl6name,(JI$1-1)*22,,,))</f>
        <v xml:space="preserve">6 </v>
      </c>
      <c s="90"/>
      <c s="90"/>
      <c s="90"/>
      <c s="90"/>
      <c s="90"/>
      <c s="89" t="str">
        <f ca="1">"6 "&amp;CLEAN(OFFSET(cl6name,(JO$1-1)*22,,,))</f>
        <v xml:space="preserve">6 </v>
      </c>
      <c s="90"/>
      <c s="90"/>
      <c s="90"/>
      <c s="90"/>
      <c s="90"/>
      <c s="89" t="str">
        <f ca="1">"6 "&amp;CLEAN(OFFSET(cl6name,(JU$1-1)*22,,,))</f>
        <v xml:space="preserve">6 </v>
      </c>
      <c s="90"/>
      <c s="90"/>
      <c s="90"/>
      <c s="90"/>
      <c s="90"/>
      <c s="89" t="str">
        <f ca="1">"6 "&amp;CLEAN(OFFSET(cl6name,(KA$1-1)*22,,,))</f>
        <v xml:space="preserve">6 </v>
      </c>
      <c s="90"/>
      <c s="90"/>
      <c s="90"/>
      <c s="90"/>
      <c s="90"/>
      <c s="89" t="str">
        <f ca="1">"6 "&amp;CLEAN(OFFSET(cl6name,(KG$1-1)*22,,,))</f>
        <v xml:space="preserve">6 </v>
      </c>
      <c s="90"/>
      <c s="90"/>
      <c s="90"/>
      <c s="90"/>
      <c s="90"/>
      <c s="89" t="str">
        <f ca="1">"6 "&amp;CLEAN(OFFSET(cl6name,(KM$1-1)*22,,,))</f>
        <v xml:space="preserve">6 </v>
      </c>
      <c s="90"/>
      <c s="90"/>
      <c s="90"/>
      <c s="90"/>
      <c s="90"/>
    </row>
    <row r="70" spans="1:304" s="0" customFormat="1" ht="15.75">
      <c r="A70">
        <f t="shared" si="278" ref="A70:A89">A69</f>
        <v>1</v>
      </c>
      <c s="57">
        <v>1</v>
      </c>
      <c s="17" t="s">
        <v>0</v>
      </c>
      <c s="17" t="s">
        <v>59</v>
      </c>
      <c s="57">
        <f ca="1">COUNTIF(OFFSET(class6_1,MATCH(E$1,'6 класс'!$A:$A,0)-7+'Итог по классам'!$B70,,,),"Ф")</f>
        <v>0</v>
      </c>
      <c s="57">
        <f ca="1">COUNTIF(OFFSET(class6_1,MATCH(F$1,'6 класс'!$A:$A,0)-7+'Итог по классам'!$B70,,,),"р")</f>
        <v>1</v>
      </c>
      <c s="57">
        <f ca="1">COUNTIF(OFFSET(class6_1,MATCH(G$1,'6 класс'!$A:$A,0)-7+'Итог по классам'!$B70,,,),"ш")</f>
        <v>1</v>
      </c>
      <c s="57">
        <f ca="1">COUNTIF(OFFSET(class6_2,MATCH(H$1,'6 класс'!$A:$A,0)-7+'Итог по классам'!$B70,,,),"Ф")</f>
        <v>1</v>
      </c>
      <c s="57">
        <f ca="1">COUNTIF(OFFSET(class6_2,MATCH(I$1,'6 класс'!$A:$A,0)-7+'Итог по классам'!$B70,,,),"р")</f>
        <v>0</v>
      </c>
      <c s="57">
        <f ca="1">COUNTIF(OFFSET(class6_2,MATCH(J$1,'6 класс'!$A:$A,0)-7+'Итог по классам'!$B70,,,),"ш")</f>
        <v>1</v>
      </c>
      <c s="58">
        <f ca="1">COUNTIF(OFFSET(class6_1,MATCH(K$1,'6 класс'!$A:$A,0)-7+'Итог по классам'!$B70,,,),"Ф")</f>
        <v>0</v>
      </c>
      <c s="57">
        <f ca="1">COUNTIF(OFFSET(class6_1,MATCH(L$1,'6 класс'!$A:$A,0)-7+'Итог по классам'!$B70,,,),"р")</f>
        <v>0</v>
      </c>
      <c s="57">
        <f ca="1">COUNTIF(OFFSET(class6_1,MATCH(M$1,'6 класс'!$A:$A,0)-7+'Итог по классам'!$B70,,,),"ш")</f>
        <v>0</v>
      </c>
      <c s="57">
        <f ca="1">COUNTIF(OFFSET(class6_2,MATCH(N$1,'6 класс'!$A:$A,0)-7+'Итог по классам'!$B70,,,),"Ф")</f>
        <v>0</v>
      </c>
      <c s="57">
        <f ca="1">COUNTIF(OFFSET(class6_2,MATCH(O$1,'6 класс'!$A:$A,0)-7+'Итог по классам'!$B70,,,),"р")</f>
        <v>0</v>
      </c>
      <c s="57">
        <f ca="1">COUNTIF(OFFSET(class6_2,MATCH(P$1,'6 класс'!$A:$A,0)-7+'Итог по классам'!$B70,,,),"ш")</f>
        <v>0</v>
      </c>
      <c s="58">
        <f ca="1">COUNTIF(OFFSET(class6_1,MATCH(Q$1,'6 класс'!$A:$A,0)-7+'Итог по классам'!$B70,,,),"Ф")</f>
        <v>0</v>
      </c>
      <c s="57">
        <f ca="1">COUNTIF(OFFSET(class6_1,MATCH(R$1,'6 класс'!$A:$A,0)-7+'Итог по классам'!$B70,,,),"р")</f>
        <v>0</v>
      </c>
      <c s="57">
        <f ca="1">COUNTIF(OFFSET(class6_1,MATCH(S$1,'6 класс'!$A:$A,0)-7+'Итог по классам'!$B70,,,),"ш")</f>
        <v>0</v>
      </c>
      <c s="57">
        <f ca="1">COUNTIF(OFFSET(class6_2,MATCH(T$1,'6 класс'!$A:$A,0)-7+'Итог по классам'!$B70,,,),"Ф")</f>
        <v>0</v>
      </c>
      <c s="57">
        <f ca="1">COUNTIF(OFFSET(class6_2,MATCH(U$1,'6 класс'!$A:$A,0)-7+'Итог по классам'!$B70,,,),"р")</f>
        <v>0</v>
      </c>
      <c s="57">
        <f ca="1">COUNTIF(OFFSET(class6_2,MATCH(V$1,'6 класс'!$A:$A,0)-7+'Итог по классам'!$B70,,,),"ш")</f>
        <v>0</v>
      </c>
      <c s="58">
        <f ca="1">COUNTIF(OFFSET(class6_1,MATCH(W$1,'6 класс'!$A:$A,0)-7+'Итог по классам'!$B70,,,),"Ф")</f>
        <v>0</v>
      </c>
      <c s="57">
        <f ca="1">COUNTIF(OFFSET(class6_1,MATCH(X$1,'6 класс'!$A:$A,0)-7+'Итог по классам'!$B70,,,),"р")</f>
        <v>0</v>
      </c>
      <c s="57">
        <f ca="1">COUNTIF(OFFSET(class6_1,MATCH(Y$1,'6 класс'!$A:$A,0)-7+'Итог по классам'!$B70,,,),"ш")</f>
        <v>0</v>
      </c>
      <c s="57">
        <f ca="1">COUNTIF(OFFSET(class6_2,MATCH(Z$1,'6 класс'!$A:$A,0)-7+'Итог по классам'!$B70,,,),"Ф")</f>
        <v>0</v>
      </c>
      <c s="57">
        <f ca="1">COUNTIF(OFFSET(class6_2,MATCH(AA$1,'6 класс'!$A:$A,0)-7+'Итог по классам'!$B70,,,),"р")</f>
        <v>0</v>
      </c>
      <c s="57">
        <f ca="1">COUNTIF(OFFSET(class6_2,MATCH(AB$1,'6 класс'!$A:$A,0)-7+'Итог по классам'!$B70,,,),"ш")</f>
        <v>0</v>
      </c>
      <c s="58">
        <f ca="1">COUNTIF(OFFSET(class6_1,MATCH(AC$1,'6 класс'!$A:$A,0)-7+'Итог по классам'!$B70,,,),"Ф")</f>
        <v>0</v>
      </c>
      <c s="57">
        <f ca="1">COUNTIF(OFFSET(class6_1,MATCH(AD$1,'6 класс'!$A:$A,0)-7+'Итог по классам'!$B70,,,),"р")</f>
        <v>0</v>
      </c>
      <c s="57">
        <f ca="1">COUNTIF(OFFSET(class6_1,MATCH(AE$1,'6 класс'!$A:$A,0)-7+'Итог по классам'!$B70,,,),"ш")</f>
        <v>0</v>
      </c>
      <c s="57">
        <f ca="1">COUNTIF(OFFSET(class6_2,MATCH(AF$1,'6 класс'!$A:$A,0)-7+'Итог по классам'!$B70,,,),"Ф")</f>
        <v>0</v>
      </c>
      <c s="57">
        <f ca="1">COUNTIF(OFFSET(class6_2,MATCH(AG$1,'6 класс'!$A:$A,0)-7+'Итог по классам'!$B70,,,),"р")</f>
        <v>0</v>
      </c>
      <c s="57">
        <f ca="1">COUNTIF(OFFSET(class6_2,MATCH(AH$1,'6 класс'!$A:$A,0)-7+'Итог по классам'!$B70,,,),"ш")</f>
        <v>0</v>
      </c>
      <c s="58">
        <f ca="1">COUNTIF(OFFSET(class6_1,MATCH(AI$1,'6 класс'!$A:$A,0)-7+'Итог по классам'!$B70,,,),"Ф")</f>
        <v>0</v>
      </c>
      <c s="57">
        <f ca="1">COUNTIF(OFFSET(class6_1,MATCH(AJ$1,'6 класс'!$A:$A,0)-7+'Итог по классам'!$B70,,,),"р")</f>
        <v>0</v>
      </c>
      <c s="57">
        <f ca="1">COUNTIF(OFFSET(class6_1,MATCH(AK$1,'6 класс'!$A:$A,0)-7+'Итог по классам'!$B70,,,),"ш")</f>
        <v>0</v>
      </c>
      <c s="57">
        <f ca="1">COUNTIF(OFFSET(class6_2,MATCH(AL$1,'6 класс'!$A:$A,0)-7+'Итог по классам'!$B70,,,),"Ф")</f>
        <v>0</v>
      </c>
      <c s="57">
        <f ca="1">COUNTIF(OFFSET(class6_2,MATCH(AM$1,'6 класс'!$A:$A,0)-7+'Итог по классам'!$B70,,,),"р")</f>
        <v>0</v>
      </c>
      <c s="57">
        <f ca="1">COUNTIF(OFFSET(class6_2,MATCH(AN$1,'6 класс'!$A:$A,0)-7+'Итог по классам'!$B70,,,),"ш")</f>
        <v>0</v>
      </c>
      <c s="58">
        <f ca="1">COUNTIF(OFFSET(class6_1,MATCH(AO$1,'6 класс'!$A:$A,0)-7+'Итог по классам'!$B70,,,),"Ф")</f>
        <v>0</v>
      </c>
      <c s="57">
        <f ca="1">COUNTIF(OFFSET(class6_1,MATCH(AP$1,'6 класс'!$A:$A,0)-7+'Итог по классам'!$B70,,,),"р")</f>
        <v>0</v>
      </c>
      <c s="57">
        <f ca="1">COUNTIF(OFFSET(class6_1,MATCH(AQ$1,'6 класс'!$A:$A,0)-7+'Итог по классам'!$B70,,,),"ш")</f>
        <v>0</v>
      </c>
      <c s="57">
        <f ca="1">COUNTIF(OFFSET(class6_2,MATCH(AR$1,'6 класс'!$A:$A,0)-7+'Итог по классам'!$B70,,,),"Ф")</f>
        <v>0</v>
      </c>
      <c s="57">
        <f ca="1">COUNTIF(OFFSET(class6_2,MATCH(AS$1,'6 класс'!$A:$A,0)-7+'Итог по классам'!$B70,,,),"р")</f>
        <v>0</v>
      </c>
      <c s="57">
        <f ca="1">COUNTIF(OFFSET(class6_2,MATCH(AT$1,'6 класс'!$A:$A,0)-7+'Итог по классам'!$B70,,,),"ш")</f>
        <v>0</v>
      </c>
      <c s="58">
        <f ca="1">COUNTIF(OFFSET(class6_1,MATCH(AU$1,'6 класс'!$A:$A,0)-7+'Итог по классам'!$B70,,,),"Ф")</f>
        <v>0</v>
      </c>
      <c s="57">
        <f ca="1">COUNTIF(OFFSET(class6_1,MATCH(AV$1,'6 класс'!$A:$A,0)-7+'Итог по классам'!$B70,,,),"р")</f>
        <v>0</v>
      </c>
      <c s="57">
        <f ca="1">COUNTIF(OFFSET(class6_1,MATCH(AW$1,'6 класс'!$A:$A,0)-7+'Итог по классам'!$B70,,,),"ш")</f>
        <v>0</v>
      </c>
      <c s="57">
        <f ca="1">COUNTIF(OFFSET(class6_2,MATCH(AX$1,'6 класс'!$A:$A,0)-7+'Итог по классам'!$B70,,,),"Ф")</f>
        <v>0</v>
      </c>
      <c s="57">
        <f ca="1">COUNTIF(OFFSET(class6_2,MATCH(AY$1,'6 класс'!$A:$A,0)-7+'Итог по классам'!$B70,,,),"р")</f>
        <v>0</v>
      </c>
      <c s="57">
        <f ca="1">COUNTIF(OFFSET(class6_2,MATCH(AZ$1,'6 класс'!$A:$A,0)-7+'Итог по классам'!$B70,,,),"ш")</f>
        <v>0</v>
      </c>
      <c s="58">
        <f ca="1">COUNTIF(OFFSET(class6_1,MATCH(BA$1,'6 класс'!$A:$A,0)-7+'Итог по классам'!$B70,,,),"Ф")</f>
        <v>0</v>
      </c>
      <c s="57">
        <f ca="1">COUNTIF(OFFSET(class6_1,MATCH(BB$1,'6 класс'!$A:$A,0)-7+'Итог по классам'!$B70,,,),"р")</f>
        <v>0</v>
      </c>
      <c s="57">
        <f ca="1">COUNTIF(OFFSET(class6_1,MATCH(BC$1,'6 класс'!$A:$A,0)-7+'Итог по классам'!$B70,,,),"ш")</f>
        <v>0</v>
      </c>
      <c s="57">
        <f ca="1">COUNTIF(OFFSET(class6_2,MATCH(BD$1,'6 класс'!$A:$A,0)-7+'Итог по классам'!$B70,,,),"Ф")</f>
        <v>0</v>
      </c>
      <c s="57">
        <f ca="1">COUNTIF(OFFSET(class6_2,MATCH(BE$1,'6 класс'!$A:$A,0)-7+'Итог по классам'!$B70,,,),"р")</f>
        <v>0</v>
      </c>
      <c s="57">
        <f ca="1">COUNTIF(OFFSET(class6_2,MATCH(BF$1,'6 класс'!$A:$A,0)-7+'Итог по классам'!$B70,,,),"ш")</f>
        <v>0</v>
      </c>
      <c s="58">
        <f ca="1">COUNTIF(OFFSET(class6_1,MATCH(BG$1,'6 класс'!$A:$A,0)-7+'Итог по классам'!$B70,,,),"Ф")</f>
        <v>0</v>
      </c>
      <c s="57">
        <f ca="1">COUNTIF(OFFSET(class6_1,MATCH(BH$1,'6 класс'!$A:$A,0)-7+'Итог по классам'!$B70,,,),"р")</f>
        <v>0</v>
      </c>
      <c s="57">
        <f ca="1">COUNTIF(OFFSET(class6_1,MATCH(BI$1,'6 класс'!$A:$A,0)-7+'Итог по классам'!$B70,,,),"ш")</f>
        <v>0</v>
      </c>
      <c s="57">
        <f ca="1">COUNTIF(OFFSET(class6_2,MATCH(BJ$1,'6 класс'!$A:$A,0)-7+'Итог по классам'!$B70,,,),"Ф")</f>
        <v>0</v>
      </c>
      <c s="57">
        <f ca="1">COUNTIF(OFFSET(class6_2,MATCH(BK$1,'6 класс'!$A:$A,0)-7+'Итог по классам'!$B70,,,),"р")</f>
        <v>0</v>
      </c>
      <c s="57">
        <f ca="1">COUNTIF(OFFSET(class6_2,MATCH(BL$1,'6 класс'!$A:$A,0)-7+'Итог по классам'!$B70,,,),"ш")</f>
        <v>0</v>
      </c>
      <c s="58">
        <f ca="1">COUNTIF(OFFSET(class6_1,MATCH(BM$1,'6 класс'!$A:$A,0)-7+'Итог по классам'!$B70,,,),"Ф")</f>
        <v>0</v>
      </c>
      <c s="57">
        <f ca="1">COUNTIF(OFFSET(class6_1,MATCH(BN$1,'6 класс'!$A:$A,0)-7+'Итог по классам'!$B70,,,),"р")</f>
        <v>0</v>
      </c>
      <c s="57">
        <f ca="1">COUNTIF(OFFSET(class6_1,MATCH(BO$1,'6 класс'!$A:$A,0)-7+'Итог по классам'!$B70,,,),"ш")</f>
        <v>0</v>
      </c>
      <c s="57">
        <f ca="1">COUNTIF(OFFSET(class6_2,MATCH(BP$1,'6 класс'!$A:$A,0)-7+'Итог по классам'!$B70,,,),"Ф")</f>
        <v>0</v>
      </c>
      <c s="57">
        <f ca="1">COUNTIF(OFFSET(class6_2,MATCH(BQ$1,'6 класс'!$A:$A,0)-7+'Итог по классам'!$B70,,,),"р")</f>
        <v>0</v>
      </c>
      <c s="57">
        <f ca="1">COUNTIF(OFFSET(class6_2,MATCH(BR$1,'6 класс'!$A:$A,0)-7+'Итог по классам'!$B70,,,),"ш")</f>
        <v>0</v>
      </c>
      <c s="58">
        <f ca="1">COUNTIF(OFFSET(class6_1,MATCH(BS$1,'6 класс'!$A:$A,0)-7+'Итог по классам'!$B70,,,),"Ф")</f>
        <v>0</v>
      </c>
      <c s="57">
        <f ca="1">COUNTIF(OFFSET(class6_1,MATCH(BT$1,'6 класс'!$A:$A,0)-7+'Итог по классам'!$B70,,,),"р")</f>
        <v>0</v>
      </c>
      <c s="57">
        <f ca="1">COUNTIF(OFFSET(class6_1,MATCH(BU$1,'6 класс'!$A:$A,0)-7+'Итог по классам'!$B70,,,),"ш")</f>
        <v>0</v>
      </c>
      <c s="57">
        <f ca="1">COUNTIF(OFFSET(class6_2,MATCH(BV$1,'6 класс'!$A:$A,0)-7+'Итог по классам'!$B70,,,),"Ф")</f>
        <v>0</v>
      </c>
      <c s="57">
        <f ca="1">COUNTIF(OFFSET(class6_2,MATCH(BW$1,'6 класс'!$A:$A,0)-7+'Итог по классам'!$B70,,,),"р")</f>
        <v>0</v>
      </c>
      <c s="57">
        <f ca="1">COUNTIF(OFFSET(class6_2,MATCH(BX$1,'6 класс'!$A:$A,0)-7+'Итог по классам'!$B70,,,),"ш")</f>
        <v>0</v>
      </c>
      <c s="58">
        <f ca="1">COUNTIF(OFFSET(class6_1,MATCH(BY$1,'6 класс'!$A:$A,0)-7+'Итог по классам'!$B70,,,),"Ф")</f>
        <v>0</v>
      </c>
      <c s="57">
        <f ca="1">COUNTIF(OFFSET(class6_1,MATCH(BZ$1,'6 класс'!$A:$A,0)-7+'Итог по классам'!$B70,,,),"р")</f>
        <v>0</v>
      </c>
      <c s="57">
        <f ca="1">COUNTIF(OFFSET(class6_1,MATCH(CA$1,'6 класс'!$A:$A,0)-7+'Итог по классам'!$B70,,,),"ш")</f>
        <v>0</v>
      </c>
      <c s="57">
        <f ca="1">COUNTIF(OFFSET(class6_2,MATCH(CB$1,'6 класс'!$A:$A,0)-7+'Итог по классам'!$B70,,,),"Ф")</f>
        <v>0</v>
      </c>
      <c s="57">
        <f ca="1">COUNTIF(OFFSET(class6_2,MATCH(CC$1,'6 класс'!$A:$A,0)-7+'Итог по классам'!$B70,,,),"р")</f>
        <v>0</v>
      </c>
      <c s="57">
        <f ca="1">COUNTIF(OFFSET(class6_2,MATCH(CD$1,'6 класс'!$A:$A,0)-7+'Итог по классам'!$B70,,,),"ш")</f>
        <v>0</v>
      </c>
      <c s="58">
        <f ca="1">COUNTIF(OFFSET(class6_1,MATCH(CE$1,'6 класс'!$A:$A,0)-7+'Итог по классам'!$B70,,,),"Ф")</f>
        <v>0</v>
      </c>
      <c s="57">
        <f ca="1">COUNTIF(OFFSET(class6_1,MATCH(CF$1,'6 класс'!$A:$A,0)-7+'Итог по классам'!$B70,,,),"р")</f>
        <v>0</v>
      </c>
      <c s="57">
        <f ca="1">COUNTIF(OFFSET(class6_1,MATCH(CG$1,'6 класс'!$A:$A,0)-7+'Итог по классам'!$B70,,,),"ш")</f>
        <v>0</v>
      </c>
      <c s="57">
        <f ca="1">COUNTIF(OFFSET(class6_2,MATCH(CH$1,'6 класс'!$A:$A,0)-7+'Итог по классам'!$B70,,,),"Ф")</f>
        <v>0</v>
      </c>
      <c s="57">
        <f ca="1">COUNTIF(OFFSET(class6_2,MATCH(CI$1,'6 класс'!$A:$A,0)-7+'Итог по классам'!$B70,,,),"р")</f>
        <v>0</v>
      </c>
      <c s="57">
        <f ca="1">COUNTIF(OFFSET(class6_2,MATCH(CJ$1,'6 класс'!$A:$A,0)-7+'Итог по классам'!$B70,,,),"ш")</f>
        <v>0</v>
      </c>
      <c s="58">
        <f ca="1">COUNTIF(OFFSET(class6_1,MATCH(CK$1,'6 класс'!$A:$A,0)-7+'Итог по классам'!$B70,,,),"Ф")</f>
        <v>0</v>
      </c>
      <c s="57">
        <f ca="1">COUNTIF(OFFSET(class6_1,MATCH(CL$1,'6 класс'!$A:$A,0)-7+'Итог по классам'!$B70,,,),"р")</f>
        <v>0</v>
      </c>
      <c s="57">
        <f ca="1">COUNTIF(OFFSET(class6_1,MATCH(CM$1,'6 класс'!$A:$A,0)-7+'Итог по классам'!$B70,,,),"ш")</f>
        <v>0</v>
      </c>
      <c s="57">
        <f ca="1">COUNTIF(OFFSET(class6_2,MATCH(CN$1,'6 класс'!$A:$A,0)-7+'Итог по классам'!$B70,,,),"Ф")</f>
        <v>0</v>
      </c>
      <c s="57">
        <f ca="1">COUNTIF(OFFSET(class6_2,MATCH(CO$1,'6 класс'!$A:$A,0)-7+'Итог по классам'!$B70,,,),"р")</f>
        <v>0</v>
      </c>
      <c s="57">
        <f ca="1">COUNTIF(OFFSET(class6_2,MATCH(CP$1,'6 класс'!$A:$A,0)-7+'Итог по классам'!$B70,,,),"ш")</f>
        <v>0</v>
      </c>
      <c s="58">
        <f ca="1">COUNTIF(OFFSET(class6_1,MATCH(CQ$1,'6 класс'!$A:$A,0)-7+'Итог по классам'!$B70,,,),"Ф")</f>
        <v>0</v>
      </c>
      <c s="57">
        <f ca="1">COUNTIF(OFFSET(class6_1,MATCH(CR$1,'6 класс'!$A:$A,0)-7+'Итог по классам'!$B70,,,),"р")</f>
        <v>0</v>
      </c>
      <c s="57">
        <f ca="1">COUNTIF(OFFSET(class6_1,MATCH(CS$1,'6 класс'!$A:$A,0)-7+'Итог по классам'!$B70,,,),"ш")</f>
        <v>0</v>
      </c>
      <c s="57">
        <f ca="1">COUNTIF(OFFSET(class6_2,MATCH(CT$1,'6 класс'!$A:$A,0)-7+'Итог по классам'!$B70,,,),"Ф")</f>
        <v>0</v>
      </c>
      <c s="57">
        <f ca="1">COUNTIF(OFFSET(class6_2,MATCH(CU$1,'6 класс'!$A:$A,0)-7+'Итог по классам'!$B70,,,),"р")</f>
        <v>0</v>
      </c>
      <c s="57">
        <f ca="1">COUNTIF(OFFSET(class6_2,MATCH(CV$1,'6 класс'!$A:$A,0)-7+'Итог по классам'!$B70,,,),"ш")</f>
        <v>0</v>
      </c>
      <c s="58">
        <f ca="1">COUNTIF(OFFSET(class6_1,MATCH(CW$1,'6 класс'!$A:$A,0)-7+'Итог по классам'!$B70,,,),"Ф")</f>
        <v>0</v>
      </c>
      <c s="57">
        <f ca="1">COUNTIF(OFFSET(class6_1,MATCH(CX$1,'6 класс'!$A:$A,0)-7+'Итог по классам'!$B70,,,),"р")</f>
        <v>0</v>
      </c>
      <c s="57">
        <f ca="1">COUNTIF(OFFSET(class6_1,MATCH(CY$1,'6 класс'!$A:$A,0)-7+'Итог по классам'!$B70,,,),"ш")</f>
        <v>0</v>
      </c>
      <c s="57">
        <f ca="1">COUNTIF(OFFSET(class6_2,MATCH(CZ$1,'6 класс'!$A:$A,0)-7+'Итог по классам'!$B70,,,),"Ф")</f>
        <v>0</v>
      </c>
      <c s="57">
        <f ca="1">COUNTIF(OFFSET(class6_2,MATCH(DA$1,'6 класс'!$A:$A,0)-7+'Итог по классам'!$B70,,,),"р")</f>
        <v>0</v>
      </c>
      <c s="57">
        <f ca="1">COUNTIF(OFFSET(class6_2,MATCH(DB$1,'6 класс'!$A:$A,0)-7+'Итог по классам'!$B70,,,),"ш")</f>
        <v>0</v>
      </c>
      <c s="58">
        <f ca="1">COUNTIF(OFFSET(class6_1,MATCH(DC$1,'6 класс'!$A:$A,0)-7+'Итог по классам'!$B70,,,),"Ф")</f>
        <v>0</v>
      </c>
      <c s="57">
        <f ca="1">COUNTIF(OFFSET(class6_1,MATCH(DD$1,'6 класс'!$A:$A,0)-7+'Итог по классам'!$B70,,,),"р")</f>
        <v>0</v>
      </c>
      <c s="57">
        <f ca="1">COUNTIF(OFFSET(class6_1,MATCH(DE$1,'6 класс'!$A:$A,0)-7+'Итог по классам'!$B70,,,),"ш")</f>
        <v>0</v>
      </c>
      <c s="57">
        <f ca="1">COUNTIF(OFFSET(class6_2,MATCH(DF$1,'6 класс'!$A:$A,0)-7+'Итог по классам'!$B70,,,),"Ф")</f>
        <v>0</v>
      </c>
      <c s="57">
        <f ca="1">COUNTIF(OFFSET(class6_2,MATCH(DG$1,'6 класс'!$A:$A,0)-7+'Итог по классам'!$B70,,,),"р")</f>
        <v>0</v>
      </c>
      <c s="57">
        <f ca="1">COUNTIF(OFFSET(class6_2,MATCH(DH$1,'6 класс'!$A:$A,0)-7+'Итог по классам'!$B70,,,),"ш")</f>
        <v>0</v>
      </c>
      <c s="58">
        <f ca="1">COUNTIF(OFFSET(class6_1,MATCH(DI$1,'6 класс'!$A:$A,0)-7+'Итог по классам'!$B70,,,),"Ф")</f>
        <v>0</v>
      </c>
      <c s="57">
        <f ca="1">COUNTIF(OFFSET(class6_1,MATCH(DJ$1,'6 класс'!$A:$A,0)-7+'Итог по классам'!$B70,,,),"р")</f>
        <v>0</v>
      </c>
      <c s="57">
        <f ca="1">COUNTIF(OFFSET(class6_1,MATCH(DK$1,'6 класс'!$A:$A,0)-7+'Итог по классам'!$B70,,,),"ш")</f>
        <v>0</v>
      </c>
      <c s="57">
        <f ca="1">COUNTIF(OFFSET(class6_2,MATCH(DL$1,'6 класс'!$A:$A,0)-7+'Итог по классам'!$B70,,,),"Ф")</f>
        <v>0</v>
      </c>
      <c s="57">
        <f ca="1">COUNTIF(OFFSET(class6_2,MATCH(DM$1,'6 класс'!$A:$A,0)-7+'Итог по классам'!$B70,,,),"р")</f>
        <v>0</v>
      </c>
      <c s="57">
        <f ca="1">COUNTIF(OFFSET(class6_2,MATCH(DN$1,'6 класс'!$A:$A,0)-7+'Итог по классам'!$B70,,,),"ш")</f>
        <v>0</v>
      </c>
      <c s="58">
        <f ca="1">COUNTIF(OFFSET(class6_1,MATCH(DO$1,'6 класс'!$A:$A,0)-7+'Итог по классам'!$B70,,,),"Ф")</f>
        <v>0</v>
      </c>
      <c s="57">
        <f ca="1">COUNTIF(OFFSET(class6_1,MATCH(DP$1,'6 класс'!$A:$A,0)-7+'Итог по классам'!$B70,,,),"р")</f>
        <v>0</v>
      </c>
      <c s="57">
        <f ca="1">COUNTIF(OFFSET(class6_1,MATCH(DQ$1,'6 класс'!$A:$A,0)-7+'Итог по классам'!$B70,,,),"ш")</f>
        <v>0</v>
      </c>
      <c s="57">
        <f ca="1">COUNTIF(OFFSET(class6_2,MATCH(DR$1,'6 класс'!$A:$A,0)-7+'Итог по классам'!$B70,,,),"Ф")</f>
        <v>0</v>
      </c>
      <c s="57">
        <f ca="1">COUNTIF(OFFSET(class6_2,MATCH(DS$1,'6 класс'!$A:$A,0)-7+'Итог по классам'!$B70,,,),"р")</f>
        <v>0</v>
      </c>
      <c s="57">
        <f ca="1">COUNTIF(OFFSET(class6_2,MATCH(DT$1,'6 класс'!$A:$A,0)-7+'Итог по классам'!$B70,,,),"ш")</f>
        <v>0</v>
      </c>
      <c s="58">
        <f ca="1">COUNTIF(OFFSET(class6_1,MATCH(DU$1,'6 класс'!$A:$A,0)-7+'Итог по классам'!$B70,,,),"Ф")</f>
        <v>0</v>
      </c>
      <c s="57">
        <f ca="1">COUNTIF(OFFSET(class6_1,MATCH(DV$1,'6 класс'!$A:$A,0)-7+'Итог по классам'!$B70,,,),"р")</f>
        <v>0</v>
      </c>
      <c s="57">
        <f ca="1">COUNTIF(OFFSET(class6_1,MATCH(DW$1,'6 класс'!$A:$A,0)-7+'Итог по классам'!$B70,,,),"ш")</f>
        <v>0</v>
      </c>
      <c s="57">
        <f ca="1">COUNTIF(OFFSET(class6_2,MATCH(DX$1,'6 класс'!$A:$A,0)-7+'Итог по классам'!$B70,,,),"Ф")</f>
        <v>0</v>
      </c>
      <c s="57">
        <f ca="1">COUNTIF(OFFSET(class6_2,MATCH(DY$1,'6 класс'!$A:$A,0)-7+'Итог по классам'!$B70,,,),"р")</f>
        <v>0</v>
      </c>
      <c s="57">
        <f ca="1">COUNTIF(OFFSET(class6_2,MATCH(DZ$1,'6 класс'!$A:$A,0)-7+'Итог по классам'!$B70,,,),"ш")</f>
        <v>0</v>
      </c>
      <c s="58">
        <f ca="1">COUNTIF(OFFSET(class6_1,MATCH(EA$1,'6 класс'!$A:$A,0)-7+'Итог по классам'!$B70,,,),"Ф")</f>
        <v>0</v>
      </c>
      <c s="57">
        <f ca="1">COUNTIF(OFFSET(class6_1,MATCH(EB$1,'6 класс'!$A:$A,0)-7+'Итог по классам'!$B70,,,),"р")</f>
        <v>0</v>
      </c>
      <c s="57">
        <f ca="1">COUNTIF(OFFSET(class6_1,MATCH(EC$1,'6 класс'!$A:$A,0)-7+'Итог по классам'!$B70,,,),"ш")</f>
        <v>0</v>
      </c>
      <c s="57">
        <f ca="1">COUNTIF(OFFSET(class6_2,MATCH(ED$1,'6 класс'!$A:$A,0)-7+'Итог по классам'!$B70,,,),"Ф")</f>
        <v>0</v>
      </c>
      <c s="57">
        <f ca="1">COUNTIF(OFFSET(class6_2,MATCH(EE$1,'6 класс'!$A:$A,0)-7+'Итог по классам'!$B70,,,),"р")</f>
        <v>0</v>
      </c>
      <c s="57">
        <f ca="1">COUNTIF(OFFSET(class6_2,MATCH(EF$1,'6 класс'!$A:$A,0)-7+'Итог по классам'!$B70,,,),"ш")</f>
        <v>0</v>
      </c>
      <c s="58">
        <f ca="1">COUNTIF(OFFSET(class6_1,MATCH(EG$1,'6 класс'!$A:$A,0)-7+'Итог по классам'!$B70,,,),"Ф")</f>
        <v>0</v>
      </c>
      <c s="57">
        <f ca="1">COUNTIF(OFFSET(class6_1,MATCH(EH$1,'6 класс'!$A:$A,0)-7+'Итог по классам'!$B70,,,),"р")</f>
        <v>0</v>
      </c>
      <c s="57">
        <f ca="1">COUNTIF(OFFSET(class6_1,MATCH(EI$1,'6 класс'!$A:$A,0)-7+'Итог по классам'!$B70,,,),"ш")</f>
        <v>0</v>
      </c>
      <c s="57">
        <f ca="1">COUNTIF(OFFSET(class6_2,MATCH(EJ$1,'6 класс'!$A:$A,0)-7+'Итог по классам'!$B70,,,),"Ф")</f>
        <v>0</v>
      </c>
      <c s="57">
        <f ca="1">COUNTIF(OFFSET(class6_2,MATCH(EK$1,'6 класс'!$A:$A,0)-7+'Итог по классам'!$B70,,,),"р")</f>
        <v>0</v>
      </c>
      <c s="57">
        <f ca="1">COUNTIF(OFFSET(class6_2,MATCH(EL$1,'6 класс'!$A:$A,0)-7+'Итог по классам'!$B70,,,),"ш")</f>
        <v>0</v>
      </c>
      <c s="58">
        <f ca="1">COUNTIF(OFFSET(class6_1,MATCH(EM$1,'6 класс'!$A:$A,0)-7+'Итог по классам'!$B70,,,),"Ф")</f>
        <v>0</v>
      </c>
      <c s="57">
        <f ca="1">COUNTIF(OFFSET(class6_1,MATCH(EN$1,'6 класс'!$A:$A,0)-7+'Итог по классам'!$B70,,,),"р")</f>
        <v>0</v>
      </c>
      <c s="57">
        <f ca="1">COUNTIF(OFFSET(class6_1,MATCH(EO$1,'6 класс'!$A:$A,0)-7+'Итог по классам'!$B70,,,),"ш")</f>
        <v>0</v>
      </c>
      <c s="57">
        <f ca="1">COUNTIF(OFFSET(class6_2,MATCH(EP$1,'6 класс'!$A:$A,0)-7+'Итог по классам'!$B70,,,),"Ф")</f>
        <v>0</v>
      </c>
      <c s="57">
        <f ca="1">COUNTIF(OFFSET(class6_2,MATCH(EQ$1,'6 класс'!$A:$A,0)-7+'Итог по классам'!$B70,,,),"р")</f>
        <v>0</v>
      </c>
      <c s="57">
        <f ca="1">COUNTIF(OFFSET(class6_2,MATCH(ER$1,'6 класс'!$A:$A,0)-7+'Итог по классам'!$B70,,,),"ш")</f>
        <v>0</v>
      </c>
      <c s="58">
        <f ca="1">COUNTIF(OFFSET(class6_1,MATCH(ES$1,'6 класс'!$A:$A,0)-7+'Итог по классам'!$B70,,,),"Ф")</f>
        <v>0</v>
      </c>
      <c s="57">
        <f ca="1">COUNTIF(OFFSET(class6_1,MATCH(ET$1,'6 класс'!$A:$A,0)-7+'Итог по классам'!$B70,,,),"р")</f>
        <v>0</v>
      </c>
      <c s="57">
        <f ca="1">COUNTIF(OFFSET(class6_1,MATCH(EU$1,'6 класс'!$A:$A,0)-7+'Итог по классам'!$B70,,,),"ш")</f>
        <v>0</v>
      </c>
      <c s="57">
        <f ca="1">COUNTIF(OFFSET(class6_2,MATCH(EV$1,'6 класс'!$A:$A,0)-7+'Итог по классам'!$B70,,,),"Ф")</f>
        <v>0</v>
      </c>
      <c s="57">
        <f ca="1">COUNTIF(OFFSET(class6_2,MATCH(EW$1,'6 класс'!$A:$A,0)-7+'Итог по классам'!$B70,,,),"р")</f>
        <v>0</v>
      </c>
      <c s="57">
        <f ca="1">COUNTIF(OFFSET(class6_2,MATCH(EX$1,'6 класс'!$A:$A,0)-7+'Итог по классам'!$B70,,,),"ш")</f>
        <v>0</v>
      </c>
      <c s="58">
        <f ca="1">COUNTIF(OFFSET(class6_1,MATCH(EY$1,'6 класс'!$A:$A,0)-7+'Итог по классам'!$B70,,,),"Ф")</f>
        <v>0</v>
      </c>
      <c s="57">
        <f ca="1">COUNTIF(OFFSET(class6_1,MATCH(EZ$1,'6 класс'!$A:$A,0)-7+'Итог по классам'!$B70,,,),"р")</f>
        <v>0</v>
      </c>
      <c s="57">
        <f ca="1">COUNTIF(OFFSET(class6_1,MATCH(FA$1,'6 класс'!$A:$A,0)-7+'Итог по классам'!$B70,,,),"ш")</f>
        <v>0</v>
      </c>
      <c s="57">
        <f ca="1">COUNTIF(OFFSET(class6_2,MATCH(FB$1,'6 класс'!$A:$A,0)-7+'Итог по классам'!$B70,,,),"Ф")</f>
        <v>0</v>
      </c>
      <c s="57">
        <f ca="1">COUNTIF(OFFSET(class6_2,MATCH(FC$1,'6 класс'!$A:$A,0)-7+'Итог по классам'!$B70,,,),"р")</f>
        <v>0</v>
      </c>
      <c s="57">
        <f ca="1">COUNTIF(OFFSET(class6_2,MATCH(FD$1,'6 класс'!$A:$A,0)-7+'Итог по классам'!$B70,,,),"ш")</f>
        <v>0</v>
      </c>
      <c s="58">
        <f ca="1">COUNTIF(OFFSET(class6_1,MATCH(FE$1,'6 класс'!$A:$A,0)-7+'Итог по классам'!$B70,,,),"Ф")</f>
        <v>0</v>
      </c>
      <c s="57">
        <f ca="1">COUNTIF(OFFSET(class6_1,MATCH(FF$1,'6 класс'!$A:$A,0)-7+'Итог по классам'!$B70,,,),"р")</f>
        <v>0</v>
      </c>
      <c s="57">
        <f ca="1">COUNTIF(OFFSET(class6_1,MATCH(FG$1,'6 класс'!$A:$A,0)-7+'Итог по классам'!$B70,,,),"ш")</f>
        <v>0</v>
      </c>
      <c s="57">
        <f ca="1">COUNTIF(OFFSET(class6_2,MATCH(FH$1,'6 класс'!$A:$A,0)-7+'Итог по классам'!$B70,,,),"Ф")</f>
        <v>0</v>
      </c>
      <c s="57">
        <f ca="1">COUNTIF(OFFSET(class6_2,MATCH(FI$1,'6 класс'!$A:$A,0)-7+'Итог по классам'!$B70,,,),"р")</f>
        <v>0</v>
      </c>
      <c s="57">
        <f ca="1">COUNTIF(OFFSET(class6_2,MATCH(FJ$1,'6 класс'!$A:$A,0)-7+'Итог по классам'!$B70,,,),"ш")</f>
        <v>0</v>
      </c>
      <c s="58">
        <f ca="1">COUNTIF(OFFSET(class6_1,MATCH(FK$1,'6 класс'!$A:$A,0)-7+'Итог по классам'!$B70,,,),"Ф")</f>
        <v>0</v>
      </c>
      <c s="57">
        <f ca="1">COUNTIF(OFFSET(class6_1,MATCH(FL$1,'6 класс'!$A:$A,0)-7+'Итог по классам'!$B70,,,),"р")</f>
        <v>0</v>
      </c>
      <c s="57">
        <f ca="1">COUNTIF(OFFSET(class6_1,MATCH(FM$1,'6 класс'!$A:$A,0)-7+'Итог по классам'!$B70,,,),"ш")</f>
        <v>0</v>
      </c>
      <c s="57">
        <f ca="1">COUNTIF(OFFSET(class6_2,MATCH(FN$1,'6 класс'!$A:$A,0)-7+'Итог по классам'!$B70,,,),"Ф")</f>
        <v>0</v>
      </c>
      <c s="57">
        <f ca="1">COUNTIF(OFFSET(class6_2,MATCH(FO$1,'6 класс'!$A:$A,0)-7+'Итог по классам'!$B70,,,),"р")</f>
        <v>0</v>
      </c>
      <c s="57">
        <f ca="1">COUNTIF(OFFSET(class6_2,MATCH(FP$1,'6 класс'!$A:$A,0)-7+'Итог по классам'!$B70,,,),"ш")</f>
        <v>0</v>
      </c>
      <c s="58">
        <f ca="1">COUNTIF(OFFSET(class6_1,MATCH(FQ$1,'6 класс'!$A:$A,0)-7+'Итог по классам'!$B70,,,),"Ф")</f>
        <v>0</v>
      </c>
      <c s="57">
        <f ca="1">COUNTIF(OFFSET(class6_1,MATCH(FR$1,'6 класс'!$A:$A,0)-7+'Итог по классам'!$B70,,,),"р")</f>
        <v>0</v>
      </c>
      <c s="57">
        <f ca="1">COUNTIF(OFFSET(class6_1,MATCH(FS$1,'6 класс'!$A:$A,0)-7+'Итог по классам'!$B70,,,),"ш")</f>
        <v>0</v>
      </c>
      <c s="57">
        <f ca="1">COUNTIF(OFFSET(class6_2,MATCH(FT$1,'6 класс'!$A:$A,0)-7+'Итог по классам'!$B70,,,),"Ф")</f>
        <v>0</v>
      </c>
      <c s="57">
        <f ca="1">COUNTIF(OFFSET(class6_2,MATCH(FU$1,'6 класс'!$A:$A,0)-7+'Итог по классам'!$B70,,,),"р")</f>
        <v>0</v>
      </c>
      <c s="57">
        <f ca="1">COUNTIF(OFFSET(class6_2,MATCH(FV$1,'6 класс'!$A:$A,0)-7+'Итог по классам'!$B70,,,),"ш")</f>
        <v>0</v>
      </c>
      <c s="58">
        <f ca="1">COUNTIF(OFFSET(class6_1,MATCH(FW$1,'6 класс'!$A:$A,0)-7+'Итог по классам'!$B70,,,),"Ф")</f>
        <v>0</v>
      </c>
      <c s="57">
        <f ca="1">COUNTIF(OFFSET(class6_1,MATCH(FX$1,'6 класс'!$A:$A,0)-7+'Итог по классам'!$B70,,,),"р")</f>
        <v>0</v>
      </c>
      <c s="57">
        <f ca="1">COUNTIF(OFFSET(class6_1,MATCH(FY$1,'6 класс'!$A:$A,0)-7+'Итог по классам'!$B70,,,),"ш")</f>
        <v>0</v>
      </c>
      <c s="57">
        <f ca="1">COUNTIF(OFFSET(class6_2,MATCH(FZ$1,'6 класс'!$A:$A,0)-7+'Итог по классам'!$B70,,,),"Ф")</f>
        <v>0</v>
      </c>
      <c s="57">
        <f ca="1">COUNTIF(OFFSET(class6_2,MATCH(GA$1,'6 класс'!$A:$A,0)-7+'Итог по классам'!$B70,,,),"р")</f>
        <v>0</v>
      </c>
      <c s="57">
        <f ca="1">COUNTIF(OFFSET(class6_2,MATCH(GB$1,'6 класс'!$A:$A,0)-7+'Итог по классам'!$B70,,,),"ш")</f>
        <v>0</v>
      </c>
      <c s="58">
        <f ca="1">COUNTIF(OFFSET(class6_1,MATCH(GC$1,'6 класс'!$A:$A,0)-7+'Итог по классам'!$B70,,,),"Ф")</f>
        <v>0</v>
      </c>
      <c s="57">
        <f ca="1">COUNTIF(OFFSET(class6_1,MATCH(GD$1,'6 класс'!$A:$A,0)-7+'Итог по классам'!$B70,,,),"р")</f>
        <v>0</v>
      </c>
      <c s="57">
        <f ca="1">COUNTIF(OFFSET(class6_1,MATCH(GE$1,'6 класс'!$A:$A,0)-7+'Итог по классам'!$B70,,,),"ш")</f>
        <v>0</v>
      </c>
      <c s="57">
        <f ca="1">COUNTIF(OFFSET(class6_2,MATCH(GF$1,'6 класс'!$A:$A,0)-7+'Итог по классам'!$B70,,,),"Ф")</f>
        <v>0</v>
      </c>
      <c s="57">
        <f ca="1">COUNTIF(OFFSET(class6_2,MATCH(GG$1,'6 класс'!$A:$A,0)-7+'Итог по классам'!$B70,,,),"р")</f>
        <v>0</v>
      </c>
      <c s="57">
        <f ca="1">COUNTIF(OFFSET(class6_2,MATCH(GH$1,'6 класс'!$A:$A,0)-7+'Итог по классам'!$B70,,,),"ш")</f>
        <v>0</v>
      </c>
      <c s="58">
        <f ca="1">COUNTIF(OFFSET(class6_1,MATCH(GI$1,'6 класс'!$A:$A,0)-7+'Итог по классам'!$B70,,,),"Ф")</f>
        <v>0</v>
      </c>
      <c s="57">
        <f ca="1">COUNTIF(OFFSET(class6_1,MATCH(GJ$1,'6 класс'!$A:$A,0)-7+'Итог по классам'!$B70,,,),"р")</f>
        <v>0</v>
      </c>
      <c s="57">
        <f ca="1">COUNTIF(OFFSET(class6_1,MATCH(GK$1,'6 класс'!$A:$A,0)-7+'Итог по классам'!$B70,,,),"ш")</f>
        <v>0</v>
      </c>
      <c s="57">
        <f ca="1">COUNTIF(OFFSET(class6_2,MATCH(GL$1,'6 класс'!$A:$A,0)-7+'Итог по классам'!$B70,,,),"Ф")</f>
        <v>0</v>
      </c>
      <c s="57">
        <f ca="1">COUNTIF(OFFSET(class6_2,MATCH(GM$1,'6 класс'!$A:$A,0)-7+'Итог по классам'!$B70,,,),"р")</f>
        <v>0</v>
      </c>
      <c s="57">
        <f ca="1">COUNTIF(OFFSET(class6_2,MATCH(GN$1,'6 класс'!$A:$A,0)-7+'Итог по классам'!$B70,,,),"ш")</f>
        <v>0</v>
      </c>
      <c s="58">
        <f ca="1">COUNTIF(OFFSET(class6_1,MATCH(GO$1,'6 класс'!$A:$A,0)-7+'Итог по классам'!$B70,,,),"Ф")</f>
        <v>0</v>
      </c>
      <c s="57">
        <f ca="1">COUNTIF(OFFSET(class6_1,MATCH(GP$1,'6 класс'!$A:$A,0)-7+'Итог по классам'!$B70,,,),"р")</f>
        <v>0</v>
      </c>
      <c s="57">
        <f ca="1">COUNTIF(OFFSET(class6_1,MATCH(GQ$1,'6 класс'!$A:$A,0)-7+'Итог по классам'!$B70,,,),"ш")</f>
        <v>0</v>
      </c>
      <c s="57">
        <f ca="1">COUNTIF(OFFSET(class6_2,MATCH(GR$1,'6 класс'!$A:$A,0)-7+'Итог по классам'!$B70,,,),"Ф")</f>
        <v>0</v>
      </c>
      <c s="57">
        <f ca="1">COUNTIF(OFFSET(class6_2,MATCH(GS$1,'6 класс'!$A:$A,0)-7+'Итог по классам'!$B70,,,),"р")</f>
        <v>0</v>
      </c>
      <c s="57">
        <f ca="1">COUNTIF(OFFSET(class6_2,MATCH(GT$1,'6 класс'!$A:$A,0)-7+'Итог по классам'!$B70,,,),"ш")</f>
        <v>0</v>
      </c>
      <c s="58">
        <f ca="1">COUNTIF(OFFSET(class6_1,MATCH(GU$1,'6 класс'!$A:$A,0)-7+'Итог по классам'!$B70,,,),"Ф")</f>
        <v>0</v>
      </c>
      <c s="57">
        <f ca="1">COUNTIF(OFFSET(class6_1,MATCH(GV$1,'6 класс'!$A:$A,0)-7+'Итог по классам'!$B70,,,),"р")</f>
        <v>0</v>
      </c>
      <c s="57">
        <f ca="1">COUNTIF(OFFSET(class6_1,MATCH(GW$1,'6 класс'!$A:$A,0)-7+'Итог по классам'!$B70,,,),"ш")</f>
        <v>0</v>
      </c>
      <c s="57">
        <f ca="1">COUNTIF(OFFSET(class6_2,MATCH(GX$1,'6 класс'!$A:$A,0)-7+'Итог по классам'!$B70,,,),"Ф")</f>
        <v>0</v>
      </c>
      <c s="57">
        <f ca="1">COUNTIF(OFFSET(class6_2,MATCH(GY$1,'6 класс'!$A:$A,0)-7+'Итог по классам'!$B70,,,),"р")</f>
        <v>0</v>
      </c>
      <c s="57">
        <f ca="1">COUNTIF(OFFSET(class6_2,MATCH(GZ$1,'6 класс'!$A:$A,0)-7+'Итог по классам'!$B70,,,),"ш")</f>
        <v>0</v>
      </c>
      <c s="58">
        <f ca="1">COUNTIF(OFFSET(class6_1,MATCH(HA$1,'6 класс'!$A:$A,0)-7+'Итог по классам'!$B70,,,),"Ф")</f>
        <v>0</v>
      </c>
      <c s="57">
        <f ca="1">COUNTIF(OFFSET(class6_1,MATCH(HB$1,'6 класс'!$A:$A,0)-7+'Итог по классам'!$B70,,,),"р")</f>
        <v>0</v>
      </c>
      <c s="57">
        <f ca="1">COUNTIF(OFFSET(class6_1,MATCH(HC$1,'6 класс'!$A:$A,0)-7+'Итог по классам'!$B70,,,),"ш")</f>
        <v>0</v>
      </c>
      <c s="57">
        <f ca="1">COUNTIF(OFFSET(class6_2,MATCH(HD$1,'6 класс'!$A:$A,0)-7+'Итог по классам'!$B70,,,),"Ф")</f>
        <v>0</v>
      </c>
      <c s="57">
        <f ca="1">COUNTIF(OFFSET(class6_2,MATCH(HE$1,'6 класс'!$A:$A,0)-7+'Итог по классам'!$B70,,,),"р")</f>
        <v>0</v>
      </c>
      <c s="57">
        <f ca="1">COUNTIF(OFFSET(class6_2,MATCH(HF$1,'6 класс'!$A:$A,0)-7+'Итог по классам'!$B70,,,),"ш")</f>
        <v>0</v>
      </c>
      <c s="58">
        <f ca="1">COUNTIF(OFFSET(class6_1,MATCH(HG$1,'6 класс'!$A:$A,0)-7+'Итог по классам'!$B70,,,),"Ф")</f>
        <v>0</v>
      </c>
      <c s="57">
        <f ca="1">COUNTIF(OFFSET(class6_1,MATCH(HH$1,'6 класс'!$A:$A,0)-7+'Итог по классам'!$B70,,,),"р")</f>
        <v>0</v>
      </c>
      <c s="57">
        <f ca="1">COUNTIF(OFFSET(class6_1,MATCH(HI$1,'6 класс'!$A:$A,0)-7+'Итог по классам'!$B70,,,),"ш")</f>
        <v>0</v>
      </c>
      <c s="57">
        <f ca="1">COUNTIF(OFFSET(class6_2,MATCH(HJ$1,'6 класс'!$A:$A,0)-7+'Итог по классам'!$B70,,,),"Ф")</f>
        <v>0</v>
      </c>
      <c s="57">
        <f ca="1">COUNTIF(OFFSET(class6_2,MATCH(HK$1,'6 класс'!$A:$A,0)-7+'Итог по классам'!$B70,,,),"р")</f>
        <v>0</v>
      </c>
      <c s="57">
        <f ca="1">COUNTIF(OFFSET(class6_2,MATCH(HL$1,'6 класс'!$A:$A,0)-7+'Итог по классам'!$B70,,,),"ш")</f>
        <v>0</v>
      </c>
      <c s="58">
        <f ca="1">COUNTIF(OFFSET(class6_1,MATCH(HM$1,'6 класс'!$A:$A,0)-7+'Итог по классам'!$B70,,,),"Ф")</f>
        <v>0</v>
      </c>
      <c s="57">
        <f ca="1">COUNTIF(OFFSET(class6_1,MATCH(HN$1,'6 класс'!$A:$A,0)-7+'Итог по классам'!$B70,,,),"р")</f>
        <v>0</v>
      </c>
      <c s="57">
        <f ca="1">COUNTIF(OFFSET(class6_1,MATCH(HO$1,'6 класс'!$A:$A,0)-7+'Итог по классам'!$B70,,,),"ш")</f>
        <v>0</v>
      </c>
      <c s="57">
        <f ca="1">COUNTIF(OFFSET(class6_2,MATCH(HP$1,'6 класс'!$A:$A,0)-7+'Итог по классам'!$B70,,,),"Ф")</f>
        <v>0</v>
      </c>
      <c s="57">
        <f ca="1">COUNTIF(OFFSET(class6_2,MATCH(HQ$1,'6 класс'!$A:$A,0)-7+'Итог по классам'!$B70,,,),"р")</f>
        <v>0</v>
      </c>
      <c s="57">
        <f ca="1">COUNTIF(OFFSET(class6_2,MATCH(HR$1,'6 класс'!$A:$A,0)-7+'Итог по классам'!$B70,,,),"ш")</f>
        <v>0</v>
      </c>
      <c s="58">
        <f ca="1">COUNTIF(OFFSET(class6_1,MATCH(HS$1,'6 класс'!$A:$A,0)-7+'Итог по классам'!$B70,,,),"Ф")</f>
        <v>0</v>
      </c>
      <c s="57">
        <f ca="1">COUNTIF(OFFSET(class6_1,MATCH(HT$1,'6 класс'!$A:$A,0)-7+'Итог по классам'!$B70,,,),"р")</f>
        <v>0</v>
      </c>
      <c s="57">
        <f ca="1">COUNTIF(OFFSET(class6_1,MATCH(HU$1,'6 класс'!$A:$A,0)-7+'Итог по классам'!$B70,,,),"ш")</f>
        <v>0</v>
      </c>
      <c s="57">
        <f ca="1">COUNTIF(OFFSET(class6_2,MATCH(HV$1,'6 класс'!$A:$A,0)-7+'Итог по классам'!$B70,,,),"Ф")</f>
        <v>0</v>
      </c>
      <c s="57">
        <f ca="1">COUNTIF(OFFSET(class6_2,MATCH(HW$1,'6 класс'!$A:$A,0)-7+'Итог по классам'!$B70,,,),"р")</f>
        <v>0</v>
      </c>
      <c s="57">
        <f ca="1">COUNTIF(OFFSET(class6_2,MATCH(HX$1,'6 класс'!$A:$A,0)-7+'Итог по классам'!$B70,,,),"ш")</f>
        <v>0</v>
      </c>
      <c s="58">
        <f ca="1">COUNTIF(OFFSET(class6_1,MATCH(HY$1,'6 класс'!$A:$A,0)-7+'Итог по классам'!$B70,,,),"Ф")</f>
        <v>0</v>
      </c>
      <c s="57">
        <f ca="1">COUNTIF(OFFSET(class6_1,MATCH(HZ$1,'6 класс'!$A:$A,0)-7+'Итог по классам'!$B70,,,),"р")</f>
        <v>0</v>
      </c>
      <c s="57">
        <f ca="1">COUNTIF(OFFSET(class6_1,MATCH(IA$1,'6 класс'!$A:$A,0)-7+'Итог по классам'!$B70,,,),"ш")</f>
        <v>0</v>
      </c>
      <c s="57">
        <f ca="1">COUNTIF(OFFSET(class6_2,MATCH(IB$1,'6 класс'!$A:$A,0)-7+'Итог по классам'!$B70,,,),"Ф")</f>
        <v>0</v>
      </c>
      <c s="57">
        <f ca="1">COUNTIF(OFFSET(class6_2,MATCH(IC$1,'6 класс'!$A:$A,0)-7+'Итог по классам'!$B70,,,),"р")</f>
        <v>0</v>
      </c>
      <c s="57">
        <f ca="1">COUNTIF(OFFSET(class6_2,MATCH(ID$1,'6 класс'!$A:$A,0)-7+'Итог по классам'!$B70,,,),"ш")</f>
        <v>0</v>
      </c>
      <c s="58">
        <f ca="1">COUNTIF(OFFSET(class6_1,MATCH(IE$1,'6 класс'!$A:$A,0)-7+'Итог по классам'!$B70,,,),"Ф")</f>
        <v>0</v>
      </c>
      <c s="57">
        <f ca="1">COUNTIF(OFFSET(class6_1,MATCH(IF$1,'6 класс'!$A:$A,0)-7+'Итог по классам'!$B70,,,),"р")</f>
        <v>0</v>
      </c>
      <c s="57">
        <f ca="1">COUNTIF(OFFSET(class6_1,MATCH(IG$1,'6 класс'!$A:$A,0)-7+'Итог по классам'!$B70,,,),"ш")</f>
        <v>0</v>
      </c>
      <c s="57">
        <f ca="1">COUNTIF(OFFSET(class6_2,MATCH(IH$1,'6 класс'!$A:$A,0)-7+'Итог по классам'!$B70,,,),"Ф")</f>
        <v>0</v>
      </c>
      <c s="57">
        <f ca="1">COUNTIF(OFFSET(class6_2,MATCH(II$1,'6 класс'!$A:$A,0)-7+'Итог по классам'!$B70,,,),"р")</f>
        <v>0</v>
      </c>
      <c s="57">
        <f ca="1">COUNTIF(OFFSET(class6_2,MATCH(IJ$1,'6 класс'!$A:$A,0)-7+'Итог по классам'!$B70,,,),"ш")</f>
        <v>0</v>
      </c>
      <c s="58">
        <f ca="1">COUNTIF(OFFSET(class6_1,MATCH(IK$1,'6 класс'!$A:$A,0)-7+'Итог по классам'!$B70,,,),"Ф")</f>
        <v>0</v>
      </c>
      <c s="57">
        <f ca="1">COUNTIF(OFFSET(class6_1,MATCH(IL$1,'6 класс'!$A:$A,0)-7+'Итог по классам'!$B70,,,),"р")</f>
        <v>0</v>
      </c>
      <c s="57">
        <f ca="1">COUNTIF(OFFSET(class6_1,MATCH(IM$1,'6 класс'!$A:$A,0)-7+'Итог по классам'!$B70,,,),"ш")</f>
        <v>0</v>
      </c>
      <c s="57">
        <f ca="1">COUNTIF(OFFSET(class6_2,MATCH(IN$1,'6 класс'!$A:$A,0)-7+'Итог по классам'!$B70,,,),"Ф")</f>
        <v>0</v>
      </c>
      <c s="57">
        <f ca="1">COUNTIF(OFFSET(class6_2,MATCH(IO$1,'6 класс'!$A:$A,0)-7+'Итог по классам'!$B70,,,),"р")</f>
        <v>0</v>
      </c>
      <c s="57">
        <f ca="1">COUNTIF(OFFSET(class6_2,MATCH(IP$1,'6 класс'!$A:$A,0)-7+'Итог по классам'!$B70,,,),"ш")</f>
        <v>0</v>
      </c>
      <c s="58">
        <f ca="1">COUNTIF(OFFSET(class6_1,MATCH(IQ$1,'6 класс'!$A:$A,0)-7+'Итог по классам'!$B70,,,),"Ф")</f>
        <v>0</v>
      </c>
      <c s="57">
        <f ca="1">COUNTIF(OFFSET(class6_1,MATCH(IR$1,'6 класс'!$A:$A,0)-7+'Итог по классам'!$B70,,,),"р")</f>
        <v>0</v>
      </c>
      <c s="57">
        <f ca="1">COUNTIF(OFFSET(class6_1,MATCH(IS$1,'6 класс'!$A:$A,0)-7+'Итог по классам'!$B70,,,),"ш")</f>
        <v>0</v>
      </c>
      <c s="57">
        <f ca="1">COUNTIF(OFFSET(class6_2,MATCH(IT$1,'6 класс'!$A:$A,0)-7+'Итог по классам'!$B70,,,),"Ф")</f>
        <v>0</v>
      </c>
      <c s="57">
        <f ca="1">COUNTIF(OFFSET(class6_2,MATCH(IU$1,'6 класс'!$A:$A,0)-7+'Итог по классам'!$B70,,,),"р")</f>
        <v>0</v>
      </c>
      <c s="57">
        <f ca="1">COUNTIF(OFFSET(class6_2,MATCH(IV$1,'6 класс'!$A:$A,0)-7+'Итог по классам'!$B70,,,),"ш")</f>
        <v>0</v>
      </c>
      <c s="58">
        <f ca="1">COUNTIF(OFFSET(class6_1,MATCH(IW$1,'6 класс'!$A:$A,0)-7+'Итог по классам'!$B70,,,),"Ф")</f>
        <v>0</v>
      </c>
      <c s="57">
        <f ca="1">COUNTIF(OFFSET(class6_1,MATCH(IX$1,'6 класс'!$A:$A,0)-7+'Итог по классам'!$B70,,,),"р")</f>
        <v>0</v>
      </c>
      <c s="57">
        <f ca="1">COUNTIF(OFFSET(class6_1,MATCH(IY$1,'6 класс'!$A:$A,0)-7+'Итог по классам'!$B70,,,),"ш")</f>
        <v>0</v>
      </c>
      <c s="57">
        <f ca="1">COUNTIF(OFFSET(class6_2,MATCH(IZ$1,'6 класс'!$A:$A,0)-7+'Итог по классам'!$B70,,,),"Ф")</f>
        <v>0</v>
      </c>
      <c s="57">
        <f ca="1">COUNTIF(OFFSET(class6_2,MATCH(JA$1,'6 класс'!$A:$A,0)-7+'Итог по классам'!$B70,,,),"р")</f>
        <v>0</v>
      </c>
      <c s="57">
        <f ca="1">COUNTIF(OFFSET(class6_2,MATCH(JB$1,'6 класс'!$A:$A,0)-7+'Итог по классам'!$B70,,,),"ш")</f>
        <v>0</v>
      </c>
      <c s="58">
        <f ca="1">COUNTIF(OFFSET(class6_1,MATCH(JC$1,'6 класс'!$A:$A,0)-7+'Итог по классам'!$B70,,,),"Ф")</f>
        <v>0</v>
      </c>
      <c s="57">
        <f ca="1">COUNTIF(OFFSET(class6_1,MATCH(JD$1,'6 класс'!$A:$A,0)-7+'Итог по классам'!$B70,,,),"р")</f>
        <v>0</v>
      </c>
      <c s="57">
        <f ca="1">COUNTIF(OFFSET(class6_1,MATCH(JE$1,'6 класс'!$A:$A,0)-7+'Итог по классам'!$B70,,,),"ш")</f>
        <v>0</v>
      </c>
      <c s="57">
        <f ca="1">COUNTIF(OFFSET(class6_2,MATCH(JF$1,'6 класс'!$A:$A,0)-7+'Итог по классам'!$B70,,,),"Ф")</f>
        <v>0</v>
      </c>
      <c s="57">
        <f ca="1">COUNTIF(OFFSET(class6_2,MATCH(JG$1,'6 класс'!$A:$A,0)-7+'Итог по классам'!$B70,,,),"р")</f>
        <v>0</v>
      </c>
      <c s="57">
        <f ca="1">COUNTIF(OFFSET(class6_2,MATCH(JH$1,'6 класс'!$A:$A,0)-7+'Итог по классам'!$B70,,,),"ш")</f>
        <v>0</v>
      </c>
      <c s="58">
        <f ca="1">COUNTIF(OFFSET(class6_1,MATCH(JI$1,'6 класс'!$A:$A,0)-7+'Итог по классам'!$B70,,,),"Ф")</f>
        <v>0</v>
      </c>
      <c s="57">
        <f ca="1">COUNTIF(OFFSET(class6_1,MATCH(JJ$1,'6 класс'!$A:$A,0)-7+'Итог по классам'!$B70,,,),"р")</f>
        <v>0</v>
      </c>
      <c s="57">
        <f ca="1">COUNTIF(OFFSET(class6_1,MATCH(JK$1,'6 класс'!$A:$A,0)-7+'Итог по классам'!$B70,,,),"ш")</f>
        <v>0</v>
      </c>
      <c s="57">
        <f ca="1">COUNTIF(OFFSET(class6_2,MATCH(JL$1,'6 класс'!$A:$A,0)-7+'Итог по классам'!$B70,,,),"Ф")</f>
        <v>0</v>
      </c>
      <c s="57">
        <f ca="1">COUNTIF(OFFSET(class6_2,MATCH(JM$1,'6 класс'!$A:$A,0)-7+'Итог по классам'!$B70,,,),"р")</f>
        <v>0</v>
      </c>
      <c s="57">
        <f ca="1">COUNTIF(OFFSET(class6_2,MATCH(JN$1,'6 класс'!$A:$A,0)-7+'Итог по классам'!$B70,,,),"ш")</f>
        <v>0</v>
      </c>
      <c s="58">
        <f ca="1">COUNTIF(OFFSET(class6_1,MATCH(JO$1,'6 класс'!$A:$A,0)-7+'Итог по классам'!$B70,,,),"Ф")</f>
        <v>0</v>
      </c>
      <c s="57">
        <f ca="1">COUNTIF(OFFSET(class6_1,MATCH(JP$1,'6 класс'!$A:$A,0)-7+'Итог по классам'!$B70,,,),"р")</f>
        <v>0</v>
      </c>
      <c s="57">
        <f ca="1">COUNTIF(OFFSET(class6_1,MATCH(JQ$1,'6 класс'!$A:$A,0)-7+'Итог по классам'!$B70,,,),"ш")</f>
        <v>0</v>
      </c>
      <c s="57">
        <f ca="1">COUNTIF(OFFSET(class6_2,MATCH(JR$1,'6 класс'!$A:$A,0)-7+'Итог по классам'!$B70,,,),"Ф")</f>
        <v>0</v>
      </c>
      <c s="57">
        <f ca="1">COUNTIF(OFFSET(class6_2,MATCH(JS$1,'6 класс'!$A:$A,0)-7+'Итог по классам'!$B70,,,),"р")</f>
        <v>0</v>
      </c>
      <c s="57">
        <f ca="1">COUNTIF(OFFSET(class6_2,MATCH(JT$1,'6 класс'!$A:$A,0)-7+'Итог по классам'!$B70,,,),"ш")</f>
        <v>0</v>
      </c>
      <c s="58">
        <f ca="1">COUNTIF(OFFSET(class6_1,MATCH(JU$1,'6 класс'!$A:$A,0)-7+'Итог по классам'!$B70,,,),"Ф")</f>
        <v>0</v>
      </c>
      <c s="57">
        <f ca="1">COUNTIF(OFFSET(class6_1,MATCH(JV$1,'6 класс'!$A:$A,0)-7+'Итог по классам'!$B70,,,),"р")</f>
        <v>0</v>
      </c>
      <c s="57">
        <f ca="1">COUNTIF(OFFSET(class6_1,MATCH(JW$1,'6 класс'!$A:$A,0)-7+'Итог по классам'!$B70,,,),"ш")</f>
        <v>0</v>
      </c>
      <c s="57">
        <f ca="1">COUNTIF(OFFSET(class6_2,MATCH(JX$1,'6 класс'!$A:$A,0)-7+'Итог по классам'!$B70,,,),"Ф")</f>
        <v>0</v>
      </c>
      <c s="57">
        <f ca="1">COUNTIF(OFFSET(class6_2,MATCH(JY$1,'6 класс'!$A:$A,0)-7+'Итог по классам'!$B70,,,),"р")</f>
        <v>0</v>
      </c>
      <c s="57">
        <f ca="1">COUNTIF(OFFSET(class6_2,MATCH(JZ$1,'6 класс'!$A:$A,0)-7+'Итог по классам'!$B70,,,),"ш")</f>
        <v>0</v>
      </c>
      <c s="58">
        <f ca="1">COUNTIF(OFFSET(class6_1,MATCH(KA$1,'6 класс'!$A:$A,0)-7+'Итог по классам'!$B70,,,),"Ф")</f>
        <v>0</v>
      </c>
      <c s="57">
        <f ca="1">COUNTIF(OFFSET(class6_1,MATCH(KB$1,'6 класс'!$A:$A,0)-7+'Итог по классам'!$B70,,,),"р")</f>
        <v>0</v>
      </c>
      <c s="57">
        <f ca="1">COUNTIF(OFFSET(class6_1,MATCH(KC$1,'6 класс'!$A:$A,0)-7+'Итог по классам'!$B70,,,),"ш")</f>
        <v>0</v>
      </c>
      <c s="57">
        <f ca="1">COUNTIF(OFFSET(class6_2,MATCH(KD$1,'6 класс'!$A:$A,0)-7+'Итог по классам'!$B70,,,),"Ф")</f>
        <v>0</v>
      </c>
      <c s="57">
        <f ca="1">COUNTIF(OFFSET(class6_2,MATCH(KE$1,'6 класс'!$A:$A,0)-7+'Итог по классам'!$B70,,,),"р")</f>
        <v>0</v>
      </c>
      <c s="57">
        <f ca="1">COUNTIF(OFFSET(class6_2,MATCH(KF$1,'6 класс'!$A:$A,0)-7+'Итог по классам'!$B70,,,),"ш")</f>
        <v>0</v>
      </c>
      <c s="58">
        <f ca="1">COUNTIF(OFFSET(class6_1,MATCH(KG$1,'6 класс'!$A:$A,0)-7+'Итог по классам'!$B70,,,),"Ф")</f>
        <v>0</v>
      </c>
      <c s="57">
        <f ca="1">COUNTIF(OFFSET(class6_1,MATCH(KH$1,'6 класс'!$A:$A,0)-7+'Итог по классам'!$B70,,,),"р")</f>
        <v>0</v>
      </c>
      <c s="57">
        <f ca="1">COUNTIF(OFFSET(class6_1,MATCH(KI$1,'6 класс'!$A:$A,0)-7+'Итог по классам'!$B70,,,),"ш")</f>
        <v>0</v>
      </c>
      <c s="57">
        <f ca="1">COUNTIF(OFFSET(class6_2,MATCH(KJ$1,'6 класс'!$A:$A,0)-7+'Итог по классам'!$B70,,,),"Ф")</f>
        <v>0</v>
      </c>
      <c s="57">
        <f ca="1">COUNTIF(OFFSET(class6_2,MATCH(KK$1,'6 класс'!$A:$A,0)-7+'Итог по классам'!$B70,,,),"р")</f>
        <v>0</v>
      </c>
      <c s="57">
        <f ca="1">COUNTIF(OFFSET(class6_2,MATCH(KL$1,'6 класс'!$A:$A,0)-7+'Итог по классам'!$B70,,,),"ш")</f>
        <v>0</v>
      </c>
      <c s="58">
        <f ca="1">COUNTIF(OFFSET(class6_1,MATCH(KM$1,'6 класс'!$A:$A,0)-7+'Итог по классам'!$B70,,,),"Ф")</f>
        <v>0</v>
      </c>
      <c s="57">
        <f ca="1">COUNTIF(OFFSET(class6_1,MATCH(KN$1,'6 класс'!$A:$A,0)-7+'Итог по классам'!$B70,,,),"р")</f>
        <v>0</v>
      </c>
      <c s="57">
        <f ca="1">COUNTIF(OFFSET(class6_1,MATCH(KO$1,'6 класс'!$A:$A,0)-7+'Итог по классам'!$B70,,,),"ш")</f>
        <v>0</v>
      </c>
      <c s="57">
        <f ca="1">COUNTIF(OFFSET(class6_2,MATCH(KP$1,'6 класс'!$A:$A,0)-7+'Итог по классам'!$B70,,,),"Ф")</f>
        <v>0</v>
      </c>
      <c s="57">
        <f ca="1">COUNTIF(OFFSET(class6_2,MATCH(KQ$1,'6 класс'!$A:$A,0)-7+'Итог по классам'!$B70,,,),"р")</f>
        <v>0</v>
      </c>
      <c s="57">
        <f ca="1">COUNTIF(OFFSET(class6_2,MATCH(KR$1,'6 класс'!$A:$A,0)-7+'Итог по классам'!$B70,,,),"ш")</f>
        <v>0</v>
      </c>
    </row>
    <row r="71" spans="1:304" s="0" customFormat="1" ht="15.75">
      <c r="A71">
        <f t="shared" si="278"/>
        <v>1</v>
      </c>
      <c s="57">
        <v>2</v>
      </c>
      <c s="17" t="s">
        <v>45</v>
      </c>
      <c s="17" t="s">
        <v>59</v>
      </c>
      <c s="57">
        <f ca="1">COUNTIF(OFFSET(class6_1,MATCH(E$1,'6 класс'!$A:$A,0)-7+'Итог по классам'!$B71,,,),"Ф")</f>
        <v>0</v>
      </c>
      <c s="57">
        <f ca="1">COUNTIF(OFFSET(class6_1,MATCH(F$1,'6 класс'!$A:$A,0)-7+'Итог по классам'!$B71,,,),"р")</f>
        <v>0</v>
      </c>
      <c s="57">
        <f ca="1">COUNTIF(OFFSET(class6_1,MATCH(G$1,'6 класс'!$A:$A,0)-7+'Итог по классам'!$B71,,,),"ш")</f>
        <v>0</v>
      </c>
      <c s="57">
        <f ca="1">COUNTIF(OFFSET(class6_2,MATCH(H$1,'6 класс'!$A:$A,0)-7+'Итог по классам'!$B71,,,),"Ф")</f>
        <v>0</v>
      </c>
      <c s="57">
        <f ca="1">COUNTIF(OFFSET(class6_2,MATCH(I$1,'6 класс'!$A:$A,0)-7+'Итог по классам'!$B71,,,),"р")</f>
        <v>0</v>
      </c>
      <c s="57">
        <f ca="1">COUNTIF(OFFSET(class6_2,MATCH(J$1,'6 класс'!$A:$A,0)-7+'Итог по классам'!$B71,,,),"ш")</f>
        <v>0</v>
      </c>
      <c s="58">
        <f ca="1">COUNTIF(OFFSET(class6_1,MATCH(K$1,'6 класс'!$A:$A,0)-7+'Итог по классам'!$B71,,,),"Ф")</f>
        <v>0</v>
      </c>
      <c s="57">
        <f ca="1">COUNTIF(OFFSET(class6_1,MATCH(L$1,'6 класс'!$A:$A,0)-7+'Итог по классам'!$B71,,,),"р")</f>
        <v>0</v>
      </c>
      <c s="57">
        <f ca="1">COUNTIF(OFFSET(class6_1,MATCH(M$1,'6 класс'!$A:$A,0)-7+'Итог по классам'!$B71,,,),"ш")</f>
        <v>0</v>
      </c>
      <c s="57">
        <f ca="1">COUNTIF(OFFSET(class6_2,MATCH(N$1,'6 класс'!$A:$A,0)-7+'Итог по классам'!$B71,,,),"Ф")</f>
        <v>0</v>
      </c>
      <c s="57">
        <f ca="1">COUNTIF(OFFSET(class6_2,MATCH(O$1,'6 класс'!$A:$A,0)-7+'Итог по классам'!$B71,,,),"р")</f>
        <v>0</v>
      </c>
      <c s="57">
        <f ca="1">COUNTIF(OFFSET(class6_2,MATCH(P$1,'6 класс'!$A:$A,0)-7+'Итог по классам'!$B71,,,),"ш")</f>
        <v>0</v>
      </c>
      <c s="58">
        <f ca="1">COUNTIF(OFFSET(class6_1,MATCH(Q$1,'6 класс'!$A:$A,0)-7+'Итог по классам'!$B71,,,),"Ф")</f>
        <v>0</v>
      </c>
      <c s="57">
        <f ca="1">COUNTIF(OFFSET(class6_1,MATCH(R$1,'6 класс'!$A:$A,0)-7+'Итог по классам'!$B71,,,),"р")</f>
        <v>0</v>
      </c>
      <c s="57">
        <f ca="1">COUNTIF(OFFSET(class6_1,MATCH(S$1,'6 класс'!$A:$A,0)-7+'Итог по классам'!$B71,,,),"ш")</f>
        <v>0</v>
      </c>
      <c s="57">
        <f ca="1">COUNTIF(OFFSET(class6_2,MATCH(T$1,'6 класс'!$A:$A,0)-7+'Итог по классам'!$B71,,,),"Ф")</f>
        <v>0</v>
      </c>
      <c s="57">
        <f ca="1">COUNTIF(OFFSET(class6_2,MATCH(U$1,'6 класс'!$A:$A,0)-7+'Итог по классам'!$B71,,,),"р")</f>
        <v>0</v>
      </c>
      <c s="57">
        <f ca="1">COUNTIF(OFFSET(class6_2,MATCH(V$1,'6 класс'!$A:$A,0)-7+'Итог по классам'!$B71,,,),"ш")</f>
        <v>0</v>
      </c>
      <c s="58">
        <f ca="1">COUNTIF(OFFSET(class6_1,MATCH(W$1,'6 класс'!$A:$A,0)-7+'Итог по классам'!$B71,,,),"Ф")</f>
        <v>0</v>
      </c>
      <c s="57">
        <f ca="1">COUNTIF(OFFSET(class6_1,MATCH(X$1,'6 класс'!$A:$A,0)-7+'Итог по классам'!$B71,,,),"р")</f>
        <v>0</v>
      </c>
      <c s="57">
        <f ca="1">COUNTIF(OFFSET(class6_1,MATCH(Y$1,'6 класс'!$A:$A,0)-7+'Итог по классам'!$B71,,,),"ш")</f>
        <v>0</v>
      </c>
      <c s="57">
        <f ca="1">COUNTIF(OFFSET(class6_2,MATCH(Z$1,'6 класс'!$A:$A,0)-7+'Итог по классам'!$B71,,,),"Ф")</f>
        <v>0</v>
      </c>
      <c s="57">
        <f ca="1">COUNTIF(OFFSET(class6_2,MATCH(AA$1,'6 класс'!$A:$A,0)-7+'Итог по классам'!$B71,,,),"р")</f>
        <v>0</v>
      </c>
      <c s="57">
        <f ca="1">COUNTIF(OFFSET(class6_2,MATCH(AB$1,'6 класс'!$A:$A,0)-7+'Итог по классам'!$B71,,,),"ш")</f>
        <v>0</v>
      </c>
      <c s="58">
        <f ca="1">COUNTIF(OFFSET(class6_1,MATCH(AC$1,'6 класс'!$A:$A,0)-7+'Итог по классам'!$B71,,,),"Ф")</f>
        <v>0</v>
      </c>
      <c s="57">
        <f ca="1">COUNTIF(OFFSET(class6_1,MATCH(AD$1,'6 класс'!$A:$A,0)-7+'Итог по классам'!$B71,,,),"р")</f>
        <v>0</v>
      </c>
      <c s="57">
        <f ca="1">COUNTIF(OFFSET(class6_1,MATCH(AE$1,'6 класс'!$A:$A,0)-7+'Итог по классам'!$B71,,,),"ш")</f>
        <v>0</v>
      </c>
      <c s="57">
        <f ca="1">COUNTIF(OFFSET(class6_2,MATCH(AF$1,'6 класс'!$A:$A,0)-7+'Итог по классам'!$B71,,,),"Ф")</f>
        <v>0</v>
      </c>
      <c s="57">
        <f ca="1">COUNTIF(OFFSET(class6_2,MATCH(AG$1,'6 класс'!$A:$A,0)-7+'Итог по классам'!$B71,,,),"р")</f>
        <v>0</v>
      </c>
      <c s="57">
        <f ca="1">COUNTIF(OFFSET(class6_2,MATCH(AH$1,'6 класс'!$A:$A,0)-7+'Итог по классам'!$B71,,,),"ш")</f>
        <v>0</v>
      </c>
      <c s="58">
        <f ca="1">COUNTIF(OFFSET(class6_1,MATCH(AI$1,'6 класс'!$A:$A,0)-7+'Итог по классам'!$B71,,,),"Ф")</f>
        <v>0</v>
      </c>
      <c s="57">
        <f ca="1">COUNTIF(OFFSET(class6_1,MATCH(AJ$1,'6 класс'!$A:$A,0)-7+'Итог по классам'!$B71,,,),"р")</f>
        <v>0</v>
      </c>
      <c s="57">
        <f ca="1">COUNTIF(OFFSET(class6_1,MATCH(AK$1,'6 класс'!$A:$A,0)-7+'Итог по классам'!$B71,,,),"ш")</f>
        <v>0</v>
      </c>
      <c s="57">
        <f ca="1">COUNTIF(OFFSET(class6_2,MATCH(AL$1,'6 класс'!$A:$A,0)-7+'Итог по классам'!$B71,,,),"Ф")</f>
        <v>0</v>
      </c>
      <c s="57">
        <f ca="1">COUNTIF(OFFSET(class6_2,MATCH(AM$1,'6 класс'!$A:$A,0)-7+'Итог по классам'!$B71,,,),"р")</f>
        <v>0</v>
      </c>
      <c s="57">
        <f ca="1">COUNTIF(OFFSET(class6_2,MATCH(AN$1,'6 класс'!$A:$A,0)-7+'Итог по классам'!$B71,,,),"ш")</f>
        <v>0</v>
      </c>
      <c s="58">
        <f ca="1">COUNTIF(OFFSET(class6_1,MATCH(AO$1,'6 класс'!$A:$A,0)-7+'Итог по классам'!$B71,,,),"Ф")</f>
        <v>0</v>
      </c>
      <c s="57">
        <f ca="1">COUNTIF(OFFSET(class6_1,MATCH(AP$1,'6 класс'!$A:$A,0)-7+'Итог по классам'!$B71,,,),"р")</f>
        <v>0</v>
      </c>
      <c s="57">
        <f ca="1">COUNTIF(OFFSET(class6_1,MATCH(AQ$1,'6 класс'!$A:$A,0)-7+'Итог по классам'!$B71,,,),"ш")</f>
        <v>0</v>
      </c>
      <c s="57">
        <f ca="1">COUNTIF(OFFSET(class6_2,MATCH(AR$1,'6 класс'!$A:$A,0)-7+'Итог по классам'!$B71,,,),"Ф")</f>
        <v>0</v>
      </c>
      <c s="57">
        <f ca="1">COUNTIF(OFFSET(class6_2,MATCH(AS$1,'6 класс'!$A:$A,0)-7+'Итог по классам'!$B71,,,),"р")</f>
        <v>0</v>
      </c>
      <c s="57">
        <f ca="1">COUNTIF(OFFSET(class6_2,MATCH(AT$1,'6 класс'!$A:$A,0)-7+'Итог по классам'!$B71,,,),"ш")</f>
        <v>0</v>
      </c>
      <c s="58">
        <f ca="1">COUNTIF(OFFSET(class6_1,MATCH(AU$1,'6 класс'!$A:$A,0)-7+'Итог по классам'!$B71,,,),"Ф")</f>
        <v>0</v>
      </c>
      <c s="57">
        <f ca="1">COUNTIF(OFFSET(class6_1,MATCH(AV$1,'6 класс'!$A:$A,0)-7+'Итог по классам'!$B71,,,),"р")</f>
        <v>0</v>
      </c>
      <c s="57">
        <f ca="1">COUNTIF(OFFSET(class6_1,MATCH(AW$1,'6 класс'!$A:$A,0)-7+'Итог по классам'!$B71,,,),"ш")</f>
        <v>0</v>
      </c>
      <c s="57">
        <f ca="1">COUNTIF(OFFSET(class6_2,MATCH(AX$1,'6 класс'!$A:$A,0)-7+'Итог по классам'!$B71,,,),"Ф")</f>
        <v>0</v>
      </c>
      <c s="57">
        <f ca="1">COUNTIF(OFFSET(class6_2,MATCH(AY$1,'6 класс'!$A:$A,0)-7+'Итог по классам'!$B71,,,),"р")</f>
        <v>0</v>
      </c>
      <c s="57">
        <f ca="1">COUNTIF(OFFSET(class6_2,MATCH(AZ$1,'6 класс'!$A:$A,0)-7+'Итог по классам'!$B71,,,),"ш")</f>
        <v>0</v>
      </c>
      <c s="58">
        <f ca="1">COUNTIF(OFFSET(class6_1,MATCH(BA$1,'6 класс'!$A:$A,0)-7+'Итог по классам'!$B71,,,),"Ф")</f>
        <v>0</v>
      </c>
      <c s="57">
        <f ca="1">COUNTIF(OFFSET(class6_1,MATCH(BB$1,'6 класс'!$A:$A,0)-7+'Итог по классам'!$B71,,,),"р")</f>
        <v>0</v>
      </c>
      <c s="57">
        <f ca="1">COUNTIF(OFFSET(class6_1,MATCH(BC$1,'6 класс'!$A:$A,0)-7+'Итог по классам'!$B71,,,),"ш")</f>
        <v>0</v>
      </c>
      <c s="57">
        <f ca="1">COUNTIF(OFFSET(class6_2,MATCH(BD$1,'6 класс'!$A:$A,0)-7+'Итог по классам'!$B71,,,),"Ф")</f>
        <v>0</v>
      </c>
      <c s="57">
        <f ca="1">COUNTIF(OFFSET(class6_2,MATCH(BE$1,'6 класс'!$A:$A,0)-7+'Итог по классам'!$B71,,,),"р")</f>
        <v>0</v>
      </c>
      <c s="57">
        <f ca="1">COUNTIF(OFFSET(class6_2,MATCH(BF$1,'6 класс'!$A:$A,0)-7+'Итог по классам'!$B71,,,),"ш")</f>
        <v>0</v>
      </c>
      <c s="58">
        <f ca="1">COUNTIF(OFFSET(class6_1,MATCH(BG$1,'6 класс'!$A:$A,0)-7+'Итог по классам'!$B71,,,),"Ф")</f>
        <v>0</v>
      </c>
      <c s="57">
        <f ca="1">COUNTIF(OFFSET(class6_1,MATCH(BH$1,'6 класс'!$A:$A,0)-7+'Итог по классам'!$B71,,,),"р")</f>
        <v>0</v>
      </c>
      <c s="57">
        <f ca="1">COUNTIF(OFFSET(class6_1,MATCH(BI$1,'6 класс'!$A:$A,0)-7+'Итог по классам'!$B71,,,),"ш")</f>
        <v>0</v>
      </c>
      <c s="57">
        <f ca="1">COUNTIF(OFFSET(class6_2,MATCH(BJ$1,'6 класс'!$A:$A,0)-7+'Итог по классам'!$B71,,,),"Ф")</f>
        <v>0</v>
      </c>
      <c s="57">
        <f ca="1">COUNTIF(OFFSET(class6_2,MATCH(BK$1,'6 класс'!$A:$A,0)-7+'Итог по классам'!$B71,,,),"р")</f>
        <v>0</v>
      </c>
      <c s="57">
        <f ca="1">COUNTIF(OFFSET(class6_2,MATCH(BL$1,'6 класс'!$A:$A,0)-7+'Итог по классам'!$B71,,,),"ш")</f>
        <v>0</v>
      </c>
      <c s="58">
        <f ca="1">COUNTIF(OFFSET(class6_1,MATCH(BM$1,'6 класс'!$A:$A,0)-7+'Итог по классам'!$B71,,,),"Ф")</f>
        <v>0</v>
      </c>
      <c s="57">
        <f ca="1">COUNTIF(OFFSET(class6_1,MATCH(BN$1,'6 класс'!$A:$A,0)-7+'Итог по классам'!$B71,,,),"р")</f>
        <v>0</v>
      </c>
      <c s="57">
        <f ca="1">COUNTIF(OFFSET(class6_1,MATCH(BO$1,'6 класс'!$A:$A,0)-7+'Итог по классам'!$B71,,,),"ш")</f>
        <v>0</v>
      </c>
      <c s="57">
        <f ca="1">COUNTIF(OFFSET(class6_2,MATCH(BP$1,'6 класс'!$A:$A,0)-7+'Итог по классам'!$B71,,,),"Ф")</f>
        <v>0</v>
      </c>
      <c s="57">
        <f ca="1">COUNTIF(OFFSET(class6_2,MATCH(BQ$1,'6 класс'!$A:$A,0)-7+'Итог по классам'!$B71,,,),"р")</f>
        <v>0</v>
      </c>
      <c s="57">
        <f ca="1">COUNTIF(OFFSET(class6_2,MATCH(BR$1,'6 класс'!$A:$A,0)-7+'Итог по классам'!$B71,,,),"ш")</f>
        <v>0</v>
      </c>
      <c s="58">
        <f ca="1">COUNTIF(OFFSET(class6_1,MATCH(BS$1,'6 класс'!$A:$A,0)-7+'Итог по классам'!$B71,,,),"Ф")</f>
        <v>0</v>
      </c>
      <c s="57">
        <f ca="1">COUNTIF(OFFSET(class6_1,MATCH(BT$1,'6 класс'!$A:$A,0)-7+'Итог по классам'!$B71,,,),"р")</f>
        <v>0</v>
      </c>
      <c s="57">
        <f ca="1">COUNTIF(OFFSET(class6_1,MATCH(BU$1,'6 класс'!$A:$A,0)-7+'Итог по классам'!$B71,,,),"ш")</f>
        <v>0</v>
      </c>
      <c s="57">
        <f ca="1">COUNTIF(OFFSET(class6_2,MATCH(BV$1,'6 класс'!$A:$A,0)-7+'Итог по классам'!$B71,,,),"Ф")</f>
        <v>0</v>
      </c>
      <c s="57">
        <f ca="1">COUNTIF(OFFSET(class6_2,MATCH(BW$1,'6 класс'!$A:$A,0)-7+'Итог по классам'!$B71,,,),"р")</f>
        <v>0</v>
      </c>
      <c s="57">
        <f ca="1">COUNTIF(OFFSET(class6_2,MATCH(BX$1,'6 класс'!$A:$A,0)-7+'Итог по классам'!$B71,,,),"ш")</f>
        <v>0</v>
      </c>
      <c s="58">
        <f ca="1">COUNTIF(OFFSET(class6_1,MATCH(BY$1,'6 класс'!$A:$A,0)-7+'Итог по классам'!$B71,,,),"Ф")</f>
        <v>0</v>
      </c>
      <c s="57">
        <f ca="1">COUNTIF(OFFSET(class6_1,MATCH(BZ$1,'6 класс'!$A:$A,0)-7+'Итог по классам'!$B71,,,),"р")</f>
        <v>0</v>
      </c>
      <c s="57">
        <f ca="1">COUNTIF(OFFSET(class6_1,MATCH(CA$1,'6 класс'!$A:$A,0)-7+'Итог по классам'!$B71,,,),"ш")</f>
        <v>0</v>
      </c>
      <c s="57">
        <f ca="1">COUNTIF(OFFSET(class6_2,MATCH(CB$1,'6 класс'!$A:$A,0)-7+'Итог по классам'!$B71,,,),"Ф")</f>
        <v>0</v>
      </c>
      <c s="57">
        <f ca="1">COUNTIF(OFFSET(class6_2,MATCH(CC$1,'6 класс'!$A:$A,0)-7+'Итог по классам'!$B71,,,),"р")</f>
        <v>0</v>
      </c>
      <c s="57">
        <f ca="1">COUNTIF(OFFSET(class6_2,MATCH(CD$1,'6 класс'!$A:$A,0)-7+'Итог по классам'!$B71,,,),"ш")</f>
        <v>0</v>
      </c>
      <c s="58">
        <f ca="1">COUNTIF(OFFSET(class6_1,MATCH(CE$1,'6 класс'!$A:$A,0)-7+'Итог по классам'!$B71,,,),"Ф")</f>
        <v>0</v>
      </c>
      <c s="57">
        <f ca="1">COUNTIF(OFFSET(class6_1,MATCH(CF$1,'6 класс'!$A:$A,0)-7+'Итог по классам'!$B71,,,),"р")</f>
        <v>0</v>
      </c>
      <c s="57">
        <f ca="1">COUNTIF(OFFSET(class6_1,MATCH(CG$1,'6 класс'!$A:$A,0)-7+'Итог по классам'!$B71,,,),"ш")</f>
        <v>0</v>
      </c>
      <c s="57">
        <f ca="1">COUNTIF(OFFSET(class6_2,MATCH(CH$1,'6 класс'!$A:$A,0)-7+'Итог по классам'!$B71,,,),"Ф")</f>
        <v>0</v>
      </c>
      <c s="57">
        <f ca="1">COUNTIF(OFFSET(class6_2,MATCH(CI$1,'6 класс'!$A:$A,0)-7+'Итог по классам'!$B71,,,),"р")</f>
        <v>0</v>
      </c>
      <c s="57">
        <f ca="1">COUNTIF(OFFSET(class6_2,MATCH(CJ$1,'6 класс'!$A:$A,0)-7+'Итог по классам'!$B71,,,),"ш")</f>
        <v>0</v>
      </c>
      <c s="58">
        <f ca="1">COUNTIF(OFFSET(class6_1,MATCH(CK$1,'6 класс'!$A:$A,0)-7+'Итог по классам'!$B71,,,),"Ф")</f>
        <v>0</v>
      </c>
      <c s="57">
        <f ca="1">COUNTIF(OFFSET(class6_1,MATCH(CL$1,'6 класс'!$A:$A,0)-7+'Итог по классам'!$B71,,,),"р")</f>
        <v>0</v>
      </c>
      <c s="57">
        <f ca="1">COUNTIF(OFFSET(class6_1,MATCH(CM$1,'6 класс'!$A:$A,0)-7+'Итог по классам'!$B71,,,),"ш")</f>
        <v>0</v>
      </c>
      <c s="57">
        <f ca="1">COUNTIF(OFFSET(class6_2,MATCH(CN$1,'6 класс'!$A:$A,0)-7+'Итог по классам'!$B71,,,),"Ф")</f>
        <v>0</v>
      </c>
      <c s="57">
        <f ca="1">COUNTIF(OFFSET(class6_2,MATCH(CO$1,'6 класс'!$A:$A,0)-7+'Итог по классам'!$B71,,,),"р")</f>
        <v>0</v>
      </c>
      <c s="57">
        <f ca="1">COUNTIF(OFFSET(class6_2,MATCH(CP$1,'6 класс'!$A:$A,0)-7+'Итог по классам'!$B71,,,),"ш")</f>
        <v>0</v>
      </c>
      <c s="58">
        <f ca="1">COUNTIF(OFFSET(class6_1,MATCH(CQ$1,'6 класс'!$A:$A,0)-7+'Итог по классам'!$B71,,,),"Ф")</f>
        <v>0</v>
      </c>
      <c s="57">
        <f ca="1">COUNTIF(OFFSET(class6_1,MATCH(CR$1,'6 класс'!$A:$A,0)-7+'Итог по классам'!$B71,,,),"р")</f>
        <v>0</v>
      </c>
      <c s="57">
        <f ca="1">COUNTIF(OFFSET(class6_1,MATCH(CS$1,'6 класс'!$A:$A,0)-7+'Итог по классам'!$B71,,,),"ш")</f>
        <v>0</v>
      </c>
      <c s="57">
        <f ca="1">COUNTIF(OFFSET(class6_2,MATCH(CT$1,'6 класс'!$A:$A,0)-7+'Итог по классам'!$B71,,,),"Ф")</f>
        <v>0</v>
      </c>
      <c s="57">
        <f ca="1">COUNTIF(OFFSET(class6_2,MATCH(CU$1,'6 класс'!$A:$A,0)-7+'Итог по классам'!$B71,,,),"р")</f>
        <v>0</v>
      </c>
      <c s="57">
        <f ca="1">COUNTIF(OFFSET(class6_2,MATCH(CV$1,'6 класс'!$A:$A,0)-7+'Итог по классам'!$B71,,,),"ш")</f>
        <v>0</v>
      </c>
      <c s="58">
        <f ca="1">COUNTIF(OFFSET(class6_1,MATCH(CW$1,'6 класс'!$A:$A,0)-7+'Итог по классам'!$B71,,,),"Ф")</f>
        <v>0</v>
      </c>
      <c s="57">
        <f ca="1">COUNTIF(OFFSET(class6_1,MATCH(CX$1,'6 класс'!$A:$A,0)-7+'Итог по классам'!$B71,,,),"р")</f>
        <v>0</v>
      </c>
      <c s="57">
        <f ca="1">COUNTIF(OFFSET(class6_1,MATCH(CY$1,'6 класс'!$A:$A,0)-7+'Итог по классам'!$B71,,,),"ш")</f>
        <v>0</v>
      </c>
      <c s="57">
        <f ca="1">COUNTIF(OFFSET(class6_2,MATCH(CZ$1,'6 класс'!$A:$A,0)-7+'Итог по классам'!$B71,,,),"Ф")</f>
        <v>0</v>
      </c>
      <c s="57">
        <f ca="1">COUNTIF(OFFSET(class6_2,MATCH(DA$1,'6 класс'!$A:$A,0)-7+'Итог по классам'!$B71,,,),"р")</f>
        <v>0</v>
      </c>
      <c s="57">
        <f ca="1">COUNTIF(OFFSET(class6_2,MATCH(DB$1,'6 класс'!$A:$A,0)-7+'Итог по классам'!$B71,,,),"ш")</f>
        <v>0</v>
      </c>
      <c s="58">
        <f ca="1">COUNTIF(OFFSET(class6_1,MATCH(DC$1,'6 класс'!$A:$A,0)-7+'Итог по классам'!$B71,,,),"Ф")</f>
        <v>0</v>
      </c>
      <c s="57">
        <f ca="1">COUNTIF(OFFSET(class6_1,MATCH(DD$1,'6 класс'!$A:$A,0)-7+'Итог по классам'!$B71,,,),"р")</f>
        <v>0</v>
      </c>
      <c s="57">
        <f ca="1">COUNTIF(OFFSET(class6_1,MATCH(DE$1,'6 класс'!$A:$A,0)-7+'Итог по классам'!$B71,,,),"ш")</f>
        <v>0</v>
      </c>
      <c s="57">
        <f ca="1">COUNTIF(OFFSET(class6_2,MATCH(DF$1,'6 класс'!$A:$A,0)-7+'Итог по классам'!$B71,,,),"Ф")</f>
        <v>0</v>
      </c>
      <c s="57">
        <f ca="1">COUNTIF(OFFSET(class6_2,MATCH(DG$1,'6 класс'!$A:$A,0)-7+'Итог по классам'!$B71,,,),"р")</f>
        <v>0</v>
      </c>
      <c s="57">
        <f ca="1">COUNTIF(OFFSET(class6_2,MATCH(DH$1,'6 класс'!$A:$A,0)-7+'Итог по классам'!$B71,,,),"ш")</f>
        <v>0</v>
      </c>
      <c s="58">
        <f ca="1">COUNTIF(OFFSET(class6_1,MATCH(DI$1,'6 класс'!$A:$A,0)-7+'Итог по классам'!$B71,,,),"Ф")</f>
        <v>0</v>
      </c>
      <c s="57">
        <f ca="1">COUNTIF(OFFSET(class6_1,MATCH(DJ$1,'6 класс'!$A:$A,0)-7+'Итог по классам'!$B71,,,),"р")</f>
        <v>0</v>
      </c>
      <c s="57">
        <f ca="1">COUNTIF(OFFSET(class6_1,MATCH(DK$1,'6 класс'!$A:$A,0)-7+'Итог по классам'!$B71,,,),"ш")</f>
        <v>0</v>
      </c>
      <c s="57">
        <f ca="1">COUNTIF(OFFSET(class6_2,MATCH(DL$1,'6 класс'!$A:$A,0)-7+'Итог по классам'!$B71,,,),"Ф")</f>
        <v>0</v>
      </c>
      <c s="57">
        <f ca="1">COUNTIF(OFFSET(class6_2,MATCH(DM$1,'6 класс'!$A:$A,0)-7+'Итог по классам'!$B71,,,),"р")</f>
        <v>0</v>
      </c>
      <c s="57">
        <f ca="1">COUNTIF(OFFSET(class6_2,MATCH(DN$1,'6 класс'!$A:$A,0)-7+'Итог по классам'!$B71,,,),"ш")</f>
        <v>0</v>
      </c>
      <c s="58">
        <f ca="1">COUNTIF(OFFSET(class6_1,MATCH(DO$1,'6 класс'!$A:$A,0)-7+'Итог по классам'!$B71,,,),"Ф")</f>
        <v>0</v>
      </c>
      <c s="57">
        <f ca="1">COUNTIF(OFFSET(class6_1,MATCH(DP$1,'6 класс'!$A:$A,0)-7+'Итог по классам'!$B71,,,),"р")</f>
        <v>0</v>
      </c>
      <c s="57">
        <f ca="1">COUNTIF(OFFSET(class6_1,MATCH(DQ$1,'6 класс'!$A:$A,0)-7+'Итог по классам'!$B71,,,),"ш")</f>
        <v>0</v>
      </c>
      <c s="57">
        <f ca="1">COUNTIF(OFFSET(class6_2,MATCH(DR$1,'6 класс'!$A:$A,0)-7+'Итог по классам'!$B71,,,),"Ф")</f>
        <v>0</v>
      </c>
      <c s="57">
        <f ca="1">COUNTIF(OFFSET(class6_2,MATCH(DS$1,'6 класс'!$A:$A,0)-7+'Итог по классам'!$B71,,,),"р")</f>
        <v>0</v>
      </c>
      <c s="57">
        <f ca="1">COUNTIF(OFFSET(class6_2,MATCH(DT$1,'6 класс'!$A:$A,0)-7+'Итог по классам'!$B71,,,),"ш")</f>
        <v>0</v>
      </c>
      <c s="58">
        <f ca="1">COUNTIF(OFFSET(class6_1,MATCH(DU$1,'6 класс'!$A:$A,0)-7+'Итог по классам'!$B71,,,),"Ф")</f>
        <v>0</v>
      </c>
      <c s="57">
        <f ca="1">COUNTIF(OFFSET(class6_1,MATCH(DV$1,'6 класс'!$A:$A,0)-7+'Итог по классам'!$B71,,,),"р")</f>
        <v>0</v>
      </c>
      <c s="57">
        <f ca="1">COUNTIF(OFFSET(class6_1,MATCH(DW$1,'6 класс'!$A:$A,0)-7+'Итог по классам'!$B71,,,),"ш")</f>
        <v>0</v>
      </c>
      <c s="57">
        <f ca="1">COUNTIF(OFFSET(class6_2,MATCH(DX$1,'6 класс'!$A:$A,0)-7+'Итог по классам'!$B71,,,),"Ф")</f>
        <v>0</v>
      </c>
      <c s="57">
        <f ca="1">COUNTIF(OFFSET(class6_2,MATCH(DY$1,'6 класс'!$A:$A,0)-7+'Итог по классам'!$B71,,,),"р")</f>
        <v>0</v>
      </c>
      <c s="57">
        <f ca="1">COUNTIF(OFFSET(class6_2,MATCH(DZ$1,'6 класс'!$A:$A,0)-7+'Итог по классам'!$B71,,,),"ш")</f>
        <v>0</v>
      </c>
      <c s="58">
        <f ca="1">COUNTIF(OFFSET(class6_1,MATCH(EA$1,'6 класс'!$A:$A,0)-7+'Итог по классам'!$B71,,,),"Ф")</f>
        <v>0</v>
      </c>
      <c s="57">
        <f ca="1">COUNTIF(OFFSET(class6_1,MATCH(EB$1,'6 класс'!$A:$A,0)-7+'Итог по классам'!$B71,,,),"р")</f>
        <v>0</v>
      </c>
      <c s="57">
        <f ca="1">COUNTIF(OFFSET(class6_1,MATCH(EC$1,'6 класс'!$A:$A,0)-7+'Итог по классам'!$B71,,,),"ш")</f>
        <v>0</v>
      </c>
      <c s="57">
        <f ca="1">COUNTIF(OFFSET(class6_2,MATCH(ED$1,'6 класс'!$A:$A,0)-7+'Итог по классам'!$B71,,,),"Ф")</f>
        <v>0</v>
      </c>
      <c s="57">
        <f ca="1">COUNTIF(OFFSET(class6_2,MATCH(EE$1,'6 класс'!$A:$A,0)-7+'Итог по классам'!$B71,,,),"р")</f>
        <v>0</v>
      </c>
      <c s="57">
        <f ca="1">COUNTIF(OFFSET(class6_2,MATCH(EF$1,'6 класс'!$A:$A,0)-7+'Итог по классам'!$B71,,,),"ш")</f>
        <v>0</v>
      </c>
      <c s="58">
        <f ca="1">COUNTIF(OFFSET(class6_1,MATCH(EG$1,'6 класс'!$A:$A,0)-7+'Итог по классам'!$B71,,,),"Ф")</f>
        <v>0</v>
      </c>
      <c s="57">
        <f ca="1">COUNTIF(OFFSET(class6_1,MATCH(EH$1,'6 класс'!$A:$A,0)-7+'Итог по классам'!$B71,,,),"р")</f>
        <v>0</v>
      </c>
      <c s="57">
        <f ca="1">COUNTIF(OFFSET(class6_1,MATCH(EI$1,'6 класс'!$A:$A,0)-7+'Итог по классам'!$B71,,,),"ш")</f>
        <v>0</v>
      </c>
      <c s="57">
        <f ca="1">COUNTIF(OFFSET(class6_2,MATCH(EJ$1,'6 класс'!$A:$A,0)-7+'Итог по классам'!$B71,,,),"Ф")</f>
        <v>0</v>
      </c>
      <c s="57">
        <f ca="1">COUNTIF(OFFSET(class6_2,MATCH(EK$1,'6 класс'!$A:$A,0)-7+'Итог по классам'!$B71,,,),"р")</f>
        <v>0</v>
      </c>
      <c s="57">
        <f ca="1">COUNTIF(OFFSET(class6_2,MATCH(EL$1,'6 класс'!$A:$A,0)-7+'Итог по классам'!$B71,,,),"ш")</f>
        <v>0</v>
      </c>
      <c s="58">
        <f ca="1">COUNTIF(OFFSET(class6_1,MATCH(EM$1,'6 класс'!$A:$A,0)-7+'Итог по классам'!$B71,,,),"Ф")</f>
        <v>0</v>
      </c>
      <c s="57">
        <f ca="1">COUNTIF(OFFSET(class6_1,MATCH(EN$1,'6 класс'!$A:$A,0)-7+'Итог по классам'!$B71,,,),"р")</f>
        <v>0</v>
      </c>
      <c s="57">
        <f ca="1">COUNTIF(OFFSET(class6_1,MATCH(EO$1,'6 класс'!$A:$A,0)-7+'Итог по классам'!$B71,,,),"ш")</f>
        <v>0</v>
      </c>
      <c s="57">
        <f ca="1">COUNTIF(OFFSET(class6_2,MATCH(EP$1,'6 класс'!$A:$A,0)-7+'Итог по классам'!$B71,,,),"Ф")</f>
        <v>0</v>
      </c>
      <c s="57">
        <f ca="1">COUNTIF(OFFSET(class6_2,MATCH(EQ$1,'6 класс'!$A:$A,0)-7+'Итог по классам'!$B71,,,),"р")</f>
        <v>0</v>
      </c>
      <c s="57">
        <f ca="1">COUNTIF(OFFSET(class6_2,MATCH(ER$1,'6 класс'!$A:$A,0)-7+'Итог по классам'!$B71,,,),"ш")</f>
        <v>0</v>
      </c>
      <c s="58">
        <f ca="1">COUNTIF(OFFSET(class6_1,MATCH(ES$1,'6 класс'!$A:$A,0)-7+'Итог по классам'!$B71,,,),"Ф")</f>
        <v>0</v>
      </c>
      <c s="57">
        <f ca="1">COUNTIF(OFFSET(class6_1,MATCH(ET$1,'6 класс'!$A:$A,0)-7+'Итог по классам'!$B71,,,),"р")</f>
        <v>0</v>
      </c>
      <c s="57">
        <f ca="1">COUNTIF(OFFSET(class6_1,MATCH(EU$1,'6 класс'!$A:$A,0)-7+'Итог по классам'!$B71,,,),"ш")</f>
        <v>0</v>
      </c>
      <c s="57">
        <f ca="1">COUNTIF(OFFSET(class6_2,MATCH(EV$1,'6 класс'!$A:$A,0)-7+'Итог по классам'!$B71,,,),"Ф")</f>
        <v>0</v>
      </c>
      <c s="57">
        <f ca="1">COUNTIF(OFFSET(class6_2,MATCH(EW$1,'6 класс'!$A:$A,0)-7+'Итог по классам'!$B71,,,),"р")</f>
        <v>0</v>
      </c>
      <c s="57">
        <f ca="1">COUNTIF(OFFSET(class6_2,MATCH(EX$1,'6 класс'!$A:$A,0)-7+'Итог по классам'!$B71,,,),"ш")</f>
        <v>0</v>
      </c>
      <c s="58">
        <f ca="1">COUNTIF(OFFSET(class6_1,MATCH(EY$1,'6 класс'!$A:$A,0)-7+'Итог по классам'!$B71,,,),"Ф")</f>
        <v>0</v>
      </c>
      <c s="57">
        <f ca="1">COUNTIF(OFFSET(class6_1,MATCH(EZ$1,'6 класс'!$A:$A,0)-7+'Итог по классам'!$B71,,,),"р")</f>
        <v>0</v>
      </c>
      <c s="57">
        <f ca="1">COUNTIF(OFFSET(class6_1,MATCH(FA$1,'6 класс'!$A:$A,0)-7+'Итог по классам'!$B71,,,),"ш")</f>
        <v>0</v>
      </c>
      <c s="57">
        <f ca="1">COUNTIF(OFFSET(class6_2,MATCH(FB$1,'6 класс'!$A:$A,0)-7+'Итог по классам'!$B71,,,),"Ф")</f>
        <v>0</v>
      </c>
      <c s="57">
        <f ca="1">COUNTIF(OFFSET(class6_2,MATCH(FC$1,'6 класс'!$A:$A,0)-7+'Итог по классам'!$B71,,,),"р")</f>
        <v>0</v>
      </c>
      <c s="57">
        <f ca="1">COUNTIF(OFFSET(class6_2,MATCH(FD$1,'6 класс'!$A:$A,0)-7+'Итог по классам'!$B71,,,),"ш")</f>
        <v>0</v>
      </c>
      <c s="58">
        <f ca="1">COUNTIF(OFFSET(class6_1,MATCH(FE$1,'6 класс'!$A:$A,0)-7+'Итог по классам'!$B71,,,),"Ф")</f>
        <v>0</v>
      </c>
      <c s="57">
        <f ca="1">COUNTIF(OFFSET(class6_1,MATCH(FF$1,'6 класс'!$A:$A,0)-7+'Итог по классам'!$B71,,,),"р")</f>
        <v>0</v>
      </c>
      <c s="57">
        <f ca="1">COUNTIF(OFFSET(class6_1,MATCH(FG$1,'6 класс'!$A:$A,0)-7+'Итог по классам'!$B71,,,),"ш")</f>
        <v>0</v>
      </c>
      <c s="57">
        <f ca="1">COUNTIF(OFFSET(class6_2,MATCH(FH$1,'6 класс'!$A:$A,0)-7+'Итог по классам'!$B71,,,),"Ф")</f>
        <v>0</v>
      </c>
      <c s="57">
        <f ca="1">COUNTIF(OFFSET(class6_2,MATCH(FI$1,'6 класс'!$A:$A,0)-7+'Итог по классам'!$B71,,,),"р")</f>
        <v>0</v>
      </c>
      <c s="57">
        <f ca="1">COUNTIF(OFFSET(class6_2,MATCH(FJ$1,'6 класс'!$A:$A,0)-7+'Итог по классам'!$B71,,,),"ш")</f>
        <v>0</v>
      </c>
      <c s="58">
        <f ca="1">COUNTIF(OFFSET(class6_1,MATCH(FK$1,'6 класс'!$A:$A,0)-7+'Итог по классам'!$B71,,,),"Ф")</f>
        <v>0</v>
      </c>
      <c s="57">
        <f ca="1">COUNTIF(OFFSET(class6_1,MATCH(FL$1,'6 класс'!$A:$A,0)-7+'Итог по классам'!$B71,,,),"р")</f>
        <v>0</v>
      </c>
      <c s="57">
        <f ca="1">COUNTIF(OFFSET(class6_1,MATCH(FM$1,'6 класс'!$A:$A,0)-7+'Итог по классам'!$B71,,,),"ш")</f>
        <v>0</v>
      </c>
      <c s="57">
        <f ca="1">COUNTIF(OFFSET(class6_2,MATCH(FN$1,'6 класс'!$A:$A,0)-7+'Итог по классам'!$B71,,,),"Ф")</f>
        <v>0</v>
      </c>
      <c s="57">
        <f ca="1">COUNTIF(OFFSET(class6_2,MATCH(FO$1,'6 класс'!$A:$A,0)-7+'Итог по классам'!$B71,,,),"р")</f>
        <v>0</v>
      </c>
      <c s="57">
        <f ca="1">COUNTIF(OFFSET(class6_2,MATCH(FP$1,'6 класс'!$A:$A,0)-7+'Итог по классам'!$B71,,,),"ш")</f>
        <v>0</v>
      </c>
      <c s="58">
        <f ca="1">COUNTIF(OFFSET(class6_1,MATCH(FQ$1,'6 класс'!$A:$A,0)-7+'Итог по классам'!$B71,,,),"Ф")</f>
        <v>0</v>
      </c>
      <c s="57">
        <f ca="1">COUNTIF(OFFSET(class6_1,MATCH(FR$1,'6 класс'!$A:$A,0)-7+'Итог по классам'!$B71,,,),"р")</f>
        <v>0</v>
      </c>
      <c s="57">
        <f ca="1">COUNTIF(OFFSET(class6_1,MATCH(FS$1,'6 класс'!$A:$A,0)-7+'Итог по классам'!$B71,,,),"ш")</f>
        <v>0</v>
      </c>
      <c s="57">
        <f ca="1">COUNTIF(OFFSET(class6_2,MATCH(FT$1,'6 класс'!$A:$A,0)-7+'Итог по классам'!$B71,,,),"Ф")</f>
        <v>0</v>
      </c>
      <c s="57">
        <f ca="1">COUNTIF(OFFSET(class6_2,MATCH(FU$1,'6 класс'!$A:$A,0)-7+'Итог по классам'!$B71,,,),"р")</f>
        <v>0</v>
      </c>
      <c s="57">
        <f ca="1">COUNTIF(OFFSET(class6_2,MATCH(FV$1,'6 класс'!$A:$A,0)-7+'Итог по классам'!$B71,,,),"ш")</f>
        <v>0</v>
      </c>
      <c s="58">
        <f ca="1">COUNTIF(OFFSET(class6_1,MATCH(FW$1,'6 класс'!$A:$A,0)-7+'Итог по классам'!$B71,,,),"Ф")</f>
        <v>0</v>
      </c>
      <c s="57">
        <f ca="1">COUNTIF(OFFSET(class6_1,MATCH(FX$1,'6 класс'!$A:$A,0)-7+'Итог по классам'!$B71,,,),"р")</f>
        <v>0</v>
      </c>
      <c s="57">
        <f ca="1">COUNTIF(OFFSET(class6_1,MATCH(FY$1,'6 класс'!$A:$A,0)-7+'Итог по классам'!$B71,,,),"ш")</f>
        <v>0</v>
      </c>
      <c s="57">
        <f ca="1">COUNTIF(OFFSET(class6_2,MATCH(FZ$1,'6 класс'!$A:$A,0)-7+'Итог по классам'!$B71,,,),"Ф")</f>
        <v>0</v>
      </c>
      <c s="57">
        <f ca="1">COUNTIF(OFFSET(class6_2,MATCH(GA$1,'6 класс'!$A:$A,0)-7+'Итог по классам'!$B71,,,),"р")</f>
        <v>0</v>
      </c>
      <c s="57">
        <f ca="1">COUNTIF(OFFSET(class6_2,MATCH(GB$1,'6 класс'!$A:$A,0)-7+'Итог по классам'!$B71,,,),"ш")</f>
        <v>0</v>
      </c>
      <c s="58">
        <f ca="1">COUNTIF(OFFSET(class6_1,MATCH(GC$1,'6 класс'!$A:$A,0)-7+'Итог по классам'!$B71,,,),"Ф")</f>
        <v>0</v>
      </c>
      <c s="57">
        <f ca="1">COUNTIF(OFFSET(class6_1,MATCH(GD$1,'6 класс'!$A:$A,0)-7+'Итог по классам'!$B71,,,),"р")</f>
        <v>0</v>
      </c>
      <c s="57">
        <f ca="1">COUNTIF(OFFSET(class6_1,MATCH(GE$1,'6 класс'!$A:$A,0)-7+'Итог по классам'!$B71,,,),"ш")</f>
        <v>0</v>
      </c>
      <c s="57">
        <f ca="1">COUNTIF(OFFSET(class6_2,MATCH(GF$1,'6 класс'!$A:$A,0)-7+'Итог по классам'!$B71,,,),"Ф")</f>
        <v>0</v>
      </c>
      <c s="57">
        <f ca="1">COUNTIF(OFFSET(class6_2,MATCH(GG$1,'6 класс'!$A:$A,0)-7+'Итог по классам'!$B71,,,),"р")</f>
        <v>0</v>
      </c>
      <c s="57">
        <f ca="1">COUNTIF(OFFSET(class6_2,MATCH(GH$1,'6 класс'!$A:$A,0)-7+'Итог по классам'!$B71,,,),"ш")</f>
        <v>0</v>
      </c>
      <c s="58">
        <f ca="1">COUNTIF(OFFSET(class6_1,MATCH(GI$1,'6 класс'!$A:$A,0)-7+'Итог по классам'!$B71,,,),"Ф")</f>
        <v>0</v>
      </c>
      <c s="57">
        <f ca="1">COUNTIF(OFFSET(class6_1,MATCH(GJ$1,'6 класс'!$A:$A,0)-7+'Итог по классам'!$B71,,,),"р")</f>
        <v>0</v>
      </c>
      <c s="57">
        <f ca="1">COUNTIF(OFFSET(class6_1,MATCH(GK$1,'6 класс'!$A:$A,0)-7+'Итог по классам'!$B71,,,),"ш")</f>
        <v>0</v>
      </c>
      <c s="57">
        <f ca="1">COUNTIF(OFFSET(class6_2,MATCH(GL$1,'6 класс'!$A:$A,0)-7+'Итог по классам'!$B71,,,),"Ф")</f>
        <v>0</v>
      </c>
      <c s="57">
        <f ca="1">COUNTIF(OFFSET(class6_2,MATCH(GM$1,'6 класс'!$A:$A,0)-7+'Итог по классам'!$B71,,,),"р")</f>
        <v>0</v>
      </c>
      <c s="57">
        <f ca="1">COUNTIF(OFFSET(class6_2,MATCH(GN$1,'6 класс'!$A:$A,0)-7+'Итог по классам'!$B71,,,),"ш")</f>
        <v>0</v>
      </c>
      <c s="58">
        <f ca="1">COUNTIF(OFFSET(class6_1,MATCH(GO$1,'6 класс'!$A:$A,0)-7+'Итог по классам'!$B71,,,),"Ф")</f>
        <v>0</v>
      </c>
      <c s="57">
        <f ca="1">COUNTIF(OFFSET(class6_1,MATCH(GP$1,'6 класс'!$A:$A,0)-7+'Итог по классам'!$B71,,,),"р")</f>
        <v>0</v>
      </c>
      <c s="57">
        <f ca="1">COUNTIF(OFFSET(class6_1,MATCH(GQ$1,'6 класс'!$A:$A,0)-7+'Итог по классам'!$B71,,,),"ш")</f>
        <v>0</v>
      </c>
      <c s="57">
        <f ca="1">COUNTIF(OFFSET(class6_2,MATCH(GR$1,'6 класс'!$A:$A,0)-7+'Итог по классам'!$B71,,,),"Ф")</f>
        <v>0</v>
      </c>
      <c s="57">
        <f ca="1">COUNTIF(OFFSET(class6_2,MATCH(GS$1,'6 класс'!$A:$A,0)-7+'Итог по классам'!$B71,,,),"р")</f>
        <v>0</v>
      </c>
      <c s="57">
        <f ca="1">COUNTIF(OFFSET(class6_2,MATCH(GT$1,'6 класс'!$A:$A,0)-7+'Итог по классам'!$B71,,,),"ш")</f>
        <v>0</v>
      </c>
      <c s="58">
        <f ca="1">COUNTIF(OFFSET(class6_1,MATCH(GU$1,'6 класс'!$A:$A,0)-7+'Итог по классам'!$B71,,,),"Ф")</f>
        <v>0</v>
      </c>
      <c s="57">
        <f ca="1">COUNTIF(OFFSET(class6_1,MATCH(GV$1,'6 класс'!$A:$A,0)-7+'Итог по классам'!$B71,,,),"р")</f>
        <v>0</v>
      </c>
      <c s="57">
        <f ca="1">COUNTIF(OFFSET(class6_1,MATCH(GW$1,'6 класс'!$A:$A,0)-7+'Итог по классам'!$B71,,,),"ш")</f>
        <v>0</v>
      </c>
      <c s="57">
        <f ca="1">COUNTIF(OFFSET(class6_2,MATCH(GX$1,'6 класс'!$A:$A,0)-7+'Итог по классам'!$B71,,,),"Ф")</f>
        <v>0</v>
      </c>
      <c s="57">
        <f ca="1">COUNTIF(OFFSET(class6_2,MATCH(GY$1,'6 класс'!$A:$A,0)-7+'Итог по классам'!$B71,,,),"р")</f>
        <v>0</v>
      </c>
      <c s="57">
        <f ca="1">COUNTIF(OFFSET(class6_2,MATCH(GZ$1,'6 класс'!$A:$A,0)-7+'Итог по классам'!$B71,,,),"ш")</f>
        <v>0</v>
      </c>
      <c s="58">
        <f ca="1">COUNTIF(OFFSET(class6_1,MATCH(HA$1,'6 класс'!$A:$A,0)-7+'Итог по классам'!$B71,,,),"Ф")</f>
        <v>0</v>
      </c>
      <c s="57">
        <f ca="1">COUNTIF(OFFSET(class6_1,MATCH(HB$1,'6 класс'!$A:$A,0)-7+'Итог по классам'!$B71,,,),"р")</f>
        <v>0</v>
      </c>
      <c s="57">
        <f ca="1">COUNTIF(OFFSET(class6_1,MATCH(HC$1,'6 класс'!$A:$A,0)-7+'Итог по классам'!$B71,,,),"ш")</f>
        <v>0</v>
      </c>
      <c s="57">
        <f ca="1">COUNTIF(OFFSET(class6_2,MATCH(HD$1,'6 класс'!$A:$A,0)-7+'Итог по классам'!$B71,,,),"Ф")</f>
        <v>0</v>
      </c>
      <c s="57">
        <f ca="1">COUNTIF(OFFSET(class6_2,MATCH(HE$1,'6 класс'!$A:$A,0)-7+'Итог по классам'!$B71,,,),"р")</f>
        <v>0</v>
      </c>
      <c s="57">
        <f ca="1">COUNTIF(OFFSET(class6_2,MATCH(HF$1,'6 класс'!$A:$A,0)-7+'Итог по классам'!$B71,,,),"ш")</f>
        <v>0</v>
      </c>
      <c s="58">
        <f ca="1">COUNTIF(OFFSET(class6_1,MATCH(HG$1,'6 класс'!$A:$A,0)-7+'Итог по классам'!$B71,,,),"Ф")</f>
        <v>0</v>
      </c>
      <c s="57">
        <f ca="1">COUNTIF(OFFSET(class6_1,MATCH(HH$1,'6 класс'!$A:$A,0)-7+'Итог по классам'!$B71,,,),"р")</f>
        <v>0</v>
      </c>
      <c s="57">
        <f ca="1">COUNTIF(OFFSET(class6_1,MATCH(HI$1,'6 класс'!$A:$A,0)-7+'Итог по классам'!$B71,,,),"ш")</f>
        <v>0</v>
      </c>
      <c s="57">
        <f ca="1">COUNTIF(OFFSET(class6_2,MATCH(HJ$1,'6 класс'!$A:$A,0)-7+'Итог по классам'!$B71,,,),"Ф")</f>
        <v>0</v>
      </c>
      <c s="57">
        <f ca="1">COUNTIF(OFFSET(class6_2,MATCH(HK$1,'6 класс'!$A:$A,0)-7+'Итог по классам'!$B71,,,),"р")</f>
        <v>0</v>
      </c>
      <c s="57">
        <f ca="1">COUNTIF(OFFSET(class6_2,MATCH(HL$1,'6 класс'!$A:$A,0)-7+'Итог по классам'!$B71,,,),"ш")</f>
        <v>0</v>
      </c>
      <c s="58">
        <f ca="1">COUNTIF(OFFSET(class6_1,MATCH(HM$1,'6 класс'!$A:$A,0)-7+'Итог по классам'!$B71,,,),"Ф")</f>
        <v>0</v>
      </c>
      <c s="57">
        <f ca="1">COUNTIF(OFFSET(class6_1,MATCH(HN$1,'6 класс'!$A:$A,0)-7+'Итог по классам'!$B71,,,),"р")</f>
        <v>0</v>
      </c>
      <c s="57">
        <f ca="1">COUNTIF(OFFSET(class6_1,MATCH(HO$1,'6 класс'!$A:$A,0)-7+'Итог по классам'!$B71,,,),"ш")</f>
        <v>0</v>
      </c>
      <c s="57">
        <f ca="1">COUNTIF(OFFSET(class6_2,MATCH(HP$1,'6 класс'!$A:$A,0)-7+'Итог по классам'!$B71,,,),"Ф")</f>
        <v>0</v>
      </c>
      <c s="57">
        <f ca="1">COUNTIF(OFFSET(class6_2,MATCH(HQ$1,'6 класс'!$A:$A,0)-7+'Итог по классам'!$B71,,,),"р")</f>
        <v>0</v>
      </c>
      <c s="57">
        <f ca="1">COUNTIF(OFFSET(class6_2,MATCH(HR$1,'6 класс'!$A:$A,0)-7+'Итог по классам'!$B71,,,),"ш")</f>
        <v>0</v>
      </c>
      <c s="58">
        <f ca="1">COUNTIF(OFFSET(class6_1,MATCH(HS$1,'6 класс'!$A:$A,0)-7+'Итог по классам'!$B71,,,),"Ф")</f>
        <v>0</v>
      </c>
      <c s="57">
        <f ca="1">COUNTIF(OFFSET(class6_1,MATCH(HT$1,'6 класс'!$A:$A,0)-7+'Итог по классам'!$B71,,,),"р")</f>
        <v>0</v>
      </c>
      <c s="57">
        <f ca="1">COUNTIF(OFFSET(class6_1,MATCH(HU$1,'6 класс'!$A:$A,0)-7+'Итог по классам'!$B71,,,),"ш")</f>
        <v>0</v>
      </c>
      <c s="57">
        <f ca="1">COUNTIF(OFFSET(class6_2,MATCH(HV$1,'6 класс'!$A:$A,0)-7+'Итог по классам'!$B71,,,),"Ф")</f>
        <v>0</v>
      </c>
      <c s="57">
        <f ca="1">COUNTIF(OFFSET(class6_2,MATCH(HW$1,'6 класс'!$A:$A,0)-7+'Итог по классам'!$B71,,,),"р")</f>
        <v>0</v>
      </c>
      <c s="57">
        <f ca="1">COUNTIF(OFFSET(class6_2,MATCH(HX$1,'6 класс'!$A:$A,0)-7+'Итог по классам'!$B71,,,),"ш")</f>
        <v>0</v>
      </c>
      <c s="58">
        <f ca="1">COUNTIF(OFFSET(class6_1,MATCH(HY$1,'6 класс'!$A:$A,0)-7+'Итог по классам'!$B71,,,),"Ф")</f>
        <v>0</v>
      </c>
      <c s="57">
        <f ca="1">COUNTIF(OFFSET(class6_1,MATCH(HZ$1,'6 класс'!$A:$A,0)-7+'Итог по классам'!$B71,,,),"р")</f>
        <v>0</v>
      </c>
      <c s="57">
        <f ca="1">COUNTIF(OFFSET(class6_1,MATCH(IA$1,'6 класс'!$A:$A,0)-7+'Итог по классам'!$B71,,,),"ш")</f>
        <v>0</v>
      </c>
      <c s="57">
        <f ca="1">COUNTIF(OFFSET(class6_2,MATCH(IB$1,'6 класс'!$A:$A,0)-7+'Итог по классам'!$B71,,,),"Ф")</f>
        <v>0</v>
      </c>
      <c s="57">
        <f ca="1">COUNTIF(OFFSET(class6_2,MATCH(IC$1,'6 класс'!$A:$A,0)-7+'Итог по классам'!$B71,,,),"р")</f>
        <v>0</v>
      </c>
      <c s="57">
        <f ca="1">COUNTIF(OFFSET(class6_2,MATCH(ID$1,'6 класс'!$A:$A,0)-7+'Итог по классам'!$B71,,,),"ш")</f>
        <v>0</v>
      </c>
      <c s="58">
        <f ca="1">COUNTIF(OFFSET(class6_1,MATCH(IE$1,'6 класс'!$A:$A,0)-7+'Итог по классам'!$B71,,,),"Ф")</f>
        <v>0</v>
      </c>
      <c s="57">
        <f ca="1">COUNTIF(OFFSET(class6_1,MATCH(IF$1,'6 класс'!$A:$A,0)-7+'Итог по классам'!$B71,,,),"р")</f>
        <v>0</v>
      </c>
      <c s="57">
        <f ca="1">COUNTIF(OFFSET(class6_1,MATCH(IG$1,'6 класс'!$A:$A,0)-7+'Итог по классам'!$B71,,,),"ш")</f>
        <v>0</v>
      </c>
      <c s="57">
        <f ca="1">COUNTIF(OFFSET(class6_2,MATCH(IH$1,'6 класс'!$A:$A,0)-7+'Итог по классам'!$B71,,,),"Ф")</f>
        <v>0</v>
      </c>
      <c s="57">
        <f ca="1">COUNTIF(OFFSET(class6_2,MATCH(II$1,'6 класс'!$A:$A,0)-7+'Итог по классам'!$B71,,,),"р")</f>
        <v>0</v>
      </c>
      <c s="57">
        <f ca="1">COUNTIF(OFFSET(class6_2,MATCH(IJ$1,'6 класс'!$A:$A,0)-7+'Итог по классам'!$B71,,,),"ш")</f>
        <v>0</v>
      </c>
      <c s="58">
        <f ca="1">COUNTIF(OFFSET(class6_1,MATCH(IK$1,'6 класс'!$A:$A,0)-7+'Итог по классам'!$B71,,,),"Ф")</f>
        <v>0</v>
      </c>
      <c s="57">
        <f ca="1">COUNTIF(OFFSET(class6_1,MATCH(IL$1,'6 класс'!$A:$A,0)-7+'Итог по классам'!$B71,,,),"р")</f>
        <v>0</v>
      </c>
      <c s="57">
        <f ca="1">COUNTIF(OFFSET(class6_1,MATCH(IM$1,'6 класс'!$A:$A,0)-7+'Итог по классам'!$B71,,,),"ш")</f>
        <v>0</v>
      </c>
      <c s="57">
        <f ca="1">COUNTIF(OFFSET(class6_2,MATCH(IN$1,'6 класс'!$A:$A,0)-7+'Итог по классам'!$B71,,,),"Ф")</f>
        <v>0</v>
      </c>
      <c s="57">
        <f ca="1">COUNTIF(OFFSET(class6_2,MATCH(IO$1,'6 класс'!$A:$A,0)-7+'Итог по классам'!$B71,,,),"р")</f>
        <v>0</v>
      </c>
      <c s="57">
        <f ca="1">COUNTIF(OFFSET(class6_2,MATCH(IP$1,'6 класс'!$A:$A,0)-7+'Итог по классам'!$B71,,,),"ш")</f>
        <v>0</v>
      </c>
      <c s="58">
        <f ca="1">COUNTIF(OFFSET(class6_1,MATCH(IQ$1,'6 класс'!$A:$A,0)-7+'Итог по классам'!$B71,,,),"Ф")</f>
        <v>0</v>
      </c>
      <c s="57">
        <f ca="1">COUNTIF(OFFSET(class6_1,MATCH(IR$1,'6 класс'!$A:$A,0)-7+'Итог по классам'!$B71,,,),"р")</f>
        <v>0</v>
      </c>
      <c s="57">
        <f ca="1">COUNTIF(OFFSET(class6_1,MATCH(IS$1,'6 класс'!$A:$A,0)-7+'Итог по классам'!$B71,,,),"ш")</f>
        <v>0</v>
      </c>
      <c s="57">
        <f ca="1">COUNTIF(OFFSET(class6_2,MATCH(IT$1,'6 класс'!$A:$A,0)-7+'Итог по классам'!$B71,,,),"Ф")</f>
        <v>0</v>
      </c>
      <c s="57">
        <f ca="1">COUNTIF(OFFSET(class6_2,MATCH(IU$1,'6 класс'!$A:$A,0)-7+'Итог по классам'!$B71,,,),"р")</f>
        <v>0</v>
      </c>
      <c s="57">
        <f ca="1">COUNTIF(OFFSET(class6_2,MATCH(IV$1,'6 класс'!$A:$A,0)-7+'Итог по классам'!$B71,,,),"ш")</f>
        <v>0</v>
      </c>
      <c s="58">
        <f ca="1">COUNTIF(OFFSET(class6_1,MATCH(IW$1,'6 класс'!$A:$A,0)-7+'Итог по классам'!$B71,,,),"Ф")</f>
        <v>0</v>
      </c>
      <c s="57">
        <f ca="1">COUNTIF(OFFSET(class6_1,MATCH(IX$1,'6 класс'!$A:$A,0)-7+'Итог по классам'!$B71,,,),"р")</f>
        <v>0</v>
      </c>
      <c s="57">
        <f ca="1">COUNTIF(OFFSET(class6_1,MATCH(IY$1,'6 класс'!$A:$A,0)-7+'Итог по классам'!$B71,,,),"ш")</f>
        <v>0</v>
      </c>
      <c s="57">
        <f ca="1">COUNTIF(OFFSET(class6_2,MATCH(IZ$1,'6 класс'!$A:$A,0)-7+'Итог по классам'!$B71,,,),"Ф")</f>
        <v>0</v>
      </c>
      <c s="57">
        <f ca="1">COUNTIF(OFFSET(class6_2,MATCH(JA$1,'6 класс'!$A:$A,0)-7+'Итог по классам'!$B71,,,),"р")</f>
        <v>0</v>
      </c>
      <c s="57">
        <f ca="1">COUNTIF(OFFSET(class6_2,MATCH(JB$1,'6 класс'!$A:$A,0)-7+'Итог по классам'!$B71,,,),"ш")</f>
        <v>0</v>
      </c>
      <c s="58">
        <f ca="1">COUNTIF(OFFSET(class6_1,MATCH(JC$1,'6 класс'!$A:$A,0)-7+'Итог по классам'!$B71,,,),"Ф")</f>
        <v>0</v>
      </c>
      <c s="57">
        <f ca="1">COUNTIF(OFFSET(class6_1,MATCH(JD$1,'6 класс'!$A:$A,0)-7+'Итог по классам'!$B71,,,),"р")</f>
        <v>0</v>
      </c>
      <c s="57">
        <f ca="1">COUNTIF(OFFSET(class6_1,MATCH(JE$1,'6 класс'!$A:$A,0)-7+'Итог по классам'!$B71,,,),"ш")</f>
        <v>0</v>
      </c>
      <c s="57">
        <f ca="1">COUNTIF(OFFSET(class6_2,MATCH(JF$1,'6 класс'!$A:$A,0)-7+'Итог по классам'!$B71,,,),"Ф")</f>
        <v>0</v>
      </c>
      <c s="57">
        <f ca="1">COUNTIF(OFFSET(class6_2,MATCH(JG$1,'6 класс'!$A:$A,0)-7+'Итог по классам'!$B71,,,),"р")</f>
        <v>0</v>
      </c>
      <c s="57">
        <f ca="1">COUNTIF(OFFSET(class6_2,MATCH(JH$1,'6 класс'!$A:$A,0)-7+'Итог по классам'!$B71,,,),"ш")</f>
        <v>0</v>
      </c>
      <c s="58">
        <f ca="1">COUNTIF(OFFSET(class6_1,MATCH(JI$1,'6 класс'!$A:$A,0)-7+'Итог по классам'!$B71,,,),"Ф")</f>
        <v>0</v>
      </c>
      <c s="57">
        <f ca="1">COUNTIF(OFFSET(class6_1,MATCH(JJ$1,'6 класс'!$A:$A,0)-7+'Итог по классам'!$B71,,,),"р")</f>
        <v>0</v>
      </c>
      <c s="57">
        <f ca="1">COUNTIF(OFFSET(class6_1,MATCH(JK$1,'6 класс'!$A:$A,0)-7+'Итог по классам'!$B71,,,),"ш")</f>
        <v>0</v>
      </c>
      <c s="57">
        <f ca="1">COUNTIF(OFFSET(class6_2,MATCH(JL$1,'6 класс'!$A:$A,0)-7+'Итог по классам'!$B71,,,),"Ф")</f>
        <v>0</v>
      </c>
      <c s="57">
        <f ca="1">COUNTIF(OFFSET(class6_2,MATCH(JM$1,'6 класс'!$A:$A,0)-7+'Итог по классам'!$B71,,,),"р")</f>
        <v>0</v>
      </c>
      <c s="57">
        <f ca="1">COUNTIF(OFFSET(class6_2,MATCH(JN$1,'6 класс'!$A:$A,0)-7+'Итог по классам'!$B71,,,),"ш")</f>
        <v>0</v>
      </c>
      <c s="58">
        <f ca="1">COUNTIF(OFFSET(class6_1,MATCH(JO$1,'6 класс'!$A:$A,0)-7+'Итог по классам'!$B71,,,),"Ф")</f>
        <v>0</v>
      </c>
      <c s="57">
        <f ca="1">COUNTIF(OFFSET(class6_1,MATCH(JP$1,'6 класс'!$A:$A,0)-7+'Итог по классам'!$B71,,,),"р")</f>
        <v>0</v>
      </c>
      <c s="57">
        <f ca="1">COUNTIF(OFFSET(class6_1,MATCH(JQ$1,'6 класс'!$A:$A,0)-7+'Итог по классам'!$B71,,,),"ш")</f>
        <v>0</v>
      </c>
      <c s="57">
        <f ca="1">COUNTIF(OFFSET(class6_2,MATCH(JR$1,'6 класс'!$A:$A,0)-7+'Итог по классам'!$B71,,,),"Ф")</f>
        <v>0</v>
      </c>
      <c s="57">
        <f ca="1">COUNTIF(OFFSET(class6_2,MATCH(JS$1,'6 класс'!$A:$A,0)-7+'Итог по классам'!$B71,,,),"р")</f>
        <v>0</v>
      </c>
      <c s="57">
        <f ca="1">COUNTIF(OFFSET(class6_2,MATCH(JT$1,'6 класс'!$A:$A,0)-7+'Итог по классам'!$B71,,,),"ш")</f>
        <v>0</v>
      </c>
      <c s="58">
        <f ca="1">COUNTIF(OFFSET(class6_1,MATCH(JU$1,'6 класс'!$A:$A,0)-7+'Итог по классам'!$B71,,,),"Ф")</f>
        <v>0</v>
      </c>
      <c s="57">
        <f ca="1">COUNTIF(OFFSET(class6_1,MATCH(JV$1,'6 класс'!$A:$A,0)-7+'Итог по классам'!$B71,,,),"р")</f>
        <v>0</v>
      </c>
      <c s="57">
        <f ca="1">COUNTIF(OFFSET(class6_1,MATCH(JW$1,'6 класс'!$A:$A,0)-7+'Итог по классам'!$B71,,,),"ш")</f>
        <v>0</v>
      </c>
      <c s="57">
        <f ca="1">COUNTIF(OFFSET(class6_2,MATCH(JX$1,'6 класс'!$A:$A,0)-7+'Итог по классам'!$B71,,,),"Ф")</f>
        <v>0</v>
      </c>
      <c s="57">
        <f ca="1">COUNTIF(OFFSET(class6_2,MATCH(JY$1,'6 класс'!$A:$A,0)-7+'Итог по классам'!$B71,,,),"р")</f>
        <v>0</v>
      </c>
      <c s="57">
        <f ca="1">COUNTIF(OFFSET(class6_2,MATCH(JZ$1,'6 класс'!$A:$A,0)-7+'Итог по классам'!$B71,,,),"ш")</f>
        <v>0</v>
      </c>
      <c s="58">
        <f ca="1">COUNTIF(OFFSET(class6_1,MATCH(KA$1,'6 класс'!$A:$A,0)-7+'Итог по классам'!$B71,,,),"Ф")</f>
        <v>0</v>
      </c>
      <c s="57">
        <f ca="1">COUNTIF(OFFSET(class6_1,MATCH(KB$1,'6 класс'!$A:$A,0)-7+'Итог по классам'!$B71,,,),"р")</f>
        <v>0</v>
      </c>
      <c s="57">
        <f ca="1">COUNTIF(OFFSET(class6_1,MATCH(KC$1,'6 класс'!$A:$A,0)-7+'Итог по классам'!$B71,,,),"ш")</f>
        <v>0</v>
      </c>
      <c s="57">
        <f ca="1">COUNTIF(OFFSET(class6_2,MATCH(KD$1,'6 класс'!$A:$A,0)-7+'Итог по классам'!$B71,,,),"Ф")</f>
        <v>0</v>
      </c>
      <c s="57">
        <f ca="1">COUNTIF(OFFSET(class6_2,MATCH(KE$1,'6 класс'!$A:$A,0)-7+'Итог по классам'!$B71,,,),"р")</f>
        <v>0</v>
      </c>
      <c s="57">
        <f ca="1">COUNTIF(OFFSET(class6_2,MATCH(KF$1,'6 класс'!$A:$A,0)-7+'Итог по классам'!$B71,,,),"ш")</f>
        <v>0</v>
      </c>
      <c s="58">
        <f ca="1">COUNTIF(OFFSET(class6_1,MATCH(KG$1,'6 класс'!$A:$A,0)-7+'Итог по классам'!$B71,,,),"Ф")</f>
        <v>0</v>
      </c>
      <c s="57">
        <f ca="1">COUNTIF(OFFSET(class6_1,MATCH(KH$1,'6 класс'!$A:$A,0)-7+'Итог по классам'!$B71,,,),"р")</f>
        <v>0</v>
      </c>
      <c s="57">
        <f ca="1">COUNTIF(OFFSET(class6_1,MATCH(KI$1,'6 класс'!$A:$A,0)-7+'Итог по классам'!$B71,,,),"ш")</f>
        <v>0</v>
      </c>
      <c s="57">
        <f ca="1">COUNTIF(OFFSET(class6_2,MATCH(KJ$1,'6 класс'!$A:$A,0)-7+'Итог по классам'!$B71,,,),"Ф")</f>
        <v>0</v>
      </c>
      <c s="57">
        <f ca="1">COUNTIF(OFFSET(class6_2,MATCH(KK$1,'6 класс'!$A:$A,0)-7+'Итог по классам'!$B71,,,),"р")</f>
        <v>0</v>
      </c>
      <c s="57">
        <f ca="1">COUNTIF(OFFSET(class6_2,MATCH(KL$1,'6 класс'!$A:$A,0)-7+'Итог по классам'!$B71,,,),"ш")</f>
        <v>0</v>
      </c>
      <c s="58">
        <f ca="1">COUNTIF(OFFSET(class6_1,MATCH(KM$1,'6 класс'!$A:$A,0)-7+'Итог по классам'!$B71,,,),"Ф")</f>
        <v>0</v>
      </c>
      <c s="57">
        <f ca="1">COUNTIF(OFFSET(class6_1,MATCH(KN$1,'6 класс'!$A:$A,0)-7+'Итог по классам'!$B71,,,),"р")</f>
        <v>0</v>
      </c>
      <c s="57">
        <f ca="1">COUNTIF(OFFSET(class6_1,MATCH(KO$1,'6 класс'!$A:$A,0)-7+'Итог по классам'!$B71,,,),"ш")</f>
        <v>0</v>
      </c>
      <c s="57">
        <f ca="1">COUNTIF(OFFSET(class6_2,MATCH(KP$1,'6 класс'!$A:$A,0)-7+'Итог по классам'!$B71,,,),"Ф")</f>
        <v>0</v>
      </c>
      <c s="57">
        <f ca="1">COUNTIF(OFFSET(class6_2,MATCH(KQ$1,'6 класс'!$A:$A,0)-7+'Итог по классам'!$B71,,,),"р")</f>
        <v>0</v>
      </c>
      <c s="57">
        <f ca="1">COUNTIF(OFFSET(class6_2,MATCH(KR$1,'6 класс'!$A:$A,0)-7+'Итог по классам'!$B71,,,),"ш")</f>
        <v>0</v>
      </c>
    </row>
    <row r="72" spans="1:304" s="0" customFormat="1" ht="15.75">
      <c r="A72">
        <f t="shared" si="278"/>
        <v>1</v>
      </c>
      <c s="57">
        <v>3</v>
      </c>
      <c s="17" t="s">
        <v>2</v>
      </c>
      <c s="17" t="s">
        <v>59</v>
      </c>
      <c s="57">
        <f ca="1">COUNTIF(OFFSET(class6_1,MATCH(E$1,'6 класс'!$A:$A,0)-7+'Итог по классам'!$B72,,,),"Ф")</f>
        <v>0</v>
      </c>
      <c s="57">
        <f ca="1">COUNTIF(OFFSET(class6_1,MATCH(F$1,'6 класс'!$A:$A,0)-7+'Итог по классам'!$B72,,,),"р")</f>
        <v>0</v>
      </c>
      <c s="57">
        <f ca="1">COUNTIF(OFFSET(class6_1,MATCH(G$1,'6 класс'!$A:$A,0)-7+'Итог по классам'!$B72,,,),"ш")</f>
        <v>0</v>
      </c>
      <c s="57">
        <f ca="1">COUNTIF(OFFSET(class6_2,MATCH(H$1,'6 класс'!$A:$A,0)-7+'Итог по классам'!$B72,,,),"Ф")</f>
        <v>0</v>
      </c>
      <c s="57">
        <f ca="1">COUNTIF(OFFSET(class6_2,MATCH(I$1,'6 класс'!$A:$A,0)-7+'Итог по классам'!$B72,,,),"р")</f>
        <v>0</v>
      </c>
      <c s="57">
        <f ca="1">COUNTIF(OFFSET(class6_2,MATCH(J$1,'6 класс'!$A:$A,0)-7+'Итог по классам'!$B72,,,),"ш")</f>
        <v>0</v>
      </c>
      <c s="58">
        <f ca="1">COUNTIF(OFFSET(class6_1,MATCH(K$1,'6 класс'!$A:$A,0)-7+'Итог по классам'!$B72,,,),"Ф")</f>
        <v>0</v>
      </c>
      <c s="57">
        <f ca="1">COUNTIF(OFFSET(class6_1,MATCH(L$1,'6 класс'!$A:$A,0)-7+'Итог по классам'!$B72,,,),"р")</f>
        <v>0</v>
      </c>
      <c s="57">
        <f ca="1">COUNTIF(OFFSET(class6_1,MATCH(M$1,'6 класс'!$A:$A,0)-7+'Итог по классам'!$B72,,,),"ш")</f>
        <v>0</v>
      </c>
      <c s="57">
        <f ca="1">COUNTIF(OFFSET(class6_2,MATCH(N$1,'6 класс'!$A:$A,0)-7+'Итог по классам'!$B72,,,),"Ф")</f>
        <v>0</v>
      </c>
      <c s="57">
        <f ca="1">COUNTIF(OFFSET(class6_2,MATCH(O$1,'6 класс'!$A:$A,0)-7+'Итог по классам'!$B72,,,),"р")</f>
        <v>0</v>
      </c>
      <c s="57">
        <f ca="1">COUNTIF(OFFSET(class6_2,MATCH(P$1,'6 класс'!$A:$A,0)-7+'Итог по классам'!$B72,,,),"ш")</f>
        <v>0</v>
      </c>
      <c s="58">
        <f ca="1">COUNTIF(OFFSET(class6_1,MATCH(Q$1,'6 класс'!$A:$A,0)-7+'Итог по классам'!$B72,,,),"Ф")</f>
        <v>0</v>
      </c>
      <c s="57">
        <f ca="1">COUNTIF(OFFSET(class6_1,MATCH(R$1,'6 класс'!$A:$A,0)-7+'Итог по классам'!$B72,,,),"р")</f>
        <v>0</v>
      </c>
      <c s="57">
        <f ca="1">COUNTIF(OFFSET(class6_1,MATCH(S$1,'6 класс'!$A:$A,0)-7+'Итог по классам'!$B72,,,),"ш")</f>
        <v>0</v>
      </c>
      <c s="57">
        <f ca="1">COUNTIF(OFFSET(class6_2,MATCH(T$1,'6 класс'!$A:$A,0)-7+'Итог по классам'!$B72,,,),"Ф")</f>
        <v>0</v>
      </c>
      <c s="57">
        <f ca="1">COUNTIF(OFFSET(class6_2,MATCH(U$1,'6 класс'!$A:$A,0)-7+'Итог по классам'!$B72,,,),"р")</f>
        <v>0</v>
      </c>
      <c s="57">
        <f ca="1">COUNTIF(OFFSET(class6_2,MATCH(V$1,'6 класс'!$A:$A,0)-7+'Итог по классам'!$B72,,,),"ш")</f>
        <v>0</v>
      </c>
      <c s="58">
        <f ca="1">COUNTIF(OFFSET(class6_1,MATCH(W$1,'6 класс'!$A:$A,0)-7+'Итог по классам'!$B72,,,),"Ф")</f>
        <v>0</v>
      </c>
      <c s="57">
        <f ca="1">COUNTIF(OFFSET(class6_1,MATCH(X$1,'6 класс'!$A:$A,0)-7+'Итог по классам'!$B72,,,),"р")</f>
        <v>0</v>
      </c>
      <c s="57">
        <f ca="1">COUNTIF(OFFSET(class6_1,MATCH(Y$1,'6 класс'!$A:$A,0)-7+'Итог по классам'!$B72,,,),"ш")</f>
        <v>0</v>
      </c>
      <c s="57">
        <f ca="1">COUNTIF(OFFSET(class6_2,MATCH(Z$1,'6 класс'!$A:$A,0)-7+'Итог по классам'!$B72,,,),"Ф")</f>
        <v>0</v>
      </c>
      <c s="57">
        <f ca="1">COUNTIF(OFFSET(class6_2,MATCH(AA$1,'6 класс'!$A:$A,0)-7+'Итог по классам'!$B72,,,),"р")</f>
        <v>0</v>
      </c>
      <c s="57">
        <f ca="1">COUNTIF(OFFSET(class6_2,MATCH(AB$1,'6 класс'!$A:$A,0)-7+'Итог по классам'!$B72,,,),"ш")</f>
        <v>0</v>
      </c>
      <c s="58">
        <f ca="1">COUNTIF(OFFSET(class6_1,MATCH(AC$1,'6 класс'!$A:$A,0)-7+'Итог по классам'!$B72,,,),"Ф")</f>
        <v>0</v>
      </c>
      <c s="57">
        <f ca="1">COUNTIF(OFFSET(class6_1,MATCH(AD$1,'6 класс'!$A:$A,0)-7+'Итог по классам'!$B72,,,),"р")</f>
        <v>0</v>
      </c>
      <c s="57">
        <f ca="1">COUNTIF(OFFSET(class6_1,MATCH(AE$1,'6 класс'!$A:$A,0)-7+'Итог по классам'!$B72,,,),"ш")</f>
        <v>0</v>
      </c>
      <c s="57">
        <f ca="1">COUNTIF(OFFSET(class6_2,MATCH(AF$1,'6 класс'!$A:$A,0)-7+'Итог по классам'!$B72,,,),"Ф")</f>
        <v>0</v>
      </c>
      <c s="57">
        <f ca="1">COUNTIF(OFFSET(class6_2,MATCH(AG$1,'6 класс'!$A:$A,0)-7+'Итог по классам'!$B72,,,),"р")</f>
        <v>0</v>
      </c>
      <c s="57">
        <f ca="1">COUNTIF(OFFSET(class6_2,MATCH(AH$1,'6 класс'!$A:$A,0)-7+'Итог по классам'!$B72,,,),"ш")</f>
        <v>0</v>
      </c>
      <c s="58">
        <f ca="1">COUNTIF(OFFSET(class6_1,MATCH(AI$1,'6 класс'!$A:$A,0)-7+'Итог по классам'!$B72,,,),"Ф")</f>
        <v>0</v>
      </c>
      <c s="57">
        <f ca="1">COUNTIF(OFFSET(class6_1,MATCH(AJ$1,'6 класс'!$A:$A,0)-7+'Итог по классам'!$B72,,,),"р")</f>
        <v>0</v>
      </c>
      <c s="57">
        <f ca="1">COUNTIF(OFFSET(class6_1,MATCH(AK$1,'6 класс'!$A:$A,0)-7+'Итог по классам'!$B72,,,),"ш")</f>
        <v>0</v>
      </c>
      <c s="57">
        <f ca="1">COUNTIF(OFFSET(class6_2,MATCH(AL$1,'6 класс'!$A:$A,0)-7+'Итог по классам'!$B72,,,),"Ф")</f>
        <v>0</v>
      </c>
      <c s="57">
        <f ca="1">COUNTIF(OFFSET(class6_2,MATCH(AM$1,'6 класс'!$A:$A,0)-7+'Итог по классам'!$B72,,,),"р")</f>
        <v>0</v>
      </c>
      <c s="57">
        <f ca="1">COUNTIF(OFFSET(class6_2,MATCH(AN$1,'6 класс'!$A:$A,0)-7+'Итог по классам'!$B72,,,),"ш")</f>
        <v>0</v>
      </c>
      <c s="58">
        <f ca="1">COUNTIF(OFFSET(class6_1,MATCH(AO$1,'6 класс'!$A:$A,0)-7+'Итог по классам'!$B72,,,),"Ф")</f>
        <v>0</v>
      </c>
      <c s="57">
        <f ca="1">COUNTIF(OFFSET(class6_1,MATCH(AP$1,'6 класс'!$A:$A,0)-7+'Итог по классам'!$B72,,,),"р")</f>
        <v>0</v>
      </c>
      <c s="57">
        <f ca="1">COUNTIF(OFFSET(class6_1,MATCH(AQ$1,'6 класс'!$A:$A,0)-7+'Итог по классам'!$B72,,,),"ш")</f>
        <v>0</v>
      </c>
      <c s="57">
        <f ca="1">COUNTIF(OFFSET(class6_2,MATCH(AR$1,'6 класс'!$A:$A,0)-7+'Итог по классам'!$B72,,,),"Ф")</f>
        <v>0</v>
      </c>
      <c s="57">
        <f ca="1">COUNTIF(OFFSET(class6_2,MATCH(AS$1,'6 класс'!$A:$A,0)-7+'Итог по классам'!$B72,,,),"р")</f>
        <v>0</v>
      </c>
      <c s="57">
        <f ca="1">COUNTIF(OFFSET(class6_2,MATCH(AT$1,'6 класс'!$A:$A,0)-7+'Итог по классам'!$B72,,,),"ш")</f>
        <v>0</v>
      </c>
      <c s="58">
        <f ca="1">COUNTIF(OFFSET(class6_1,MATCH(AU$1,'6 класс'!$A:$A,0)-7+'Итог по классам'!$B72,,,),"Ф")</f>
        <v>0</v>
      </c>
      <c s="57">
        <f ca="1">COUNTIF(OFFSET(class6_1,MATCH(AV$1,'6 класс'!$A:$A,0)-7+'Итог по классам'!$B72,,,),"р")</f>
        <v>0</v>
      </c>
      <c s="57">
        <f ca="1">COUNTIF(OFFSET(class6_1,MATCH(AW$1,'6 класс'!$A:$A,0)-7+'Итог по классам'!$B72,,,),"ш")</f>
        <v>0</v>
      </c>
      <c s="57">
        <f ca="1">COUNTIF(OFFSET(class6_2,MATCH(AX$1,'6 класс'!$A:$A,0)-7+'Итог по классам'!$B72,,,),"Ф")</f>
        <v>0</v>
      </c>
      <c s="57">
        <f ca="1">COUNTIF(OFFSET(class6_2,MATCH(AY$1,'6 класс'!$A:$A,0)-7+'Итог по классам'!$B72,,,),"р")</f>
        <v>0</v>
      </c>
      <c s="57">
        <f ca="1">COUNTIF(OFFSET(class6_2,MATCH(AZ$1,'6 класс'!$A:$A,0)-7+'Итог по классам'!$B72,,,),"ш")</f>
        <v>0</v>
      </c>
      <c s="58">
        <f ca="1">COUNTIF(OFFSET(class6_1,MATCH(BA$1,'6 класс'!$A:$A,0)-7+'Итог по классам'!$B72,,,),"Ф")</f>
        <v>0</v>
      </c>
      <c s="57">
        <f ca="1">COUNTIF(OFFSET(class6_1,MATCH(BB$1,'6 класс'!$A:$A,0)-7+'Итог по классам'!$B72,,,),"р")</f>
        <v>0</v>
      </c>
      <c s="57">
        <f ca="1">COUNTIF(OFFSET(class6_1,MATCH(BC$1,'6 класс'!$A:$A,0)-7+'Итог по классам'!$B72,,,),"ш")</f>
        <v>0</v>
      </c>
      <c s="57">
        <f ca="1">COUNTIF(OFFSET(class6_2,MATCH(BD$1,'6 класс'!$A:$A,0)-7+'Итог по классам'!$B72,,,),"Ф")</f>
        <v>0</v>
      </c>
      <c s="57">
        <f ca="1">COUNTIF(OFFSET(class6_2,MATCH(BE$1,'6 класс'!$A:$A,0)-7+'Итог по классам'!$B72,,,),"р")</f>
        <v>0</v>
      </c>
      <c s="57">
        <f ca="1">COUNTIF(OFFSET(class6_2,MATCH(BF$1,'6 класс'!$A:$A,0)-7+'Итог по классам'!$B72,,,),"ш")</f>
        <v>0</v>
      </c>
      <c s="58">
        <f ca="1">COUNTIF(OFFSET(class6_1,MATCH(BG$1,'6 класс'!$A:$A,0)-7+'Итог по классам'!$B72,,,),"Ф")</f>
        <v>0</v>
      </c>
      <c s="57">
        <f ca="1">COUNTIF(OFFSET(class6_1,MATCH(BH$1,'6 класс'!$A:$A,0)-7+'Итог по классам'!$B72,,,),"р")</f>
        <v>0</v>
      </c>
      <c s="57">
        <f ca="1">COUNTIF(OFFSET(class6_1,MATCH(BI$1,'6 класс'!$A:$A,0)-7+'Итог по классам'!$B72,,,),"ш")</f>
        <v>0</v>
      </c>
      <c s="57">
        <f ca="1">COUNTIF(OFFSET(class6_2,MATCH(BJ$1,'6 класс'!$A:$A,0)-7+'Итог по классам'!$B72,,,),"Ф")</f>
        <v>0</v>
      </c>
      <c s="57">
        <f ca="1">COUNTIF(OFFSET(class6_2,MATCH(BK$1,'6 класс'!$A:$A,0)-7+'Итог по классам'!$B72,,,),"р")</f>
        <v>0</v>
      </c>
      <c s="57">
        <f ca="1">COUNTIF(OFFSET(class6_2,MATCH(BL$1,'6 класс'!$A:$A,0)-7+'Итог по классам'!$B72,,,),"ш")</f>
        <v>0</v>
      </c>
      <c s="58">
        <f ca="1">COUNTIF(OFFSET(class6_1,MATCH(BM$1,'6 класс'!$A:$A,0)-7+'Итог по классам'!$B72,,,),"Ф")</f>
        <v>0</v>
      </c>
      <c s="57">
        <f ca="1">COUNTIF(OFFSET(class6_1,MATCH(BN$1,'6 класс'!$A:$A,0)-7+'Итог по классам'!$B72,,,),"р")</f>
        <v>0</v>
      </c>
      <c s="57">
        <f ca="1">COUNTIF(OFFSET(class6_1,MATCH(BO$1,'6 класс'!$A:$A,0)-7+'Итог по классам'!$B72,,,),"ш")</f>
        <v>0</v>
      </c>
      <c s="57">
        <f ca="1">COUNTIF(OFFSET(class6_2,MATCH(BP$1,'6 класс'!$A:$A,0)-7+'Итог по классам'!$B72,,,),"Ф")</f>
        <v>0</v>
      </c>
      <c s="57">
        <f ca="1">COUNTIF(OFFSET(class6_2,MATCH(BQ$1,'6 класс'!$A:$A,0)-7+'Итог по классам'!$B72,,,),"р")</f>
        <v>0</v>
      </c>
      <c s="57">
        <f ca="1">COUNTIF(OFFSET(class6_2,MATCH(BR$1,'6 класс'!$A:$A,0)-7+'Итог по классам'!$B72,,,),"ш")</f>
        <v>0</v>
      </c>
      <c s="58">
        <f ca="1">COUNTIF(OFFSET(class6_1,MATCH(BS$1,'6 класс'!$A:$A,0)-7+'Итог по классам'!$B72,,,),"Ф")</f>
        <v>0</v>
      </c>
      <c s="57">
        <f ca="1">COUNTIF(OFFSET(class6_1,MATCH(BT$1,'6 класс'!$A:$A,0)-7+'Итог по классам'!$B72,,,),"р")</f>
        <v>0</v>
      </c>
      <c s="57">
        <f ca="1">COUNTIF(OFFSET(class6_1,MATCH(BU$1,'6 класс'!$A:$A,0)-7+'Итог по классам'!$B72,,,),"ш")</f>
        <v>0</v>
      </c>
      <c s="57">
        <f ca="1">COUNTIF(OFFSET(class6_2,MATCH(BV$1,'6 класс'!$A:$A,0)-7+'Итог по классам'!$B72,,,),"Ф")</f>
        <v>0</v>
      </c>
      <c s="57">
        <f ca="1">COUNTIF(OFFSET(class6_2,MATCH(BW$1,'6 класс'!$A:$A,0)-7+'Итог по классам'!$B72,,,),"р")</f>
        <v>0</v>
      </c>
      <c s="57">
        <f ca="1">COUNTIF(OFFSET(class6_2,MATCH(BX$1,'6 класс'!$A:$A,0)-7+'Итог по классам'!$B72,,,),"ш")</f>
        <v>0</v>
      </c>
      <c s="58">
        <f ca="1">COUNTIF(OFFSET(class6_1,MATCH(BY$1,'6 класс'!$A:$A,0)-7+'Итог по классам'!$B72,,,),"Ф")</f>
        <v>0</v>
      </c>
      <c s="57">
        <f ca="1">COUNTIF(OFFSET(class6_1,MATCH(BZ$1,'6 класс'!$A:$A,0)-7+'Итог по классам'!$B72,,,),"р")</f>
        <v>0</v>
      </c>
      <c s="57">
        <f ca="1">COUNTIF(OFFSET(class6_1,MATCH(CA$1,'6 класс'!$A:$A,0)-7+'Итог по классам'!$B72,,,),"ш")</f>
        <v>0</v>
      </c>
      <c s="57">
        <f ca="1">COUNTIF(OFFSET(class6_2,MATCH(CB$1,'6 класс'!$A:$A,0)-7+'Итог по классам'!$B72,,,),"Ф")</f>
        <v>0</v>
      </c>
      <c s="57">
        <f ca="1">COUNTIF(OFFSET(class6_2,MATCH(CC$1,'6 класс'!$A:$A,0)-7+'Итог по классам'!$B72,,,),"р")</f>
        <v>0</v>
      </c>
      <c s="57">
        <f ca="1">COUNTIF(OFFSET(class6_2,MATCH(CD$1,'6 класс'!$A:$A,0)-7+'Итог по классам'!$B72,,,),"ш")</f>
        <v>0</v>
      </c>
      <c s="58">
        <f ca="1">COUNTIF(OFFSET(class6_1,MATCH(CE$1,'6 класс'!$A:$A,0)-7+'Итог по классам'!$B72,,,),"Ф")</f>
        <v>0</v>
      </c>
      <c s="57">
        <f ca="1">COUNTIF(OFFSET(class6_1,MATCH(CF$1,'6 класс'!$A:$A,0)-7+'Итог по классам'!$B72,,,),"р")</f>
        <v>0</v>
      </c>
      <c s="57">
        <f ca="1">COUNTIF(OFFSET(class6_1,MATCH(CG$1,'6 класс'!$A:$A,0)-7+'Итог по классам'!$B72,,,),"ш")</f>
        <v>0</v>
      </c>
      <c s="57">
        <f ca="1">COUNTIF(OFFSET(class6_2,MATCH(CH$1,'6 класс'!$A:$A,0)-7+'Итог по классам'!$B72,,,),"Ф")</f>
        <v>0</v>
      </c>
      <c s="57">
        <f ca="1">COUNTIF(OFFSET(class6_2,MATCH(CI$1,'6 класс'!$A:$A,0)-7+'Итог по классам'!$B72,,,),"р")</f>
        <v>0</v>
      </c>
      <c s="57">
        <f ca="1">COUNTIF(OFFSET(class6_2,MATCH(CJ$1,'6 класс'!$A:$A,0)-7+'Итог по классам'!$B72,,,),"ш")</f>
        <v>0</v>
      </c>
      <c s="58">
        <f ca="1">COUNTIF(OFFSET(class6_1,MATCH(CK$1,'6 класс'!$A:$A,0)-7+'Итог по классам'!$B72,,,),"Ф")</f>
        <v>0</v>
      </c>
      <c s="57">
        <f ca="1">COUNTIF(OFFSET(class6_1,MATCH(CL$1,'6 класс'!$A:$A,0)-7+'Итог по классам'!$B72,,,),"р")</f>
        <v>0</v>
      </c>
      <c s="57">
        <f ca="1">COUNTIF(OFFSET(class6_1,MATCH(CM$1,'6 класс'!$A:$A,0)-7+'Итог по классам'!$B72,,,),"ш")</f>
        <v>0</v>
      </c>
      <c s="57">
        <f ca="1">COUNTIF(OFFSET(class6_2,MATCH(CN$1,'6 класс'!$A:$A,0)-7+'Итог по классам'!$B72,,,),"Ф")</f>
        <v>0</v>
      </c>
      <c s="57">
        <f ca="1">COUNTIF(OFFSET(class6_2,MATCH(CO$1,'6 класс'!$A:$A,0)-7+'Итог по классам'!$B72,,,),"р")</f>
        <v>0</v>
      </c>
      <c s="57">
        <f ca="1">COUNTIF(OFFSET(class6_2,MATCH(CP$1,'6 класс'!$A:$A,0)-7+'Итог по классам'!$B72,,,),"ш")</f>
        <v>0</v>
      </c>
      <c s="58">
        <f ca="1">COUNTIF(OFFSET(class6_1,MATCH(CQ$1,'6 класс'!$A:$A,0)-7+'Итог по классам'!$B72,,,),"Ф")</f>
        <v>0</v>
      </c>
      <c s="57">
        <f ca="1">COUNTIF(OFFSET(class6_1,MATCH(CR$1,'6 класс'!$A:$A,0)-7+'Итог по классам'!$B72,,,),"р")</f>
        <v>0</v>
      </c>
      <c s="57">
        <f ca="1">COUNTIF(OFFSET(class6_1,MATCH(CS$1,'6 класс'!$A:$A,0)-7+'Итог по классам'!$B72,,,),"ш")</f>
        <v>0</v>
      </c>
      <c s="57">
        <f ca="1">COUNTIF(OFFSET(class6_2,MATCH(CT$1,'6 класс'!$A:$A,0)-7+'Итог по классам'!$B72,,,),"Ф")</f>
        <v>0</v>
      </c>
      <c s="57">
        <f ca="1">COUNTIF(OFFSET(class6_2,MATCH(CU$1,'6 класс'!$A:$A,0)-7+'Итог по классам'!$B72,,,),"р")</f>
        <v>0</v>
      </c>
      <c s="57">
        <f ca="1">COUNTIF(OFFSET(class6_2,MATCH(CV$1,'6 класс'!$A:$A,0)-7+'Итог по классам'!$B72,,,),"ш")</f>
        <v>0</v>
      </c>
      <c s="58">
        <f ca="1">COUNTIF(OFFSET(class6_1,MATCH(CW$1,'6 класс'!$A:$A,0)-7+'Итог по классам'!$B72,,,),"Ф")</f>
        <v>0</v>
      </c>
      <c s="57">
        <f ca="1">COUNTIF(OFFSET(class6_1,MATCH(CX$1,'6 класс'!$A:$A,0)-7+'Итог по классам'!$B72,,,),"р")</f>
        <v>0</v>
      </c>
      <c s="57">
        <f ca="1">COUNTIF(OFFSET(class6_1,MATCH(CY$1,'6 класс'!$A:$A,0)-7+'Итог по классам'!$B72,,,),"ш")</f>
        <v>0</v>
      </c>
      <c s="57">
        <f ca="1">COUNTIF(OFFSET(class6_2,MATCH(CZ$1,'6 класс'!$A:$A,0)-7+'Итог по классам'!$B72,,,),"Ф")</f>
        <v>0</v>
      </c>
      <c s="57">
        <f ca="1">COUNTIF(OFFSET(class6_2,MATCH(DA$1,'6 класс'!$A:$A,0)-7+'Итог по классам'!$B72,,,),"р")</f>
        <v>0</v>
      </c>
      <c s="57">
        <f ca="1">COUNTIF(OFFSET(class6_2,MATCH(DB$1,'6 класс'!$A:$A,0)-7+'Итог по классам'!$B72,,,),"ш")</f>
        <v>0</v>
      </c>
      <c s="58">
        <f ca="1">COUNTIF(OFFSET(class6_1,MATCH(DC$1,'6 класс'!$A:$A,0)-7+'Итог по классам'!$B72,,,),"Ф")</f>
        <v>0</v>
      </c>
      <c s="57">
        <f ca="1">COUNTIF(OFFSET(class6_1,MATCH(DD$1,'6 класс'!$A:$A,0)-7+'Итог по классам'!$B72,,,),"р")</f>
        <v>0</v>
      </c>
      <c s="57">
        <f ca="1">COUNTIF(OFFSET(class6_1,MATCH(DE$1,'6 класс'!$A:$A,0)-7+'Итог по классам'!$B72,,,),"ш")</f>
        <v>0</v>
      </c>
      <c s="57">
        <f ca="1">COUNTIF(OFFSET(class6_2,MATCH(DF$1,'6 класс'!$A:$A,0)-7+'Итог по классам'!$B72,,,),"Ф")</f>
        <v>0</v>
      </c>
      <c s="57">
        <f ca="1">COUNTIF(OFFSET(class6_2,MATCH(DG$1,'6 класс'!$A:$A,0)-7+'Итог по классам'!$B72,,,),"р")</f>
        <v>0</v>
      </c>
      <c s="57">
        <f ca="1">COUNTIF(OFFSET(class6_2,MATCH(DH$1,'6 класс'!$A:$A,0)-7+'Итог по классам'!$B72,,,),"ш")</f>
        <v>0</v>
      </c>
      <c s="58">
        <f ca="1">COUNTIF(OFFSET(class6_1,MATCH(DI$1,'6 класс'!$A:$A,0)-7+'Итог по классам'!$B72,,,),"Ф")</f>
        <v>0</v>
      </c>
      <c s="57">
        <f ca="1">COUNTIF(OFFSET(class6_1,MATCH(DJ$1,'6 класс'!$A:$A,0)-7+'Итог по классам'!$B72,,,),"р")</f>
        <v>0</v>
      </c>
      <c s="57">
        <f ca="1">COUNTIF(OFFSET(class6_1,MATCH(DK$1,'6 класс'!$A:$A,0)-7+'Итог по классам'!$B72,,,),"ш")</f>
        <v>0</v>
      </c>
      <c s="57">
        <f ca="1">COUNTIF(OFFSET(class6_2,MATCH(DL$1,'6 класс'!$A:$A,0)-7+'Итог по классам'!$B72,,,),"Ф")</f>
        <v>0</v>
      </c>
      <c s="57">
        <f ca="1">COUNTIF(OFFSET(class6_2,MATCH(DM$1,'6 класс'!$A:$A,0)-7+'Итог по классам'!$B72,,,),"р")</f>
        <v>0</v>
      </c>
      <c s="57">
        <f ca="1">COUNTIF(OFFSET(class6_2,MATCH(DN$1,'6 класс'!$A:$A,0)-7+'Итог по классам'!$B72,,,),"ш")</f>
        <v>0</v>
      </c>
      <c s="58">
        <f ca="1">COUNTIF(OFFSET(class6_1,MATCH(DO$1,'6 класс'!$A:$A,0)-7+'Итог по классам'!$B72,,,),"Ф")</f>
        <v>0</v>
      </c>
      <c s="57">
        <f ca="1">COUNTIF(OFFSET(class6_1,MATCH(DP$1,'6 класс'!$A:$A,0)-7+'Итог по классам'!$B72,,,),"р")</f>
        <v>0</v>
      </c>
      <c s="57">
        <f ca="1">COUNTIF(OFFSET(class6_1,MATCH(DQ$1,'6 класс'!$A:$A,0)-7+'Итог по классам'!$B72,,,),"ш")</f>
        <v>0</v>
      </c>
      <c s="57">
        <f ca="1">COUNTIF(OFFSET(class6_2,MATCH(DR$1,'6 класс'!$A:$A,0)-7+'Итог по классам'!$B72,,,),"Ф")</f>
        <v>0</v>
      </c>
      <c s="57">
        <f ca="1">COUNTIF(OFFSET(class6_2,MATCH(DS$1,'6 класс'!$A:$A,0)-7+'Итог по классам'!$B72,,,),"р")</f>
        <v>0</v>
      </c>
      <c s="57">
        <f ca="1">COUNTIF(OFFSET(class6_2,MATCH(DT$1,'6 класс'!$A:$A,0)-7+'Итог по классам'!$B72,,,),"ш")</f>
        <v>0</v>
      </c>
      <c s="58">
        <f ca="1">COUNTIF(OFFSET(class6_1,MATCH(DU$1,'6 класс'!$A:$A,0)-7+'Итог по классам'!$B72,,,),"Ф")</f>
        <v>0</v>
      </c>
      <c s="57">
        <f ca="1">COUNTIF(OFFSET(class6_1,MATCH(DV$1,'6 класс'!$A:$A,0)-7+'Итог по классам'!$B72,,,),"р")</f>
        <v>0</v>
      </c>
      <c s="57">
        <f ca="1">COUNTIF(OFFSET(class6_1,MATCH(DW$1,'6 класс'!$A:$A,0)-7+'Итог по классам'!$B72,,,),"ш")</f>
        <v>0</v>
      </c>
      <c s="57">
        <f ca="1">COUNTIF(OFFSET(class6_2,MATCH(DX$1,'6 класс'!$A:$A,0)-7+'Итог по классам'!$B72,,,),"Ф")</f>
        <v>0</v>
      </c>
      <c s="57">
        <f ca="1">COUNTIF(OFFSET(class6_2,MATCH(DY$1,'6 класс'!$A:$A,0)-7+'Итог по классам'!$B72,,,),"р")</f>
        <v>0</v>
      </c>
      <c s="57">
        <f ca="1">COUNTIF(OFFSET(class6_2,MATCH(DZ$1,'6 класс'!$A:$A,0)-7+'Итог по классам'!$B72,,,),"ш")</f>
        <v>0</v>
      </c>
      <c s="58">
        <f ca="1">COUNTIF(OFFSET(class6_1,MATCH(EA$1,'6 класс'!$A:$A,0)-7+'Итог по классам'!$B72,,,),"Ф")</f>
        <v>0</v>
      </c>
      <c s="57">
        <f ca="1">COUNTIF(OFFSET(class6_1,MATCH(EB$1,'6 класс'!$A:$A,0)-7+'Итог по классам'!$B72,,,),"р")</f>
        <v>0</v>
      </c>
      <c s="57">
        <f ca="1">COUNTIF(OFFSET(class6_1,MATCH(EC$1,'6 класс'!$A:$A,0)-7+'Итог по классам'!$B72,,,),"ш")</f>
        <v>0</v>
      </c>
      <c s="57">
        <f ca="1">COUNTIF(OFFSET(class6_2,MATCH(ED$1,'6 класс'!$A:$A,0)-7+'Итог по классам'!$B72,,,),"Ф")</f>
        <v>0</v>
      </c>
      <c s="57">
        <f ca="1">COUNTIF(OFFSET(class6_2,MATCH(EE$1,'6 класс'!$A:$A,0)-7+'Итог по классам'!$B72,,,),"р")</f>
        <v>0</v>
      </c>
      <c s="57">
        <f ca="1">COUNTIF(OFFSET(class6_2,MATCH(EF$1,'6 класс'!$A:$A,0)-7+'Итог по классам'!$B72,,,),"ш")</f>
        <v>0</v>
      </c>
      <c s="58">
        <f ca="1">COUNTIF(OFFSET(class6_1,MATCH(EG$1,'6 класс'!$A:$A,0)-7+'Итог по классам'!$B72,,,),"Ф")</f>
        <v>0</v>
      </c>
      <c s="57">
        <f ca="1">COUNTIF(OFFSET(class6_1,MATCH(EH$1,'6 класс'!$A:$A,0)-7+'Итог по классам'!$B72,,,),"р")</f>
        <v>0</v>
      </c>
      <c s="57">
        <f ca="1">COUNTIF(OFFSET(class6_1,MATCH(EI$1,'6 класс'!$A:$A,0)-7+'Итог по классам'!$B72,,,),"ш")</f>
        <v>0</v>
      </c>
      <c s="57">
        <f ca="1">COUNTIF(OFFSET(class6_2,MATCH(EJ$1,'6 класс'!$A:$A,0)-7+'Итог по классам'!$B72,,,),"Ф")</f>
        <v>0</v>
      </c>
      <c s="57">
        <f ca="1">COUNTIF(OFFSET(class6_2,MATCH(EK$1,'6 класс'!$A:$A,0)-7+'Итог по классам'!$B72,,,),"р")</f>
        <v>0</v>
      </c>
      <c s="57">
        <f ca="1">COUNTIF(OFFSET(class6_2,MATCH(EL$1,'6 класс'!$A:$A,0)-7+'Итог по классам'!$B72,,,),"ш")</f>
        <v>0</v>
      </c>
      <c s="58">
        <f ca="1">COUNTIF(OFFSET(class6_1,MATCH(EM$1,'6 класс'!$A:$A,0)-7+'Итог по классам'!$B72,,,),"Ф")</f>
        <v>0</v>
      </c>
      <c s="57">
        <f ca="1">COUNTIF(OFFSET(class6_1,MATCH(EN$1,'6 класс'!$A:$A,0)-7+'Итог по классам'!$B72,,,),"р")</f>
        <v>0</v>
      </c>
      <c s="57">
        <f ca="1">COUNTIF(OFFSET(class6_1,MATCH(EO$1,'6 класс'!$A:$A,0)-7+'Итог по классам'!$B72,,,),"ш")</f>
        <v>0</v>
      </c>
      <c s="57">
        <f ca="1">COUNTIF(OFFSET(class6_2,MATCH(EP$1,'6 класс'!$A:$A,0)-7+'Итог по классам'!$B72,,,),"Ф")</f>
        <v>0</v>
      </c>
      <c s="57">
        <f ca="1">COUNTIF(OFFSET(class6_2,MATCH(EQ$1,'6 класс'!$A:$A,0)-7+'Итог по классам'!$B72,,,),"р")</f>
        <v>0</v>
      </c>
      <c s="57">
        <f ca="1">COUNTIF(OFFSET(class6_2,MATCH(ER$1,'6 класс'!$A:$A,0)-7+'Итог по классам'!$B72,,,),"ш")</f>
        <v>0</v>
      </c>
      <c s="58">
        <f ca="1">COUNTIF(OFFSET(class6_1,MATCH(ES$1,'6 класс'!$A:$A,0)-7+'Итог по классам'!$B72,,,),"Ф")</f>
        <v>0</v>
      </c>
      <c s="57">
        <f ca="1">COUNTIF(OFFSET(class6_1,MATCH(ET$1,'6 класс'!$A:$A,0)-7+'Итог по классам'!$B72,,,),"р")</f>
        <v>0</v>
      </c>
      <c s="57">
        <f ca="1">COUNTIF(OFFSET(class6_1,MATCH(EU$1,'6 класс'!$A:$A,0)-7+'Итог по классам'!$B72,,,),"ш")</f>
        <v>0</v>
      </c>
      <c s="57">
        <f ca="1">COUNTIF(OFFSET(class6_2,MATCH(EV$1,'6 класс'!$A:$A,0)-7+'Итог по классам'!$B72,,,),"Ф")</f>
        <v>0</v>
      </c>
      <c s="57">
        <f ca="1">COUNTIF(OFFSET(class6_2,MATCH(EW$1,'6 класс'!$A:$A,0)-7+'Итог по классам'!$B72,,,),"р")</f>
        <v>0</v>
      </c>
      <c s="57">
        <f ca="1">COUNTIF(OFFSET(class6_2,MATCH(EX$1,'6 класс'!$A:$A,0)-7+'Итог по классам'!$B72,,,),"ш")</f>
        <v>0</v>
      </c>
      <c s="58">
        <f ca="1">COUNTIF(OFFSET(class6_1,MATCH(EY$1,'6 класс'!$A:$A,0)-7+'Итог по классам'!$B72,,,),"Ф")</f>
        <v>0</v>
      </c>
      <c s="57">
        <f ca="1">COUNTIF(OFFSET(class6_1,MATCH(EZ$1,'6 класс'!$A:$A,0)-7+'Итог по классам'!$B72,,,),"р")</f>
        <v>0</v>
      </c>
      <c s="57">
        <f ca="1">COUNTIF(OFFSET(class6_1,MATCH(FA$1,'6 класс'!$A:$A,0)-7+'Итог по классам'!$B72,,,),"ш")</f>
        <v>0</v>
      </c>
      <c s="57">
        <f ca="1">COUNTIF(OFFSET(class6_2,MATCH(FB$1,'6 класс'!$A:$A,0)-7+'Итог по классам'!$B72,,,),"Ф")</f>
        <v>0</v>
      </c>
      <c s="57">
        <f ca="1">COUNTIF(OFFSET(class6_2,MATCH(FC$1,'6 класс'!$A:$A,0)-7+'Итог по классам'!$B72,,,),"р")</f>
        <v>0</v>
      </c>
      <c s="57">
        <f ca="1">COUNTIF(OFFSET(class6_2,MATCH(FD$1,'6 класс'!$A:$A,0)-7+'Итог по классам'!$B72,,,),"ш")</f>
        <v>0</v>
      </c>
      <c s="58">
        <f ca="1">COUNTIF(OFFSET(class6_1,MATCH(FE$1,'6 класс'!$A:$A,0)-7+'Итог по классам'!$B72,,,),"Ф")</f>
        <v>0</v>
      </c>
      <c s="57">
        <f ca="1">COUNTIF(OFFSET(class6_1,MATCH(FF$1,'6 класс'!$A:$A,0)-7+'Итог по классам'!$B72,,,),"р")</f>
        <v>0</v>
      </c>
      <c s="57">
        <f ca="1">COUNTIF(OFFSET(class6_1,MATCH(FG$1,'6 класс'!$A:$A,0)-7+'Итог по классам'!$B72,,,),"ш")</f>
        <v>0</v>
      </c>
      <c s="57">
        <f ca="1">COUNTIF(OFFSET(class6_2,MATCH(FH$1,'6 класс'!$A:$A,0)-7+'Итог по классам'!$B72,,,),"Ф")</f>
        <v>0</v>
      </c>
      <c s="57">
        <f ca="1">COUNTIF(OFFSET(class6_2,MATCH(FI$1,'6 класс'!$A:$A,0)-7+'Итог по классам'!$B72,,,),"р")</f>
        <v>0</v>
      </c>
      <c s="57">
        <f ca="1">COUNTIF(OFFSET(class6_2,MATCH(FJ$1,'6 класс'!$A:$A,0)-7+'Итог по классам'!$B72,,,),"ш")</f>
        <v>0</v>
      </c>
      <c s="58">
        <f ca="1">COUNTIF(OFFSET(class6_1,MATCH(FK$1,'6 класс'!$A:$A,0)-7+'Итог по классам'!$B72,,,),"Ф")</f>
        <v>0</v>
      </c>
      <c s="57">
        <f ca="1">COUNTIF(OFFSET(class6_1,MATCH(FL$1,'6 класс'!$A:$A,0)-7+'Итог по классам'!$B72,,,),"р")</f>
        <v>0</v>
      </c>
      <c s="57">
        <f ca="1">COUNTIF(OFFSET(class6_1,MATCH(FM$1,'6 класс'!$A:$A,0)-7+'Итог по классам'!$B72,,,),"ш")</f>
        <v>0</v>
      </c>
      <c s="57">
        <f ca="1">COUNTIF(OFFSET(class6_2,MATCH(FN$1,'6 класс'!$A:$A,0)-7+'Итог по классам'!$B72,,,),"Ф")</f>
        <v>0</v>
      </c>
      <c s="57">
        <f ca="1">COUNTIF(OFFSET(class6_2,MATCH(FO$1,'6 класс'!$A:$A,0)-7+'Итог по классам'!$B72,,,),"р")</f>
        <v>0</v>
      </c>
      <c s="57">
        <f ca="1">COUNTIF(OFFSET(class6_2,MATCH(FP$1,'6 класс'!$A:$A,0)-7+'Итог по классам'!$B72,,,),"ш")</f>
        <v>0</v>
      </c>
      <c s="58">
        <f ca="1">COUNTIF(OFFSET(class6_1,MATCH(FQ$1,'6 класс'!$A:$A,0)-7+'Итог по классам'!$B72,,,),"Ф")</f>
        <v>0</v>
      </c>
      <c s="57">
        <f ca="1">COUNTIF(OFFSET(class6_1,MATCH(FR$1,'6 класс'!$A:$A,0)-7+'Итог по классам'!$B72,,,),"р")</f>
        <v>0</v>
      </c>
      <c s="57">
        <f ca="1">COUNTIF(OFFSET(class6_1,MATCH(FS$1,'6 класс'!$A:$A,0)-7+'Итог по классам'!$B72,,,),"ш")</f>
        <v>0</v>
      </c>
      <c s="57">
        <f ca="1">COUNTIF(OFFSET(class6_2,MATCH(FT$1,'6 класс'!$A:$A,0)-7+'Итог по классам'!$B72,,,),"Ф")</f>
        <v>0</v>
      </c>
      <c s="57">
        <f ca="1">COUNTIF(OFFSET(class6_2,MATCH(FU$1,'6 класс'!$A:$A,0)-7+'Итог по классам'!$B72,,,),"р")</f>
        <v>0</v>
      </c>
      <c s="57">
        <f ca="1">COUNTIF(OFFSET(class6_2,MATCH(FV$1,'6 класс'!$A:$A,0)-7+'Итог по классам'!$B72,,,),"ш")</f>
        <v>0</v>
      </c>
      <c s="58">
        <f ca="1">COUNTIF(OFFSET(class6_1,MATCH(FW$1,'6 класс'!$A:$A,0)-7+'Итог по классам'!$B72,,,),"Ф")</f>
        <v>0</v>
      </c>
      <c s="57">
        <f ca="1">COUNTIF(OFFSET(class6_1,MATCH(FX$1,'6 класс'!$A:$A,0)-7+'Итог по классам'!$B72,,,),"р")</f>
        <v>0</v>
      </c>
      <c s="57">
        <f ca="1">COUNTIF(OFFSET(class6_1,MATCH(FY$1,'6 класс'!$A:$A,0)-7+'Итог по классам'!$B72,,,),"ш")</f>
        <v>0</v>
      </c>
      <c s="57">
        <f ca="1">COUNTIF(OFFSET(class6_2,MATCH(FZ$1,'6 класс'!$A:$A,0)-7+'Итог по классам'!$B72,,,),"Ф")</f>
        <v>0</v>
      </c>
      <c s="57">
        <f ca="1">COUNTIF(OFFSET(class6_2,MATCH(GA$1,'6 класс'!$A:$A,0)-7+'Итог по классам'!$B72,,,),"р")</f>
        <v>0</v>
      </c>
      <c s="57">
        <f ca="1">COUNTIF(OFFSET(class6_2,MATCH(GB$1,'6 класс'!$A:$A,0)-7+'Итог по классам'!$B72,,,),"ш")</f>
        <v>0</v>
      </c>
      <c s="58">
        <f ca="1">COUNTIF(OFFSET(class6_1,MATCH(GC$1,'6 класс'!$A:$A,0)-7+'Итог по классам'!$B72,,,),"Ф")</f>
        <v>0</v>
      </c>
      <c s="57">
        <f ca="1">COUNTIF(OFFSET(class6_1,MATCH(GD$1,'6 класс'!$A:$A,0)-7+'Итог по классам'!$B72,,,),"р")</f>
        <v>0</v>
      </c>
      <c s="57">
        <f ca="1">COUNTIF(OFFSET(class6_1,MATCH(GE$1,'6 класс'!$A:$A,0)-7+'Итог по классам'!$B72,,,),"ш")</f>
        <v>0</v>
      </c>
      <c s="57">
        <f ca="1">COUNTIF(OFFSET(class6_2,MATCH(GF$1,'6 класс'!$A:$A,0)-7+'Итог по классам'!$B72,,,),"Ф")</f>
        <v>0</v>
      </c>
      <c s="57">
        <f ca="1">COUNTIF(OFFSET(class6_2,MATCH(GG$1,'6 класс'!$A:$A,0)-7+'Итог по классам'!$B72,,,),"р")</f>
        <v>0</v>
      </c>
      <c s="57">
        <f ca="1">COUNTIF(OFFSET(class6_2,MATCH(GH$1,'6 класс'!$A:$A,0)-7+'Итог по классам'!$B72,,,),"ш")</f>
        <v>0</v>
      </c>
      <c s="58">
        <f ca="1">COUNTIF(OFFSET(class6_1,MATCH(GI$1,'6 класс'!$A:$A,0)-7+'Итог по классам'!$B72,,,),"Ф")</f>
        <v>0</v>
      </c>
      <c s="57">
        <f ca="1">COUNTIF(OFFSET(class6_1,MATCH(GJ$1,'6 класс'!$A:$A,0)-7+'Итог по классам'!$B72,,,),"р")</f>
        <v>0</v>
      </c>
      <c s="57">
        <f ca="1">COUNTIF(OFFSET(class6_1,MATCH(GK$1,'6 класс'!$A:$A,0)-7+'Итог по классам'!$B72,,,),"ш")</f>
        <v>0</v>
      </c>
      <c s="57">
        <f ca="1">COUNTIF(OFFSET(class6_2,MATCH(GL$1,'6 класс'!$A:$A,0)-7+'Итог по классам'!$B72,,,),"Ф")</f>
        <v>0</v>
      </c>
      <c s="57">
        <f ca="1">COUNTIF(OFFSET(class6_2,MATCH(GM$1,'6 класс'!$A:$A,0)-7+'Итог по классам'!$B72,,,),"р")</f>
        <v>0</v>
      </c>
      <c s="57">
        <f ca="1">COUNTIF(OFFSET(class6_2,MATCH(GN$1,'6 класс'!$A:$A,0)-7+'Итог по классам'!$B72,,,),"ш")</f>
        <v>0</v>
      </c>
      <c s="58">
        <f ca="1">COUNTIF(OFFSET(class6_1,MATCH(GO$1,'6 класс'!$A:$A,0)-7+'Итог по классам'!$B72,,,),"Ф")</f>
        <v>0</v>
      </c>
      <c s="57">
        <f ca="1">COUNTIF(OFFSET(class6_1,MATCH(GP$1,'6 класс'!$A:$A,0)-7+'Итог по классам'!$B72,,,),"р")</f>
        <v>0</v>
      </c>
      <c s="57">
        <f ca="1">COUNTIF(OFFSET(class6_1,MATCH(GQ$1,'6 класс'!$A:$A,0)-7+'Итог по классам'!$B72,,,),"ш")</f>
        <v>0</v>
      </c>
      <c s="57">
        <f ca="1">COUNTIF(OFFSET(class6_2,MATCH(GR$1,'6 класс'!$A:$A,0)-7+'Итог по классам'!$B72,,,),"Ф")</f>
        <v>0</v>
      </c>
      <c s="57">
        <f ca="1">COUNTIF(OFFSET(class6_2,MATCH(GS$1,'6 класс'!$A:$A,0)-7+'Итог по классам'!$B72,,,),"р")</f>
        <v>0</v>
      </c>
      <c s="57">
        <f ca="1">COUNTIF(OFFSET(class6_2,MATCH(GT$1,'6 класс'!$A:$A,0)-7+'Итог по классам'!$B72,,,),"ш")</f>
        <v>0</v>
      </c>
      <c s="58">
        <f ca="1">COUNTIF(OFFSET(class6_1,MATCH(GU$1,'6 класс'!$A:$A,0)-7+'Итог по классам'!$B72,,,),"Ф")</f>
        <v>0</v>
      </c>
      <c s="57">
        <f ca="1">COUNTIF(OFFSET(class6_1,MATCH(GV$1,'6 класс'!$A:$A,0)-7+'Итог по классам'!$B72,,,),"р")</f>
        <v>0</v>
      </c>
      <c s="57">
        <f ca="1">COUNTIF(OFFSET(class6_1,MATCH(GW$1,'6 класс'!$A:$A,0)-7+'Итог по классам'!$B72,,,),"ш")</f>
        <v>0</v>
      </c>
      <c s="57">
        <f ca="1">COUNTIF(OFFSET(class6_2,MATCH(GX$1,'6 класс'!$A:$A,0)-7+'Итог по классам'!$B72,,,),"Ф")</f>
        <v>0</v>
      </c>
      <c s="57">
        <f ca="1">COUNTIF(OFFSET(class6_2,MATCH(GY$1,'6 класс'!$A:$A,0)-7+'Итог по классам'!$B72,,,),"р")</f>
        <v>0</v>
      </c>
      <c s="57">
        <f ca="1">COUNTIF(OFFSET(class6_2,MATCH(GZ$1,'6 класс'!$A:$A,0)-7+'Итог по классам'!$B72,,,),"ш")</f>
        <v>0</v>
      </c>
      <c s="58">
        <f ca="1">COUNTIF(OFFSET(class6_1,MATCH(HA$1,'6 класс'!$A:$A,0)-7+'Итог по классам'!$B72,,,),"Ф")</f>
        <v>0</v>
      </c>
      <c s="57">
        <f ca="1">COUNTIF(OFFSET(class6_1,MATCH(HB$1,'6 класс'!$A:$A,0)-7+'Итог по классам'!$B72,,,),"р")</f>
        <v>0</v>
      </c>
      <c s="57">
        <f ca="1">COUNTIF(OFFSET(class6_1,MATCH(HC$1,'6 класс'!$A:$A,0)-7+'Итог по классам'!$B72,,,),"ш")</f>
        <v>0</v>
      </c>
      <c s="57">
        <f ca="1">COUNTIF(OFFSET(class6_2,MATCH(HD$1,'6 класс'!$A:$A,0)-7+'Итог по классам'!$B72,,,),"Ф")</f>
        <v>0</v>
      </c>
      <c s="57">
        <f ca="1">COUNTIF(OFFSET(class6_2,MATCH(HE$1,'6 класс'!$A:$A,0)-7+'Итог по классам'!$B72,,,),"р")</f>
        <v>0</v>
      </c>
      <c s="57">
        <f ca="1">COUNTIF(OFFSET(class6_2,MATCH(HF$1,'6 класс'!$A:$A,0)-7+'Итог по классам'!$B72,,,),"ш")</f>
        <v>0</v>
      </c>
      <c s="58">
        <f ca="1">COUNTIF(OFFSET(class6_1,MATCH(HG$1,'6 класс'!$A:$A,0)-7+'Итог по классам'!$B72,,,),"Ф")</f>
        <v>0</v>
      </c>
      <c s="57">
        <f ca="1">COUNTIF(OFFSET(class6_1,MATCH(HH$1,'6 класс'!$A:$A,0)-7+'Итог по классам'!$B72,,,),"р")</f>
        <v>0</v>
      </c>
      <c s="57">
        <f ca="1">COUNTIF(OFFSET(class6_1,MATCH(HI$1,'6 класс'!$A:$A,0)-7+'Итог по классам'!$B72,,,),"ш")</f>
        <v>0</v>
      </c>
      <c s="57">
        <f ca="1">COUNTIF(OFFSET(class6_2,MATCH(HJ$1,'6 класс'!$A:$A,0)-7+'Итог по классам'!$B72,,,),"Ф")</f>
        <v>0</v>
      </c>
      <c s="57">
        <f ca="1">COUNTIF(OFFSET(class6_2,MATCH(HK$1,'6 класс'!$A:$A,0)-7+'Итог по классам'!$B72,,,),"р")</f>
        <v>0</v>
      </c>
      <c s="57">
        <f ca="1">COUNTIF(OFFSET(class6_2,MATCH(HL$1,'6 класс'!$A:$A,0)-7+'Итог по классам'!$B72,,,),"ш")</f>
        <v>0</v>
      </c>
      <c s="58">
        <f ca="1">COUNTIF(OFFSET(class6_1,MATCH(HM$1,'6 класс'!$A:$A,0)-7+'Итог по классам'!$B72,,,),"Ф")</f>
        <v>0</v>
      </c>
      <c s="57">
        <f ca="1">COUNTIF(OFFSET(class6_1,MATCH(HN$1,'6 класс'!$A:$A,0)-7+'Итог по классам'!$B72,,,),"р")</f>
        <v>0</v>
      </c>
      <c s="57">
        <f ca="1">COUNTIF(OFFSET(class6_1,MATCH(HO$1,'6 класс'!$A:$A,0)-7+'Итог по классам'!$B72,,,),"ш")</f>
        <v>0</v>
      </c>
      <c s="57">
        <f ca="1">COUNTIF(OFFSET(class6_2,MATCH(HP$1,'6 класс'!$A:$A,0)-7+'Итог по классам'!$B72,,,),"Ф")</f>
        <v>0</v>
      </c>
      <c s="57">
        <f ca="1">COUNTIF(OFFSET(class6_2,MATCH(HQ$1,'6 класс'!$A:$A,0)-7+'Итог по классам'!$B72,,,),"р")</f>
        <v>0</v>
      </c>
      <c s="57">
        <f ca="1">COUNTIF(OFFSET(class6_2,MATCH(HR$1,'6 класс'!$A:$A,0)-7+'Итог по классам'!$B72,,,),"ш")</f>
        <v>0</v>
      </c>
      <c s="58">
        <f ca="1">COUNTIF(OFFSET(class6_1,MATCH(HS$1,'6 класс'!$A:$A,0)-7+'Итог по классам'!$B72,,,),"Ф")</f>
        <v>0</v>
      </c>
      <c s="57">
        <f ca="1">COUNTIF(OFFSET(class6_1,MATCH(HT$1,'6 класс'!$A:$A,0)-7+'Итог по классам'!$B72,,,),"р")</f>
        <v>0</v>
      </c>
      <c s="57">
        <f ca="1">COUNTIF(OFFSET(class6_1,MATCH(HU$1,'6 класс'!$A:$A,0)-7+'Итог по классам'!$B72,,,),"ш")</f>
        <v>0</v>
      </c>
      <c s="57">
        <f ca="1">COUNTIF(OFFSET(class6_2,MATCH(HV$1,'6 класс'!$A:$A,0)-7+'Итог по классам'!$B72,,,),"Ф")</f>
        <v>0</v>
      </c>
      <c s="57">
        <f ca="1">COUNTIF(OFFSET(class6_2,MATCH(HW$1,'6 класс'!$A:$A,0)-7+'Итог по классам'!$B72,,,),"р")</f>
        <v>0</v>
      </c>
      <c s="57">
        <f ca="1">COUNTIF(OFFSET(class6_2,MATCH(HX$1,'6 класс'!$A:$A,0)-7+'Итог по классам'!$B72,,,),"ш")</f>
        <v>0</v>
      </c>
      <c s="58">
        <f ca="1">COUNTIF(OFFSET(class6_1,MATCH(HY$1,'6 класс'!$A:$A,0)-7+'Итог по классам'!$B72,,,),"Ф")</f>
        <v>0</v>
      </c>
      <c s="57">
        <f ca="1">COUNTIF(OFFSET(class6_1,MATCH(HZ$1,'6 класс'!$A:$A,0)-7+'Итог по классам'!$B72,,,),"р")</f>
        <v>0</v>
      </c>
      <c s="57">
        <f ca="1">COUNTIF(OFFSET(class6_1,MATCH(IA$1,'6 класс'!$A:$A,0)-7+'Итог по классам'!$B72,,,),"ш")</f>
        <v>0</v>
      </c>
      <c s="57">
        <f ca="1">COUNTIF(OFFSET(class6_2,MATCH(IB$1,'6 класс'!$A:$A,0)-7+'Итог по классам'!$B72,,,),"Ф")</f>
        <v>0</v>
      </c>
      <c s="57">
        <f ca="1">COUNTIF(OFFSET(class6_2,MATCH(IC$1,'6 класс'!$A:$A,0)-7+'Итог по классам'!$B72,,,),"р")</f>
        <v>0</v>
      </c>
      <c s="57">
        <f ca="1">COUNTIF(OFFSET(class6_2,MATCH(ID$1,'6 класс'!$A:$A,0)-7+'Итог по классам'!$B72,,,),"ш")</f>
        <v>0</v>
      </c>
      <c s="58">
        <f ca="1">COUNTIF(OFFSET(class6_1,MATCH(IE$1,'6 класс'!$A:$A,0)-7+'Итог по классам'!$B72,,,),"Ф")</f>
        <v>0</v>
      </c>
      <c s="57">
        <f ca="1">COUNTIF(OFFSET(class6_1,MATCH(IF$1,'6 класс'!$A:$A,0)-7+'Итог по классам'!$B72,,,),"р")</f>
        <v>0</v>
      </c>
      <c s="57">
        <f ca="1">COUNTIF(OFFSET(class6_1,MATCH(IG$1,'6 класс'!$A:$A,0)-7+'Итог по классам'!$B72,,,),"ш")</f>
        <v>0</v>
      </c>
      <c s="57">
        <f ca="1">COUNTIF(OFFSET(class6_2,MATCH(IH$1,'6 класс'!$A:$A,0)-7+'Итог по классам'!$B72,,,),"Ф")</f>
        <v>0</v>
      </c>
      <c s="57">
        <f ca="1">COUNTIF(OFFSET(class6_2,MATCH(II$1,'6 класс'!$A:$A,0)-7+'Итог по классам'!$B72,,,),"р")</f>
        <v>0</v>
      </c>
      <c s="57">
        <f ca="1">COUNTIF(OFFSET(class6_2,MATCH(IJ$1,'6 класс'!$A:$A,0)-7+'Итог по классам'!$B72,,,),"ш")</f>
        <v>0</v>
      </c>
      <c s="58">
        <f ca="1">COUNTIF(OFFSET(class6_1,MATCH(IK$1,'6 класс'!$A:$A,0)-7+'Итог по классам'!$B72,,,),"Ф")</f>
        <v>0</v>
      </c>
      <c s="57">
        <f ca="1">COUNTIF(OFFSET(class6_1,MATCH(IL$1,'6 класс'!$A:$A,0)-7+'Итог по классам'!$B72,,,),"р")</f>
        <v>0</v>
      </c>
      <c s="57">
        <f ca="1">COUNTIF(OFFSET(class6_1,MATCH(IM$1,'6 класс'!$A:$A,0)-7+'Итог по классам'!$B72,,,),"ш")</f>
        <v>0</v>
      </c>
      <c s="57">
        <f ca="1">COUNTIF(OFFSET(class6_2,MATCH(IN$1,'6 класс'!$A:$A,0)-7+'Итог по классам'!$B72,,,),"Ф")</f>
        <v>0</v>
      </c>
      <c s="57">
        <f ca="1">COUNTIF(OFFSET(class6_2,MATCH(IO$1,'6 класс'!$A:$A,0)-7+'Итог по классам'!$B72,,,),"р")</f>
        <v>0</v>
      </c>
      <c s="57">
        <f ca="1">COUNTIF(OFFSET(class6_2,MATCH(IP$1,'6 класс'!$A:$A,0)-7+'Итог по классам'!$B72,,,),"ш")</f>
        <v>0</v>
      </c>
      <c s="58">
        <f ca="1">COUNTIF(OFFSET(class6_1,MATCH(IQ$1,'6 класс'!$A:$A,0)-7+'Итог по классам'!$B72,,,),"Ф")</f>
        <v>0</v>
      </c>
      <c s="57">
        <f ca="1">COUNTIF(OFFSET(class6_1,MATCH(IR$1,'6 класс'!$A:$A,0)-7+'Итог по классам'!$B72,,,),"р")</f>
        <v>0</v>
      </c>
      <c s="57">
        <f ca="1">COUNTIF(OFFSET(class6_1,MATCH(IS$1,'6 класс'!$A:$A,0)-7+'Итог по классам'!$B72,,,),"ш")</f>
        <v>0</v>
      </c>
      <c s="57">
        <f ca="1">COUNTIF(OFFSET(class6_2,MATCH(IT$1,'6 класс'!$A:$A,0)-7+'Итог по классам'!$B72,,,),"Ф")</f>
        <v>0</v>
      </c>
      <c s="57">
        <f ca="1">COUNTIF(OFFSET(class6_2,MATCH(IU$1,'6 класс'!$A:$A,0)-7+'Итог по классам'!$B72,,,),"р")</f>
        <v>0</v>
      </c>
      <c s="57">
        <f ca="1">COUNTIF(OFFSET(class6_2,MATCH(IV$1,'6 класс'!$A:$A,0)-7+'Итог по классам'!$B72,,,),"ш")</f>
        <v>0</v>
      </c>
      <c s="58">
        <f ca="1">COUNTIF(OFFSET(class6_1,MATCH(IW$1,'6 класс'!$A:$A,0)-7+'Итог по классам'!$B72,,,),"Ф")</f>
        <v>0</v>
      </c>
      <c s="57">
        <f ca="1">COUNTIF(OFFSET(class6_1,MATCH(IX$1,'6 класс'!$A:$A,0)-7+'Итог по классам'!$B72,,,),"р")</f>
        <v>0</v>
      </c>
      <c s="57">
        <f ca="1">COUNTIF(OFFSET(class6_1,MATCH(IY$1,'6 класс'!$A:$A,0)-7+'Итог по классам'!$B72,,,),"ш")</f>
        <v>0</v>
      </c>
      <c s="57">
        <f ca="1">COUNTIF(OFFSET(class6_2,MATCH(IZ$1,'6 класс'!$A:$A,0)-7+'Итог по классам'!$B72,,,),"Ф")</f>
        <v>0</v>
      </c>
      <c s="57">
        <f ca="1">COUNTIF(OFFSET(class6_2,MATCH(JA$1,'6 класс'!$A:$A,0)-7+'Итог по классам'!$B72,,,),"р")</f>
        <v>0</v>
      </c>
      <c s="57">
        <f ca="1">COUNTIF(OFFSET(class6_2,MATCH(JB$1,'6 класс'!$A:$A,0)-7+'Итог по классам'!$B72,,,),"ш")</f>
        <v>0</v>
      </c>
      <c s="58">
        <f ca="1">COUNTIF(OFFSET(class6_1,MATCH(JC$1,'6 класс'!$A:$A,0)-7+'Итог по классам'!$B72,,,),"Ф")</f>
        <v>0</v>
      </c>
      <c s="57">
        <f ca="1">COUNTIF(OFFSET(class6_1,MATCH(JD$1,'6 класс'!$A:$A,0)-7+'Итог по классам'!$B72,,,),"р")</f>
        <v>0</v>
      </c>
      <c s="57">
        <f ca="1">COUNTIF(OFFSET(class6_1,MATCH(JE$1,'6 класс'!$A:$A,0)-7+'Итог по классам'!$B72,,,),"ш")</f>
        <v>0</v>
      </c>
      <c s="57">
        <f ca="1">COUNTIF(OFFSET(class6_2,MATCH(JF$1,'6 класс'!$A:$A,0)-7+'Итог по классам'!$B72,,,),"Ф")</f>
        <v>0</v>
      </c>
      <c s="57">
        <f ca="1">COUNTIF(OFFSET(class6_2,MATCH(JG$1,'6 класс'!$A:$A,0)-7+'Итог по классам'!$B72,,,),"р")</f>
        <v>0</v>
      </c>
      <c s="57">
        <f ca="1">COUNTIF(OFFSET(class6_2,MATCH(JH$1,'6 класс'!$A:$A,0)-7+'Итог по классам'!$B72,,,),"ш")</f>
        <v>0</v>
      </c>
      <c s="58">
        <f ca="1">COUNTIF(OFFSET(class6_1,MATCH(JI$1,'6 класс'!$A:$A,0)-7+'Итог по классам'!$B72,,,),"Ф")</f>
        <v>0</v>
      </c>
      <c s="57">
        <f ca="1">COUNTIF(OFFSET(class6_1,MATCH(JJ$1,'6 класс'!$A:$A,0)-7+'Итог по классам'!$B72,,,),"р")</f>
        <v>0</v>
      </c>
      <c s="57">
        <f ca="1">COUNTIF(OFFSET(class6_1,MATCH(JK$1,'6 класс'!$A:$A,0)-7+'Итог по классам'!$B72,,,),"ш")</f>
        <v>0</v>
      </c>
      <c s="57">
        <f ca="1">COUNTIF(OFFSET(class6_2,MATCH(JL$1,'6 класс'!$A:$A,0)-7+'Итог по классам'!$B72,,,),"Ф")</f>
        <v>0</v>
      </c>
      <c s="57">
        <f ca="1">COUNTIF(OFFSET(class6_2,MATCH(JM$1,'6 класс'!$A:$A,0)-7+'Итог по классам'!$B72,,,),"р")</f>
        <v>0</v>
      </c>
      <c s="57">
        <f ca="1">COUNTIF(OFFSET(class6_2,MATCH(JN$1,'6 класс'!$A:$A,0)-7+'Итог по классам'!$B72,,,),"ш")</f>
        <v>0</v>
      </c>
      <c s="58">
        <f ca="1">COUNTIF(OFFSET(class6_1,MATCH(JO$1,'6 класс'!$A:$A,0)-7+'Итог по классам'!$B72,,,),"Ф")</f>
        <v>0</v>
      </c>
      <c s="57">
        <f ca="1">COUNTIF(OFFSET(class6_1,MATCH(JP$1,'6 класс'!$A:$A,0)-7+'Итог по классам'!$B72,,,),"р")</f>
        <v>0</v>
      </c>
      <c s="57">
        <f ca="1">COUNTIF(OFFSET(class6_1,MATCH(JQ$1,'6 класс'!$A:$A,0)-7+'Итог по классам'!$B72,,,),"ш")</f>
        <v>0</v>
      </c>
      <c s="57">
        <f ca="1">COUNTIF(OFFSET(class6_2,MATCH(JR$1,'6 класс'!$A:$A,0)-7+'Итог по классам'!$B72,,,),"Ф")</f>
        <v>0</v>
      </c>
      <c s="57">
        <f ca="1">COUNTIF(OFFSET(class6_2,MATCH(JS$1,'6 класс'!$A:$A,0)-7+'Итог по классам'!$B72,,,),"р")</f>
        <v>0</v>
      </c>
      <c s="57">
        <f ca="1">COUNTIF(OFFSET(class6_2,MATCH(JT$1,'6 класс'!$A:$A,0)-7+'Итог по классам'!$B72,,,),"ш")</f>
        <v>0</v>
      </c>
      <c s="58">
        <f ca="1">COUNTIF(OFFSET(class6_1,MATCH(JU$1,'6 класс'!$A:$A,0)-7+'Итог по классам'!$B72,,,),"Ф")</f>
        <v>0</v>
      </c>
      <c s="57">
        <f ca="1">COUNTIF(OFFSET(class6_1,MATCH(JV$1,'6 класс'!$A:$A,0)-7+'Итог по классам'!$B72,,,),"р")</f>
        <v>0</v>
      </c>
      <c s="57">
        <f ca="1">COUNTIF(OFFSET(class6_1,MATCH(JW$1,'6 класс'!$A:$A,0)-7+'Итог по классам'!$B72,,,),"ш")</f>
        <v>0</v>
      </c>
      <c s="57">
        <f ca="1">COUNTIF(OFFSET(class6_2,MATCH(JX$1,'6 класс'!$A:$A,0)-7+'Итог по классам'!$B72,,,),"Ф")</f>
        <v>0</v>
      </c>
      <c s="57">
        <f ca="1">COUNTIF(OFFSET(class6_2,MATCH(JY$1,'6 класс'!$A:$A,0)-7+'Итог по классам'!$B72,,,),"р")</f>
        <v>0</v>
      </c>
      <c s="57">
        <f ca="1">COUNTIF(OFFSET(class6_2,MATCH(JZ$1,'6 класс'!$A:$A,0)-7+'Итог по классам'!$B72,,,),"ш")</f>
        <v>0</v>
      </c>
      <c s="58">
        <f ca="1">COUNTIF(OFFSET(class6_1,MATCH(KA$1,'6 класс'!$A:$A,0)-7+'Итог по классам'!$B72,,,),"Ф")</f>
        <v>0</v>
      </c>
      <c s="57">
        <f ca="1">COUNTIF(OFFSET(class6_1,MATCH(KB$1,'6 класс'!$A:$A,0)-7+'Итог по классам'!$B72,,,),"р")</f>
        <v>0</v>
      </c>
      <c s="57">
        <f ca="1">COUNTIF(OFFSET(class6_1,MATCH(KC$1,'6 класс'!$A:$A,0)-7+'Итог по классам'!$B72,,,),"ш")</f>
        <v>0</v>
      </c>
      <c s="57">
        <f ca="1">COUNTIF(OFFSET(class6_2,MATCH(KD$1,'6 класс'!$A:$A,0)-7+'Итог по классам'!$B72,,,),"Ф")</f>
        <v>0</v>
      </c>
      <c s="57">
        <f ca="1">COUNTIF(OFFSET(class6_2,MATCH(KE$1,'6 класс'!$A:$A,0)-7+'Итог по классам'!$B72,,,),"р")</f>
        <v>0</v>
      </c>
      <c s="57">
        <f ca="1">COUNTIF(OFFSET(class6_2,MATCH(KF$1,'6 класс'!$A:$A,0)-7+'Итог по классам'!$B72,,,),"ш")</f>
        <v>0</v>
      </c>
      <c s="58">
        <f ca="1">COUNTIF(OFFSET(class6_1,MATCH(KG$1,'6 класс'!$A:$A,0)-7+'Итог по классам'!$B72,,,),"Ф")</f>
        <v>0</v>
      </c>
      <c s="57">
        <f ca="1">COUNTIF(OFFSET(class6_1,MATCH(KH$1,'6 класс'!$A:$A,0)-7+'Итог по классам'!$B72,,,),"р")</f>
        <v>0</v>
      </c>
      <c s="57">
        <f ca="1">COUNTIF(OFFSET(class6_1,MATCH(KI$1,'6 класс'!$A:$A,0)-7+'Итог по классам'!$B72,,,),"ш")</f>
        <v>0</v>
      </c>
      <c s="57">
        <f ca="1">COUNTIF(OFFSET(class6_2,MATCH(KJ$1,'6 класс'!$A:$A,0)-7+'Итог по классам'!$B72,,,),"Ф")</f>
        <v>0</v>
      </c>
      <c s="57">
        <f ca="1">COUNTIF(OFFSET(class6_2,MATCH(KK$1,'6 класс'!$A:$A,0)-7+'Итог по классам'!$B72,,,),"р")</f>
        <v>0</v>
      </c>
      <c s="57">
        <f ca="1">COUNTIF(OFFSET(class6_2,MATCH(KL$1,'6 класс'!$A:$A,0)-7+'Итог по классам'!$B72,,,),"ш")</f>
        <v>0</v>
      </c>
      <c s="58">
        <f ca="1">COUNTIF(OFFSET(class6_1,MATCH(KM$1,'6 класс'!$A:$A,0)-7+'Итог по классам'!$B72,,,),"Ф")</f>
        <v>0</v>
      </c>
      <c s="57">
        <f ca="1">COUNTIF(OFFSET(class6_1,MATCH(KN$1,'6 класс'!$A:$A,0)-7+'Итог по классам'!$B72,,,),"р")</f>
        <v>0</v>
      </c>
      <c s="57">
        <f ca="1">COUNTIF(OFFSET(class6_1,MATCH(KO$1,'6 класс'!$A:$A,0)-7+'Итог по классам'!$B72,,,),"ш")</f>
        <v>0</v>
      </c>
      <c s="57">
        <f ca="1">COUNTIF(OFFSET(class6_2,MATCH(KP$1,'6 класс'!$A:$A,0)-7+'Итог по классам'!$B72,,,),"Ф")</f>
        <v>0</v>
      </c>
      <c s="57">
        <f ca="1">COUNTIF(OFFSET(class6_2,MATCH(KQ$1,'6 класс'!$A:$A,0)-7+'Итог по классам'!$B72,,,),"р")</f>
        <v>0</v>
      </c>
      <c s="57">
        <f ca="1">COUNTIF(OFFSET(class6_2,MATCH(KR$1,'6 класс'!$A:$A,0)-7+'Итог по классам'!$B72,,,),"ш")</f>
        <v>0</v>
      </c>
    </row>
    <row r="73" spans="1:304" s="0" customFormat="1" ht="15.75">
      <c r="A73">
        <f t="shared" si="278"/>
        <v>1</v>
      </c>
      <c s="57">
        <v>4</v>
      </c>
      <c s="17" t="s">
        <v>46</v>
      </c>
      <c s="17" t="s">
        <v>59</v>
      </c>
      <c s="57">
        <f ca="1">COUNTIF(OFFSET(class6_1,MATCH(E$1,'6 класс'!$A:$A,0)-7+'Итог по классам'!$B73,,,),"Ф")</f>
        <v>0</v>
      </c>
      <c s="57">
        <f ca="1">COUNTIF(OFFSET(class6_1,MATCH(F$1,'6 класс'!$A:$A,0)-7+'Итог по классам'!$B73,,,),"р")</f>
        <v>0</v>
      </c>
      <c s="57">
        <f ca="1">COUNTIF(OFFSET(class6_1,MATCH(G$1,'6 класс'!$A:$A,0)-7+'Итог по классам'!$B73,,,),"ш")</f>
        <v>0</v>
      </c>
      <c s="57">
        <f ca="1">COUNTIF(OFFSET(class6_2,MATCH(H$1,'6 класс'!$A:$A,0)-7+'Итог по классам'!$B73,,,),"Ф")</f>
        <v>0</v>
      </c>
      <c s="57">
        <f ca="1">COUNTIF(OFFSET(class6_2,MATCH(I$1,'6 класс'!$A:$A,0)-7+'Итог по классам'!$B73,,,),"р")</f>
        <v>0</v>
      </c>
      <c s="57">
        <f ca="1">COUNTIF(OFFSET(class6_2,MATCH(J$1,'6 класс'!$A:$A,0)-7+'Итог по классам'!$B73,,,),"ш")</f>
        <v>0</v>
      </c>
      <c s="58">
        <f ca="1">COUNTIF(OFFSET(class6_1,MATCH(K$1,'6 класс'!$A:$A,0)-7+'Итог по классам'!$B73,,,),"Ф")</f>
        <v>0</v>
      </c>
      <c s="57">
        <f ca="1">COUNTIF(OFFSET(class6_1,MATCH(L$1,'6 класс'!$A:$A,0)-7+'Итог по классам'!$B73,,,),"р")</f>
        <v>0</v>
      </c>
      <c s="57">
        <f ca="1">COUNTIF(OFFSET(class6_1,MATCH(M$1,'6 класс'!$A:$A,0)-7+'Итог по классам'!$B73,,,),"ш")</f>
        <v>0</v>
      </c>
      <c s="57">
        <f ca="1">COUNTIF(OFFSET(class6_2,MATCH(N$1,'6 класс'!$A:$A,0)-7+'Итог по классам'!$B73,,,),"Ф")</f>
        <v>0</v>
      </c>
      <c s="57">
        <f ca="1">COUNTIF(OFFSET(class6_2,MATCH(O$1,'6 класс'!$A:$A,0)-7+'Итог по классам'!$B73,,,),"р")</f>
        <v>0</v>
      </c>
      <c s="57">
        <f ca="1">COUNTIF(OFFSET(class6_2,MATCH(P$1,'6 класс'!$A:$A,0)-7+'Итог по классам'!$B73,,,),"ш")</f>
        <v>0</v>
      </c>
      <c s="58">
        <f ca="1">COUNTIF(OFFSET(class6_1,MATCH(Q$1,'6 класс'!$A:$A,0)-7+'Итог по классам'!$B73,,,),"Ф")</f>
        <v>0</v>
      </c>
      <c s="57">
        <f ca="1">COUNTIF(OFFSET(class6_1,MATCH(R$1,'6 класс'!$A:$A,0)-7+'Итог по классам'!$B73,,,),"р")</f>
        <v>0</v>
      </c>
      <c s="57">
        <f ca="1">COUNTIF(OFFSET(class6_1,MATCH(S$1,'6 класс'!$A:$A,0)-7+'Итог по классам'!$B73,,,),"ш")</f>
        <v>0</v>
      </c>
      <c s="57">
        <f ca="1">COUNTIF(OFFSET(class6_2,MATCH(T$1,'6 класс'!$A:$A,0)-7+'Итог по классам'!$B73,,,),"Ф")</f>
        <v>0</v>
      </c>
      <c s="57">
        <f ca="1">COUNTIF(OFFSET(class6_2,MATCH(U$1,'6 класс'!$A:$A,0)-7+'Итог по классам'!$B73,,,),"р")</f>
        <v>0</v>
      </c>
      <c s="57">
        <f ca="1">COUNTIF(OFFSET(class6_2,MATCH(V$1,'6 класс'!$A:$A,0)-7+'Итог по классам'!$B73,,,),"ш")</f>
        <v>0</v>
      </c>
      <c s="58">
        <f ca="1">COUNTIF(OFFSET(class6_1,MATCH(W$1,'6 класс'!$A:$A,0)-7+'Итог по классам'!$B73,,,),"Ф")</f>
        <v>0</v>
      </c>
      <c s="57">
        <f ca="1">COUNTIF(OFFSET(class6_1,MATCH(X$1,'6 класс'!$A:$A,0)-7+'Итог по классам'!$B73,,,),"р")</f>
        <v>0</v>
      </c>
      <c s="57">
        <f ca="1">COUNTIF(OFFSET(class6_1,MATCH(Y$1,'6 класс'!$A:$A,0)-7+'Итог по классам'!$B73,,,),"ш")</f>
        <v>0</v>
      </c>
      <c s="57">
        <f ca="1">COUNTIF(OFFSET(class6_2,MATCH(Z$1,'6 класс'!$A:$A,0)-7+'Итог по классам'!$B73,,,),"Ф")</f>
        <v>0</v>
      </c>
      <c s="57">
        <f ca="1">COUNTIF(OFFSET(class6_2,MATCH(AA$1,'6 класс'!$A:$A,0)-7+'Итог по классам'!$B73,,,),"р")</f>
        <v>0</v>
      </c>
      <c s="57">
        <f ca="1">COUNTIF(OFFSET(class6_2,MATCH(AB$1,'6 класс'!$A:$A,0)-7+'Итог по классам'!$B73,,,),"ш")</f>
        <v>0</v>
      </c>
      <c s="58">
        <f ca="1">COUNTIF(OFFSET(class6_1,MATCH(AC$1,'6 класс'!$A:$A,0)-7+'Итог по классам'!$B73,,,),"Ф")</f>
        <v>0</v>
      </c>
      <c s="57">
        <f ca="1">COUNTIF(OFFSET(class6_1,MATCH(AD$1,'6 класс'!$A:$A,0)-7+'Итог по классам'!$B73,,,),"р")</f>
        <v>0</v>
      </c>
      <c s="57">
        <f ca="1">COUNTIF(OFFSET(class6_1,MATCH(AE$1,'6 класс'!$A:$A,0)-7+'Итог по классам'!$B73,,,),"ш")</f>
        <v>0</v>
      </c>
      <c s="57">
        <f ca="1">COUNTIF(OFFSET(class6_2,MATCH(AF$1,'6 класс'!$A:$A,0)-7+'Итог по классам'!$B73,,,),"Ф")</f>
        <v>0</v>
      </c>
      <c s="57">
        <f ca="1">COUNTIF(OFFSET(class6_2,MATCH(AG$1,'6 класс'!$A:$A,0)-7+'Итог по классам'!$B73,,,),"р")</f>
        <v>0</v>
      </c>
      <c s="57">
        <f ca="1">COUNTIF(OFFSET(class6_2,MATCH(AH$1,'6 класс'!$A:$A,0)-7+'Итог по классам'!$B73,,,),"ш")</f>
        <v>0</v>
      </c>
      <c s="58">
        <f ca="1">COUNTIF(OFFSET(class6_1,MATCH(AI$1,'6 класс'!$A:$A,0)-7+'Итог по классам'!$B73,,,),"Ф")</f>
        <v>0</v>
      </c>
      <c s="57">
        <f ca="1">COUNTIF(OFFSET(class6_1,MATCH(AJ$1,'6 класс'!$A:$A,0)-7+'Итог по классам'!$B73,,,),"р")</f>
        <v>0</v>
      </c>
      <c s="57">
        <f ca="1">COUNTIF(OFFSET(class6_1,MATCH(AK$1,'6 класс'!$A:$A,0)-7+'Итог по классам'!$B73,,,),"ш")</f>
        <v>0</v>
      </c>
      <c s="57">
        <f ca="1">COUNTIF(OFFSET(class6_2,MATCH(AL$1,'6 класс'!$A:$A,0)-7+'Итог по классам'!$B73,,,),"Ф")</f>
        <v>0</v>
      </c>
      <c s="57">
        <f ca="1">COUNTIF(OFFSET(class6_2,MATCH(AM$1,'6 класс'!$A:$A,0)-7+'Итог по классам'!$B73,,,),"р")</f>
        <v>0</v>
      </c>
      <c s="57">
        <f ca="1">COUNTIF(OFFSET(class6_2,MATCH(AN$1,'6 класс'!$A:$A,0)-7+'Итог по классам'!$B73,,,),"ш")</f>
        <v>0</v>
      </c>
      <c s="58">
        <f ca="1">COUNTIF(OFFSET(class6_1,MATCH(AO$1,'6 класс'!$A:$A,0)-7+'Итог по классам'!$B73,,,),"Ф")</f>
        <v>0</v>
      </c>
      <c s="57">
        <f ca="1">COUNTIF(OFFSET(class6_1,MATCH(AP$1,'6 класс'!$A:$A,0)-7+'Итог по классам'!$B73,,,),"р")</f>
        <v>0</v>
      </c>
      <c s="57">
        <f ca="1">COUNTIF(OFFSET(class6_1,MATCH(AQ$1,'6 класс'!$A:$A,0)-7+'Итог по классам'!$B73,,,),"ш")</f>
        <v>0</v>
      </c>
      <c s="57">
        <f ca="1">COUNTIF(OFFSET(class6_2,MATCH(AR$1,'6 класс'!$A:$A,0)-7+'Итог по классам'!$B73,,,),"Ф")</f>
        <v>0</v>
      </c>
      <c s="57">
        <f ca="1">COUNTIF(OFFSET(class6_2,MATCH(AS$1,'6 класс'!$A:$A,0)-7+'Итог по классам'!$B73,,,),"р")</f>
        <v>0</v>
      </c>
      <c s="57">
        <f ca="1">COUNTIF(OFFSET(class6_2,MATCH(AT$1,'6 класс'!$A:$A,0)-7+'Итог по классам'!$B73,,,),"ш")</f>
        <v>0</v>
      </c>
      <c s="58">
        <f ca="1">COUNTIF(OFFSET(class6_1,MATCH(AU$1,'6 класс'!$A:$A,0)-7+'Итог по классам'!$B73,,,),"Ф")</f>
        <v>0</v>
      </c>
      <c s="57">
        <f ca="1">COUNTIF(OFFSET(class6_1,MATCH(AV$1,'6 класс'!$A:$A,0)-7+'Итог по классам'!$B73,,,),"р")</f>
        <v>0</v>
      </c>
      <c s="57">
        <f ca="1">COUNTIF(OFFSET(class6_1,MATCH(AW$1,'6 класс'!$A:$A,0)-7+'Итог по классам'!$B73,,,),"ш")</f>
        <v>0</v>
      </c>
      <c s="57">
        <f ca="1">COUNTIF(OFFSET(class6_2,MATCH(AX$1,'6 класс'!$A:$A,0)-7+'Итог по классам'!$B73,,,),"Ф")</f>
        <v>0</v>
      </c>
      <c s="57">
        <f ca="1">COUNTIF(OFFSET(class6_2,MATCH(AY$1,'6 класс'!$A:$A,0)-7+'Итог по классам'!$B73,,,),"р")</f>
        <v>0</v>
      </c>
      <c s="57">
        <f ca="1">COUNTIF(OFFSET(class6_2,MATCH(AZ$1,'6 класс'!$A:$A,0)-7+'Итог по классам'!$B73,,,),"ш")</f>
        <v>0</v>
      </c>
      <c s="58">
        <f ca="1">COUNTIF(OFFSET(class6_1,MATCH(BA$1,'6 класс'!$A:$A,0)-7+'Итог по классам'!$B73,,,),"Ф")</f>
        <v>0</v>
      </c>
      <c s="57">
        <f ca="1">COUNTIF(OFFSET(class6_1,MATCH(BB$1,'6 класс'!$A:$A,0)-7+'Итог по классам'!$B73,,,),"р")</f>
        <v>0</v>
      </c>
      <c s="57">
        <f ca="1">COUNTIF(OFFSET(class6_1,MATCH(BC$1,'6 класс'!$A:$A,0)-7+'Итог по классам'!$B73,,,),"ш")</f>
        <v>0</v>
      </c>
      <c s="57">
        <f ca="1">COUNTIF(OFFSET(class6_2,MATCH(BD$1,'6 класс'!$A:$A,0)-7+'Итог по классам'!$B73,,,),"Ф")</f>
        <v>0</v>
      </c>
      <c s="57">
        <f ca="1">COUNTIF(OFFSET(class6_2,MATCH(BE$1,'6 класс'!$A:$A,0)-7+'Итог по классам'!$B73,,,),"р")</f>
        <v>0</v>
      </c>
      <c s="57">
        <f ca="1">COUNTIF(OFFSET(class6_2,MATCH(BF$1,'6 класс'!$A:$A,0)-7+'Итог по классам'!$B73,,,),"ш")</f>
        <v>0</v>
      </c>
      <c s="58">
        <f ca="1">COUNTIF(OFFSET(class6_1,MATCH(BG$1,'6 класс'!$A:$A,0)-7+'Итог по классам'!$B73,,,),"Ф")</f>
        <v>0</v>
      </c>
      <c s="57">
        <f ca="1">COUNTIF(OFFSET(class6_1,MATCH(BH$1,'6 класс'!$A:$A,0)-7+'Итог по классам'!$B73,,,),"р")</f>
        <v>0</v>
      </c>
      <c s="57">
        <f ca="1">COUNTIF(OFFSET(class6_1,MATCH(BI$1,'6 класс'!$A:$A,0)-7+'Итог по классам'!$B73,,,),"ш")</f>
        <v>0</v>
      </c>
      <c s="57">
        <f ca="1">COUNTIF(OFFSET(class6_2,MATCH(BJ$1,'6 класс'!$A:$A,0)-7+'Итог по классам'!$B73,,,),"Ф")</f>
        <v>0</v>
      </c>
      <c s="57">
        <f ca="1">COUNTIF(OFFSET(class6_2,MATCH(BK$1,'6 класс'!$A:$A,0)-7+'Итог по классам'!$B73,,,),"р")</f>
        <v>0</v>
      </c>
      <c s="57">
        <f ca="1">COUNTIF(OFFSET(class6_2,MATCH(BL$1,'6 класс'!$A:$A,0)-7+'Итог по классам'!$B73,,,),"ш")</f>
        <v>0</v>
      </c>
      <c s="58">
        <f ca="1">COUNTIF(OFFSET(class6_1,MATCH(BM$1,'6 класс'!$A:$A,0)-7+'Итог по классам'!$B73,,,),"Ф")</f>
        <v>0</v>
      </c>
      <c s="57">
        <f ca="1">COUNTIF(OFFSET(class6_1,MATCH(BN$1,'6 класс'!$A:$A,0)-7+'Итог по классам'!$B73,,,),"р")</f>
        <v>0</v>
      </c>
      <c s="57">
        <f ca="1">COUNTIF(OFFSET(class6_1,MATCH(BO$1,'6 класс'!$A:$A,0)-7+'Итог по классам'!$B73,,,),"ш")</f>
        <v>0</v>
      </c>
      <c s="57">
        <f ca="1">COUNTIF(OFFSET(class6_2,MATCH(BP$1,'6 класс'!$A:$A,0)-7+'Итог по классам'!$B73,,,),"Ф")</f>
        <v>0</v>
      </c>
      <c s="57">
        <f ca="1">COUNTIF(OFFSET(class6_2,MATCH(BQ$1,'6 класс'!$A:$A,0)-7+'Итог по классам'!$B73,,,),"р")</f>
        <v>0</v>
      </c>
      <c s="57">
        <f ca="1">COUNTIF(OFFSET(class6_2,MATCH(BR$1,'6 класс'!$A:$A,0)-7+'Итог по классам'!$B73,,,),"ш")</f>
        <v>0</v>
      </c>
      <c s="58">
        <f ca="1">COUNTIF(OFFSET(class6_1,MATCH(BS$1,'6 класс'!$A:$A,0)-7+'Итог по классам'!$B73,,,),"Ф")</f>
        <v>0</v>
      </c>
      <c s="57">
        <f ca="1">COUNTIF(OFFSET(class6_1,MATCH(BT$1,'6 класс'!$A:$A,0)-7+'Итог по классам'!$B73,,,),"р")</f>
        <v>0</v>
      </c>
      <c s="57">
        <f ca="1">COUNTIF(OFFSET(class6_1,MATCH(BU$1,'6 класс'!$A:$A,0)-7+'Итог по классам'!$B73,,,),"ш")</f>
        <v>0</v>
      </c>
      <c s="57">
        <f ca="1">COUNTIF(OFFSET(class6_2,MATCH(BV$1,'6 класс'!$A:$A,0)-7+'Итог по классам'!$B73,,,),"Ф")</f>
        <v>0</v>
      </c>
      <c s="57">
        <f ca="1">COUNTIF(OFFSET(class6_2,MATCH(BW$1,'6 класс'!$A:$A,0)-7+'Итог по классам'!$B73,,,),"р")</f>
        <v>0</v>
      </c>
      <c s="57">
        <f ca="1">COUNTIF(OFFSET(class6_2,MATCH(BX$1,'6 класс'!$A:$A,0)-7+'Итог по классам'!$B73,,,),"ш")</f>
        <v>0</v>
      </c>
      <c s="58">
        <f ca="1">COUNTIF(OFFSET(class6_1,MATCH(BY$1,'6 класс'!$A:$A,0)-7+'Итог по классам'!$B73,,,),"Ф")</f>
        <v>0</v>
      </c>
      <c s="57">
        <f ca="1">COUNTIF(OFFSET(class6_1,MATCH(BZ$1,'6 класс'!$A:$A,0)-7+'Итог по классам'!$B73,,,),"р")</f>
        <v>0</v>
      </c>
      <c s="57">
        <f ca="1">COUNTIF(OFFSET(class6_1,MATCH(CA$1,'6 класс'!$A:$A,0)-7+'Итог по классам'!$B73,,,),"ш")</f>
        <v>0</v>
      </c>
      <c s="57">
        <f ca="1">COUNTIF(OFFSET(class6_2,MATCH(CB$1,'6 класс'!$A:$A,0)-7+'Итог по классам'!$B73,,,),"Ф")</f>
        <v>0</v>
      </c>
      <c s="57">
        <f ca="1">COUNTIF(OFFSET(class6_2,MATCH(CC$1,'6 класс'!$A:$A,0)-7+'Итог по классам'!$B73,,,),"р")</f>
        <v>0</v>
      </c>
      <c s="57">
        <f ca="1">COUNTIF(OFFSET(class6_2,MATCH(CD$1,'6 класс'!$A:$A,0)-7+'Итог по классам'!$B73,,,),"ш")</f>
        <v>0</v>
      </c>
      <c s="58">
        <f ca="1">COUNTIF(OFFSET(class6_1,MATCH(CE$1,'6 класс'!$A:$A,0)-7+'Итог по классам'!$B73,,,),"Ф")</f>
        <v>0</v>
      </c>
      <c s="57">
        <f ca="1">COUNTIF(OFFSET(class6_1,MATCH(CF$1,'6 класс'!$A:$A,0)-7+'Итог по классам'!$B73,,,),"р")</f>
        <v>0</v>
      </c>
      <c s="57">
        <f ca="1">COUNTIF(OFFSET(class6_1,MATCH(CG$1,'6 класс'!$A:$A,0)-7+'Итог по классам'!$B73,,,),"ш")</f>
        <v>0</v>
      </c>
      <c s="57">
        <f ca="1">COUNTIF(OFFSET(class6_2,MATCH(CH$1,'6 класс'!$A:$A,0)-7+'Итог по классам'!$B73,,,),"Ф")</f>
        <v>0</v>
      </c>
      <c s="57">
        <f ca="1">COUNTIF(OFFSET(class6_2,MATCH(CI$1,'6 класс'!$A:$A,0)-7+'Итог по классам'!$B73,,,),"р")</f>
        <v>0</v>
      </c>
      <c s="57">
        <f ca="1">COUNTIF(OFFSET(class6_2,MATCH(CJ$1,'6 класс'!$A:$A,0)-7+'Итог по классам'!$B73,,,),"ш")</f>
        <v>0</v>
      </c>
      <c s="58">
        <f ca="1">COUNTIF(OFFSET(class6_1,MATCH(CK$1,'6 класс'!$A:$A,0)-7+'Итог по классам'!$B73,,,),"Ф")</f>
        <v>0</v>
      </c>
      <c s="57">
        <f ca="1">COUNTIF(OFFSET(class6_1,MATCH(CL$1,'6 класс'!$A:$A,0)-7+'Итог по классам'!$B73,,,),"р")</f>
        <v>0</v>
      </c>
      <c s="57">
        <f ca="1">COUNTIF(OFFSET(class6_1,MATCH(CM$1,'6 класс'!$A:$A,0)-7+'Итог по классам'!$B73,,,),"ш")</f>
        <v>0</v>
      </c>
      <c s="57">
        <f ca="1">COUNTIF(OFFSET(class6_2,MATCH(CN$1,'6 класс'!$A:$A,0)-7+'Итог по классам'!$B73,,,),"Ф")</f>
        <v>0</v>
      </c>
      <c s="57">
        <f ca="1">COUNTIF(OFFSET(class6_2,MATCH(CO$1,'6 класс'!$A:$A,0)-7+'Итог по классам'!$B73,,,),"р")</f>
        <v>0</v>
      </c>
      <c s="57">
        <f ca="1">COUNTIF(OFFSET(class6_2,MATCH(CP$1,'6 класс'!$A:$A,0)-7+'Итог по классам'!$B73,,,),"ш")</f>
        <v>0</v>
      </c>
      <c s="58">
        <f ca="1">COUNTIF(OFFSET(class6_1,MATCH(CQ$1,'6 класс'!$A:$A,0)-7+'Итог по классам'!$B73,,,),"Ф")</f>
        <v>0</v>
      </c>
      <c s="57">
        <f ca="1">COUNTIF(OFFSET(class6_1,MATCH(CR$1,'6 класс'!$A:$A,0)-7+'Итог по классам'!$B73,,,),"р")</f>
        <v>0</v>
      </c>
      <c s="57">
        <f ca="1">COUNTIF(OFFSET(class6_1,MATCH(CS$1,'6 класс'!$A:$A,0)-7+'Итог по классам'!$B73,,,),"ш")</f>
        <v>0</v>
      </c>
      <c s="57">
        <f ca="1">COUNTIF(OFFSET(class6_2,MATCH(CT$1,'6 класс'!$A:$A,0)-7+'Итог по классам'!$B73,,,),"Ф")</f>
        <v>0</v>
      </c>
      <c s="57">
        <f ca="1">COUNTIF(OFFSET(class6_2,MATCH(CU$1,'6 класс'!$A:$A,0)-7+'Итог по классам'!$B73,,,),"р")</f>
        <v>0</v>
      </c>
      <c s="57">
        <f ca="1">COUNTIF(OFFSET(class6_2,MATCH(CV$1,'6 класс'!$A:$A,0)-7+'Итог по классам'!$B73,,,),"ш")</f>
        <v>0</v>
      </c>
      <c s="58">
        <f ca="1">COUNTIF(OFFSET(class6_1,MATCH(CW$1,'6 класс'!$A:$A,0)-7+'Итог по классам'!$B73,,,),"Ф")</f>
        <v>0</v>
      </c>
      <c s="57">
        <f ca="1">COUNTIF(OFFSET(class6_1,MATCH(CX$1,'6 класс'!$A:$A,0)-7+'Итог по классам'!$B73,,,),"р")</f>
        <v>0</v>
      </c>
      <c s="57">
        <f ca="1">COUNTIF(OFFSET(class6_1,MATCH(CY$1,'6 класс'!$A:$A,0)-7+'Итог по классам'!$B73,,,),"ш")</f>
        <v>0</v>
      </c>
      <c s="57">
        <f ca="1">COUNTIF(OFFSET(class6_2,MATCH(CZ$1,'6 класс'!$A:$A,0)-7+'Итог по классам'!$B73,,,),"Ф")</f>
        <v>0</v>
      </c>
      <c s="57">
        <f ca="1">COUNTIF(OFFSET(class6_2,MATCH(DA$1,'6 класс'!$A:$A,0)-7+'Итог по классам'!$B73,,,),"р")</f>
        <v>0</v>
      </c>
      <c s="57">
        <f ca="1">COUNTIF(OFFSET(class6_2,MATCH(DB$1,'6 класс'!$A:$A,0)-7+'Итог по классам'!$B73,,,),"ш")</f>
        <v>0</v>
      </c>
      <c s="58">
        <f ca="1">COUNTIF(OFFSET(class6_1,MATCH(DC$1,'6 класс'!$A:$A,0)-7+'Итог по классам'!$B73,,,),"Ф")</f>
        <v>0</v>
      </c>
      <c s="57">
        <f ca="1">COUNTIF(OFFSET(class6_1,MATCH(DD$1,'6 класс'!$A:$A,0)-7+'Итог по классам'!$B73,,,),"р")</f>
        <v>0</v>
      </c>
      <c s="57">
        <f ca="1">COUNTIF(OFFSET(class6_1,MATCH(DE$1,'6 класс'!$A:$A,0)-7+'Итог по классам'!$B73,,,),"ш")</f>
        <v>0</v>
      </c>
      <c s="57">
        <f ca="1">COUNTIF(OFFSET(class6_2,MATCH(DF$1,'6 класс'!$A:$A,0)-7+'Итог по классам'!$B73,,,),"Ф")</f>
        <v>0</v>
      </c>
      <c s="57">
        <f ca="1">COUNTIF(OFFSET(class6_2,MATCH(DG$1,'6 класс'!$A:$A,0)-7+'Итог по классам'!$B73,,,),"р")</f>
        <v>0</v>
      </c>
      <c s="57">
        <f ca="1">COUNTIF(OFFSET(class6_2,MATCH(DH$1,'6 класс'!$A:$A,0)-7+'Итог по классам'!$B73,,,),"ш")</f>
        <v>0</v>
      </c>
      <c s="58">
        <f ca="1">COUNTIF(OFFSET(class6_1,MATCH(DI$1,'6 класс'!$A:$A,0)-7+'Итог по классам'!$B73,,,),"Ф")</f>
        <v>0</v>
      </c>
      <c s="57">
        <f ca="1">COUNTIF(OFFSET(class6_1,MATCH(DJ$1,'6 класс'!$A:$A,0)-7+'Итог по классам'!$B73,,,),"р")</f>
        <v>0</v>
      </c>
      <c s="57">
        <f ca="1">COUNTIF(OFFSET(class6_1,MATCH(DK$1,'6 класс'!$A:$A,0)-7+'Итог по классам'!$B73,,,),"ш")</f>
        <v>0</v>
      </c>
      <c s="57">
        <f ca="1">COUNTIF(OFFSET(class6_2,MATCH(DL$1,'6 класс'!$A:$A,0)-7+'Итог по классам'!$B73,,,),"Ф")</f>
        <v>0</v>
      </c>
      <c s="57">
        <f ca="1">COUNTIF(OFFSET(class6_2,MATCH(DM$1,'6 класс'!$A:$A,0)-7+'Итог по классам'!$B73,,,),"р")</f>
        <v>0</v>
      </c>
      <c s="57">
        <f ca="1">COUNTIF(OFFSET(class6_2,MATCH(DN$1,'6 класс'!$A:$A,0)-7+'Итог по классам'!$B73,,,),"ш")</f>
        <v>0</v>
      </c>
      <c s="58">
        <f ca="1">COUNTIF(OFFSET(class6_1,MATCH(DO$1,'6 класс'!$A:$A,0)-7+'Итог по классам'!$B73,,,),"Ф")</f>
        <v>0</v>
      </c>
      <c s="57">
        <f ca="1">COUNTIF(OFFSET(class6_1,MATCH(DP$1,'6 класс'!$A:$A,0)-7+'Итог по классам'!$B73,,,),"р")</f>
        <v>0</v>
      </c>
      <c s="57">
        <f ca="1">COUNTIF(OFFSET(class6_1,MATCH(DQ$1,'6 класс'!$A:$A,0)-7+'Итог по классам'!$B73,,,),"ш")</f>
        <v>0</v>
      </c>
      <c s="57">
        <f ca="1">COUNTIF(OFFSET(class6_2,MATCH(DR$1,'6 класс'!$A:$A,0)-7+'Итог по классам'!$B73,,,),"Ф")</f>
        <v>0</v>
      </c>
      <c s="57">
        <f ca="1">COUNTIF(OFFSET(class6_2,MATCH(DS$1,'6 класс'!$A:$A,0)-7+'Итог по классам'!$B73,,,),"р")</f>
        <v>0</v>
      </c>
      <c s="57">
        <f ca="1">COUNTIF(OFFSET(class6_2,MATCH(DT$1,'6 класс'!$A:$A,0)-7+'Итог по классам'!$B73,,,),"ш")</f>
        <v>0</v>
      </c>
      <c s="58">
        <f ca="1">COUNTIF(OFFSET(class6_1,MATCH(DU$1,'6 класс'!$A:$A,0)-7+'Итог по классам'!$B73,,,),"Ф")</f>
        <v>0</v>
      </c>
      <c s="57">
        <f ca="1">COUNTIF(OFFSET(class6_1,MATCH(DV$1,'6 класс'!$A:$A,0)-7+'Итог по классам'!$B73,,,),"р")</f>
        <v>0</v>
      </c>
      <c s="57">
        <f ca="1">COUNTIF(OFFSET(class6_1,MATCH(DW$1,'6 класс'!$A:$A,0)-7+'Итог по классам'!$B73,,,),"ш")</f>
        <v>0</v>
      </c>
      <c s="57">
        <f ca="1">COUNTIF(OFFSET(class6_2,MATCH(DX$1,'6 класс'!$A:$A,0)-7+'Итог по классам'!$B73,,,),"Ф")</f>
        <v>0</v>
      </c>
      <c s="57">
        <f ca="1">COUNTIF(OFFSET(class6_2,MATCH(DY$1,'6 класс'!$A:$A,0)-7+'Итог по классам'!$B73,,,),"р")</f>
        <v>0</v>
      </c>
      <c s="57">
        <f ca="1">COUNTIF(OFFSET(class6_2,MATCH(DZ$1,'6 класс'!$A:$A,0)-7+'Итог по классам'!$B73,,,),"ш")</f>
        <v>0</v>
      </c>
      <c s="58">
        <f ca="1">COUNTIF(OFFSET(class6_1,MATCH(EA$1,'6 класс'!$A:$A,0)-7+'Итог по классам'!$B73,,,),"Ф")</f>
        <v>0</v>
      </c>
      <c s="57">
        <f ca="1">COUNTIF(OFFSET(class6_1,MATCH(EB$1,'6 класс'!$A:$A,0)-7+'Итог по классам'!$B73,,,),"р")</f>
        <v>0</v>
      </c>
      <c s="57">
        <f ca="1">COUNTIF(OFFSET(class6_1,MATCH(EC$1,'6 класс'!$A:$A,0)-7+'Итог по классам'!$B73,,,),"ш")</f>
        <v>0</v>
      </c>
      <c s="57">
        <f ca="1">COUNTIF(OFFSET(class6_2,MATCH(ED$1,'6 класс'!$A:$A,0)-7+'Итог по классам'!$B73,,,),"Ф")</f>
        <v>0</v>
      </c>
      <c s="57">
        <f ca="1">COUNTIF(OFFSET(class6_2,MATCH(EE$1,'6 класс'!$A:$A,0)-7+'Итог по классам'!$B73,,,),"р")</f>
        <v>0</v>
      </c>
      <c s="57">
        <f ca="1">COUNTIF(OFFSET(class6_2,MATCH(EF$1,'6 класс'!$A:$A,0)-7+'Итог по классам'!$B73,,,),"ш")</f>
        <v>0</v>
      </c>
      <c s="58">
        <f ca="1">COUNTIF(OFFSET(class6_1,MATCH(EG$1,'6 класс'!$A:$A,0)-7+'Итог по классам'!$B73,,,),"Ф")</f>
        <v>0</v>
      </c>
      <c s="57">
        <f ca="1">COUNTIF(OFFSET(class6_1,MATCH(EH$1,'6 класс'!$A:$A,0)-7+'Итог по классам'!$B73,,,),"р")</f>
        <v>0</v>
      </c>
      <c s="57">
        <f ca="1">COUNTIF(OFFSET(class6_1,MATCH(EI$1,'6 класс'!$A:$A,0)-7+'Итог по классам'!$B73,,,),"ш")</f>
        <v>0</v>
      </c>
      <c s="57">
        <f ca="1">COUNTIF(OFFSET(class6_2,MATCH(EJ$1,'6 класс'!$A:$A,0)-7+'Итог по классам'!$B73,,,),"Ф")</f>
        <v>0</v>
      </c>
      <c s="57">
        <f ca="1">COUNTIF(OFFSET(class6_2,MATCH(EK$1,'6 класс'!$A:$A,0)-7+'Итог по классам'!$B73,,,),"р")</f>
        <v>0</v>
      </c>
      <c s="57">
        <f ca="1">COUNTIF(OFFSET(class6_2,MATCH(EL$1,'6 класс'!$A:$A,0)-7+'Итог по классам'!$B73,,,),"ш")</f>
        <v>0</v>
      </c>
      <c s="58">
        <f ca="1">COUNTIF(OFFSET(class6_1,MATCH(EM$1,'6 класс'!$A:$A,0)-7+'Итог по классам'!$B73,,,),"Ф")</f>
        <v>0</v>
      </c>
      <c s="57">
        <f ca="1">COUNTIF(OFFSET(class6_1,MATCH(EN$1,'6 класс'!$A:$A,0)-7+'Итог по классам'!$B73,,,),"р")</f>
        <v>0</v>
      </c>
      <c s="57">
        <f ca="1">COUNTIF(OFFSET(class6_1,MATCH(EO$1,'6 класс'!$A:$A,0)-7+'Итог по классам'!$B73,,,),"ш")</f>
        <v>0</v>
      </c>
      <c s="57">
        <f ca="1">COUNTIF(OFFSET(class6_2,MATCH(EP$1,'6 класс'!$A:$A,0)-7+'Итог по классам'!$B73,,,),"Ф")</f>
        <v>0</v>
      </c>
      <c s="57">
        <f ca="1">COUNTIF(OFFSET(class6_2,MATCH(EQ$1,'6 класс'!$A:$A,0)-7+'Итог по классам'!$B73,,,),"р")</f>
        <v>0</v>
      </c>
      <c s="57">
        <f ca="1">COUNTIF(OFFSET(class6_2,MATCH(ER$1,'6 класс'!$A:$A,0)-7+'Итог по классам'!$B73,,,),"ш")</f>
        <v>0</v>
      </c>
      <c s="58">
        <f ca="1">COUNTIF(OFFSET(class6_1,MATCH(ES$1,'6 класс'!$A:$A,0)-7+'Итог по классам'!$B73,,,),"Ф")</f>
        <v>0</v>
      </c>
      <c s="57">
        <f ca="1">COUNTIF(OFFSET(class6_1,MATCH(ET$1,'6 класс'!$A:$A,0)-7+'Итог по классам'!$B73,,,),"р")</f>
        <v>0</v>
      </c>
      <c s="57">
        <f ca="1">COUNTIF(OFFSET(class6_1,MATCH(EU$1,'6 класс'!$A:$A,0)-7+'Итог по классам'!$B73,,,),"ш")</f>
        <v>0</v>
      </c>
      <c s="57">
        <f ca="1">COUNTIF(OFFSET(class6_2,MATCH(EV$1,'6 класс'!$A:$A,0)-7+'Итог по классам'!$B73,,,),"Ф")</f>
        <v>0</v>
      </c>
      <c s="57">
        <f ca="1">COUNTIF(OFFSET(class6_2,MATCH(EW$1,'6 класс'!$A:$A,0)-7+'Итог по классам'!$B73,,,),"р")</f>
        <v>0</v>
      </c>
      <c s="57">
        <f ca="1">COUNTIF(OFFSET(class6_2,MATCH(EX$1,'6 класс'!$A:$A,0)-7+'Итог по классам'!$B73,,,),"ш")</f>
        <v>0</v>
      </c>
      <c s="58">
        <f ca="1">COUNTIF(OFFSET(class6_1,MATCH(EY$1,'6 класс'!$A:$A,0)-7+'Итог по классам'!$B73,,,),"Ф")</f>
        <v>0</v>
      </c>
      <c s="57">
        <f ca="1">COUNTIF(OFFSET(class6_1,MATCH(EZ$1,'6 класс'!$A:$A,0)-7+'Итог по классам'!$B73,,,),"р")</f>
        <v>0</v>
      </c>
      <c s="57">
        <f ca="1">COUNTIF(OFFSET(class6_1,MATCH(FA$1,'6 класс'!$A:$A,0)-7+'Итог по классам'!$B73,,,),"ш")</f>
        <v>0</v>
      </c>
      <c s="57">
        <f ca="1">COUNTIF(OFFSET(class6_2,MATCH(FB$1,'6 класс'!$A:$A,0)-7+'Итог по классам'!$B73,,,),"Ф")</f>
        <v>0</v>
      </c>
      <c s="57">
        <f ca="1">COUNTIF(OFFSET(class6_2,MATCH(FC$1,'6 класс'!$A:$A,0)-7+'Итог по классам'!$B73,,,),"р")</f>
        <v>0</v>
      </c>
      <c s="57">
        <f ca="1">COUNTIF(OFFSET(class6_2,MATCH(FD$1,'6 класс'!$A:$A,0)-7+'Итог по классам'!$B73,,,),"ш")</f>
        <v>0</v>
      </c>
      <c s="58">
        <f ca="1">COUNTIF(OFFSET(class6_1,MATCH(FE$1,'6 класс'!$A:$A,0)-7+'Итог по классам'!$B73,,,),"Ф")</f>
        <v>0</v>
      </c>
      <c s="57">
        <f ca="1">COUNTIF(OFFSET(class6_1,MATCH(FF$1,'6 класс'!$A:$A,0)-7+'Итог по классам'!$B73,,,),"р")</f>
        <v>0</v>
      </c>
      <c s="57">
        <f ca="1">COUNTIF(OFFSET(class6_1,MATCH(FG$1,'6 класс'!$A:$A,0)-7+'Итог по классам'!$B73,,,),"ш")</f>
        <v>0</v>
      </c>
      <c s="57">
        <f ca="1">COUNTIF(OFFSET(class6_2,MATCH(FH$1,'6 класс'!$A:$A,0)-7+'Итог по классам'!$B73,,,),"Ф")</f>
        <v>0</v>
      </c>
      <c s="57">
        <f ca="1">COUNTIF(OFFSET(class6_2,MATCH(FI$1,'6 класс'!$A:$A,0)-7+'Итог по классам'!$B73,,,),"р")</f>
        <v>0</v>
      </c>
      <c s="57">
        <f ca="1">COUNTIF(OFFSET(class6_2,MATCH(FJ$1,'6 класс'!$A:$A,0)-7+'Итог по классам'!$B73,,,),"ш")</f>
        <v>0</v>
      </c>
      <c s="58">
        <f ca="1">COUNTIF(OFFSET(class6_1,MATCH(FK$1,'6 класс'!$A:$A,0)-7+'Итог по классам'!$B73,,,),"Ф")</f>
        <v>0</v>
      </c>
      <c s="57">
        <f ca="1">COUNTIF(OFFSET(class6_1,MATCH(FL$1,'6 класс'!$A:$A,0)-7+'Итог по классам'!$B73,,,),"р")</f>
        <v>0</v>
      </c>
      <c s="57">
        <f ca="1">COUNTIF(OFFSET(class6_1,MATCH(FM$1,'6 класс'!$A:$A,0)-7+'Итог по классам'!$B73,,,),"ш")</f>
        <v>0</v>
      </c>
      <c s="57">
        <f ca="1">COUNTIF(OFFSET(class6_2,MATCH(FN$1,'6 класс'!$A:$A,0)-7+'Итог по классам'!$B73,,,),"Ф")</f>
        <v>0</v>
      </c>
      <c s="57">
        <f ca="1">COUNTIF(OFFSET(class6_2,MATCH(FO$1,'6 класс'!$A:$A,0)-7+'Итог по классам'!$B73,,,),"р")</f>
        <v>0</v>
      </c>
      <c s="57">
        <f ca="1">COUNTIF(OFFSET(class6_2,MATCH(FP$1,'6 класс'!$A:$A,0)-7+'Итог по классам'!$B73,,,),"ш")</f>
        <v>0</v>
      </c>
      <c s="58">
        <f ca="1">COUNTIF(OFFSET(class6_1,MATCH(FQ$1,'6 класс'!$A:$A,0)-7+'Итог по классам'!$B73,,,),"Ф")</f>
        <v>0</v>
      </c>
      <c s="57">
        <f ca="1">COUNTIF(OFFSET(class6_1,MATCH(FR$1,'6 класс'!$A:$A,0)-7+'Итог по классам'!$B73,,,),"р")</f>
        <v>0</v>
      </c>
      <c s="57">
        <f ca="1">COUNTIF(OFFSET(class6_1,MATCH(FS$1,'6 класс'!$A:$A,0)-7+'Итог по классам'!$B73,,,),"ш")</f>
        <v>0</v>
      </c>
      <c s="57">
        <f ca="1">COUNTIF(OFFSET(class6_2,MATCH(FT$1,'6 класс'!$A:$A,0)-7+'Итог по классам'!$B73,,,),"Ф")</f>
        <v>0</v>
      </c>
      <c s="57">
        <f ca="1">COUNTIF(OFFSET(class6_2,MATCH(FU$1,'6 класс'!$A:$A,0)-7+'Итог по классам'!$B73,,,),"р")</f>
        <v>0</v>
      </c>
      <c s="57">
        <f ca="1">COUNTIF(OFFSET(class6_2,MATCH(FV$1,'6 класс'!$A:$A,0)-7+'Итог по классам'!$B73,,,),"ш")</f>
        <v>0</v>
      </c>
      <c s="58">
        <f ca="1">COUNTIF(OFFSET(class6_1,MATCH(FW$1,'6 класс'!$A:$A,0)-7+'Итог по классам'!$B73,,,),"Ф")</f>
        <v>0</v>
      </c>
      <c s="57">
        <f ca="1">COUNTIF(OFFSET(class6_1,MATCH(FX$1,'6 класс'!$A:$A,0)-7+'Итог по классам'!$B73,,,),"р")</f>
        <v>0</v>
      </c>
      <c s="57">
        <f ca="1">COUNTIF(OFFSET(class6_1,MATCH(FY$1,'6 класс'!$A:$A,0)-7+'Итог по классам'!$B73,,,),"ш")</f>
        <v>0</v>
      </c>
      <c s="57">
        <f ca="1">COUNTIF(OFFSET(class6_2,MATCH(FZ$1,'6 класс'!$A:$A,0)-7+'Итог по классам'!$B73,,,),"Ф")</f>
        <v>0</v>
      </c>
      <c s="57">
        <f ca="1">COUNTIF(OFFSET(class6_2,MATCH(GA$1,'6 класс'!$A:$A,0)-7+'Итог по классам'!$B73,,,),"р")</f>
        <v>0</v>
      </c>
      <c s="57">
        <f ca="1">COUNTIF(OFFSET(class6_2,MATCH(GB$1,'6 класс'!$A:$A,0)-7+'Итог по классам'!$B73,,,),"ш")</f>
        <v>0</v>
      </c>
      <c s="58">
        <f ca="1">COUNTIF(OFFSET(class6_1,MATCH(GC$1,'6 класс'!$A:$A,0)-7+'Итог по классам'!$B73,,,),"Ф")</f>
        <v>0</v>
      </c>
      <c s="57">
        <f ca="1">COUNTIF(OFFSET(class6_1,MATCH(GD$1,'6 класс'!$A:$A,0)-7+'Итог по классам'!$B73,,,),"р")</f>
        <v>0</v>
      </c>
      <c s="57">
        <f ca="1">COUNTIF(OFFSET(class6_1,MATCH(GE$1,'6 класс'!$A:$A,0)-7+'Итог по классам'!$B73,,,),"ш")</f>
        <v>0</v>
      </c>
      <c s="57">
        <f ca="1">COUNTIF(OFFSET(class6_2,MATCH(GF$1,'6 класс'!$A:$A,0)-7+'Итог по классам'!$B73,,,),"Ф")</f>
        <v>0</v>
      </c>
      <c s="57">
        <f ca="1">COUNTIF(OFFSET(class6_2,MATCH(GG$1,'6 класс'!$A:$A,0)-7+'Итог по классам'!$B73,,,),"р")</f>
        <v>0</v>
      </c>
      <c s="57">
        <f ca="1">COUNTIF(OFFSET(class6_2,MATCH(GH$1,'6 класс'!$A:$A,0)-7+'Итог по классам'!$B73,,,),"ш")</f>
        <v>0</v>
      </c>
      <c s="58">
        <f ca="1">COUNTIF(OFFSET(class6_1,MATCH(GI$1,'6 класс'!$A:$A,0)-7+'Итог по классам'!$B73,,,),"Ф")</f>
        <v>0</v>
      </c>
      <c s="57">
        <f ca="1">COUNTIF(OFFSET(class6_1,MATCH(GJ$1,'6 класс'!$A:$A,0)-7+'Итог по классам'!$B73,,,),"р")</f>
        <v>0</v>
      </c>
      <c s="57">
        <f ca="1">COUNTIF(OFFSET(class6_1,MATCH(GK$1,'6 класс'!$A:$A,0)-7+'Итог по классам'!$B73,,,),"ш")</f>
        <v>0</v>
      </c>
      <c s="57">
        <f ca="1">COUNTIF(OFFSET(class6_2,MATCH(GL$1,'6 класс'!$A:$A,0)-7+'Итог по классам'!$B73,,,),"Ф")</f>
        <v>0</v>
      </c>
      <c s="57">
        <f ca="1">COUNTIF(OFFSET(class6_2,MATCH(GM$1,'6 класс'!$A:$A,0)-7+'Итог по классам'!$B73,,,),"р")</f>
        <v>0</v>
      </c>
      <c s="57">
        <f ca="1">COUNTIF(OFFSET(class6_2,MATCH(GN$1,'6 класс'!$A:$A,0)-7+'Итог по классам'!$B73,,,),"ш")</f>
        <v>0</v>
      </c>
      <c s="58">
        <f ca="1">COUNTIF(OFFSET(class6_1,MATCH(GO$1,'6 класс'!$A:$A,0)-7+'Итог по классам'!$B73,,,),"Ф")</f>
        <v>0</v>
      </c>
      <c s="57">
        <f ca="1">COUNTIF(OFFSET(class6_1,MATCH(GP$1,'6 класс'!$A:$A,0)-7+'Итог по классам'!$B73,,,),"р")</f>
        <v>0</v>
      </c>
      <c s="57">
        <f ca="1">COUNTIF(OFFSET(class6_1,MATCH(GQ$1,'6 класс'!$A:$A,0)-7+'Итог по классам'!$B73,,,),"ш")</f>
        <v>0</v>
      </c>
      <c s="57">
        <f ca="1">COUNTIF(OFFSET(class6_2,MATCH(GR$1,'6 класс'!$A:$A,0)-7+'Итог по классам'!$B73,,,),"Ф")</f>
        <v>0</v>
      </c>
      <c s="57">
        <f ca="1">COUNTIF(OFFSET(class6_2,MATCH(GS$1,'6 класс'!$A:$A,0)-7+'Итог по классам'!$B73,,,),"р")</f>
        <v>0</v>
      </c>
      <c s="57">
        <f ca="1">COUNTIF(OFFSET(class6_2,MATCH(GT$1,'6 класс'!$A:$A,0)-7+'Итог по классам'!$B73,,,),"ш")</f>
        <v>0</v>
      </c>
      <c s="58">
        <f ca="1">COUNTIF(OFFSET(class6_1,MATCH(GU$1,'6 класс'!$A:$A,0)-7+'Итог по классам'!$B73,,,),"Ф")</f>
        <v>0</v>
      </c>
      <c s="57">
        <f ca="1">COUNTIF(OFFSET(class6_1,MATCH(GV$1,'6 класс'!$A:$A,0)-7+'Итог по классам'!$B73,,,),"р")</f>
        <v>0</v>
      </c>
      <c s="57">
        <f ca="1">COUNTIF(OFFSET(class6_1,MATCH(GW$1,'6 класс'!$A:$A,0)-7+'Итог по классам'!$B73,,,),"ш")</f>
        <v>0</v>
      </c>
      <c s="57">
        <f ca="1">COUNTIF(OFFSET(class6_2,MATCH(GX$1,'6 класс'!$A:$A,0)-7+'Итог по классам'!$B73,,,),"Ф")</f>
        <v>0</v>
      </c>
      <c s="57">
        <f ca="1">COUNTIF(OFFSET(class6_2,MATCH(GY$1,'6 класс'!$A:$A,0)-7+'Итог по классам'!$B73,,,),"р")</f>
        <v>0</v>
      </c>
      <c s="57">
        <f ca="1">COUNTIF(OFFSET(class6_2,MATCH(GZ$1,'6 класс'!$A:$A,0)-7+'Итог по классам'!$B73,,,),"ш")</f>
        <v>0</v>
      </c>
      <c s="58">
        <f ca="1">COUNTIF(OFFSET(class6_1,MATCH(HA$1,'6 класс'!$A:$A,0)-7+'Итог по классам'!$B73,,,),"Ф")</f>
        <v>0</v>
      </c>
      <c s="57">
        <f ca="1">COUNTIF(OFFSET(class6_1,MATCH(HB$1,'6 класс'!$A:$A,0)-7+'Итог по классам'!$B73,,,),"р")</f>
        <v>0</v>
      </c>
      <c s="57">
        <f ca="1">COUNTIF(OFFSET(class6_1,MATCH(HC$1,'6 класс'!$A:$A,0)-7+'Итог по классам'!$B73,,,),"ш")</f>
        <v>0</v>
      </c>
      <c s="57">
        <f ca="1">COUNTIF(OFFSET(class6_2,MATCH(HD$1,'6 класс'!$A:$A,0)-7+'Итог по классам'!$B73,,,),"Ф")</f>
        <v>0</v>
      </c>
      <c s="57">
        <f ca="1">COUNTIF(OFFSET(class6_2,MATCH(HE$1,'6 класс'!$A:$A,0)-7+'Итог по классам'!$B73,,,),"р")</f>
        <v>0</v>
      </c>
      <c s="57">
        <f ca="1">COUNTIF(OFFSET(class6_2,MATCH(HF$1,'6 класс'!$A:$A,0)-7+'Итог по классам'!$B73,,,),"ш")</f>
        <v>0</v>
      </c>
      <c s="58">
        <f ca="1">COUNTIF(OFFSET(class6_1,MATCH(HG$1,'6 класс'!$A:$A,0)-7+'Итог по классам'!$B73,,,),"Ф")</f>
        <v>0</v>
      </c>
      <c s="57">
        <f ca="1">COUNTIF(OFFSET(class6_1,MATCH(HH$1,'6 класс'!$A:$A,0)-7+'Итог по классам'!$B73,,,),"р")</f>
        <v>0</v>
      </c>
      <c s="57">
        <f ca="1">COUNTIF(OFFSET(class6_1,MATCH(HI$1,'6 класс'!$A:$A,0)-7+'Итог по классам'!$B73,,,),"ш")</f>
        <v>0</v>
      </c>
      <c s="57">
        <f ca="1">COUNTIF(OFFSET(class6_2,MATCH(HJ$1,'6 класс'!$A:$A,0)-7+'Итог по классам'!$B73,,,),"Ф")</f>
        <v>0</v>
      </c>
      <c s="57">
        <f ca="1">COUNTIF(OFFSET(class6_2,MATCH(HK$1,'6 класс'!$A:$A,0)-7+'Итог по классам'!$B73,,,),"р")</f>
        <v>0</v>
      </c>
      <c s="57">
        <f ca="1">COUNTIF(OFFSET(class6_2,MATCH(HL$1,'6 класс'!$A:$A,0)-7+'Итог по классам'!$B73,,,),"ш")</f>
        <v>0</v>
      </c>
      <c s="58">
        <f ca="1">COUNTIF(OFFSET(class6_1,MATCH(HM$1,'6 класс'!$A:$A,0)-7+'Итог по классам'!$B73,,,),"Ф")</f>
        <v>0</v>
      </c>
      <c s="57">
        <f ca="1">COUNTIF(OFFSET(class6_1,MATCH(HN$1,'6 класс'!$A:$A,0)-7+'Итог по классам'!$B73,,,),"р")</f>
        <v>0</v>
      </c>
      <c s="57">
        <f ca="1">COUNTIF(OFFSET(class6_1,MATCH(HO$1,'6 класс'!$A:$A,0)-7+'Итог по классам'!$B73,,,),"ш")</f>
        <v>0</v>
      </c>
      <c s="57">
        <f ca="1">COUNTIF(OFFSET(class6_2,MATCH(HP$1,'6 класс'!$A:$A,0)-7+'Итог по классам'!$B73,,,),"Ф")</f>
        <v>0</v>
      </c>
      <c s="57">
        <f ca="1">COUNTIF(OFFSET(class6_2,MATCH(HQ$1,'6 класс'!$A:$A,0)-7+'Итог по классам'!$B73,,,),"р")</f>
        <v>0</v>
      </c>
      <c s="57">
        <f ca="1">COUNTIF(OFFSET(class6_2,MATCH(HR$1,'6 класс'!$A:$A,0)-7+'Итог по классам'!$B73,,,),"ш")</f>
        <v>0</v>
      </c>
      <c s="58">
        <f ca="1">COUNTIF(OFFSET(class6_1,MATCH(HS$1,'6 класс'!$A:$A,0)-7+'Итог по классам'!$B73,,,),"Ф")</f>
        <v>0</v>
      </c>
      <c s="57">
        <f ca="1">COUNTIF(OFFSET(class6_1,MATCH(HT$1,'6 класс'!$A:$A,0)-7+'Итог по классам'!$B73,,,),"р")</f>
        <v>0</v>
      </c>
      <c s="57">
        <f ca="1">COUNTIF(OFFSET(class6_1,MATCH(HU$1,'6 класс'!$A:$A,0)-7+'Итог по классам'!$B73,,,),"ш")</f>
        <v>0</v>
      </c>
      <c s="57">
        <f ca="1">COUNTIF(OFFSET(class6_2,MATCH(HV$1,'6 класс'!$A:$A,0)-7+'Итог по классам'!$B73,,,),"Ф")</f>
        <v>0</v>
      </c>
      <c s="57">
        <f ca="1">COUNTIF(OFFSET(class6_2,MATCH(HW$1,'6 класс'!$A:$A,0)-7+'Итог по классам'!$B73,,,),"р")</f>
        <v>0</v>
      </c>
      <c s="57">
        <f ca="1">COUNTIF(OFFSET(class6_2,MATCH(HX$1,'6 класс'!$A:$A,0)-7+'Итог по классам'!$B73,,,),"ш")</f>
        <v>0</v>
      </c>
      <c s="58">
        <f ca="1">COUNTIF(OFFSET(class6_1,MATCH(HY$1,'6 класс'!$A:$A,0)-7+'Итог по классам'!$B73,,,),"Ф")</f>
        <v>0</v>
      </c>
      <c s="57">
        <f ca="1">COUNTIF(OFFSET(class6_1,MATCH(HZ$1,'6 класс'!$A:$A,0)-7+'Итог по классам'!$B73,,,),"р")</f>
        <v>0</v>
      </c>
      <c s="57">
        <f ca="1">COUNTIF(OFFSET(class6_1,MATCH(IA$1,'6 класс'!$A:$A,0)-7+'Итог по классам'!$B73,,,),"ш")</f>
        <v>0</v>
      </c>
      <c s="57">
        <f ca="1">COUNTIF(OFFSET(class6_2,MATCH(IB$1,'6 класс'!$A:$A,0)-7+'Итог по классам'!$B73,,,),"Ф")</f>
        <v>0</v>
      </c>
      <c s="57">
        <f ca="1">COUNTIF(OFFSET(class6_2,MATCH(IC$1,'6 класс'!$A:$A,0)-7+'Итог по классам'!$B73,,,),"р")</f>
        <v>0</v>
      </c>
      <c s="57">
        <f ca="1">COUNTIF(OFFSET(class6_2,MATCH(ID$1,'6 класс'!$A:$A,0)-7+'Итог по классам'!$B73,,,),"ш")</f>
        <v>0</v>
      </c>
      <c s="58">
        <f ca="1">COUNTIF(OFFSET(class6_1,MATCH(IE$1,'6 класс'!$A:$A,0)-7+'Итог по классам'!$B73,,,),"Ф")</f>
        <v>0</v>
      </c>
      <c s="57">
        <f ca="1">COUNTIF(OFFSET(class6_1,MATCH(IF$1,'6 класс'!$A:$A,0)-7+'Итог по классам'!$B73,,,),"р")</f>
        <v>0</v>
      </c>
      <c s="57">
        <f ca="1">COUNTIF(OFFSET(class6_1,MATCH(IG$1,'6 класс'!$A:$A,0)-7+'Итог по классам'!$B73,,,),"ш")</f>
        <v>0</v>
      </c>
      <c s="57">
        <f ca="1">COUNTIF(OFFSET(class6_2,MATCH(IH$1,'6 класс'!$A:$A,0)-7+'Итог по классам'!$B73,,,),"Ф")</f>
        <v>0</v>
      </c>
      <c s="57">
        <f ca="1">COUNTIF(OFFSET(class6_2,MATCH(II$1,'6 класс'!$A:$A,0)-7+'Итог по классам'!$B73,,,),"р")</f>
        <v>0</v>
      </c>
      <c s="57">
        <f ca="1">COUNTIF(OFFSET(class6_2,MATCH(IJ$1,'6 класс'!$A:$A,0)-7+'Итог по классам'!$B73,,,),"ш")</f>
        <v>0</v>
      </c>
      <c s="58">
        <f ca="1">COUNTIF(OFFSET(class6_1,MATCH(IK$1,'6 класс'!$A:$A,0)-7+'Итог по классам'!$B73,,,),"Ф")</f>
        <v>0</v>
      </c>
      <c s="57">
        <f ca="1">COUNTIF(OFFSET(class6_1,MATCH(IL$1,'6 класс'!$A:$A,0)-7+'Итог по классам'!$B73,,,),"р")</f>
        <v>0</v>
      </c>
      <c s="57">
        <f ca="1">COUNTIF(OFFSET(class6_1,MATCH(IM$1,'6 класс'!$A:$A,0)-7+'Итог по классам'!$B73,,,),"ш")</f>
        <v>0</v>
      </c>
      <c s="57">
        <f ca="1">COUNTIF(OFFSET(class6_2,MATCH(IN$1,'6 класс'!$A:$A,0)-7+'Итог по классам'!$B73,,,),"Ф")</f>
        <v>0</v>
      </c>
      <c s="57">
        <f ca="1">COUNTIF(OFFSET(class6_2,MATCH(IO$1,'6 класс'!$A:$A,0)-7+'Итог по классам'!$B73,,,),"р")</f>
        <v>0</v>
      </c>
      <c s="57">
        <f ca="1">COUNTIF(OFFSET(class6_2,MATCH(IP$1,'6 класс'!$A:$A,0)-7+'Итог по классам'!$B73,,,),"ш")</f>
        <v>0</v>
      </c>
      <c s="58">
        <f ca="1">COUNTIF(OFFSET(class6_1,MATCH(IQ$1,'6 класс'!$A:$A,0)-7+'Итог по классам'!$B73,,,),"Ф")</f>
        <v>0</v>
      </c>
      <c s="57">
        <f ca="1">COUNTIF(OFFSET(class6_1,MATCH(IR$1,'6 класс'!$A:$A,0)-7+'Итог по классам'!$B73,,,),"р")</f>
        <v>0</v>
      </c>
      <c s="57">
        <f ca="1">COUNTIF(OFFSET(class6_1,MATCH(IS$1,'6 класс'!$A:$A,0)-7+'Итог по классам'!$B73,,,),"ш")</f>
        <v>0</v>
      </c>
      <c s="57">
        <f ca="1">COUNTIF(OFFSET(class6_2,MATCH(IT$1,'6 класс'!$A:$A,0)-7+'Итог по классам'!$B73,,,),"Ф")</f>
        <v>0</v>
      </c>
      <c s="57">
        <f ca="1">COUNTIF(OFFSET(class6_2,MATCH(IU$1,'6 класс'!$A:$A,0)-7+'Итог по классам'!$B73,,,),"р")</f>
        <v>0</v>
      </c>
      <c s="57">
        <f ca="1">COUNTIF(OFFSET(class6_2,MATCH(IV$1,'6 класс'!$A:$A,0)-7+'Итог по классам'!$B73,,,),"ш")</f>
        <v>0</v>
      </c>
      <c s="58">
        <f ca="1">COUNTIF(OFFSET(class6_1,MATCH(IW$1,'6 класс'!$A:$A,0)-7+'Итог по классам'!$B73,,,),"Ф")</f>
        <v>0</v>
      </c>
      <c s="57">
        <f ca="1">COUNTIF(OFFSET(class6_1,MATCH(IX$1,'6 класс'!$A:$A,0)-7+'Итог по классам'!$B73,,,),"р")</f>
        <v>0</v>
      </c>
      <c s="57">
        <f ca="1">COUNTIF(OFFSET(class6_1,MATCH(IY$1,'6 класс'!$A:$A,0)-7+'Итог по классам'!$B73,,,),"ш")</f>
        <v>0</v>
      </c>
      <c s="57">
        <f ca="1">COUNTIF(OFFSET(class6_2,MATCH(IZ$1,'6 класс'!$A:$A,0)-7+'Итог по классам'!$B73,,,),"Ф")</f>
        <v>0</v>
      </c>
      <c s="57">
        <f ca="1">COUNTIF(OFFSET(class6_2,MATCH(JA$1,'6 класс'!$A:$A,0)-7+'Итог по классам'!$B73,,,),"р")</f>
        <v>0</v>
      </c>
      <c s="57">
        <f ca="1">COUNTIF(OFFSET(class6_2,MATCH(JB$1,'6 класс'!$A:$A,0)-7+'Итог по классам'!$B73,,,),"ш")</f>
        <v>0</v>
      </c>
      <c s="58">
        <f ca="1">COUNTIF(OFFSET(class6_1,MATCH(JC$1,'6 класс'!$A:$A,0)-7+'Итог по классам'!$B73,,,),"Ф")</f>
        <v>0</v>
      </c>
      <c s="57">
        <f ca="1">COUNTIF(OFFSET(class6_1,MATCH(JD$1,'6 класс'!$A:$A,0)-7+'Итог по классам'!$B73,,,),"р")</f>
        <v>0</v>
      </c>
      <c s="57">
        <f ca="1">COUNTIF(OFFSET(class6_1,MATCH(JE$1,'6 класс'!$A:$A,0)-7+'Итог по классам'!$B73,,,),"ш")</f>
        <v>0</v>
      </c>
      <c s="57">
        <f ca="1">COUNTIF(OFFSET(class6_2,MATCH(JF$1,'6 класс'!$A:$A,0)-7+'Итог по классам'!$B73,,,),"Ф")</f>
        <v>0</v>
      </c>
      <c s="57">
        <f ca="1">COUNTIF(OFFSET(class6_2,MATCH(JG$1,'6 класс'!$A:$A,0)-7+'Итог по классам'!$B73,,,),"р")</f>
        <v>0</v>
      </c>
      <c s="57">
        <f ca="1">COUNTIF(OFFSET(class6_2,MATCH(JH$1,'6 класс'!$A:$A,0)-7+'Итог по классам'!$B73,,,),"ш")</f>
        <v>0</v>
      </c>
      <c s="58">
        <f ca="1">COUNTIF(OFFSET(class6_1,MATCH(JI$1,'6 класс'!$A:$A,0)-7+'Итог по классам'!$B73,,,),"Ф")</f>
        <v>0</v>
      </c>
      <c s="57">
        <f ca="1">COUNTIF(OFFSET(class6_1,MATCH(JJ$1,'6 класс'!$A:$A,0)-7+'Итог по классам'!$B73,,,),"р")</f>
        <v>0</v>
      </c>
      <c s="57">
        <f ca="1">COUNTIF(OFFSET(class6_1,MATCH(JK$1,'6 класс'!$A:$A,0)-7+'Итог по классам'!$B73,,,),"ш")</f>
        <v>0</v>
      </c>
      <c s="57">
        <f ca="1">COUNTIF(OFFSET(class6_2,MATCH(JL$1,'6 класс'!$A:$A,0)-7+'Итог по классам'!$B73,,,),"Ф")</f>
        <v>0</v>
      </c>
      <c s="57">
        <f ca="1">COUNTIF(OFFSET(class6_2,MATCH(JM$1,'6 класс'!$A:$A,0)-7+'Итог по классам'!$B73,,,),"р")</f>
        <v>0</v>
      </c>
      <c s="57">
        <f ca="1">COUNTIF(OFFSET(class6_2,MATCH(JN$1,'6 класс'!$A:$A,0)-7+'Итог по классам'!$B73,,,),"ш")</f>
        <v>0</v>
      </c>
      <c s="58">
        <f ca="1">COUNTIF(OFFSET(class6_1,MATCH(JO$1,'6 класс'!$A:$A,0)-7+'Итог по классам'!$B73,,,),"Ф")</f>
        <v>0</v>
      </c>
      <c s="57">
        <f ca="1">COUNTIF(OFFSET(class6_1,MATCH(JP$1,'6 класс'!$A:$A,0)-7+'Итог по классам'!$B73,,,),"р")</f>
        <v>0</v>
      </c>
      <c s="57">
        <f ca="1">COUNTIF(OFFSET(class6_1,MATCH(JQ$1,'6 класс'!$A:$A,0)-7+'Итог по классам'!$B73,,,),"ш")</f>
        <v>0</v>
      </c>
      <c s="57">
        <f ca="1">COUNTIF(OFFSET(class6_2,MATCH(JR$1,'6 класс'!$A:$A,0)-7+'Итог по классам'!$B73,,,),"Ф")</f>
        <v>0</v>
      </c>
      <c s="57">
        <f ca="1">COUNTIF(OFFSET(class6_2,MATCH(JS$1,'6 класс'!$A:$A,0)-7+'Итог по классам'!$B73,,,),"р")</f>
        <v>0</v>
      </c>
      <c s="57">
        <f ca="1">COUNTIF(OFFSET(class6_2,MATCH(JT$1,'6 класс'!$A:$A,0)-7+'Итог по классам'!$B73,,,),"ш")</f>
        <v>0</v>
      </c>
      <c s="58">
        <f ca="1">COUNTIF(OFFSET(class6_1,MATCH(JU$1,'6 класс'!$A:$A,0)-7+'Итог по классам'!$B73,,,),"Ф")</f>
        <v>0</v>
      </c>
      <c s="57">
        <f ca="1">COUNTIF(OFFSET(class6_1,MATCH(JV$1,'6 класс'!$A:$A,0)-7+'Итог по классам'!$B73,,,),"р")</f>
        <v>0</v>
      </c>
      <c s="57">
        <f ca="1">COUNTIF(OFFSET(class6_1,MATCH(JW$1,'6 класс'!$A:$A,0)-7+'Итог по классам'!$B73,,,),"ш")</f>
        <v>0</v>
      </c>
      <c s="57">
        <f ca="1">COUNTIF(OFFSET(class6_2,MATCH(JX$1,'6 класс'!$A:$A,0)-7+'Итог по классам'!$B73,,,),"Ф")</f>
        <v>0</v>
      </c>
      <c s="57">
        <f ca="1">COUNTIF(OFFSET(class6_2,MATCH(JY$1,'6 класс'!$A:$A,0)-7+'Итог по классам'!$B73,,,),"р")</f>
        <v>0</v>
      </c>
      <c s="57">
        <f ca="1">COUNTIF(OFFSET(class6_2,MATCH(JZ$1,'6 класс'!$A:$A,0)-7+'Итог по классам'!$B73,,,),"ш")</f>
        <v>0</v>
      </c>
      <c s="58">
        <f ca="1">COUNTIF(OFFSET(class6_1,MATCH(KA$1,'6 класс'!$A:$A,0)-7+'Итог по классам'!$B73,,,),"Ф")</f>
        <v>0</v>
      </c>
      <c s="57">
        <f ca="1">COUNTIF(OFFSET(class6_1,MATCH(KB$1,'6 класс'!$A:$A,0)-7+'Итог по классам'!$B73,,,),"р")</f>
        <v>0</v>
      </c>
      <c s="57">
        <f ca="1">COUNTIF(OFFSET(class6_1,MATCH(KC$1,'6 класс'!$A:$A,0)-7+'Итог по классам'!$B73,,,),"ш")</f>
        <v>0</v>
      </c>
      <c s="57">
        <f ca="1">COUNTIF(OFFSET(class6_2,MATCH(KD$1,'6 класс'!$A:$A,0)-7+'Итог по классам'!$B73,,,),"Ф")</f>
        <v>0</v>
      </c>
      <c s="57">
        <f ca="1">COUNTIF(OFFSET(class6_2,MATCH(KE$1,'6 класс'!$A:$A,0)-7+'Итог по классам'!$B73,,,),"р")</f>
        <v>0</v>
      </c>
      <c s="57">
        <f ca="1">COUNTIF(OFFSET(class6_2,MATCH(KF$1,'6 класс'!$A:$A,0)-7+'Итог по классам'!$B73,,,),"ш")</f>
        <v>0</v>
      </c>
      <c s="58">
        <f ca="1">COUNTIF(OFFSET(class6_1,MATCH(KG$1,'6 класс'!$A:$A,0)-7+'Итог по классам'!$B73,,,),"Ф")</f>
        <v>0</v>
      </c>
      <c s="57">
        <f ca="1">COUNTIF(OFFSET(class6_1,MATCH(KH$1,'6 класс'!$A:$A,0)-7+'Итог по классам'!$B73,,,),"р")</f>
        <v>0</v>
      </c>
      <c s="57">
        <f ca="1">COUNTIF(OFFSET(class6_1,MATCH(KI$1,'6 класс'!$A:$A,0)-7+'Итог по классам'!$B73,,,),"ш")</f>
        <v>0</v>
      </c>
      <c s="57">
        <f ca="1">COUNTIF(OFFSET(class6_2,MATCH(KJ$1,'6 класс'!$A:$A,0)-7+'Итог по классам'!$B73,,,),"Ф")</f>
        <v>0</v>
      </c>
      <c s="57">
        <f ca="1">COUNTIF(OFFSET(class6_2,MATCH(KK$1,'6 класс'!$A:$A,0)-7+'Итог по классам'!$B73,,,),"р")</f>
        <v>0</v>
      </c>
      <c s="57">
        <f ca="1">COUNTIF(OFFSET(class6_2,MATCH(KL$1,'6 класс'!$A:$A,0)-7+'Итог по классам'!$B73,,,),"ш")</f>
        <v>0</v>
      </c>
      <c s="58">
        <f ca="1">COUNTIF(OFFSET(class6_1,MATCH(KM$1,'6 класс'!$A:$A,0)-7+'Итог по классам'!$B73,,,),"Ф")</f>
        <v>0</v>
      </c>
      <c s="57">
        <f ca="1">COUNTIF(OFFSET(class6_1,MATCH(KN$1,'6 класс'!$A:$A,0)-7+'Итог по классам'!$B73,,,),"р")</f>
        <v>0</v>
      </c>
      <c s="57">
        <f ca="1">COUNTIF(OFFSET(class6_1,MATCH(KO$1,'6 класс'!$A:$A,0)-7+'Итог по классам'!$B73,,,),"ш")</f>
        <v>0</v>
      </c>
      <c s="57">
        <f ca="1">COUNTIF(OFFSET(class6_2,MATCH(KP$1,'6 класс'!$A:$A,0)-7+'Итог по классам'!$B73,,,),"Ф")</f>
        <v>0</v>
      </c>
      <c s="57">
        <f ca="1">COUNTIF(OFFSET(class6_2,MATCH(KQ$1,'6 класс'!$A:$A,0)-7+'Итог по классам'!$B73,,,),"р")</f>
        <v>0</v>
      </c>
      <c s="57">
        <f ca="1">COUNTIF(OFFSET(class6_2,MATCH(KR$1,'6 класс'!$A:$A,0)-7+'Итог по классам'!$B73,,,),"ш")</f>
        <v>0</v>
      </c>
    </row>
    <row r="74" spans="1:304" s="0" customFormat="1" ht="15.75">
      <c r="A74">
        <f t="shared" si="278"/>
        <v>1</v>
      </c>
      <c s="57">
        <v>5</v>
      </c>
      <c s="17" t="s">
        <v>4</v>
      </c>
      <c s="17" t="s">
        <v>59</v>
      </c>
      <c s="57">
        <f ca="1">COUNTIF(OFFSET(class6_1,MATCH(E$1,'6 класс'!$A:$A,0)-7+'Итог по классам'!$B74,,,),"Ф")</f>
        <v>0</v>
      </c>
      <c s="57">
        <f ca="1">COUNTIF(OFFSET(class6_1,MATCH(F$1,'6 класс'!$A:$A,0)-7+'Итог по классам'!$B74,,,),"р")</f>
        <v>0</v>
      </c>
      <c s="57">
        <f ca="1">COUNTIF(OFFSET(class6_1,MATCH(G$1,'6 класс'!$A:$A,0)-7+'Итог по классам'!$B74,,,),"ш")</f>
        <v>1</v>
      </c>
      <c s="57">
        <f ca="1">COUNTIF(OFFSET(class6_2,MATCH(H$1,'6 класс'!$A:$A,0)-7+'Итог по классам'!$B74,,,),"Ф")</f>
        <v>0</v>
      </c>
      <c s="57">
        <f ca="1">COUNTIF(OFFSET(class6_2,MATCH(I$1,'6 класс'!$A:$A,0)-7+'Итог по классам'!$B74,,,),"р")</f>
        <v>0</v>
      </c>
      <c s="57">
        <f ca="1">COUNTIF(OFFSET(class6_2,MATCH(J$1,'6 класс'!$A:$A,0)-7+'Итог по классам'!$B74,,,),"ш")</f>
        <v>1</v>
      </c>
      <c s="58">
        <f ca="1">COUNTIF(OFFSET(class6_1,MATCH(K$1,'6 класс'!$A:$A,0)-7+'Итог по классам'!$B74,,,),"Ф")</f>
        <v>0</v>
      </c>
      <c s="57">
        <f ca="1">COUNTIF(OFFSET(class6_1,MATCH(L$1,'6 класс'!$A:$A,0)-7+'Итог по классам'!$B74,,,),"р")</f>
        <v>0</v>
      </c>
      <c s="57">
        <f ca="1">COUNTIF(OFFSET(class6_1,MATCH(M$1,'6 класс'!$A:$A,0)-7+'Итог по классам'!$B74,,,),"ш")</f>
        <v>0</v>
      </c>
      <c s="57">
        <f ca="1">COUNTIF(OFFSET(class6_2,MATCH(N$1,'6 класс'!$A:$A,0)-7+'Итог по классам'!$B74,,,),"Ф")</f>
        <v>0</v>
      </c>
      <c s="57">
        <f ca="1">COUNTIF(OFFSET(class6_2,MATCH(O$1,'6 класс'!$A:$A,0)-7+'Итог по классам'!$B74,,,),"р")</f>
        <v>0</v>
      </c>
      <c s="57">
        <f ca="1">COUNTIF(OFFSET(class6_2,MATCH(P$1,'6 класс'!$A:$A,0)-7+'Итог по классам'!$B74,,,),"ш")</f>
        <v>0</v>
      </c>
      <c s="58">
        <f ca="1">COUNTIF(OFFSET(class6_1,MATCH(Q$1,'6 класс'!$A:$A,0)-7+'Итог по классам'!$B74,,,),"Ф")</f>
        <v>0</v>
      </c>
      <c s="57">
        <f ca="1">COUNTIF(OFFSET(class6_1,MATCH(R$1,'6 класс'!$A:$A,0)-7+'Итог по классам'!$B74,,,),"р")</f>
        <v>0</v>
      </c>
      <c s="57">
        <f ca="1">COUNTIF(OFFSET(class6_1,MATCH(S$1,'6 класс'!$A:$A,0)-7+'Итог по классам'!$B74,,,),"ш")</f>
        <v>0</v>
      </c>
      <c s="57">
        <f ca="1">COUNTIF(OFFSET(class6_2,MATCH(T$1,'6 класс'!$A:$A,0)-7+'Итог по классам'!$B74,,,),"Ф")</f>
        <v>0</v>
      </c>
      <c s="57">
        <f ca="1">COUNTIF(OFFSET(class6_2,MATCH(U$1,'6 класс'!$A:$A,0)-7+'Итог по классам'!$B74,,,),"р")</f>
        <v>0</v>
      </c>
      <c s="57">
        <f ca="1">COUNTIF(OFFSET(class6_2,MATCH(V$1,'6 класс'!$A:$A,0)-7+'Итог по классам'!$B74,,,),"ш")</f>
        <v>0</v>
      </c>
      <c s="58">
        <f ca="1">COUNTIF(OFFSET(class6_1,MATCH(W$1,'6 класс'!$A:$A,0)-7+'Итог по классам'!$B74,,,),"Ф")</f>
        <v>0</v>
      </c>
      <c s="57">
        <f ca="1">COUNTIF(OFFSET(class6_1,MATCH(X$1,'6 класс'!$A:$A,0)-7+'Итог по классам'!$B74,,,),"р")</f>
        <v>0</v>
      </c>
      <c s="57">
        <f ca="1">COUNTIF(OFFSET(class6_1,MATCH(Y$1,'6 класс'!$A:$A,0)-7+'Итог по классам'!$B74,,,),"ш")</f>
        <v>0</v>
      </c>
      <c s="57">
        <f ca="1">COUNTIF(OFFSET(class6_2,MATCH(Z$1,'6 класс'!$A:$A,0)-7+'Итог по классам'!$B74,,,),"Ф")</f>
        <v>0</v>
      </c>
      <c s="57">
        <f ca="1">COUNTIF(OFFSET(class6_2,MATCH(AA$1,'6 класс'!$A:$A,0)-7+'Итог по классам'!$B74,,,),"р")</f>
        <v>0</v>
      </c>
      <c s="57">
        <f ca="1">COUNTIF(OFFSET(class6_2,MATCH(AB$1,'6 класс'!$A:$A,0)-7+'Итог по классам'!$B74,,,),"ш")</f>
        <v>0</v>
      </c>
      <c s="58">
        <f ca="1">COUNTIF(OFFSET(class6_1,MATCH(AC$1,'6 класс'!$A:$A,0)-7+'Итог по классам'!$B74,,,),"Ф")</f>
        <v>0</v>
      </c>
      <c s="57">
        <f ca="1">COUNTIF(OFFSET(class6_1,MATCH(AD$1,'6 класс'!$A:$A,0)-7+'Итог по классам'!$B74,,,),"р")</f>
        <v>0</v>
      </c>
      <c s="57">
        <f ca="1">COUNTIF(OFFSET(class6_1,MATCH(AE$1,'6 класс'!$A:$A,0)-7+'Итог по классам'!$B74,,,),"ш")</f>
        <v>0</v>
      </c>
      <c s="57">
        <f ca="1">COUNTIF(OFFSET(class6_2,MATCH(AF$1,'6 класс'!$A:$A,0)-7+'Итог по классам'!$B74,,,),"Ф")</f>
        <v>0</v>
      </c>
      <c s="57">
        <f ca="1">COUNTIF(OFFSET(class6_2,MATCH(AG$1,'6 класс'!$A:$A,0)-7+'Итог по классам'!$B74,,,),"р")</f>
        <v>0</v>
      </c>
      <c s="57">
        <f ca="1">COUNTIF(OFFSET(class6_2,MATCH(AH$1,'6 класс'!$A:$A,0)-7+'Итог по классам'!$B74,,,),"ш")</f>
        <v>0</v>
      </c>
      <c s="58">
        <f ca="1">COUNTIF(OFFSET(class6_1,MATCH(AI$1,'6 класс'!$A:$A,0)-7+'Итог по классам'!$B74,,,),"Ф")</f>
        <v>0</v>
      </c>
      <c s="57">
        <f ca="1">COUNTIF(OFFSET(class6_1,MATCH(AJ$1,'6 класс'!$A:$A,0)-7+'Итог по классам'!$B74,,,),"р")</f>
        <v>0</v>
      </c>
      <c s="57">
        <f ca="1">COUNTIF(OFFSET(class6_1,MATCH(AK$1,'6 класс'!$A:$A,0)-7+'Итог по классам'!$B74,,,),"ш")</f>
        <v>0</v>
      </c>
      <c s="57">
        <f ca="1">COUNTIF(OFFSET(class6_2,MATCH(AL$1,'6 класс'!$A:$A,0)-7+'Итог по классам'!$B74,,,),"Ф")</f>
        <v>0</v>
      </c>
      <c s="57">
        <f ca="1">COUNTIF(OFFSET(class6_2,MATCH(AM$1,'6 класс'!$A:$A,0)-7+'Итог по классам'!$B74,,,),"р")</f>
        <v>0</v>
      </c>
      <c s="57">
        <f ca="1">COUNTIF(OFFSET(class6_2,MATCH(AN$1,'6 класс'!$A:$A,0)-7+'Итог по классам'!$B74,,,),"ш")</f>
        <v>0</v>
      </c>
      <c s="58">
        <f ca="1">COUNTIF(OFFSET(class6_1,MATCH(AO$1,'6 класс'!$A:$A,0)-7+'Итог по классам'!$B74,,,),"Ф")</f>
        <v>0</v>
      </c>
      <c s="57">
        <f ca="1">COUNTIF(OFFSET(class6_1,MATCH(AP$1,'6 класс'!$A:$A,0)-7+'Итог по классам'!$B74,,,),"р")</f>
        <v>0</v>
      </c>
      <c s="57">
        <f ca="1">COUNTIF(OFFSET(class6_1,MATCH(AQ$1,'6 класс'!$A:$A,0)-7+'Итог по классам'!$B74,,,),"ш")</f>
        <v>0</v>
      </c>
      <c s="57">
        <f ca="1">COUNTIF(OFFSET(class6_2,MATCH(AR$1,'6 класс'!$A:$A,0)-7+'Итог по классам'!$B74,,,),"Ф")</f>
        <v>0</v>
      </c>
      <c s="57">
        <f ca="1">COUNTIF(OFFSET(class6_2,MATCH(AS$1,'6 класс'!$A:$A,0)-7+'Итог по классам'!$B74,,,),"р")</f>
        <v>0</v>
      </c>
      <c s="57">
        <f ca="1">COUNTIF(OFFSET(class6_2,MATCH(AT$1,'6 класс'!$A:$A,0)-7+'Итог по классам'!$B74,,,),"ш")</f>
        <v>0</v>
      </c>
      <c s="58">
        <f ca="1">COUNTIF(OFFSET(class6_1,MATCH(AU$1,'6 класс'!$A:$A,0)-7+'Итог по классам'!$B74,,,),"Ф")</f>
        <v>0</v>
      </c>
      <c s="57">
        <f ca="1">COUNTIF(OFFSET(class6_1,MATCH(AV$1,'6 класс'!$A:$A,0)-7+'Итог по классам'!$B74,,,),"р")</f>
        <v>0</v>
      </c>
      <c s="57">
        <f ca="1">COUNTIF(OFFSET(class6_1,MATCH(AW$1,'6 класс'!$A:$A,0)-7+'Итог по классам'!$B74,,,),"ш")</f>
        <v>0</v>
      </c>
      <c s="57">
        <f ca="1">COUNTIF(OFFSET(class6_2,MATCH(AX$1,'6 класс'!$A:$A,0)-7+'Итог по классам'!$B74,,,),"Ф")</f>
        <v>0</v>
      </c>
      <c s="57">
        <f ca="1">COUNTIF(OFFSET(class6_2,MATCH(AY$1,'6 класс'!$A:$A,0)-7+'Итог по классам'!$B74,,,),"р")</f>
        <v>0</v>
      </c>
      <c s="57">
        <f ca="1">COUNTIF(OFFSET(class6_2,MATCH(AZ$1,'6 класс'!$A:$A,0)-7+'Итог по классам'!$B74,,,),"ш")</f>
        <v>0</v>
      </c>
      <c s="58">
        <f ca="1">COUNTIF(OFFSET(class6_1,MATCH(BA$1,'6 класс'!$A:$A,0)-7+'Итог по классам'!$B74,,,),"Ф")</f>
        <v>0</v>
      </c>
      <c s="57">
        <f ca="1">COUNTIF(OFFSET(class6_1,MATCH(BB$1,'6 класс'!$A:$A,0)-7+'Итог по классам'!$B74,,,),"р")</f>
        <v>0</v>
      </c>
      <c s="57">
        <f ca="1">COUNTIF(OFFSET(class6_1,MATCH(BC$1,'6 класс'!$A:$A,0)-7+'Итог по классам'!$B74,,,),"ш")</f>
        <v>0</v>
      </c>
      <c s="57">
        <f ca="1">COUNTIF(OFFSET(class6_2,MATCH(BD$1,'6 класс'!$A:$A,0)-7+'Итог по классам'!$B74,,,),"Ф")</f>
        <v>0</v>
      </c>
      <c s="57">
        <f ca="1">COUNTIF(OFFSET(class6_2,MATCH(BE$1,'6 класс'!$A:$A,0)-7+'Итог по классам'!$B74,,,),"р")</f>
        <v>0</v>
      </c>
      <c s="57">
        <f ca="1">COUNTIF(OFFSET(class6_2,MATCH(BF$1,'6 класс'!$A:$A,0)-7+'Итог по классам'!$B74,,,),"ш")</f>
        <v>0</v>
      </c>
      <c s="58">
        <f ca="1">COUNTIF(OFFSET(class6_1,MATCH(BG$1,'6 класс'!$A:$A,0)-7+'Итог по классам'!$B74,,,),"Ф")</f>
        <v>0</v>
      </c>
      <c s="57">
        <f ca="1">COUNTIF(OFFSET(class6_1,MATCH(BH$1,'6 класс'!$A:$A,0)-7+'Итог по классам'!$B74,,,),"р")</f>
        <v>0</v>
      </c>
      <c s="57">
        <f ca="1">COUNTIF(OFFSET(class6_1,MATCH(BI$1,'6 класс'!$A:$A,0)-7+'Итог по классам'!$B74,,,),"ш")</f>
        <v>0</v>
      </c>
      <c s="57">
        <f ca="1">COUNTIF(OFFSET(class6_2,MATCH(BJ$1,'6 класс'!$A:$A,0)-7+'Итог по классам'!$B74,,,),"Ф")</f>
        <v>0</v>
      </c>
      <c s="57">
        <f ca="1">COUNTIF(OFFSET(class6_2,MATCH(BK$1,'6 класс'!$A:$A,0)-7+'Итог по классам'!$B74,,,),"р")</f>
        <v>0</v>
      </c>
      <c s="57">
        <f ca="1">COUNTIF(OFFSET(class6_2,MATCH(BL$1,'6 класс'!$A:$A,0)-7+'Итог по классам'!$B74,,,),"ш")</f>
        <v>0</v>
      </c>
      <c s="58">
        <f ca="1">COUNTIF(OFFSET(class6_1,MATCH(BM$1,'6 класс'!$A:$A,0)-7+'Итог по классам'!$B74,,,),"Ф")</f>
        <v>0</v>
      </c>
      <c s="57">
        <f ca="1">COUNTIF(OFFSET(class6_1,MATCH(BN$1,'6 класс'!$A:$A,0)-7+'Итог по классам'!$B74,,,),"р")</f>
        <v>0</v>
      </c>
      <c s="57">
        <f ca="1">COUNTIF(OFFSET(class6_1,MATCH(BO$1,'6 класс'!$A:$A,0)-7+'Итог по классам'!$B74,,,),"ш")</f>
        <v>0</v>
      </c>
      <c s="57">
        <f ca="1">COUNTIF(OFFSET(class6_2,MATCH(BP$1,'6 класс'!$A:$A,0)-7+'Итог по классам'!$B74,,,),"Ф")</f>
        <v>0</v>
      </c>
      <c s="57">
        <f ca="1">COUNTIF(OFFSET(class6_2,MATCH(BQ$1,'6 класс'!$A:$A,0)-7+'Итог по классам'!$B74,,,),"р")</f>
        <v>0</v>
      </c>
      <c s="57">
        <f ca="1">COUNTIF(OFFSET(class6_2,MATCH(BR$1,'6 класс'!$A:$A,0)-7+'Итог по классам'!$B74,,,),"ш")</f>
        <v>0</v>
      </c>
      <c s="58">
        <f ca="1">COUNTIF(OFFSET(class6_1,MATCH(BS$1,'6 класс'!$A:$A,0)-7+'Итог по классам'!$B74,,,),"Ф")</f>
        <v>0</v>
      </c>
      <c s="57">
        <f ca="1">COUNTIF(OFFSET(class6_1,MATCH(BT$1,'6 класс'!$A:$A,0)-7+'Итог по классам'!$B74,,,),"р")</f>
        <v>0</v>
      </c>
      <c s="57">
        <f ca="1">COUNTIF(OFFSET(class6_1,MATCH(BU$1,'6 класс'!$A:$A,0)-7+'Итог по классам'!$B74,,,),"ш")</f>
        <v>0</v>
      </c>
      <c s="57">
        <f ca="1">COUNTIF(OFFSET(class6_2,MATCH(BV$1,'6 класс'!$A:$A,0)-7+'Итог по классам'!$B74,,,),"Ф")</f>
        <v>0</v>
      </c>
      <c s="57">
        <f ca="1">COUNTIF(OFFSET(class6_2,MATCH(BW$1,'6 класс'!$A:$A,0)-7+'Итог по классам'!$B74,,,),"р")</f>
        <v>0</v>
      </c>
      <c s="57">
        <f ca="1">COUNTIF(OFFSET(class6_2,MATCH(BX$1,'6 класс'!$A:$A,0)-7+'Итог по классам'!$B74,,,),"ш")</f>
        <v>0</v>
      </c>
      <c s="58">
        <f ca="1">COUNTIF(OFFSET(class6_1,MATCH(BY$1,'6 класс'!$A:$A,0)-7+'Итог по классам'!$B74,,,),"Ф")</f>
        <v>0</v>
      </c>
      <c s="57">
        <f ca="1">COUNTIF(OFFSET(class6_1,MATCH(BZ$1,'6 класс'!$A:$A,0)-7+'Итог по классам'!$B74,,,),"р")</f>
        <v>0</v>
      </c>
      <c s="57">
        <f ca="1">COUNTIF(OFFSET(class6_1,MATCH(CA$1,'6 класс'!$A:$A,0)-7+'Итог по классам'!$B74,,,),"ш")</f>
        <v>0</v>
      </c>
      <c s="57">
        <f ca="1">COUNTIF(OFFSET(class6_2,MATCH(CB$1,'6 класс'!$A:$A,0)-7+'Итог по классам'!$B74,,,),"Ф")</f>
        <v>0</v>
      </c>
      <c s="57">
        <f ca="1">COUNTIF(OFFSET(class6_2,MATCH(CC$1,'6 класс'!$A:$A,0)-7+'Итог по классам'!$B74,,,),"р")</f>
        <v>0</v>
      </c>
      <c s="57">
        <f ca="1">COUNTIF(OFFSET(class6_2,MATCH(CD$1,'6 класс'!$A:$A,0)-7+'Итог по классам'!$B74,,,),"ш")</f>
        <v>0</v>
      </c>
      <c s="58">
        <f ca="1">COUNTIF(OFFSET(class6_1,MATCH(CE$1,'6 класс'!$A:$A,0)-7+'Итог по классам'!$B74,,,),"Ф")</f>
        <v>0</v>
      </c>
      <c s="57">
        <f ca="1">COUNTIF(OFFSET(class6_1,MATCH(CF$1,'6 класс'!$A:$A,0)-7+'Итог по классам'!$B74,,,),"р")</f>
        <v>0</v>
      </c>
      <c s="57">
        <f ca="1">COUNTIF(OFFSET(class6_1,MATCH(CG$1,'6 класс'!$A:$A,0)-7+'Итог по классам'!$B74,,,),"ш")</f>
        <v>0</v>
      </c>
      <c s="57">
        <f ca="1">COUNTIF(OFFSET(class6_2,MATCH(CH$1,'6 класс'!$A:$A,0)-7+'Итог по классам'!$B74,,,),"Ф")</f>
        <v>0</v>
      </c>
      <c s="57">
        <f ca="1">COUNTIF(OFFSET(class6_2,MATCH(CI$1,'6 класс'!$A:$A,0)-7+'Итог по классам'!$B74,,,),"р")</f>
        <v>0</v>
      </c>
      <c s="57">
        <f ca="1">COUNTIF(OFFSET(class6_2,MATCH(CJ$1,'6 класс'!$A:$A,0)-7+'Итог по классам'!$B74,,,),"ш")</f>
        <v>0</v>
      </c>
      <c s="58">
        <f ca="1">COUNTIF(OFFSET(class6_1,MATCH(CK$1,'6 класс'!$A:$A,0)-7+'Итог по классам'!$B74,,,),"Ф")</f>
        <v>0</v>
      </c>
      <c s="57">
        <f ca="1">COUNTIF(OFFSET(class6_1,MATCH(CL$1,'6 класс'!$A:$A,0)-7+'Итог по классам'!$B74,,,),"р")</f>
        <v>0</v>
      </c>
      <c s="57">
        <f ca="1">COUNTIF(OFFSET(class6_1,MATCH(CM$1,'6 класс'!$A:$A,0)-7+'Итог по классам'!$B74,,,),"ш")</f>
        <v>0</v>
      </c>
      <c s="57">
        <f ca="1">COUNTIF(OFFSET(class6_2,MATCH(CN$1,'6 класс'!$A:$A,0)-7+'Итог по классам'!$B74,,,),"Ф")</f>
        <v>0</v>
      </c>
      <c s="57">
        <f ca="1">COUNTIF(OFFSET(class6_2,MATCH(CO$1,'6 класс'!$A:$A,0)-7+'Итог по классам'!$B74,,,),"р")</f>
        <v>0</v>
      </c>
      <c s="57">
        <f ca="1">COUNTIF(OFFSET(class6_2,MATCH(CP$1,'6 класс'!$A:$A,0)-7+'Итог по классам'!$B74,,,),"ш")</f>
        <v>0</v>
      </c>
      <c s="58">
        <f ca="1">COUNTIF(OFFSET(class6_1,MATCH(CQ$1,'6 класс'!$A:$A,0)-7+'Итог по классам'!$B74,,,),"Ф")</f>
        <v>0</v>
      </c>
      <c s="57">
        <f ca="1">COUNTIF(OFFSET(class6_1,MATCH(CR$1,'6 класс'!$A:$A,0)-7+'Итог по классам'!$B74,,,),"р")</f>
        <v>0</v>
      </c>
      <c s="57">
        <f ca="1">COUNTIF(OFFSET(class6_1,MATCH(CS$1,'6 класс'!$A:$A,0)-7+'Итог по классам'!$B74,,,),"ш")</f>
        <v>0</v>
      </c>
      <c s="57">
        <f ca="1">COUNTIF(OFFSET(class6_2,MATCH(CT$1,'6 класс'!$A:$A,0)-7+'Итог по классам'!$B74,,,),"Ф")</f>
        <v>0</v>
      </c>
      <c s="57">
        <f ca="1">COUNTIF(OFFSET(class6_2,MATCH(CU$1,'6 класс'!$A:$A,0)-7+'Итог по классам'!$B74,,,),"р")</f>
        <v>0</v>
      </c>
      <c s="57">
        <f ca="1">COUNTIF(OFFSET(class6_2,MATCH(CV$1,'6 класс'!$A:$A,0)-7+'Итог по классам'!$B74,,,),"ш")</f>
        <v>0</v>
      </c>
      <c s="58">
        <f ca="1">COUNTIF(OFFSET(class6_1,MATCH(CW$1,'6 класс'!$A:$A,0)-7+'Итог по классам'!$B74,,,),"Ф")</f>
        <v>0</v>
      </c>
      <c s="57">
        <f ca="1">COUNTIF(OFFSET(class6_1,MATCH(CX$1,'6 класс'!$A:$A,0)-7+'Итог по классам'!$B74,,,),"р")</f>
        <v>0</v>
      </c>
      <c s="57">
        <f ca="1">COUNTIF(OFFSET(class6_1,MATCH(CY$1,'6 класс'!$A:$A,0)-7+'Итог по классам'!$B74,,,),"ш")</f>
        <v>0</v>
      </c>
      <c s="57">
        <f ca="1">COUNTIF(OFFSET(class6_2,MATCH(CZ$1,'6 класс'!$A:$A,0)-7+'Итог по классам'!$B74,,,),"Ф")</f>
        <v>0</v>
      </c>
      <c s="57">
        <f ca="1">COUNTIF(OFFSET(class6_2,MATCH(DA$1,'6 класс'!$A:$A,0)-7+'Итог по классам'!$B74,,,),"р")</f>
        <v>0</v>
      </c>
      <c s="57">
        <f ca="1">COUNTIF(OFFSET(class6_2,MATCH(DB$1,'6 класс'!$A:$A,0)-7+'Итог по классам'!$B74,,,),"ш")</f>
        <v>0</v>
      </c>
      <c s="58">
        <f ca="1">COUNTIF(OFFSET(class6_1,MATCH(DC$1,'6 класс'!$A:$A,0)-7+'Итог по классам'!$B74,,,),"Ф")</f>
        <v>0</v>
      </c>
      <c s="57">
        <f ca="1">COUNTIF(OFFSET(class6_1,MATCH(DD$1,'6 класс'!$A:$A,0)-7+'Итог по классам'!$B74,,,),"р")</f>
        <v>0</v>
      </c>
      <c s="57">
        <f ca="1">COUNTIF(OFFSET(class6_1,MATCH(DE$1,'6 класс'!$A:$A,0)-7+'Итог по классам'!$B74,,,),"ш")</f>
        <v>0</v>
      </c>
      <c s="57">
        <f ca="1">COUNTIF(OFFSET(class6_2,MATCH(DF$1,'6 класс'!$A:$A,0)-7+'Итог по классам'!$B74,,,),"Ф")</f>
        <v>0</v>
      </c>
      <c s="57">
        <f ca="1">COUNTIF(OFFSET(class6_2,MATCH(DG$1,'6 класс'!$A:$A,0)-7+'Итог по классам'!$B74,,,),"р")</f>
        <v>0</v>
      </c>
      <c s="57">
        <f ca="1">COUNTIF(OFFSET(class6_2,MATCH(DH$1,'6 класс'!$A:$A,0)-7+'Итог по классам'!$B74,,,),"ш")</f>
        <v>0</v>
      </c>
      <c s="58">
        <f ca="1">COUNTIF(OFFSET(class6_1,MATCH(DI$1,'6 класс'!$A:$A,0)-7+'Итог по классам'!$B74,,,),"Ф")</f>
        <v>0</v>
      </c>
      <c s="57">
        <f ca="1">COUNTIF(OFFSET(class6_1,MATCH(DJ$1,'6 класс'!$A:$A,0)-7+'Итог по классам'!$B74,,,),"р")</f>
        <v>0</v>
      </c>
      <c s="57">
        <f ca="1">COUNTIF(OFFSET(class6_1,MATCH(DK$1,'6 класс'!$A:$A,0)-7+'Итог по классам'!$B74,,,),"ш")</f>
        <v>0</v>
      </c>
      <c s="57">
        <f ca="1">COUNTIF(OFFSET(class6_2,MATCH(DL$1,'6 класс'!$A:$A,0)-7+'Итог по классам'!$B74,,,),"Ф")</f>
        <v>0</v>
      </c>
      <c s="57">
        <f ca="1">COUNTIF(OFFSET(class6_2,MATCH(DM$1,'6 класс'!$A:$A,0)-7+'Итог по классам'!$B74,,,),"р")</f>
        <v>0</v>
      </c>
      <c s="57">
        <f ca="1">COUNTIF(OFFSET(class6_2,MATCH(DN$1,'6 класс'!$A:$A,0)-7+'Итог по классам'!$B74,,,),"ш")</f>
        <v>0</v>
      </c>
      <c s="58">
        <f ca="1">COUNTIF(OFFSET(class6_1,MATCH(DO$1,'6 класс'!$A:$A,0)-7+'Итог по классам'!$B74,,,),"Ф")</f>
        <v>0</v>
      </c>
      <c s="57">
        <f ca="1">COUNTIF(OFFSET(class6_1,MATCH(DP$1,'6 класс'!$A:$A,0)-7+'Итог по классам'!$B74,,,),"р")</f>
        <v>0</v>
      </c>
      <c s="57">
        <f ca="1">COUNTIF(OFFSET(class6_1,MATCH(DQ$1,'6 класс'!$A:$A,0)-7+'Итог по классам'!$B74,,,),"ш")</f>
        <v>0</v>
      </c>
      <c s="57">
        <f ca="1">COUNTIF(OFFSET(class6_2,MATCH(DR$1,'6 класс'!$A:$A,0)-7+'Итог по классам'!$B74,,,),"Ф")</f>
        <v>0</v>
      </c>
      <c s="57">
        <f ca="1">COUNTIF(OFFSET(class6_2,MATCH(DS$1,'6 класс'!$A:$A,0)-7+'Итог по классам'!$B74,,,),"р")</f>
        <v>0</v>
      </c>
      <c s="57">
        <f ca="1">COUNTIF(OFFSET(class6_2,MATCH(DT$1,'6 класс'!$A:$A,0)-7+'Итог по классам'!$B74,,,),"ш")</f>
        <v>0</v>
      </c>
      <c s="58">
        <f ca="1">COUNTIF(OFFSET(class6_1,MATCH(DU$1,'6 класс'!$A:$A,0)-7+'Итог по классам'!$B74,,,),"Ф")</f>
        <v>0</v>
      </c>
      <c s="57">
        <f ca="1">COUNTIF(OFFSET(class6_1,MATCH(DV$1,'6 класс'!$A:$A,0)-7+'Итог по классам'!$B74,,,),"р")</f>
        <v>0</v>
      </c>
      <c s="57">
        <f ca="1">COUNTIF(OFFSET(class6_1,MATCH(DW$1,'6 класс'!$A:$A,0)-7+'Итог по классам'!$B74,,,),"ш")</f>
        <v>0</v>
      </c>
      <c s="57">
        <f ca="1">COUNTIF(OFFSET(class6_2,MATCH(DX$1,'6 класс'!$A:$A,0)-7+'Итог по классам'!$B74,,,),"Ф")</f>
        <v>0</v>
      </c>
      <c s="57">
        <f ca="1">COUNTIF(OFFSET(class6_2,MATCH(DY$1,'6 класс'!$A:$A,0)-7+'Итог по классам'!$B74,,,),"р")</f>
        <v>0</v>
      </c>
      <c s="57">
        <f ca="1">COUNTIF(OFFSET(class6_2,MATCH(DZ$1,'6 класс'!$A:$A,0)-7+'Итог по классам'!$B74,,,),"ш")</f>
        <v>0</v>
      </c>
      <c s="58">
        <f ca="1">COUNTIF(OFFSET(class6_1,MATCH(EA$1,'6 класс'!$A:$A,0)-7+'Итог по классам'!$B74,,,),"Ф")</f>
        <v>0</v>
      </c>
      <c s="57">
        <f ca="1">COUNTIF(OFFSET(class6_1,MATCH(EB$1,'6 класс'!$A:$A,0)-7+'Итог по классам'!$B74,,,),"р")</f>
        <v>0</v>
      </c>
      <c s="57">
        <f ca="1">COUNTIF(OFFSET(class6_1,MATCH(EC$1,'6 класс'!$A:$A,0)-7+'Итог по классам'!$B74,,,),"ш")</f>
        <v>0</v>
      </c>
      <c s="57">
        <f ca="1">COUNTIF(OFFSET(class6_2,MATCH(ED$1,'6 класс'!$A:$A,0)-7+'Итог по классам'!$B74,,,),"Ф")</f>
        <v>0</v>
      </c>
      <c s="57">
        <f ca="1">COUNTIF(OFFSET(class6_2,MATCH(EE$1,'6 класс'!$A:$A,0)-7+'Итог по классам'!$B74,,,),"р")</f>
        <v>0</v>
      </c>
      <c s="57">
        <f ca="1">COUNTIF(OFFSET(class6_2,MATCH(EF$1,'6 класс'!$A:$A,0)-7+'Итог по классам'!$B74,,,),"ш")</f>
        <v>0</v>
      </c>
      <c s="58">
        <f ca="1">COUNTIF(OFFSET(class6_1,MATCH(EG$1,'6 класс'!$A:$A,0)-7+'Итог по классам'!$B74,,,),"Ф")</f>
        <v>0</v>
      </c>
      <c s="57">
        <f ca="1">COUNTIF(OFFSET(class6_1,MATCH(EH$1,'6 класс'!$A:$A,0)-7+'Итог по классам'!$B74,,,),"р")</f>
        <v>0</v>
      </c>
      <c s="57">
        <f ca="1">COUNTIF(OFFSET(class6_1,MATCH(EI$1,'6 класс'!$A:$A,0)-7+'Итог по классам'!$B74,,,),"ш")</f>
        <v>0</v>
      </c>
      <c s="57">
        <f ca="1">COUNTIF(OFFSET(class6_2,MATCH(EJ$1,'6 класс'!$A:$A,0)-7+'Итог по классам'!$B74,,,),"Ф")</f>
        <v>0</v>
      </c>
      <c s="57">
        <f ca="1">COUNTIF(OFFSET(class6_2,MATCH(EK$1,'6 класс'!$A:$A,0)-7+'Итог по классам'!$B74,,,),"р")</f>
        <v>0</v>
      </c>
      <c s="57">
        <f ca="1">COUNTIF(OFFSET(class6_2,MATCH(EL$1,'6 класс'!$A:$A,0)-7+'Итог по классам'!$B74,,,),"ш")</f>
        <v>0</v>
      </c>
      <c s="58">
        <f ca="1">COUNTIF(OFFSET(class6_1,MATCH(EM$1,'6 класс'!$A:$A,0)-7+'Итог по классам'!$B74,,,),"Ф")</f>
        <v>0</v>
      </c>
      <c s="57">
        <f ca="1">COUNTIF(OFFSET(class6_1,MATCH(EN$1,'6 класс'!$A:$A,0)-7+'Итог по классам'!$B74,,,),"р")</f>
        <v>0</v>
      </c>
      <c s="57">
        <f ca="1">COUNTIF(OFFSET(class6_1,MATCH(EO$1,'6 класс'!$A:$A,0)-7+'Итог по классам'!$B74,,,),"ш")</f>
        <v>0</v>
      </c>
      <c s="57">
        <f ca="1">COUNTIF(OFFSET(class6_2,MATCH(EP$1,'6 класс'!$A:$A,0)-7+'Итог по классам'!$B74,,,),"Ф")</f>
        <v>0</v>
      </c>
      <c s="57">
        <f ca="1">COUNTIF(OFFSET(class6_2,MATCH(EQ$1,'6 класс'!$A:$A,0)-7+'Итог по классам'!$B74,,,),"р")</f>
        <v>0</v>
      </c>
      <c s="57">
        <f ca="1">COUNTIF(OFFSET(class6_2,MATCH(ER$1,'6 класс'!$A:$A,0)-7+'Итог по классам'!$B74,,,),"ш")</f>
        <v>0</v>
      </c>
      <c s="58">
        <f ca="1">COUNTIF(OFFSET(class6_1,MATCH(ES$1,'6 класс'!$A:$A,0)-7+'Итог по классам'!$B74,,,),"Ф")</f>
        <v>0</v>
      </c>
      <c s="57">
        <f ca="1">COUNTIF(OFFSET(class6_1,MATCH(ET$1,'6 класс'!$A:$A,0)-7+'Итог по классам'!$B74,,,),"р")</f>
        <v>0</v>
      </c>
      <c s="57">
        <f ca="1">COUNTIF(OFFSET(class6_1,MATCH(EU$1,'6 класс'!$A:$A,0)-7+'Итог по классам'!$B74,,,),"ш")</f>
        <v>0</v>
      </c>
      <c s="57">
        <f ca="1">COUNTIF(OFFSET(class6_2,MATCH(EV$1,'6 класс'!$A:$A,0)-7+'Итог по классам'!$B74,,,),"Ф")</f>
        <v>0</v>
      </c>
      <c s="57">
        <f ca="1">COUNTIF(OFFSET(class6_2,MATCH(EW$1,'6 класс'!$A:$A,0)-7+'Итог по классам'!$B74,,,),"р")</f>
        <v>0</v>
      </c>
      <c s="57">
        <f ca="1">COUNTIF(OFFSET(class6_2,MATCH(EX$1,'6 класс'!$A:$A,0)-7+'Итог по классам'!$B74,,,),"ш")</f>
        <v>0</v>
      </c>
      <c s="58">
        <f ca="1">COUNTIF(OFFSET(class6_1,MATCH(EY$1,'6 класс'!$A:$A,0)-7+'Итог по классам'!$B74,,,),"Ф")</f>
        <v>0</v>
      </c>
      <c s="57">
        <f ca="1">COUNTIF(OFFSET(class6_1,MATCH(EZ$1,'6 класс'!$A:$A,0)-7+'Итог по классам'!$B74,,,),"р")</f>
        <v>0</v>
      </c>
      <c s="57">
        <f ca="1">COUNTIF(OFFSET(class6_1,MATCH(FA$1,'6 класс'!$A:$A,0)-7+'Итог по классам'!$B74,,,),"ш")</f>
        <v>0</v>
      </c>
      <c s="57">
        <f ca="1">COUNTIF(OFFSET(class6_2,MATCH(FB$1,'6 класс'!$A:$A,0)-7+'Итог по классам'!$B74,,,),"Ф")</f>
        <v>0</v>
      </c>
      <c s="57">
        <f ca="1">COUNTIF(OFFSET(class6_2,MATCH(FC$1,'6 класс'!$A:$A,0)-7+'Итог по классам'!$B74,,,),"р")</f>
        <v>0</v>
      </c>
      <c s="57">
        <f ca="1">COUNTIF(OFFSET(class6_2,MATCH(FD$1,'6 класс'!$A:$A,0)-7+'Итог по классам'!$B74,,,),"ш")</f>
        <v>0</v>
      </c>
      <c s="58">
        <f ca="1">COUNTIF(OFFSET(class6_1,MATCH(FE$1,'6 класс'!$A:$A,0)-7+'Итог по классам'!$B74,,,),"Ф")</f>
        <v>0</v>
      </c>
      <c s="57">
        <f ca="1">COUNTIF(OFFSET(class6_1,MATCH(FF$1,'6 класс'!$A:$A,0)-7+'Итог по классам'!$B74,,,),"р")</f>
        <v>0</v>
      </c>
      <c s="57">
        <f ca="1">COUNTIF(OFFSET(class6_1,MATCH(FG$1,'6 класс'!$A:$A,0)-7+'Итог по классам'!$B74,,,),"ш")</f>
        <v>0</v>
      </c>
      <c s="57">
        <f ca="1">COUNTIF(OFFSET(class6_2,MATCH(FH$1,'6 класс'!$A:$A,0)-7+'Итог по классам'!$B74,,,),"Ф")</f>
        <v>0</v>
      </c>
      <c s="57">
        <f ca="1">COUNTIF(OFFSET(class6_2,MATCH(FI$1,'6 класс'!$A:$A,0)-7+'Итог по классам'!$B74,,,),"р")</f>
        <v>0</v>
      </c>
      <c s="57">
        <f ca="1">COUNTIF(OFFSET(class6_2,MATCH(FJ$1,'6 класс'!$A:$A,0)-7+'Итог по классам'!$B74,,,),"ш")</f>
        <v>0</v>
      </c>
      <c s="58">
        <f ca="1">COUNTIF(OFFSET(class6_1,MATCH(FK$1,'6 класс'!$A:$A,0)-7+'Итог по классам'!$B74,,,),"Ф")</f>
        <v>0</v>
      </c>
      <c s="57">
        <f ca="1">COUNTIF(OFFSET(class6_1,MATCH(FL$1,'6 класс'!$A:$A,0)-7+'Итог по классам'!$B74,,,),"р")</f>
        <v>0</v>
      </c>
      <c s="57">
        <f ca="1">COUNTIF(OFFSET(class6_1,MATCH(FM$1,'6 класс'!$A:$A,0)-7+'Итог по классам'!$B74,,,),"ш")</f>
        <v>0</v>
      </c>
      <c s="57">
        <f ca="1">COUNTIF(OFFSET(class6_2,MATCH(FN$1,'6 класс'!$A:$A,0)-7+'Итог по классам'!$B74,,,),"Ф")</f>
        <v>0</v>
      </c>
      <c s="57">
        <f ca="1">COUNTIF(OFFSET(class6_2,MATCH(FO$1,'6 класс'!$A:$A,0)-7+'Итог по классам'!$B74,,,),"р")</f>
        <v>0</v>
      </c>
      <c s="57">
        <f ca="1">COUNTIF(OFFSET(class6_2,MATCH(FP$1,'6 класс'!$A:$A,0)-7+'Итог по классам'!$B74,,,),"ш")</f>
        <v>0</v>
      </c>
      <c s="58">
        <f ca="1">COUNTIF(OFFSET(class6_1,MATCH(FQ$1,'6 класс'!$A:$A,0)-7+'Итог по классам'!$B74,,,),"Ф")</f>
        <v>0</v>
      </c>
      <c s="57">
        <f ca="1">COUNTIF(OFFSET(class6_1,MATCH(FR$1,'6 класс'!$A:$A,0)-7+'Итог по классам'!$B74,,,),"р")</f>
        <v>0</v>
      </c>
      <c s="57">
        <f ca="1">COUNTIF(OFFSET(class6_1,MATCH(FS$1,'6 класс'!$A:$A,0)-7+'Итог по классам'!$B74,,,),"ш")</f>
        <v>0</v>
      </c>
      <c s="57">
        <f ca="1">COUNTIF(OFFSET(class6_2,MATCH(FT$1,'6 класс'!$A:$A,0)-7+'Итог по классам'!$B74,,,),"Ф")</f>
        <v>0</v>
      </c>
      <c s="57">
        <f ca="1">COUNTIF(OFFSET(class6_2,MATCH(FU$1,'6 класс'!$A:$A,0)-7+'Итог по классам'!$B74,,,),"р")</f>
        <v>0</v>
      </c>
      <c s="57">
        <f ca="1">COUNTIF(OFFSET(class6_2,MATCH(FV$1,'6 класс'!$A:$A,0)-7+'Итог по классам'!$B74,,,),"ш")</f>
        <v>0</v>
      </c>
      <c s="58">
        <f ca="1">COUNTIF(OFFSET(class6_1,MATCH(FW$1,'6 класс'!$A:$A,0)-7+'Итог по классам'!$B74,,,),"Ф")</f>
        <v>0</v>
      </c>
      <c s="57">
        <f ca="1">COUNTIF(OFFSET(class6_1,MATCH(FX$1,'6 класс'!$A:$A,0)-7+'Итог по классам'!$B74,,,),"р")</f>
        <v>0</v>
      </c>
      <c s="57">
        <f ca="1">COUNTIF(OFFSET(class6_1,MATCH(FY$1,'6 класс'!$A:$A,0)-7+'Итог по классам'!$B74,,,),"ш")</f>
        <v>0</v>
      </c>
      <c s="57">
        <f ca="1">COUNTIF(OFFSET(class6_2,MATCH(FZ$1,'6 класс'!$A:$A,0)-7+'Итог по классам'!$B74,,,),"Ф")</f>
        <v>0</v>
      </c>
      <c s="57">
        <f ca="1">COUNTIF(OFFSET(class6_2,MATCH(GA$1,'6 класс'!$A:$A,0)-7+'Итог по классам'!$B74,,,),"р")</f>
        <v>0</v>
      </c>
      <c s="57">
        <f ca="1">COUNTIF(OFFSET(class6_2,MATCH(GB$1,'6 класс'!$A:$A,0)-7+'Итог по классам'!$B74,,,),"ш")</f>
        <v>0</v>
      </c>
      <c s="58">
        <f ca="1">COUNTIF(OFFSET(class6_1,MATCH(GC$1,'6 класс'!$A:$A,0)-7+'Итог по классам'!$B74,,,),"Ф")</f>
        <v>0</v>
      </c>
      <c s="57">
        <f ca="1">COUNTIF(OFFSET(class6_1,MATCH(GD$1,'6 класс'!$A:$A,0)-7+'Итог по классам'!$B74,,,),"р")</f>
        <v>0</v>
      </c>
      <c s="57">
        <f ca="1">COUNTIF(OFFSET(class6_1,MATCH(GE$1,'6 класс'!$A:$A,0)-7+'Итог по классам'!$B74,,,),"ш")</f>
        <v>0</v>
      </c>
      <c s="57">
        <f ca="1">COUNTIF(OFFSET(class6_2,MATCH(GF$1,'6 класс'!$A:$A,0)-7+'Итог по классам'!$B74,,,),"Ф")</f>
        <v>0</v>
      </c>
      <c s="57">
        <f ca="1">COUNTIF(OFFSET(class6_2,MATCH(GG$1,'6 класс'!$A:$A,0)-7+'Итог по классам'!$B74,,,),"р")</f>
        <v>0</v>
      </c>
      <c s="57">
        <f ca="1">COUNTIF(OFFSET(class6_2,MATCH(GH$1,'6 класс'!$A:$A,0)-7+'Итог по классам'!$B74,,,),"ш")</f>
        <v>0</v>
      </c>
      <c s="58">
        <f ca="1">COUNTIF(OFFSET(class6_1,MATCH(GI$1,'6 класс'!$A:$A,0)-7+'Итог по классам'!$B74,,,),"Ф")</f>
        <v>0</v>
      </c>
      <c s="57">
        <f ca="1">COUNTIF(OFFSET(class6_1,MATCH(GJ$1,'6 класс'!$A:$A,0)-7+'Итог по классам'!$B74,,,),"р")</f>
        <v>0</v>
      </c>
      <c s="57">
        <f ca="1">COUNTIF(OFFSET(class6_1,MATCH(GK$1,'6 класс'!$A:$A,0)-7+'Итог по классам'!$B74,,,),"ш")</f>
        <v>0</v>
      </c>
      <c s="57">
        <f ca="1">COUNTIF(OFFSET(class6_2,MATCH(GL$1,'6 класс'!$A:$A,0)-7+'Итог по классам'!$B74,,,),"Ф")</f>
        <v>0</v>
      </c>
      <c s="57">
        <f ca="1">COUNTIF(OFFSET(class6_2,MATCH(GM$1,'6 класс'!$A:$A,0)-7+'Итог по классам'!$B74,,,),"р")</f>
        <v>0</v>
      </c>
      <c s="57">
        <f ca="1">COUNTIF(OFFSET(class6_2,MATCH(GN$1,'6 класс'!$A:$A,0)-7+'Итог по классам'!$B74,,,),"ш")</f>
        <v>0</v>
      </c>
      <c s="58">
        <f ca="1">COUNTIF(OFFSET(class6_1,MATCH(GO$1,'6 класс'!$A:$A,0)-7+'Итог по классам'!$B74,,,),"Ф")</f>
        <v>0</v>
      </c>
      <c s="57">
        <f ca="1">COUNTIF(OFFSET(class6_1,MATCH(GP$1,'6 класс'!$A:$A,0)-7+'Итог по классам'!$B74,,,),"р")</f>
        <v>0</v>
      </c>
      <c s="57">
        <f ca="1">COUNTIF(OFFSET(class6_1,MATCH(GQ$1,'6 класс'!$A:$A,0)-7+'Итог по классам'!$B74,,,),"ш")</f>
        <v>0</v>
      </c>
      <c s="57">
        <f ca="1">COUNTIF(OFFSET(class6_2,MATCH(GR$1,'6 класс'!$A:$A,0)-7+'Итог по классам'!$B74,,,),"Ф")</f>
        <v>0</v>
      </c>
      <c s="57">
        <f ca="1">COUNTIF(OFFSET(class6_2,MATCH(GS$1,'6 класс'!$A:$A,0)-7+'Итог по классам'!$B74,,,),"р")</f>
        <v>0</v>
      </c>
      <c s="57">
        <f ca="1">COUNTIF(OFFSET(class6_2,MATCH(GT$1,'6 класс'!$A:$A,0)-7+'Итог по классам'!$B74,,,),"ш")</f>
        <v>0</v>
      </c>
      <c s="58">
        <f ca="1">COUNTIF(OFFSET(class6_1,MATCH(GU$1,'6 класс'!$A:$A,0)-7+'Итог по классам'!$B74,,,),"Ф")</f>
        <v>0</v>
      </c>
      <c s="57">
        <f ca="1">COUNTIF(OFFSET(class6_1,MATCH(GV$1,'6 класс'!$A:$A,0)-7+'Итог по классам'!$B74,,,),"р")</f>
        <v>0</v>
      </c>
      <c s="57">
        <f ca="1">COUNTIF(OFFSET(class6_1,MATCH(GW$1,'6 класс'!$A:$A,0)-7+'Итог по классам'!$B74,,,),"ш")</f>
        <v>0</v>
      </c>
      <c s="57">
        <f ca="1">COUNTIF(OFFSET(class6_2,MATCH(GX$1,'6 класс'!$A:$A,0)-7+'Итог по классам'!$B74,,,),"Ф")</f>
        <v>0</v>
      </c>
      <c s="57">
        <f ca="1">COUNTIF(OFFSET(class6_2,MATCH(GY$1,'6 класс'!$A:$A,0)-7+'Итог по классам'!$B74,,,),"р")</f>
        <v>0</v>
      </c>
      <c s="57">
        <f ca="1">COUNTIF(OFFSET(class6_2,MATCH(GZ$1,'6 класс'!$A:$A,0)-7+'Итог по классам'!$B74,,,),"ш")</f>
        <v>0</v>
      </c>
      <c s="58">
        <f ca="1">COUNTIF(OFFSET(class6_1,MATCH(HA$1,'6 класс'!$A:$A,0)-7+'Итог по классам'!$B74,,,),"Ф")</f>
        <v>0</v>
      </c>
      <c s="57">
        <f ca="1">COUNTIF(OFFSET(class6_1,MATCH(HB$1,'6 класс'!$A:$A,0)-7+'Итог по классам'!$B74,,,),"р")</f>
        <v>0</v>
      </c>
      <c s="57">
        <f ca="1">COUNTIF(OFFSET(class6_1,MATCH(HC$1,'6 класс'!$A:$A,0)-7+'Итог по классам'!$B74,,,),"ш")</f>
        <v>0</v>
      </c>
      <c s="57">
        <f ca="1">COUNTIF(OFFSET(class6_2,MATCH(HD$1,'6 класс'!$A:$A,0)-7+'Итог по классам'!$B74,,,),"Ф")</f>
        <v>0</v>
      </c>
      <c s="57">
        <f ca="1">COUNTIF(OFFSET(class6_2,MATCH(HE$1,'6 класс'!$A:$A,0)-7+'Итог по классам'!$B74,,,),"р")</f>
        <v>0</v>
      </c>
      <c s="57">
        <f ca="1">COUNTIF(OFFSET(class6_2,MATCH(HF$1,'6 класс'!$A:$A,0)-7+'Итог по классам'!$B74,,,),"ш")</f>
        <v>0</v>
      </c>
      <c s="58">
        <f ca="1">COUNTIF(OFFSET(class6_1,MATCH(HG$1,'6 класс'!$A:$A,0)-7+'Итог по классам'!$B74,,,),"Ф")</f>
        <v>0</v>
      </c>
      <c s="57">
        <f ca="1">COUNTIF(OFFSET(class6_1,MATCH(HH$1,'6 класс'!$A:$A,0)-7+'Итог по классам'!$B74,,,),"р")</f>
        <v>0</v>
      </c>
      <c s="57">
        <f ca="1">COUNTIF(OFFSET(class6_1,MATCH(HI$1,'6 класс'!$A:$A,0)-7+'Итог по классам'!$B74,,,),"ш")</f>
        <v>0</v>
      </c>
      <c s="57">
        <f ca="1">COUNTIF(OFFSET(class6_2,MATCH(HJ$1,'6 класс'!$A:$A,0)-7+'Итог по классам'!$B74,,,),"Ф")</f>
        <v>0</v>
      </c>
      <c s="57">
        <f ca="1">COUNTIF(OFFSET(class6_2,MATCH(HK$1,'6 класс'!$A:$A,0)-7+'Итог по классам'!$B74,,,),"р")</f>
        <v>0</v>
      </c>
      <c s="57">
        <f ca="1">COUNTIF(OFFSET(class6_2,MATCH(HL$1,'6 класс'!$A:$A,0)-7+'Итог по классам'!$B74,,,),"ш")</f>
        <v>0</v>
      </c>
      <c s="58">
        <f ca="1">COUNTIF(OFFSET(class6_1,MATCH(HM$1,'6 класс'!$A:$A,0)-7+'Итог по классам'!$B74,,,),"Ф")</f>
        <v>0</v>
      </c>
      <c s="57">
        <f ca="1">COUNTIF(OFFSET(class6_1,MATCH(HN$1,'6 класс'!$A:$A,0)-7+'Итог по классам'!$B74,,,),"р")</f>
        <v>0</v>
      </c>
      <c s="57">
        <f ca="1">COUNTIF(OFFSET(class6_1,MATCH(HO$1,'6 класс'!$A:$A,0)-7+'Итог по классам'!$B74,,,),"ш")</f>
        <v>0</v>
      </c>
      <c s="57">
        <f ca="1">COUNTIF(OFFSET(class6_2,MATCH(HP$1,'6 класс'!$A:$A,0)-7+'Итог по классам'!$B74,,,),"Ф")</f>
        <v>0</v>
      </c>
      <c s="57">
        <f ca="1">COUNTIF(OFFSET(class6_2,MATCH(HQ$1,'6 класс'!$A:$A,0)-7+'Итог по классам'!$B74,,,),"р")</f>
        <v>0</v>
      </c>
      <c s="57">
        <f ca="1">COUNTIF(OFFSET(class6_2,MATCH(HR$1,'6 класс'!$A:$A,0)-7+'Итог по классам'!$B74,,,),"ш")</f>
        <v>0</v>
      </c>
      <c s="58">
        <f ca="1">COUNTIF(OFFSET(class6_1,MATCH(HS$1,'6 класс'!$A:$A,0)-7+'Итог по классам'!$B74,,,),"Ф")</f>
        <v>0</v>
      </c>
      <c s="57">
        <f ca="1">COUNTIF(OFFSET(class6_1,MATCH(HT$1,'6 класс'!$A:$A,0)-7+'Итог по классам'!$B74,,,),"р")</f>
        <v>0</v>
      </c>
      <c s="57">
        <f ca="1">COUNTIF(OFFSET(class6_1,MATCH(HU$1,'6 класс'!$A:$A,0)-7+'Итог по классам'!$B74,,,),"ш")</f>
        <v>0</v>
      </c>
      <c s="57">
        <f ca="1">COUNTIF(OFFSET(class6_2,MATCH(HV$1,'6 класс'!$A:$A,0)-7+'Итог по классам'!$B74,,,),"Ф")</f>
        <v>0</v>
      </c>
      <c s="57">
        <f ca="1">COUNTIF(OFFSET(class6_2,MATCH(HW$1,'6 класс'!$A:$A,0)-7+'Итог по классам'!$B74,,,),"р")</f>
        <v>0</v>
      </c>
      <c s="57">
        <f ca="1">COUNTIF(OFFSET(class6_2,MATCH(HX$1,'6 класс'!$A:$A,0)-7+'Итог по классам'!$B74,,,),"ш")</f>
        <v>0</v>
      </c>
      <c s="58">
        <f ca="1">COUNTIF(OFFSET(class6_1,MATCH(HY$1,'6 класс'!$A:$A,0)-7+'Итог по классам'!$B74,,,),"Ф")</f>
        <v>0</v>
      </c>
      <c s="57">
        <f ca="1">COUNTIF(OFFSET(class6_1,MATCH(HZ$1,'6 класс'!$A:$A,0)-7+'Итог по классам'!$B74,,,),"р")</f>
        <v>0</v>
      </c>
      <c s="57">
        <f ca="1">COUNTIF(OFFSET(class6_1,MATCH(IA$1,'6 класс'!$A:$A,0)-7+'Итог по классам'!$B74,,,),"ш")</f>
        <v>0</v>
      </c>
      <c s="57">
        <f ca="1">COUNTIF(OFFSET(class6_2,MATCH(IB$1,'6 класс'!$A:$A,0)-7+'Итог по классам'!$B74,,,),"Ф")</f>
        <v>0</v>
      </c>
      <c s="57">
        <f ca="1">COUNTIF(OFFSET(class6_2,MATCH(IC$1,'6 класс'!$A:$A,0)-7+'Итог по классам'!$B74,,,),"р")</f>
        <v>0</v>
      </c>
      <c s="57">
        <f ca="1">COUNTIF(OFFSET(class6_2,MATCH(ID$1,'6 класс'!$A:$A,0)-7+'Итог по классам'!$B74,,,),"ш")</f>
        <v>0</v>
      </c>
      <c s="58">
        <f ca="1">COUNTIF(OFFSET(class6_1,MATCH(IE$1,'6 класс'!$A:$A,0)-7+'Итог по классам'!$B74,,,),"Ф")</f>
        <v>0</v>
      </c>
      <c s="57">
        <f ca="1">COUNTIF(OFFSET(class6_1,MATCH(IF$1,'6 класс'!$A:$A,0)-7+'Итог по классам'!$B74,,,),"р")</f>
        <v>0</v>
      </c>
      <c s="57">
        <f ca="1">COUNTIF(OFFSET(class6_1,MATCH(IG$1,'6 класс'!$A:$A,0)-7+'Итог по классам'!$B74,,,),"ш")</f>
        <v>0</v>
      </c>
      <c s="57">
        <f ca="1">COUNTIF(OFFSET(class6_2,MATCH(IH$1,'6 класс'!$A:$A,0)-7+'Итог по классам'!$B74,,,),"Ф")</f>
        <v>0</v>
      </c>
      <c s="57">
        <f ca="1">COUNTIF(OFFSET(class6_2,MATCH(II$1,'6 класс'!$A:$A,0)-7+'Итог по классам'!$B74,,,),"р")</f>
        <v>0</v>
      </c>
      <c s="57">
        <f ca="1">COUNTIF(OFFSET(class6_2,MATCH(IJ$1,'6 класс'!$A:$A,0)-7+'Итог по классам'!$B74,,,),"ш")</f>
        <v>0</v>
      </c>
      <c s="58">
        <f ca="1">COUNTIF(OFFSET(class6_1,MATCH(IK$1,'6 класс'!$A:$A,0)-7+'Итог по классам'!$B74,,,),"Ф")</f>
        <v>0</v>
      </c>
      <c s="57">
        <f ca="1">COUNTIF(OFFSET(class6_1,MATCH(IL$1,'6 класс'!$A:$A,0)-7+'Итог по классам'!$B74,,,),"р")</f>
        <v>0</v>
      </c>
      <c s="57">
        <f ca="1">COUNTIF(OFFSET(class6_1,MATCH(IM$1,'6 класс'!$A:$A,0)-7+'Итог по классам'!$B74,,,),"ш")</f>
        <v>0</v>
      </c>
      <c s="57">
        <f ca="1">COUNTIF(OFFSET(class6_2,MATCH(IN$1,'6 класс'!$A:$A,0)-7+'Итог по классам'!$B74,,,),"Ф")</f>
        <v>0</v>
      </c>
      <c s="57">
        <f ca="1">COUNTIF(OFFSET(class6_2,MATCH(IO$1,'6 класс'!$A:$A,0)-7+'Итог по классам'!$B74,,,),"р")</f>
        <v>0</v>
      </c>
      <c s="57">
        <f ca="1">COUNTIF(OFFSET(class6_2,MATCH(IP$1,'6 класс'!$A:$A,0)-7+'Итог по классам'!$B74,,,),"ш")</f>
        <v>0</v>
      </c>
      <c s="58">
        <f ca="1">COUNTIF(OFFSET(class6_1,MATCH(IQ$1,'6 класс'!$A:$A,0)-7+'Итог по классам'!$B74,,,),"Ф")</f>
        <v>0</v>
      </c>
      <c s="57">
        <f ca="1">COUNTIF(OFFSET(class6_1,MATCH(IR$1,'6 класс'!$A:$A,0)-7+'Итог по классам'!$B74,,,),"р")</f>
        <v>0</v>
      </c>
      <c s="57">
        <f ca="1">COUNTIF(OFFSET(class6_1,MATCH(IS$1,'6 класс'!$A:$A,0)-7+'Итог по классам'!$B74,,,),"ш")</f>
        <v>0</v>
      </c>
      <c s="57">
        <f ca="1">COUNTIF(OFFSET(class6_2,MATCH(IT$1,'6 класс'!$A:$A,0)-7+'Итог по классам'!$B74,,,),"Ф")</f>
        <v>0</v>
      </c>
      <c s="57">
        <f ca="1">COUNTIF(OFFSET(class6_2,MATCH(IU$1,'6 класс'!$A:$A,0)-7+'Итог по классам'!$B74,,,),"р")</f>
        <v>0</v>
      </c>
      <c s="57">
        <f ca="1">COUNTIF(OFFSET(class6_2,MATCH(IV$1,'6 класс'!$A:$A,0)-7+'Итог по классам'!$B74,,,),"ш")</f>
        <v>0</v>
      </c>
      <c s="58">
        <f ca="1">COUNTIF(OFFSET(class6_1,MATCH(IW$1,'6 класс'!$A:$A,0)-7+'Итог по классам'!$B74,,,),"Ф")</f>
        <v>0</v>
      </c>
      <c s="57">
        <f ca="1">COUNTIF(OFFSET(class6_1,MATCH(IX$1,'6 класс'!$A:$A,0)-7+'Итог по классам'!$B74,,,),"р")</f>
        <v>0</v>
      </c>
      <c s="57">
        <f ca="1">COUNTIF(OFFSET(class6_1,MATCH(IY$1,'6 класс'!$A:$A,0)-7+'Итог по классам'!$B74,,,),"ш")</f>
        <v>0</v>
      </c>
      <c s="57">
        <f ca="1">COUNTIF(OFFSET(class6_2,MATCH(IZ$1,'6 класс'!$A:$A,0)-7+'Итог по классам'!$B74,,,),"Ф")</f>
        <v>0</v>
      </c>
      <c s="57">
        <f ca="1">COUNTIF(OFFSET(class6_2,MATCH(JA$1,'6 класс'!$A:$A,0)-7+'Итог по классам'!$B74,,,),"р")</f>
        <v>0</v>
      </c>
      <c s="57">
        <f ca="1">COUNTIF(OFFSET(class6_2,MATCH(JB$1,'6 класс'!$A:$A,0)-7+'Итог по классам'!$B74,,,),"ш")</f>
        <v>0</v>
      </c>
      <c s="58">
        <f ca="1">COUNTIF(OFFSET(class6_1,MATCH(JC$1,'6 класс'!$A:$A,0)-7+'Итог по классам'!$B74,,,),"Ф")</f>
        <v>0</v>
      </c>
      <c s="57">
        <f ca="1">COUNTIF(OFFSET(class6_1,MATCH(JD$1,'6 класс'!$A:$A,0)-7+'Итог по классам'!$B74,,,),"р")</f>
        <v>0</v>
      </c>
      <c s="57">
        <f ca="1">COUNTIF(OFFSET(class6_1,MATCH(JE$1,'6 класс'!$A:$A,0)-7+'Итог по классам'!$B74,,,),"ш")</f>
        <v>0</v>
      </c>
      <c s="57">
        <f ca="1">COUNTIF(OFFSET(class6_2,MATCH(JF$1,'6 класс'!$A:$A,0)-7+'Итог по классам'!$B74,,,),"Ф")</f>
        <v>0</v>
      </c>
      <c s="57">
        <f ca="1">COUNTIF(OFFSET(class6_2,MATCH(JG$1,'6 класс'!$A:$A,0)-7+'Итог по классам'!$B74,,,),"р")</f>
        <v>0</v>
      </c>
      <c s="57">
        <f ca="1">COUNTIF(OFFSET(class6_2,MATCH(JH$1,'6 класс'!$A:$A,0)-7+'Итог по классам'!$B74,,,),"ш")</f>
        <v>0</v>
      </c>
      <c s="58">
        <f ca="1">COUNTIF(OFFSET(class6_1,MATCH(JI$1,'6 класс'!$A:$A,0)-7+'Итог по классам'!$B74,,,),"Ф")</f>
        <v>0</v>
      </c>
      <c s="57">
        <f ca="1">COUNTIF(OFFSET(class6_1,MATCH(JJ$1,'6 класс'!$A:$A,0)-7+'Итог по классам'!$B74,,,),"р")</f>
        <v>0</v>
      </c>
      <c s="57">
        <f ca="1">COUNTIF(OFFSET(class6_1,MATCH(JK$1,'6 класс'!$A:$A,0)-7+'Итог по классам'!$B74,,,),"ш")</f>
        <v>0</v>
      </c>
      <c s="57">
        <f ca="1">COUNTIF(OFFSET(class6_2,MATCH(JL$1,'6 класс'!$A:$A,0)-7+'Итог по классам'!$B74,,,),"Ф")</f>
        <v>0</v>
      </c>
      <c s="57">
        <f ca="1">COUNTIF(OFFSET(class6_2,MATCH(JM$1,'6 класс'!$A:$A,0)-7+'Итог по классам'!$B74,,,),"р")</f>
        <v>0</v>
      </c>
      <c s="57">
        <f ca="1">COUNTIF(OFFSET(class6_2,MATCH(JN$1,'6 класс'!$A:$A,0)-7+'Итог по классам'!$B74,,,),"ш")</f>
        <v>0</v>
      </c>
      <c s="58">
        <f ca="1">COUNTIF(OFFSET(class6_1,MATCH(JO$1,'6 класс'!$A:$A,0)-7+'Итог по классам'!$B74,,,),"Ф")</f>
        <v>0</v>
      </c>
      <c s="57">
        <f ca="1">COUNTIF(OFFSET(class6_1,MATCH(JP$1,'6 класс'!$A:$A,0)-7+'Итог по классам'!$B74,,,),"р")</f>
        <v>0</v>
      </c>
      <c s="57">
        <f ca="1">COUNTIF(OFFSET(class6_1,MATCH(JQ$1,'6 класс'!$A:$A,0)-7+'Итог по классам'!$B74,,,),"ш")</f>
        <v>0</v>
      </c>
      <c s="57">
        <f ca="1">COUNTIF(OFFSET(class6_2,MATCH(JR$1,'6 класс'!$A:$A,0)-7+'Итог по классам'!$B74,,,),"Ф")</f>
        <v>0</v>
      </c>
      <c s="57">
        <f ca="1">COUNTIF(OFFSET(class6_2,MATCH(JS$1,'6 класс'!$A:$A,0)-7+'Итог по классам'!$B74,,,),"р")</f>
        <v>0</v>
      </c>
      <c s="57">
        <f ca="1">COUNTIF(OFFSET(class6_2,MATCH(JT$1,'6 класс'!$A:$A,0)-7+'Итог по классам'!$B74,,,),"ш")</f>
        <v>0</v>
      </c>
      <c s="58">
        <f ca="1">COUNTIF(OFFSET(class6_1,MATCH(JU$1,'6 класс'!$A:$A,0)-7+'Итог по классам'!$B74,,,),"Ф")</f>
        <v>0</v>
      </c>
      <c s="57">
        <f ca="1">COUNTIF(OFFSET(class6_1,MATCH(JV$1,'6 класс'!$A:$A,0)-7+'Итог по классам'!$B74,,,),"р")</f>
        <v>0</v>
      </c>
      <c s="57">
        <f ca="1">COUNTIF(OFFSET(class6_1,MATCH(JW$1,'6 класс'!$A:$A,0)-7+'Итог по классам'!$B74,,,),"ш")</f>
        <v>0</v>
      </c>
      <c s="57">
        <f ca="1">COUNTIF(OFFSET(class6_2,MATCH(JX$1,'6 класс'!$A:$A,0)-7+'Итог по классам'!$B74,,,),"Ф")</f>
        <v>0</v>
      </c>
      <c s="57">
        <f ca="1">COUNTIF(OFFSET(class6_2,MATCH(JY$1,'6 класс'!$A:$A,0)-7+'Итог по классам'!$B74,,,),"р")</f>
        <v>0</v>
      </c>
      <c s="57">
        <f ca="1">COUNTIF(OFFSET(class6_2,MATCH(JZ$1,'6 класс'!$A:$A,0)-7+'Итог по классам'!$B74,,,),"ш")</f>
        <v>0</v>
      </c>
      <c s="58">
        <f ca="1">COUNTIF(OFFSET(class6_1,MATCH(KA$1,'6 класс'!$A:$A,0)-7+'Итог по классам'!$B74,,,),"Ф")</f>
        <v>0</v>
      </c>
      <c s="57">
        <f ca="1">COUNTIF(OFFSET(class6_1,MATCH(KB$1,'6 класс'!$A:$A,0)-7+'Итог по классам'!$B74,,,),"р")</f>
        <v>0</v>
      </c>
      <c s="57">
        <f ca="1">COUNTIF(OFFSET(class6_1,MATCH(KC$1,'6 класс'!$A:$A,0)-7+'Итог по классам'!$B74,,,),"ш")</f>
        <v>0</v>
      </c>
      <c s="57">
        <f ca="1">COUNTIF(OFFSET(class6_2,MATCH(KD$1,'6 класс'!$A:$A,0)-7+'Итог по классам'!$B74,,,),"Ф")</f>
        <v>0</v>
      </c>
      <c s="57">
        <f ca="1">COUNTIF(OFFSET(class6_2,MATCH(KE$1,'6 класс'!$A:$A,0)-7+'Итог по классам'!$B74,,,),"р")</f>
        <v>0</v>
      </c>
      <c s="57">
        <f ca="1">COUNTIF(OFFSET(class6_2,MATCH(KF$1,'6 класс'!$A:$A,0)-7+'Итог по классам'!$B74,,,),"ш")</f>
        <v>0</v>
      </c>
      <c s="58">
        <f ca="1">COUNTIF(OFFSET(class6_1,MATCH(KG$1,'6 класс'!$A:$A,0)-7+'Итог по классам'!$B74,,,),"Ф")</f>
        <v>0</v>
      </c>
      <c s="57">
        <f ca="1">COUNTIF(OFFSET(class6_1,MATCH(KH$1,'6 класс'!$A:$A,0)-7+'Итог по классам'!$B74,,,),"р")</f>
        <v>0</v>
      </c>
      <c s="57">
        <f ca="1">COUNTIF(OFFSET(class6_1,MATCH(KI$1,'6 класс'!$A:$A,0)-7+'Итог по классам'!$B74,,,),"ш")</f>
        <v>0</v>
      </c>
      <c s="57">
        <f ca="1">COUNTIF(OFFSET(class6_2,MATCH(KJ$1,'6 класс'!$A:$A,0)-7+'Итог по классам'!$B74,,,),"Ф")</f>
        <v>0</v>
      </c>
      <c s="57">
        <f ca="1">COUNTIF(OFFSET(class6_2,MATCH(KK$1,'6 класс'!$A:$A,0)-7+'Итог по классам'!$B74,,,),"р")</f>
        <v>0</v>
      </c>
      <c s="57">
        <f ca="1">COUNTIF(OFFSET(class6_2,MATCH(KL$1,'6 класс'!$A:$A,0)-7+'Итог по классам'!$B74,,,),"ш")</f>
        <v>0</v>
      </c>
      <c s="58">
        <f ca="1">COUNTIF(OFFSET(class6_1,MATCH(KM$1,'6 класс'!$A:$A,0)-7+'Итог по классам'!$B74,,,),"Ф")</f>
        <v>0</v>
      </c>
      <c s="57">
        <f ca="1">COUNTIF(OFFSET(class6_1,MATCH(KN$1,'6 класс'!$A:$A,0)-7+'Итог по классам'!$B74,,,),"р")</f>
        <v>0</v>
      </c>
      <c s="57">
        <f ca="1">COUNTIF(OFFSET(class6_1,MATCH(KO$1,'6 класс'!$A:$A,0)-7+'Итог по классам'!$B74,,,),"ш")</f>
        <v>0</v>
      </c>
      <c s="57">
        <f ca="1">COUNTIF(OFFSET(class6_2,MATCH(KP$1,'6 класс'!$A:$A,0)-7+'Итог по классам'!$B74,,,),"Ф")</f>
        <v>0</v>
      </c>
      <c s="57">
        <f ca="1">COUNTIF(OFFSET(class6_2,MATCH(KQ$1,'6 класс'!$A:$A,0)-7+'Итог по классам'!$B74,,,),"р")</f>
        <v>0</v>
      </c>
      <c s="57">
        <f ca="1">COUNTIF(OFFSET(class6_2,MATCH(KR$1,'6 класс'!$A:$A,0)-7+'Итог по классам'!$B74,,,),"ш")</f>
        <v>0</v>
      </c>
    </row>
    <row r="75" spans="1:304" s="0" customFormat="1" ht="15.75">
      <c r="A75">
        <f t="shared" si="278"/>
        <v>1</v>
      </c>
      <c s="57">
        <v>6</v>
      </c>
      <c s="17" t="s">
        <v>47</v>
      </c>
      <c s="17" t="s">
        <v>59</v>
      </c>
      <c s="57">
        <f ca="1">COUNTIF(OFFSET(class6_1,MATCH(E$1,'6 класс'!$A:$A,0)-7+'Итог по классам'!$B75,,,),"Ф")</f>
        <v>0</v>
      </c>
      <c s="57">
        <f ca="1">COUNTIF(OFFSET(class6_1,MATCH(F$1,'6 класс'!$A:$A,0)-7+'Итог по классам'!$B75,,,),"р")</f>
        <v>0</v>
      </c>
      <c s="57">
        <f ca="1">COUNTIF(OFFSET(class6_1,MATCH(G$1,'6 класс'!$A:$A,0)-7+'Итог по классам'!$B75,,,),"ш")</f>
        <v>0</v>
      </c>
      <c s="57">
        <f ca="1">COUNTIF(OFFSET(class6_2,MATCH(H$1,'6 класс'!$A:$A,0)-7+'Итог по классам'!$B75,,,),"Ф")</f>
        <v>0</v>
      </c>
      <c s="57">
        <f ca="1">COUNTIF(OFFSET(class6_2,MATCH(I$1,'6 класс'!$A:$A,0)-7+'Итог по классам'!$B75,,,),"р")</f>
        <v>0</v>
      </c>
      <c s="57">
        <f ca="1">COUNTIF(OFFSET(class6_2,MATCH(J$1,'6 класс'!$A:$A,0)-7+'Итог по классам'!$B75,,,),"ш")</f>
        <v>0</v>
      </c>
      <c s="58">
        <f ca="1">COUNTIF(OFFSET(class6_1,MATCH(K$1,'6 класс'!$A:$A,0)-7+'Итог по классам'!$B75,,,),"Ф")</f>
        <v>0</v>
      </c>
      <c s="57">
        <f ca="1">COUNTIF(OFFSET(class6_1,MATCH(L$1,'6 класс'!$A:$A,0)-7+'Итог по классам'!$B75,,,),"р")</f>
        <v>0</v>
      </c>
      <c s="57">
        <f ca="1">COUNTIF(OFFSET(class6_1,MATCH(M$1,'6 класс'!$A:$A,0)-7+'Итог по классам'!$B75,,,),"ш")</f>
        <v>0</v>
      </c>
      <c s="57">
        <f ca="1">COUNTIF(OFFSET(class6_2,MATCH(N$1,'6 класс'!$A:$A,0)-7+'Итог по классам'!$B75,,,),"Ф")</f>
        <v>0</v>
      </c>
      <c s="57">
        <f ca="1">COUNTIF(OFFSET(class6_2,MATCH(O$1,'6 класс'!$A:$A,0)-7+'Итог по классам'!$B75,,,),"р")</f>
        <v>0</v>
      </c>
      <c s="57">
        <f ca="1">COUNTIF(OFFSET(class6_2,MATCH(P$1,'6 класс'!$A:$A,0)-7+'Итог по классам'!$B75,,,),"ш")</f>
        <v>0</v>
      </c>
      <c s="58">
        <f ca="1">COUNTIF(OFFSET(class6_1,MATCH(Q$1,'6 класс'!$A:$A,0)-7+'Итог по классам'!$B75,,,),"Ф")</f>
        <v>0</v>
      </c>
      <c s="57">
        <f ca="1">COUNTIF(OFFSET(class6_1,MATCH(R$1,'6 класс'!$A:$A,0)-7+'Итог по классам'!$B75,,,),"р")</f>
        <v>0</v>
      </c>
      <c s="57">
        <f ca="1">COUNTIF(OFFSET(class6_1,MATCH(S$1,'6 класс'!$A:$A,0)-7+'Итог по классам'!$B75,,,),"ш")</f>
        <v>0</v>
      </c>
      <c s="57">
        <f ca="1">COUNTIF(OFFSET(class6_2,MATCH(T$1,'6 класс'!$A:$A,0)-7+'Итог по классам'!$B75,,,),"Ф")</f>
        <v>0</v>
      </c>
      <c s="57">
        <f ca="1">COUNTIF(OFFSET(class6_2,MATCH(U$1,'6 класс'!$A:$A,0)-7+'Итог по классам'!$B75,,,),"р")</f>
        <v>0</v>
      </c>
      <c s="57">
        <f ca="1">COUNTIF(OFFSET(class6_2,MATCH(V$1,'6 класс'!$A:$A,0)-7+'Итог по классам'!$B75,,,),"ш")</f>
        <v>0</v>
      </c>
      <c s="58">
        <f ca="1">COUNTIF(OFFSET(class6_1,MATCH(W$1,'6 класс'!$A:$A,0)-7+'Итог по классам'!$B75,,,),"Ф")</f>
        <v>0</v>
      </c>
      <c s="57">
        <f ca="1">COUNTIF(OFFSET(class6_1,MATCH(X$1,'6 класс'!$A:$A,0)-7+'Итог по классам'!$B75,,,),"р")</f>
        <v>0</v>
      </c>
      <c s="57">
        <f ca="1">COUNTIF(OFFSET(class6_1,MATCH(Y$1,'6 класс'!$A:$A,0)-7+'Итог по классам'!$B75,,,),"ш")</f>
        <v>0</v>
      </c>
      <c s="57">
        <f ca="1">COUNTIF(OFFSET(class6_2,MATCH(Z$1,'6 класс'!$A:$A,0)-7+'Итог по классам'!$B75,,,),"Ф")</f>
        <v>0</v>
      </c>
      <c s="57">
        <f ca="1">COUNTIF(OFFSET(class6_2,MATCH(AA$1,'6 класс'!$A:$A,0)-7+'Итог по классам'!$B75,,,),"р")</f>
        <v>0</v>
      </c>
      <c s="57">
        <f ca="1">COUNTIF(OFFSET(class6_2,MATCH(AB$1,'6 класс'!$A:$A,0)-7+'Итог по классам'!$B75,,,),"ш")</f>
        <v>0</v>
      </c>
      <c s="58">
        <f ca="1">COUNTIF(OFFSET(class6_1,MATCH(AC$1,'6 класс'!$A:$A,0)-7+'Итог по классам'!$B75,,,),"Ф")</f>
        <v>0</v>
      </c>
      <c s="57">
        <f ca="1">COUNTIF(OFFSET(class6_1,MATCH(AD$1,'6 класс'!$A:$A,0)-7+'Итог по классам'!$B75,,,),"р")</f>
        <v>0</v>
      </c>
      <c s="57">
        <f ca="1">COUNTIF(OFFSET(class6_1,MATCH(AE$1,'6 класс'!$A:$A,0)-7+'Итог по классам'!$B75,,,),"ш")</f>
        <v>0</v>
      </c>
      <c s="57">
        <f ca="1">COUNTIF(OFFSET(class6_2,MATCH(AF$1,'6 класс'!$A:$A,0)-7+'Итог по классам'!$B75,,,),"Ф")</f>
        <v>0</v>
      </c>
      <c s="57">
        <f ca="1">COUNTIF(OFFSET(class6_2,MATCH(AG$1,'6 класс'!$A:$A,0)-7+'Итог по классам'!$B75,,,),"р")</f>
        <v>0</v>
      </c>
      <c s="57">
        <f ca="1">COUNTIF(OFFSET(class6_2,MATCH(AH$1,'6 класс'!$A:$A,0)-7+'Итог по классам'!$B75,,,),"ш")</f>
        <v>0</v>
      </c>
      <c s="58">
        <f ca="1">COUNTIF(OFFSET(class6_1,MATCH(AI$1,'6 класс'!$A:$A,0)-7+'Итог по классам'!$B75,,,),"Ф")</f>
        <v>0</v>
      </c>
      <c s="57">
        <f ca="1">COUNTIF(OFFSET(class6_1,MATCH(AJ$1,'6 класс'!$A:$A,0)-7+'Итог по классам'!$B75,,,),"р")</f>
        <v>0</v>
      </c>
      <c s="57">
        <f ca="1">COUNTIF(OFFSET(class6_1,MATCH(AK$1,'6 класс'!$A:$A,0)-7+'Итог по классам'!$B75,,,),"ш")</f>
        <v>0</v>
      </c>
      <c s="57">
        <f ca="1">COUNTIF(OFFSET(class6_2,MATCH(AL$1,'6 класс'!$A:$A,0)-7+'Итог по классам'!$B75,,,),"Ф")</f>
        <v>0</v>
      </c>
      <c s="57">
        <f ca="1">COUNTIF(OFFSET(class6_2,MATCH(AM$1,'6 класс'!$A:$A,0)-7+'Итог по классам'!$B75,,,),"р")</f>
        <v>0</v>
      </c>
      <c s="57">
        <f ca="1">COUNTIF(OFFSET(class6_2,MATCH(AN$1,'6 класс'!$A:$A,0)-7+'Итог по классам'!$B75,,,),"ш")</f>
        <v>0</v>
      </c>
      <c s="58">
        <f ca="1">COUNTIF(OFFSET(class6_1,MATCH(AO$1,'6 класс'!$A:$A,0)-7+'Итог по классам'!$B75,,,),"Ф")</f>
        <v>0</v>
      </c>
      <c s="57">
        <f ca="1">COUNTIF(OFFSET(class6_1,MATCH(AP$1,'6 класс'!$A:$A,0)-7+'Итог по классам'!$B75,,,),"р")</f>
        <v>0</v>
      </c>
      <c s="57">
        <f ca="1">COUNTIF(OFFSET(class6_1,MATCH(AQ$1,'6 класс'!$A:$A,0)-7+'Итог по классам'!$B75,,,),"ш")</f>
        <v>0</v>
      </c>
      <c s="57">
        <f ca="1">COUNTIF(OFFSET(class6_2,MATCH(AR$1,'6 класс'!$A:$A,0)-7+'Итог по классам'!$B75,,,),"Ф")</f>
        <v>0</v>
      </c>
      <c s="57">
        <f ca="1">COUNTIF(OFFSET(class6_2,MATCH(AS$1,'6 класс'!$A:$A,0)-7+'Итог по классам'!$B75,,,),"р")</f>
        <v>0</v>
      </c>
      <c s="57">
        <f ca="1">COUNTIF(OFFSET(class6_2,MATCH(AT$1,'6 класс'!$A:$A,0)-7+'Итог по классам'!$B75,,,),"ш")</f>
        <v>0</v>
      </c>
      <c s="58">
        <f ca="1">COUNTIF(OFFSET(class6_1,MATCH(AU$1,'6 класс'!$A:$A,0)-7+'Итог по классам'!$B75,,,),"Ф")</f>
        <v>0</v>
      </c>
      <c s="57">
        <f ca="1">COUNTIF(OFFSET(class6_1,MATCH(AV$1,'6 класс'!$A:$A,0)-7+'Итог по классам'!$B75,,,),"р")</f>
        <v>0</v>
      </c>
      <c s="57">
        <f ca="1">COUNTIF(OFFSET(class6_1,MATCH(AW$1,'6 класс'!$A:$A,0)-7+'Итог по классам'!$B75,,,),"ш")</f>
        <v>0</v>
      </c>
      <c s="57">
        <f ca="1">COUNTIF(OFFSET(class6_2,MATCH(AX$1,'6 класс'!$A:$A,0)-7+'Итог по классам'!$B75,,,),"Ф")</f>
        <v>0</v>
      </c>
      <c s="57">
        <f ca="1">COUNTIF(OFFSET(class6_2,MATCH(AY$1,'6 класс'!$A:$A,0)-7+'Итог по классам'!$B75,,,),"р")</f>
        <v>0</v>
      </c>
      <c s="57">
        <f ca="1">COUNTIF(OFFSET(class6_2,MATCH(AZ$1,'6 класс'!$A:$A,0)-7+'Итог по классам'!$B75,,,),"ш")</f>
        <v>0</v>
      </c>
      <c s="58">
        <f ca="1">COUNTIF(OFFSET(class6_1,MATCH(BA$1,'6 класс'!$A:$A,0)-7+'Итог по классам'!$B75,,,),"Ф")</f>
        <v>0</v>
      </c>
      <c s="57">
        <f ca="1">COUNTIF(OFFSET(class6_1,MATCH(BB$1,'6 класс'!$A:$A,0)-7+'Итог по классам'!$B75,,,),"р")</f>
        <v>0</v>
      </c>
      <c s="57">
        <f ca="1">COUNTIF(OFFSET(class6_1,MATCH(BC$1,'6 класс'!$A:$A,0)-7+'Итог по классам'!$B75,,,),"ш")</f>
        <v>0</v>
      </c>
      <c s="57">
        <f ca="1">COUNTIF(OFFSET(class6_2,MATCH(BD$1,'6 класс'!$A:$A,0)-7+'Итог по классам'!$B75,,,),"Ф")</f>
        <v>0</v>
      </c>
      <c s="57">
        <f ca="1">COUNTIF(OFFSET(class6_2,MATCH(BE$1,'6 класс'!$A:$A,0)-7+'Итог по классам'!$B75,,,),"р")</f>
        <v>0</v>
      </c>
      <c s="57">
        <f ca="1">COUNTIF(OFFSET(class6_2,MATCH(BF$1,'6 класс'!$A:$A,0)-7+'Итог по классам'!$B75,,,),"ш")</f>
        <v>0</v>
      </c>
      <c s="58">
        <f ca="1">COUNTIF(OFFSET(class6_1,MATCH(BG$1,'6 класс'!$A:$A,0)-7+'Итог по классам'!$B75,,,),"Ф")</f>
        <v>0</v>
      </c>
      <c s="57">
        <f ca="1">COUNTIF(OFFSET(class6_1,MATCH(BH$1,'6 класс'!$A:$A,0)-7+'Итог по классам'!$B75,,,),"р")</f>
        <v>0</v>
      </c>
      <c s="57">
        <f ca="1">COUNTIF(OFFSET(class6_1,MATCH(BI$1,'6 класс'!$A:$A,0)-7+'Итог по классам'!$B75,,,),"ш")</f>
        <v>0</v>
      </c>
      <c s="57">
        <f ca="1">COUNTIF(OFFSET(class6_2,MATCH(BJ$1,'6 класс'!$A:$A,0)-7+'Итог по классам'!$B75,,,),"Ф")</f>
        <v>0</v>
      </c>
      <c s="57">
        <f ca="1">COUNTIF(OFFSET(class6_2,MATCH(BK$1,'6 класс'!$A:$A,0)-7+'Итог по классам'!$B75,,,),"р")</f>
        <v>0</v>
      </c>
      <c s="57">
        <f ca="1">COUNTIF(OFFSET(class6_2,MATCH(BL$1,'6 класс'!$A:$A,0)-7+'Итог по классам'!$B75,,,),"ш")</f>
        <v>0</v>
      </c>
      <c s="58">
        <f ca="1">COUNTIF(OFFSET(class6_1,MATCH(BM$1,'6 класс'!$A:$A,0)-7+'Итог по классам'!$B75,,,),"Ф")</f>
        <v>0</v>
      </c>
      <c s="57">
        <f ca="1">COUNTIF(OFFSET(class6_1,MATCH(BN$1,'6 класс'!$A:$A,0)-7+'Итог по классам'!$B75,,,),"р")</f>
        <v>0</v>
      </c>
      <c s="57">
        <f ca="1">COUNTIF(OFFSET(class6_1,MATCH(BO$1,'6 класс'!$A:$A,0)-7+'Итог по классам'!$B75,,,),"ш")</f>
        <v>0</v>
      </c>
      <c s="57">
        <f ca="1">COUNTIF(OFFSET(class6_2,MATCH(BP$1,'6 класс'!$A:$A,0)-7+'Итог по классам'!$B75,,,),"Ф")</f>
        <v>0</v>
      </c>
      <c s="57">
        <f ca="1">COUNTIF(OFFSET(class6_2,MATCH(BQ$1,'6 класс'!$A:$A,0)-7+'Итог по классам'!$B75,,,),"р")</f>
        <v>0</v>
      </c>
      <c s="57">
        <f ca="1">COUNTIF(OFFSET(class6_2,MATCH(BR$1,'6 класс'!$A:$A,0)-7+'Итог по классам'!$B75,,,),"ш")</f>
        <v>0</v>
      </c>
      <c s="58">
        <f ca="1">COUNTIF(OFFSET(class6_1,MATCH(BS$1,'6 класс'!$A:$A,0)-7+'Итог по классам'!$B75,,,),"Ф")</f>
        <v>0</v>
      </c>
      <c s="57">
        <f ca="1">COUNTIF(OFFSET(class6_1,MATCH(BT$1,'6 класс'!$A:$A,0)-7+'Итог по классам'!$B75,,,),"р")</f>
        <v>0</v>
      </c>
      <c s="57">
        <f ca="1">COUNTIF(OFFSET(class6_1,MATCH(BU$1,'6 класс'!$A:$A,0)-7+'Итог по классам'!$B75,,,),"ш")</f>
        <v>0</v>
      </c>
      <c s="57">
        <f ca="1">COUNTIF(OFFSET(class6_2,MATCH(BV$1,'6 класс'!$A:$A,0)-7+'Итог по классам'!$B75,,,),"Ф")</f>
        <v>0</v>
      </c>
      <c s="57">
        <f ca="1">COUNTIF(OFFSET(class6_2,MATCH(BW$1,'6 класс'!$A:$A,0)-7+'Итог по классам'!$B75,,,),"р")</f>
        <v>0</v>
      </c>
      <c s="57">
        <f ca="1">COUNTIF(OFFSET(class6_2,MATCH(BX$1,'6 класс'!$A:$A,0)-7+'Итог по классам'!$B75,,,),"ш")</f>
        <v>0</v>
      </c>
      <c s="58">
        <f ca="1">COUNTIF(OFFSET(class6_1,MATCH(BY$1,'6 класс'!$A:$A,0)-7+'Итог по классам'!$B75,,,),"Ф")</f>
        <v>0</v>
      </c>
      <c s="57">
        <f ca="1">COUNTIF(OFFSET(class6_1,MATCH(BZ$1,'6 класс'!$A:$A,0)-7+'Итог по классам'!$B75,,,),"р")</f>
        <v>0</v>
      </c>
      <c s="57">
        <f ca="1">COUNTIF(OFFSET(class6_1,MATCH(CA$1,'6 класс'!$A:$A,0)-7+'Итог по классам'!$B75,,,),"ш")</f>
        <v>0</v>
      </c>
      <c s="57">
        <f ca="1">COUNTIF(OFFSET(class6_2,MATCH(CB$1,'6 класс'!$A:$A,0)-7+'Итог по классам'!$B75,,,),"Ф")</f>
        <v>0</v>
      </c>
      <c s="57">
        <f ca="1">COUNTIF(OFFSET(class6_2,MATCH(CC$1,'6 класс'!$A:$A,0)-7+'Итог по классам'!$B75,,,),"р")</f>
        <v>0</v>
      </c>
      <c s="57">
        <f ca="1">COUNTIF(OFFSET(class6_2,MATCH(CD$1,'6 класс'!$A:$A,0)-7+'Итог по классам'!$B75,,,),"ш")</f>
        <v>0</v>
      </c>
      <c s="58">
        <f ca="1">COUNTIF(OFFSET(class6_1,MATCH(CE$1,'6 класс'!$A:$A,0)-7+'Итог по классам'!$B75,,,),"Ф")</f>
        <v>0</v>
      </c>
      <c s="57">
        <f ca="1">COUNTIF(OFFSET(class6_1,MATCH(CF$1,'6 класс'!$A:$A,0)-7+'Итог по классам'!$B75,,,),"р")</f>
        <v>0</v>
      </c>
      <c s="57">
        <f ca="1">COUNTIF(OFFSET(class6_1,MATCH(CG$1,'6 класс'!$A:$A,0)-7+'Итог по классам'!$B75,,,),"ш")</f>
        <v>0</v>
      </c>
      <c s="57">
        <f ca="1">COUNTIF(OFFSET(class6_2,MATCH(CH$1,'6 класс'!$A:$A,0)-7+'Итог по классам'!$B75,,,),"Ф")</f>
        <v>0</v>
      </c>
      <c s="57">
        <f ca="1">COUNTIF(OFFSET(class6_2,MATCH(CI$1,'6 класс'!$A:$A,0)-7+'Итог по классам'!$B75,,,),"р")</f>
        <v>0</v>
      </c>
      <c s="57">
        <f ca="1">COUNTIF(OFFSET(class6_2,MATCH(CJ$1,'6 класс'!$A:$A,0)-7+'Итог по классам'!$B75,,,),"ш")</f>
        <v>0</v>
      </c>
      <c s="58">
        <f ca="1">COUNTIF(OFFSET(class6_1,MATCH(CK$1,'6 класс'!$A:$A,0)-7+'Итог по классам'!$B75,,,),"Ф")</f>
        <v>0</v>
      </c>
      <c s="57">
        <f ca="1">COUNTIF(OFFSET(class6_1,MATCH(CL$1,'6 класс'!$A:$A,0)-7+'Итог по классам'!$B75,,,),"р")</f>
        <v>0</v>
      </c>
      <c s="57">
        <f ca="1">COUNTIF(OFFSET(class6_1,MATCH(CM$1,'6 класс'!$A:$A,0)-7+'Итог по классам'!$B75,,,),"ш")</f>
        <v>0</v>
      </c>
      <c s="57">
        <f ca="1">COUNTIF(OFFSET(class6_2,MATCH(CN$1,'6 класс'!$A:$A,0)-7+'Итог по классам'!$B75,,,),"Ф")</f>
        <v>0</v>
      </c>
      <c s="57">
        <f ca="1">COUNTIF(OFFSET(class6_2,MATCH(CO$1,'6 класс'!$A:$A,0)-7+'Итог по классам'!$B75,,,),"р")</f>
        <v>0</v>
      </c>
      <c s="57">
        <f ca="1">COUNTIF(OFFSET(class6_2,MATCH(CP$1,'6 класс'!$A:$A,0)-7+'Итог по классам'!$B75,,,),"ш")</f>
        <v>0</v>
      </c>
      <c s="58">
        <f ca="1">COUNTIF(OFFSET(class6_1,MATCH(CQ$1,'6 класс'!$A:$A,0)-7+'Итог по классам'!$B75,,,),"Ф")</f>
        <v>0</v>
      </c>
      <c s="57">
        <f ca="1">COUNTIF(OFFSET(class6_1,MATCH(CR$1,'6 класс'!$A:$A,0)-7+'Итог по классам'!$B75,,,),"р")</f>
        <v>0</v>
      </c>
      <c s="57">
        <f ca="1">COUNTIF(OFFSET(class6_1,MATCH(CS$1,'6 класс'!$A:$A,0)-7+'Итог по классам'!$B75,,,),"ш")</f>
        <v>0</v>
      </c>
      <c s="57">
        <f ca="1">COUNTIF(OFFSET(class6_2,MATCH(CT$1,'6 класс'!$A:$A,0)-7+'Итог по классам'!$B75,,,),"Ф")</f>
        <v>0</v>
      </c>
      <c s="57">
        <f ca="1">COUNTIF(OFFSET(class6_2,MATCH(CU$1,'6 класс'!$A:$A,0)-7+'Итог по классам'!$B75,,,),"р")</f>
        <v>0</v>
      </c>
      <c s="57">
        <f ca="1">COUNTIF(OFFSET(class6_2,MATCH(CV$1,'6 класс'!$A:$A,0)-7+'Итог по классам'!$B75,,,),"ш")</f>
        <v>0</v>
      </c>
      <c s="58">
        <f ca="1">COUNTIF(OFFSET(class6_1,MATCH(CW$1,'6 класс'!$A:$A,0)-7+'Итог по классам'!$B75,,,),"Ф")</f>
        <v>0</v>
      </c>
      <c s="57">
        <f ca="1">COUNTIF(OFFSET(class6_1,MATCH(CX$1,'6 класс'!$A:$A,0)-7+'Итог по классам'!$B75,,,),"р")</f>
        <v>0</v>
      </c>
      <c s="57">
        <f ca="1">COUNTIF(OFFSET(class6_1,MATCH(CY$1,'6 класс'!$A:$A,0)-7+'Итог по классам'!$B75,,,),"ш")</f>
        <v>0</v>
      </c>
      <c s="57">
        <f ca="1">COUNTIF(OFFSET(class6_2,MATCH(CZ$1,'6 класс'!$A:$A,0)-7+'Итог по классам'!$B75,,,),"Ф")</f>
        <v>0</v>
      </c>
      <c s="57">
        <f ca="1">COUNTIF(OFFSET(class6_2,MATCH(DA$1,'6 класс'!$A:$A,0)-7+'Итог по классам'!$B75,,,),"р")</f>
        <v>0</v>
      </c>
      <c s="57">
        <f ca="1">COUNTIF(OFFSET(class6_2,MATCH(DB$1,'6 класс'!$A:$A,0)-7+'Итог по классам'!$B75,,,),"ш")</f>
        <v>0</v>
      </c>
      <c s="58">
        <f ca="1">COUNTIF(OFFSET(class6_1,MATCH(DC$1,'6 класс'!$A:$A,0)-7+'Итог по классам'!$B75,,,),"Ф")</f>
        <v>0</v>
      </c>
      <c s="57">
        <f ca="1">COUNTIF(OFFSET(class6_1,MATCH(DD$1,'6 класс'!$A:$A,0)-7+'Итог по классам'!$B75,,,),"р")</f>
        <v>0</v>
      </c>
      <c s="57">
        <f ca="1">COUNTIF(OFFSET(class6_1,MATCH(DE$1,'6 класс'!$A:$A,0)-7+'Итог по классам'!$B75,,,),"ш")</f>
        <v>0</v>
      </c>
      <c s="57">
        <f ca="1">COUNTIF(OFFSET(class6_2,MATCH(DF$1,'6 класс'!$A:$A,0)-7+'Итог по классам'!$B75,,,),"Ф")</f>
        <v>0</v>
      </c>
      <c s="57">
        <f ca="1">COUNTIF(OFFSET(class6_2,MATCH(DG$1,'6 класс'!$A:$A,0)-7+'Итог по классам'!$B75,,,),"р")</f>
        <v>0</v>
      </c>
      <c s="57">
        <f ca="1">COUNTIF(OFFSET(class6_2,MATCH(DH$1,'6 класс'!$A:$A,0)-7+'Итог по классам'!$B75,,,),"ш")</f>
        <v>0</v>
      </c>
      <c s="58">
        <f ca="1">COUNTIF(OFFSET(class6_1,MATCH(DI$1,'6 класс'!$A:$A,0)-7+'Итог по классам'!$B75,,,),"Ф")</f>
        <v>0</v>
      </c>
      <c s="57">
        <f ca="1">COUNTIF(OFFSET(class6_1,MATCH(DJ$1,'6 класс'!$A:$A,0)-7+'Итог по классам'!$B75,,,),"р")</f>
        <v>0</v>
      </c>
      <c s="57">
        <f ca="1">COUNTIF(OFFSET(class6_1,MATCH(DK$1,'6 класс'!$A:$A,0)-7+'Итог по классам'!$B75,,,),"ш")</f>
        <v>0</v>
      </c>
      <c s="57">
        <f ca="1">COUNTIF(OFFSET(class6_2,MATCH(DL$1,'6 класс'!$A:$A,0)-7+'Итог по классам'!$B75,,,),"Ф")</f>
        <v>0</v>
      </c>
      <c s="57">
        <f ca="1">COUNTIF(OFFSET(class6_2,MATCH(DM$1,'6 класс'!$A:$A,0)-7+'Итог по классам'!$B75,,,),"р")</f>
        <v>0</v>
      </c>
      <c s="57">
        <f ca="1">COUNTIF(OFFSET(class6_2,MATCH(DN$1,'6 класс'!$A:$A,0)-7+'Итог по классам'!$B75,,,),"ш")</f>
        <v>0</v>
      </c>
      <c s="58">
        <f ca="1">COUNTIF(OFFSET(class6_1,MATCH(DO$1,'6 класс'!$A:$A,0)-7+'Итог по классам'!$B75,,,),"Ф")</f>
        <v>0</v>
      </c>
      <c s="57">
        <f ca="1">COUNTIF(OFFSET(class6_1,MATCH(DP$1,'6 класс'!$A:$A,0)-7+'Итог по классам'!$B75,,,),"р")</f>
        <v>0</v>
      </c>
      <c s="57">
        <f ca="1">COUNTIF(OFFSET(class6_1,MATCH(DQ$1,'6 класс'!$A:$A,0)-7+'Итог по классам'!$B75,,,),"ш")</f>
        <v>0</v>
      </c>
      <c s="57">
        <f ca="1">COUNTIF(OFFSET(class6_2,MATCH(DR$1,'6 класс'!$A:$A,0)-7+'Итог по классам'!$B75,,,),"Ф")</f>
        <v>0</v>
      </c>
      <c s="57">
        <f ca="1">COUNTIF(OFFSET(class6_2,MATCH(DS$1,'6 класс'!$A:$A,0)-7+'Итог по классам'!$B75,,,),"р")</f>
        <v>0</v>
      </c>
      <c s="57">
        <f ca="1">COUNTIF(OFFSET(class6_2,MATCH(DT$1,'6 класс'!$A:$A,0)-7+'Итог по классам'!$B75,,,),"ш")</f>
        <v>0</v>
      </c>
      <c s="58">
        <f ca="1">COUNTIF(OFFSET(class6_1,MATCH(DU$1,'6 класс'!$A:$A,0)-7+'Итог по классам'!$B75,,,),"Ф")</f>
        <v>0</v>
      </c>
      <c s="57">
        <f ca="1">COUNTIF(OFFSET(class6_1,MATCH(DV$1,'6 класс'!$A:$A,0)-7+'Итог по классам'!$B75,,,),"р")</f>
        <v>0</v>
      </c>
      <c s="57">
        <f ca="1">COUNTIF(OFFSET(class6_1,MATCH(DW$1,'6 класс'!$A:$A,0)-7+'Итог по классам'!$B75,,,),"ш")</f>
        <v>0</v>
      </c>
      <c s="57">
        <f ca="1">COUNTIF(OFFSET(class6_2,MATCH(DX$1,'6 класс'!$A:$A,0)-7+'Итог по классам'!$B75,,,),"Ф")</f>
        <v>0</v>
      </c>
      <c s="57">
        <f ca="1">COUNTIF(OFFSET(class6_2,MATCH(DY$1,'6 класс'!$A:$A,0)-7+'Итог по классам'!$B75,,,),"р")</f>
        <v>0</v>
      </c>
      <c s="57">
        <f ca="1">COUNTIF(OFFSET(class6_2,MATCH(DZ$1,'6 класс'!$A:$A,0)-7+'Итог по классам'!$B75,,,),"ш")</f>
        <v>0</v>
      </c>
      <c s="58">
        <f ca="1">COUNTIF(OFFSET(class6_1,MATCH(EA$1,'6 класс'!$A:$A,0)-7+'Итог по классам'!$B75,,,),"Ф")</f>
        <v>0</v>
      </c>
      <c s="57">
        <f ca="1">COUNTIF(OFFSET(class6_1,MATCH(EB$1,'6 класс'!$A:$A,0)-7+'Итог по классам'!$B75,,,),"р")</f>
        <v>0</v>
      </c>
      <c s="57">
        <f ca="1">COUNTIF(OFFSET(class6_1,MATCH(EC$1,'6 класс'!$A:$A,0)-7+'Итог по классам'!$B75,,,),"ш")</f>
        <v>0</v>
      </c>
      <c s="57">
        <f ca="1">COUNTIF(OFFSET(class6_2,MATCH(ED$1,'6 класс'!$A:$A,0)-7+'Итог по классам'!$B75,,,),"Ф")</f>
        <v>0</v>
      </c>
      <c s="57">
        <f ca="1">COUNTIF(OFFSET(class6_2,MATCH(EE$1,'6 класс'!$A:$A,0)-7+'Итог по классам'!$B75,,,),"р")</f>
        <v>0</v>
      </c>
      <c s="57">
        <f ca="1">COUNTIF(OFFSET(class6_2,MATCH(EF$1,'6 класс'!$A:$A,0)-7+'Итог по классам'!$B75,,,),"ш")</f>
        <v>0</v>
      </c>
      <c s="58">
        <f ca="1">COUNTIF(OFFSET(class6_1,MATCH(EG$1,'6 класс'!$A:$A,0)-7+'Итог по классам'!$B75,,,),"Ф")</f>
        <v>0</v>
      </c>
      <c s="57">
        <f ca="1">COUNTIF(OFFSET(class6_1,MATCH(EH$1,'6 класс'!$A:$A,0)-7+'Итог по классам'!$B75,,,),"р")</f>
        <v>0</v>
      </c>
      <c s="57">
        <f ca="1">COUNTIF(OFFSET(class6_1,MATCH(EI$1,'6 класс'!$A:$A,0)-7+'Итог по классам'!$B75,,,),"ш")</f>
        <v>0</v>
      </c>
      <c s="57">
        <f ca="1">COUNTIF(OFFSET(class6_2,MATCH(EJ$1,'6 класс'!$A:$A,0)-7+'Итог по классам'!$B75,,,),"Ф")</f>
        <v>0</v>
      </c>
      <c s="57">
        <f ca="1">COUNTIF(OFFSET(class6_2,MATCH(EK$1,'6 класс'!$A:$A,0)-7+'Итог по классам'!$B75,,,),"р")</f>
        <v>0</v>
      </c>
      <c s="57">
        <f ca="1">COUNTIF(OFFSET(class6_2,MATCH(EL$1,'6 класс'!$A:$A,0)-7+'Итог по классам'!$B75,,,),"ш")</f>
        <v>0</v>
      </c>
      <c s="58">
        <f ca="1">COUNTIF(OFFSET(class6_1,MATCH(EM$1,'6 класс'!$A:$A,0)-7+'Итог по классам'!$B75,,,),"Ф")</f>
        <v>0</v>
      </c>
      <c s="57">
        <f ca="1">COUNTIF(OFFSET(class6_1,MATCH(EN$1,'6 класс'!$A:$A,0)-7+'Итог по классам'!$B75,,,),"р")</f>
        <v>0</v>
      </c>
      <c s="57">
        <f ca="1">COUNTIF(OFFSET(class6_1,MATCH(EO$1,'6 класс'!$A:$A,0)-7+'Итог по классам'!$B75,,,),"ш")</f>
        <v>0</v>
      </c>
      <c s="57">
        <f ca="1">COUNTIF(OFFSET(class6_2,MATCH(EP$1,'6 класс'!$A:$A,0)-7+'Итог по классам'!$B75,,,),"Ф")</f>
        <v>0</v>
      </c>
      <c s="57">
        <f ca="1">COUNTIF(OFFSET(class6_2,MATCH(EQ$1,'6 класс'!$A:$A,0)-7+'Итог по классам'!$B75,,,),"р")</f>
        <v>0</v>
      </c>
      <c s="57">
        <f ca="1">COUNTIF(OFFSET(class6_2,MATCH(ER$1,'6 класс'!$A:$A,0)-7+'Итог по классам'!$B75,,,),"ш")</f>
        <v>0</v>
      </c>
      <c s="58">
        <f ca="1">COUNTIF(OFFSET(class6_1,MATCH(ES$1,'6 класс'!$A:$A,0)-7+'Итог по классам'!$B75,,,),"Ф")</f>
        <v>0</v>
      </c>
      <c s="57">
        <f ca="1">COUNTIF(OFFSET(class6_1,MATCH(ET$1,'6 класс'!$A:$A,0)-7+'Итог по классам'!$B75,,,),"р")</f>
        <v>0</v>
      </c>
      <c s="57">
        <f ca="1">COUNTIF(OFFSET(class6_1,MATCH(EU$1,'6 класс'!$A:$A,0)-7+'Итог по классам'!$B75,,,),"ш")</f>
        <v>0</v>
      </c>
      <c s="57">
        <f ca="1">COUNTIF(OFFSET(class6_2,MATCH(EV$1,'6 класс'!$A:$A,0)-7+'Итог по классам'!$B75,,,),"Ф")</f>
        <v>0</v>
      </c>
      <c s="57">
        <f ca="1">COUNTIF(OFFSET(class6_2,MATCH(EW$1,'6 класс'!$A:$A,0)-7+'Итог по классам'!$B75,,,),"р")</f>
        <v>0</v>
      </c>
      <c s="57">
        <f ca="1">COUNTIF(OFFSET(class6_2,MATCH(EX$1,'6 класс'!$A:$A,0)-7+'Итог по классам'!$B75,,,),"ш")</f>
        <v>0</v>
      </c>
      <c s="58">
        <f ca="1">COUNTIF(OFFSET(class6_1,MATCH(EY$1,'6 класс'!$A:$A,0)-7+'Итог по классам'!$B75,,,),"Ф")</f>
        <v>0</v>
      </c>
      <c s="57">
        <f ca="1">COUNTIF(OFFSET(class6_1,MATCH(EZ$1,'6 класс'!$A:$A,0)-7+'Итог по классам'!$B75,,,),"р")</f>
        <v>0</v>
      </c>
      <c s="57">
        <f ca="1">COUNTIF(OFFSET(class6_1,MATCH(FA$1,'6 класс'!$A:$A,0)-7+'Итог по классам'!$B75,,,),"ш")</f>
        <v>0</v>
      </c>
      <c s="57">
        <f ca="1">COUNTIF(OFFSET(class6_2,MATCH(FB$1,'6 класс'!$A:$A,0)-7+'Итог по классам'!$B75,,,),"Ф")</f>
        <v>0</v>
      </c>
      <c s="57">
        <f ca="1">COUNTIF(OFFSET(class6_2,MATCH(FC$1,'6 класс'!$A:$A,0)-7+'Итог по классам'!$B75,,,),"р")</f>
        <v>0</v>
      </c>
      <c s="57">
        <f ca="1">COUNTIF(OFFSET(class6_2,MATCH(FD$1,'6 класс'!$A:$A,0)-7+'Итог по классам'!$B75,,,),"ш")</f>
        <v>0</v>
      </c>
      <c s="58">
        <f ca="1">COUNTIF(OFFSET(class6_1,MATCH(FE$1,'6 класс'!$A:$A,0)-7+'Итог по классам'!$B75,,,),"Ф")</f>
        <v>0</v>
      </c>
      <c s="57">
        <f ca="1">COUNTIF(OFFSET(class6_1,MATCH(FF$1,'6 класс'!$A:$A,0)-7+'Итог по классам'!$B75,,,),"р")</f>
        <v>0</v>
      </c>
      <c s="57">
        <f ca="1">COUNTIF(OFFSET(class6_1,MATCH(FG$1,'6 класс'!$A:$A,0)-7+'Итог по классам'!$B75,,,),"ш")</f>
        <v>0</v>
      </c>
      <c s="57">
        <f ca="1">COUNTIF(OFFSET(class6_2,MATCH(FH$1,'6 класс'!$A:$A,0)-7+'Итог по классам'!$B75,,,),"Ф")</f>
        <v>0</v>
      </c>
      <c s="57">
        <f ca="1">COUNTIF(OFFSET(class6_2,MATCH(FI$1,'6 класс'!$A:$A,0)-7+'Итог по классам'!$B75,,,),"р")</f>
        <v>0</v>
      </c>
      <c s="57">
        <f ca="1">COUNTIF(OFFSET(class6_2,MATCH(FJ$1,'6 класс'!$A:$A,0)-7+'Итог по классам'!$B75,,,),"ш")</f>
        <v>0</v>
      </c>
      <c s="58">
        <f ca="1">COUNTIF(OFFSET(class6_1,MATCH(FK$1,'6 класс'!$A:$A,0)-7+'Итог по классам'!$B75,,,),"Ф")</f>
        <v>0</v>
      </c>
      <c s="57">
        <f ca="1">COUNTIF(OFFSET(class6_1,MATCH(FL$1,'6 класс'!$A:$A,0)-7+'Итог по классам'!$B75,,,),"р")</f>
        <v>0</v>
      </c>
      <c s="57">
        <f ca="1">COUNTIF(OFFSET(class6_1,MATCH(FM$1,'6 класс'!$A:$A,0)-7+'Итог по классам'!$B75,,,),"ш")</f>
        <v>0</v>
      </c>
      <c s="57">
        <f ca="1">COUNTIF(OFFSET(class6_2,MATCH(FN$1,'6 класс'!$A:$A,0)-7+'Итог по классам'!$B75,,,),"Ф")</f>
        <v>0</v>
      </c>
      <c s="57">
        <f ca="1">COUNTIF(OFFSET(class6_2,MATCH(FO$1,'6 класс'!$A:$A,0)-7+'Итог по классам'!$B75,,,),"р")</f>
        <v>0</v>
      </c>
      <c s="57">
        <f ca="1">COUNTIF(OFFSET(class6_2,MATCH(FP$1,'6 класс'!$A:$A,0)-7+'Итог по классам'!$B75,,,),"ш")</f>
        <v>0</v>
      </c>
      <c s="58">
        <f ca="1">COUNTIF(OFFSET(class6_1,MATCH(FQ$1,'6 класс'!$A:$A,0)-7+'Итог по классам'!$B75,,,),"Ф")</f>
        <v>0</v>
      </c>
      <c s="57">
        <f ca="1">COUNTIF(OFFSET(class6_1,MATCH(FR$1,'6 класс'!$A:$A,0)-7+'Итог по классам'!$B75,,,),"р")</f>
        <v>0</v>
      </c>
      <c s="57">
        <f ca="1">COUNTIF(OFFSET(class6_1,MATCH(FS$1,'6 класс'!$A:$A,0)-7+'Итог по классам'!$B75,,,),"ш")</f>
        <v>0</v>
      </c>
      <c s="57">
        <f ca="1">COUNTIF(OFFSET(class6_2,MATCH(FT$1,'6 класс'!$A:$A,0)-7+'Итог по классам'!$B75,,,),"Ф")</f>
        <v>0</v>
      </c>
      <c s="57">
        <f ca="1">COUNTIF(OFFSET(class6_2,MATCH(FU$1,'6 класс'!$A:$A,0)-7+'Итог по классам'!$B75,,,),"р")</f>
        <v>0</v>
      </c>
      <c s="57">
        <f ca="1">COUNTIF(OFFSET(class6_2,MATCH(FV$1,'6 класс'!$A:$A,0)-7+'Итог по классам'!$B75,,,),"ш")</f>
        <v>0</v>
      </c>
      <c s="58">
        <f ca="1">COUNTIF(OFFSET(class6_1,MATCH(FW$1,'6 класс'!$A:$A,0)-7+'Итог по классам'!$B75,,,),"Ф")</f>
        <v>0</v>
      </c>
      <c s="57">
        <f ca="1">COUNTIF(OFFSET(class6_1,MATCH(FX$1,'6 класс'!$A:$A,0)-7+'Итог по классам'!$B75,,,),"р")</f>
        <v>0</v>
      </c>
      <c s="57">
        <f ca="1">COUNTIF(OFFSET(class6_1,MATCH(FY$1,'6 класс'!$A:$A,0)-7+'Итог по классам'!$B75,,,),"ш")</f>
        <v>0</v>
      </c>
      <c s="57">
        <f ca="1">COUNTIF(OFFSET(class6_2,MATCH(FZ$1,'6 класс'!$A:$A,0)-7+'Итог по классам'!$B75,,,),"Ф")</f>
        <v>0</v>
      </c>
      <c s="57">
        <f ca="1">COUNTIF(OFFSET(class6_2,MATCH(GA$1,'6 класс'!$A:$A,0)-7+'Итог по классам'!$B75,,,),"р")</f>
        <v>0</v>
      </c>
      <c s="57">
        <f ca="1">COUNTIF(OFFSET(class6_2,MATCH(GB$1,'6 класс'!$A:$A,0)-7+'Итог по классам'!$B75,,,),"ш")</f>
        <v>0</v>
      </c>
      <c s="58">
        <f ca="1">COUNTIF(OFFSET(class6_1,MATCH(GC$1,'6 класс'!$A:$A,0)-7+'Итог по классам'!$B75,,,),"Ф")</f>
        <v>0</v>
      </c>
      <c s="57">
        <f ca="1">COUNTIF(OFFSET(class6_1,MATCH(GD$1,'6 класс'!$A:$A,0)-7+'Итог по классам'!$B75,,,),"р")</f>
        <v>0</v>
      </c>
      <c s="57">
        <f ca="1">COUNTIF(OFFSET(class6_1,MATCH(GE$1,'6 класс'!$A:$A,0)-7+'Итог по классам'!$B75,,,),"ш")</f>
        <v>0</v>
      </c>
      <c s="57">
        <f ca="1">COUNTIF(OFFSET(class6_2,MATCH(GF$1,'6 класс'!$A:$A,0)-7+'Итог по классам'!$B75,,,),"Ф")</f>
        <v>0</v>
      </c>
      <c s="57">
        <f ca="1">COUNTIF(OFFSET(class6_2,MATCH(GG$1,'6 класс'!$A:$A,0)-7+'Итог по классам'!$B75,,,),"р")</f>
        <v>0</v>
      </c>
      <c s="57">
        <f ca="1">COUNTIF(OFFSET(class6_2,MATCH(GH$1,'6 класс'!$A:$A,0)-7+'Итог по классам'!$B75,,,),"ш")</f>
        <v>0</v>
      </c>
      <c s="58">
        <f ca="1">COUNTIF(OFFSET(class6_1,MATCH(GI$1,'6 класс'!$A:$A,0)-7+'Итог по классам'!$B75,,,),"Ф")</f>
        <v>0</v>
      </c>
      <c s="57">
        <f ca="1">COUNTIF(OFFSET(class6_1,MATCH(GJ$1,'6 класс'!$A:$A,0)-7+'Итог по классам'!$B75,,,),"р")</f>
        <v>0</v>
      </c>
      <c s="57">
        <f ca="1">COUNTIF(OFFSET(class6_1,MATCH(GK$1,'6 класс'!$A:$A,0)-7+'Итог по классам'!$B75,,,),"ш")</f>
        <v>0</v>
      </c>
      <c s="57">
        <f ca="1">COUNTIF(OFFSET(class6_2,MATCH(GL$1,'6 класс'!$A:$A,0)-7+'Итог по классам'!$B75,,,),"Ф")</f>
        <v>0</v>
      </c>
      <c s="57">
        <f ca="1">COUNTIF(OFFSET(class6_2,MATCH(GM$1,'6 класс'!$A:$A,0)-7+'Итог по классам'!$B75,,,),"р")</f>
        <v>0</v>
      </c>
      <c s="57">
        <f ca="1">COUNTIF(OFFSET(class6_2,MATCH(GN$1,'6 класс'!$A:$A,0)-7+'Итог по классам'!$B75,,,),"ш")</f>
        <v>0</v>
      </c>
      <c s="58">
        <f ca="1">COUNTIF(OFFSET(class6_1,MATCH(GO$1,'6 класс'!$A:$A,0)-7+'Итог по классам'!$B75,,,),"Ф")</f>
        <v>0</v>
      </c>
      <c s="57">
        <f ca="1">COUNTIF(OFFSET(class6_1,MATCH(GP$1,'6 класс'!$A:$A,0)-7+'Итог по классам'!$B75,,,),"р")</f>
        <v>0</v>
      </c>
      <c s="57">
        <f ca="1">COUNTIF(OFFSET(class6_1,MATCH(GQ$1,'6 класс'!$A:$A,0)-7+'Итог по классам'!$B75,,,),"ш")</f>
        <v>0</v>
      </c>
      <c s="57">
        <f ca="1">COUNTIF(OFFSET(class6_2,MATCH(GR$1,'6 класс'!$A:$A,0)-7+'Итог по классам'!$B75,,,),"Ф")</f>
        <v>0</v>
      </c>
      <c s="57">
        <f ca="1">COUNTIF(OFFSET(class6_2,MATCH(GS$1,'6 класс'!$A:$A,0)-7+'Итог по классам'!$B75,,,),"р")</f>
        <v>0</v>
      </c>
      <c s="57">
        <f ca="1">COUNTIF(OFFSET(class6_2,MATCH(GT$1,'6 класс'!$A:$A,0)-7+'Итог по классам'!$B75,,,),"ш")</f>
        <v>0</v>
      </c>
      <c s="58">
        <f ca="1">COUNTIF(OFFSET(class6_1,MATCH(GU$1,'6 класс'!$A:$A,0)-7+'Итог по классам'!$B75,,,),"Ф")</f>
        <v>0</v>
      </c>
      <c s="57">
        <f ca="1">COUNTIF(OFFSET(class6_1,MATCH(GV$1,'6 класс'!$A:$A,0)-7+'Итог по классам'!$B75,,,),"р")</f>
        <v>0</v>
      </c>
      <c s="57">
        <f ca="1">COUNTIF(OFFSET(class6_1,MATCH(GW$1,'6 класс'!$A:$A,0)-7+'Итог по классам'!$B75,,,),"ш")</f>
        <v>0</v>
      </c>
      <c s="57">
        <f ca="1">COUNTIF(OFFSET(class6_2,MATCH(GX$1,'6 класс'!$A:$A,0)-7+'Итог по классам'!$B75,,,),"Ф")</f>
        <v>0</v>
      </c>
      <c s="57">
        <f ca="1">COUNTIF(OFFSET(class6_2,MATCH(GY$1,'6 класс'!$A:$A,0)-7+'Итог по классам'!$B75,,,),"р")</f>
        <v>0</v>
      </c>
      <c s="57">
        <f ca="1">COUNTIF(OFFSET(class6_2,MATCH(GZ$1,'6 класс'!$A:$A,0)-7+'Итог по классам'!$B75,,,),"ш")</f>
        <v>0</v>
      </c>
      <c s="58">
        <f ca="1">COUNTIF(OFFSET(class6_1,MATCH(HA$1,'6 класс'!$A:$A,0)-7+'Итог по классам'!$B75,,,),"Ф")</f>
        <v>0</v>
      </c>
      <c s="57">
        <f ca="1">COUNTIF(OFFSET(class6_1,MATCH(HB$1,'6 класс'!$A:$A,0)-7+'Итог по классам'!$B75,,,),"р")</f>
        <v>0</v>
      </c>
      <c s="57">
        <f ca="1">COUNTIF(OFFSET(class6_1,MATCH(HC$1,'6 класс'!$A:$A,0)-7+'Итог по классам'!$B75,,,),"ш")</f>
        <v>0</v>
      </c>
      <c s="57">
        <f ca="1">COUNTIF(OFFSET(class6_2,MATCH(HD$1,'6 класс'!$A:$A,0)-7+'Итог по классам'!$B75,,,),"Ф")</f>
        <v>0</v>
      </c>
      <c s="57">
        <f ca="1">COUNTIF(OFFSET(class6_2,MATCH(HE$1,'6 класс'!$A:$A,0)-7+'Итог по классам'!$B75,,,),"р")</f>
        <v>0</v>
      </c>
      <c s="57">
        <f ca="1">COUNTIF(OFFSET(class6_2,MATCH(HF$1,'6 класс'!$A:$A,0)-7+'Итог по классам'!$B75,,,),"ш")</f>
        <v>0</v>
      </c>
      <c s="58">
        <f ca="1">COUNTIF(OFFSET(class6_1,MATCH(HG$1,'6 класс'!$A:$A,0)-7+'Итог по классам'!$B75,,,),"Ф")</f>
        <v>0</v>
      </c>
      <c s="57">
        <f ca="1">COUNTIF(OFFSET(class6_1,MATCH(HH$1,'6 класс'!$A:$A,0)-7+'Итог по классам'!$B75,,,),"р")</f>
        <v>0</v>
      </c>
      <c s="57">
        <f ca="1">COUNTIF(OFFSET(class6_1,MATCH(HI$1,'6 класс'!$A:$A,0)-7+'Итог по классам'!$B75,,,),"ш")</f>
        <v>0</v>
      </c>
      <c s="57">
        <f ca="1">COUNTIF(OFFSET(class6_2,MATCH(HJ$1,'6 класс'!$A:$A,0)-7+'Итог по классам'!$B75,,,),"Ф")</f>
        <v>0</v>
      </c>
      <c s="57">
        <f ca="1">COUNTIF(OFFSET(class6_2,MATCH(HK$1,'6 класс'!$A:$A,0)-7+'Итог по классам'!$B75,,,),"р")</f>
        <v>0</v>
      </c>
      <c s="57">
        <f ca="1">COUNTIF(OFFSET(class6_2,MATCH(HL$1,'6 класс'!$A:$A,0)-7+'Итог по классам'!$B75,,,),"ш")</f>
        <v>0</v>
      </c>
      <c s="58">
        <f ca="1">COUNTIF(OFFSET(class6_1,MATCH(HM$1,'6 класс'!$A:$A,0)-7+'Итог по классам'!$B75,,,),"Ф")</f>
        <v>0</v>
      </c>
      <c s="57">
        <f ca="1">COUNTIF(OFFSET(class6_1,MATCH(HN$1,'6 класс'!$A:$A,0)-7+'Итог по классам'!$B75,,,),"р")</f>
        <v>0</v>
      </c>
      <c s="57">
        <f ca="1">COUNTIF(OFFSET(class6_1,MATCH(HO$1,'6 класс'!$A:$A,0)-7+'Итог по классам'!$B75,,,),"ш")</f>
        <v>0</v>
      </c>
      <c s="57">
        <f ca="1">COUNTIF(OFFSET(class6_2,MATCH(HP$1,'6 класс'!$A:$A,0)-7+'Итог по классам'!$B75,,,),"Ф")</f>
        <v>0</v>
      </c>
      <c s="57">
        <f ca="1">COUNTIF(OFFSET(class6_2,MATCH(HQ$1,'6 класс'!$A:$A,0)-7+'Итог по классам'!$B75,,,),"р")</f>
        <v>0</v>
      </c>
      <c s="57">
        <f ca="1">COUNTIF(OFFSET(class6_2,MATCH(HR$1,'6 класс'!$A:$A,0)-7+'Итог по классам'!$B75,,,),"ш")</f>
        <v>0</v>
      </c>
      <c s="58">
        <f ca="1">COUNTIF(OFFSET(class6_1,MATCH(HS$1,'6 класс'!$A:$A,0)-7+'Итог по классам'!$B75,,,),"Ф")</f>
        <v>0</v>
      </c>
      <c s="57">
        <f ca="1">COUNTIF(OFFSET(class6_1,MATCH(HT$1,'6 класс'!$A:$A,0)-7+'Итог по классам'!$B75,,,),"р")</f>
        <v>0</v>
      </c>
      <c s="57">
        <f ca="1">COUNTIF(OFFSET(class6_1,MATCH(HU$1,'6 класс'!$A:$A,0)-7+'Итог по классам'!$B75,,,),"ш")</f>
        <v>0</v>
      </c>
      <c s="57">
        <f ca="1">COUNTIF(OFFSET(class6_2,MATCH(HV$1,'6 класс'!$A:$A,0)-7+'Итог по классам'!$B75,,,),"Ф")</f>
        <v>0</v>
      </c>
      <c s="57">
        <f ca="1">COUNTIF(OFFSET(class6_2,MATCH(HW$1,'6 класс'!$A:$A,0)-7+'Итог по классам'!$B75,,,),"р")</f>
        <v>0</v>
      </c>
      <c s="57">
        <f ca="1">COUNTIF(OFFSET(class6_2,MATCH(HX$1,'6 класс'!$A:$A,0)-7+'Итог по классам'!$B75,,,),"ш")</f>
        <v>0</v>
      </c>
      <c s="58">
        <f ca="1">COUNTIF(OFFSET(class6_1,MATCH(HY$1,'6 класс'!$A:$A,0)-7+'Итог по классам'!$B75,,,),"Ф")</f>
        <v>0</v>
      </c>
      <c s="57">
        <f ca="1">COUNTIF(OFFSET(class6_1,MATCH(HZ$1,'6 класс'!$A:$A,0)-7+'Итог по классам'!$B75,,,),"р")</f>
        <v>0</v>
      </c>
      <c s="57">
        <f ca="1">COUNTIF(OFFSET(class6_1,MATCH(IA$1,'6 класс'!$A:$A,0)-7+'Итог по классам'!$B75,,,),"ш")</f>
        <v>0</v>
      </c>
      <c s="57">
        <f ca="1">COUNTIF(OFFSET(class6_2,MATCH(IB$1,'6 класс'!$A:$A,0)-7+'Итог по классам'!$B75,,,),"Ф")</f>
        <v>0</v>
      </c>
      <c s="57">
        <f ca="1">COUNTIF(OFFSET(class6_2,MATCH(IC$1,'6 класс'!$A:$A,0)-7+'Итог по классам'!$B75,,,),"р")</f>
        <v>0</v>
      </c>
      <c s="57">
        <f ca="1">COUNTIF(OFFSET(class6_2,MATCH(ID$1,'6 класс'!$A:$A,0)-7+'Итог по классам'!$B75,,,),"ш")</f>
        <v>0</v>
      </c>
      <c s="58">
        <f ca="1">COUNTIF(OFFSET(class6_1,MATCH(IE$1,'6 класс'!$A:$A,0)-7+'Итог по классам'!$B75,,,),"Ф")</f>
        <v>0</v>
      </c>
      <c s="57">
        <f ca="1">COUNTIF(OFFSET(class6_1,MATCH(IF$1,'6 класс'!$A:$A,0)-7+'Итог по классам'!$B75,,,),"р")</f>
        <v>0</v>
      </c>
      <c s="57">
        <f ca="1">COUNTIF(OFFSET(class6_1,MATCH(IG$1,'6 класс'!$A:$A,0)-7+'Итог по классам'!$B75,,,),"ш")</f>
        <v>0</v>
      </c>
      <c s="57">
        <f ca="1">COUNTIF(OFFSET(class6_2,MATCH(IH$1,'6 класс'!$A:$A,0)-7+'Итог по классам'!$B75,,,),"Ф")</f>
        <v>0</v>
      </c>
      <c s="57">
        <f ca="1">COUNTIF(OFFSET(class6_2,MATCH(II$1,'6 класс'!$A:$A,0)-7+'Итог по классам'!$B75,,,),"р")</f>
        <v>0</v>
      </c>
      <c s="57">
        <f ca="1">COUNTIF(OFFSET(class6_2,MATCH(IJ$1,'6 класс'!$A:$A,0)-7+'Итог по классам'!$B75,,,),"ш")</f>
        <v>0</v>
      </c>
      <c s="58">
        <f ca="1">COUNTIF(OFFSET(class6_1,MATCH(IK$1,'6 класс'!$A:$A,0)-7+'Итог по классам'!$B75,,,),"Ф")</f>
        <v>0</v>
      </c>
      <c s="57">
        <f ca="1">COUNTIF(OFFSET(class6_1,MATCH(IL$1,'6 класс'!$A:$A,0)-7+'Итог по классам'!$B75,,,),"р")</f>
        <v>0</v>
      </c>
      <c s="57">
        <f ca="1">COUNTIF(OFFSET(class6_1,MATCH(IM$1,'6 класс'!$A:$A,0)-7+'Итог по классам'!$B75,,,),"ш")</f>
        <v>0</v>
      </c>
      <c s="57">
        <f ca="1">COUNTIF(OFFSET(class6_2,MATCH(IN$1,'6 класс'!$A:$A,0)-7+'Итог по классам'!$B75,,,),"Ф")</f>
        <v>0</v>
      </c>
      <c s="57">
        <f ca="1">COUNTIF(OFFSET(class6_2,MATCH(IO$1,'6 класс'!$A:$A,0)-7+'Итог по классам'!$B75,,,),"р")</f>
        <v>0</v>
      </c>
      <c s="57">
        <f ca="1">COUNTIF(OFFSET(class6_2,MATCH(IP$1,'6 класс'!$A:$A,0)-7+'Итог по классам'!$B75,,,),"ш")</f>
        <v>0</v>
      </c>
      <c s="58">
        <f ca="1">COUNTIF(OFFSET(class6_1,MATCH(IQ$1,'6 класс'!$A:$A,0)-7+'Итог по классам'!$B75,,,),"Ф")</f>
        <v>0</v>
      </c>
      <c s="57">
        <f ca="1">COUNTIF(OFFSET(class6_1,MATCH(IR$1,'6 класс'!$A:$A,0)-7+'Итог по классам'!$B75,,,),"р")</f>
        <v>0</v>
      </c>
      <c s="57">
        <f ca="1">COUNTIF(OFFSET(class6_1,MATCH(IS$1,'6 класс'!$A:$A,0)-7+'Итог по классам'!$B75,,,),"ш")</f>
        <v>0</v>
      </c>
      <c s="57">
        <f ca="1">COUNTIF(OFFSET(class6_2,MATCH(IT$1,'6 класс'!$A:$A,0)-7+'Итог по классам'!$B75,,,),"Ф")</f>
        <v>0</v>
      </c>
      <c s="57">
        <f ca="1">COUNTIF(OFFSET(class6_2,MATCH(IU$1,'6 класс'!$A:$A,0)-7+'Итог по классам'!$B75,,,),"р")</f>
        <v>0</v>
      </c>
      <c s="57">
        <f ca="1">COUNTIF(OFFSET(class6_2,MATCH(IV$1,'6 класс'!$A:$A,0)-7+'Итог по классам'!$B75,,,),"ш")</f>
        <v>0</v>
      </c>
      <c s="58">
        <f ca="1">COUNTIF(OFFSET(class6_1,MATCH(IW$1,'6 класс'!$A:$A,0)-7+'Итог по классам'!$B75,,,),"Ф")</f>
        <v>0</v>
      </c>
      <c s="57">
        <f ca="1">COUNTIF(OFFSET(class6_1,MATCH(IX$1,'6 класс'!$A:$A,0)-7+'Итог по классам'!$B75,,,),"р")</f>
        <v>0</v>
      </c>
      <c s="57">
        <f ca="1">COUNTIF(OFFSET(class6_1,MATCH(IY$1,'6 класс'!$A:$A,0)-7+'Итог по классам'!$B75,,,),"ш")</f>
        <v>0</v>
      </c>
      <c s="57">
        <f ca="1">COUNTIF(OFFSET(class6_2,MATCH(IZ$1,'6 класс'!$A:$A,0)-7+'Итог по классам'!$B75,,,),"Ф")</f>
        <v>0</v>
      </c>
      <c s="57">
        <f ca="1">COUNTIF(OFFSET(class6_2,MATCH(JA$1,'6 класс'!$A:$A,0)-7+'Итог по классам'!$B75,,,),"р")</f>
        <v>0</v>
      </c>
      <c s="57">
        <f ca="1">COUNTIF(OFFSET(class6_2,MATCH(JB$1,'6 класс'!$A:$A,0)-7+'Итог по классам'!$B75,,,),"ш")</f>
        <v>0</v>
      </c>
      <c s="58">
        <f ca="1">COUNTIF(OFFSET(class6_1,MATCH(JC$1,'6 класс'!$A:$A,0)-7+'Итог по классам'!$B75,,,),"Ф")</f>
        <v>0</v>
      </c>
      <c s="57">
        <f ca="1">COUNTIF(OFFSET(class6_1,MATCH(JD$1,'6 класс'!$A:$A,0)-7+'Итог по классам'!$B75,,,),"р")</f>
        <v>0</v>
      </c>
      <c s="57">
        <f ca="1">COUNTIF(OFFSET(class6_1,MATCH(JE$1,'6 класс'!$A:$A,0)-7+'Итог по классам'!$B75,,,),"ш")</f>
        <v>0</v>
      </c>
      <c s="57">
        <f ca="1">COUNTIF(OFFSET(class6_2,MATCH(JF$1,'6 класс'!$A:$A,0)-7+'Итог по классам'!$B75,,,),"Ф")</f>
        <v>0</v>
      </c>
      <c s="57">
        <f ca="1">COUNTIF(OFFSET(class6_2,MATCH(JG$1,'6 класс'!$A:$A,0)-7+'Итог по классам'!$B75,,,),"р")</f>
        <v>0</v>
      </c>
      <c s="57">
        <f ca="1">COUNTIF(OFFSET(class6_2,MATCH(JH$1,'6 класс'!$A:$A,0)-7+'Итог по классам'!$B75,,,),"ш")</f>
        <v>0</v>
      </c>
      <c s="58">
        <f ca="1">COUNTIF(OFFSET(class6_1,MATCH(JI$1,'6 класс'!$A:$A,0)-7+'Итог по классам'!$B75,,,),"Ф")</f>
        <v>0</v>
      </c>
      <c s="57">
        <f ca="1">COUNTIF(OFFSET(class6_1,MATCH(JJ$1,'6 класс'!$A:$A,0)-7+'Итог по классам'!$B75,,,),"р")</f>
        <v>0</v>
      </c>
      <c s="57">
        <f ca="1">COUNTIF(OFFSET(class6_1,MATCH(JK$1,'6 класс'!$A:$A,0)-7+'Итог по классам'!$B75,,,),"ш")</f>
        <v>0</v>
      </c>
      <c s="57">
        <f ca="1">COUNTIF(OFFSET(class6_2,MATCH(JL$1,'6 класс'!$A:$A,0)-7+'Итог по классам'!$B75,,,),"Ф")</f>
        <v>0</v>
      </c>
      <c s="57">
        <f ca="1">COUNTIF(OFFSET(class6_2,MATCH(JM$1,'6 класс'!$A:$A,0)-7+'Итог по классам'!$B75,,,),"р")</f>
        <v>0</v>
      </c>
      <c s="57">
        <f ca="1">COUNTIF(OFFSET(class6_2,MATCH(JN$1,'6 класс'!$A:$A,0)-7+'Итог по классам'!$B75,,,),"ш")</f>
        <v>0</v>
      </c>
      <c s="58">
        <f ca="1">COUNTIF(OFFSET(class6_1,MATCH(JO$1,'6 класс'!$A:$A,0)-7+'Итог по классам'!$B75,,,),"Ф")</f>
        <v>0</v>
      </c>
      <c s="57">
        <f ca="1">COUNTIF(OFFSET(class6_1,MATCH(JP$1,'6 класс'!$A:$A,0)-7+'Итог по классам'!$B75,,,),"р")</f>
        <v>0</v>
      </c>
      <c s="57">
        <f ca="1">COUNTIF(OFFSET(class6_1,MATCH(JQ$1,'6 класс'!$A:$A,0)-7+'Итог по классам'!$B75,,,),"ш")</f>
        <v>0</v>
      </c>
      <c s="57">
        <f ca="1">COUNTIF(OFFSET(class6_2,MATCH(JR$1,'6 класс'!$A:$A,0)-7+'Итог по классам'!$B75,,,),"Ф")</f>
        <v>0</v>
      </c>
      <c s="57">
        <f ca="1">COUNTIF(OFFSET(class6_2,MATCH(JS$1,'6 класс'!$A:$A,0)-7+'Итог по классам'!$B75,,,),"р")</f>
        <v>0</v>
      </c>
      <c s="57">
        <f ca="1">COUNTIF(OFFSET(class6_2,MATCH(JT$1,'6 класс'!$A:$A,0)-7+'Итог по классам'!$B75,,,),"ш")</f>
        <v>0</v>
      </c>
      <c s="58">
        <f ca="1">COUNTIF(OFFSET(class6_1,MATCH(JU$1,'6 класс'!$A:$A,0)-7+'Итог по классам'!$B75,,,),"Ф")</f>
        <v>0</v>
      </c>
      <c s="57">
        <f ca="1">COUNTIF(OFFSET(class6_1,MATCH(JV$1,'6 класс'!$A:$A,0)-7+'Итог по классам'!$B75,,,),"р")</f>
        <v>0</v>
      </c>
      <c s="57">
        <f ca="1">COUNTIF(OFFSET(class6_1,MATCH(JW$1,'6 класс'!$A:$A,0)-7+'Итог по классам'!$B75,,,),"ш")</f>
        <v>0</v>
      </c>
      <c s="57">
        <f ca="1">COUNTIF(OFFSET(class6_2,MATCH(JX$1,'6 класс'!$A:$A,0)-7+'Итог по классам'!$B75,,,),"Ф")</f>
        <v>0</v>
      </c>
      <c s="57">
        <f ca="1">COUNTIF(OFFSET(class6_2,MATCH(JY$1,'6 класс'!$A:$A,0)-7+'Итог по классам'!$B75,,,),"р")</f>
        <v>0</v>
      </c>
      <c s="57">
        <f ca="1">COUNTIF(OFFSET(class6_2,MATCH(JZ$1,'6 класс'!$A:$A,0)-7+'Итог по классам'!$B75,,,),"ш")</f>
        <v>0</v>
      </c>
      <c s="58">
        <f ca="1">COUNTIF(OFFSET(class6_1,MATCH(KA$1,'6 класс'!$A:$A,0)-7+'Итог по классам'!$B75,,,),"Ф")</f>
        <v>0</v>
      </c>
      <c s="57">
        <f ca="1">COUNTIF(OFFSET(class6_1,MATCH(KB$1,'6 класс'!$A:$A,0)-7+'Итог по классам'!$B75,,,),"р")</f>
        <v>0</v>
      </c>
      <c s="57">
        <f ca="1">COUNTIF(OFFSET(class6_1,MATCH(KC$1,'6 класс'!$A:$A,0)-7+'Итог по классам'!$B75,,,),"ш")</f>
        <v>0</v>
      </c>
      <c s="57">
        <f ca="1">COUNTIF(OFFSET(class6_2,MATCH(KD$1,'6 класс'!$A:$A,0)-7+'Итог по классам'!$B75,,,),"Ф")</f>
        <v>0</v>
      </c>
      <c s="57">
        <f ca="1">COUNTIF(OFFSET(class6_2,MATCH(KE$1,'6 класс'!$A:$A,0)-7+'Итог по классам'!$B75,,,),"р")</f>
        <v>0</v>
      </c>
      <c s="57">
        <f ca="1">COUNTIF(OFFSET(class6_2,MATCH(KF$1,'6 класс'!$A:$A,0)-7+'Итог по классам'!$B75,,,),"ш")</f>
        <v>0</v>
      </c>
      <c s="58">
        <f ca="1">COUNTIF(OFFSET(class6_1,MATCH(KG$1,'6 класс'!$A:$A,0)-7+'Итог по классам'!$B75,,,),"Ф")</f>
        <v>0</v>
      </c>
      <c s="57">
        <f ca="1">COUNTIF(OFFSET(class6_1,MATCH(KH$1,'6 класс'!$A:$A,0)-7+'Итог по классам'!$B75,,,),"р")</f>
        <v>0</v>
      </c>
      <c s="57">
        <f ca="1">COUNTIF(OFFSET(class6_1,MATCH(KI$1,'6 класс'!$A:$A,0)-7+'Итог по классам'!$B75,,,),"ш")</f>
        <v>0</v>
      </c>
      <c s="57">
        <f ca="1">COUNTIF(OFFSET(class6_2,MATCH(KJ$1,'6 класс'!$A:$A,0)-7+'Итог по классам'!$B75,,,),"Ф")</f>
        <v>0</v>
      </c>
      <c s="57">
        <f ca="1">COUNTIF(OFFSET(class6_2,MATCH(KK$1,'6 класс'!$A:$A,0)-7+'Итог по классам'!$B75,,,),"р")</f>
        <v>0</v>
      </c>
      <c s="57">
        <f ca="1">COUNTIF(OFFSET(class6_2,MATCH(KL$1,'6 класс'!$A:$A,0)-7+'Итог по классам'!$B75,,,),"ш")</f>
        <v>0</v>
      </c>
      <c s="58">
        <f ca="1">COUNTIF(OFFSET(class6_1,MATCH(KM$1,'6 класс'!$A:$A,0)-7+'Итог по классам'!$B75,,,),"Ф")</f>
        <v>0</v>
      </c>
      <c s="57">
        <f ca="1">COUNTIF(OFFSET(class6_1,MATCH(KN$1,'6 класс'!$A:$A,0)-7+'Итог по классам'!$B75,,,),"р")</f>
        <v>0</v>
      </c>
      <c s="57">
        <f ca="1">COUNTIF(OFFSET(class6_1,MATCH(KO$1,'6 класс'!$A:$A,0)-7+'Итог по классам'!$B75,,,),"ш")</f>
        <v>0</v>
      </c>
      <c s="57">
        <f ca="1">COUNTIF(OFFSET(class6_2,MATCH(KP$1,'6 класс'!$A:$A,0)-7+'Итог по классам'!$B75,,,),"Ф")</f>
        <v>0</v>
      </c>
      <c s="57">
        <f ca="1">COUNTIF(OFFSET(class6_2,MATCH(KQ$1,'6 класс'!$A:$A,0)-7+'Итог по классам'!$B75,,,),"р")</f>
        <v>0</v>
      </c>
      <c s="57">
        <f ca="1">COUNTIF(OFFSET(class6_2,MATCH(KR$1,'6 класс'!$A:$A,0)-7+'Итог по классам'!$B75,,,),"ш")</f>
        <v>0</v>
      </c>
    </row>
    <row r="76" spans="1:304" s="0" customFormat="1" ht="15.75">
      <c r="A76">
        <f t="shared" si="278"/>
        <v>1</v>
      </c>
      <c s="57">
        <v>7</v>
      </c>
      <c s="17" t="s">
        <v>5</v>
      </c>
      <c s="17" t="s">
        <v>59</v>
      </c>
      <c s="57">
        <f ca="1">COUNTIF(OFFSET(class6_1,MATCH(E$1,'6 класс'!$A:$A,0)-7+'Итог по классам'!$B76,,,),"Ф")</f>
        <v>0</v>
      </c>
      <c s="57">
        <f ca="1">COUNTIF(OFFSET(class6_1,MATCH(F$1,'6 класс'!$A:$A,0)-7+'Итог по классам'!$B76,,,),"р")</f>
        <v>0</v>
      </c>
      <c s="57">
        <f ca="1">COUNTIF(OFFSET(class6_1,MATCH(G$1,'6 класс'!$A:$A,0)-7+'Итог по классам'!$B76,,,),"ш")</f>
        <v>1</v>
      </c>
      <c s="57">
        <f ca="1">COUNTIF(OFFSET(class6_2,MATCH(H$1,'6 класс'!$A:$A,0)-7+'Итог по классам'!$B76,,,),"Ф")</f>
        <v>1</v>
      </c>
      <c s="57">
        <f ca="1">COUNTIF(OFFSET(class6_2,MATCH(I$1,'6 класс'!$A:$A,0)-7+'Итог по классам'!$B76,,,),"р")</f>
        <v>0</v>
      </c>
      <c s="57">
        <f ca="1">COUNTIF(OFFSET(class6_2,MATCH(J$1,'6 класс'!$A:$A,0)-7+'Итог по классам'!$B76,,,),"ш")</f>
        <v>1</v>
      </c>
      <c s="58">
        <f ca="1">COUNTIF(OFFSET(class6_1,MATCH(K$1,'6 класс'!$A:$A,0)-7+'Итог по классам'!$B76,,,),"Ф")</f>
        <v>0</v>
      </c>
      <c s="57">
        <f ca="1">COUNTIF(OFFSET(class6_1,MATCH(L$1,'6 класс'!$A:$A,0)-7+'Итог по классам'!$B76,,,),"р")</f>
        <v>0</v>
      </c>
      <c s="57">
        <f ca="1">COUNTIF(OFFSET(class6_1,MATCH(M$1,'6 класс'!$A:$A,0)-7+'Итог по классам'!$B76,,,),"ш")</f>
        <v>0</v>
      </c>
      <c s="57">
        <f ca="1">COUNTIF(OFFSET(class6_2,MATCH(N$1,'6 класс'!$A:$A,0)-7+'Итог по классам'!$B76,,,),"Ф")</f>
        <v>0</v>
      </c>
      <c s="57">
        <f ca="1">COUNTIF(OFFSET(class6_2,MATCH(O$1,'6 класс'!$A:$A,0)-7+'Итог по классам'!$B76,,,),"р")</f>
        <v>0</v>
      </c>
      <c s="57">
        <f ca="1">COUNTIF(OFFSET(class6_2,MATCH(P$1,'6 класс'!$A:$A,0)-7+'Итог по классам'!$B76,,,),"ш")</f>
        <v>0</v>
      </c>
      <c s="58">
        <f ca="1">COUNTIF(OFFSET(class6_1,MATCH(Q$1,'6 класс'!$A:$A,0)-7+'Итог по классам'!$B76,,,),"Ф")</f>
        <v>0</v>
      </c>
      <c s="57">
        <f ca="1">COUNTIF(OFFSET(class6_1,MATCH(R$1,'6 класс'!$A:$A,0)-7+'Итог по классам'!$B76,,,),"р")</f>
        <v>0</v>
      </c>
      <c s="57">
        <f ca="1">COUNTIF(OFFSET(class6_1,MATCH(S$1,'6 класс'!$A:$A,0)-7+'Итог по классам'!$B76,,,),"ш")</f>
        <v>0</v>
      </c>
      <c s="57">
        <f ca="1">COUNTIF(OFFSET(class6_2,MATCH(T$1,'6 класс'!$A:$A,0)-7+'Итог по классам'!$B76,,,),"Ф")</f>
        <v>0</v>
      </c>
      <c s="57">
        <f ca="1">COUNTIF(OFFSET(class6_2,MATCH(U$1,'6 класс'!$A:$A,0)-7+'Итог по классам'!$B76,,,),"р")</f>
        <v>0</v>
      </c>
      <c s="57">
        <f ca="1">COUNTIF(OFFSET(class6_2,MATCH(V$1,'6 класс'!$A:$A,0)-7+'Итог по классам'!$B76,,,),"ш")</f>
        <v>0</v>
      </c>
      <c s="58">
        <f ca="1">COUNTIF(OFFSET(class6_1,MATCH(W$1,'6 класс'!$A:$A,0)-7+'Итог по классам'!$B76,,,),"Ф")</f>
        <v>0</v>
      </c>
      <c s="57">
        <f ca="1">COUNTIF(OFFSET(class6_1,MATCH(X$1,'6 класс'!$A:$A,0)-7+'Итог по классам'!$B76,,,),"р")</f>
        <v>0</v>
      </c>
      <c s="57">
        <f ca="1">COUNTIF(OFFSET(class6_1,MATCH(Y$1,'6 класс'!$A:$A,0)-7+'Итог по классам'!$B76,,,),"ш")</f>
        <v>0</v>
      </c>
      <c s="57">
        <f ca="1">COUNTIF(OFFSET(class6_2,MATCH(Z$1,'6 класс'!$A:$A,0)-7+'Итог по классам'!$B76,,,),"Ф")</f>
        <v>0</v>
      </c>
      <c s="57">
        <f ca="1">COUNTIF(OFFSET(class6_2,MATCH(AA$1,'6 класс'!$A:$A,0)-7+'Итог по классам'!$B76,,,),"р")</f>
        <v>0</v>
      </c>
      <c s="57">
        <f ca="1">COUNTIF(OFFSET(class6_2,MATCH(AB$1,'6 класс'!$A:$A,0)-7+'Итог по классам'!$B76,,,),"ш")</f>
        <v>0</v>
      </c>
      <c s="58">
        <f ca="1">COUNTIF(OFFSET(class6_1,MATCH(AC$1,'6 класс'!$A:$A,0)-7+'Итог по классам'!$B76,,,),"Ф")</f>
        <v>0</v>
      </c>
      <c s="57">
        <f ca="1">COUNTIF(OFFSET(class6_1,MATCH(AD$1,'6 класс'!$A:$A,0)-7+'Итог по классам'!$B76,,,),"р")</f>
        <v>0</v>
      </c>
      <c s="57">
        <f ca="1">COUNTIF(OFFSET(class6_1,MATCH(AE$1,'6 класс'!$A:$A,0)-7+'Итог по классам'!$B76,,,),"ш")</f>
        <v>0</v>
      </c>
      <c s="57">
        <f ca="1">COUNTIF(OFFSET(class6_2,MATCH(AF$1,'6 класс'!$A:$A,0)-7+'Итог по классам'!$B76,,,),"Ф")</f>
        <v>0</v>
      </c>
      <c s="57">
        <f ca="1">COUNTIF(OFFSET(class6_2,MATCH(AG$1,'6 класс'!$A:$A,0)-7+'Итог по классам'!$B76,,,),"р")</f>
        <v>0</v>
      </c>
      <c s="57">
        <f ca="1">COUNTIF(OFFSET(class6_2,MATCH(AH$1,'6 класс'!$A:$A,0)-7+'Итог по классам'!$B76,,,),"ш")</f>
        <v>0</v>
      </c>
      <c s="58">
        <f ca="1">COUNTIF(OFFSET(class6_1,MATCH(AI$1,'6 класс'!$A:$A,0)-7+'Итог по классам'!$B76,,,),"Ф")</f>
        <v>0</v>
      </c>
      <c s="57">
        <f ca="1">COUNTIF(OFFSET(class6_1,MATCH(AJ$1,'6 класс'!$A:$A,0)-7+'Итог по классам'!$B76,,,),"р")</f>
        <v>0</v>
      </c>
      <c s="57">
        <f ca="1">COUNTIF(OFFSET(class6_1,MATCH(AK$1,'6 класс'!$A:$A,0)-7+'Итог по классам'!$B76,,,),"ш")</f>
        <v>0</v>
      </c>
      <c s="57">
        <f ca="1">COUNTIF(OFFSET(class6_2,MATCH(AL$1,'6 класс'!$A:$A,0)-7+'Итог по классам'!$B76,,,),"Ф")</f>
        <v>0</v>
      </c>
      <c s="57">
        <f ca="1">COUNTIF(OFFSET(class6_2,MATCH(AM$1,'6 класс'!$A:$A,0)-7+'Итог по классам'!$B76,,,),"р")</f>
        <v>0</v>
      </c>
      <c s="57">
        <f ca="1">COUNTIF(OFFSET(class6_2,MATCH(AN$1,'6 класс'!$A:$A,0)-7+'Итог по классам'!$B76,,,),"ш")</f>
        <v>0</v>
      </c>
      <c s="58">
        <f ca="1">COUNTIF(OFFSET(class6_1,MATCH(AO$1,'6 класс'!$A:$A,0)-7+'Итог по классам'!$B76,,,),"Ф")</f>
        <v>0</v>
      </c>
      <c s="57">
        <f ca="1">COUNTIF(OFFSET(class6_1,MATCH(AP$1,'6 класс'!$A:$A,0)-7+'Итог по классам'!$B76,,,),"р")</f>
        <v>0</v>
      </c>
      <c s="57">
        <f ca="1">COUNTIF(OFFSET(class6_1,MATCH(AQ$1,'6 класс'!$A:$A,0)-7+'Итог по классам'!$B76,,,),"ш")</f>
        <v>0</v>
      </c>
      <c s="57">
        <f ca="1">COUNTIF(OFFSET(class6_2,MATCH(AR$1,'6 класс'!$A:$A,0)-7+'Итог по классам'!$B76,,,),"Ф")</f>
        <v>0</v>
      </c>
      <c s="57">
        <f ca="1">COUNTIF(OFFSET(class6_2,MATCH(AS$1,'6 класс'!$A:$A,0)-7+'Итог по классам'!$B76,,,),"р")</f>
        <v>0</v>
      </c>
      <c s="57">
        <f ca="1">COUNTIF(OFFSET(class6_2,MATCH(AT$1,'6 класс'!$A:$A,0)-7+'Итог по классам'!$B76,,,),"ш")</f>
        <v>0</v>
      </c>
      <c s="58">
        <f ca="1">COUNTIF(OFFSET(class6_1,MATCH(AU$1,'6 класс'!$A:$A,0)-7+'Итог по классам'!$B76,,,),"Ф")</f>
        <v>0</v>
      </c>
      <c s="57">
        <f ca="1">COUNTIF(OFFSET(class6_1,MATCH(AV$1,'6 класс'!$A:$A,0)-7+'Итог по классам'!$B76,,,),"р")</f>
        <v>0</v>
      </c>
      <c s="57">
        <f ca="1">COUNTIF(OFFSET(class6_1,MATCH(AW$1,'6 класс'!$A:$A,0)-7+'Итог по классам'!$B76,,,),"ш")</f>
        <v>0</v>
      </c>
      <c s="57">
        <f ca="1">COUNTIF(OFFSET(class6_2,MATCH(AX$1,'6 класс'!$A:$A,0)-7+'Итог по классам'!$B76,,,),"Ф")</f>
        <v>0</v>
      </c>
      <c s="57">
        <f ca="1">COUNTIF(OFFSET(class6_2,MATCH(AY$1,'6 класс'!$A:$A,0)-7+'Итог по классам'!$B76,,,),"р")</f>
        <v>0</v>
      </c>
      <c s="57">
        <f ca="1">COUNTIF(OFFSET(class6_2,MATCH(AZ$1,'6 класс'!$A:$A,0)-7+'Итог по классам'!$B76,,,),"ш")</f>
        <v>0</v>
      </c>
      <c s="58">
        <f ca="1">COUNTIF(OFFSET(class6_1,MATCH(BA$1,'6 класс'!$A:$A,0)-7+'Итог по классам'!$B76,,,),"Ф")</f>
        <v>0</v>
      </c>
      <c s="57">
        <f ca="1">COUNTIF(OFFSET(class6_1,MATCH(BB$1,'6 класс'!$A:$A,0)-7+'Итог по классам'!$B76,,,),"р")</f>
        <v>0</v>
      </c>
      <c s="57">
        <f ca="1">COUNTIF(OFFSET(class6_1,MATCH(BC$1,'6 класс'!$A:$A,0)-7+'Итог по классам'!$B76,,,),"ш")</f>
        <v>0</v>
      </c>
      <c s="57">
        <f ca="1">COUNTIF(OFFSET(class6_2,MATCH(BD$1,'6 класс'!$A:$A,0)-7+'Итог по классам'!$B76,,,),"Ф")</f>
        <v>0</v>
      </c>
      <c s="57">
        <f ca="1">COUNTIF(OFFSET(class6_2,MATCH(BE$1,'6 класс'!$A:$A,0)-7+'Итог по классам'!$B76,,,),"р")</f>
        <v>0</v>
      </c>
      <c s="57">
        <f ca="1">COUNTIF(OFFSET(class6_2,MATCH(BF$1,'6 класс'!$A:$A,0)-7+'Итог по классам'!$B76,,,),"ш")</f>
        <v>0</v>
      </c>
      <c s="58">
        <f ca="1">COUNTIF(OFFSET(class6_1,MATCH(BG$1,'6 класс'!$A:$A,0)-7+'Итог по классам'!$B76,,,),"Ф")</f>
        <v>0</v>
      </c>
      <c s="57">
        <f ca="1">COUNTIF(OFFSET(class6_1,MATCH(BH$1,'6 класс'!$A:$A,0)-7+'Итог по классам'!$B76,,,),"р")</f>
        <v>0</v>
      </c>
      <c s="57">
        <f ca="1">COUNTIF(OFFSET(class6_1,MATCH(BI$1,'6 класс'!$A:$A,0)-7+'Итог по классам'!$B76,,,),"ш")</f>
        <v>0</v>
      </c>
      <c s="57">
        <f ca="1">COUNTIF(OFFSET(class6_2,MATCH(BJ$1,'6 класс'!$A:$A,0)-7+'Итог по классам'!$B76,,,),"Ф")</f>
        <v>0</v>
      </c>
      <c s="57">
        <f ca="1">COUNTIF(OFFSET(class6_2,MATCH(BK$1,'6 класс'!$A:$A,0)-7+'Итог по классам'!$B76,,,),"р")</f>
        <v>0</v>
      </c>
      <c s="57">
        <f ca="1">COUNTIF(OFFSET(class6_2,MATCH(BL$1,'6 класс'!$A:$A,0)-7+'Итог по классам'!$B76,,,),"ш")</f>
        <v>0</v>
      </c>
      <c s="58">
        <f ca="1">COUNTIF(OFFSET(class6_1,MATCH(BM$1,'6 класс'!$A:$A,0)-7+'Итог по классам'!$B76,,,),"Ф")</f>
        <v>0</v>
      </c>
      <c s="57">
        <f ca="1">COUNTIF(OFFSET(class6_1,MATCH(BN$1,'6 класс'!$A:$A,0)-7+'Итог по классам'!$B76,,,),"р")</f>
        <v>0</v>
      </c>
      <c s="57">
        <f ca="1">COUNTIF(OFFSET(class6_1,MATCH(BO$1,'6 класс'!$A:$A,0)-7+'Итог по классам'!$B76,,,),"ш")</f>
        <v>0</v>
      </c>
      <c s="57">
        <f ca="1">COUNTIF(OFFSET(class6_2,MATCH(BP$1,'6 класс'!$A:$A,0)-7+'Итог по классам'!$B76,,,),"Ф")</f>
        <v>0</v>
      </c>
      <c s="57">
        <f ca="1">COUNTIF(OFFSET(class6_2,MATCH(BQ$1,'6 класс'!$A:$A,0)-7+'Итог по классам'!$B76,,,),"р")</f>
        <v>0</v>
      </c>
      <c s="57">
        <f ca="1">COUNTIF(OFFSET(class6_2,MATCH(BR$1,'6 класс'!$A:$A,0)-7+'Итог по классам'!$B76,,,),"ш")</f>
        <v>0</v>
      </c>
      <c s="58">
        <f ca="1">COUNTIF(OFFSET(class6_1,MATCH(BS$1,'6 класс'!$A:$A,0)-7+'Итог по классам'!$B76,,,),"Ф")</f>
        <v>0</v>
      </c>
      <c s="57">
        <f ca="1">COUNTIF(OFFSET(class6_1,MATCH(BT$1,'6 класс'!$A:$A,0)-7+'Итог по классам'!$B76,,,),"р")</f>
        <v>0</v>
      </c>
      <c s="57">
        <f ca="1">COUNTIF(OFFSET(class6_1,MATCH(BU$1,'6 класс'!$A:$A,0)-7+'Итог по классам'!$B76,,,),"ш")</f>
        <v>0</v>
      </c>
      <c s="57">
        <f ca="1">COUNTIF(OFFSET(class6_2,MATCH(BV$1,'6 класс'!$A:$A,0)-7+'Итог по классам'!$B76,,,),"Ф")</f>
        <v>0</v>
      </c>
      <c s="57">
        <f ca="1">COUNTIF(OFFSET(class6_2,MATCH(BW$1,'6 класс'!$A:$A,0)-7+'Итог по классам'!$B76,,,),"р")</f>
        <v>0</v>
      </c>
      <c s="57">
        <f ca="1">COUNTIF(OFFSET(class6_2,MATCH(BX$1,'6 класс'!$A:$A,0)-7+'Итог по классам'!$B76,,,),"ш")</f>
        <v>0</v>
      </c>
      <c s="58">
        <f ca="1">COUNTIF(OFFSET(class6_1,MATCH(BY$1,'6 класс'!$A:$A,0)-7+'Итог по классам'!$B76,,,),"Ф")</f>
        <v>0</v>
      </c>
      <c s="57">
        <f ca="1">COUNTIF(OFFSET(class6_1,MATCH(BZ$1,'6 класс'!$A:$A,0)-7+'Итог по классам'!$B76,,,),"р")</f>
        <v>0</v>
      </c>
      <c s="57">
        <f ca="1">COUNTIF(OFFSET(class6_1,MATCH(CA$1,'6 класс'!$A:$A,0)-7+'Итог по классам'!$B76,,,),"ш")</f>
        <v>0</v>
      </c>
      <c s="57">
        <f ca="1">COUNTIF(OFFSET(class6_2,MATCH(CB$1,'6 класс'!$A:$A,0)-7+'Итог по классам'!$B76,,,),"Ф")</f>
        <v>0</v>
      </c>
      <c s="57">
        <f ca="1">COUNTIF(OFFSET(class6_2,MATCH(CC$1,'6 класс'!$A:$A,0)-7+'Итог по классам'!$B76,,,),"р")</f>
        <v>0</v>
      </c>
      <c s="57">
        <f ca="1">COUNTIF(OFFSET(class6_2,MATCH(CD$1,'6 класс'!$A:$A,0)-7+'Итог по классам'!$B76,,,),"ш")</f>
        <v>0</v>
      </c>
      <c s="58">
        <f ca="1">COUNTIF(OFFSET(class6_1,MATCH(CE$1,'6 класс'!$A:$A,0)-7+'Итог по классам'!$B76,,,),"Ф")</f>
        <v>0</v>
      </c>
      <c s="57">
        <f ca="1">COUNTIF(OFFSET(class6_1,MATCH(CF$1,'6 класс'!$A:$A,0)-7+'Итог по классам'!$B76,,,),"р")</f>
        <v>0</v>
      </c>
      <c s="57">
        <f ca="1">COUNTIF(OFFSET(class6_1,MATCH(CG$1,'6 класс'!$A:$A,0)-7+'Итог по классам'!$B76,,,),"ш")</f>
        <v>0</v>
      </c>
      <c s="57">
        <f ca="1">COUNTIF(OFFSET(class6_2,MATCH(CH$1,'6 класс'!$A:$A,0)-7+'Итог по классам'!$B76,,,),"Ф")</f>
        <v>0</v>
      </c>
      <c s="57">
        <f ca="1">COUNTIF(OFFSET(class6_2,MATCH(CI$1,'6 класс'!$A:$A,0)-7+'Итог по классам'!$B76,,,),"р")</f>
        <v>0</v>
      </c>
      <c s="57">
        <f ca="1">COUNTIF(OFFSET(class6_2,MATCH(CJ$1,'6 класс'!$A:$A,0)-7+'Итог по классам'!$B76,,,),"ш")</f>
        <v>0</v>
      </c>
      <c s="58">
        <f ca="1">COUNTIF(OFFSET(class6_1,MATCH(CK$1,'6 класс'!$A:$A,0)-7+'Итог по классам'!$B76,,,),"Ф")</f>
        <v>0</v>
      </c>
      <c s="57">
        <f ca="1">COUNTIF(OFFSET(class6_1,MATCH(CL$1,'6 класс'!$A:$A,0)-7+'Итог по классам'!$B76,,,),"р")</f>
        <v>0</v>
      </c>
      <c s="57">
        <f ca="1">COUNTIF(OFFSET(class6_1,MATCH(CM$1,'6 класс'!$A:$A,0)-7+'Итог по классам'!$B76,,,),"ш")</f>
        <v>0</v>
      </c>
      <c s="57">
        <f ca="1">COUNTIF(OFFSET(class6_2,MATCH(CN$1,'6 класс'!$A:$A,0)-7+'Итог по классам'!$B76,,,),"Ф")</f>
        <v>0</v>
      </c>
      <c s="57">
        <f ca="1">COUNTIF(OFFSET(class6_2,MATCH(CO$1,'6 класс'!$A:$A,0)-7+'Итог по классам'!$B76,,,),"р")</f>
        <v>0</v>
      </c>
      <c s="57">
        <f ca="1">COUNTIF(OFFSET(class6_2,MATCH(CP$1,'6 класс'!$A:$A,0)-7+'Итог по классам'!$B76,,,),"ш")</f>
        <v>0</v>
      </c>
      <c s="58">
        <f ca="1">COUNTIF(OFFSET(class6_1,MATCH(CQ$1,'6 класс'!$A:$A,0)-7+'Итог по классам'!$B76,,,),"Ф")</f>
        <v>0</v>
      </c>
      <c s="57">
        <f ca="1">COUNTIF(OFFSET(class6_1,MATCH(CR$1,'6 класс'!$A:$A,0)-7+'Итог по классам'!$B76,,,),"р")</f>
        <v>0</v>
      </c>
      <c s="57">
        <f ca="1">COUNTIF(OFFSET(class6_1,MATCH(CS$1,'6 класс'!$A:$A,0)-7+'Итог по классам'!$B76,,,),"ш")</f>
        <v>0</v>
      </c>
      <c s="57">
        <f ca="1">COUNTIF(OFFSET(class6_2,MATCH(CT$1,'6 класс'!$A:$A,0)-7+'Итог по классам'!$B76,,,),"Ф")</f>
        <v>0</v>
      </c>
      <c s="57">
        <f ca="1">COUNTIF(OFFSET(class6_2,MATCH(CU$1,'6 класс'!$A:$A,0)-7+'Итог по классам'!$B76,,,),"р")</f>
        <v>0</v>
      </c>
      <c s="57">
        <f ca="1">COUNTIF(OFFSET(class6_2,MATCH(CV$1,'6 класс'!$A:$A,0)-7+'Итог по классам'!$B76,,,),"ш")</f>
        <v>0</v>
      </c>
      <c s="58">
        <f ca="1">COUNTIF(OFFSET(class6_1,MATCH(CW$1,'6 класс'!$A:$A,0)-7+'Итог по классам'!$B76,,,),"Ф")</f>
        <v>0</v>
      </c>
      <c s="57">
        <f ca="1">COUNTIF(OFFSET(class6_1,MATCH(CX$1,'6 класс'!$A:$A,0)-7+'Итог по классам'!$B76,,,),"р")</f>
        <v>0</v>
      </c>
      <c s="57">
        <f ca="1">COUNTIF(OFFSET(class6_1,MATCH(CY$1,'6 класс'!$A:$A,0)-7+'Итог по классам'!$B76,,,),"ш")</f>
        <v>0</v>
      </c>
      <c s="57">
        <f ca="1">COUNTIF(OFFSET(class6_2,MATCH(CZ$1,'6 класс'!$A:$A,0)-7+'Итог по классам'!$B76,,,),"Ф")</f>
        <v>0</v>
      </c>
      <c s="57">
        <f ca="1">COUNTIF(OFFSET(class6_2,MATCH(DA$1,'6 класс'!$A:$A,0)-7+'Итог по классам'!$B76,,,),"р")</f>
        <v>0</v>
      </c>
      <c s="57">
        <f ca="1">COUNTIF(OFFSET(class6_2,MATCH(DB$1,'6 класс'!$A:$A,0)-7+'Итог по классам'!$B76,,,),"ш")</f>
        <v>0</v>
      </c>
      <c s="58">
        <f ca="1">COUNTIF(OFFSET(class6_1,MATCH(DC$1,'6 класс'!$A:$A,0)-7+'Итог по классам'!$B76,,,),"Ф")</f>
        <v>0</v>
      </c>
      <c s="57">
        <f ca="1">COUNTIF(OFFSET(class6_1,MATCH(DD$1,'6 класс'!$A:$A,0)-7+'Итог по классам'!$B76,,,),"р")</f>
        <v>0</v>
      </c>
      <c s="57">
        <f ca="1">COUNTIF(OFFSET(class6_1,MATCH(DE$1,'6 класс'!$A:$A,0)-7+'Итог по классам'!$B76,,,),"ш")</f>
        <v>0</v>
      </c>
      <c s="57">
        <f ca="1">COUNTIF(OFFSET(class6_2,MATCH(DF$1,'6 класс'!$A:$A,0)-7+'Итог по классам'!$B76,,,),"Ф")</f>
        <v>0</v>
      </c>
      <c s="57">
        <f ca="1">COUNTIF(OFFSET(class6_2,MATCH(DG$1,'6 класс'!$A:$A,0)-7+'Итог по классам'!$B76,,,),"р")</f>
        <v>0</v>
      </c>
      <c s="57">
        <f ca="1">COUNTIF(OFFSET(class6_2,MATCH(DH$1,'6 класс'!$A:$A,0)-7+'Итог по классам'!$B76,,,),"ш")</f>
        <v>0</v>
      </c>
      <c s="58">
        <f ca="1">COUNTIF(OFFSET(class6_1,MATCH(DI$1,'6 класс'!$A:$A,0)-7+'Итог по классам'!$B76,,,),"Ф")</f>
        <v>0</v>
      </c>
      <c s="57">
        <f ca="1">COUNTIF(OFFSET(class6_1,MATCH(DJ$1,'6 класс'!$A:$A,0)-7+'Итог по классам'!$B76,,,),"р")</f>
        <v>0</v>
      </c>
      <c s="57">
        <f ca="1">COUNTIF(OFFSET(class6_1,MATCH(DK$1,'6 класс'!$A:$A,0)-7+'Итог по классам'!$B76,,,),"ш")</f>
        <v>0</v>
      </c>
      <c s="57">
        <f ca="1">COUNTIF(OFFSET(class6_2,MATCH(DL$1,'6 класс'!$A:$A,0)-7+'Итог по классам'!$B76,,,),"Ф")</f>
        <v>0</v>
      </c>
      <c s="57">
        <f ca="1">COUNTIF(OFFSET(class6_2,MATCH(DM$1,'6 класс'!$A:$A,0)-7+'Итог по классам'!$B76,,,),"р")</f>
        <v>0</v>
      </c>
      <c s="57">
        <f ca="1">COUNTIF(OFFSET(class6_2,MATCH(DN$1,'6 класс'!$A:$A,0)-7+'Итог по классам'!$B76,,,),"ш")</f>
        <v>0</v>
      </c>
      <c s="58">
        <f ca="1">COUNTIF(OFFSET(class6_1,MATCH(DO$1,'6 класс'!$A:$A,0)-7+'Итог по классам'!$B76,,,),"Ф")</f>
        <v>0</v>
      </c>
      <c s="57">
        <f ca="1">COUNTIF(OFFSET(class6_1,MATCH(DP$1,'6 класс'!$A:$A,0)-7+'Итог по классам'!$B76,,,),"р")</f>
        <v>0</v>
      </c>
      <c s="57">
        <f ca="1">COUNTIF(OFFSET(class6_1,MATCH(DQ$1,'6 класс'!$A:$A,0)-7+'Итог по классам'!$B76,,,),"ш")</f>
        <v>0</v>
      </c>
      <c s="57">
        <f ca="1">COUNTIF(OFFSET(class6_2,MATCH(DR$1,'6 класс'!$A:$A,0)-7+'Итог по классам'!$B76,,,),"Ф")</f>
        <v>0</v>
      </c>
      <c s="57">
        <f ca="1">COUNTIF(OFFSET(class6_2,MATCH(DS$1,'6 класс'!$A:$A,0)-7+'Итог по классам'!$B76,,,),"р")</f>
        <v>0</v>
      </c>
      <c s="57">
        <f ca="1">COUNTIF(OFFSET(class6_2,MATCH(DT$1,'6 класс'!$A:$A,0)-7+'Итог по классам'!$B76,,,),"ш")</f>
        <v>0</v>
      </c>
      <c s="58">
        <f ca="1">COUNTIF(OFFSET(class6_1,MATCH(DU$1,'6 класс'!$A:$A,0)-7+'Итог по классам'!$B76,,,),"Ф")</f>
        <v>0</v>
      </c>
      <c s="57">
        <f ca="1">COUNTIF(OFFSET(class6_1,MATCH(DV$1,'6 класс'!$A:$A,0)-7+'Итог по классам'!$B76,,,),"р")</f>
        <v>0</v>
      </c>
      <c s="57">
        <f ca="1">COUNTIF(OFFSET(class6_1,MATCH(DW$1,'6 класс'!$A:$A,0)-7+'Итог по классам'!$B76,,,),"ш")</f>
        <v>0</v>
      </c>
      <c s="57">
        <f ca="1">COUNTIF(OFFSET(class6_2,MATCH(DX$1,'6 класс'!$A:$A,0)-7+'Итог по классам'!$B76,,,),"Ф")</f>
        <v>0</v>
      </c>
      <c s="57">
        <f ca="1">COUNTIF(OFFSET(class6_2,MATCH(DY$1,'6 класс'!$A:$A,0)-7+'Итог по классам'!$B76,,,),"р")</f>
        <v>0</v>
      </c>
      <c s="57">
        <f ca="1">COUNTIF(OFFSET(class6_2,MATCH(DZ$1,'6 класс'!$A:$A,0)-7+'Итог по классам'!$B76,,,),"ш")</f>
        <v>0</v>
      </c>
      <c s="58">
        <f ca="1">COUNTIF(OFFSET(class6_1,MATCH(EA$1,'6 класс'!$A:$A,0)-7+'Итог по классам'!$B76,,,),"Ф")</f>
        <v>0</v>
      </c>
      <c s="57">
        <f ca="1">COUNTIF(OFFSET(class6_1,MATCH(EB$1,'6 класс'!$A:$A,0)-7+'Итог по классам'!$B76,,,),"р")</f>
        <v>0</v>
      </c>
      <c s="57">
        <f ca="1">COUNTIF(OFFSET(class6_1,MATCH(EC$1,'6 класс'!$A:$A,0)-7+'Итог по классам'!$B76,,,),"ш")</f>
        <v>0</v>
      </c>
      <c s="57">
        <f ca="1">COUNTIF(OFFSET(class6_2,MATCH(ED$1,'6 класс'!$A:$A,0)-7+'Итог по классам'!$B76,,,),"Ф")</f>
        <v>0</v>
      </c>
      <c s="57">
        <f ca="1">COUNTIF(OFFSET(class6_2,MATCH(EE$1,'6 класс'!$A:$A,0)-7+'Итог по классам'!$B76,,,),"р")</f>
        <v>0</v>
      </c>
      <c s="57">
        <f ca="1">COUNTIF(OFFSET(class6_2,MATCH(EF$1,'6 класс'!$A:$A,0)-7+'Итог по классам'!$B76,,,),"ш")</f>
        <v>0</v>
      </c>
      <c s="58">
        <f ca="1">COUNTIF(OFFSET(class6_1,MATCH(EG$1,'6 класс'!$A:$A,0)-7+'Итог по классам'!$B76,,,),"Ф")</f>
        <v>0</v>
      </c>
      <c s="57">
        <f ca="1">COUNTIF(OFFSET(class6_1,MATCH(EH$1,'6 класс'!$A:$A,0)-7+'Итог по классам'!$B76,,,),"р")</f>
        <v>0</v>
      </c>
      <c s="57">
        <f ca="1">COUNTIF(OFFSET(class6_1,MATCH(EI$1,'6 класс'!$A:$A,0)-7+'Итог по классам'!$B76,,,),"ш")</f>
        <v>0</v>
      </c>
      <c s="57">
        <f ca="1">COUNTIF(OFFSET(class6_2,MATCH(EJ$1,'6 класс'!$A:$A,0)-7+'Итог по классам'!$B76,,,),"Ф")</f>
        <v>0</v>
      </c>
      <c s="57">
        <f ca="1">COUNTIF(OFFSET(class6_2,MATCH(EK$1,'6 класс'!$A:$A,0)-7+'Итог по классам'!$B76,,,),"р")</f>
        <v>0</v>
      </c>
      <c s="57">
        <f ca="1">COUNTIF(OFFSET(class6_2,MATCH(EL$1,'6 класс'!$A:$A,0)-7+'Итог по классам'!$B76,,,),"ш")</f>
        <v>0</v>
      </c>
      <c s="58">
        <f ca="1">COUNTIF(OFFSET(class6_1,MATCH(EM$1,'6 класс'!$A:$A,0)-7+'Итог по классам'!$B76,,,),"Ф")</f>
        <v>0</v>
      </c>
      <c s="57">
        <f ca="1">COUNTIF(OFFSET(class6_1,MATCH(EN$1,'6 класс'!$A:$A,0)-7+'Итог по классам'!$B76,,,),"р")</f>
        <v>0</v>
      </c>
      <c s="57">
        <f ca="1">COUNTIF(OFFSET(class6_1,MATCH(EO$1,'6 класс'!$A:$A,0)-7+'Итог по классам'!$B76,,,),"ш")</f>
        <v>0</v>
      </c>
      <c s="57">
        <f ca="1">COUNTIF(OFFSET(class6_2,MATCH(EP$1,'6 класс'!$A:$A,0)-7+'Итог по классам'!$B76,,,),"Ф")</f>
        <v>0</v>
      </c>
      <c s="57">
        <f ca="1">COUNTIF(OFFSET(class6_2,MATCH(EQ$1,'6 класс'!$A:$A,0)-7+'Итог по классам'!$B76,,,),"р")</f>
        <v>0</v>
      </c>
      <c s="57">
        <f ca="1">COUNTIF(OFFSET(class6_2,MATCH(ER$1,'6 класс'!$A:$A,0)-7+'Итог по классам'!$B76,,,),"ш")</f>
        <v>0</v>
      </c>
      <c s="58">
        <f ca="1">COUNTIF(OFFSET(class6_1,MATCH(ES$1,'6 класс'!$A:$A,0)-7+'Итог по классам'!$B76,,,),"Ф")</f>
        <v>0</v>
      </c>
      <c s="57">
        <f ca="1">COUNTIF(OFFSET(class6_1,MATCH(ET$1,'6 класс'!$A:$A,0)-7+'Итог по классам'!$B76,,,),"р")</f>
        <v>0</v>
      </c>
      <c s="57">
        <f ca="1">COUNTIF(OFFSET(class6_1,MATCH(EU$1,'6 класс'!$A:$A,0)-7+'Итог по классам'!$B76,,,),"ш")</f>
        <v>0</v>
      </c>
      <c s="57">
        <f ca="1">COUNTIF(OFFSET(class6_2,MATCH(EV$1,'6 класс'!$A:$A,0)-7+'Итог по классам'!$B76,,,),"Ф")</f>
        <v>0</v>
      </c>
      <c s="57">
        <f ca="1">COUNTIF(OFFSET(class6_2,MATCH(EW$1,'6 класс'!$A:$A,0)-7+'Итог по классам'!$B76,,,),"р")</f>
        <v>0</v>
      </c>
      <c s="57">
        <f ca="1">COUNTIF(OFFSET(class6_2,MATCH(EX$1,'6 класс'!$A:$A,0)-7+'Итог по классам'!$B76,,,),"ш")</f>
        <v>0</v>
      </c>
      <c s="58">
        <f ca="1">COUNTIF(OFFSET(class6_1,MATCH(EY$1,'6 класс'!$A:$A,0)-7+'Итог по классам'!$B76,,,),"Ф")</f>
        <v>0</v>
      </c>
      <c s="57">
        <f ca="1">COUNTIF(OFFSET(class6_1,MATCH(EZ$1,'6 класс'!$A:$A,0)-7+'Итог по классам'!$B76,,,),"р")</f>
        <v>0</v>
      </c>
      <c s="57">
        <f ca="1">COUNTIF(OFFSET(class6_1,MATCH(FA$1,'6 класс'!$A:$A,0)-7+'Итог по классам'!$B76,,,),"ш")</f>
        <v>0</v>
      </c>
      <c s="57">
        <f ca="1">COUNTIF(OFFSET(class6_2,MATCH(FB$1,'6 класс'!$A:$A,0)-7+'Итог по классам'!$B76,,,),"Ф")</f>
        <v>0</v>
      </c>
      <c s="57">
        <f ca="1">COUNTIF(OFFSET(class6_2,MATCH(FC$1,'6 класс'!$A:$A,0)-7+'Итог по классам'!$B76,,,),"р")</f>
        <v>0</v>
      </c>
      <c s="57">
        <f ca="1">COUNTIF(OFFSET(class6_2,MATCH(FD$1,'6 класс'!$A:$A,0)-7+'Итог по классам'!$B76,,,),"ш")</f>
        <v>0</v>
      </c>
      <c s="58">
        <f ca="1">COUNTIF(OFFSET(class6_1,MATCH(FE$1,'6 класс'!$A:$A,0)-7+'Итог по классам'!$B76,,,),"Ф")</f>
        <v>0</v>
      </c>
      <c s="57">
        <f ca="1">COUNTIF(OFFSET(class6_1,MATCH(FF$1,'6 класс'!$A:$A,0)-7+'Итог по классам'!$B76,,,),"р")</f>
        <v>0</v>
      </c>
      <c s="57">
        <f ca="1">COUNTIF(OFFSET(class6_1,MATCH(FG$1,'6 класс'!$A:$A,0)-7+'Итог по классам'!$B76,,,),"ш")</f>
        <v>0</v>
      </c>
      <c s="57">
        <f ca="1">COUNTIF(OFFSET(class6_2,MATCH(FH$1,'6 класс'!$A:$A,0)-7+'Итог по классам'!$B76,,,),"Ф")</f>
        <v>0</v>
      </c>
      <c s="57">
        <f ca="1">COUNTIF(OFFSET(class6_2,MATCH(FI$1,'6 класс'!$A:$A,0)-7+'Итог по классам'!$B76,,,),"р")</f>
        <v>0</v>
      </c>
      <c s="57">
        <f ca="1">COUNTIF(OFFSET(class6_2,MATCH(FJ$1,'6 класс'!$A:$A,0)-7+'Итог по классам'!$B76,,,),"ш")</f>
        <v>0</v>
      </c>
      <c s="58">
        <f ca="1">COUNTIF(OFFSET(class6_1,MATCH(FK$1,'6 класс'!$A:$A,0)-7+'Итог по классам'!$B76,,,),"Ф")</f>
        <v>0</v>
      </c>
      <c s="57">
        <f ca="1">COUNTIF(OFFSET(class6_1,MATCH(FL$1,'6 класс'!$A:$A,0)-7+'Итог по классам'!$B76,,,),"р")</f>
        <v>0</v>
      </c>
      <c s="57">
        <f ca="1">COUNTIF(OFFSET(class6_1,MATCH(FM$1,'6 класс'!$A:$A,0)-7+'Итог по классам'!$B76,,,),"ш")</f>
        <v>0</v>
      </c>
      <c s="57">
        <f ca="1">COUNTIF(OFFSET(class6_2,MATCH(FN$1,'6 класс'!$A:$A,0)-7+'Итог по классам'!$B76,,,),"Ф")</f>
        <v>0</v>
      </c>
      <c s="57">
        <f ca="1">COUNTIF(OFFSET(class6_2,MATCH(FO$1,'6 класс'!$A:$A,0)-7+'Итог по классам'!$B76,,,),"р")</f>
        <v>0</v>
      </c>
      <c s="57">
        <f ca="1">COUNTIF(OFFSET(class6_2,MATCH(FP$1,'6 класс'!$A:$A,0)-7+'Итог по классам'!$B76,,,),"ш")</f>
        <v>0</v>
      </c>
      <c s="58">
        <f ca="1">COUNTIF(OFFSET(class6_1,MATCH(FQ$1,'6 класс'!$A:$A,0)-7+'Итог по классам'!$B76,,,),"Ф")</f>
        <v>0</v>
      </c>
      <c s="57">
        <f ca="1">COUNTIF(OFFSET(class6_1,MATCH(FR$1,'6 класс'!$A:$A,0)-7+'Итог по классам'!$B76,,,),"р")</f>
        <v>0</v>
      </c>
      <c s="57">
        <f ca="1">COUNTIF(OFFSET(class6_1,MATCH(FS$1,'6 класс'!$A:$A,0)-7+'Итог по классам'!$B76,,,),"ш")</f>
        <v>0</v>
      </c>
      <c s="57">
        <f ca="1">COUNTIF(OFFSET(class6_2,MATCH(FT$1,'6 класс'!$A:$A,0)-7+'Итог по классам'!$B76,,,),"Ф")</f>
        <v>0</v>
      </c>
      <c s="57">
        <f ca="1">COUNTIF(OFFSET(class6_2,MATCH(FU$1,'6 класс'!$A:$A,0)-7+'Итог по классам'!$B76,,,),"р")</f>
        <v>0</v>
      </c>
      <c s="57">
        <f ca="1">COUNTIF(OFFSET(class6_2,MATCH(FV$1,'6 класс'!$A:$A,0)-7+'Итог по классам'!$B76,,,),"ш")</f>
        <v>0</v>
      </c>
      <c s="58">
        <f ca="1">COUNTIF(OFFSET(class6_1,MATCH(FW$1,'6 класс'!$A:$A,0)-7+'Итог по классам'!$B76,,,),"Ф")</f>
        <v>0</v>
      </c>
      <c s="57">
        <f ca="1">COUNTIF(OFFSET(class6_1,MATCH(FX$1,'6 класс'!$A:$A,0)-7+'Итог по классам'!$B76,,,),"р")</f>
        <v>0</v>
      </c>
      <c s="57">
        <f ca="1">COUNTIF(OFFSET(class6_1,MATCH(FY$1,'6 класс'!$A:$A,0)-7+'Итог по классам'!$B76,,,),"ш")</f>
        <v>0</v>
      </c>
      <c s="57">
        <f ca="1">COUNTIF(OFFSET(class6_2,MATCH(FZ$1,'6 класс'!$A:$A,0)-7+'Итог по классам'!$B76,,,),"Ф")</f>
        <v>0</v>
      </c>
      <c s="57">
        <f ca="1">COUNTIF(OFFSET(class6_2,MATCH(GA$1,'6 класс'!$A:$A,0)-7+'Итог по классам'!$B76,,,),"р")</f>
        <v>0</v>
      </c>
      <c s="57">
        <f ca="1">COUNTIF(OFFSET(class6_2,MATCH(GB$1,'6 класс'!$A:$A,0)-7+'Итог по классам'!$B76,,,),"ш")</f>
        <v>0</v>
      </c>
      <c s="58">
        <f ca="1">COUNTIF(OFFSET(class6_1,MATCH(GC$1,'6 класс'!$A:$A,0)-7+'Итог по классам'!$B76,,,),"Ф")</f>
        <v>0</v>
      </c>
      <c s="57">
        <f ca="1">COUNTIF(OFFSET(class6_1,MATCH(GD$1,'6 класс'!$A:$A,0)-7+'Итог по классам'!$B76,,,),"р")</f>
        <v>0</v>
      </c>
      <c s="57">
        <f ca="1">COUNTIF(OFFSET(class6_1,MATCH(GE$1,'6 класс'!$A:$A,0)-7+'Итог по классам'!$B76,,,),"ш")</f>
        <v>0</v>
      </c>
      <c s="57">
        <f ca="1">COUNTIF(OFFSET(class6_2,MATCH(GF$1,'6 класс'!$A:$A,0)-7+'Итог по классам'!$B76,,,),"Ф")</f>
        <v>0</v>
      </c>
      <c s="57">
        <f ca="1">COUNTIF(OFFSET(class6_2,MATCH(GG$1,'6 класс'!$A:$A,0)-7+'Итог по классам'!$B76,,,),"р")</f>
        <v>0</v>
      </c>
      <c s="57">
        <f ca="1">COUNTIF(OFFSET(class6_2,MATCH(GH$1,'6 класс'!$A:$A,0)-7+'Итог по классам'!$B76,,,),"ш")</f>
        <v>0</v>
      </c>
      <c s="58">
        <f ca="1">COUNTIF(OFFSET(class6_1,MATCH(GI$1,'6 класс'!$A:$A,0)-7+'Итог по классам'!$B76,,,),"Ф")</f>
        <v>0</v>
      </c>
      <c s="57">
        <f ca="1">COUNTIF(OFFSET(class6_1,MATCH(GJ$1,'6 класс'!$A:$A,0)-7+'Итог по классам'!$B76,,,),"р")</f>
        <v>0</v>
      </c>
      <c s="57">
        <f ca="1">COUNTIF(OFFSET(class6_1,MATCH(GK$1,'6 класс'!$A:$A,0)-7+'Итог по классам'!$B76,,,),"ш")</f>
        <v>0</v>
      </c>
      <c s="57">
        <f ca="1">COUNTIF(OFFSET(class6_2,MATCH(GL$1,'6 класс'!$A:$A,0)-7+'Итог по классам'!$B76,,,),"Ф")</f>
        <v>0</v>
      </c>
      <c s="57">
        <f ca="1">COUNTIF(OFFSET(class6_2,MATCH(GM$1,'6 класс'!$A:$A,0)-7+'Итог по классам'!$B76,,,),"р")</f>
        <v>0</v>
      </c>
      <c s="57">
        <f ca="1">COUNTIF(OFFSET(class6_2,MATCH(GN$1,'6 класс'!$A:$A,0)-7+'Итог по классам'!$B76,,,),"ш")</f>
        <v>0</v>
      </c>
      <c s="58">
        <f ca="1">COUNTIF(OFFSET(class6_1,MATCH(GO$1,'6 класс'!$A:$A,0)-7+'Итог по классам'!$B76,,,),"Ф")</f>
        <v>0</v>
      </c>
      <c s="57">
        <f ca="1">COUNTIF(OFFSET(class6_1,MATCH(GP$1,'6 класс'!$A:$A,0)-7+'Итог по классам'!$B76,,,),"р")</f>
        <v>0</v>
      </c>
      <c s="57">
        <f ca="1">COUNTIF(OFFSET(class6_1,MATCH(GQ$1,'6 класс'!$A:$A,0)-7+'Итог по классам'!$B76,,,),"ш")</f>
        <v>0</v>
      </c>
      <c s="57">
        <f ca="1">COUNTIF(OFFSET(class6_2,MATCH(GR$1,'6 класс'!$A:$A,0)-7+'Итог по классам'!$B76,,,),"Ф")</f>
        <v>0</v>
      </c>
      <c s="57">
        <f ca="1">COUNTIF(OFFSET(class6_2,MATCH(GS$1,'6 класс'!$A:$A,0)-7+'Итог по классам'!$B76,,,),"р")</f>
        <v>0</v>
      </c>
      <c s="57">
        <f ca="1">COUNTIF(OFFSET(class6_2,MATCH(GT$1,'6 класс'!$A:$A,0)-7+'Итог по классам'!$B76,,,),"ш")</f>
        <v>0</v>
      </c>
      <c s="58">
        <f ca="1">COUNTIF(OFFSET(class6_1,MATCH(GU$1,'6 класс'!$A:$A,0)-7+'Итог по классам'!$B76,,,),"Ф")</f>
        <v>0</v>
      </c>
      <c s="57">
        <f ca="1">COUNTIF(OFFSET(class6_1,MATCH(GV$1,'6 класс'!$A:$A,0)-7+'Итог по классам'!$B76,,,),"р")</f>
        <v>0</v>
      </c>
      <c s="57">
        <f ca="1">COUNTIF(OFFSET(class6_1,MATCH(GW$1,'6 класс'!$A:$A,0)-7+'Итог по классам'!$B76,,,),"ш")</f>
        <v>0</v>
      </c>
      <c s="57">
        <f ca="1">COUNTIF(OFFSET(class6_2,MATCH(GX$1,'6 класс'!$A:$A,0)-7+'Итог по классам'!$B76,,,),"Ф")</f>
        <v>0</v>
      </c>
      <c s="57">
        <f ca="1">COUNTIF(OFFSET(class6_2,MATCH(GY$1,'6 класс'!$A:$A,0)-7+'Итог по классам'!$B76,,,),"р")</f>
        <v>0</v>
      </c>
      <c s="57">
        <f ca="1">COUNTIF(OFFSET(class6_2,MATCH(GZ$1,'6 класс'!$A:$A,0)-7+'Итог по классам'!$B76,,,),"ш")</f>
        <v>0</v>
      </c>
      <c s="58">
        <f ca="1">COUNTIF(OFFSET(class6_1,MATCH(HA$1,'6 класс'!$A:$A,0)-7+'Итог по классам'!$B76,,,),"Ф")</f>
        <v>0</v>
      </c>
      <c s="57">
        <f ca="1">COUNTIF(OFFSET(class6_1,MATCH(HB$1,'6 класс'!$A:$A,0)-7+'Итог по классам'!$B76,,,),"р")</f>
        <v>0</v>
      </c>
      <c s="57">
        <f ca="1">COUNTIF(OFFSET(class6_1,MATCH(HC$1,'6 класс'!$A:$A,0)-7+'Итог по классам'!$B76,,,),"ш")</f>
        <v>0</v>
      </c>
      <c s="57">
        <f ca="1">COUNTIF(OFFSET(class6_2,MATCH(HD$1,'6 класс'!$A:$A,0)-7+'Итог по классам'!$B76,,,),"Ф")</f>
        <v>0</v>
      </c>
      <c s="57">
        <f ca="1">COUNTIF(OFFSET(class6_2,MATCH(HE$1,'6 класс'!$A:$A,0)-7+'Итог по классам'!$B76,,,),"р")</f>
        <v>0</v>
      </c>
      <c s="57">
        <f ca="1">COUNTIF(OFFSET(class6_2,MATCH(HF$1,'6 класс'!$A:$A,0)-7+'Итог по классам'!$B76,,,),"ш")</f>
        <v>0</v>
      </c>
      <c s="58">
        <f ca="1">COUNTIF(OFFSET(class6_1,MATCH(HG$1,'6 класс'!$A:$A,0)-7+'Итог по классам'!$B76,,,),"Ф")</f>
        <v>0</v>
      </c>
      <c s="57">
        <f ca="1">COUNTIF(OFFSET(class6_1,MATCH(HH$1,'6 класс'!$A:$A,0)-7+'Итог по классам'!$B76,,,),"р")</f>
        <v>0</v>
      </c>
      <c s="57">
        <f ca="1">COUNTIF(OFFSET(class6_1,MATCH(HI$1,'6 класс'!$A:$A,0)-7+'Итог по классам'!$B76,,,),"ш")</f>
        <v>0</v>
      </c>
      <c s="57">
        <f ca="1">COUNTIF(OFFSET(class6_2,MATCH(HJ$1,'6 класс'!$A:$A,0)-7+'Итог по классам'!$B76,,,),"Ф")</f>
        <v>0</v>
      </c>
      <c s="57">
        <f ca="1">COUNTIF(OFFSET(class6_2,MATCH(HK$1,'6 класс'!$A:$A,0)-7+'Итог по классам'!$B76,,,),"р")</f>
        <v>0</v>
      </c>
      <c s="57">
        <f ca="1">COUNTIF(OFFSET(class6_2,MATCH(HL$1,'6 класс'!$A:$A,0)-7+'Итог по классам'!$B76,,,),"ш")</f>
        <v>0</v>
      </c>
      <c s="58">
        <f ca="1">COUNTIF(OFFSET(class6_1,MATCH(HM$1,'6 класс'!$A:$A,0)-7+'Итог по классам'!$B76,,,),"Ф")</f>
        <v>0</v>
      </c>
      <c s="57">
        <f ca="1">COUNTIF(OFFSET(class6_1,MATCH(HN$1,'6 класс'!$A:$A,0)-7+'Итог по классам'!$B76,,,),"р")</f>
        <v>0</v>
      </c>
      <c s="57">
        <f ca="1">COUNTIF(OFFSET(class6_1,MATCH(HO$1,'6 класс'!$A:$A,0)-7+'Итог по классам'!$B76,,,),"ш")</f>
        <v>0</v>
      </c>
      <c s="57">
        <f ca="1">COUNTIF(OFFSET(class6_2,MATCH(HP$1,'6 класс'!$A:$A,0)-7+'Итог по классам'!$B76,,,),"Ф")</f>
        <v>0</v>
      </c>
      <c s="57">
        <f ca="1">COUNTIF(OFFSET(class6_2,MATCH(HQ$1,'6 класс'!$A:$A,0)-7+'Итог по классам'!$B76,,,),"р")</f>
        <v>0</v>
      </c>
      <c s="57">
        <f ca="1">COUNTIF(OFFSET(class6_2,MATCH(HR$1,'6 класс'!$A:$A,0)-7+'Итог по классам'!$B76,,,),"ш")</f>
        <v>0</v>
      </c>
      <c s="58">
        <f ca="1">COUNTIF(OFFSET(class6_1,MATCH(HS$1,'6 класс'!$A:$A,0)-7+'Итог по классам'!$B76,,,),"Ф")</f>
        <v>0</v>
      </c>
      <c s="57">
        <f ca="1">COUNTIF(OFFSET(class6_1,MATCH(HT$1,'6 класс'!$A:$A,0)-7+'Итог по классам'!$B76,,,),"р")</f>
        <v>0</v>
      </c>
      <c s="57">
        <f ca="1">COUNTIF(OFFSET(class6_1,MATCH(HU$1,'6 класс'!$A:$A,0)-7+'Итог по классам'!$B76,,,),"ш")</f>
        <v>0</v>
      </c>
      <c s="57">
        <f ca="1">COUNTIF(OFFSET(class6_2,MATCH(HV$1,'6 класс'!$A:$A,0)-7+'Итог по классам'!$B76,,,),"Ф")</f>
        <v>0</v>
      </c>
      <c s="57">
        <f ca="1">COUNTIF(OFFSET(class6_2,MATCH(HW$1,'6 класс'!$A:$A,0)-7+'Итог по классам'!$B76,,,),"р")</f>
        <v>0</v>
      </c>
      <c s="57">
        <f ca="1">COUNTIF(OFFSET(class6_2,MATCH(HX$1,'6 класс'!$A:$A,0)-7+'Итог по классам'!$B76,,,),"ш")</f>
        <v>0</v>
      </c>
      <c s="58">
        <f ca="1">COUNTIF(OFFSET(class6_1,MATCH(HY$1,'6 класс'!$A:$A,0)-7+'Итог по классам'!$B76,,,),"Ф")</f>
        <v>0</v>
      </c>
      <c s="57">
        <f ca="1">COUNTIF(OFFSET(class6_1,MATCH(HZ$1,'6 класс'!$A:$A,0)-7+'Итог по классам'!$B76,,,),"р")</f>
        <v>0</v>
      </c>
      <c s="57">
        <f ca="1">COUNTIF(OFFSET(class6_1,MATCH(IA$1,'6 класс'!$A:$A,0)-7+'Итог по классам'!$B76,,,),"ш")</f>
        <v>0</v>
      </c>
      <c s="57">
        <f ca="1">COUNTIF(OFFSET(class6_2,MATCH(IB$1,'6 класс'!$A:$A,0)-7+'Итог по классам'!$B76,,,),"Ф")</f>
        <v>0</v>
      </c>
      <c s="57">
        <f ca="1">COUNTIF(OFFSET(class6_2,MATCH(IC$1,'6 класс'!$A:$A,0)-7+'Итог по классам'!$B76,,,),"р")</f>
        <v>0</v>
      </c>
      <c s="57">
        <f ca="1">COUNTIF(OFFSET(class6_2,MATCH(ID$1,'6 класс'!$A:$A,0)-7+'Итог по классам'!$B76,,,),"ш")</f>
        <v>0</v>
      </c>
      <c s="58">
        <f ca="1">COUNTIF(OFFSET(class6_1,MATCH(IE$1,'6 класс'!$A:$A,0)-7+'Итог по классам'!$B76,,,),"Ф")</f>
        <v>0</v>
      </c>
      <c s="57">
        <f ca="1">COUNTIF(OFFSET(class6_1,MATCH(IF$1,'6 класс'!$A:$A,0)-7+'Итог по классам'!$B76,,,),"р")</f>
        <v>0</v>
      </c>
      <c s="57">
        <f ca="1">COUNTIF(OFFSET(class6_1,MATCH(IG$1,'6 класс'!$A:$A,0)-7+'Итог по классам'!$B76,,,),"ш")</f>
        <v>0</v>
      </c>
      <c s="57">
        <f ca="1">COUNTIF(OFFSET(class6_2,MATCH(IH$1,'6 класс'!$A:$A,0)-7+'Итог по классам'!$B76,,,),"Ф")</f>
        <v>0</v>
      </c>
      <c s="57">
        <f ca="1">COUNTIF(OFFSET(class6_2,MATCH(II$1,'6 класс'!$A:$A,0)-7+'Итог по классам'!$B76,,,),"р")</f>
        <v>0</v>
      </c>
      <c s="57">
        <f ca="1">COUNTIF(OFFSET(class6_2,MATCH(IJ$1,'6 класс'!$A:$A,0)-7+'Итог по классам'!$B76,,,),"ш")</f>
        <v>0</v>
      </c>
      <c s="58">
        <f ca="1">COUNTIF(OFFSET(class6_1,MATCH(IK$1,'6 класс'!$A:$A,0)-7+'Итог по классам'!$B76,,,),"Ф")</f>
        <v>0</v>
      </c>
      <c s="57">
        <f ca="1">COUNTIF(OFFSET(class6_1,MATCH(IL$1,'6 класс'!$A:$A,0)-7+'Итог по классам'!$B76,,,),"р")</f>
        <v>0</v>
      </c>
      <c s="57">
        <f ca="1">COUNTIF(OFFSET(class6_1,MATCH(IM$1,'6 класс'!$A:$A,0)-7+'Итог по классам'!$B76,,,),"ш")</f>
        <v>0</v>
      </c>
      <c s="57">
        <f ca="1">COUNTIF(OFFSET(class6_2,MATCH(IN$1,'6 класс'!$A:$A,0)-7+'Итог по классам'!$B76,,,),"Ф")</f>
        <v>0</v>
      </c>
      <c s="57">
        <f ca="1">COUNTIF(OFFSET(class6_2,MATCH(IO$1,'6 класс'!$A:$A,0)-7+'Итог по классам'!$B76,,,),"р")</f>
        <v>0</v>
      </c>
      <c s="57">
        <f ca="1">COUNTIF(OFFSET(class6_2,MATCH(IP$1,'6 класс'!$A:$A,0)-7+'Итог по классам'!$B76,,,),"ш")</f>
        <v>0</v>
      </c>
      <c s="58">
        <f ca="1">COUNTIF(OFFSET(class6_1,MATCH(IQ$1,'6 класс'!$A:$A,0)-7+'Итог по классам'!$B76,,,),"Ф")</f>
        <v>0</v>
      </c>
      <c s="57">
        <f ca="1">COUNTIF(OFFSET(class6_1,MATCH(IR$1,'6 класс'!$A:$A,0)-7+'Итог по классам'!$B76,,,),"р")</f>
        <v>0</v>
      </c>
      <c s="57">
        <f ca="1">COUNTIF(OFFSET(class6_1,MATCH(IS$1,'6 класс'!$A:$A,0)-7+'Итог по классам'!$B76,,,),"ш")</f>
        <v>0</v>
      </c>
      <c s="57">
        <f ca="1">COUNTIF(OFFSET(class6_2,MATCH(IT$1,'6 класс'!$A:$A,0)-7+'Итог по классам'!$B76,,,),"Ф")</f>
        <v>0</v>
      </c>
      <c s="57">
        <f ca="1">COUNTIF(OFFSET(class6_2,MATCH(IU$1,'6 класс'!$A:$A,0)-7+'Итог по классам'!$B76,,,),"р")</f>
        <v>0</v>
      </c>
      <c s="57">
        <f ca="1">COUNTIF(OFFSET(class6_2,MATCH(IV$1,'6 класс'!$A:$A,0)-7+'Итог по классам'!$B76,,,),"ш")</f>
        <v>0</v>
      </c>
      <c s="58">
        <f ca="1">COUNTIF(OFFSET(class6_1,MATCH(IW$1,'6 класс'!$A:$A,0)-7+'Итог по классам'!$B76,,,),"Ф")</f>
        <v>0</v>
      </c>
      <c s="57">
        <f ca="1">COUNTIF(OFFSET(class6_1,MATCH(IX$1,'6 класс'!$A:$A,0)-7+'Итог по классам'!$B76,,,),"р")</f>
        <v>0</v>
      </c>
      <c s="57">
        <f ca="1">COUNTIF(OFFSET(class6_1,MATCH(IY$1,'6 класс'!$A:$A,0)-7+'Итог по классам'!$B76,,,),"ш")</f>
        <v>0</v>
      </c>
      <c s="57">
        <f ca="1">COUNTIF(OFFSET(class6_2,MATCH(IZ$1,'6 класс'!$A:$A,0)-7+'Итог по классам'!$B76,,,),"Ф")</f>
        <v>0</v>
      </c>
      <c s="57">
        <f ca="1">COUNTIF(OFFSET(class6_2,MATCH(JA$1,'6 класс'!$A:$A,0)-7+'Итог по классам'!$B76,,,),"р")</f>
        <v>0</v>
      </c>
      <c s="57">
        <f ca="1">COUNTIF(OFFSET(class6_2,MATCH(JB$1,'6 класс'!$A:$A,0)-7+'Итог по классам'!$B76,,,),"ш")</f>
        <v>0</v>
      </c>
      <c s="58">
        <f ca="1">COUNTIF(OFFSET(class6_1,MATCH(JC$1,'6 класс'!$A:$A,0)-7+'Итог по классам'!$B76,,,),"Ф")</f>
        <v>0</v>
      </c>
      <c s="57">
        <f ca="1">COUNTIF(OFFSET(class6_1,MATCH(JD$1,'6 класс'!$A:$A,0)-7+'Итог по классам'!$B76,,,),"р")</f>
        <v>0</v>
      </c>
      <c s="57">
        <f ca="1">COUNTIF(OFFSET(class6_1,MATCH(JE$1,'6 класс'!$A:$A,0)-7+'Итог по классам'!$B76,,,),"ш")</f>
        <v>0</v>
      </c>
      <c s="57">
        <f ca="1">COUNTIF(OFFSET(class6_2,MATCH(JF$1,'6 класс'!$A:$A,0)-7+'Итог по классам'!$B76,,,),"Ф")</f>
        <v>0</v>
      </c>
      <c s="57">
        <f ca="1">COUNTIF(OFFSET(class6_2,MATCH(JG$1,'6 класс'!$A:$A,0)-7+'Итог по классам'!$B76,,,),"р")</f>
        <v>0</v>
      </c>
      <c s="57">
        <f ca="1">COUNTIF(OFFSET(class6_2,MATCH(JH$1,'6 класс'!$A:$A,0)-7+'Итог по классам'!$B76,,,),"ш")</f>
        <v>0</v>
      </c>
      <c s="58">
        <f ca="1">COUNTIF(OFFSET(class6_1,MATCH(JI$1,'6 класс'!$A:$A,0)-7+'Итог по классам'!$B76,,,),"Ф")</f>
        <v>0</v>
      </c>
      <c s="57">
        <f ca="1">COUNTIF(OFFSET(class6_1,MATCH(JJ$1,'6 класс'!$A:$A,0)-7+'Итог по классам'!$B76,,,),"р")</f>
        <v>0</v>
      </c>
      <c s="57">
        <f ca="1">COUNTIF(OFFSET(class6_1,MATCH(JK$1,'6 класс'!$A:$A,0)-7+'Итог по классам'!$B76,,,),"ш")</f>
        <v>0</v>
      </c>
      <c s="57">
        <f ca="1">COUNTIF(OFFSET(class6_2,MATCH(JL$1,'6 класс'!$A:$A,0)-7+'Итог по классам'!$B76,,,),"Ф")</f>
        <v>0</v>
      </c>
      <c s="57">
        <f ca="1">COUNTIF(OFFSET(class6_2,MATCH(JM$1,'6 класс'!$A:$A,0)-7+'Итог по классам'!$B76,,,),"р")</f>
        <v>0</v>
      </c>
      <c s="57">
        <f ca="1">COUNTIF(OFFSET(class6_2,MATCH(JN$1,'6 класс'!$A:$A,0)-7+'Итог по классам'!$B76,,,),"ш")</f>
        <v>0</v>
      </c>
      <c s="58">
        <f ca="1">COUNTIF(OFFSET(class6_1,MATCH(JO$1,'6 класс'!$A:$A,0)-7+'Итог по классам'!$B76,,,),"Ф")</f>
        <v>0</v>
      </c>
      <c s="57">
        <f ca="1">COUNTIF(OFFSET(class6_1,MATCH(JP$1,'6 класс'!$A:$A,0)-7+'Итог по классам'!$B76,,,),"р")</f>
        <v>0</v>
      </c>
      <c s="57">
        <f ca="1">COUNTIF(OFFSET(class6_1,MATCH(JQ$1,'6 класс'!$A:$A,0)-7+'Итог по классам'!$B76,,,),"ш")</f>
        <v>0</v>
      </c>
      <c s="57">
        <f ca="1">COUNTIF(OFFSET(class6_2,MATCH(JR$1,'6 класс'!$A:$A,0)-7+'Итог по классам'!$B76,,,),"Ф")</f>
        <v>0</v>
      </c>
      <c s="57">
        <f ca="1">COUNTIF(OFFSET(class6_2,MATCH(JS$1,'6 класс'!$A:$A,0)-7+'Итог по классам'!$B76,,,),"р")</f>
        <v>0</v>
      </c>
      <c s="57">
        <f ca="1">COUNTIF(OFFSET(class6_2,MATCH(JT$1,'6 класс'!$A:$A,0)-7+'Итог по классам'!$B76,,,),"ш")</f>
        <v>0</v>
      </c>
      <c s="58">
        <f ca="1">COUNTIF(OFFSET(class6_1,MATCH(JU$1,'6 класс'!$A:$A,0)-7+'Итог по классам'!$B76,,,),"Ф")</f>
        <v>0</v>
      </c>
      <c s="57">
        <f ca="1">COUNTIF(OFFSET(class6_1,MATCH(JV$1,'6 класс'!$A:$A,0)-7+'Итог по классам'!$B76,,,),"р")</f>
        <v>0</v>
      </c>
      <c s="57">
        <f ca="1">COUNTIF(OFFSET(class6_1,MATCH(JW$1,'6 класс'!$A:$A,0)-7+'Итог по классам'!$B76,,,),"ш")</f>
        <v>0</v>
      </c>
      <c s="57">
        <f ca="1">COUNTIF(OFFSET(class6_2,MATCH(JX$1,'6 класс'!$A:$A,0)-7+'Итог по классам'!$B76,,,),"Ф")</f>
        <v>0</v>
      </c>
      <c s="57">
        <f ca="1">COUNTIF(OFFSET(class6_2,MATCH(JY$1,'6 класс'!$A:$A,0)-7+'Итог по классам'!$B76,,,),"р")</f>
        <v>0</v>
      </c>
      <c s="57">
        <f ca="1">COUNTIF(OFFSET(class6_2,MATCH(JZ$1,'6 класс'!$A:$A,0)-7+'Итог по классам'!$B76,,,),"ш")</f>
        <v>0</v>
      </c>
      <c s="58">
        <f ca="1">COUNTIF(OFFSET(class6_1,MATCH(KA$1,'6 класс'!$A:$A,0)-7+'Итог по классам'!$B76,,,),"Ф")</f>
        <v>0</v>
      </c>
      <c s="57">
        <f ca="1">COUNTIF(OFFSET(class6_1,MATCH(KB$1,'6 класс'!$A:$A,0)-7+'Итог по классам'!$B76,,,),"р")</f>
        <v>0</v>
      </c>
      <c s="57">
        <f ca="1">COUNTIF(OFFSET(class6_1,MATCH(KC$1,'6 класс'!$A:$A,0)-7+'Итог по классам'!$B76,,,),"ш")</f>
        <v>0</v>
      </c>
      <c s="57">
        <f ca="1">COUNTIF(OFFSET(class6_2,MATCH(KD$1,'6 класс'!$A:$A,0)-7+'Итог по классам'!$B76,,,),"Ф")</f>
        <v>0</v>
      </c>
      <c s="57">
        <f ca="1">COUNTIF(OFFSET(class6_2,MATCH(KE$1,'6 класс'!$A:$A,0)-7+'Итог по классам'!$B76,,,),"р")</f>
        <v>0</v>
      </c>
      <c s="57">
        <f ca="1">COUNTIF(OFFSET(class6_2,MATCH(KF$1,'6 класс'!$A:$A,0)-7+'Итог по классам'!$B76,,,),"ш")</f>
        <v>0</v>
      </c>
      <c s="58">
        <f ca="1">COUNTIF(OFFSET(class6_1,MATCH(KG$1,'6 класс'!$A:$A,0)-7+'Итог по классам'!$B76,,,),"Ф")</f>
        <v>0</v>
      </c>
      <c s="57">
        <f ca="1">COUNTIF(OFFSET(class6_1,MATCH(KH$1,'6 класс'!$A:$A,0)-7+'Итог по классам'!$B76,,,),"р")</f>
        <v>0</v>
      </c>
      <c s="57">
        <f ca="1">COUNTIF(OFFSET(class6_1,MATCH(KI$1,'6 класс'!$A:$A,0)-7+'Итог по классам'!$B76,,,),"ш")</f>
        <v>0</v>
      </c>
      <c s="57">
        <f ca="1">COUNTIF(OFFSET(class6_2,MATCH(KJ$1,'6 класс'!$A:$A,0)-7+'Итог по классам'!$B76,,,),"Ф")</f>
        <v>0</v>
      </c>
      <c s="57">
        <f ca="1">COUNTIF(OFFSET(class6_2,MATCH(KK$1,'6 класс'!$A:$A,0)-7+'Итог по классам'!$B76,,,),"р")</f>
        <v>0</v>
      </c>
      <c s="57">
        <f ca="1">COUNTIF(OFFSET(class6_2,MATCH(KL$1,'6 класс'!$A:$A,0)-7+'Итог по классам'!$B76,,,),"ш")</f>
        <v>0</v>
      </c>
      <c s="58">
        <f ca="1">COUNTIF(OFFSET(class6_1,MATCH(KM$1,'6 класс'!$A:$A,0)-7+'Итог по классам'!$B76,,,),"Ф")</f>
        <v>0</v>
      </c>
      <c s="57">
        <f ca="1">COUNTIF(OFFSET(class6_1,MATCH(KN$1,'6 класс'!$A:$A,0)-7+'Итог по классам'!$B76,,,),"р")</f>
        <v>0</v>
      </c>
      <c s="57">
        <f ca="1">COUNTIF(OFFSET(class6_1,MATCH(KO$1,'6 класс'!$A:$A,0)-7+'Итог по классам'!$B76,,,),"ш")</f>
        <v>0</v>
      </c>
      <c s="57">
        <f ca="1">COUNTIF(OFFSET(class6_2,MATCH(KP$1,'6 класс'!$A:$A,0)-7+'Итог по классам'!$B76,,,),"Ф")</f>
        <v>0</v>
      </c>
      <c s="57">
        <f ca="1">COUNTIF(OFFSET(class6_2,MATCH(KQ$1,'6 класс'!$A:$A,0)-7+'Итог по классам'!$B76,,,),"р")</f>
        <v>0</v>
      </c>
      <c s="57">
        <f ca="1">COUNTIF(OFFSET(class6_2,MATCH(KR$1,'6 класс'!$A:$A,0)-7+'Итог по классам'!$B76,,,),"ш")</f>
        <v>0</v>
      </c>
    </row>
    <row r="77" spans="1:304" s="0" customFormat="1" ht="15.75">
      <c r="A77">
        <f t="shared" si="278"/>
        <v>1</v>
      </c>
      <c s="57">
        <v>8</v>
      </c>
      <c s="17" t="s">
        <v>48</v>
      </c>
      <c s="17" t="s">
        <v>59</v>
      </c>
      <c s="57">
        <f ca="1">COUNTIF(OFFSET(class6_1,MATCH(E$1,'6 класс'!$A:$A,0)-7+'Итог по классам'!$B77,,,),"Ф")</f>
        <v>0</v>
      </c>
      <c s="57">
        <f ca="1">COUNTIF(OFFSET(class6_1,MATCH(F$1,'6 класс'!$A:$A,0)-7+'Итог по классам'!$B77,,,),"р")</f>
        <v>0</v>
      </c>
      <c s="57">
        <f ca="1">COUNTIF(OFFSET(class6_1,MATCH(G$1,'6 класс'!$A:$A,0)-7+'Итог по классам'!$B77,,,),"ш")</f>
        <v>0</v>
      </c>
      <c s="57">
        <f ca="1">COUNTIF(OFFSET(class6_2,MATCH(H$1,'6 класс'!$A:$A,0)-7+'Итог по классам'!$B77,,,),"Ф")</f>
        <v>0</v>
      </c>
      <c s="57">
        <f ca="1">COUNTIF(OFFSET(class6_2,MATCH(I$1,'6 класс'!$A:$A,0)-7+'Итог по классам'!$B77,,,),"р")</f>
        <v>0</v>
      </c>
      <c s="57">
        <f ca="1">COUNTIF(OFFSET(class6_2,MATCH(J$1,'6 класс'!$A:$A,0)-7+'Итог по классам'!$B77,,,),"ш")</f>
        <v>0</v>
      </c>
      <c s="58">
        <f ca="1">COUNTIF(OFFSET(class6_1,MATCH(K$1,'6 класс'!$A:$A,0)-7+'Итог по классам'!$B77,,,),"Ф")</f>
        <v>0</v>
      </c>
      <c s="57">
        <f ca="1">COUNTIF(OFFSET(class6_1,MATCH(L$1,'6 класс'!$A:$A,0)-7+'Итог по классам'!$B77,,,),"р")</f>
        <v>0</v>
      </c>
      <c s="57">
        <f ca="1">COUNTIF(OFFSET(class6_1,MATCH(M$1,'6 класс'!$A:$A,0)-7+'Итог по классам'!$B77,,,),"ш")</f>
        <v>0</v>
      </c>
      <c s="57">
        <f ca="1">COUNTIF(OFFSET(class6_2,MATCH(N$1,'6 класс'!$A:$A,0)-7+'Итог по классам'!$B77,,,),"Ф")</f>
        <v>0</v>
      </c>
      <c s="57">
        <f ca="1">COUNTIF(OFFSET(class6_2,MATCH(O$1,'6 класс'!$A:$A,0)-7+'Итог по классам'!$B77,,,),"р")</f>
        <v>0</v>
      </c>
      <c s="57">
        <f ca="1">COUNTIF(OFFSET(class6_2,MATCH(P$1,'6 класс'!$A:$A,0)-7+'Итог по классам'!$B77,,,),"ш")</f>
        <v>0</v>
      </c>
      <c s="58">
        <f ca="1">COUNTIF(OFFSET(class6_1,MATCH(Q$1,'6 класс'!$A:$A,0)-7+'Итог по классам'!$B77,,,),"Ф")</f>
        <v>0</v>
      </c>
      <c s="57">
        <f ca="1">COUNTIF(OFFSET(class6_1,MATCH(R$1,'6 класс'!$A:$A,0)-7+'Итог по классам'!$B77,,,),"р")</f>
        <v>0</v>
      </c>
      <c s="57">
        <f ca="1">COUNTIF(OFFSET(class6_1,MATCH(S$1,'6 класс'!$A:$A,0)-7+'Итог по классам'!$B77,,,),"ш")</f>
        <v>0</v>
      </c>
      <c s="57">
        <f ca="1">COUNTIF(OFFSET(class6_2,MATCH(T$1,'6 класс'!$A:$A,0)-7+'Итог по классам'!$B77,,,),"Ф")</f>
        <v>0</v>
      </c>
      <c s="57">
        <f ca="1">COUNTIF(OFFSET(class6_2,MATCH(U$1,'6 класс'!$A:$A,0)-7+'Итог по классам'!$B77,,,),"р")</f>
        <v>0</v>
      </c>
      <c s="57">
        <f ca="1">COUNTIF(OFFSET(class6_2,MATCH(V$1,'6 класс'!$A:$A,0)-7+'Итог по классам'!$B77,,,),"ш")</f>
        <v>0</v>
      </c>
      <c s="58">
        <f ca="1">COUNTIF(OFFSET(class6_1,MATCH(W$1,'6 класс'!$A:$A,0)-7+'Итог по классам'!$B77,,,),"Ф")</f>
        <v>0</v>
      </c>
      <c s="57">
        <f ca="1">COUNTIF(OFFSET(class6_1,MATCH(X$1,'6 класс'!$A:$A,0)-7+'Итог по классам'!$B77,,,),"р")</f>
        <v>0</v>
      </c>
      <c s="57">
        <f ca="1">COUNTIF(OFFSET(class6_1,MATCH(Y$1,'6 класс'!$A:$A,0)-7+'Итог по классам'!$B77,,,),"ш")</f>
        <v>0</v>
      </c>
      <c s="57">
        <f ca="1">COUNTIF(OFFSET(class6_2,MATCH(Z$1,'6 класс'!$A:$A,0)-7+'Итог по классам'!$B77,,,),"Ф")</f>
        <v>0</v>
      </c>
      <c s="57">
        <f ca="1">COUNTIF(OFFSET(class6_2,MATCH(AA$1,'6 класс'!$A:$A,0)-7+'Итог по классам'!$B77,,,),"р")</f>
        <v>0</v>
      </c>
      <c s="57">
        <f ca="1">COUNTIF(OFFSET(class6_2,MATCH(AB$1,'6 класс'!$A:$A,0)-7+'Итог по классам'!$B77,,,),"ш")</f>
        <v>0</v>
      </c>
      <c s="58">
        <f ca="1">COUNTIF(OFFSET(class6_1,MATCH(AC$1,'6 класс'!$A:$A,0)-7+'Итог по классам'!$B77,,,),"Ф")</f>
        <v>0</v>
      </c>
      <c s="57">
        <f ca="1">COUNTIF(OFFSET(class6_1,MATCH(AD$1,'6 класс'!$A:$A,0)-7+'Итог по классам'!$B77,,,),"р")</f>
        <v>0</v>
      </c>
      <c s="57">
        <f ca="1">COUNTIF(OFFSET(class6_1,MATCH(AE$1,'6 класс'!$A:$A,0)-7+'Итог по классам'!$B77,,,),"ш")</f>
        <v>0</v>
      </c>
      <c s="57">
        <f ca="1">COUNTIF(OFFSET(class6_2,MATCH(AF$1,'6 класс'!$A:$A,0)-7+'Итог по классам'!$B77,,,),"Ф")</f>
        <v>0</v>
      </c>
      <c s="57">
        <f ca="1">COUNTIF(OFFSET(class6_2,MATCH(AG$1,'6 класс'!$A:$A,0)-7+'Итог по классам'!$B77,,,),"р")</f>
        <v>0</v>
      </c>
      <c s="57">
        <f ca="1">COUNTIF(OFFSET(class6_2,MATCH(AH$1,'6 класс'!$A:$A,0)-7+'Итог по классам'!$B77,,,),"ш")</f>
        <v>0</v>
      </c>
      <c s="58">
        <f ca="1">COUNTIF(OFFSET(class6_1,MATCH(AI$1,'6 класс'!$A:$A,0)-7+'Итог по классам'!$B77,,,),"Ф")</f>
        <v>0</v>
      </c>
      <c s="57">
        <f ca="1">COUNTIF(OFFSET(class6_1,MATCH(AJ$1,'6 класс'!$A:$A,0)-7+'Итог по классам'!$B77,,,),"р")</f>
        <v>0</v>
      </c>
      <c s="57">
        <f ca="1">COUNTIF(OFFSET(class6_1,MATCH(AK$1,'6 класс'!$A:$A,0)-7+'Итог по классам'!$B77,,,),"ш")</f>
        <v>0</v>
      </c>
      <c s="57">
        <f ca="1">COUNTIF(OFFSET(class6_2,MATCH(AL$1,'6 класс'!$A:$A,0)-7+'Итог по классам'!$B77,,,),"Ф")</f>
        <v>0</v>
      </c>
      <c s="57">
        <f ca="1">COUNTIF(OFFSET(class6_2,MATCH(AM$1,'6 класс'!$A:$A,0)-7+'Итог по классам'!$B77,,,),"р")</f>
        <v>0</v>
      </c>
      <c s="57">
        <f ca="1">COUNTIF(OFFSET(class6_2,MATCH(AN$1,'6 класс'!$A:$A,0)-7+'Итог по классам'!$B77,,,),"ш")</f>
        <v>0</v>
      </c>
      <c s="58">
        <f ca="1">COUNTIF(OFFSET(class6_1,MATCH(AO$1,'6 класс'!$A:$A,0)-7+'Итог по классам'!$B77,,,),"Ф")</f>
        <v>0</v>
      </c>
      <c s="57">
        <f ca="1">COUNTIF(OFFSET(class6_1,MATCH(AP$1,'6 класс'!$A:$A,0)-7+'Итог по классам'!$B77,,,),"р")</f>
        <v>0</v>
      </c>
      <c s="57">
        <f ca="1">COUNTIF(OFFSET(class6_1,MATCH(AQ$1,'6 класс'!$A:$A,0)-7+'Итог по классам'!$B77,,,),"ш")</f>
        <v>0</v>
      </c>
      <c s="57">
        <f ca="1">COUNTIF(OFFSET(class6_2,MATCH(AR$1,'6 класс'!$A:$A,0)-7+'Итог по классам'!$B77,,,),"Ф")</f>
        <v>0</v>
      </c>
      <c s="57">
        <f ca="1">COUNTIF(OFFSET(class6_2,MATCH(AS$1,'6 класс'!$A:$A,0)-7+'Итог по классам'!$B77,,,),"р")</f>
        <v>0</v>
      </c>
      <c s="57">
        <f ca="1">COUNTIF(OFFSET(class6_2,MATCH(AT$1,'6 класс'!$A:$A,0)-7+'Итог по классам'!$B77,,,),"ш")</f>
        <v>0</v>
      </c>
      <c s="58">
        <f ca="1">COUNTIF(OFFSET(class6_1,MATCH(AU$1,'6 класс'!$A:$A,0)-7+'Итог по классам'!$B77,,,),"Ф")</f>
        <v>0</v>
      </c>
      <c s="57">
        <f ca="1">COUNTIF(OFFSET(class6_1,MATCH(AV$1,'6 класс'!$A:$A,0)-7+'Итог по классам'!$B77,,,),"р")</f>
        <v>0</v>
      </c>
      <c s="57">
        <f ca="1">COUNTIF(OFFSET(class6_1,MATCH(AW$1,'6 класс'!$A:$A,0)-7+'Итог по классам'!$B77,,,),"ш")</f>
        <v>0</v>
      </c>
      <c s="57">
        <f ca="1">COUNTIF(OFFSET(class6_2,MATCH(AX$1,'6 класс'!$A:$A,0)-7+'Итог по классам'!$B77,,,),"Ф")</f>
        <v>0</v>
      </c>
      <c s="57">
        <f ca="1">COUNTIF(OFFSET(class6_2,MATCH(AY$1,'6 класс'!$A:$A,0)-7+'Итог по классам'!$B77,,,),"р")</f>
        <v>0</v>
      </c>
      <c s="57">
        <f ca="1">COUNTIF(OFFSET(class6_2,MATCH(AZ$1,'6 класс'!$A:$A,0)-7+'Итог по классам'!$B77,,,),"ш")</f>
        <v>0</v>
      </c>
      <c s="58">
        <f ca="1">COUNTIF(OFFSET(class6_1,MATCH(BA$1,'6 класс'!$A:$A,0)-7+'Итог по классам'!$B77,,,),"Ф")</f>
        <v>0</v>
      </c>
      <c s="57">
        <f ca="1">COUNTIF(OFFSET(class6_1,MATCH(BB$1,'6 класс'!$A:$A,0)-7+'Итог по классам'!$B77,,,),"р")</f>
        <v>0</v>
      </c>
      <c s="57">
        <f ca="1">COUNTIF(OFFSET(class6_1,MATCH(BC$1,'6 класс'!$A:$A,0)-7+'Итог по классам'!$B77,,,),"ш")</f>
        <v>0</v>
      </c>
      <c s="57">
        <f ca="1">COUNTIF(OFFSET(class6_2,MATCH(BD$1,'6 класс'!$A:$A,0)-7+'Итог по классам'!$B77,,,),"Ф")</f>
        <v>0</v>
      </c>
      <c s="57">
        <f ca="1">COUNTIF(OFFSET(class6_2,MATCH(BE$1,'6 класс'!$A:$A,0)-7+'Итог по классам'!$B77,,,),"р")</f>
        <v>0</v>
      </c>
      <c s="57">
        <f ca="1">COUNTIF(OFFSET(class6_2,MATCH(BF$1,'6 класс'!$A:$A,0)-7+'Итог по классам'!$B77,,,),"ш")</f>
        <v>0</v>
      </c>
      <c s="58">
        <f ca="1">COUNTIF(OFFSET(class6_1,MATCH(BG$1,'6 класс'!$A:$A,0)-7+'Итог по классам'!$B77,,,),"Ф")</f>
        <v>0</v>
      </c>
      <c s="57">
        <f ca="1">COUNTIF(OFFSET(class6_1,MATCH(BH$1,'6 класс'!$A:$A,0)-7+'Итог по классам'!$B77,,,),"р")</f>
        <v>0</v>
      </c>
      <c s="57">
        <f ca="1">COUNTIF(OFFSET(class6_1,MATCH(BI$1,'6 класс'!$A:$A,0)-7+'Итог по классам'!$B77,,,),"ш")</f>
        <v>0</v>
      </c>
      <c s="57">
        <f ca="1">COUNTIF(OFFSET(class6_2,MATCH(BJ$1,'6 класс'!$A:$A,0)-7+'Итог по классам'!$B77,,,),"Ф")</f>
        <v>0</v>
      </c>
      <c s="57">
        <f ca="1">COUNTIF(OFFSET(class6_2,MATCH(BK$1,'6 класс'!$A:$A,0)-7+'Итог по классам'!$B77,,,),"р")</f>
        <v>0</v>
      </c>
      <c s="57">
        <f ca="1">COUNTIF(OFFSET(class6_2,MATCH(BL$1,'6 класс'!$A:$A,0)-7+'Итог по классам'!$B77,,,),"ш")</f>
        <v>0</v>
      </c>
      <c s="58">
        <f ca="1">COUNTIF(OFFSET(class6_1,MATCH(BM$1,'6 класс'!$A:$A,0)-7+'Итог по классам'!$B77,,,),"Ф")</f>
        <v>0</v>
      </c>
      <c s="57">
        <f ca="1">COUNTIF(OFFSET(class6_1,MATCH(BN$1,'6 класс'!$A:$A,0)-7+'Итог по классам'!$B77,,,),"р")</f>
        <v>0</v>
      </c>
      <c s="57">
        <f ca="1">COUNTIF(OFFSET(class6_1,MATCH(BO$1,'6 класс'!$A:$A,0)-7+'Итог по классам'!$B77,,,),"ш")</f>
        <v>0</v>
      </c>
      <c s="57">
        <f ca="1">COUNTIF(OFFSET(class6_2,MATCH(BP$1,'6 класс'!$A:$A,0)-7+'Итог по классам'!$B77,,,),"Ф")</f>
        <v>0</v>
      </c>
      <c s="57">
        <f ca="1">COUNTIF(OFFSET(class6_2,MATCH(BQ$1,'6 класс'!$A:$A,0)-7+'Итог по классам'!$B77,,,),"р")</f>
        <v>0</v>
      </c>
      <c s="57">
        <f ca="1">COUNTIF(OFFSET(class6_2,MATCH(BR$1,'6 класс'!$A:$A,0)-7+'Итог по классам'!$B77,,,),"ш")</f>
        <v>0</v>
      </c>
      <c s="58">
        <f ca="1">COUNTIF(OFFSET(class6_1,MATCH(BS$1,'6 класс'!$A:$A,0)-7+'Итог по классам'!$B77,,,),"Ф")</f>
        <v>0</v>
      </c>
      <c s="57">
        <f ca="1">COUNTIF(OFFSET(class6_1,MATCH(BT$1,'6 класс'!$A:$A,0)-7+'Итог по классам'!$B77,,,),"р")</f>
        <v>0</v>
      </c>
      <c s="57">
        <f ca="1">COUNTIF(OFFSET(class6_1,MATCH(BU$1,'6 класс'!$A:$A,0)-7+'Итог по классам'!$B77,,,),"ш")</f>
        <v>0</v>
      </c>
      <c s="57">
        <f ca="1">COUNTIF(OFFSET(class6_2,MATCH(BV$1,'6 класс'!$A:$A,0)-7+'Итог по классам'!$B77,,,),"Ф")</f>
        <v>0</v>
      </c>
      <c s="57">
        <f ca="1">COUNTIF(OFFSET(class6_2,MATCH(BW$1,'6 класс'!$A:$A,0)-7+'Итог по классам'!$B77,,,),"р")</f>
        <v>0</v>
      </c>
      <c s="57">
        <f ca="1">COUNTIF(OFFSET(class6_2,MATCH(BX$1,'6 класс'!$A:$A,0)-7+'Итог по классам'!$B77,,,),"ш")</f>
        <v>0</v>
      </c>
      <c s="58">
        <f ca="1">COUNTIF(OFFSET(class6_1,MATCH(BY$1,'6 класс'!$A:$A,0)-7+'Итог по классам'!$B77,,,),"Ф")</f>
        <v>0</v>
      </c>
      <c s="57">
        <f ca="1">COUNTIF(OFFSET(class6_1,MATCH(BZ$1,'6 класс'!$A:$A,0)-7+'Итог по классам'!$B77,,,),"р")</f>
        <v>0</v>
      </c>
      <c s="57">
        <f ca="1">COUNTIF(OFFSET(class6_1,MATCH(CA$1,'6 класс'!$A:$A,0)-7+'Итог по классам'!$B77,,,),"ш")</f>
        <v>0</v>
      </c>
      <c s="57">
        <f ca="1">COUNTIF(OFFSET(class6_2,MATCH(CB$1,'6 класс'!$A:$A,0)-7+'Итог по классам'!$B77,,,),"Ф")</f>
        <v>0</v>
      </c>
      <c s="57">
        <f ca="1">COUNTIF(OFFSET(class6_2,MATCH(CC$1,'6 класс'!$A:$A,0)-7+'Итог по классам'!$B77,,,),"р")</f>
        <v>0</v>
      </c>
      <c s="57">
        <f ca="1">COUNTIF(OFFSET(class6_2,MATCH(CD$1,'6 класс'!$A:$A,0)-7+'Итог по классам'!$B77,,,),"ш")</f>
        <v>0</v>
      </c>
      <c s="58">
        <f ca="1">COUNTIF(OFFSET(class6_1,MATCH(CE$1,'6 класс'!$A:$A,0)-7+'Итог по классам'!$B77,,,),"Ф")</f>
        <v>0</v>
      </c>
      <c s="57">
        <f ca="1">COUNTIF(OFFSET(class6_1,MATCH(CF$1,'6 класс'!$A:$A,0)-7+'Итог по классам'!$B77,,,),"р")</f>
        <v>0</v>
      </c>
      <c s="57">
        <f ca="1">COUNTIF(OFFSET(class6_1,MATCH(CG$1,'6 класс'!$A:$A,0)-7+'Итог по классам'!$B77,,,),"ш")</f>
        <v>0</v>
      </c>
      <c s="57">
        <f ca="1">COUNTIF(OFFSET(class6_2,MATCH(CH$1,'6 класс'!$A:$A,0)-7+'Итог по классам'!$B77,,,),"Ф")</f>
        <v>0</v>
      </c>
      <c s="57">
        <f ca="1">COUNTIF(OFFSET(class6_2,MATCH(CI$1,'6 класс'!$A:$A,0)-7+'Итог по классам'!$B77,,,),"р")</f>
        <v>0</v>
      </c>
      <c s="57">
        <f ca="1">COUNTIF(OFFSET(class6_2,MATCH(CJ$1,'6 класс'!$A:$A,0)-7+'Итог по классам'!$B77,,,),"ш")</f>
        <v>0</v>
      </c>
      <c s="58">
        <f ca="1">COUNTIF(OFFSET(class6_1,MATCH(CK$1,'6 класс'!$A:$A,0)-7+'Итог по классам'!$B77,,,),"Ф")</f>
        <v>0</v>
      </c>
      <c s="57">
        <f ca="1">COUNTIF(OFFSET(class6_1,MATCH(CL$1,'6 класс'!$A:$A,0)-7+'Итог по классам'!$B77,,,),"р")</f>
        <v>0</v>
      </c>
      <c s="57">
        <f ca="1">COUNTIF(OFFSET(class6_1,MATCH(CM$1,'6 класс'!$A:$A,0)-7+'Итог по классам'!$B77,,,),"ш")</f>
        <v>0</v>
      </c>
      <c s="57">
        <f ca="1">COUNTIF(OFFSET(class6_2,MATCH(CN$1,'6 класс'!$A:$A,0)-7+'Итог по классам'!$B77,,,),"Ф")</f>
        <v>0</v>
      </c>
      <c s="57">
        <f ca="1">COUNTIF(OFFSET(class6_2,MATCH(CO$1,'6 класс'!$A:$A,0)-7+'Итог по классам'!$B77,,,),"р")</f>
        <v>0</v>
      </c>
      <c s="57">
        <f ca="1">COUNTIF(OFFSET(class6_2,MATCH(CP$1,'6 класс'!$A:$A,0)-7+'Итог по классам'!$B77,,,),"ш")</f>
        <v>0</v>
      </c>
      <c s="58">
        <f ca="1">COUNTIF(OFFSET(class6_1,MATCH(CQ$1,'6 класс'!$A:$A,0)-7+'Итог по классам'!$B77,,,),"Ф")</f>
        <v>0</v>
      </c>
      <c s="57">
        <f ca="1">COUNTIF(OFFSET(class6_1,MATCH(CR$1,'6 класс'!$A:$A,0)-7+'Итог по классам'!$B77,,,),"р")</f>
        <v>0</v>
      </c>
      <c s="57">
        <f ca="1">COUNTIF(OFFSET(class6_1,MATCH(CS$1,'6 класс'!$A:$A,0)-7+'Итог по классам'!$B77,,,),"ш")</f>
        <v>0</v>
      </c>
      <c s="57">
        <f ca="1">COUNTIF(OFFSET(class6_2,MATCH(CT$1,'6 класс'!$A:$A,0)-7+'Итог по классам'!$B77,,,),"Ф")</f>
        <v>0</v>
      </c>
      <c s="57">
        <f ca="1">COUNTIF(OFFSET(class6_2,MATCH(CU$1,'6 класс'!$A:$A,0)-7+'Итог по классам'!$B77,,,),"р")</f>
        <v>0</v>
      </c>
      <c s="57">
        <f ca="1">COUNTIF(OFFSET(class6_2,MATCH(CV$1,'6 класс'!$A:$A,0)-7+'Итог по классам'!$B77,,,),"ш")</f>
        <v>0</v>
      </c>
      <c s="58">
        <f ca="1">COUNTIF(OFFSET(class6_1,MATCH(CW$1,'6 класс'!$A:$A,0)-7+'Итог по классам'!$B77,,,),"Ф")</f>
        <v>0</v>
      </c>
      <c s="57">
        <f ca="1">COUNTIF(OFFSET(class6_1,MATCH(CX$1,'6 класс'!$A:$A,0)-7+'Итог по классам'!$B77,,,),"р")</f>
        <v>0</v>
      </c>
      <c s="57">
        <f ca="1">COUNTIF(OFFSET(class6_1,MATCH(CY$1,'6 класс'!$A:$A,0)-7+'Итог по классам'!$B77,,,),"ш")</f>
        <v>0</v>
      </c>
      <c s="57">
        <f ca="1">COUNTIF(OFFSET(class6_2,MATCH(CZ$1,'6 класс'!$A:$A,0)-7+'Итог по классам'!$B77,,,),"Ф")</f>
        <v>0</v>
      </c>
      <c s="57">
        <f ca="1">COUNTIF(OFFSET(class6_2,MATCH(DA$1,'6 класс'!$A:$A,0)-7+'Итог по классам'!$B77,,,),"р")</f>
        <v>0</v>
      </c>
      <c s="57">
        <f ca="1">COUNTIF(OFFSET(class6_2,MATCH(DB$1,'6 класс'!$A:$A,0)-7+'Итог по классам'!$B77,,,),"ш")</f>
        <v>0</v>
      </c>
      <c s="58">
        <f ca="1">COUNTIF(OFFSET(class6_1,MATCH(DC$1,'6 класс'!$A:$A,0)-7+'Итог по классам'!$B77,,,),"Ф")</f>
        <v>0</v>
      </c>
      <c s="57">
        <f ca="1">COUNTIF(OFFSET(class6_1,MATCH(DD$1,'6 класс'!$A:$A,0)-7+'Итог по классам'!$B77,,,),"р")</f>
        <v>0</v>
      </c>
      <c s="57">
        <f ca="1">COUNTIF(OFFSET(class6_1,MATCH(DE$1,'6 класс'!$A:$A,0)-7+'Итог по классам'!$B77,,,),"ш")</f>
        <v>0</v>
      </c>
      <c s="57">
        <f ca="1">COUNTIF(OFFSET(class6_2,MATCH(DF$1,'6 класс'!$A:$A,0)-7+'Итог по классам'!$B77,,,),"Ф")</f>
        <v>0</v>
      </c>
      <c s="57">
        <f ca="1">COUNTIF(OFFSET(class6_2,MATCH(DG$1,'6 класс'!$A:$A,0)-7+'Итог по классам'!$B77,,,),"р")</f>
        <v>0</v>
      </c>
      <c s="57">
        <f ca="1">COUNTIF(OFFSET(class6_2,MATCH(DH$1,'6 класс'!$A:$A,0)-7+'Итог по классам'!$B77,,,),"ш")</f>
        <v>0</v>
      </c>
      <c s="58">
        <f ca="1">COUNTIF(OFFSET(class6_1,MATCH(DI$1,'6 класс'!$A:$A,0)-7+'Итог по классам'!$B77,,,),"Ф")</f>
        <v>0</v>
      </c>
      <c s="57">
        <f ca="1">COUNTIF(OFFSET(class6_1,MATCH(DJ$1,'6 класс'!$A:$A,0)-7+'Итог по классам'!$B77,,,),"р")</f>
        <v>0</v>
      </c>
      <c s="57">
        <f ca="1">COUNTIF(OFFSET(class6_1,MATCH(DK$1,'6 класс'!$A:$A,0)-7+'Итог по классам'!$B77,,,),"ш")</f>
        <v>0</v>
      </c>
      <c s="57">
        <f ca="1">COUNTIF(OFFSET(class6_2,MATCH(DL$1,'6 класс'!$A:$A,0)-7+'Итог по классам'!$B77,,,),"Ф")</f>
        <v>0</v>
      </c>
      <c s="57">
        <f ca="1">COUNTIF(OFFSET(class6_2,MATCH(DM$1,'6 класс'!$A:$A,0)-7+'Итог по классам'!$B77,,,),"р")</f>
        <v>0</v>
      </c>
      <c s="57">
        <f ca="1">COUNTIF(OFFSET(class6_2,MATCH(DN$1,'6 класс'!$A:$A,0)-7+'Итог по классам'!$B77,,,),"ш")</f>
        <v>0</v>
      </c>
      <c s="58">
        <f ca="1">COUNTIF(OFFSET(class6_1,MATCH(DO$1,'6 класс'!$A:$A,0)-7+'Итог по классам'!$B77,,,),"Ф")</f>
        <v>0</v>
      </c>
      <c s="57">
        <f ca="1">COUNTIF(OFFSET(class6_1,MATCH(DP$1,'6 класс'!$A:$A,0)-7+'Итог по классам'!$B77,,,),"р")</f>
        <v>0</v>
      </c>
      <c s="57">
        <f ca="1">COUNTIF(OFFSET(class6_1,MATCH(DQ$1,'6 класс'!$A:$A,0)-7+'Итог по классам'!$B77,,,),"ш")</f>
        <v>0</v>
      </c>
      <c s="57">
        <f ca="1">COUNTIF(OFFSET(class6_2,MATCH(DR$1,'6 класс'!$A:$A,0)-7+'Итог по классам'!$B77,,,),"Ф")</f>
        <v>0</v>
      </c>
      <c s="57">
        <f ca="1">COUNTIF(OFFSET(class6_2,MATCH(DS$1,'6 класс'!$A:$A,0)-7+'Итог по классам'!$B77,,,),"р")</f>
        <v>0</v>
      </c>
      <c s="57">
        <f ca="1">COUNTIF(OFFSET(class6_2,MATCH(DT$1,'6 класс'!$A:$A,0)-7+'Итог по классам'!$B77,,,),"ш")</f>
        <v>0</v>
      </c>
      <c s="58">
        <f ca="1">COUNTIF(OFFSET(class6_1,MATCH(DU$1,'6 класс'!$A:$A,0)-7+'Итог по классам'!$B77,,,),"Ф")</f>
        <v>0</v>
      </c>
      <c s="57">
        <f ca="1">COUNTIF(OFFSET(class6_1,MATCH(DV$1,'6 класс'!$A:$A,0)-7+'Итог по классам'!$B77,,,),"р")</f>
        <v>0</v>
      </c>
      <c s="57">
        <f ca="1">COUNTIF(OFFSET(class6_1,MATCH(DW$1,'6 класс'!$A:$A,0)-7+'Итог по классам'!$B77,,,),"ш")</f>
        <v>0</v>
      </c>
      <c s="57">
        <f ca="1">COUNTIF(OFFSET(class6_2,MATCH(DX$1,'6 класс'!$A:$A,0)-7+'Итог по классам'!$B77,,,),"Ф")</f>
        <v>0</v>
      </c>
      <c s="57">
        <f ca="1">COUNTIF(OFFSET(class6_2,MATCH(DY$1,'6 класс'!$A:$A,0)-7+'Итог по классам'!$B77,,,),"р")</f>
        <v>0</v>
      </c>
      <c s="57">
        <f ca="1">COUNTIF(OFFSET(class6_2,MATCH(DZ$1,'6 класс'!$A:$A,0)-7+'Итог по классам'!$B77,,,),"ш")</f>
        <v>0</v>
      </c>
      <c s="58">
        <f ca="1">COUNTIF(OFFSET(class6_1,MATCH(EA$1,'6 класс'!$A:$A,0)-7+'Итог по классам'!$B77,,,),"Ф")</f>
        <v>0</v>
      </c>
      <c s="57">
        <f ca="1">COUNTIF(OFFSET(class6_1,MATCH(EB$1,'6 класс'!$A:$A,0)-7+'Итог по классам'!$B77,,,),"р")</f>
        <v>0</v>
      </c>
      <c s="57">
        <f ca="1">COUNTIF(OFFSET(class6_1,MATCH(EC$1,'6 класс'!$A:$A,0)-7+'Итог по классам'!$B77,,,),"ш")</f>
        <v>0</v>
      </c>
      <c s="57">
        <f ca="1">COUNTIF(OFFSET(class6_2,MATCH(ED$1,'6 класс'!$A:$A,0)-7+'Итог по классам'!$B77,,,),"Ф")</f>
        <v>0</v>
      </c>
      <c s="57">
        <f ca="1">COUNTIF(OFFSET(class6_2,MATCH(EE$1,'6 класс'!$A:$A,0)-7+'Итог по классам'!$B77,,,),"р")</f>
        <v>0</v>
      </c>
      <c s="57">
        <f ca="1">COUNTIF(OFFSET(class6_2,MATCH(EF$1,'6 класс'!$A:$A,0)-7+'Итог по классам'!$B77,,,),"ш")</f>
        <v>0</v>
      </c>
      <c s="58">
        <f ca="1">COUNTIF(OFFSET(class6_1,MATCH(EG$1,'6 класс'!$A:$A,0)-7+'Итог по классам'!$B77,,,),"Ф")</f>
        <v>0</v>
      </c>
      <c s="57">
        <f ca="1">COUNTIF(OFFSET(class6_1,MATCH(EH$1,'6 класс'!$A:$A,0)-7+'Итог по классам'!$B77,,,),"р")</f>
        <v>0</v>
      </c>
      <c s="57">
        <f ca="1">COUNTIF(OFFSET(class6_1,MATCH(EI$1,'6 класс'!$A:$A,0)-7+'Итог по классам'!$B77,,,),"ш")</f>
        <v>0</v>
      </c>
      <c s="57">
        <f ca="1">COUNTIF(OFFSET(class6_2,MATCH(EJ$1,'6 класс'!$A:$A,0)-7+'Итог по классам'!$B77,,,),"Ф")</f>
        <v>0</v>
      </c>
      <c s="57">
        <f ca="1">COUNTIF(OFFSET(class6_2,MATCH(EK$1,'6 класс'!$A:$A,0)-7+'Итог по классам'!$B77,,,),"р")</f>
        <v>0</v>
      </c>
      <c s="57">
        <f ca="1">COUNTIF(OFFSET(class6_2,MATCH(EL$1,'6 класс'!$A:$A,0)-7+'Итог по классам'!$B77,,,),"ш")</f>
        <v>0</v>
      </c>
      <c s="58">
        <f ca="1">COUNTIF(OFFSET(class6_1,MATCH(EM$1,'6 класс'!$A:$A,0)-7+'Итог по классам'!$B77,,,),"Ф")</f>
        <v>0</v>
      </c>
      <c s="57">
        <f ca="1">COUNTIF(OFFSET(class6_1,MATCH(EN$1,'6 класс'!$A:$A,0)-7+'Итог по классам'!$B77,,,),"р")</f>
        <v>0</v>
      </c>
      <c s="57">
        <f ca="1">COUNTIF(OFFSET(class6_1,MATCH(EO$1,'6 класс'!$A:$A,0)-7+'Итог по классам'!$B77,,,),"ш")</f>
        <v>0</v>
      </c>
      <c s="57">
        <f ca="1">COUNTIF(OFFSET(class6_2,MATCH(EP$1,'6 класс'!$A:$A,0)-7+'Итог по классам'!$B77,,,),"Ф")</f>
        <v>0</v>
      </c>
      <c s="57">
        <f ca="1">COUNTIF(OFFSET(class6_2,MATCH(EQ$1,'6 класс'!$A:$A,0)-7+'Итог по классам'!$B77,,,),"р")</f>
        <v>0</v>
      </c>
      <c s="57">
        <f ca="1">COUNTIF(OFFSET(class6_2,MATCH(ER$1,'6 класс'!$A:$A,0)-7+'Итог по классам'!$B77,,,),"ш")</f>
        <v>0</v>
      </c>
      <c s="58">
        <f ca="1">COUNTIF(OFFSET(class6_1,MATCH(ES$1,'6 класс'!$A:$A,0)-7+'Итог по классам'!$B77,,,),"Ф")</f>
        <v>0</v>
      </c>
      <c s="57">
        <f ca="1">COUNTIF(OFFSET(class6_1,MATCH(ET$1,'6 класс'!$A:$A,0)-7+'Итог по классам'!$B77,,,),"р")</f>
        <v>0</v>
      </c>
      <c s="57">
        <f ca="1">COUNTIF(OFFSET(class6_1,MATCH(EU$1,'6 класс'!$A:$A,0)-7+'Итог по классам'!$B77,,,),"ш")</f>
        <v>0</v>
      </c>
      <c s="57">
        <f ca="1">COUNTIF(OFFSET(class6_2,MATCH(EV$1,'6 класс'!$A:$A,0)-7+'Итог по классам'!$B77,,,),"Ф")</f>
        <v>0</v>
      </c>
      <c s="57">
        <f ca="1">COUNTIF(OFFSET(class6_2,MATCH(EW$1,'6 класс'!$A:$A,0)-7+'Итог по классам'!$B77,,,),"р")</f>
        <v>0</v>
      </c>
      <c s="57">
        <f ca="1">COUNTIF(OFFSET(class6_2,MATCH(EX$1,'6 класс'!$A:$A,0)-7+'Итог по классам'!$B77,,,),"ш")</f>
        <v>0</v>
      </c>
      <c s="58">
        <f ca="1">COUNTIF(OFFSET(class6_1,MATCH(EY$1,'6 класс'!$A:$A,0)-7+'Итог по классам'!$B77,,,),"Ф")</f>
        <v>0</v>
      </c>
      <c s="57">
        <f ca="1">COUNTIF(OFFSET(class6_1,MATCH(EZ$1,'6 класс'!$A:$A,0)-7+'Итог по классам'!$B77,,,),"р")</f>
        <v>0</v>
      </c>
      <c s="57">
        <f ca="1">COUNTIF(OFFSET(class6_1,MATCH(FA$1,'6 класс'!$A:$A,0)-7+'Итог по классам'!$B77,,,),"ш")</f>
        <v>0</v>
      </c>
      <c s="57">
        <f ca="1">COUNTIF(OFFSET(class6_2,MATCH(FB$1,'6 класс'!$A:$A,0)-7+'Итог по классам'!$B77,,,),"Ф")</f>
        <v>0</v>
      </c>
      <c s="57">
        <f ca="1">COUNTIF(OFFSET(class6_2,MATCH(FC$1,'6 класс'!$A:$A,0)-7+'Итог по классам'!$B77,,,),"р")</f>
        <v>0</v>
      </c>
      <c s="57">
        <f ca="1">COUNTIF(OFFSET(class6_2,MATCH(FD$1,'6 класс'!$A:$A,0)-7+'Итог по классам'!$B77,,,),"ш")</f>
        <v>0</v>
      </c>
      <c s="58">
        <f ca="1">COUNTIF(OFFSET(class6_1,MATCH(FE$1,'6 класс'!$A:$A,0)-7+'Итог по классам'!$B77,,,),"Ф")</f>
        <v>0</v>
      </c>
      <c s="57">
        <f ca="1">COUNTIF(OFFSET(class6_1,MATCH(FF$1,'6 класс'!$A:$A,0)-7+'Итог по классам'!$B77,,,),"р")</f>
        <v>0</v>
      </c>
      <c s="57">
        <f ca="1">COUNTIF(OFFSET(class6_1,MATCH(FG$1,'6 класс'!$A:$A,0)-7+'Итог по классам'!$B77,,,),"ш")</f>
        <v>0</v>
      </c>
      <c s="57">
        <f ca="1">COUNTIF(OFFSET(class6_2,MATCH(FH$1,'6 класс'!$A:$A,0)-7+'Итог по классам'!$B77,,,),"Ф")</f>
        <v>0</v>
      </c>
      <c s="57">
        <f ca="1">COUNTIF(OFFSET(class6_2,MATCH(FI$1,'6 класс'!$A:$A,0)-7+'Итог по классам'!$B77,,,),"р")</f>
        <v>0</v>
      </c>
      <c s="57">
        <f ca="1">COUNTIF(OFFSET(class6_2,MATCH(FJ$1,'6 класс'!$A:$A,0)-7+'Итог по классам'!$B77,,,),"ш")</f>
        <v>0</v>
      </c>
      <c s="58">
        <f ca="1">COUNTIF(OFFSET(class6_1,MATCH(FK$1,'6 класс'!$A:$A,0)-7+'Итог по классам'!$B77,,,),"Ф")</f>
        <v>0</v>
      </c>
      <c s="57">
        <f ca="1">COUNTIF(OFFSET(class6_1,MATCH(FL$1,'6 класс'!$A:$A,0)-7+'Итог по классам'!$B77,,,),"р")</f>
        <v>0</v>
      </c>
      <c s="57">
        <f ca="1">COUNTIF(OFFSET(class6_1,MATCH(FM$1,'6 класс'!$A:$A,0)-7+'Итог по классам'!$B77,,,),"ш")</f>
        <v>0</v>
      </c>
      <c s="57">
        <f ca="1">COUNTIF(OFFSET(class6_2,MATCH(FN$1,'6 класс'!$A:$A,0)-7+'Итог по классам'!$B77,,,),"Ф")</f>
        <v>0</v>
      </c>
      <c s="57">
        <f ca="1">COUNTIF(OFFSET(class6_2,MATCH(FO$1,'6 класс'!$A:$A,0)-7+'Итог по классам'!$B77,,,),"р")</f>
        <v>0</v>
      </c>
      <c s="57">
        <f ca="1">COUNTIF(OFFSET(class6_2,MATCH(FP$1,'6 класс'!$A:$A,0)-7+'Итог по классам'!$B77,,,),"ш")</f>
        <v>0</v>
      </c>
      <c s="58">
        <f ca="1">COUNTIF(OFFSET(class6_1,MATCH(FQ$1,'6 класс'!$A:$A,0)-7+'Итог по классам'!$B77,,,),"Ф")</f>
        <v>0</v>
      </c>
      <c s="57">
        <f ca="1">COUNTIF(OFFSET(class6_1,MATCH(FR$1,'6 класс'!$A:$A,0)-7+'Итог по классам'!$B77,,,),"р")</f>
        <v>0</v>
      </c>
      <c s="57">
        <f ca="1">COUNTIF(OFFSET(class6_1,MATCH(FS$1,'6 класс'!$A:$A,0)-7+'Итог по классам'!$B77,,,),"ш")</f>
        <v>0</v>
      </c>
      <c s="57">
        <f ca="1">COUNTIF(OFFSET(class6_2,MATCH(FT$1,'6 класс'!$A:$A,0)-7+'Итог по классам'!$B77,,,),"Ф")</f>
        <v>0</v>
      </c>
      <c s="57">
        <f ca="1">COUNTIF(OFFSET(class6_2,MATCH(FU$1,'6 класс'!$A:$A,0)-7+'Итог по классам'!$B77,,,),"р")</f>
        <v>0</v>
      </c>
      <c s="57">
        <f ca="1">COUNTIF(OFFSET(class6_2,MATCH(FV$1,'6 класс'!$A:$A,0)-7+'Итог по классам'!$B77,,,),"ш")</f>
        <v>0</v>
      </c>
      <c s="58">
        <f ca="1">COUNTIF(OFFSET(class6_1,MATCH(FW$1,'6 класс'!$A:$A,0)-7+'Итог по классам'!$B77,,,),"Ф")</f>
        <v>0</v>
      </c>
      <c s="57">
        <f ca="1">COUNTIF(OFFSET(class6_1,MATCH(FX$1,'6 класс'!$A:$A,0)-7+'Итог по классам'!$B77,,,),"р")</f>
        <v>0</v>
      </c>
      <c s="57">
        <f ca="1">COUNTIF(OFFSET(class6_1,MATCH(FY$1,'6 класс'!$A:$A,0)-7+'Итог по классам'!$B77,,,),"ш")</f>
        <v>0</v>
      </c>
      <c s="57">
        <f ca="1">COUNTIF(OFFSET(class6_2,MATCH(FZ$1,'6 класс'!$A:$A,0)-7+'Итог по классам'!$B77,,,),"Ф")</f>
        <v>0</v>
      </c>
      <c s="57">
        <f ca="1">COUNTIF(OFFSET(class6_2,MATCH(GA$1,'6 класс'!$A:$A,0)-7+'Итог по классам'!$B77,,,),"р")</f>
        <v>0</v>
      </c>
      <c s="57">
        <f ca="1">COUNTIF(OFFSET(class6_2,MATCH(GB$1,'6 класс'!$A:$A,0)-7+'Итог по классам'!$B77,,,),"ш")</f>
        <v>0</v>
      </c>
      <c s="58">
        <f ca="1">COUNTIF(OFFSET(class6_1,MATCH(GC$1,'6 класс'!$A:$A,0)-7+'Итог по классам'!$B77,,,),"Ф")</f>
        <v>0</v>
      </c>
      <c s="57">
        <f ca="1">COUNTIF(OFFSET(class6_1,MATCH(GD$1,'6 класс'!$A:$A,0)-7+'Итог по классам'!$B77,,,),"р")</f>
        <v>0</v>
      </c>
      <c s="57">
        <f ca="1">COUNTIF(OFFSET(class6_1,MATCH(GE$1,'6 класс'!$A:$A,0)-7+'Итог по классам'!$B77,,,),"ш")</f>
        <v>0</v>
      </c>
      <c s="57">
        <f ca="1">COUNTIF(OFFSET(class6_2,MATCH(GF$1,'6 класс'!$A:$A,0)-7+'Итог по классам'!$B77,,,),"Ф")</f>
        <v>0</v>
      </c>
      <c s="57">
        <f ca="1">COUNTIF(OFFSET(class6_2,MATCH(GG$1,'6 класс'!$A:$A,0)-7+'Итог по классам'!$B77,,,),"р")</f>
        <v>0</v>
      </c>
      <c s="57">
        <f ca="1">COUNTIF(OFFSET(class6_2,MATCH(GH$1,'6 класс'!$A:$A,0)-7+'Итог по классам'!$B77,,,),"ш")</f>
        <v>0</v>
      </c>
      <c s="58">
        <f ca="1">COUNTIF(OFFSET(class6_1,MATCH(GI$1,'6 класс'!$A:$A,0)-7+'Итог по классам'!$B77,,,),"Ф")</f>
        <v>0</v>
      </c>
      <c s="57">
        <f ca="1">COUNTIF(OFFSET(class6_1,MATCH(GJ$1,'6 класс'!$A:$A,0)-7+'Итог по классам'!$B77,,,),"р")</f>
        <v>0</v>
      </c>
      <c s="57">
        <f ca="1">COUNTIF(OFFSET(class6_1,MATCH(GK$1,'6 класс'!$A:$A,0)-7+'Итог по классам'!$B77,,,),"ш")</f>
        <v>0</v>
      </c>
      <c s="57">
        <f ca="1">COUNTIF(OFFSET(class6_2,MATCH(GL$1,'6 класс'!$A:$A,0)-7+'Итог по классам'!$B77,,,),"Ф")</f>
        <v>0</v>
      </c>
      <c s="57">
        <f ca="1">COUNTIF(OFFSET(class6_2,MATCH(GM$1,'6 класс'!$A:$A,0)-7+'Итог по классам'!$B77,,,),"р")</f>
        <v>0</v>
      </c>
      <c s="57">
        <f ca="1">COUNTIF(OFFSET(class6_2,MATCH(GN$1,'6 класс'!$A:$A,0)-7+'Итог по классам'!$B77,,,),"ш")</f>
        <v>0</v>
      </c>
      <c s="58">
        <f ca="1">COUNTIF(OFFSET(class6_1,MATCH(GO$1,'6 класс'!$A:$A,0)-7+'Итог по классам'!$B77,,,),"Ф")</f>
        <v>0</v>
      </c>
      <c s="57">
        <f ca="1">COUNTIF(OFFSET(class6_1,MATCH(GP$1,'6 класс'!$A:$A,0)-7+'Итог по классам'!$B77,,,),"р")</f>
        <v>0</v>
      </c>
      <c s="57">
        <f ca="1">COUNTIF(OFFSET(class6_1,MATCH(GQ$1,'6 класс'!$A:$A,0)-7+'Итог по классам'!$B77,,,),"ш")</f>
        <v>0</v>
      </c>
      <c s="57">
        <f ca="1">COUNTIF(OFFSET(class6_2,MATCH(GR$1,'6 класс'!$A:$A,0)-7+'Итог по классам'!$B77,,,),"Ф")</f>
        <v>0</v>
      </c>
      <c s="57">
        <f ca="1">COUNTIF(OFFSET(class6_2,MATCH(GS$1,'6 класс'!$A:$A,0)-7+'Итог по классам'!$B77,,,),"р")</f>
        <v>0</v>
      </c>
      <c s="57">
        <f ca="1">COUNTIF(OFFSET(class6_2,MATCH(GT$1,'6 класс'!$A:$A,0)-7+'Итог по классам'!$B77,,,),"ш")</f>
        <v>0</v>
      </c>
      <c s="58">
        <f ca="1">COUNTIF(OFFSET(class6_1,MATCH(GU$1,'6 класс'!$A:$A,0)-7+'Итог по классам'!$B77,,,),"Ф")</f>
        <v>0</v>
      </c>
      <c s="57">
        <f ca="1">COUNTIF(OFFSET(class6_1,MATCH(GV$1,'6 класс'!$A:$A,0)-7+'Итог по классам'!$B77,,,),"р")</f>
        <v>0</v>
      </c>
      <c s="57">
        <f ca="1">COUNTIF(OFFSET(class6_1,MATCH(GW$1,'6 класс'!$A:$A,0)-7+'Итог по классам'!$B77,,,),"ш")</f>
        <v>0</v>
      </c>
      <c s="57">
        <f ca="1">COUNTIF(OFFSET(class6_2,MATCH(GX$1,'6 класс'!$A:$A,0)-7+'Итог по классам'!$B77,,,),"Ф")</f>
        <v>0</v>
      </c>
      <c s="57">
        <f ca="1">COUNTIF(OFFSET(class6_2,MATCH(GY$1,'6 класс'!$A:$A,0)-7+'Итог по классам'!$B77,,,),"р")</f>
        <v>0</v>
      </c>
      <c s="57">
        <f ca="1">COUNTIF(OFFSET(class6_2,MATCH(GZ$1,'6 класс'!$A:$A,0)-7+'Итог по классам'!$B77,,,),"ш")</f>
        <v>0</v>
      </c>
      <c s="58">
        <f ca="1">COUNTIF(OFFSET(class6_1,MATCH(HA$1,'6 класс'!$A:$A,0)-7+'Итог по классам'!$B77,,,),"Ф")</f>
        <v>0</v>
      </c>
      <c s="57">
        <f ca="1">COUNTIF(OFFSET(class6_1,MATCH(HB$1,'6 класс'!$A:$A,0)-7+'Итог по классам'!$B77,,,),"р")</f>
        <v>0</v>
      </c>
      <c s="57">
        <f ca="1">COUNTIF(OFFSET(class6_1,MATCH(HC$1,'6 класс'!$A:$A,0)-7+'Итог по классам'!$B77,,,),"ш")</f>
        <v>0</v>
      </c>
      <c s="57">
        <f ca="1">COUNTIF(OFFSET(class6_2,MATCH(HD$1,'6 класс'!$A:$A,0)-7+'Итог по классам'!$B77,,,),"Ф")</f>
        <v>0</v>
      </c>
      <c s="57">
        <f ca="1">COUNTIF(OFFSET(class6_2,MATCH(HE$1,'6 класс'!$A:$A,0)-7+'Итог по классам'!$B77,,,),"р")</f>
        <v>0</v>
      </c>
      <c s="57">
        <f ca="1">COUNTIF(OFFSET(class6_2,MATCH(HF$1,'6 класс'!$A:$A,0)-7+'Итог по классам'!$B77,,,),"ш")</f>
        <v>0</v>
      </c>
      <c s="58">
        <f ca="1">COUNTIF(OFFSET(class6_1,MATCH(HG$1,'6 класс'!$A:$A,0)-7+'Итог по классам'!$B77,,,),"Ф")</f>
        <v>0</v>
      </c>
      <c s="57">
        <f ca="1">COUNTIF(OFFSET(class6_1,MATCH(HH$1,'6 класс'!$A:$A,0)-7+'Итог по классам'!$B77,,,),"р")</f>
        <v>0</v>
      </c>
      <c s="57">
        <f ca="1">COUNTIF(OFFSET(class6_1,MATCH(HI$1,'6 класс'!$A:$A,0)-7+'Итог по классам'!$B77,,,),"ш")</f>
        <v>0</v>
      </c>
      <c s="57">
        <f ca="1">COUNTIF(OFFSET(class6_2,MATCH(HJ$1,'6 класс'!$A:$A,0)-7+'Итог по классам'!$B77,,,),"Ф")</f>
        <v>0</v>
      </c>
      <c s="57">
        <f ca="1">COUNTIF(OFFSET(class6_2,MATCH(HK$1,'6 класс'!$A:$A,0)-7+'Итог по классам'!$B77,,,),"р")</f>
        <v>0</v>
      </c>
      <c s="57">
        <f ca="1">COUNTIF(OFFSET(class6_2,MATCH(HL$1,'6 класс'!$A:$A,0)-7+'Итог по классам'!$B77,,,),"ш")</f>
        <v>0</v>
      </c>
      <c s="58">
        <f ca="1">COUNTIF(OFFSET(class6_1,MATCH(HM$1,'6 класс'!$A:$A,0)-7+'Итог по классам'!$B77,,,),"Ф")</f>
        <v>0</v>
      </c>
      <c s="57">
        <f ca="1">COUNTIF(OFFSET(class6_1,MATCH(HN$1,'6 класс'!$A:$A,0)-7+'Итог по классам'!$B77,,,),"р")</f>
        <v>0</v>
      </c>
      <c s="57">
        <f ca="1">COUNTIF(OFFSET(class6_1,MATCH(HO$1,'6 класс'!$A:$A,0)-7+'Итог по классам'!$B77,,,),"ш")</f>
        <v>0</v>
      </c>
      <c s="57">
        <f ca="1">COUNTIF(OFFSET(class6_2,MATCH(HP$1,'6 класс'!$A:$A,0)-7+'Итог по классам'!$B77,,,),"Ф")</f>
        <v>0</v>
      </c>
      <c s="57">
        <f ca="1">COUNTIF(OFFSET(class6_2,MATCH(HQ$1,'6 класс'!$A:$A,0)-7+'Итог по классам'!$B77,,,),"р")</f>
        <v>0</v>
      </c>
      <c s="57">
        <f ca="1">COUNTIF(OFFSET(class6_2,MATCH(HR$1,'6 класс'!$A:$A,0)-7+'Итог по классам'!$B77,,,),"ш")</f>
        <v>0</v>
      </c>
      <c s="58">
        <f ca="1">COUNTIF(OFFSET(class6_1,MATCH(HS$1,'6 класс'!$A:$A,0)-7+'Итог по классам'!$B77,,,),"Ф")</f>
        <v>0</v>
      </c>
      <c s="57">
        <f ca="1">COUNTIF(OFFSET(class6_1,MATCH(HT$1,'6 класс'!$A:$A,0)-7+'Итог по классам'!$B77,,,),"р")</f>
        <v>0</v>
      </c>
      <c s="57">
        <f ca="1">COUNTIF(OFFSET(class6_1,MATCH(HU$1,'6 класс'!$A:$A,0)-7+'Итог по классам'!$B77,,,),"ш")</f>
        <v>0</v>
      </c>
      <c s="57">
        <f ca="1">COUNTIF(OFFSET(class6_2,MATCH(HV$1,'6 класс'!$A:$A,0)-7+'Итог по классам'!$B77,,,),"Ф")</f>
        <v>0</v>
      </c>
      <c s="57">
        <f ca="1">COUNTIF(OFFSET(class6_2,MATCH(HW$1,'6 класс'!$A:$A,0)-7+'Итог по классам'!$B77,,,),"р")</f>
        <v>0</v>
      </c>
      <c s="57">
        <f ca="1">COUNTIF(OFFSET(class6_2,MATCH(HX$1,'6 класс'!$A:$A,0)-7+'Итог по классам'!$B77,,,),"ш")</f>
        <v>0</v>
      </c>
      <c s="58">
        <f ca="1">COUNTIF(OFFSET(class6_1,MATCH(HY$1,'6 класс'!$A:$A,0)-7+'Итог по классам'!$B77,,,),"Ф")</f>
        <v>0</v>
      </c>
      <c s="57">
        <f ca="1">COUNTIF(OFFSET(class6_1,MATCH(HZ$1,'6 класс'!$A:$A,0)-7+'Итог по классам'!$B77,,,),"р")</f>
        <v>0</v>
      </c>
      <c s="57">
        <f ca="1">COUNTIF(OFFSET(class6_1,MATCH(IA$1,'6 класс'!$A:$A,0)-7+'Итог по классам'!$B77,,,),"ш")</f>
        <v>0</v>
      </c>
      <c s="57">
        <f ca="1">COUNTIF(OFFSET(class6_2,MATCH(IB$1,'6 класс'!$A:$A,0)-7+'Итог по классам'!$B77,,,),"Ф")</f>
        <v>0</v>
      </c>
      <c s="57">
        <f ca="1">COUNTIF(OFFSET(class6_2,MATCH(IC$1,'6 класс'!$A:$A,0)-7+'Итог по классам'!$B77,,,),"р")</f>
        <v>0</v>
      </c>
      <c s="57">
        <f ca="1">COUNTIF(OFFSET(class6_2,MATCH(ID$1,'6 класс'!$A:$A,0)-7+'Итог по классам'!$B77,,,),"ш")</f>
        <v>0</v>
      </c>
      <c s="58">
        <f ca="1">COUNTIF(OFFSET(class6_1,MATCH(IE$1,'6 класс'!$A:$A,0)-7+'Итог по классам'!$B77,,,),"Ф")</f>
        <v>0</v>
      </c>
      <c s="57">
        <f ca="1">COUNTIF(OFFSET(class6_1,MATCH(IF$1,'6 класс'!$A:$A,0)-7+'Итог по классам'!$B77,,,),"р")</f>
        <v>0</v>
      </c>
      <c s="57">
        <f ca="1">COUNTIF(OFFSET(class6_1,MATCH(IG$1,'6 класс'!$A:$A,0)-7+'Итог по классам'!$B77,,,),"ш")</f>
        <v>0</v>
      </c>
      <c s="57">
        <f ca="1">COUNTIF(OFFSET(class6_2,MATCH(IH$1,'6 класс'!$A:$A,0)-7+'Итог по классам'!$B77,,,),"Ф")</f>
        <v>0</v>
      </c>
      <c s="57">
        <f ca="1">COUNTIF(OFFSET(class6_2,MATCH(II$1,'6 класс'!$A:$A,0)-7+'Итог по классам'!$B77,,,),"р")</f>
        <v>0</v>
      </c>
      <c s="57">
        <f ca="1">COUNTIF(OFFSET(class6_2,MATCH(IJ$1,'6 класс'!$A:$A,0)-7+'Итог по классам'!$B77,,,),"ш")</f>
        <v>0</v>
      </c>
      <c s="58">
        <f ca="1">COUNTIF(OFFSET(class6_1,MATCH(IK$1,'6 класс'!$A:$A,0)-7+'Итог по классам'!$B77,,,),"Ф")</f>
        <v>0</v>
      </c>
      <c s="57">
        <f ca="1">COUNTIF(OFFSET(class6_1,MATCH(IL$1,'6 класс'!$A:$A,0)-7+'Итог по классам'!$B77,,,),"р")</f>
        <v>0</v>
      </c>
      <c s="57">
        <f ca="1">COUNTIF(OFFSET(class6_1,MATCH(IM$1,'6 класс'!$A:$A,0)-7+'Итог по классам'!$B77,,,),"ш")</f>
        <v>0</v>
      </c>
      <c s="57">
        <f ca="1">COUNTIF(OFFSET(class6_2,MATCH(IN$1,'6 класс'!$A:$A,0)-7+'Итог по классам'!$B77,,,),"Ф")</f>
        <v>0</v>
      </c>
      <c s="57">
        <f ca="1">COUNTIF(OFFSET(class6_2,MATCH(IO$1,'6 класс'!$A:$A,0)-7+'Итог по классам'!$B77,,,),"р")</f>
        <v>0</v>
      </c>
      <c s="57">
        <f ca="1">COUNTIF(OFFSET(class6_2,MATCH(IP$1,'6 класс'!$A:$A,0)-7+'Итог по классам'!$B77,,,),"ш")</f>
        <v>0</v>
      </c>
      <c s="58">
        <f ca="1">COUNTIF(OFFSET(class6_1,MATCH(IQ$1,'6 класс'!$A:$A,0)-7+'Итог по классам'!$B77,,,),"Ф")</f>
        <v>0</v>
      </c>
      <c s="57">
        <f ca="1">COUNTIF(OFFSET(class6_1,MATCH(IR$1,'6 класс'!$A:$A,0)-7+'Итог по классам'!$B77,,,),"р")</f>
        <v>0</v>
      </c>
      <c s="57">
        <f ca="1">COUNTIF(OFFSET(class6_1,MATCH(IS$1,'6 класс'!$A:$A,0)-7+'Итог по классам'!$B77,,,),"ш")</f>
        <v>0</v>
      </c>
      <c s="57">
        <f ca="1">COUNTIF(OFFSET(class6_2,MATCH(IT$1,'6 класс'!$A:$A,0)-7+'Итог по классам'!$B77,,,),"Ф")</f>
        <v>0</v>
      </c>
      <c s="57">
        <f ca="1">COUNTIF(OFFSET(class6_2,MATCH(IU$1,'6 класс'!$A:$A,0)-7+'Итог по классам'!$B77,,,),"р")</f>
        <v>0</v>
      </c>
      <c s="57">
        <f ca="1">COUNTIF(OFFSET(class6_2,MATCH(IV$1,'6 класс'!$A:$A,0)-7+'Итог по классам'!$B77,,,),"ш")</f>
        <v>0</v>
      </c>
      <c s="58">
        <f ca="1">COUNTIF(OFFSET(class6_1,MATCH(IW$1,'6 класс'!$A:$A,0)-7+'Итог по классам'!$B77,,,),"Ф")</f>
        <v>0</v>
      </c>
      <c s="57">
        <f ca="1">COUNTIF(OFFSET(class6_1,MATCH(IX$1,'6 класс'!$A:$A,0)-7+'Итог по классам'!$B77,,,),"р")</f>
        <v>0</v>
      </c>
      <c s="57">
        <f ca="1">COUNTIF(OFFSET(class6_1,MATCH(IY$1,'6 класс'!$A:$A,0)-7+'Итог по классам'!$B77,,,),"ш")</f>
        <v>0</v>
      </c>
      <c s="57">
        <f ca="1">COUNTIF(OFFSET(class6_2,MATCH(IZ$1,'6 класс'!$A:$A,0)-7+'Итог по классам'!$B77,,,),"Ф")</f>
        <v>0</v>
      </c>
      <c s="57">
        <f ca="1">COUNTIF(OFFSET(class6_2,MATCH(JA$1,'6 класс'!$A:$A,0)-7+'Итог по классам'!$B77,,,),"р")</f>
        <v>0</v>
      </c>
      <c s="57">
        <f ca="1">COUNTIF(OFFSET(class6_2,MATCH(JB$1,'6 класс'!$A:$A,0)-7+'Итог по классам'!$B77,,,),"ш")</f>
        <v>0</v>
      </c>
      <c s="58">
        <f ca="1">COUNTIF(OFFSET(class6_1,MATCH(JC$1,'6 класс'!$A:$A,0)-7+'Итог по классам'!$B77,,,),"Ф")</f>
        <v>0</v>
      </c>
      <c s="57">
        <f ca="1">COUNTIF(OFFSET(class6_1,MATCH(JD$1,'6 класс'!$A:$A,0)-7+'Итог по классам'!$B77,,,),"р")</f>
        <v>0</v>
      </c>
      <c s="57">
        <f ca="1">COUNTIF(OFFSET(class6_1,MATCH(JE$1,'6 класс'!$A:$A,0)-7+'Итог по классам'!$B77,,,),"ш")</f>
        <v>0</v>
      </c>
      <c s="57">
        <f ca="1">COUNTIF(OFFSET(class6_2,MATCH(JF$1,'6 класс'!$A:$A,0)-7+'Итог по классам'!$B77,,,),"Ф")</f>
        <v>0</v>
      </c>
      <c s="57">
        <f ca="1">COUNTIF(OFFSET(class6_2,MATCH(JG$1,'6 класс'!$A:$A,0)-7+'Итог по классам'!$B77,,,),"р")</f>
        <v>0</v>
      </c>
      <c s="57">
        <f ca="1">COUNTIF(OFFSET(class6_2,MATCH(JH$1,'6 класс'!$A:$A,0)-7+'Итог по классам'!$B77,,,),"ш")</f>
        <v>0</v>
      </c>
      <c s="58">
        <f ca="1">COUNTIF(OFFSET(class6_1,MATCH(JI$1,'6 класс'!$A:$A,0)-7+'Итог по классам'!$B77,,,),"Ф")</f>
        <v>0</v>
      </c>
      <c s="57">
        <f ca="1">COUNTIF(OFFSET(class6_1,MATCH(JJ$1,'6 класс'!$A:$A,0)-7+'Итог по классам'!$B77,,,),"р")</f>
        <v>0</v>
      </c>
      <c s="57">
        <f ca="1">COUNTIF(OFFSET(class6_1,MATCH(JK$1,'6 класс'!$A:$A,0)-7+'Итог по классам'!$B77,,,),"ш")</f>
        <v>0</v>
      </c>
      <c s="57">
        <f ca="1">COUNTIF(OFFSET(class6_2,MATCH(JL$1,'6 класс'!$A:$A,0)-7+'Итог по классам'!$B77,,,),"Ф")</f>
        <v>0</v>
      </c>
      <c s="57">
        <f ca="1">COUNTIF(OFFSET(class6_2,MATCH(JM$1,'6 класс'!$A:$A,0)-7+'Итог по классам'!$B77,,,),"р")</f>
        <v>0</v>
      </c>
      <c s="57">
        <f ca="1">COUNTIF(OFFSET(class6_2,MATCH(JN$1,'6 класс'!$A:$A,0)-7+'Итог по классам'!$B77,,,),"ш")</f>
        <v>0</v>
      </c>
      <c s="58">
        <f ca="1">COUNTIF(OFFSET(class6_1,MATCH(JO$1,'6 класс'!$A:$A,0)-7+'Итог по классам'!$B77,,,),"Ф")</f>
        <v>0</v>
      </c>
      <c s="57">
        <f ca="1">COUNTIF(OFFSET(class6_1,MATCH(JP$1,'6 класс'!$A:$A,0)-7+'Итог по классам'!$B77,,,),"р")</f>
        <v>0</v>
      </c>
      <c s="57">
        <f ca="1">COUNTIF(OFFSET(class6_1,MATCH(JQ$1,'6 класс'!$A:$A,0)-7+'Итог по классам'!$B77,,,),"ш")</f>
        <v>0</v>
      </c>
      <c s="57">
        <f ca="1">COUNTIF(OFFSET(class6_2,MATCH(JR$1,'6 класс'!$A:$A,0)-7+'Итог по классам'!$B77,,,),"Ф")</f>
        <v>0</v>
      </c>
      <c s="57">
        <f ca="1">COUNTIF(OFFSET(class6_2,MATCH(JS$1,'6 класс'!$A:$A,0)-7+'Итог по классам'!$B77,,,),"р")</f>
        <v>0</v>
      </c>
      <c s="57">
        <f ca="1">COUNTIF(OFFSET(class6_2,MATCH(JT$1,'6 класс'!$A:$A,0)-7+'Итог по классам'!$B77,,,),"ш")</f>
        <v>0</v>
      </c>
      <c s="58">
        <f ca="1">COUNTIF(OFFSET(class6_1,MATCH(JU$1,'6 класс'!$A:$A,0)-7+'Итог по классам'!$B77,,,),"Ф")</f>
        <v>0</v>
      </c>
      <c s="57">
        <f ca="1">COUNTIF(OFFSET(class6_1,MATCH(JV$1,'6 класс'!$A:$A,0)-7+'Итог по классам'!$B77,,,),"р")</f>
        <v>0</v>
      </c>
      <c s="57">
        <f ca="1">COUNTIF(OFFSET(class6_1,MATCH(JW$1,'6 класс'!$A:$A,0)-7+'Итог по классам'!$B77,,,),"ш")</f>
        <v>0</v>
      </c>
      <c s="57">
        <f ca="1">COUNTIF(OFFSET(class6_2,MATCH(JX$1,'6 класс'!$A:$A,0)-7+'Итог по классам'!$B77,,,),"Ф")</f>
        <v>0</v>
      </c>
      <c s="57">
        <f ca="1">COUNTIF(OFFSET(class6_2,MATCH(JY$1,'6 класс'!$A:$A,0)-7+'Итог по классам'!$B77,,,),"р")</f>
        <v>0</v>
      </c>
      <c s="57">
        <f ca="1">COUNTIF(OFFSET(class6_2,MATCH(JZ$1,'6 класс'!$A:$A,0)-7+'Итог по классам'!$B77,,,),"ш")</f>
        <v>0</v>
      </c>
      <c s="58">
        <f ca="1">COUNTIF(OFFSET(class6_1,MATCH(KA$1,'6 класс'!$A:$A,0)-7+'Итог по классам'!$B77,,,),"Ф")</f>
        <v>0</v>
      </c>
      <c s="57">
        <f ca="1">COUNTIF(OFFSET(class6_1,MATCH(KB$1,'6 класс'!$A:$A,0)-7+'Итог по классам'!$B77,,,),"р")</f>
        <v>0</v>
      </c>
      <c s="57">
        <f ca="1">COUNTIF(OFFSET(class6_1,MATCH(KC$1,'6 класс'!$A:$A,0)-7+'Итог по классам'!$B77,,,),"ш")</f>
        <v>0</v>
      </c>
      <c s="57">
        <f ca="1">COUNTIF(OFFSET(class6_2,MATCH(KD$1,'6 класс'!$A:$A,0)-7+'Итог по классам'!$B77,,,),"Ф")</f>
        <v>0</v>
      </c>
      <c s="57">
        <f ca="1">COUNTIF(OFFSET(class6_2,MATCH(KE$1,'6 класс'!$A:$A,0)-7+'Итог по классам'!$B77,,,),"р")</f>
        <v>0</v>
      </c>
      <c s="57">
        <f ca="1">COUNTIF(OFFSET(class6_2,MATCH(KF$1,'6 класс'!$A:$A,0)-7+'Итог по классам'!$B77,,,),"ш")</f>
        <v>0</v>
      </c>
      <c s="58">
        <f ca="1">COUNTIF(OFFSET(class6_1,MATCH(KG$1,'6 класс'!$A:$A,0)-7+'Итог по классам'!$B77,,,),"Ф")</f>
        <v>0</v>
      </c>
      <c s="57">
        <f ca="1">COUNTIF(OFFSET(class6_1,MATCH(KH$1,'6 класс'!$A:$A,0)-7+'Итог по классам'!$B77,,,),"р")</f>
        <v>0</v>
      </c>
      <c s="57">
        <f ca="1">COUNTIF(OFFSET(class6_1,MATCH(KI$1,'6 класс'!$A:$A,0)-7+'Итог по классам'!$B77,,,),"ш")</f>
        <v>0</v>
      </c>
      <c s="57">
        <f ca="1">COUNTIF(OFFSET(class6_2,MATCH(KJ$1,'6 класс'!$A:$A,0)-7+'Итог по классам'!$B77,,,),"Ф")</f>
        <v>0</v>
      </c>
      <c s="57">
        <f ca="1">COUNTIF(OFFSET(class6_2,MATCH(KK$1,'6 класс'!$A:$A,0)-7+'Итог по классам'!$B77,,,),"р")</f>
        <v>0</v>
      </c>
      <c s="57">
        <f ca="1">COUNTIF(OFFSET(class6_2,MATCH(KL$1,'6 класс'!$A:$A,0)-7+'Итог по классам'!$B77,,,),"ш")</f>
        <v>0</v>
      </c>
      <c s="58">
        <f ca="1">COUNTIF(OFFSET(class6_1,MATCH(KM$1,'6 класс'!$A:$A,0)-7+'Итог по классам'!$B77,,,),"Ф")</f>
        <v>0</v>
      </c>
      <c s="57">
        <f ca="1">COUNTIF(OFFSET(class6_1,MATCH(KN$1,'6 класс'!$A:$A,0)-7+'Итог по классам'!$B77,,,),"р")</f>
        <v>0</v>
      </c>
      <c s="57">
        <f ca="1">COUNTIF(OFFSET(class6_1,MATCH(KO$1,'6 класс'!$A:$A,0)-7+'Итог по классам'!$B77,,,),"ш")</f>
        <v>0</v>
      </c>
      <c s="57">
        <f ca="1">COUNTIF(OFFSET(class6_2,MATCH(KP$1,'6 класс'!$A:$A,0)-7+'Итог по классам'!$B77,,,),"Ф")</f>
        <v>0</v>
      </c>
      <c s="57">
        <f ca="1">COUNTIF(OFFSET(class6_2,MATCH(KQ$1,'6 класс'!$A:$A,0)-7+'Итог по классам'!$B77,,,),"р")</f>
        <v>0</v>
      </c>
      <c s="57">
        <f ca="1">COUNTIF(OFFSET(class6_2,MATCH(KR$1,'6 класс'!$A:$A,0)-7+'Итог по классам'!$B77,,,),"ш")</f>
        <v>0</v>
      </c>
    </row>
    <row r="78" spans="1:304" s="0" customFormat="1" ht="15.75">
      <c r="A78">
        <f t="shared" si="278"/>
        <v>1</v>
      </c>
      <c s="57">
        <v>9</v>
      </c>
      <c s="17" t="s">
        <v>49</v>
      </c>
      <c s="17" t="s">
        <v>59</v>
      </c>
      <c s="57">
        <f ca="1">COUNTIF(OFFSET(class6_1,MATCH(E$1,'6 класс'!$A:$A,0)-7+'Итог по классам'!$B78,,,),"Ф")</f>
        <v>0</v>
      </c>
      <c s="57">
        <f ca="1">COUNTIF(OFFSET(class6_1,MATCH(F$1,'6 класс'!$A:$A,0)-7+'Итог по классам'!$B78,,,),"р")</f>
        <v>0</v>
      </c>
      <c s="57">
        <f ca="1">COUNTIF(OFFSET(class6_1,MATCH(G$1,'6 класс'!$A:$A,0)-7+'Итог по классам'!$B78,,,),"ш")</f>
        <v>0</v>
      </c>
      <c s="57">
        <f ca="1">COUNTIF(OFFSET(class6_2,MATCH(H$1,'6 класс'!$A:$A,0)-7+'Итог по классам'!$B78,,,),"Ф")</f>
        <v>1</v>
      </c>
      <c s="57">
        <f ca="1">COUNTIF(OFFSET(class6_2,MATCH(I$1,'6 класс'!$A:$A,0)-7+'Итог по классам'!$B78,,,),"р")</f>
        <v>0</v>
      </c>
      <c s="57">
        <f ca="1">COUNTIF(OFFSET(class6_2,MATCH(J$1,'6 класс'!$A:$A,0)-7+'Итог по классам'!$B78,,,),"ш")</f>
        <v>0</v>
      </c>
      <c s="58">
        <f ca="1">COUNTIF(OFFSET(class6_1,MATCH(K$1,'6 класс'!$A:$A,0)-7+'Итог по классам'!$B78,,,),"Ф")</f>
        <v>0</v>
      </c>
      <c s="57">
        <f ca="1">COUNTIF(OFFSET(class6_1,MATCH(L$1,'6 класс'!$A:$A,0)-7+'Итог по классам'!$B78,,,),"р")</f>
        <v>0</v>
      </c>
      <c s="57">
        <f ca="1">COUNTIF(OFFSET(class6_1,MATCH(M$1,'6 класс'!$A:$A,0)-7+'Итог по классам'!$B78,,,),"ш")</f>
        <v>0</v>
      </c>
      <c s="57">
        <f ca="1">COUNTIF(OFFSET(class6_2,MATCH(N$1,'6 класс'!$A:$A,0)-7+'Итог по классам'!$B78,,,),"Ф")</f>
        <v>0</v>
      </c>
      <c s="57">
        <f ca="1">COUNTIF(OFFSET(class6_2,MATCH(O$1,'6 класс'!$A:$A,0)-7+'Итог по классам'!$B78,,,),"р")</f>
        <v>0</v>
      </c>
      <c s="57">
        <f ca="1">COUNTIF(OFFSET(class6_2,MATCH(P$1,'6 класс'!$A:$A,0)-7+'Итог по классам'!$B78,,,),"ш")</f>
        <v>0</v>
      </c>
      <c s="58">
        <f ca="1">COUNTIF(OFFSET(class6_1,MATCH(Q$1,'6 класс'!$A:$A,0)-7+'Итог по классам'!$B78,,,),"Ф")</f>
        <v>0</v>
      </c>
      <c s="57">
        <f ca="1">COUNTIF(OFFSET(class6_1,MATCH(R$1,'6 класс'!$A:$A,0)-7+'Итог по классам'!$B78,,,),"р")</f>
        <v>0</v>
      </c>
      <c s="57">
        <f ca="1">COUNTIF(OFFSET(class6_1,MATCH(S$1,'6 класс'!$A:$A,0)-7+'Итог по классам'!$B78,,,),"ш")</f>
        <v>0</v>
      </c>
      <c s="57">
        <f ca="1">COUNTIF(OFFSET(class6_2,MATCH(T$1,'6 класс'!$A:$A,0)-7+'Итог по классам'!$B78,,,),"Ф")</f>
        <v>0</v>
      </c>
      <c s="57">
        <f ca="1">COUNTIF(OFFSET(class6_2,MATCH(U$1,'6 класс'!$A:$A,0)-7+'Итог по классам'!$B78,,,),"р")</f>
        <v>0</v>
      </c>
      <c s="57">
        <f ca="1">COUNTIF(OFFSET(class6_2,MATCH(V$1,'6 класс'!$A:$A,0)-7+'Итог по классам'!$B78,,,),"ш")</f>
        <v>0</v>
      </c>
      <c s="58">
        <f ca="1">COUNTIF(OFFSET(class6_1,MATCH(W$1,'6 класс'!$A:$A,0)-7+'Итог по классам'!$B78,,,),"Ф")</f>
        <v>0</v>
      </c>
      <c s="57">
        <f ca="1">COUNTIF(OFFSET(class6_1,MATCH(X$1,'6 класс'!$A:$A,0)-7+'Итог по классам'!$B78,,,),"р")</f>
        <v>0</v>
      </c>
      <c s="57">
        <f ca="1">COUNTIF(OFFSET(class6_1,MATCH(Y$1,'6 класс'!$A:$A,0)-7+'Итог по классам'!$B78,,,),"ш")</f>
        <v>0</v>
      </c>
      <c s="57">
        <f ca="1">COUNTIF(OFFSET(class6_2,MATCH(Z$1,'6 класс'!$A:$A,0)-7+'Итог по классам'!$B78,,,),"Ф")</f>
        <v>0</v>
      </c>
      <c s="57">
        <f ca="1">COUNTIF(OFFSET(class6_2,MATCH(AA$1,'6 класс'!$A:$A,0)-7+'Итог по классам'!$B78,,,),"р")</f>
        <v>0</v>
      </c>
      <c s="57">
        <f ca="1">COUNTIF(OFFSET(class6_2,MATCH(AB$1,'6 класс'!$A:$A,0)-7+'Итог по классам'!$B78,,,),"ш")</f>
        <v>0</v>
      </c>
      <c s="58">
        <f ca="1">COUNTIF(OFFSET(class6_1,MATCH(AC$1,'6 класс'!$A:$A,0)-7+'Итог по классам'!$B78,,,),"Ф")</f>
        <v>0</v>
      </c>
      <c s="57">
        <f ca="1">COUNTIF(OFFSET(class6_1,MATCH(AD$1,'6 класс'!$A:$A,0)-7+'Итог по классам'!$B78,,,),"р")</f>
        <v>0</v>
      </c>
      <c s="57">
        <f ca="1">COUNTIF(OFFSET(class6_1,MATCH(AE$1,'6 класс'!$A:$A,0)-7+'Итог по классам'!$B78,,,),"ш")</f>
        <v>0</v>
      </c>
      <c s="57">
        <f ca="1">COUNTIF(OFFSET(class6_2,MATCH(AF$1,'6 класс'!$A:$A,0)-7+'Итог по классам'!$B78,,,),"Ф")</f>
        <v>0</v>
      </c>
      <c s="57">
        <f ca="1">COUNTIF(OFFSET(class6_2,MATCH(AG$1,'6 класс'!$A:$A,0)-7+'Итог по классам'!$B78,,,),"р")</f>
        <v>0</v>
      </c>
      <c s="57">
        <f ca="1">COUNTIF(OFFSET(class6_2,MATCH(AH$1,'6 класс'!$A:$A,0)-7+'Итог по классам'!$B78,,,),"ш")</f>
        <v>0</v>
      </c>
      <c s="58">
        <f ca="1">COUNTIF(OFFSET(class6_1,MATCH(AI$1,'6 класс'!$A:$A,0)-7+'Итог по классам'!$B78,,,),"Ф")</f>
        <v>0</v>
      </c>
      <c s="57">
        <f ca="1">COUNTIF(OFFSET(class6_1,MATCH(AJ$1,'6 класс'!$A:$A,0)-7+'Итог по классам'!$B78,,,),"р")</f>
        <v>0</v>
      </c>
      <c s="57">
        <f ca="1">COUNTIF(OFFSET(class6_1,MATCH(AK$1,'6 класс'!$A:$A,0)-7+'Итог по классам'!$B78,,,),"ш")</f>
        <v>0</v>
      </c>
      <c s="57">
        <f ca="1">COUNTIF(OFFSET(class6_2,MATCH(AL$1,'6 класс'!$A:$A,0)-7+'Итог по классам'!$B78,,,),"Ф")</f>
        <v>0</v>
      </c>
      <c s="57">
        <f ca="1">COUNTIF(OFFSET(class6_2,MATCH(AM$1,'6 класс'!$A:$A,0)-7+'Итог по классам'!$B78,,,),"р")</f>
        <v>0</v>
      </c>
      <c s="57">
        <f ca="1">COUNTIF(OFFSET(class6_2,MATCH(AN$1,'6 класс'!$A:$A,0)-7+'Итог по классам'!$B78,,,),"ш")</f>
        <v>0</v>
      </c>
      <c s="58">
        <f ca="1">COUNTIF(OFFSET(class6_1,MATCH(AO$1,'6 класс'!$A:$A,0)-7+'Итог по классам'!$B78,,,),"Ф")</f>
        <v>0</v>
      </c>
      <c s="57">
        <f ca="1">COUNTIF(OFFSET(class6_1,MATCH(AP$1,'6 класс'!$A:$A,0)-7+'Итог по классам'!$B78,,,),"р")</f>
        <v>0</v>
      </c>
      <c s="57">
        <f ca="1">COUNTIF(OFFSET(class6_1,MATCH(AQ$1,'6 класс'!$A:$A,0)-7+'Итог по классам'!$B78,,,),"ш")</f>
        <v>0</v>
      </c>
      <c s="57">
        <f ca="1">COUNTIF(OFFSET(class6_2,MATCH(AR$1,'6 класс'!$A:$A,0)-7+'Итог по классам'!$B78,,,),"Ф")</f>
        <v>0</v>
      </c>
      <c s="57">
        <f ca="1">COUNTIF(OFFSET(class6_2,MATCH(AS$1,'6 класс'!$A:$A,0)-7+'Итог по классам'!$B78,,,),"р")</f>
        <v>0</v>
      </c>
      <c s="57">
        <f ca="1">COUNTIF(OFFSET(class6_2,MATCH(AT$1,'6 класс'!$A:$A,0)-7+'Итог по классам'!$B78,,,),"ш")</f>
        <v>0</v>
      </c>
      <c s="58">
        <f ca="1">COUNTIF(OFFSET(class6_1,MATCH(AU$1,'6 класс'!$A:$A,0)-7+'Итог по классам'!$B78,,,),"Ф")</f>
        <v>0</v>
      </c>
      <c s="57">
        <f ca="1">COUNTIF(OFFSET(class6_1,MATCH(AV$1,'6 класс'!$A:$A,0)-7+'Итог по классам'!$B78,,,),"р")</f>
        <v>0</v>
      </c>
      <c s="57">
        <f ca="1">COUNTIF(OFFSET(class6_1,MATCH(AW$1,'6 класс'!$A:$A,0)-7+'Итог по классам'!$B78,,,),"ш")</f>
        <v>0</v>
      </c>
      <c s="57">
        <f ca="1">COUNTIF(OFFSET(class6_2,MATCH(AX$1,'6 класс'!$A:$A,0)-7+'Итог по классам'!$B78,,,),"Ф")</f>
        <v>0</v>
      </c>
      <c s="57">
        <f ca="1">COUNTIF(OFFSET(class6_2,MATCH(AY$1,'6 класс'!$A:$A,0)-7+'Итог по классам'!$B78,,,),"р")</f>
        <v>0</v>
      </c>
      <c s="57">
        <f ca="1">COUNTIF(OFFSET(class6_2,MATCH(AZ$1,'6 класс'!$A:$A,0)-7+'Итог по классам'!$B78,,,),"ш")</f>
        <v>0</v>
      </c>
      <c s="58">
        <f ca="1">COUNTIF(OFFSET(class6_1,MATCH(BA$1,'6 класс'!$A:$A,0)-7+'Итог по классам'!$B78,,,),"Ф")</f>
        <v>0</v>
      </c>
      <c s="57">
        <f ca="1">COUNTIF(OFFSET(class6_1,MATCH(BB$1,'6 класс'!$A:$A,0)-7+'Итог по классам'!$B78,,,),"р")</f>
        <v>0</v>
      </c>
      <c s="57">
        <f ca="1">COUNTIF(OFFSET(class6_1,MATCH(BC$1,'6 класс'!$A:$A,0)-7+'Итог по классам'!$B78,,,),"ш")</f>
        <v>0</v>
      </c>
      <c s="57">
        <f ca="1">COUNTIF(OFFSET(class6_2,MATCH(BD$1,'6 класс'!$A:$A,0)-7+'Итог по классам'!$B78,,,),"Ф")</f>
        <v>0</v>
      </c>
      <c s="57">
        <f ca="1">COUNTIF(OFFSET(class6_2,MATCH(BE$1,'6 класс'!$A:$A,0)-7+'Итог по классам'!$B78,,,),"р")</f>
        <v>0</v>
      </c>
      <c s="57">
        <f ca="1">COUNTIF(OFFSET(class6_2,MATCH(BF$1,'6 класс'!$A:$A,0)-7+'Итог по классам'!$B78,,,),"ш")</f>
        <v>0</v>
      </c>
      <c s="58">
        <f ca="1">COUNTIF(OFFSET(class6_1,MATCH(BG$1,'6 класс'!$A:$A,0)-7+'Итог по классам'!$B78,,,),"Ф")</f>
        <v>0</v>
      </c>
      <c s="57">
        <f ca="1">COUNTIF(OFFSET(class6_1,MATCH(BH$1,'6 класс'!$A:$A,0)-7+'Итог по классам'!$B78,,,),"р")</f>
        <v>0</v>
      </c>
      <c s="57">
        <f ca="1">COUNTIF(OFFSET(class6_1,MATCH(BI$1,'6 класс'!$A:$A,0)-7+'Итог по классам'!$B78,,,),"ш")</f>
        <v>0</v>
      </c>
      <c s="57">
        <f ca="1">COUNTIF(OFFSET(class6_2,MATCH(BJ$1,'6 класс'!$A:$A,0)-7+'Итог по классам'!$B78,,,),"Ф")</f>
        <v>0</v>
      </c>
      <c s="57">
        <f ca="1">COUNTIF(OFFSET(class6_2,MATCH(BK$1,'6 класс'!$A:$A,0)-7+'Итог по классам'!$B78,,,),"р")</f>
        <v>0</v>
      </c>
      <c s="57">
        <f ca="1">COUNTIF(OFFSET(class6_2,MATCH(BL$1,'6 класс'!$A:$A,0)-7+'Итог по классам'!$B78,,,),"ш")</f>
        <v>0</v>
      </c>
      <c s="58">
        <f ca="1">COUNTIF(OFFSET(class6_1,MATCH(BM$1,'6 класс'!$A:$A,0)-7+'Итог по классам'!$B78,,,),"Ф")</f>
        <v>0</v>
      </c>
      <c s="57">
        <f ca="1">COUNTIF(OFFSET(class6_1,MATCH(BN$1,'6 класс'!$A:$A,0)-7+'Итог по классам'!$B78,,,),"р")</f>
        <v>0</v>
      </c>
      <c s="57">
        <f ca="1">COUNTIF(OFFSET(class6_1,MATCH(BO$1,'6 класс'!$A:$A,0)-7+'Итог по классам'!$B78,,,),"ш")</f>
        <v>0</v>
      </c>
      <c s="57">
        <f ca="1">COUNTIF(OFFSET(class6_2,MATCH(BP$1,'6 класс'!$A:$A,0)-7+'Итог по классам'!$B78,,,),"Ф")</f>
        <v>0</v>
      </c>
      <c s="57">
        <f ca="1">COUNTIF(OFFSET(class6_2,MATCH(BQ$1,'6 класс'!$A:$A,0)-7+'Итог по классам'!$B78,,,),"р")</f>
        <v>0</v>
      </c>
      <c s="57">
        <f ca="1">COUNTIF(OFFSET(class6_2,MATCH(BR$1,'6 класс'!$A:$A,0)-7+'Итог по классам'!$B78,,,),"ш")</f>
        <v>0</v>
      </c>
      <c s="58">
        <f ca="1">COUNTIF(OFFSET(class6_1,MATCH(BS$1,'6 класс'!$A:$A,0)-7+'Итог по классам'!$B78,,,),"Ф")</f>
        <v>0</v>
      </c>
      <c s="57">
        <f ca="1">COUNTIF(OFFSET(class6_1,MATCH(BT$1,'6 класс'!$A:$A,0)-7+'Итог по классам'!$B78,,,),"р")</f>
        <v>0</v>
      </c>
      <c s="57">
        <f ca="1">COUNTIF(OFFSET(class6_1,MATCH(BU$1,'6 класс'!$A:$A,0)-7+'Итог по классам'!$B78,,,),"ш")</f>
        <v>0</v>
      </c>
      <c s="57">
        <f ca="1">COUNTIF(OFFSET(class6_2,MATCH(BV$1,'6 класс'!$A:$A,0)-7+'Итог по классам'!$B78,,,),"Ф")</f>
        <v>0</v>
      </c>
      <c s="57">
        <f ca="1">COUNTIF(OFFSET(class6_2,MATCH(BW$1,'6 класс'!$A:$A,0)-7+'Итог по классам'!$B78,,,),"р")</f>
        <v>0</v>
      </c>
      <c s="57">
        <f ca="1">COUNTIF(OFFSET(class6_2,MATCH(BX$1,'6 класс'!$A:$A,0)-7+'Итог по классам'!$B78,,,),"ш")</f>
        <v>0</v>
      </c>
      <c s="58">
        <f ca="1">COUNTIF(OFFSET(class6_1,MATCH(BY$1,'6 класс'!$A:$A,0)-7+'Итог по классам'!$B78,,,),"Ф")</f>
        <v>0</v>
      </c>
      <c s="57">
        <f ca="1">COUNTIF(OFFSET(class6_1,MATCH(BZ$1,'6 класс'!$A:$A,0)-7+'Итог по классам'!$B78,,,),"р")</f>
        <v>0</v>
      </c>
      <c s="57">
        <f ca="1">COUNTIF(OFFSET(class6_1,MATCH(CA$1,'6 класс'!$A:$A,0)-7+'Итог по классам'!$B78,,,),"ш")</f>
        <v>0</v>
      </c>
      <c s="57">
        <f ca="1">COUNTIF(OFFSET(class6_2,MATCH(CB$1,'6 класс'!$A:$A,0)-7+'Итог по классам'!$B78,,,),"Ф")</f>
        <v>0</v>
      </c>
      <c s="57">
        <f ca="1">COUNTIF(OFFSET(class6_2,MATCH(CC$1,'6 класс'!$A:$A,0)-7+'Итог по классам'!$B78,,,),"р")</f>
        <v>0</v>
      </c>
      <c s="57">
        <f ca="1">COUNTIF(OFFSET(class6_2,MATCH(CD$1,'6 класс'!$A:$A,0)-7+'Итог по классам'!$B78,,,),"ш")</f>
        <v>0</v>
      </c>
      <c s="58">
        <f ca="1">COUNTIF(OFFSET(class6_1,MATCH(CE$1,'6 класс'!$A:$A,0)-7+'Итог по классам'!$B78,,,),"Ф")</f>
        <v>0</v>
      </c>
      <c s="57">
        <f ca="1">COUNTIF(OFFSET(class6_1,MATCH(CF$1,'6 класс'!$A:$A,0)-7+'Итог по классам'!$B78,,,),"р")</f>
        <v>0</v>
      </c>
      <c s="57">
        <f ca="1">COUNTIF(OFFSET(class6_1,MATCH(CG$1,'6 класс'!$A:$A,0)-7+'Итог по классам'!$B78,,,),"ш")</f>
        <v>0</v>
      </c>
      <c s="57">
        <f ca="1">COUNTIF(OFFSET(class6_2,MATCH(CH$1,'6 класс'!$A:$A,0)-7+'Итог по классам'!$B78,,,),"Ф")</f>
        <v>0</v>
      </c>
      <c s="57">
        <f ca="1">COUNTIF(OFFSET(class6_2,MATCH(CI$1,'6 класс'!$A:$A,0)-7+'Итог по классам'!$B78,,,),"р")</f>
        <v>0</v>
      </c>
      <c s="57">
        <f ca="1">COUNTIF(OFFSET(class6_2,MATCH(CJ$1,'6 класс'!$A:$A,0)-7+'Итог по классам'!$B78,,,),"ш")</f>
        <v>0</v>
      </c>
      <c s="58">
        <f ca="1">COUNTIF(OFFSET(class6_1,MATCH(CK$1,'6 класс'!$A:$A,0)-7+'Итог по классам'!$B78,,,),"Ф")</f>
        <v>0</v>
      </c>
      <c s="57">
        <f ca="1">COUNTIF(OFFSET(class6_1,MATCH(CL$1,'6 класс'!$A:$A,0)-7+'Итог по классам'!$B78,,,),"р")</f>
        <v>0</v>
      </c>
      <c s="57">
        <f ca="1">COUNTIF(OFFSET(class6_1,MATCH(CM$1,'6 класс'!$A:$A,0)-7+'Итог по классам'!$B78,,,),"ш")</f>
        <v>0</v>
      </c>
      <c s="57">
        <f ca="1">COUNTIF(OFFSET(class6_2,MATCH(CN$1,'6 класс'!$A:$A,0)-7+'Итог по классам'!$B78,,,),"Ф")</f>
        <v>0</v>
      </c>
      <c s="57">
        <f ca="1">COUNTIF(OFFSET(class6_2,MATCH(CO$1,'6 класс'!$A:$A,0)-7+'Итог по классам'!$B78,,,),"р")</f>
        <v>0</v>
      </c>
      <c s="57">
        <f ca="1">COUNTIF(OFFSET(class6_2,MATCH(CP$1,'6 класс'!$A:$A,0)-7+'Итог по классам'!$B78,,,),"ш")</f>
        <v>0</v>
      </c>
      <c s="58">
        <f ca="1">COUNTIF(OFFSET(class6_1,MATCH(CQ$1,'6 класс'!$A:$A,0)-7+'Итог по классам'!$B78,,,),"Ф")</f>
        <v>0</v>
      </c>
      <c s="57">
        <f ca="1">COUNTIF(OFFSET(class6_1,MATCH(CR$1,'6 класс'!$A:$A,0)-7+'Итог по классам'!$B78,,,),"р")</f>
        <v>0</v>
      </c>
      <c s="57">
        <f ca="1">COUNTIF(OFFSET(class6_1,MATCH(CS$1,'6 класс'!$A:$A,0)-7+'Итог по классам'!$B78,,,),"ш")</f>
        <v>0</v>
      </c>
      <c s="57">
        <f ca="1">COUNTIF(OFFSET(class6_2,MATCH(CT$1,'6 класс'!$A:$A,0)-7+'Итог по классам'!$B78,,,),"Ф")</f>
        <v>0</v>
      </c>
      <c s="57">
        <f ca="1">COUNTIF(OFFSET(class6_2,MATCH(CU$1,'6 класс'!$A:$A,0)-7+'Итог по классам'!$B78,,,),"р")</f>
        <v>0</v>
      </c>
      <c s="57">
        <f ca="1">COUNTIF(OFFSET(class6_2,MATCH(CV$1,'6 класс'!$A:$A,0)-7+'Итог по классам'!$B78,,,),"ш")</f>
        <v>0</v>
      </c>
      <c s="58">
        <f ca="1">COUNTIF(OFFSET(class6_1,MATCH(CW$1,'6 класс'!$A:$A,0)-7+'Итог по классам'!$B78,,,),"Ф")</f>
        <v>0</v>
      </c>
      <c s="57">
        <f ca="1">COUNTIF(OFFSET(class6_1,MATCH(CX$1,'6 класс'!$A:$A,0)-7+'Итог по классам'!$B78,,,),"р")</f>
        <v>0</v>
      </c>
      <c s="57">
        <f ca="1">COUNTIF(OFFSET(class6_1,MATCH(CY$1,'6 класс'!$A:$A,0)-7+'Итог по классам'!$B78,,,),"ш")</f>
        <v>0</v>
      </c>
      <c s="57">
        <f ca="1">COUNTIF(OFFSET(class6_2,MATCH(CZ$1,'6 класс'!$A:$A,0)-7+'Итог по классам'!$B78,,,),"Ф")</f>
        <v>0</v>
      </c>
      <c s="57">
        <f ca="1">COUNTIF(OFFSET(class6_2,MATCH(DA$1,'6 класс'!$A:$A,0)-7+'Итог по классам'!$B78,,,),"р")</f>
        <v>0</v>
      </c>
      <c s="57">
        <f ca="1">COUNTIF(OFFSET(class6_2,MATCH(DB$1,'6 класс'!$A:$A,0)-7+'Итог по классам'!$B78,,,),"ш")</f>
        <v>0</v>
      </c>
      <c s="58">
        <f ca="1">COUNTIF(OFFSET(class6_1,MATCH(DC$1,'6 класс'!$A:$A,0)-7+'Итог по классам'!$B78,,,),"Ф")</f>
        <v>0</v>
      </c>
      <c s="57">
        <f ca="1">COUNTIF(OFFSET(class6_1,MATCH(DD$1,'6 класс'!$A:$A,0)-7+'Итог по классам'!$B78,,,),"р")</f>
        <v>0</v>
      </c>
      <c s="57">
        <f ca="1">COUNTIF(OFFSET(class6_1,MATCH(DE$1,'6 класс'!$A:$A,0)-7+'Итог по классам'!$B78,,,),"ш")</f>
        <v>0</v>
      </c>
      <c s="57">
        <f ca="1">COUNTIF(OFFSET(class6_2,MATCH(DF$1,'6 класс'!$A:$A,0)-7+'Итог по классам'!$B78,,,),"Ф")</f>
        <v>0</v>
      </c>
      <c s="57">
        <f ca="1">COUNTIF(OFFSET(class6_2,MATCH(DG$1,'6 класс'!$A:$A,0)-7+'Итог по классам'!$B78,,,),"р")</f>
        <v>0</v>
      </c>
      <c s="57">
        <f ca="1">COUNTIF(OFFSET(class6_2,MATCH(DH$1,'6 класс'!$A:$A,0)-7+'Итог по классам'!$B78,,,),"ш")</f>
        <v>0</v>
      </c>
      <c s="58">
        <f ca="1">COUNTIF(OFFSET(class6_1,MATCH(DI$1,'6 класс'!$A:$A,0)-7+'Итог по классам'!$B78,,,),"Ф")</f>
        <v>0</v>
      </c>
      <c s="57">
        <f ca="1">COUNTIF(OFFSET(class6_1,MATCH(DJ$1,'6 класс'!$A:$A,0)-7+'Итог по классам'!$B78,,,),"р")</f>
        <v>0</v>
      </c>
      <c s="57">
        <f ca="1">COUNTIF(OFFSET(class6_1,MATCH(DK$1,'6 класс'!$A:$A,0)-7+'Итог по классам'!$B78,,,),"ш")</f>
        <v>0</v>
      </c>
      <c s="57">
        <f ca="1">COUNTIF(OFFSET(class6_2,MATCH(DL$1,'6 класс'!$A:$A,0)-7+'Итог по классам'!$B78,,,),"Ф")</f>
        <v>0</v>
      </c>
      <c s="57">
        <f ca="1">COUNTIF(OFFSET(class6_2,MATCH(DM$1,'6 класс'!$A:$A,0)-7+'Итог по классам'!$B78,,,),"р")</f>
        <v>0</v>
      </c>
      <c s="57">
        <f ca="1">COUNTIF(OFFSET(class6_2,MATCH(DN$1,'6 класс'!$A:$A,0)-7+'Итог по классам'!$B78,,,),"ш")</f>
        <v>0</v>
      </c>
      <c s="58">
        <f ca="1">COUNTIF(OFFSET(class6_1,MATCH(DO$1,'6 класс'!$A:$A,0)-7+'Итог по классам'!$B78,,,),"Ф")</f>
        <v>0</v>
      </c>
      <c s="57">
        <f ca="1">COUNTIF(OFFSET(class6_1,MATCH(DP$1,'6 класс'!$A:$A,0)-7+'Итог по классам'!$B78,,,),"р")</f>
        <v>0</v>
      </c>
      <c s="57">
        <f ca="1">COUNTIF(OFFSET(class6_1,MATCH(DQ$1,'6 класс'!$A:$A,0)-7+'Итог по классам'!$B78,,,),"ш")</f>
        <v>0</v>
      </c>
      <c s="57">
        <f ca="1">COUNTIF(OFFSET(class6_2,MATCH(DR$1,'6 класс'!$A:$A,0)-7+'Итог по классам'!$B78,,,),"Ф")</f>
        <v>0</v>
      </c>
      <c s="57">
        <f ca="1">COUNTIF(OFFSET(class6_2,MATCH(DS$1,'6 класс'!$A:$A,0)-7+'Итог по классам'!$B78,,,),"р")</f>
        <v>0</v>
      </c>
      <c s="57">
        <f ca="1">COUNTIF(OFFSET(class6_2,MATCH(DT$1,'6 класс'!$A:$A,0)-7+'Итог по классам'!$B78,,,),"ш")</f>
        <v>0</v>
      </c>
      <c s="58">
        <f ca="1">COUNTIF(OFFSET(class6_1,MATCH(DU$1,'6 класс'!$A:$A,0)-7+'Итог по классам'!$B78,,,),"Ф")</f>
        <v>0</v>
      </c>
      <c s="57">
        <f ca="1">COUNTIF(OFFSET(class6_1,MATCH(DV$1,'6 класс'!$A:$A,0)-7+'Итог по классам'!$B78,,,),"р")</f>
        <v>0</v>
      </c>
      <c s="57">
        <f ca="1">COUNTIF(OFFSET(class6_1,MATCH(DW$1,'6 класс'!$A:$A,0)-7+'Итог по классам'!$B78,,,),"ш")</f>
        <v>0</v>
      </c>
      <c s="57">
        <f ca="1">COUNTIF(OFFSET(class6_2,MATCH(DX$1,'6 класс'!$A:$A,0)-7+'Итог по классам'!$B78,,,),"Ф")</f>
        <v>0</v>
      </c>
      <c s="57">
        <f ca="1">COUNTIF(OFFSET(class6_2,MATCH(DY$1,'6 класс'!$A:$A,0)-7+'Итог по классам'!$B78,,,),"р")</f>
        <v>0</v>
      </c>
      <c s="57">
        <f ca="1">COUNTIF(OFFSET(class6_2,MATCH(DZ$1,'6 класс'!$A:$A,0)-7+'Итог по классам'!$B78,,,),"ш")</f>
        <v>0</v>
      </c>
      <c s="58">
        <f ca="1">COUNTIF(OFFSET(class6_1,MATCH(EA$1,'6 класс'!$A:$A,0)-7+'Итог по классам'!$B78,,,),"Ф")</f>
        <v>0</v>
      </c>
      <c s="57">
        <f ca="1">COUNTIF(OFFSET(class6_1,MATCH(EB$1,'6 класс'!$A:$A,0)-7+'Итог по классам'!$B78,,,),"р")</f>
        <v>0</v>
      </c>
      <c s="57">
        <f ca="1">COUNTIF(OFFSET(class6_1,MATCH(EC$1,'6 класс'!$A:$A,0)-7+'Итог по классам'!$B78,,,),"ш")</f>
        <v>0</v>
      </c>
      <c s="57">
        <f ca="1">COUNTIF(OFFSET(class6_2,MATCH(ED$1,'6 класс'!$A:$A,0)-7+'Итог по классам'!$B78,,,),"Ф")</f>
        <v>0</v>
      </c>
      <c s="57">
        <f ca="1">COUNTIF(OFFSET(class6_2,MATCH(EE$1,'6 класс'!$A:$A,0)-7+'Итог по классам'!$B78,,,),"р")</f>
        <v>0</v>
      </c>
      <c s="57">
        <f ca="1">COUNTIF(OFFSET(class6_2,MATCH(EF$1,'6 класс'!$A:$A,0)-7+'Итог по классам'!$B78,,,),"ш")</f>
        <v>0</v>
      </c>
      <c s="58">
        <f ca="1">COUNTIF(OFFSET(class6_1,MATCH(EG$1,'6 класс'!$A:$A,0)-7+'Итог по классам'!$B78,,,),"Ф")</f>
        <v>0</v>
      </c>
      <c s="57">
        <f ca="1">COUNTIF(OFFSET(class6_1,MATCH(EH$1,'6 класс'!$A:$A,0)-7+'Итог по классам'!$B78,,,),"р")</f>
        <v>0</v>
      </c>
      <c s="57">
        <f ca="1">COUNTIF(OFFSET(class6_1,MATCH(EI$1,'6 класс'!$A:$A,0)-7+'Итог по классам'!$B78,,,),"ш")</f>
        <v>0</v>
      </c>
      <c s="57">
        <f ca="1">COUNTIF(OFFSET(class6_2,MATCH(EJ$1,'6 класс'!$A:$A,0)-7+'Итог по классам'!$B78,,,),"Ф")</f>
        <v>0</v>
      </c>
      <c s="57">
        <f ca="1">COUNTIF(OFFSET(class6_2,MATCH(EK$1,'6 класс'!$A:$A,0)-7+'Итог по классам'!$B78,,,),"р")</f>
        <v>0</v>
      </c>
      <c s="57">
        <f ca="1">COUNTIF(OFFSET(class6_2,MATCH(EL$1,'6 класс'!$A:$A,0)-7+'Итог по классам'!$B78,,,),"ш")</f>
        <v>0</v>
      </c>
      <c s="58">
        <f ca="1">COUNTIF(OFFSET(class6_1,MATCH(EM$1,'6 класс'!$A:$A,0)-7+'Итог по классам'!$B78,,,),"Ф")</f>
        <v>0</v>
      </c>
      <c s="57">
        <f ca="1">COUNTIF(OFFSET(class6_1,MATCH(EN$1,'6 класс'!$A:$A,0)-7+'Итог по классам'!$B78,,,),"р")</f>
        <v>0</v>
      </c>
      <c s="57">
        <f ca="1">COUNTIF(OFFSET(class6_1,MATCH(EO$1,'6 класс'!$A:$A,0)-7+'Итог по классам'!$B78,,,),"ш")</f>
        <v>0</v>
      </c>
      <c s="57">
        <f ca="1">COUNTIF(OFFSET(class6_2,MATCH(EP$1,'6 класс'!$A:$A,0)-7+'Итог по классам'!$B78,,,),"Ф")</f>
        <v>0</v>
      </c>
      <c s="57">
        <f ca="1">COUNTIF(OFFSET(class6_2,MATCH(EQ$1,'6 класс'!$A:$A,0)-7+'Итог по классам'!$B78,,,),"р")</f>
        <v>0</v>
      </c>
      <c s="57">
        <f ca="1">COUNTIF(OFFSET(class6_2,MATCH(ER$1,'6 класс'!$A:$A,0)-7+'Итог по классам'!$B78,,,),"ш")</f>
        <v>0</v>
      </c>
      <c s="58">
        <f ca="1">COUNTIF(OFFSET(class6_1,MATCH(ES$1,'6 класс'!$A:$A,0)-7+'Итог по классам'!$B78,,,),"Ф")</f>
        <v>0</v>
      </c>
      <c s="57">
        <f ca="1">COUNTIF(OFFSET(class6_1,MATCH(ET$1,'6 класс'!$A:$A,0)-7+'Итог по классам'!$B78,,,),"р")</f>
        <v>0</v>
      </c>
      <c s="57">
        <f ca="1">COUNTIF(OFFSET(class6_1,MATCH(EU$1,'6 класс'!$A:$A,0)-7+'Итог по классам'!$B78,,,),"ш")</f>
        <v>0</v>
      </c>
      <c s="57">
        <f ca="1">COUNTIF(OFFSET(class6_2,MATCH(EV$1,'6 класс'!$A:$A,0)-7+'Итог по классам'!$B78,,,),"Ф")</f>
        <v>0</v>
      </c>
      <c s="57">
        <f ca="1">COUNTIF(OFFSET(class6_2,MATCH(EW$1,'6 класс'!$A:$A,0)-7+'Итог по классам'!$B78,,,),"р")</f>
        <v>0</v>
      </c>
      <c s="57">
        <f ca="1">COUNTIF(OFFSET(class6_2,MATCH(EX$1,'6 класс'!$A:$A,0)-7+'Итог по классам'!$B78,,,),"ш")</f>
        <v>0</v>
      </c>
      <c s="58">
        <f ca="1">COUNTIF(OFFSET(class6_1,MATCH(EY$1,'6 класс'!$A:$A,0)-7+'Итог по классам'!$B78,,,),"Ф")</f>
        <v>0</v>
      </c>
      <c s="57">
        <f ca="1">COUNTIF(OFFSET(class6_1,MATCH(EZ$1,'6 класс'!$A:$A,0)-7+'Итог по классам'!$B78,,,),"р")</f>
        <v>0</v>
      </c>
      <c s="57">
        <f ca="1">COUNTIF(OFFSET(class6_1,MATCH(FA$1,'6 класс'!$A:$A,0)-7+'Итог по классам'!$B78,,,),"ш")</f>
        <v>0</v>
      </c>
      <c s="57">
        <f ca="1">COUNTIF(OFFSET(class6_2,MATCH(FB$1,'6 класс'!$A:$A,0)-7+'Итог по классам'!$B78,,,),"Ф")</f>
        <v>0</v>
      </c>
      <c s="57">
        <f ca="1">COUNTIF(OFFSET(class6_2,MATCH(FC$1,'6 класс'!$A:$A,0)-7+'Итог по классам'!$B78,,,),"р")</f>
        <v>0</v>
      </c>
      <c s="57">
        <f ca="1">COUNTIF(OFFSET(class6_2,MATCH(FD$1,'6 класс'!$A:$A,0)-7+'Итог по классам'!$B78,,,),"ш")</f>
        <v>0</v>
      </c>
      <c s="58">
        <f ca="1">COUNTIF(OFFSET(class6_1,MATCH(FE$1,'6 класс'!$A:$A,0)-7+'Итог по классам'!$B78,,,),"Ф")</f>
        <v>0</v>
      </c>
      <c s="57">
        <f ca="1">COUNTIF(OFFSET(class6_1,MATCH(FF$1,'6 класс'!$A:$A,0)-7+'Итог по классам'!$B78,,,),"р")</f>
        <v>0</v>
      </c>
      <c s="57">
        <f ca="1">COUNTIF(OFFSET(class6_1,MATCH(FG$1,'6 класс'!$A:$A,0)-7+'Итог по классам'!$B78,,,),"ш")</f>
        <v>0</v>
      </c>
      <c s="57">
        <f ca="1">COUNTIF(OFFSET(class6_2,MATCH(FH$1,'6 класс'!$A:$A,0)-7+'Итог по классам'!$B78,,,),"Ф")</f>
        <v>0</v>
      </c>
      <c s="57">
        <f ca="1">COUNTIF(OFFSET(class6_2,MATCH(FI$1,'6 класс'!$A:$A,0)-7+'Итог по классам'!$B78,,,),"р")</f>
        <v>0</v>
      </c>
      <c s="57">
        <f ca="1">COUNTIF(OFFSET(class6_2,MATCH(FJ$1,'6 класс'!$A:$A,0)-7+'Итог по классам'!$B78,,,),"ш")</f>
        <v>0</v>
      </c>
      <c s="58">
        <f ca="1">COUNTIF(OFFSET(class6_1,MATCH(FK$1,'6 класс'!$A:$A,0)-7+'Итог по классам'!$B78,,,),"Ф")</f>
        <v>0</v>
      </c>
      <c s="57">
        <f ca="1">COUNTIF(OFFSET(class6_1,MATCH(FL$1,'6 класс'!$A:$A,0)-7+'Итог по классам'!$B78,,,),"р")</f>
        <v>0</v>
      </c>
      <c s="57">
        <f ca="1">COUNTIF(OFFSET(class6_1,MATCH(FM$1,'6 класс'!$A:$A,0)-7+'Итог по классам'!$B78,,,),"ш")</f>
        <v>0</v>
      </c>
      <c s="57">
        <f ca="1">COUNTIF(OFFSET(class6_2,MATCH(FN$1,'6 класс'!$A:$A,0)-7+'Итог по классам'!$B78,,,),"Ф")</f>
        <v>0</v>
      </c>
      <c s="57">
        <f ca="1">COUNTIF(OFFSET(class6_2,MATCH(FO$1,'6 класс'!$A:$A,0)-7+'Итог по классам'!$B78,,,),"р")</f>
        <v>0</v>
      </c>
      <c s="57">
        <f ca="1">COUNTIF(OFFSET(class6_2,MATCH(FP$1,'6 класс'!$A:$A,0)-7+'Итог по классам'!$B78,,,),"ш")</f>
        <v>0</v>
      </c>
      <c s="58">
        <f ca="1">COUNTIF(OFFSET(class6_1,MATCH(FQ$1,'6 класс'!$A:$A,0)-7+'Итог по классам'!$B78,,,),"Ф")</f>
        <v>0</v>
      </c>
      <c s="57">
        <f ca="1">COUNTIF(OFFSET(class6_1,MATCH(FR$1,'6 класс'!$A:$A,0)-7+'Итог по классам'!$B78,,,),"р")</f>
        <v>0</v>
      </c>
      <c s="57">
        <f ca="1">COUNTIF(OFFSET(class6_1,MATCH(FS$1,'6 класс'!$A:$A,0)-7+'Итог по классам'!$B78,,,),"ш")</f>
        <v>0</v>
      </c>
      <c s="57">
        <f ca="1">COUNTIF(OFFSET(class6_2,MATCH(FT$1,'6 класс'!$A:$A,0)-7+'Итог по классам'!$B78,,,),"Ф")</f>
        <v>0</v>
      </c>
      <c s="57">
        <f ca="1">COUNTIF(OFFSET(class6_2,MATCH(FU$1,'6 класс'!$A:$A,0)-7+'Итог по классам'!$B78,,,),"р")</f>
        <v>0</v>
      </c>
      <c s="57">
        <f ca="1">COUNTIF(OFFSET(class6_2,MATCH(FV$1,'6 класс'!$A:$A,0)-7+'Итог по классам'!$B78,,,),"ш")</f>
        <v>0</v>
      </c>
      <c s="58">
        <f ca="1">COUNTIF(OFFSET(class6_1,MATCH(FW$1,'6 класс'!$A:$A,0)-7+'Итог по классам'!$B78,,,),"Ф")</f>
        <v>0</v>
      </c>
      <c s="57">
        <f ca="1">COUNTIF(OFFSET(class6_1,MATCH(FX$1,'6 класс'!$A:$A,0)-7+'Итог по классам'!$B78,,,),"р")</f>
        <v>0</v>
      </c>
      <c s="57">
        <f ca="1">COUNTIF(OFFSET(class6_1,MATCH(FY$1,'6 класс'!$A:$A,0)-7+'Итог по классам'!$B78,,,),"ш")</f>
        <v>0</v>
      </c>
      <c s="57">
        <f ca="1">COUNTIF(OFFSET(class6_2,MATCH(FZ$1,'6 класс'!$A:$A,0)-7+'Итог по классам'!$B78,,,),"Ф")</f>
        <v>0</v>
      </c>
      <c s="57">
        <f ca="1">COUNTIF(OFFSET(class6_2,MATCH(GA$1,'6 класс'!$A:$A,0)-7+'Итог по классам'!$B78,,,),"р")</f>
        <v>0</v>
      </c>
      <c s="57">
        <f ca="1">COUNTIF(OFFSET(class6_2,MATCH(GB$1,'6 класс'!$A:$A,0)-7+'Итог по классам'!$B78,,,),"ш")</f>
        <v>0</v>
      </c>
      <c s="58">
        <f ca="1">COUNTIF(OFFSET(class6_1,MATCH(GC$1,'6 класс'!$A:$A,0)-7+'Итог по классам'!$B78,,,),"Ф")</f>
        <v>0</v>
      </c>
      <c s="57">
        <f ca="1">COUNTIF(OFFSET(class6_1,MATCH(GD$1,'6 класс'!$A:$A,0)-7+'Итог по классам'!$B78,,,),"р")</f>
        <v>0</v>
      </c>
      <c s="57">
        <f ca="1">COUNTIF(OFFSET(class6_1,MATCH(GE$1,'6 класс'!$A:$A,0)-7+'Итог по классам'!$B78,,,),"ш")</f>
        <v>0</v>
      </c>
      <c s="57">
        <f ca="1">COUNTIF(OFFSET(class6_2,MATCH(GF$1,'6 класс'!$A:$A,0)-7+'Итог по классам'!$B78,,,),"Ф")</f>
        <v>0</v>
      </c>
      <c s="57">
        <f ca="1">COUNTIF(OFFSET(class6_2,MATCH(GG$1,'6 класс'!$A:$A,0)-7+'Итог по классам'!$B78,,,),"р")</f>
        <v>0</v>
      </c>
      <c s="57">
        <f ca="1">COUNTIF(OFFSET(class6_2,MATCH(GH$1,'6 класс'!$A:$A,0)-7+'Итог по классам'!$B78,,,),"ш")</f>
        <v>0</v>
      </c>
      <c s="58">
        <f ca="1">COUNTIF(OFFSET(class6_1,MATCH(GI$1,'6 класс'!$A:$A,0)-7+'Итог по классам'!$B78,,,),"Ф")</f>
        <v>0</v>
      </c>
      <c s="57">
        <f ca="1">COUNTIF(OFFSET(class6_1,MATCH(GJ$1,'6 класс'!$A:$A,0)-7+'Итог по классам'!$B78,,,),"р")</f>
        <v>0</v>
      </c>
      <c s="57">
        <f ca="1">COUNTIF(OFFSET(class6_1,MATCH(GK$1,'6 класс'!$A:$A,0)-7+'Итог по классам'!$B78,,,),"ш")</f>
        <v>0</v>
      </c>
      <c s="57">
        <f ca="1">COUNTIF(OFFSET(class6_2,MATCH(GL$1,'6 класс'!$A:$A,0)-7+'Итог по классам'!$B78,,,),"Ф")</f>
        <v>0</v>
      </c>
      <c s="57">
        <f ca="1">COUNTIF(OFFSET(class6_2,MATCH(GM$1,'6 класс'!$A:$A,0)-7+'Итог по классам'!$B78,,,),"р")</f>
        <v>0</v>
      </c>
      <c s="57">
        <f ca="1">COUNTIF(OFFSET(class6_2,MATCH(GN$1,'6 класс'!$A:$A,0)-7+'Итог по классам'!$B78,,,),"ш")</f>
        <v>0</v>
      </c>
      <c s="58">
        <f ca="1">COUNTIF(OFFSET(class6_1,MATCH(GO$1,'6 класс'!$A:$A,0)-7+'Итог по классам'!$B78,,,),"Ф")</f>
        <v>0</v>
      </c>
      <c s="57">
        <f ca="1">COUNTIF(OFFSET(class6_1,MATCH(GP$1,'6 класс'!$A:$A,0)-7+'Итог по классам'!$B78,,,),"р")</f>
        <v>0</v>
      </c>
      <c s="57">
        <f ca="1">COUNTIF(OFFSET(class6_1,MATCH(GQ$1,'6 класс'!$A:$A,0)-7+'Итог по классам'!$B78,,,),"ш")</f>
        <v>0</v>
      </c>
      <c s="57">
        <f ca="1">COUNTIF(OFFSET(class6_2,MATCH(GR$1,'6 класс'!$A:$A,0)-7+'Итог по классам'!$B78,,,),"Ф")</f>
        <v>0</v>
      </c>
      <c s="57">
        <f ca="1">COUNTIF(OFFSET(class6_2,MATCH(GS$1,'6 класс'!$A:$A,0)-7+'Итог по классам'!$B78,,,),"р")</f>
        <v>0</v>
      </c>
      <c s="57">
        <f ca="1">COUNTIF(OFFSET(class6_2,MATCH(GT$1,'6 класс'!$A:$A,0)-7+'Итог по классам'!$B78,,,),"ш")</f>
        <v>0</v>
      </c>
      <c s="58">
        <f ca="1">COUNTIF(OFFSET(class6_1,MATCH(GU$1,'6 класс'!$A:$A,0)-7+'Итог по классам'!$B78,,,),"Ф")</f>
        <v>0</v>
      </c>
      <c s="57">
        <f ca="1">COUNTIF(OFFSET(class6_1,MATCH(GV$1,'6 класс'!$A:$A,0)-7+'Итог по классам'!$B78,,,),"р")</f>
        <v>0</v>
      </c>
      <c s="57">
        <f ca="1">COUNTIF(OFFSET(class6_1,MATCH(GW$1,'6 класс'!$A:$A,0)-7+'Итог по классам'!$B78,,,),"ш")</f>
        <v>0</v>
      </c>
      <c s="57">
        <f ca="1">COUNTIF(OFFSET(class6_2,MATCH(GX$1,'6 класс'!$A:$A,0)-7+'Итог по классам'!$B78,,,),"Ф")</f>
        <v>0</v>
      </c>
      <c s="57">
        <f ca="1">COUNTIF(OFFSET(class6_2,MATCH(GY$1,'6 класс'!$A:$A,0)-7+'Итог по классам'!$B78,,,),"р")</f>
        <v>0</v>
      </c>
      <c s="57">
        <f ca="1">COUNTIF(OFFSET(class6_2,MATCH(GZ$1,'6 класс'!$A:$A,0)-7+'Итог по классам'!$B78,,,),"ш")</f>
        <v>0</v>
      </c>
      <c s="58">
        <f ca="1">COUNTIF(OFFSET(class6_1,MATCH(HA$1,'6 класс'!$A:$A,0)-7+'Итог по классам'!$B78,,,),"Ф")</f>
        <v>0</v>
      </c>
      <c s="57">
        <f ca="1">COUNTIF(OFFSET(class6_1,MATCH(HB$1,'6 класс'!$A:$A,0)-7+'Итог по классам'!$B78,,,),"р")</f>
        <v>0</v>
      </c>
      <c s="57">
        <f ca="1">COUNTIF(OFFSET(class6_1,MATCH(HC$1,'6 класс'!$A:$A,0)-7+'Итог по классам'!$B78,,,),"ш")</f>
        <v>0</v>
      </c>
      <c s="57">
        <f ca="1">COUNTIF(OFFSET(class6_2,MATCH(HD$1,'6 класс'!$A:$A,0)-7+'Итог по классам'!$B78,,,),"Ф")</f>
        <v>0</v>
      </c>
      <c s="57">
        <f ca="1">COUNTIF(OFFSET(class6_2,MATCH(HE$1,'6 класс'!$A:$A,0)-7+'Итог по классам'!$B78,,,),"р")</f>
        <v>0</v>
      </c>
      <c s="57">
        <f ca="1">COUNTIF(OFFSET(class6_2,MATCH(HF$1,'6 класс'!$A:$A,0)-7+'Итог по классам'!$B78,,,),"ш")</f>
        <v>0</v>
      </c>
      <c s="58">
        <f ca="1">COUNTIF(OFFSET(class6_1,MATCH(HG$1,'6 класс'!$A:$A,0)-7+'Итог по классам'!$B78,,,),"Ф")</f>
        <v>0</v>
      </c>
      <c s="57">
        <f ca="1">COUNTIF(OFFSET(class6_1,MATCH(HH$1,'6 класс'!$A:$A,0)-7+'Итог по классам'!$B78,,,),"р")</f>
        <v>0</v>
      </c>
      <c s="57">
        <f ca="1">COUNTIF(OFFSET(class6_1,MATCH(HI$1,'6 класс'!$A:$A,0)-7+'Итог по классам'!$B78,,,),"ш")</f>
        <v>0</v>
      </c>
      <c s="57">
        <f ca="1">COUNTIF(OFFSET(class6_2,MATCH(HJ$1,'6 класс'!$A:$A,0)-7+'Итог по классам'!$B78,,,),"Ф")</f>
        <v>0</v>
      </c>
      <c s="57">
        <f ca="1">COUNTIF(OFFSET(class6_2,MATCH(HK$1,'6 класс'!$A:$A,0)-7+'Итог по классам'!$B78,,,),"р")</f>
        <v>0</v>
      </c>
      <c s="57">
        <f ca="1">COUNTIF(OFFSET(class6_2,MATCH(HL$1,'6 класс'!$A:$A,0)-7+'Итог по классам'!$B78,,,),"ш")</f>
        <v>0</v>
      </c>
      <c s="58">
        <f ca="1">COUNTIF(OFFSET(class6_1,MATCH(HM$1,'6 класс'!$A:$A,0)-7+'Итог по классам'!$B78,,,),"Ф")</f>
        <v>0</v>
      </c>
      <c s="57">
        <f ca="1">COUNTIF(OFFSET(class6_1,MATCH(HN$1,'6 класс'!$A:$A,0)-7+'Итог по классам'!$B78,,,),"р")</f>
        <v>0</v>
      </c>
      <c s="57">
        <f ca="1">COUNTIF(OFFSET(class6_1,MATCH(HO$1,'6 класс'!$A:$A,0)-7+'Итог по классам'!$B78,,,),"ш")</f>
        <v>0</v>
      </c>
      <c s="57">
        <f ca="1">COUNTIF(OFFSET(class6_2,MATCH(HP$1,'6 класс'!$A:$A,0)-7+'Итог по классам'!$B78,,,),"Ф")</f>
        <v>0</v>
      </c>
      <c s="57">
        <f ca="1">COUNTIF(OFFSET(class6_2,MATCH(HQ$1,'6 класс'!$A:$A,0)-7+'Итог по классам'!$B78,,,),"р")</f>
        <v>0</v>
      </c>
      <c s="57">
        <f ca="1">COUNTIF(OFFSET(class6_2,MATCH(HR$1,'6 класс'!$A:$A,0)-7+'Итог по классам'!$B78,,,),"ш")</f>
        <v>0</v>
      </c>
      <c s="58">
        <f ca="1">COUNTIF(OFFSET(class6_1,MATCH(HS$1,'6 класс'!$A:$A,0)-7+'Итог по классам'!$B78,,,),"Ф")</f>
        <v>0</v>
      </c>
      <c s="57">
        <f ca="1">COUNTIF(OFFSET(class6_1,MATCH(HT$1,'6 класс'!$A:$A,0)-7+'Итог по классам'!$B78,,,),"р")</f>
        <v>0</v>
      </c>
      <c s="57">
        <f ca="1">COUNTIF(OFFSET(class6_1,MATCH(HU$1,'6 класс'!$A:$A,0)-7+'Итог по классам'!$B78,,,),"ш")</f>
        <v>0</v>
      </c>
      <c s="57">
        <f ca="1">COUNTIF(OFFSET(class6_2,MATCH(HV$1,'6 класс'!$A:$A,0)-7+'Итог по классам'!$B78,,,),"Ф")</f>
        <v>0</v>
      </c>
      <c s="57">
        <f ca="1">COUNTIF(OFFSET(class6_2,MATCH(HW$1,'6 класс'!$A:$A,0)-7+'Итог по классам'!$B78,,,),"р")</f>
        <v>0</v>
      </c>
      <c s="57">
        <f ca="1">COUNTIF(OFFSET(class6_2,MATCH(HX$1,'6 класс'!$A:$A,0)-7+'Итог по классам'!$B78,,,),"ш")</f>
        <v>0</v>
      </c>
      <c s="58">
        <f ca="1">COUNTIF(OFFSET(class6_1,MATCH(HY$1,'6 класс'!$A:$A,0)-7+'Итог по классам'!$B78,,,),"Ф")</f>
        <v>0</v>
      </c>
      <c s="57">
        <f ca="1">COUNTIF(OFFSET(class6_1,MATCH(HZ$1,'6 класс'!$A:$A,0)-7+'Итог по классам'!$B78,,,),"р")</f>
        <v>0</v>
      </c>
      <c s="57">
        <f ca="1">COUNTIF(OFFSET(class6_1,MATCH(IA$1,'6 класс'!$A:$A,0)-7+'Итог по классам'!$B78,,,),"ш")</f>
        <v>0</v>
      </c>
      <c s="57">
        <f ca="1">COUNTIF(OFFSET(class6_2,MATCH(IB$1,'6 класс'!$A:$A,0)-7+'Итог по классам'!$B78,,,),"Ф")</f>
        <v>0</v>
      </c>
      <c s="57">
        <f ca="1">COUNTIF(OFFSET(class6_2,MATCH(IC$1,'6 класс'!$A:$A,0)-7+'Итог по классам'!$B78,,,),"р")</f>
        <v>0</v>
      </c>
      <c s="57">
        <f ca="1">COUNTIF(OFFSET(class6_2,MATCH(ID$1,'6 класс'!$A:$A,0)-7+'Итог по классам'!$B78,,,),"ш")</f>
        <v>0</v>
      </c>
      <c s="58">
        <f ca="1">COUNTIF(OFFSET(class6_1,MATCH(IE$1,'6 класс'!$A:$A,0)-7+'Итог по классам'!$B78,,,),"Ф")</f>
        <v>0</v>
      </c>
      <c s="57">
        <f ca="1">COUNTIF(OFFSET(class6_1,MATCH(IF$1,'6 класс'!$A:$A,0)-7+'Итог по классам'!$B78,,,),"р")</f>
        <v>0</v>
      </c>
      <c s="57">
        <f ca="1">COUNTIF(OFFSET(class6_1,MATCH(IG$1,'6 класс'!$A:$A,0)-7+'Итог по классам'!$B78,,,),"ш")</f>
        <v>0</v>
      </c>
      <c s="57">
        <f ca="1">COUNTIF(OFFSET(class6_2,MATCH(IH$1,'6 класс'!$A:$A,0)-7+'Итог по классам'!$B78,,,),"Ф")</f>
        <v>0</v>
      </c>
      <c s="57">
        <f ca="1">COUNTIF(OFFSET(class6_2,MATCH(II$1,'6 класс'!$A:$A,0)-7+'Итог по классам'!$B78,,,),"р")</f>
        <v>0</v>
      </c>
      <c s="57">
        <f ca="1">COUNTIF(OFFSET(class6_2,MATCH(IJ$1,'6 класс'!$A:$A,0)-7+'Итог по классам'!$B78,,,),"ш")</f>
        <v>0</v>
      </c>
      <c s="58">
        <f ca="1">COUNTIF(OFFSET(class6_1,MATCH(IK$1,'6 класс'!$A:$A,0)-7+'Итог по классам'!$B78,,,),"Ф")</f>
        <v>0</v>
      </c>
      <c s="57">
        <f ca="1">COUNTIF(OFFSET(class6_1,MATCH(IL$1,'6 класс'!$A:$A,0)-7+'Итог по классам'!$B78,,,),"р")</f>
        <v>0</v>
      </c>
      <c s="57">
        <f ca="1">COUNTIF(OFFSET(class6_1,MATCH(IM$1,'6 класс'!$A:$A,0)-7+'Итог по классам'!$B78,,,),"ш")</f>
        <v>0</v>
      </c>
      <c s="57">
        <f ca="1">COUNTIF(OFFSET(class6_2,MATCH(IN$1,'6 класс'!$A:$A,0)-7+'Итог по классам'!$B78,,,),"Ф")</f>
        <v>0</v>
      </c>
      <c s="57">
        <f ca="1">COUNTIF(OFFSET(class6_2,MATCH(IO$1,'6 класс'!$A:$A,0)-7+'Итог по классам'!$B78,,,),"р")</f>
        <v>0</v>
      </c>
      <c s="57">
        <f ca="1">COUNTIF(OFFSET(class6_2,MATCH(IP$1,'6 класс'!$A:$A,0)-7+'Итог по классам'!$B78,,,),"ш")</f>
        <v>0</v>
      </c>
      <c s="58">
        <f ca="1">COUNTIF(OFFSET(class6_1,MATCH(IQ$1,'6 класс'!$A:$A,0)-7+'Итог по классам'!$B78,,,),"Ф")</f>
        <v>0</v>
      </c>
      <c s="57">
        <f ca="1">COUNTIF(OFFSET(class6_1,MATCH(IR$1,'6 класс'!$A:$A,0)-7+'Итог по классам'!$B78,,,),"р")</f>
        <v>0</v>
      </c>
      <c s="57">
        <f ca="1">COUNTIF(OFFSET(class6_1,MATCH(IS$1,'6 класс'!$A:$A,0)-7+'Итог по классам'!$B78,,,),"ш")</f>
        <v>0</v>
      </c>
      <c s="57">
        <f ca="1">COUNTIF(OFFSET(class6_2,MATCH(IT$1,'6 класс'!$A:$A,0)-7+'Итог по классам'!$B78,,,),"Ф")</f>
        <v>0</v>
      </c>
      <c s="57">
        <f ca="1">COUNTIF(OFFSET(class6_2,MATCH(IU$1,'6 класс'!$A:$A,0)-7+'Итог по классам'!$B78,,,),"р")</f>
        <v>0</v>
      </c>
      <c s="57">
        <f ca="1">COUNTIF(OFFSET(class6_2,MATCH(IV$1,'6 класс'!$A:$A,0)-7+'Итог по классам'!$B78,,,),"ш")</f>
        <v>0</v>
      </c>
      <c s="58">
        <f ca="1">COUNTIF(OFFSET(class6_1,MATCH(IW$1,'6 класс'!$A:$A,0)-7+'Итог по классам'!$B78,,,),"Ф")</f>
        <v>0</v>
      </c>
      <c s="57">
        <f ca="1">COUNTIF(OFFSET(class6_1,MATCH(IX$1,'6 класс'!$A:$A,0)-7+'Итог по классам'!$B78,,,),"р")</f>
        <v>0</v>
      </c>
      <c s="57">
        <f ca="1">COUNTIF(OFFSET(class6_1,MATCH(IY$1,'6 класс'!$A:$A,0)-7+'Итог по классам'!$B78,,,),"ш")</f>
        <v>0</v>
      </c>
      <c s="57">
        <f ca="1">COUNTIF(OFFSET(class6_2,MATCH(IZ$1,'6 класс'!$A:$A,0)-7+'Итог по классам'!$B78,,,),"Ф")</f>
        <v>0</v>
      </c>
      <c s="57">
        <f ca="1">COUNTIF(OFFSET(class6_2,MATCH(JA$1,'6 класс'!$A:$A,0)-7+'Итог по классам'!$B78,,,),"р")</f>
        <v>0</v>
      </c>
      <c s="57">
        <f ca="1">COUNTIF(OFFSET(class6_2,MATCH(JB$1,'6 класс'!$A:$A,0)-7+'Итог по классам'!$B78,,,),"ш")</f>
        <v>0</v>
      </c>
      <c s="58">
        <f ca="1">COUNTIF(OFFSET(class6_1,MATCH(JC$1,'6 класс'!$A:$A,0)-7+'Итог по классам'!$B78,,,),"Ф")</f>
        <v>0</v>
      </c>
      <c s="57">
        <f ca="1">COUNTIF(OFFSET(class6_1,MATCH(JD$1,'6 класс'!$A:$A,0)-7+'Итог по классам'!$B78,,,),"р")</f>
        <v>0</v>
      </c>
      <c s="57">
        <f ca="1">COUNTIF(OFFSET(class6_1,MATCH(JE$1,'6 класс'!$A:$A,0)-7+'Итог по классам'!$B78,,,),"ш")</f>
        <v>0</v>
      </c>
      <c s="57">
        <f ca="1">COUNTIF(OFFSET(class6_2,MATCH(JF$1,'6 класс'!$A:$A,0)-7+'Итог по классам'!$B78,,,),"Ф")</f>
        <v>0</v>
      </c>
      <c s="57">
        <f ca="1">COUNTIF(OFFSET(class6_2,MATCH(JG$1,'6 класс'!$A:$A,0)-7+'Итог по классам'!$B78,,,),"р")</f>
        <v>0</v>
      </c>
      <c s="57">
        <f ca="1">COUNTIF(OFFSET(class6_2,MATCH(JH$1,'6 класс'!$A:$A,0)-7+'Итог по классам'!$B78,,,),"ш")</f>
        <v>0</v>
      </c>
      <c s="58">
        <f ca="1">COUNTIF(OFFSET(class6_1,MATCH(JI$1,'6 класс'!$A:$A,0)-7+'Итог по классам'!$B78,,,),"Ф")</f>
        <v>0</v>
      </c>
      <c s="57">
        <f ca="1">COUNTIF(OFFSET(class6_1,MATCH(JJ$1,'6 класс'!$A:$A,0)-7+'Итог по классам'!$B78,,,),"р")</f>
        <v>0</v>
      </c>
      <c s="57">
        <f ca="1">COUNTIF(OFFSET(class6_1,MATCH(JK$1,'6 класс'!$A:$A,0)-7+'Итог по классам'!$B78,,,),"ш")</f>
        <v>0</v>
      </c>
      <c s="57">
        <f ca="1">COUNTIF(OFFSET(class6_2,MATCH(JL$1,'6 класс'!$A:$A,0)-7+'Итог по классам'!$B78,,,),"Ф")</f>
        <v>0</v>
      </c>
      <c s="57">
        <f ca="1">COUNTIF(OFFSET(class6_2,MATCH(JM$1,'6 класс'!$A:$A,0)-7+'Итог по классам'!$B78,,,),"р")</f>
        <v>0</v>
      </c>
      <c s="57">
        <f ca="1">COUNTIF(OFFSET(class6_2,MATCH(JN$1,'6 класс'!$A:$A,0)-7+'Итог по классам'!$B78,,,),"ш")</f>
        <v>0</v>
      </c>
      <c s="58">
        <f ca="1">COUNTIF(OFFSET(class6_1,MATCH(JO$1,'6 класс'!$A:$A,0)-7+'Итог по классам'!$B78,,,),"Ф")</f>
        <v>0</v>
      </c>
      <c s="57">
        <f ca="1">COUNTIF(OFFSET(class6_1,MATCH(JP$1,'6 класс'!$A:$A,0)-7+'Итог по классам'!$B78,,,),"р")</f>
        <v>0</v>
      </c>
      <c s="57">
        <f ca="1">COUNTIF(OFFSET(class6_1,MATCH(JQ$1,'6 класс'!$A:$A,0)-7+'Итог по классам'!$B78,,,),"ш")</f>
        <v>0</v>
      </c>
      <c s="57">
        <f ca="1">COUNTIF(OFFSET(class6_2,MATCH(JR$1,'6 класс'!$A:$A,0)-7+'Итог по классам'!$B78,,,),"Ф")</f>
        <v>0</v>
      </c>
      <c s="57">
        <f ca="1">COUNTIF(OFFSET(class6_2,MATCH(JS$1,'6 класс'!$A:$A,0)-7+'Итог по классам'!$B78,,,),"р")</f>
        <v>0</v>
      </c>
      <c s="57">
        <f ca="1">COUNTIF(OFFSET(class6_2,MATCH(JT$1,'6 класс'!$A:$A,0)-7+'Итог по классам'!$B78,,,),"ш")</f>
        <v>0</v>
      </c>
      <c s="58">
        <f ca="1">COUNTIF(OFFSET(class6_1,MATCH(JU$1,'6 класс'!$A:$A,0)-7+'Итог по классам'!$B78,,,),"Ф")</f>
        <v>0</v>
      </c>
      <c s="57">
        <f ca="1">COUNTIF(OFFSET(class6_1,MATCH(JV$1,'6 класс'!$A:$A,0)-7+'Итог по классам'!$B78,,,),"р")</f>
        <v>0</v>
      </c>
      <c s="57">
        <f ca="1">COUNTIF(OFFSET(class6_1,MATCH(JW$1,'6 класс'!$A:$A,0)-7+'Итог по классам'!$B78,,,),"ш")</f>
        <v>0</v>
      </c>
      <c s="57">
        <f ca="1">COUNTIF(OFFSET(class6_2,MATCH(JX$1,'6 класс'!$A:$A,0)-7+'Итог по классам'!$B78,,,),"Ф")</f>
        <v>0</v>
      </c>
      <c s="57">
        <f ca="1">COUNTIF(OFFSET(class6_2,MATCH(JY$1,'6 класс'!$A:$A,0)-7+'Итог по классам'!$B78,,,),"р")</f>
        <v>0</v>
      </c>
      <c s="57">
        <f ca="1">COUNTIF(OFFSET(class6_2,MATCH(JZ$1,'6 класс'!$A:$A,0)-7+'Итог по классам'!$B78,,,),"ш")</f>
        <v>0</v>
      </c>
      <c s="58">
        <f ca="1">COUNTIF(OFFSET(class6_1,MATCH(KA$1,'6 класс'!$A:$A,0)-7+'Итог по классам'!$B78,,,),"Ф")</f>
        <v>0</v>
      </c>
      <c s="57">
        <f ca="1">COUNTIF(OFFSET(class6_1,MATCH(KB$1,'6 класс'!$A:$A,0)-7+'Итог по классам'!$B78,,,),"р")</f>
        <v>0</v>
      </c>
      <c s="57">
        <f ca="1">COUNTIF(OFFSET(class6_1,MATCH(KC$1,'6 класс'!$A:$A,0)-7+'Итог по классам'!$B78,,,),"ш")</f>
        <v>0</v>
      </c>
      <c s="57">
        <f ca="1">COUNTIF(OFFSET(class6_2,MATCH(KD$1,'6 класс'!$A:$A,0)-7+'Итог по классам'!$B78,,,),"Ф")</f>
        <v>0</v>
      </c>
      <c s="57">
        <f ca="1">COUNTIF(OFFSET(class6_2,MATCH(KE$1,'6 класс'!$A:$A,0)-7+'Итог по классам'!$B78,,,),"р")</f>
        <v>0</v>
      </c>
      <c s="57">
        <f ca="1">COUNTIF(OFFSET(class6_2,MATCH(KF$1,'6 класс'!$A:$A,0)-7+'Итог по классам'!$B78,,,),"ш")</f>
        <v>0</v>
      </c>
      <c s="58">
        <f ca="1">COUNTIF(OFFSET(class6_1,MATCH(KG$1,'6 класс'!$A:$A,0)-7+'Итог по классам'!$B78,,,),"Ф")</f>
        <v>0</v>
      </c>
      <c s="57">
        <f ca="1">COUNTIF(OFFSET(class6_1,MATCH(KH$1,'6 класс'!$A:$A,0)-7+'Итог по классам'!$B78,,,),"р")</f>
        <v>0</v>
      </c>
      <c s="57">
        <f ca="1">COUNTIF(OFFSET(class6_1,MATCH(KI$1,'6 класс'!$A:$A,0)-7+'Итог по классам'!$B78,,,),"ш")</f>
        <v>0</v>
      </c>
      <c s="57">
        <f ca="1">COUNTIF(OFFSET(class6_2,MATCH(KJ$1,'6 класс'!$A:$A,0)-7+'Итог по классам'!$B78,,,),"Ф")</f>
        <v>0</v>
      </c>
      <c s="57">
        <f ca="1">COUNTIF(OFFSET(class6_2,MATCH(KK$1,'6 класс'!$A:$A,0)-7+'Итог по классам'!$B78,,,),"р")</f>
        <v>0</v>
      </c>
      <c s="57">
        <f ca="1">COUNTIF(OFFSET(class6_2,MATCH(KL$1,'6 класс'!$A:$A,0)-7+'Итог по классам'!$B78,,,),"ш")</f>
        <v>0</v>
      </c>
      <c s="58">
        <f ca="1">COUNTIF(OFFSET(class6_1,MATCH(KM$1,'6 класс'!$A:$A,0)-7+'Итог по классам'!$B78,,,),"Ф")</f>
        <v>0</v>
      </c>
      <c s="57">
        <f ca="1">COUNTIF(OFFSET(class6_1,MATCH(KN$1,'6 класс'!$A:$A,0)-7+'Итог по классам'!$B78,,,),"р")</f>
        <v>0</v>
      </c>
      <c s="57">
        <f ca="1">COUNTIF(OFFSET(class6_1,MATCH(KO$1,'6 класс'!$A:$A,0)-7+'Итог по классам'!$B78,,,),"ш")</f>
        <v>0</v>
      </c>
      <c s="57">
        <f ca="1">COUNTIF(OFFSET(class6_2,MATCH(KP$1,'6 класс'!$A:$A,0)-7+'Итог по классам'!$B78,,,),"Ф")</f>
        <v>0</v>
      </c>
      <c s="57">
        <f ca="1">COUNTIF(OFFSET(class6_2,MATCH(KQ$1,'6 класс'!$A:$A,0)-7+'Итог по классам'!$B78,,,),"р")</f>
        <v>0</v>
      </c>
      <c s="57">
        <f ca="1">COUNTIF(OFFSET(class6_2,MATCH(KR$1,'6 класс'!$A:$A,0)-7+'Итог по классам'!$B78,,,),"ш")</f>
        <v>0</v>
      </c>
    </row>
    <row r="79" spans="1:304" s="0" customFormat="1" ht="15.75">
      <c r="A79">
        <f t="shared" si="278"/>
        <v>1</v>
      </c>
      <c s="57">
        <v>10</v>
      </c>
      <c s="17" t="s">
        <v>50</v>
      </c>
      <c s="17" t="s">
        <v>59</v>
      </c>
      <c s="57">
        <f ca="1">COUNTIF(OFFSET(class6_1,MATCH(E$1,'6 класс'!$A:$A,0)-7+'Итог по классам'!$B79,,,),"Ф")</f>
        <v>0</v>
      </c>
      <c s="57">
        <f ca="1">COUNTIF(OFFSET(class6_1,MATCH(F$1,'6 класс'!$A:$A,0)-7+'Итог по классам'!$B79,,,),"р")</f>
        <v>0</v>
      </c>
      <c s="57">
        <f ca="1">COUNTIF(OFFSET(class6_1,MATCH(G$1,'6 класс'!$A:$A,0)-7+'Итог по классам'!$B79,,,),"ш")</f>
        <v>0</v>
      </c>
      <c s="57">
        <f ca="1">COUNTIF(OFFSET(class6_2,MATCH(H$1,'6 класс'!$A:$A,0)-7+'Итог по классам'!$B79,,,),"Ф")</f>
        <v>1</v>
      </c>
      <c s="57">
        <f ca="1">COUNTIF(OFFSET(class6_2,MATCH(I$1,'6 класс'!$A:$A,0)-7+'Итог по классам'!$B79,,,),"р")</f>
        <v>0</v>
      </c>
      <c s="57">
        <f ca="1">COUNTIF(OFFSET(class6_2,MATCH(J$1,'6 класс'!$A:$A,0)-7+'Итог по классам'!$B79,,,),"ш")</f>
        <v>0</v>
      </c>
      <c s="58">
        <f ca="1">COUNTIF(OFFSET(class6_1,MATCH(K$1,'6 класс'!$A:$A,0)-7+'Итог по классам'!$B79,,,),"Ф")</f>
        <v>0</v>
      </c>
      <c s="57">
        <f ca="1">COUNTIF(OFFSET(class6_1,MATCH(L$1,'6 класс'!$A:$A,0)-7+'Итог по классам'!$B79,,,),"р")</f>
        <v>0</v>
      </c>
      <c s="57">
        <f ca="1">COUNTIF(OFFSET(class6_1,MATCH(M$1,'6 класс'!$A:$A,0)-7+'Итог по классам'!$B79,,,),"ш")</f>
        <v>0</v>
      </c>
      <c s="57">
        <f ca="1">COUNTIF(OFFSET(class6_2,MATCH(N$1,'6 класс'!$A:$A,0)-7+'Итог по классам'!$B79,,,),"Ф")</f>
        <v>0</v>
      </c>
      <c s="57">
        <f ca="1">COUNTIF(OFFSET(class6_2,MATCH(O$1,'6 класс'!$A:$A,0)-7+'Итог по классам'!$B79,,,),"р")</f>
        <v>0</v>
      </c>
      <c s="57">
        <f ca="1">COUNTIF(OFFSET(class6_2,MATCH(P$1,'6 класс'!$A:$A,0)-7+'Итог по классам'!$B79,,,),"ш")</f>
        <v>0</v>
      </c>
      <c s="58">
        <f ca="1">COUNTIF(OFFSET(class6_1,MATCH(Q$1,'6 класс'!$A:$A,0)-7+'Итог по классам'!$B79,,,),"Ф")</f>
        <v>0</v>
      </c>
      <c s="57">
        <f ca="1">COUNTIF(OFFSET(class6_1,MATCH(R$1,'6 класс'!$A:$A,0)-7+'Итог по классам'!$B79,,,),"р")</f>
        <v>0</v>
      </c>
      <c s="57">
        <f ca="1">COUNTIF(OFFSET(class6_1,MATCH(S$1,'6 класс'!$A:$A,0)-7+'Итог по классам'!$B79,,,),"ш")</f>
        <v>0</v>
      </c>
      <c s="57">
        <f ca="1">COUNTIF(OFFSET(class6_2,MATCH(T$1,'6 класс'!$A:$A,0)-7+'Итог по классам'!$B79,,,),"Ф")</f>
        <v>0</v>
      </c>
      <c s="57">
        <f ca="1">COUNTIF(OFFSET(class6_2,MATCH(U$1,'6 класс'!$A:$A,0)-7+'Итог по классам'!$B79,,,),"р")</f>
        <v>0</v>
      </c>
      <c s="57">
        <f ca="1">COUNTIF(OFFSET(class6_2,MATCH(V$1,'6 класс'!$A:$A,0)-7+'Итог по классам'!$B79,,,),"ш")</f>
        <v>0</v>
      </c>
      <c s="58">
        <f ca="1">COUNTIF(OFFSET(class6_1,MATCH(W$1,'6 класс'!$A:$A,0)-7+'Итог по классам'!$B79,,,),"Ф")</f>
        <v>0</v>
      </c>
      <c s="57">
        <f ca="1">COUNTIF(OFFSET(class6_1,MATCH(X$1,'6 класс'!$A:$A,0)-7+'Итог по классам'!$B79,,,),"р")</f>
        <v>0</v>
      </c>
      <c s="57">
        <f ca="1">COUNTIF(OFFSET(class6_1,MATCH(Y$1,'6 класс'!$A:$A,0)-7+'Итог по классам'!$B79,,,),"ш")</f>
        <v>0</v>
      </c>
      <c s="57">
        <f ca="1">COUNTIF(OFFSET(class6_2,MATCH(Z$1,'6 класс'!$A:$A,0)-7+'Итог по классам'!$B79,,,),"Ф")</f>
        <v>0</v>
      </c>
      <c s="57">
        <f ca="1">COUNTIF(OFFSET(class6_2,MATCH(AA$1,'6 класс'!$A:$A,0)-7+'Итог по классам'!$B79,,,),"р")</f>
        <v>0</v>
      </c>
      <c s="57">
        <f ca="1">COUNTIF(OFFSET(class6_2,MATCH(AB$1,'6 класс'!$A:$A,0)-7+'Итог по классам'!$B79,,,),"ш")</f>
        <v>0</v>
      </c>
      <c s="58">
        <f ca="1">COUNTIF(OFFSET(class6_1,MATCH(AC$1,'6 класс'!$A:$A,0)-7+'Итог по классам'!$B79,,,),"Ф")</f>
        <v>0</v>
      </c>
      <c s="57">
        <f ca="1">COUNTIF(OFFSET(class6_1,MATCH(AD$1,'6 класс'!$A:$A,0)-7+'Итог по классам'!$B79,,,),"р")</f>
        <v>0</v>
      </c>
      <c s="57">
        <f ca="1">COUNTIF(OFFSET(class6_1,MATCH(AE$1,'6 класс'!$A:$A,0)-7+'Итог по классам'!$B79,,,),"ш")</f>
        <v>0</v>
      </c>
      <c s="57">
        <f ca="1">COUNTIF(OFFSET(class6_2,MATCH(AF$1,'6 класс'!$A:$A,0)-7+'Итог по классам'!$B79,,,),"Ф")</f>
        <v>0</v>
      </c>
      <c s="57">
        <f ca="1">COUNTIF(OFFSET(class6_2,MATCH(AG$1,'6 класс'!$A:$A,0)-7+'Итог по классам'!$B79,,,),"р")</f>
        <v>0</v>
      </c>
      <c s="57">
        <f ca="1">COUNTIF(OFFSET(class6_2,MATCH(AH$1,'6 класс'!$A:$A,0)-7+'Итог по классам'!$B79,,,),"ш")</f>
        <v>0</v>
      </c>
      <c s="58">
        <f ca="1">COUNTIF(OFFSET(class6_1,MATCH(AI$1,'6 класс'!$A:$A,0)-7+'Итог по классам'!$B79,,,),"Ф")</f>
        <v>0</v>
      </c>
      <c s="57">
        <f ca="1">COUNTIF(OFFSET(class6_1,MATCH(AJ$1,'6 класс'!$A:$A,0)-7+'Итог по классам'!$B79,,,),"р")</f>
        <v>0</v>
      </c>
      <c s="57">
        <f ca="1">COUNTIF(OFFSET(class6_1,MATCH(AK$1,'6 класс'!$A:$A,0)-7+'Итог по классам'!$B79,,,),"ш")</f>
        <v>0</v>
      </c>
      <c s="57">
        <f ca="1">COUNTIF(OFFSET(class6_2,MATCH(AL$1,'6 класс'!$A:$A,0)-7+'Итог по классам'!$B79,,,),"Ф")</f>
        <v>0</v>
      </c>
      <c s="57">
        <f ca="1">COUNTIF(OFFSET(class6_2,MATCH(AM$1,'6 класс'!$A:$A,0)-7+'Итог по классам'!$B79,,,),"р")</f>
        <v>0</v>
      </c>
      <c s="57">
        <f ca="1">COUNTIF(OFFSET(class6_2,MATCH(AN$1,'6 класс'!$A:$A,0)-7+'Итог по классам'!$B79,,,),"ш")</f>
        <v>0</v>
      </c>
      <c s="58">
        <f ca="1">COUNTIF(OFFSET(class6_1,MATCH(AO$1,'6 класс'!$A:$A,0)-7+'Итог по классам'!$B79,,,),"Ф")</f>
        <v>0</v>
      </c>
      <c s="57">
        <f ca="1">COUNTIF(OFFSET(class6_1,MATCH(AP$1,'6 класс'!$A:$A,0)-7+'Итог по классам'!$B79,,,),"р")</f>
        <v>0</v>
      </c>
      <c s="57">
        <f ca="1">COUNTIF(OFFSET(class6_1,MATCH(AQ$1,'6 класс'!$A:$A,0)-7+'Итог по классам'!$B79,,,),"ш")</f>
        <v>0</v>
      </c>
      <c s="57">
        <f ca="1">COUNTIF(OFFSET(class6_2,MATCH(AR$1,'6 класс'!$A:$A,0)-7+'Итог по классам'!$B79,,,),"Ф")</f>
        <v>0</v>
      </c>
      <c s="57">
        <f ca="1">COUNTIF(OFFSET(class6_2,MATCH(AS$1,'6 класс'!$A:$A,0)-7+'Итог по классам'!$B79,,,),"р")</f>
        <v>0</v>
      </c>
      <c s="57">
        <f ca="1">COUNTIF(OFFSET(class6_2,MATCH(AT$1,'6 класс'!$A:$A,0)-7+'Итог по классам'!$B79,,,),"ш")</f>
        <v>0</v>
      </c>
      <c s="58">
        <f ca="1">COUNTIF(OFFSET(class6_1,MATCH(AU$1,'6 класс'!$A:$A,0)-7+'Итог по классам'!$B79,,,),"Ф")</f>
        <v>0</v>
      </c>
      <c s="57">
        <f ca="1">COUNTIF(OFFSET(class6_1,MATCH(AV$1,'6 класс'!$A:$A,0)-7+'Итог по классам'!$B79,,,),"р")</f>
        <v>0</v>
      </c>
      <c s="57">
        <f ca="1">COUNTIF(OFFSET(class6_1,MATCH(AW$1,'6 класс'!$A:$A,0)-7+'Итог по классам'!$B79,,,),"ш")</f>
        <v>0</v>
      </c>
      <c s="57">
        <f ca="1">COUNTIF(OFFSET(class6_2,MATCH(AX$1,'6 класс'!$A:$A,0)-7+'Итог по классам'!$B79,,,),"Ф")</f>
        <v>0</v>
      </c>
      <c s="57">
        <f ca="1">COUNTIF(OFFSET(class6_2,MATCH(AY$1,'6 класс'!$A:$A,0)-7+'Итог по классам'!$B79,,,),"р")</f>
        <v>0</v>
      </c>
      <c s="57">
        <f ca="1">COUNTIF(OFFSET(class6_2,MATCH(AZ$1,'6 класс'!$A:$A,0)-7+'Итог по классам'!$B79,,,),"ш")</f>
        <v>0</v>
      </c>
      <c s="58">
        <f ca="1">COUNTIF(OFFSET(class6_1,MATCH(BA$1,'6 класс'!$A:$A,0)-7+'Итог по классам'!$B79,,,),"Ф")</f>
        <v>0</v>
      </c>
      <c s="57">
        <f ca="1">COUNTIF(OFFSET(class6_1,MATCH(BB$1,'6 класс'!$A:$A,0)-7+'Итог по классам'!$B79,,,),"р")</f>
        <v>0</v>
      </c>
      <c s="57">
        <f ca="1">COUNTIF(OFFSET(class6_1,MATCH(BC$1,'6 класс'!$A:$A,0)-7+'Итог по классам'!$B79,,,),"ш")</f>
        <v>0</v>
      </c>
      <c s="57">
        <f ca="1">COUNTIF(OFFSET(class6_2,MATCH(BD$1,'6 класс'!$A:$A,0)-7+'Итог по классам'!$B79,,,),"Ф")</f>
        <v>0</v>
      </c>
      <c s="57">
        <f ca="1">COUNTIF(OFFSET(class6_2,MATCH(BE$1,'6 класс'!$A:$A,0)-7+'Итог по классам'!$B79,,,),"р")</f>
        <v>0</v>
      </c>
      <c s="57">
        <f ca="1">COUNTIF(OFFSET(class6_2,MATCH(BF$1,'6 класс'!$A:$A,0)-7+'Итог по классам'!$B79,,,),"ш")</f>
        <v>0</v>
      </c>
      <c s="58">
        <f ca="1">COUNTIF(OFFSET(class6_1,MATCH(BG$1,'6 класс'!$A:$A,0)-7+'Итог по классам'!$B79,,,),"Ф")</f>
        <v>0</v>
      </c>
      <c s="57">
        <f ca="1">COUNTIF(OFFSET(class6_1,MATCH(BH$1,'6 класс'!$A:$A,0)-7+'Итог по классам'!$B79,,,),"р")</f>
        <v>0</v>
      </c>
      <c s="57">
        <f ca="1">COUNTIF(OFFSET(class6_1,MATCH(BI$1,'6 класс'!$A:$A,0)-7+'Итог по классам'!$B79,,,),"ш")</f>
        <v>0</v>
      </c>
      <c s="57">
        <f ca="1">COUNTIF(OFFSET(class6_2,MATCH(BJ$1,'6 класс'!$A:$A,0)-7+'Итог по классам'!$B79,,,),"Ф")</f>
        <v>0</v>
      </c>
      <c s="57">
        <f ca="1">COUNTIF(OFFSET(class6_2,MATCH(BK$1,'6 класс'!$A:$A,0)-7+'Итог по классам'!$B79,,,),"р")</f>
        <v>0</v>
      </c>
      <c s="57">
        <f ca="1">COUNTIF(OFFSET(class6_2,MATCH(BL$1,'6 класс'!$A:$A,0)-7+'Итог по классам'!$B79,,,),"ш")</f>
        <v>0</v>
      </c>
      <c s="58">
        <f ca="1">COUNTIF(OFFSET(class6_1,MATCH(BM$1,'6 класс'!$A:$A,0)-7+'Итог по классам'!$B79,,,),"Ф")</f>
        <v>0</v>
      </c>
      <c s="57">
        <f ca="1">COUNTIF(OFFSET(class6_1,MATCH(BN$1,'6 класс'!$A:$A,0)-7+'Итог по классам'!$B79,,,),"р")</f>
        <v>0</v>
      </c>
      <c s="57">
        <f ca="1">COUNTIF(OFFSET(class6_1,MATCH(BO$1,'6 класс'!$A:$A,0)-7+'Итог по классам'!$B79,,,),"ш")</f>
        <v>0</v>
      </c>
      <c s="57">
        <f ca="1">COUNTIF(OFFSET(class6_2,MATCH(BP$1,'6 класс'!$A:$A,0)-7+'Итог по классам'!$B79,,,),"Ф")</f>
        <v>0</v>
      </c>
      <c s="57">
        <f ca="1">COUNTIF(OFFSET(class6_2,MATCH(BQ$1,'6 класс'!$A:$A,0)-7+'Итог по классам'!$B79,,,),"р")</f>
        <v>0</v>
      </c>
      <c s="57">
        <f ca="1">COUNTIF(OFFSET(class6_2,MATCH(BR$1,'6 класс'!$A:$A,0)-7+'Итог по классам'!$B79,,,),"ш")</f>
        <v>0</v>
      </c>
      <c s="58">
        <f ca="1">COUNTIF(OFFSET(class6_1,MATCH(BS$1,'6 класс'!$A:$A,0)-7+'Итог по классам'!$B79,,,),"Ф")</f>
        <v>0</v>
      </c>
      <c s="57">
        <f ca="1">COUNTIF(OFFSET(class6_1,MATCH(BT$1,'6 класс'!$A:$A,0)-7+'Итог по классам'!$B79,,,),"р")</f>
        <v>0</v>
      </c>
      <c s="57">
        <f ca="1">COUNTIF(OFFSET(class6_1,MATCH(BU$1,'6 класс'!$A:$A,0)-7+'Итог по классам'!$B79,,,),"ш")</f>
        <v>0</v>
      </c>
      <c s="57">
        <f ca="1">COUNTIF(OFFSET(class6_2,MATCH(BV$1,'6 класс'!$A:$A,0)-7+'Итог по классам'!$B79,,,),"Ф")</f>
        <v>0</v>
      </c>
      <c s="57">
        <f ca="1">COUNTIF(OFFSET(class6_2,MATCH(BW$1,'6 класс'!$A:$A,0)-7+'Итог по классам'!$B79,,,),"р")</f>
        <v>0</v>
      </c>
      <c s="57">
        <f ca="1">COUNTIF(OFFSET(class6_2,MATCH(BX$1,'6 класс'!$A:$A,0)-7+'Итог по классам'!$B79,,,),"ш")</f>
        <v>0</v>
      </c>
      <c s="58">
        <f ca="1">COUNTIF(OFFSET(class6_1,MATCH(BY$1,'6 класс'!$A:$A,0)-7+'Итог по классам'!$B79,,,),"Ф")</f>
        <v>0</v>
      </c>
      <c s="57">
        <f ca="1">COUNTIF(OFFSET(class6_1,MATCH(BZ$1,'6 класс'!$A:$A,0)-7+'Итог по классам'!$B79,,,),"р")</f>
        <v>0</v>
      </c>
      <c s="57">
        <f ca="1">COUNTIF(OFFSET(class6_1,MATCH(CA$1,'6 класс'!$A:$A,0)-7+'Итог по классам'!$B79,,,),"ш")</f>
        <v>0</v>
      </c>
      <c s="57">
        <f ca="1">COUNTIF(OFFSET(class6_2,MATCH(CB$1,'6 класс'!$A:$A,0)-7+'Итог по классам'!$B79,,,),"Ф")</f>
        <v>0</v>
      </c>
      <c s="57">
        <f ca="1">COUNTIF(OFFSET(class6_2,MATCH(CC$1,'6 класс'!$A:$A,0)-7+'Итог по классам'!$B79,,,),"р")</f>
        <v>0</v>
      </c>
      <c s="57">
        <f ca="1">COUNTIF(OFFSET(class6_2,MATCH(CD$1,'6 класс'!$A:$A,0)-7+'Итог по классам'!$B79,,,),"ш")</f>
        <v>0</v>
      </c>
      <c s="58">
        <f ca="1">COUNTIF(OFFSET(class6_1,MATCH(CE$1,'6 класс'!$A:$A,0)-7+'Итог по классам'!$B79,,,),"Ф")</f>
        <v>0</v>
      </c>
      <c s="57">
        <f ca="1">COUNTIF(OFFSET(class6_1,MATCH(CF$1,'6 класс'!$A:$A,0)-7+'Итог по классам'!$B79,,,),"р")</f>
        <v>0</v>
      </c>
      <c s="57">
        <f ca="1">COUNTIF(OFFSET(class6_1,MATCH(CG$1,'6 класс'!$A:$A,0)-7+'Итог по классам'!$B79,,,),"ш")</f>
        <v>0</v>
      </c>
      <c s="57">
        <f ca="1">COUNTIF(OFFSET(class6_2,MATCH(CH$1,'6 класс'!$A:$A,0)-7+'Итог по классам'!$B79,,,),"Ф")</f>
        <v>0</v>
      </c>
      <c s="57">
        <f ca="1">COUNTIF(OFFSET(class6_2,MATCH(CI$1,'6 класс'!$A:$A,0)-7+'Итог по классам'!$B79,,,),"р")</f>
        <v>0</v>
      </c>
      <c s="57">
        <f ca="1">COUNTIF(OFFSET(class6_2,MATCH(CJ$1,'6 класс'!$A:$A,0)-7+'Итог по классам'!$B79,,,),"ш")</f>
        <v>0</v>
      </c>
      <c s="58">
        <f ca="1">COUNTIF(OFFSET(class6_1,MATCH(CK$1,'6 класс'!$A:$A,0)-7+'Итог по классам'!$B79,,,),"Ф")</f>
        <v>0</v>
      </c>
      <c s="57">
        <f ca="1">COUNTIF(OFFSET(class6_1,MATCH(CL$1,'6 класс'!$A:$A,0)-7+'Итог по классам'!$B79,,,),"р")</f>
        <v>0</v>
      </c>
      <c s="57">
        <f ca="1">COUNTIF(OFFSET(class6_1,MATCH(CM$1,'6 класс'!$A:$A,0)-7+'Итог по классам'!$B79,,,),"ш")</f>
        <v>0</v>
      </c>
      <c s="57">
        <f ca="1">COUNTIF(OFFSET(class6_2,MATCH(CN$1,'6 класс'!$A:$A,0)-7+'Итог по классам'!$B79,,,),"Ф")</f>
        <v>0</v>
      </c>
      <c s="57">
        <f ca="1">COUNTIF(OFFSET(class6_2,MATCH(CO$1,'6 класс'!$A:$A,0)-7+'Итог по классам'!$B79,,,),"р")</f>
        <v>0</v>
      </c>
      <c s="57">
        <f ca="1">COUNTIF(OFFSET(class6_2,MATCH(CP$1,'6 класс'!$A:$A,0)-7+'Итог по классам'!$B79,,,),"ш")</f>
        <v>0</v>
      </c>
      <c s="58">
        <f ca="1">COUNTIF(OFFSET(class6_1,MATCH(CQ$1,'6 класс'!$A:$A,0)-7+'Итог по классам'!$B79,,,),"Ф")</f>
        <v>0</v>
      </c>
      <c s="57">
        <f ca="1">COUNTIF(OFFSET(class6_1,MATCH(CR$1,'6 класс'!$A:$A,0)-7+'Итог по классам'!$B79,,,),"р")</f>
        <v>0</v>
      </c>
      <c s="57">
        <f ca="1">COUNTIF(OFFSET(class6_1,MATCH(CS$1,'6 класс'!$A:$A,0)-7+'Итог по классам'!$B79,,,),"ш")</f>
        <v>0</v>
      </c>
      <c s="57">
        <f ca="1">COUNTIF(OFFSET(class6_2,MATCH(CT$1,'6 класс'!$A:$A,0)-7+'Итог по классам'!$B79,,,),"Ф")</f>
        <v>0</v>
      </c>
      <c s="57">
        <f ca="1">COUNTIF(OFFSET(class6_2,MATCH(CU$1,'6 класс'!$A:$A,0)-7+'Итог по классам'!$B79,,,),"р")</f>
        <v>0</v>
      </c>
      <c s="57">
        <f ca="1">COUNTIF(OFFSET(class6_2,MATCH(CV$1,'6 класс'!$A:$A,0)-7+'Итог по классам'!$B79,,,),"ш")</f>
        <v>0</v>
      </c>
      <c s="58">
        <f ca="1">COUNTIF(OFFSET(class6_1,MATCH(CW$1,'6 класс'!$A:$A,0)-7+'Итог по классам'!$B79,,,),"Ф")</f>
        <v>0</v>
      </c>
      <c s="57">
        <f ca="1">COUNTIF(OFFSET(class6_1,MATCH(CX$1,'6 класс'!$A:$A,0)-7+'Итог по классам'!$B79,,,),"р")</f>
        <v>0</v>
      </c>
      <c s="57">
        <f ca="1">COUNTIF(OFFSET(class6_1,MATCH(CY$1,'6 класс'!$A:$A,0)-7+'Итог по классам'!$B79,,,),"ш")</f>
        <v>0</v>
      </c>
      <c s="57">
        <f ca="1">COUNTIF(OFFSET(class6_2,MATCH(CZ$1,'6 класс'!$A:$A,0)-7+'Итог по классам'!$B79,,,),"Ф")</f>
        <v>0</v>
      </c>
      <c s="57">
        <f ca="1">COUNTIF(OFFSET(class6_2,MATCH(DA$1,'6 класс'!$A:$A,0)-7+'Итог по классам'!$B79,,,),"р")</f>
        <v>0</v>
      </c>
      <c s="57">
        <f ca="1">COUNTIF(OFFSET(class6_2,MATCH(DB$1,'6 класс'!$A:$A,0)-7+'Итог по классам'!$B79,,,),"ш")</f>
        <v>0</v>
      </c>
      <c s="58">
        <f ca="1">COUNTIF(OFFSET(class6_1,MATCH(DC$1,'6 класс'!$A:$A,0)-7+'Итог по классам'!$B79,,,),"Ф")</f>
        <v>0</v>
      </c>
      <c s="57">
        <f ca="1">COUNTIF(OFFSET(class6_1,MATCH(DD$1,'6 класс'!$A:$A,0)-7+'Итог по классам'!$B79,,,),"р")</f>
        <v>0</v>
      </c>
      <c s="57">
        <f ca="1">COUNTIF(OFFSET(class6_1,MATCH(DE$1,'6 класс'!$A:$A,0)-7+'Итог по классам'!$B79,,,),"ш")</f>
        <v>0</v>
      </c>
      <c s="57">
        <f ca="1">COUNTIF(OFFSET(class6_2,MATCH(DF$1,'6 класс'!$A:$A,0)-7+'Итог по классам'!$B79,,,),"Ф")</f>
        <v>0</v>
      </c>
      <c s="57">
        <f ca="1">COUNTIF(OFFSET(class6_2,MATCH(DG$1,'6 класс'!$A:$A,0)-7+'Итог по классам'!$B79,,,),"р")</f>
        <v>0</v>
      </c>
      <c s="57">
        <f ca="1">COUNTIF(OFFSET(class6_2,MATCH(DH$1,'6 класс'!$A:$A,0)-7+'Итог по классам'!$B79,,,),"ш")</f>
        <v>0</v>
      </c>
      <c s="58">
        <f ca="1">COUNTIF(OFFSET(class6_1,MATCH(DI$1,'6 класс'!$A:$A,0)-7+'Итог по классам'!$B79,,,),"Ф")</f>
        <v>0</v>
      </c>
      <c s="57">
        <f ca="1">COUNTIF(OFFSET(class6_1,MATCH(DJ$1,'6 класс'!$A:$A,0)-7+'Итог по классам'!$B79,,,),"р")</f>
        <v>0</v>
      </c>
      <c s="57">
        <f ca="1">COUNTIF(OFFSET(class6_1,MATCH(DK$1,'6 класс'!$A:$A,0)-7+'Итог по классам'!$B79,,,),"ш")</f>
        <v>0</v>
      </c>
      <c s="57">
        <f ca="1">COUNTIF(OFFSET(class6_2,MATCH(DL$1,'6 класс'!$A:$A,0)-7+'Итог по классам'!$B79,,,),"Ф")</f>
        <v>0</v>
      </c>
      <c s="57">
        <f ca="1">COUNTIF(OFFSET(class6_2,MATCH(DM$1,'6 класс'!$A:$A,0)-7+'Итог по классам'!$B79,,,),"р")</f>
        <v>0</v>
      </c>
      <c s="57">
        <f ca="1">COUNTIF(OFFSET(class6_2,MATCH(DN$1,'6 класс'!$A:$A,0)-7+'Итог по классам'!$B79,,,),"ш")</f>
        <v>0</v>
      </c>
      <c s="58">
        <f ca="1">COUNTIF(OFFSET(class6_1,MATCH(DO$1,'6 класс'!$A:$A,0)-7+'Итог по классам'!$B79,,,),"Ф")</f>
        <v>0</v>
      </c>
      <c s="57">
        <f ca="1">COUNTIF(OFFSET(class6_1,MATCH(DP$1,'6 класс'!$A:$A,0)-7+'Итог по классам'!$B79,,,),"р")</f>
        <v>0</v>
      </c>
      <c s="57">
        <f ca="1">COUNTIF(OFFSET(class6_1,MATCH(DQ$1,'6 класс'!$A:$A,0)-7+'Итог по классам'!$B79,,,),"ш")</f>
        <v>0</v>
      </c>
      <c s="57">
        <f ca="1">COUNTIF(OFFSET(class6_2,MATCH(DR$1,'6 класс'!$A:$A,0)-7+'Итог по классам'!$B79,,,),"Ф")</f>
        <v>0</v>
      </c>
      <c s="57">
        <f ca="1">COUNTIF(OFFSET(class6_2,MATCH(DS$1,'6 класс'!$A:$A,0)-7+'Итог по классам'!$B79,,,),"р")</f>
        <v>0</v>
      </c>
      <c s="57">
        <f ca="1">COUNTIF(OFFSET(class6_2,MATCH(DT$1,'6 класс'!$A:$A,0)-7+'Итог по классам'!$B79,,,),"ш")</f>
        <v>0</v>
      </c>
      <c s="58">
        <f ca="1">COUNTIF(OFFSET(class6_1,MATCH(DU$1,'6 класс'!$A:$A,0)-7+'Итог по классам'!$B79,,,),"Ф")</f>
        <v>0</v>
      </c>
      <c s="57">
        <f ca="1">COUNTIF(OFFSET(class6_1,MATCH(DV$1,'6 класс'!$A:$A,0)-7+'Итог по классам'!$B79,,,),"р")</f>
        <v>0</v>
      </c>
      <c s="57">
        <f ca="1">COUNTIF(OFFSET(class6_1,MATCH(DW$1,'6 класс'!$A:$A,0)-7+'Итог по классам'!$B79,,,),"ш")</f>
        <v>0</v>
      </c>
      <c s="57">
        <f ca="1">COUNTIF(OFFSET(class6_2,MATCH(DX$1,'6 класс'!$A:$A,0)-7+'Итог по классам'!$B79,,,),"Ф")</f>
        <v>0</v>
      </c>
      <c s="57">
        <f ca="1">COUNTIF(OFFSET(class6_2,MATCH(DY$1,'6 класс'!$A:$A,0)-7+'Итог по классам'!$B79,,,),"р")</f>
        <v>0</v>
      </c>
      <c s="57">
        <f ca="1">COUNTIF(OFFSET(class6_2,MATCH(DZ$1,'6 класс'!$A:$A,0)-7+'Итог по классам'!$B79,,,),"ш")</f>
        <v>0</v>
      </c>
      <c s="58">
        <f ca="1">COUNTIF(OFFSET(class6_1,MATCH(EA$1,'6 класс'!$A:$A,0)-7+'Итог по классам'!$B79,,,),"Ф")</f>
        <v>0</v>
      </c>
      <c s="57">
        <f ca="1">COUNTIF(OFFSET(class6_1,MATCH(EB$1,'6 класс'!$A:$A,0)-7+'Итог по классам'!$B79,,,),"р")</f>
        <v>0</v>
      </c>
      <c s="57">
        <f ca="1">COUNTIF(OFFSET(class6_1,MATCH(EC$1,'6 класс'!$A:$A,0)-7+'Итог по классам'!$B79,,,),"ш")</f>
        <v>0</v>
      </c>
      <c s="57">
        <f ca="1">COUNTIF(OFFSET(class6_2,MATCH(ED$1,'6 класс'!$A:$A,0)-7+'Итог по классам'!$B79,,,),"Ф")</f>
        <v>0</v>
      </c>
      <c s="57">
        <f ca="1">COUNTIF(OFFSET(class6_2,MATCH(EE$1,'6 класс'!$A:$A,0)-7+'Итог по классам'!$B79,,,),"р")</f>
        <v>0</v>
      </c>
      <c s="57">
        <f ca="1">COUNTIF(OFFSET(class6_2,MATCH(EF$1,'6 класс'!$A:$A,0)-7+'Итог по классам'!$B79,,,),"ш")</f>
        <v>0</v>
      </c>
      <c s="58">
        <f ca="1">COUNTIF(OFFSET(class6_1,MATCH(EG$1,'6 класс'!$A:$A,0)-7+'Итог по классам'!$B79,,,),"Ф")</f>
        <v>0</v>
      </c>
      <c s="57">
        <f ca="1">COUNTIF(OFFSET(class6_1,MATCH(EH$1,'6 класс'!$A:$A,0)-7+'Итог по классам'!$B79,,,),"р")</f>
        <v>0</v>
      </c>
      <c s="57">
        <f ca="1">COUNTIF(OFFSET(class6_1,MATCH(EI$1,'6 класс'!$A:$A,0)-7+'Итог по классам'!$B79,,,),"ш")</f>
        <v>0</v>
      </c>
      <c s="57">
        <f ca="1">COUNTIF(OFFSET(class6_2,MATCH(EJ$1,'6 класс'!$A:$A,0)-7+'Итог по классам'!$B79,,,),"Ф")</f>
        <v>0</v>
      </c>
      <c s="57">
        <f ca="1">COUNTIF(OFFSET(class6_2,MATCH(EK$1,'6 класс'!$A:$A,0)-7+'Итог по классам'!$B79,,,),"р")</f>
        <v>0</v>
      </c>
      <c s="57">
        <f ca="1">COUNTIF(OFFSET(class6_2,MATCH(EL$1,'6 класс'!$A:$A,0)-7+'Итог по классам'!$B79,,,),"ш")</f>
        <v>0</v>
      </c>
      <c s="58">
        <f ca="1">COUNTIF(OFFSET(class6_1,MATCH(EM$1,'6 класс'!$A:$A,0)-7+'Итог по классам'!$B79,,,),"Ф")</f>
        <v>0</v>
      </c>
      <c s="57">
        <f ca="1">COUNTIF(OFFSET(class6_1,MATCH(EN$1,'6 класс'!$A:$A,0)-7+'Итог по классам'!$B79,,,),"р")</f>
        <v>0</v>
      </c>
      <c s="57">
        <f ca="1">COUNTIF(OFFSET(class6_1,MATCH(EO$1,'6 класс'!$A:$A,0)-7+'Итог по классам'!$B79,,,),"ш")</f>
        <v>0</v>
      </c>
      <c s="57">
        <f ca="1">COUNTIF(OFFSET(class6_2,MATCH(EP$1,'6 класс'!$A:$A,0)-7+'Итог по классам'!$B79,,,),"Ф")</f>
        <v>0</v>
      </c>
      <c s="57">
        <f ca="1">COUNTIF(OFFSET(class6_2,MATCH(EQ$1,'6 класс'!$A:$A,0)-7+'Итог по классам'!$B79,,,),"р")</f>
        <v>0</v>
      </c>
      <c s="57">
        <f ca="1">COUNTIF(OFFSET(class6_2,MATCH(ER$1,'6 класс'!$A:$A,0)-7+'Итог по классам'!$B79,,,),"ш")</f>
        <v>0</v>
      </c>
      <c s="58">
        <f ca="1">COUNTIF(OFFSET(class6_1,MATCH(ES$1,'6 класс'!$A:$A,0)-7+'Итог по классам'!$B79,,,),"Ф")</f>
        <v>0</v>
      </c>
      <c s="57">
        <f ca="1">COUNTIF(OFFSET(class6_1,MATCH(ET$1,'6 класс'!$A:$A,0)-7+'Итог по классам'!$B79,,,),"р")</f>
        <v>0</v>
      </c>
      <c s="57">
        <f ca="1">COUNTIF(OFFSET(class6_1,MATCH(EU$1,'6 класс'!$A:$A,0)-7+'Итог по классам'!$B79,,,),"ш")</f>
        <v>0</v>
      </c>
      <c s="57">
        <f ca="1">COUNTIF(OFFSET(class6_2,MATCH(EV$1,'6 класс'!$A:$A,0)-7+'Итог по классам'!$B79,,,),"Ф")</f>
        <v>0</v>
      </c>
      <c s="57">
        <f ca="1">COUNTIF(OFFSET(class6_2,MATCH(EW$1,'6 класс'!$A:$A,0)-7+'Итог по классам'!$B79,,,),"р")</f>
        <v>0</v>
      </c>
      <c s="57">
        <f ca="1">COUNTIF(OFFSET(class6_2,MATCH(EX$1,'6 класс'!$A:$A,0)-7+'Итог по классам'!$B79,,,),"ш")</f>
        <v>0</v>
      </c>
      <c s="58">
        <f ca="1">COUNTIF(OFFSET(class6_1,MATCH(EY$1,'6 класс'!$A:$A,0)-7+'Итог по классам'!$B79,,,),"Ф")</f>
        <v>0</v>
      </c>
      <c s="57">
        <f ca="1">COUNTIF(OFFSET(class6_1,MATCH(EZ$1,'6 класс'!$A:$A,0)-7+'Итог по классам'!$B79,,,),"р")</f>
        <v>0</v>
      </c>
      <c s="57">
        <f ca="1">COUNTIF(OFFSET(class6_1,MATCH(FA$1,'6 класс'!$A:$A,0)-7+'Итог по классам'!$B79,,,),"ш")</f>
        <v>0</v>
      </c>
      <c s="57">
        <f ca="1">COUNTIF(OFFSET(class6_2,MATCH(FB$1,'6 класс'!$A:$A,0)-7+'Итог по классам'!$B79,,,),"Ф")</f>
        <v>0</v>
      </c>
      <c s="57">
        <f ca="1">COUNTIF(OFFSET(class6_2,MATCH(FC$1,'6 класс'!$A:$A,0)-7+'Итог по классам'!$B79,,,),"р")</f>
        <v>0</v>
      </c>
      <c s="57">
        <f ca="1">COUNTIF(OFFSET(class6_2,MATCH(FD$1,'6 класс'!$A:$A,0)-7+'Итог по классам'!$B79,,,),"ш")</f>
        <v>0</v>
      </c>
      <c s="58">
        <f ca="1">COUNTIF(OFFSET(class6_1,MATCH(FE$1,'6 класс'!$A:$A,0)-7+'Итог по классам'!$B79,,,),"Ф")</f>
        <v>0</v>
      </c>
      <c s="57">
        <f ca="1">COUNTIF(OFFSET(class6_1,MATCH(FF$1,'6 класс'!$A:$A,0)-7+'Итог по классам'!$B79,,,),"р")</f>
        <v>0</v>
      </c>
      <c s="57">
        <f ca="1">COUNTIF(OFFSET(class6_1,MATCH(FG$1,'6 класс'!$A:$A,0)-7+'Итог по классам'!$B79,,,),"ш")</f>
        <v>0</v>
      </c>
      <c s="57">
        <f ca="1">COUNTIF(OFFSET(class6_2,MATCH(FH$1,'6 класс'!$A:$A,0)-7+'Итог по классам'!$B79,,,),"Ф")</f>
        <v>0</v>
      </c>
      <c s="57">
        <f ca="1">COUNTIF(OFFSET(class6_2,MATCH(FI$1,'6 класс'!$A:$A,0)-7+'Итог по классам'!$B79,,,),"р")</f>
        <v>0</v>
      </c>
      <c s="57">
        <f ca="1">COUNTIF(OFFSET(class6_2,MATCH(FJ$1,'6 класс'!$A:$A,0)-7+'Итог по классам'!$B79,,,),"ш")</f>
        <v>0</v>
      </c>
      <c s="58">
        <f ca="1">COUNTIF(OFFSET(class6_1,MATCH(FK$1,'6 класс'!$A:$A,0)-7+'Итог по классам'!$B79,,,),"Ф")</f>
        <v>0</v>
      </c>
      <c s="57">
        <f ca="1">COUNTIF(OFFSET(class6_1,MATCH(FL$1,'6 класс'!$A:$A,0)-7+'Итог по классам'!$B79,,,),"р")</f>
        <v>0</v>
      </c>
      <c s="57">
        <f ca="1">COUNTIF(OFFSET(class6_1,MATCH(FM$1,'6 класс'!$A:$A,0)-7+'Итог по классам'!$B79,,,),"ш")</f>
        <v>0</v>
      </c>
      <c s="57">
        <f ca="1">COUNTIF(OFFSET(class6_2,MATCH(FN$1,'6 класс'!$A:$A,0)-7+'Итог по классам'!$B79,,,),"Ф")</f>
        <v>0</v>
      </c>
      <c s="57">
        <f ca="1">COUNTIF(OFFSET(class6_2,MATCH(FO$1,'6 класс'!$A:$A,0)-7+'Итог по классам'!$B79,,,),"р")</f>
        <v>0</v>
      </c>
      <c s="57">
        <f ca="1">COUNTIF(OFFSET(class6_2,MATCH(FP$1,'6 класс'!$A:$A,0)-7+'Итог по классам'!$B79,,,),"ш")</f>
        <v>0</v>
      </c>
      <c s="58">
        <f ca="1">COUNTIF(OFFSET(class6_1,MATCH(FQ$1,'6 класс'!$A:$A,0)-7+'Итог по классам'!$B79,,,),"Ф")</f>
        <v>0</v>
      </c>
      <c s="57">
        <f ca="1">COUNTIF(OFFSET(class6_1,MATCH(FR$1,'6 класс'!$A:$A,0)-7+'Итог по классам'!$B79,,,),"р")</f>
        <v>0</v>
      </c>
      <c s="57">
        <f ca="1">COUNTIF(OFFSET(class6_1,MATCH(FS$1,'6 класс'!$A:$A,0)-7+'Итог по классам'!$B79,,,),"ш")</f>
        <v>0</v>
      </c>
      <c s="57">
        <f ca="1">COUNTIF(OFFSET(class6_2,MATCH(FT$1,'6 класс'!$A:$A,0)-7+'Итог по классам'!$B79,,,),"Ф")</f>
        <v>0</v>
      </c>
      <c s="57">
        <f ca="1">COUNTIF(OFFSET(class6_2,MATCH(FU$1,'6 класс'!$A:$A,0)-7+'Итог по классам'!$B79,,,),"р")</f>
        <v>0</v>
      </c>
      <c s="57">
        <f ca="1">COUNTIF(OFFSET(class6_2,MATCH(FV$1,'6 класс'!$A:$A,0)-7+'Итог по классам'!$B79,,,),"ш")</f>
        <v>0</v>
      </c>
      <c s="58">
        <f ca="1">COUNTIF(OFFSET(class6_1,MATCH(FW$1,'6 класс'!$A:$A,0)-7+'Итог по классам'!$B79,,,),"Ф")</f>
        <v>0</v>
      </c>
      <c s="57">
        <f ca="1">COUNTIF(OFFSET(class6_1,MATCH(FX$1,'6 класс'!$A:$A,0)-7+'Итог по классам'!$B79,,,),"р")</f>
        <v>0</v>
      </c>
      <c s="57">
        <f ca="1">COUNTIF(OFFSET(class6_1,MATCH(FY$1,'6 класс'!$A:$A,0)-7+'Итог по классам'!$B79,,,),"ш")</f>
        <v>0</v>
      </c>
      <c s="57">
        <f ca="1">COUNTIF(OFFSET(class6_2,MATCH(FZ$1,'6 класс'!$A:$A,0)-7+'Итог по классам'!$B79,,,),"Ф")</f>
        <v>0</v>
      </c>
      <c s="57">
        <f ca="1">COUNTIF(OFFSET(class6_2,MATCH(GA$1,'6 класс'!$A:$A,0)-7+'Итог по классам'!$B79,,,),"р")</f>
        <v>0</v>
      </c>
      <c s="57">
        <f ca="1">COUNTIF(OFFSET(class6_2,MATCH(GB$1,'6 класс'!$A:$A,0)-7+'Итог по классам'!$B79,,,),"ш")</f>
        <v>0</v>
      </c>
      <c s="58">
        <f ca="1">COUNTIF(OFFSET(class6_1,MATCH(GC$1,'6 класс'!$A:$A,0)-7+'Итог по классам'!$B79,,,),"Ф")</f>
        <v>0</v>
      </c>
      <c s="57">
        <f ca="1">COUNTIF(OFFSET(class6_1,MATCH(GD$1,'6 класс'!$A:$A,0)-7+'Итог по классам'!$B79,,,),"р")</f>
        <v>0</v>
      </c>
      <c s="57">
        <f ca="1">COUNTIF(OFFSET(class6_1,MATCH(GE$1,'6 класс'!$A:$A,0)-7+'Итог по классам'!$B79,,,),"ш")</f>
        <v>0</v>
      </c>
      <c s="57">
        <f ca="1">COUNTIF(OFFSET(class6_2,MATCH(GF$1,'6 класс'!$A:$A,0)-7+'Итог по классам'!$B79,,,),"Ф")</f>
        <v>0</v>
      </c>
      <c s="57">
        <f ca="1">COUNTIF(OFFSET(class6_2,MATCH(GG$1,'6 класс'!$A:$A,0)-7+'Итог по классам'!$B79,,,),"р")</f>
        <v>0</v>
      </c>
      <c s="57">
        <f ca="1">COUNTIF(OFFSET(class6_2,MATCH(GH$1,'6 класс'!$A:$A,0)-7+'Итог по классам'!$B79,,,),"ш")</f>
        <v>0</v>
      </c>
      <c s="58">
        <f ca="1">COUNTIF(OFFSET(class6_1,MATCH(GI$1,'6 класс'!$A:$A,0)-7+'Итог по классам'!$B79,,,),"Ф")</f>
        <v>0</v>
      </c>
      <c s="57">
        <f ca="1">COUNTIF(OFFSET(class6_1,MATCH(GJ$1,'6 класс'!$A:$A,0)-7+'Итог по классам'!$B79,,,),"р")</f>
        <v>0</v>
      </c>
      <c s="57">
        <f ca="1">COUNTIF(OFFSET(class6_1,MATCH(GK$1,'6 класс'!$A:$A,0)-7+'Итог по классам'!$B79,,,),"ш")</f>
        <v>0</v>
      </c>
      <c s="57">
        <f ca="1">COUNTIF(OFFSET(class6_2,MATCH(GL$1,'6 класс'!$A:$A,0)-7+'Итог по классам'!$B79,,,),"Ф")</f>
        <v>0</v>
      </c>
      <c s="57">
        <f ca="1">COUNTIF(OFFSET(class6_2,MATCH(GM$1,'6 класс'!$A:$A,0)-7+'Итог по классам'!$B79,,,),"р")</f>
        <v>0</v>
      </c>
      <c s="57">
        <f ca="1">COUNTIF(OFFSET(class6_2,MATCH(GN$1,'6 класс'!$A:$A,0)-7+'Итог по классам'!$B79,,,),"ш")</f>
        <v>0</v>
      </c>
      <c s="58">
        <f ca="1">COUNTIF(OFFSET(class6_1,MATCH(GO$1,'6 класс'!$A:$A,0)-7+'Итог по классам'!$B79,,,),"Ф")</f>
        <v>0</v>
      </c>
      <c s="57">
        <f ca="1">COUNTIF(OFFSET(class6_1,MATCH(GP$1,'6 класс'!$A:$A,0)-7+'Итог по классам'!$B79,,,),"р")</f>
        <v>0</v>
      </c>
      <c s="57">
        <f ca="1">COUNTIF(OFFSET(class6_1,MATCH(GQ$1,'6 класс'!$A:$A,0)-7+'Итог по классам'!$B79,,,),"ш")</f>
        <v>0</v>
      </c>
      <c s="57">
        <f ca="1">COUNTIF(OFFSET(class6_2,MATCH(GR$1,'6 класс'!$A:$A,0)-7+'Итог по классам'!$B79,,,),"Ф")</f>
        <v>0</v>
      </c>
      <c s="57">
        <f ca="1">COUNTIF(OFFSET(class6_2,MATCH(GS$1,'6 класс'!$A:$A,0)-7+'Итог по классам'!$B79,,,),"р")</f>
        <v>0</v>
      </c>
      <c s="57">
        <f ca="1">COUNTIF(OFFSET(class6_2,MATCH(GT$1,'6 класс'!$A:$A,0)-7+'Итог по классам'!$B79,,,),"ш")</f>
        <v>0</v>
      </c>
      <c s="58">
        <f ca="1">COUNTIF(OFFSET(class6_1,MATCH(GU$1,'6 класс'!$A:$A,0)-7+'Итог по классам'!$B79,,,),"Ф")</f>
        <v>0</v>
      </c>
      <c s="57">
        <f ca="1">COUNTIF(OFFSET(class6_1,MATCH(GV$1,'6 класс'!$A:$A,0)-7+'Итог по классам'!$B79,,,),"р")</f>
        <v>0</v>
      </c>
      <c s="57">
        <f ca="1">COUNTIF(OFFSET(class6_1,MATCH(GW$1,'6 класс'!$A:$A,0)-7+'Итог по классам'!$B79,,,),"ш")</f>
        <v>0</v>
      </c>
      <c s="57">
        <f ca="1">COUNTIF(OFFSET(class6_2,MATCH(GX$1,'6 класс'!$A:$A,0)-7+'Итог по классам'!$B79,,,),"Ф")</f>
        <v>0</v>
      </c>
      <c s="57">
        <f ca="1">COUNTIF(OFFSET(class6_2,MATCH(GY$1,'6 класс'!$A:$A,0)-7+'Итог по классам'!$B79,,,),"р")</f>
        <v>0</v>
      </c>
      <c s="57">
        <f ca="1">COUNTIF(OFFSET(class6_2,MATCH(GZ$1,'6 класс'!$A:$A,0)-7+'Итог по классам'!$B79,,,),"ш")</f>
        <v>0</v>
      </c>
      <c s="58">
        <f ca="1">COUNTIF(OFFSET(class6_1,MATCH(HA$1,'6 класс'!$A:$A,0)-7+'Итог по классам'!$B79,,,),"Ф")</f>
        <v>0</v>
      </c>
      <c s="57">
        <f ca="1">COUNTIF(OFFSET(class6_1,MATCH(HB$1,'6 класс'!$A:$A,0)-7+'Итог по классам'!$B79,,,),"р")</f>
        <v>0</v>
      </c>
      <c s="57">
        <f ca="1">COUNTIF(OFFSET(class6_1,MATCH(HC$1,'6 класс'!$A:$A,0)-7+'Итог по классам'!$B79,,,),"ш")</f>
        <v>0</v>
      </c>
      <c s="57">
        <f ca="1">COUNTIF(OFFSET(class6_2,MATCH(HD$1,'6 класс'!$A:$A,0)-7+'Итог по классам'!$B79,,,),"Ф")</f>
        <v>0</v>
      </c>
      <c s="57">
        <f ca="1">COUNTIF(OFFSET(class6_2,MATCH(HE$1,'6 класс'!$A:$A,0)-7+'Итог по классам'!$B79,,,),"р")</f>
        <v>0</v>
      </c>
      <c s="57">
        <f ca="1">COUNTIF(OFFSET(class6_2,MATCH(HF$1,'6 класс'!$A:$A,0)-7+'Итог по классам'!$B79,,,),"ш")</f>
        <v>0</v>
      </c>
      <c s="58">
        <f ca="1">COUNTIF(OFFSET(class6_1,MATCH(HG$1,'6 класс'!$A:$A,0)-7+'Итог по классам'!$B79,,,),"Ф")</f>
        <v>0</v>
      </c>
      <c s="57">
        <f ca="1">COUNTIF(OFFSET(class6_1,MATCH(HH$1,'6 класс'!$A:$A,0)-7+'Итог по классам'!$B79,,,),"р")</f>
        <v>0</v>
      </c>
      <c s="57">
        <f ca="1">COUNTIF(OFFSET(class6_1,MATCH(HI$1,'6 класс'!$A:$A,0)-7+'Итог по классам'!$B79,,,),"ш")</f>
        <v>0</v>
      </c>
      <c s="57">
        <f ca="1">COUNTIF(OFFSET(class6_2,MATCH(HJ$1,'6 класс'!$A:$A,0)-7+'Итог по классам'!$B79,,,),"Ф")</f>
        <v>0</v>
      </c>
      <c s="57">
        <f ca="1">COUNTIF(OFFSET(class6_2,MATCH(HK$1,'6 класс'!$A:$A,0)-7+'Итог по классам'!$B79,,,),"р")</f>
        <v>0</v>
      </c>
      <c s="57">
        <f ca="1">COUNTIF(OFFSET(class6_2,MATCH(HL$1,'6 класс'!$A:$A,0)-7+'Итог по классам'!$B79,,,),"ш")</f>
        <v>0</v>
      </c>
      <c s="58">
        <f ca="1">COUNTIF(OFFSET(class6_1,MATCH(HM$1,'6 класс'!$A:$A,0)-7+'Итог по классам'!$B79,,,),"Ф")</f>
        <v>0</v>
      </c>
      <c s="57">
        <f ca="1">COUNTIF(OFFSET(class6_1,MATCH(HN$1,'6 класс'!$A:$A,0)-7+'Итог по классам'!$B79,,,),"р")</f>
        <v>0</v>
      </c>
      <c s="57">
        <f ca="1">COUNTIF(OFFSET(class6_1,MATCH(HO$1,'6 класс'!$A:$A,0)-7+'Итог по классам'!$B79,,,),"ш")</f>
        <v>0</v>
      </c>
      <c s="57">
        <f ca="1">COUNTIF(OFFSET(class6_2,MATCH(HP$1,'6 класс'!$A:$A,0)-7+'Итог по классам'!$B79,,,),"Ф")</f>
        <v>0</v>
      </c>
      <c s="57">
        <f ca="1">COUNTIF(OFFSET(class6_2,MATCH(HQ$1,'6 класс'!$A:$A,0)-7+'Итог по классам'!$B79,,,),"р")</f>
        <v>0</v>
      </c>
      <c s="57">
        <f ca="1">COUNTIF(OFFSET(class6_2,MATCH(HR$1,'6 класс'!$A:$A,0)-7+'Итог по классам'!$B79,,,),"ш")</f>
        <v>0</v>
      </c>
      <c s="58">
        <f ca="1">COUNTIF(OFFSET(class6_1,MATCH(HS$1,'6 класс'!$A:$A,0)-7+'Итог по классам'!$B79,,,),"Ф")</f>
        <v>0</v>
      </c>
      <c s="57">
        <f ca="1">COUNTIF(OFFSET(class6_1,MATCH(HT$1,'6 класс'!$A:$A,0)-7+'Итог по классам'!$B79,,,),"р")</f>
        <v>0</v>
      </c>
      <c s="57">
        <f ca="1">COUNTIF(OFFSET(class6_1,MATCH(HU$1,'6 класс'!$A:$A,0)-7+'Итог по классам'!$B79,,,),"ш")</f>
        <v>0</v>
      </c>
      <c s="57">
        <f ca="1">COUNTIF(OFFSET(class6_2,MATCH(HV$1,'6 класс'!$A:$A,0)-7+'Итог по классам'!$B79,,,),"Ф")</f>
        <v>0</v>
      </c>
      <c s="57">
        <f ca="1">COUNTIF(OFFSET(class6_2,MATCH(HW$1,'6 класс'!$A:$A,0)-7+'Итог по классам'!$B79,,,),"р")</f>
        <v>0</v>
      </c>
      <c s="57">
        <f ca="1">COUNTIF(OFFSET(class6_2,MATCH(HX$1,'6 класс'!$A:$A,0)-7+'Итог по классам'!$B79,,,),"ш")</f>
        <v>0</v>
      </c>
      <c s="58">
        <f ca="1">COUNTIF(OFFSET(class6_1,MATCH(HY$1,'6 класс'!$A:$A,0)-7+'Итог по классам'!$B79,,,),"Ф")</f>
        <v>0</v>
      </c>
      <c s="57">
        <f ca="1">COUNTIF(OFFSET(class6_1,MATCH(HZ$1,'6 класс'!$A:$A,0)-7+'Итог по классам'!$B79,,,),"р")</f>
        <v>0</v>
      </c>
      <c s="57">
        <f ca="1">COUNTIF(OFFSET(class6_1,MATCH(IA$1,'6 класс'!$A:$A,0)-7+'Итог по классам'!$B79,,,),"ш")</f>
        <v>0</v>
      </c>
      <c s="57">
        <f ca="1">COUNTIF(OFFSET(class6_2,MATCH(IB$1,'6 класс'!$A:$A,0)-7+'Итог по классам'!$B79,,,),"Ф")</f>
        <v>0</v>
      </c>
      <c s="57">
        <f ca="1">COUNTIF(OFFSET(class6_2,MATCH(IC$1,'6 класс'!$A:$A,0)-7+'Итог по классам'!$B79,,,),"р")</f>
        <v>0</v>
      </c>
      <c s="57">
        <f ca="1">COUNTIF(OFFSET(class6_2,MATCH(ID$1,'6 класс'!$A:$A,0)-7+'Итог по классам'!$B79,,,),"ш")</f>
        <v>0</v>
      </c>
      <c s="58">
        <f ca="1">COUNTIF(OFFSET(class6_1,MATCH(IE$1,'6 класс'!$A:$A,0)-7+'Итог по классам'!$B79,,,),"Ф")</f>
        <v>0</v>
      </c>
      <c s="57">
        <f ca="1">COUNTIF(OFFSET(class6_1,MATCH(IF$1,'6 класс'!$A:$A,0)-7+'Итог по классам'!$B79,,,),"р")</f>
        <v>0</v>
      </c>
      <c s="57">
        <f ca="1">COUNTIF(OFFSET(class6_1,MATCH(IG$1,'6 класс'!$A:$A,0)-7+'Итог по классам'!$B79,,,),"ш")</f>
        <v>0</v>
      </c>
      <c s="57">
        <f ca="1">COUNTIF(OFFSET(class6_2,MATCH(IH$1,'6 класс'!$A:$A,0)-7+'Итог по классам'!$B79,,,),"Ф")</f>
        <v>0</v>
      </c>
      <c s="57">
        <f ca="1">COUNTIF(OFFSET(class6_2,MATCH(II$1,'6 класс'!$A:$A,0)-7+'Итог по классам'!$B79,,,),"р")</f>
        <v>0</v>
      </c>
      <c s="57">
        <f ca="1">COUNTIF(OFFSET(class6_2,MATCH(IJ$1,'6 класс'!$A:$A,0)-7+'Итог по классам'!$B79,,,),"ш")</f>
        <v>0</v>
      </c>
      <c s="58">
        <f ca="1">COUNTIF(OFFSET(class6_1,MATCH(IK$1,'6 класс'!$A:$A,0)-7+'Итог по классам'!$B79,,,),"Ф")</f>
        <v>0</v>
      </c>
      <c s="57">
        <f ca="1">COUNTIF(OFFSET(class6_1,MATCH(IL$1,'6 класс'!$A:$A,0)-7+'Итог по классам'!$B79,,,),"р")</f>
        <v>0</v>
      </c>
      <c s="57">
        <f ca="1">COUNTIF(OFFSET(class6_1,MATCH(IM$1,'6 класс'!$A:$A,0)-7+'Итог по классам'!$B79,,,),"ш")</f>
        <v>0</v>
      </c>
      <c s="57">
        <f ca="1">COUNTIF(OFFSET(class6_2,MATCH(IN$1,'6 класс'!$A:$A,0)-7+'Итог по классам'!$B79,,,),"Ф")</f>
        <v>0</v>
      </c>
      <c s="57">
        <f ca="1">COUNTIF(OFFSET(class6_2,MATCH(IO$1,'6 класс'!$A:$A,0)-7+'Итог по классам'!$B79,,,),"р")</f>
        <v>0</v>
      </c>
      <c s="57">
        <f ca="1">COUNTIF(OFFSET(class6_2,MATCH(IP$1,'6 класс'!$A:$A,0)-7+'Итог по классам'!$B79,,,),"ш")</f>
        <v>0</v>
      </c>
      <c s="58">
        <f ca="1">COUNTIF(OFFSET(class6_1,MATCH(IQ$1,'6 класс'!$A:$A,0)-7+'Итог по классам'!$B79,,,),"Ф")</f>
        <v>0</v>
      </c>
      <c s="57">
        <f ca="1">COUNTIF(OFFSET(class6_1,MATCH(IR$1,'6 класс'!$A:$A,0)-7+'Итог по классам'!$B79,,,),"р")</f>
        <v>0</v>
      </c>
      <c s="57">
        <f ca="1">COUNTIF(OFFSET(class6_1,MATCH(IS$1,'6 класс'!$A:$A,0)-7+'Итог по классам'!$B79,,,),"ш")</f>
        <v>0</v>
      </c>
      <c s="57">
        <f ca="1">COUNTIF(OFFSET(class6_2,MATCH(IT$1,'6 класс'!$A:$A,0)-7+'Итог по классам'!$B79,,,),"Ф")</f>
        <v>0</v>
      </c>
      <c s="57">
        <f ca="1">COUNTIF(OFFSET(class6_2,MATCH(IU$1,'6 класс'!$A:$A,0)-7+'Итог по классам'!$B79,,,),"р")</f>
        <v>0</v>
      </c>
      <c s="57">
        <f ca="1">COUNTIF(OFFSET(class6_2,MATCH(IV$1,'6 класс'!$A:$A,0)-7+'Итог по классам'!$B79,,,),"ш")</f>
        <v>0</v>
      </c>
      <c s="58">
        <f ca="1">COUNTIF(OFFSET(class6_1,MATCH(IW$1,'6 класс'!$A:$A,0)-7+'Итог по классам'!$B79,,,),"Ф")</f>
        <v>0</v>
      </c>
      <c s="57">
        <f ca="1">COUNTIF(OFFSET(class6_1,MATCH(IX$1,'6 класс'!$A:$A,0)-7+'Итог по классам'!$B79,,,),"р")</f>
        <v>0</v>
      </c>
      <c s="57">
        <f ca="1">COUNTIF(OFFSET(class6_1,MATCH(IY$1,'6 класс'!$A:$A,0)-7+'Итог по классам'!$B79,,,),"ш")</f>
        <v>0</v>
      </c>
      <c s="57">
        <f ca="1">COUNTIF(OFFSET(class6_2,MATCH(IZ$1,'6 класс'!$A:$A,0)-7+'Итог по классам'!$B79,,,),"Ф")</f>
        <v>0</v>
      </c>
      <c s="57">
        <f ca="1">COUNTIF(OFFSET(class6_2,MATCH(JA$1,'6 класс'!$A:$A,0)-7+'Итог по классам'!$B79,,,),"р")</f>
        <v>0</v>
      </c>
      <c s="57">
        <f ca="1">COUNTIF(OFFSET(class6_2,MATCH(JB$1,'6 класс'!$A:$A,0)-7+'Итог по классам'!$B79,,,),"ш")</f>
        <v>0</v>
      </c>
      <c s="58">
        <f ca="1">COUNTIF(OFFSET(class6_1,MATCH(JC$1,'6 класс'!$A:$A,0)-7+'Итог по классам'!$B79,,,),"Ф")</f>
        <v>0</v>
      </c>
      <c s="57">
        <f ca="1">COUNTIF(OFFSET(class6_1,MATCH(JD$1,'6 класс'!$A:$A,0)-7+'Итог по классам'!$B79,,,),"р")</f>
        <v>0</v>
      </c>
      <c s="57">
        <f ca="1">COUNTIF(OFFSET(class6_1,MATCH(JE$1,'6 класс'!$A:$A,0)-7+'Итог по классам'!$B79,,,),"ш")</f>
        <v>0</v>
      </c>
      <c s="57">
        <f ca="1">COUNTIF(OFFSET(class6_2,MATCH(JF$1,'6 класс'!$A:$A,0)-7+'Итог по классам'!$B79,,,),"Ф")</f>
        <v>0</v>
      </c>
      <c s="57">
        <f ca="1">COUNTIF(OFFSET(class6_2,MATCH(JG$1,'6 класс'!$A:$A,0)-7+'Итог по классам'!$B79,,,),"р")</f>
        <v>0</v>
      </c>
      <c s="57">
        <f ca="1">COUNTIF(OFFSET(class6_2,MATCH(JH$1,'6 класс'!$A:$A,0)-7+'Итог по классам'!$B79,,,),"ш")</f>
        <v>0</v>
      </c>
      <c s="58">
        <f ca="1">COUNTIF(OFFSET(class6_1,MATCH(JI$1,'6 класс'!$A:$A,0)-7+'Итог по классам'!$B79,,,),"Ф")</f>
        <v>0</v>
      </c>
      <c s="57">
        <f ca="1">COUNTIF(OFFSET(class6_1,MATCH(JJ$1,'6 класс'!$A:$A,0)-7+'Итог по классам'!$B79,,,),"р")</f>
        <v>0</v>
      </c>
      <c s="57">
        <f ca="1">COUNTIF(OFFSET(class6_1,MATCH(JK$1,'6 класс'!$A:$A,0)-7+'Итог по классам'!$B79,,,),"ш")</f>
        <v>0</v>
      </c>
      <c s="57">
        <f ca="1">COUNTIF(OFFSET(class6_2,MATCH(JL$1,'6 класс'!$A:$A,0)-7+'Итог по классам'!$B79,,,),"Ф")</f>
        <v>0</v>
      </c>
      <c s="57">
        <f ca="1">COUNTIF(OFFSET(class6_2,MATCH(JM$1,'6 класс'!$A:$A,0)-7+'Итог по классам'!$B79,,,),"р")</f>
        <v>0</v>
      </c>
      <c s="57">
        <f ca="1">COUNTIF(OFFSET(class6_2,MATCH(JN$1,'6 класс'!$A:$A,0)-7+'Итог по классам'!$B79,,,),"ш")</f>
        <v>0</v>
      </c>
      <c s="58">
        <f ca="1">COUNTIF(OFFSET(class6_1,MATCH(JO$1,'6 класс'!$A:$A,0)-7+'Итог по классам'!$B79,,,),"Ф")</f>
        <v>0</v>
      </c>
      <c s="57">
        <f ca="1">COUNTIF(OFFSET(class6_1,MATCH(JP$1,'6 класс'!$A:$A,0)-7+'Итог по классам'!$B79,,,),"р")</f>
        <v>0</v>
      </c>
      <c s="57">
        <f ca="1">COUNTIF(OFFSET(class6_1,MATCH(JQ$1,'6 класс'!$A:$A,0)-7+'Итог по классам'!$B79,,,),"ш")</f>
        <v>0</v>
      </c>
      <c s="57">
        <f ca="1">COUNTIF(OFFSET(class6_2,MATCH(JR$1,'6 класс'!$A:$A,0)-7+'Итог по классам'!$B79,,,),"Ф")</f>
        <v>0</v>
      </c>
      <c s="57">
        <f ca="1">COUNTIF(OFFSET(class6_2,MATCH(JS$1,'6 класс'!$A:$A,0)-7+'Итог по классам'!$B79,,,),"р")</f>
        <v>0</v>
      </c>
      <c s="57">
        <f ca="1">COUNTIF(OFFSET(class6_2,MATCH(JT$1,'6 класс'!$A:$A,0)-7+'Итог по классам'!$B79,,,),"ш")</f>
        <v>0</v>
      </c>
      <c s="58">
        <f ca="1">COUNTIF(OFFSET(class6_1,MATCH(JU$1,'6 класс'!$A:$A,0)-7+'Итог по классам'!$B79,,,),"Ф")</f>
        <v>0</v>
      </c>
      <c s="57">
        <f ca="1">COUNTIF(OFFSET(class6_1,MATCH(JV$1,'6 класс'!$A:$A,0)-7+'Итог по классам'!$B79,,,),"р")</f>
        <v>0</v>
      </c>
      <c s="57">
        <f ca="1">COUNTIF(OFFSET(class6_1,MATCH(JW$1,'6 класс'!$A:$A,0)-7+'Итог по классам'!$B79,,,),"ш")</f>
        <v>0</v>
      </c>
      <c s="57">
        <f ca="1">COUNTIF(OFFSET(class6_2,MATCH(JX$1,'6 класс'!$A:$A,0)-7+'Итог по классам'!$B79,,,),"Ф")</f>
        <v>0</v>
      </c>
      <c s="57">
        <f ca="1">COUNTIF(OFFSET(class6_2,MATCH(JY$1,'6 класс'!$A:$A,0)-7+'Итог по классам'!$B79,,,),"р")</f>
        <v>0</v>
      </c>
      <c s="57">
        <f ca="1">COUNTIF(OFFSET(class6_2,MATCH(JZ$1,'6 класс'!$A:$A,0)-7+'Итог по классам'!$B79,,,),"ш")</f>
        <v>0</v>
      </c>
      <c s="58">
        <f ca="1">COUNTIF(OFFSET(class6_1,MATCH(KA$1,'6 класс'!$A:$A,0)-7+'Итог по классам'!$B79,,,),"Ф")</f>
        <v>0</v>
      </c>
      <c s="57">
        <f ca="1">COUNTIF(OFFSET(class6_1,MATCH(KB$1,'6 класс'!$A:$A,0)-7+'Итог по классам'!$B79,,,),"р")</f>
        <v>0</v>
      </c>
      <c s="57">
        <f ca="1">COUNTIF(OFFSET(class6_1,MATCH(KC$1,'6 класс'!$A:$A,0)-7+'Итог по классам'!$B79,,,),"ш")</f>
        <v>0</v>
      </c>
      <c s="57">
        <f ca="1">COUNTIF(OFFSET(class6_2,MATCH(KD$1,'6 класс'!$A:$A,0)-7+'Итог по классам'!$B79,,,),"Ф")</f>
        <v>0</v>
      </c>
      <c s="57">
        <f ca="1">COUNTIF(OFFSET(class6_2,MATCH(KE$1,'6 класс'!$A:$A,0)-7+'Итог по классам'!$B79,,,),"р")</f>
        <v>0</v>
      </c>
      <c s="57">
        <f ca="1">COUNTIF(OFFSET(class6_2,MATCH(KF$1,'6 класс'!$A:$A,0)-7+'Итог по классам'!$B79,,,),"ш")</f>
        <v>0</v>
      </c>
      <c s="58">
        <f ca="1">COUNTIF(OFFSET(class6_1,MATCH(KG$1,'6 класс'!$A:$A,0)-7+'Итог по классам'!$B79,,,),"Ф")</f>
        <v>0</v>
      </c>
      <c s="57">
        <f ca="1">COUNTIF(OFFSET(class6_1,MATCH(KH$1,'6 класс'!$A:$A,0)-7+'Итог по классам'!$B79,,,),"р")</f>
        <v>0</v>
      </c>
      <c s="57">
        <f ca="1">COUNTIF(OFFSET(class6_1,MATCH(KI$1,'6 класс'!$A:$A,0)-7+'Итог по классам'!$B79,,,),"ш")</f>
        <v>0</v>
      </c>
      <c s="57">
        <f ca="1">COUNTIF(OFFSET(class6_2,MATCH(KJ$1,'6 класс'!$A:$A,0)-7+'Итог по классам'!$B79,,,),"Ф")</f>
        <v>0</v>
      </c>
      <c s="57">
        <f ca="1">COUNTIF(OFFSET(class6_2,MATCH(KK$1,'6 класс'!$A:$A,0)-7+'Итог по классам'!$B79,,,),"р")</f>
        <v>0</v>
      </c>
      <c s="57">
        <f ca="1">COUNTIF(OFFSET(class6_2,MATCH(KL$1,'6 класс'!$A:$A,0)-7+'Итог по классам'!$B79,,,),"ш")</f>
        <v>0</v>
      </c>
      <c s="58">
        <f ca="1">COUNTIF(OFFSET(class6_1,MATCH(KM$1,'6 класс'!$A:$A,0)-7+'Итог по классам'!$B79,,,),"Ф")</f>
        <v>0</v>
      </c>
      <c s="57">
        <f ca="1">COUNTIF(OFFSET(class6_1,MATCH(KN$1,'6 класс'!$A:$A,0)-7+'Итог по классам'!$B79,,,),"р")</f>
        <v>0</v>
      </c>
      <c s="57">
        <f ca="1">COUNTIF(OFFSET(class6_1,MATCH(KO$1,'6 класс'!$A:$A,0)-7+'Итог по классам'!$B79,,,),"ш")</f>
        <v>0</v>
      </c>
      <c s="57">
        <f ca="1">COUNTIF(OFFSET(class6_2,MATCH(KP$1,'6 класс'!$A:$A,0)-7+'Итог по классам'!$B79,,,),"Ф")</f>
        <v>0</v>
      </c>
      <c s="57">
        <f ca="1">COUNTIF(OFFSET(class6_2,MATCH(KQ$1,'6 класс'!$A:$A,0)-7+'Итог по классам'!$B79,,,),"р")</f>
        <v>0</v>
      </c>
      <c s="57">
        <f ca="1">COUNTIF(OFFSET(class6_2,MATCH(KR$1,'6 класс'!$A:$A,0)-7+'Итог по классам'!$B79,,,),"ш")</f>
        <v>0</v>
      </c>
    </row>
    <row r="80" spans="1:304" s="0" customFormat="1" ht="15.75">
      <c r="A80">
        <f t="shared" si="278"/>
        <v>1</v>
      </c>
      <c s="57">
        <v>11</v>
      </c>
      <c s="17" t="s">
        <v>51</v>
      </c>
      <c s="17" t="s">
        <v>59</v>
      </c>
      <c s="57">
        <f ca="1">COUNTIF(OFFSET(class6_1,MATCH(E$1,'6 класс'!$A:$A,0)-7+'Итог по классам'!$B80,,,),"Ф")</f>
        <v>0</v>
      </c>
      <c s="57">
        <f ca="1">COUNTIF(OFFSET(class6_1,MATCH(F$1,'6 класс'!$A:$A,0)-7+'Итог по классам'!$B80,,,),"р")</f>
        <v>0</v>
      </c>
      <c s="57">
        <f ca="1">COUNTIF(OFFSET(class6_1,MATCH(G$1,'6 класс'!$A:$A,0)-7+'Итог по классам'!$B80,,,),"ш")</f>
        <v>0</v>
      </c>
      <c s="57">
        <f ca="1">COUNTIF(OFFSET(class6_2,MATCH(H$1,'6 класс'!$A:$A,0)-7+'Итог по классам'!$B80,,,),"Ф")</f>
        <v>1</v>
      </c>
      <c s="57">
        <f ca="1">COUNTIF(OFFSET(class6_2,MATCH(I$1,'6 класс'!$A:$A,0)-7+'Итог по классам'!$B80,,,),"р")</f>
        <v>0</v>
      </c>
      <c s="57">
        <f ca="1">COUNTIF(OFFSET(class6_2,MATCH(J$1,'6 класс'!$A:$A,0)-7+'Итог по классам'!$B80,,,),"ш")</f>
        <v>0</v>
      </c>
      <c s="58">
        <f ca="1">COUNTIF(OFFSET(class6_1,MATCH(K$1,'6 класс'!$A:$A,0)-7+'Итог по классам'!$B80,,,),"Ф")</f>
        <v>0</v>
      </c>
      <c s="57">
        <f ca="1">COUNTIF(OFFSET(class6_1,MATCH(L$1,'6 класс'!$A:$A,0)-7+'Итог по классам'!$B80,,,),"р")</f>
        <v>0</v>
      </c>
      <c s="57">
        <f ca="1">COUNTIF(OFFSET(class6_1,MATCH(M$1,'6 класс'!$A:$A,0)-7+'Итог по классам'!$B80,,,),"ш")</f>
        <v>0</v>
      </c>
      <c s="57">
        <f ca="1">COUNTIF(OFFSET(class6_2,MATCH(N$1,'6 класс'!$A:$A,0)-7+'Итог по классам'!$B80,,,),"Ф")</f>
        <v>0</v>
      </c>
      <c s="57">
        <f ca="1">COUNTIF(OFFSET(class6_2,MATCH(O$1,'6 класс'!$A:$A,0)-7+'Итог по классам'!$B80,,,),"р")</f>
        <v>0</v>
      </c>
      <c s="57">
        <f ca="1">COUNTIF(OFFSET(class6_2,MATCH(P$1,'6 класс'!$A:$A,0)-7+'Итог по классам'!$B80,,,),"ш")</f>
        <v>0</v>
      </c>
      <c s="58">
        <f ca="1">COUNTIF(OFFSET(class6_1,MATCH(Q$1,'6 класс'!$A:$A,0)-7+'Итог по классам'!$B80,,,),"Ф")</f>
        <v>0</v>
      </c>
      <c s="57">
        <f ca="1">COUNTIF(OFFSET(class6_1,MATCH(R$1,'6 класс'!$A:$A,0)-7+'Итог по классам'!$B80,,,),"р")</f>
        <v>0</v>
      </c>
      <c s="57">
        <f ca="1">COUNTIF(OFFSET(class6_1,MATCH(S$1,'6 класс'!$A:$A,0)-7+'Итог по классам'!$B80,,,),"ш")</f>
        <v>0</v>
      </c>
      <c s="57">
        <f ca="1">COUNTIF(OFFSET(class6_2,MATCH(T$1,'6 класс'!$A:$A,0)-7+'Итог по классам'!$B80,,,),"Ф")</f>
        <v>0</v>
      </c>
      <c s="57">
        <f ca="1">COUNTIF(OFFSET(class6_2,MATCH(U$1,'6 класс'!$A:$A,0)-7+'Итог по классам'!$B80,,,),"р")</f>
        <v>0</v>
      </c>
      <c s="57">
        <f ca="1">COUNTIF(OFFSET(class6_2,MATCH(V$1,'6 класс'!$A:$A,0)-7+'Итог по классам'!$B80,,,),"ш")</f>
        <v>0</v>
      </c>
      <c s="58">
        <f ca="1">COUNTIF(OFFSET(class6_1,MATCH(W$1,'6 класс'!$A:$A,0)-7+'Итог по классам'!$B80,,,),"Ф")</f>
        <v>0</v>
      </c>
      <c s="57">
        <f ca="1">COUNTIF(OFFSET(class6_1,MATCH(X$1,'6 класс'!$A:$A,0)-7+'Итог по классам'!$B80,,,),"р")</f>
        <v>0</v>
      </c>
      <c s="57">
        <f ca="1">COUNTIF(OFFSET(class6_1,MATCH(Y$1,'6 класс'!$A:$A,0)-7+'Итог по классам'!$B80,,,),"ш")</f>
        <v>0</v>
      </c>
      <c s="57">
        <f ca="1">COUNTIF(OFFSET(class6_2,MATCH(Z$1,'6 класс'!$A:$A,0)-7+'Итог по классам'!$B80,,,),"Ф")</f>
        <v>0</v>
      </c>
      <c s="57">
        <f ca="1">COUNTIF(OFFSET(class6_2,MATCH(AA$1,'6 класс'!$A:$A,0)-7+'Итог по классам'!$B80,,,),"р")</f>
        <v>0</v>
      </c>
      <c s="57">
        <f ca="1">COUNTIF(OFFSET(class6_2,MATCH(AB$1,'6 класс'!$A:$A,0)-7+'Итог по классам'!$B80,,,),"ш")</f>
        <v>0</v>
      </c>
      <c s="58">
        <f ca="1">COUNTIF(OFFSET(class6_1,MATCH(AC$1,'6 класс'!$A:$A,0)-7+'Итог по классам'!$B80,,,),"Ф")</f>
        <v>0</v>
      </c>
      <c s="57">
        <f ca="1">COUNTIF(OFFSET(class6_1,MATCH(AD$1,'6 класс'!$A:$A,0)-7+'Итог по классам'!$B80,,,),"р")</f>
        <v>0</v>
      </c>
      <c s="57">
        <f ca="1">COUNTIF(OFFSET(class6_1,MATCH(AE$1,'6 класс'!$A:$A,0)-7+'Итог по классам'!$B80,,,),"ш")</f>
        <v>0</v>
      </c>
      <c s="57">
        <f ca="1">COUNTIF(OFFSET(class6_2,MATCH(AF$1,'6 класс'!$A:$A,0)-7+'Итог по классам'!$B80,,,),"Ф")</f>
        <v>0</v>
      </c>
      <c s="57">
        <f ca="1">COUNTIF(OFFSET(class6_2,MATCH(AG$1,'6 класс'!$A:$A,0)-7+'Итог по классам'!$B80,,,),"р")</f>
        <v>0</v>
      </c>
      <c s="57">
        <f ca="1">COUNTIF(OFFSET(class6_2,MATCH(AH$1,'6 класс'!$A:$A,0)-7+'Итог по классам'!$B80,,,),"ш")</f>
        <v>0</v>
      </c>
      <c s="58">
        <f ca="1">COUNTIF(OFFSET(class6_1,MATCH(AI$1,'6 класс'!$A:$A,0)-7+'Итог по классам'!$B80,,,),"Ф")</f>
        <v>0</v>
      </c>
      <c s="57">
        <f ca="1">COUNTIF(OFFSET(class6_1,MATCH(AJ$1,'6 класс'!$A:$A,0)-7+'Итог по классам'!$B80,,,),"р")</f>
        <v>0</v>
      </c>
      <c s="57">
        <f ca="1">COUNTIF(OFFSET(class6_1,MATCH(AK$1,'6 класс'!$A:$A,0)-7+'Итог по классам'!$B80,,,),"ш")</f>
        <v>0</v>
      </c>
      <c s="57">
        <f ca="1">COUNTIF(OFFSET(class6_2,MATCH(AL$1,'6 класс'!$A:$A,0)-7+'Итог по классам'!$B80,,,),"Ф")</f>
        <v>0</v>
      </c>
      <c s="57">
        <f ca="1">COUNTIF(OFFSET(class6_2,MATCH(AM$1,'6 класс'!$A:$A,0)-7+'Итог по классам'!$B80,,,),"р")</f>
        <v>0</v>
      </c>
      <c s="57">
        <f ca="1">COUNTIF(OFFSET(class6_2,MATCH(AN$1,'6 класс'!$A:$A,0)-7+'Итог по классам'!$B80,,,),"ш")</f>
        <v>0</v>
      </c>
      <c s="58">
        <f ca="1">COUNTIF(OFFSET(class6_1,MATCH(AO$1,'6 класс'!$A:$A,0)-7+'Итог по классам'!$B80,,,),"Ф")</f>
        <v>0</v>
      </c>
      <c s="57">
        <f ca="1">COUNTIF(OFFSET(class6_1,MATCH(AP$1,'6 класс'!$A:$A,0)-7+'Итог по классам'!$B80,,,),"р")</f>
        <v>0</v>
      </c>
      <c s="57">
        <f ca="1">COUNTIF(OFFSET(class6_1,MATCH(AQ$1,'6 класс'!$A:$A,0)-7+'Итог по классам'!$B80,,,),"ш")</f>
        <v>0</v>
      </c>
      <c s="57">
        <f ca="1">COUNTIF(OFFSET(class6_2,MATCH(AR$1,'6 класс'!$A:$A,0)-7+'Итог по классам'!$B80,,,),"Ф")</f>
        <v>0</v>
      </c>
      <c s="57">
        <f ca="1">COUNTIF(OFFSET(class6_2,MATCH(AS$1,'6 класс'!$A:$A,0)-7+'Итог по классам'!$B80,,,),"р")</f>
        <v>0</v>
      </c>
      <c s="57">
        <f ca="1">COUNTIF(OFFSET(class6_2,MATCH(AT$1,'6 класс'!$A:$A,0)-7+'Итог по классам'!$B80,,,),"ш")</f>
        <v>0</v>
      </c>
      <c s="58">
        <f ca="1">COUNTIF(OFFSET(class6_1,MATCH(AU$1,'6 класс'!$A:$A,0)-7+'Итог по классам'!$B80,,,),"Ф")</f>
        <v>0</v>
      </c>
      <c s="57">
        <f ca="1">COUNTIF(OFFSET(class6_1,MATCH(AV$1,'6 класс'!$A:$A,0)-7+'Итог по классам'!$B80,,,),"р")</f>
        <v>0</v>
      </c>
      <c s="57">
        <f ca="1">COUNTIF(OFFSET(class6_1,MATCH(AW$1,'6 класс'!$A:$A,0)-7+'Итог по классам'!$B80,,,),"ш")</f>
        <v>0</v>
      </c>
      <c s="57">
        <f ca="1">COUNTIF(OFFSET(class6_2,MATCH(AX$1,'6 класс'!$A:$A,0)-7+'Итог по классам'!$B80,,,),"Ф")</f>
        <v>0</v>
      </c>
      <c s="57">
        <f ca="1">COUNTIF(OFFSET(class6_2,MATCH(AY$1,'6 класс'!$A:$A,0)-7+'Итог по классам'!$B80,,,),"р")</f>
        <v>0</v>
      </c>
      <c s="57">
        <f ca="1">COUNTIF(OFFSET(class6_2,MATCH(AZ$1,'6 класс'!$A:$A,0)-7+'Итог по классам'!$B80,,,),"ш")</f>
        <v>0</v>
      </c>
      <c s="58">
        <f ca="1">COUNTIF(OFFSET(class6_1,MATCH(BA$1,'6 класс'!$A:$A,0)-7+'Итог по классам'!$B80,,,),"Ф")</f>
        <v>0</v>
      </c>
      <c s="57">
        <f ca="1">COUNTIF(OFFSET(class6_1,MATCH(BB$1,'6 класс'!$A:$A,0)-7+'Итог по классам'!$B80,,,),"р")</f>
        <v>0</v>
      </c>
      <c s="57">
        <f ca="1">COUNTIF(OFFSET(class6_1,MATCH(BC$1,'6 класс'!$A:$A,0)-7+'Итог по классам'!$B80,,,),"ш")</f>
        <v>0</v>
      </c>
      <c s="57">
        <f ca="1">COUNTIF(OFFSET(class6_2,MATCH(BD$1,'6 класс'!$A:$A,0)-7+'Итог по классам'!$B80,,,),"Ф")</f>
        <v>0</v>
      </c>
      <c s="57">
        <f ca="1">COUNTIF(OFFSET(class6_2,MATCH(BE$1,'6 класс'!$A:$A,0)-7+'Итог по классам'!$B80,,,),"р")</f>
        <v>0</v>
      </c>
      <c s="57">
        <f ca="1">COUNTIF(OFFSET(class6_2,MATCH(BF$1,'6 класс'!$A:$A,0)-7+'Итог по классам'!$B80,,,),"ш")</f>
        <v>0</v>
      </c>
      <c s="58">
        <f ca="1">COUNTIF(OFFSET(class6_1,MATCH(BG$1,'6 класс'!$A:$A,0)-7+'Итог по классам'!$B80,,,),"Ф")</f>
        <v>0</v>
      </c>
      <c s="57">
        <f ca="1">COUNTIF(OFFSET(class6_1,MATCH(BH$1,'6 класс'!$A:$A,0)-7+'Итог по классам'!$B80,,,),"р")</f>
        <v>0</v>
      </c>
      <c s="57">
        <f ca="1">COUNTIF(OFFSET(class6_1,MATCH(BI$1,'6 класс'!$A:$A,0)-7+'Итог по классам'!$B80,,,),"ш")</f>
        <v>0</v>
      </c>
      <c s="57">
        <f ca="1">COUNTIF(OFFSET(class6_2,MATCH(BJ$1,'6 класс'!$A:$A,0)-7+'Итог по классам'!$B80,,,),"Ф")</f>
        <v>0</v>
      </c>
      <c s="57">
        <f ca="1">COUNTIF(OFFSET(class6_2,MATCH(BK$1,'6 класс'!$A:$A,0)-7+'Итог по классам'!$B80,,,),"р")</f>
        <v>0</v>
      </c>
      <c s="57">
        <f ca="1">COUNTIF(OFFSET(class6_2,MATCH(BL$1,'6 класс'!$A:$A,0)-7+'Итог по классам'!$B80,,,),"ш")</f>
        <v>0</v>
      </c>
      <c s="58">
        <f ca="1">COUNTIF(OFFSET(class6_1,MATCH(BM$1,'6 класс'!$A:$A,0)-7+'Итог по классам'!$B80,,,),"Ф")</f>
        <v>0</v>
      </c>
      <c s="57">
        <f ca="1">COUNTIF(OFFSET(class6_1,MATCH(BN$1,'6 класс'!$A:$A,0)-7+'Итог по классам'!$B80,,,),"р")</f>
        <v>0</v>
      </c>
      <c s="57">
        <f ca="1">COUNTIF(OFFSET(class6_1,MATCH(BO$1,'6 класс'!$A:$A,0)-7+'Итог по классам'!$B80,,,),"ш")</f>
        <v>0</v>
      </c>
      <c s="57">
        <f ca="1">COUNTIF(OFFSET(class6_2,MATCH(BP$1,'6 класс'!$A:$A,0)-7+'Итог по классам'!$B80,,,),"Ф")</f>
        <v>0</v>
      </c>
      <c s="57">
        <f ca="1">COUNTIF(OFFSET(class6_2,MATCH(BQ$1,'6 класс'!$A:$A,0)-7+'Итог по классам'!$B80,,,),"р")</f>
        <v>0</v>
      </c>
      <c s="57">
        <f ca="1">COUNTIF(OFFSET(class6_2,MATCH(BR$1,'6 класс'!$A:$A,0)-7+'Итог по классам'!$B80,,,),"ш")</f>
        <v>0</v>
      </c>
      <c s="58">
        <f ca="1">COUNTIF(OFFSET(class6_1,MATCH(BS$1,'6 класс'!$A:$A,0)-7+'Итог по классам'!$B80,,,),"Ф")</f>
        <v>0</v>
      </c>
      <c s="57">
        <f ca="1">COUNTIF(OFFSET(class6_1,MATCH(BT$1,'6 класс'!$A:$A,0)-7+'Итог по классам'!$B80,,,),"р")</f>
        <v>0</v>
      </c>
      <c s="57">
        <f ca="1">COUNTIF(OFFSET(class6_1,MATCH(BU$1,'6 класс'!$A:$A,0)-7+'Итог по классам'!$B80,,,),"ш")</f>
        <v>0</v>
      </c>
      <c s="57">
        <f ca="1">COUNTIF(OFFSET(class6_2,MATCH(BV$1,'6 класс'!$A:$A,0)-7+'Итог по классам'!$B80,,,),"Ф")</f>
        <v>0</v>
      </c>
      <c s="57">
        <f ca="1">COUNTIF(OFFSET(class6_2,MATCH(BW$1,'6 класс'!$A:$A,0)-7+'Итог по классам'!$B80,,,),"р")</f>
        <v>0</v>
      </c>
      <c s="57">
        <f ca="1">COUNTIF(OFFSET(class6_2,MATCH(BX$1,'6 класс'!$A:$A,0)-7+'Итог по классам'!$B80,,,),"ш")</f>
        <v>0</v>
      </c>
      <c s="58">
        <f ca="1">COUNTIF(OFFSET(class6_1,MATCH(BY$1,'6 класс'!$A:$A,0)-7+'Итог по классам'!$B80,,,),"Ф")</f>
        <v>0</v>
      </c>
      <c s="57">
        <f ca="1">COUNTIF(OFFSET(class6_1,MATCH(BZ$1,'6 класс'!$A:$A,0)-7+'Итог по классам'!$B80,,,),"р")</f>
        <v>0</v>
      </c>
      <c s="57">
        <f ca="1">COUNTIF(OFFSET(class6_1,MATCH(CA$1,'6 класс'!$A:$A,0)-7+'Итог по классам'!$B80,,,),"ш")</f>
        <v>0</v>
      </c>
      <c s="57">
        <f ca="1">COUNTIF(OFFSET(class6_2,MATCH(CB$1,'6 класс'!$A:$A,0)-7+'Итог по классам'!$B80,,,),"Ф")</f>
        <v>0</v>
      </c>
      <c s="57">
        <f ca="1">COUNTIF(OFFSET(class6_2,MATCH(CC$1,'6 класс'!$A:$A,0)-7+'Итог по классам'!$B80,,,),"р")</f>
        <v>0</v>
      </c>
      <c s="57">
        <f ca="1">COUNTIF(OFFSET(class6_2,MATCH(CD$1,'6 класс'!$A:$A,0)-7+'Итог по классам'!$B80,,,),"ш")</f>
        <v>0</v>
      </c>
      <c s="58">
        <f ca="1">COUNTIF(OFFSET(class6_1,MATCH(CE$1,'6 класс'!$A:$A,0)-7+'Итог по классам'!$B80,,,),"Ф")</f>
        <v>0</v>
      </c>
      <c s="57">
        <f ca="1">COUNTIF(OFFSET(class6_1,MATCH(CF$1,'6 класс'!$A:$A,0)-7+'Итог по классам'!$B80,,,),"р")</f>
        <v>0</v>
      </c>
      <c s="57">
        <f ca="1">COUNTIF(OFFSET(class6_1,MATCH(CG$1,'6 класс'!$A:$A,0)-7+'Итог по классам'!$B80,,,),"ш")</f>
        <v>0</v>
      </c>
      <c s="57">
        <f ca="1">COUNTIF(OFFSET(class6_2,MATCH(CH$1,'6 класс'!$A:$A,0)-7+'Итог по классам'!$B80,,,),"Ф")</f>
        <v>0</v>
      </c>
      <c s="57">
        <f ca="1">COUNTIF(OFFSET(class6_2,MATCH(CI$1,'6 класс'!$A:$A,0)-7+'Итог по классам'!$B80,,,),"р")</f>
        <v>0</v>
      </c>
      <c s="57">
        <f ca="1">COUNTIF(OFFSET(class6_2,MATCH(CJ$1,'6 класс'!$A:$A,0)-7+'Итог по классам'!$B80,,,),"ш")</f>
        <v>0</v>
      </c>
      <c s="58">
        <f ca="1">COUNTIF(OFFSET(class6_1,MATCH(CK$1,'6 класс'!$A:$A,0)-7+'Итог по классам'!$B80,,,),"Ф")</f>
        <v>0</v>
      </c>
      <c s="57">
        <f ca="1">COUNTIF(OFFSET(class6_1,MATCH(CL$1,'6 класс'!$A:$A,0)-7+'Итог по классам'!$B80,,,),"р")</f>
        <v>0</v>
      </c>
      <c s="57">
        <f ca="1">COUNTIF(OFFSET(class6_1,MATCH(CM$1,'6 класс'!$A:$A,0)-7+'Итог по классам'!$B80,,,),"ш")</f>
        <v>0</v>
      </c>
      <c s="57">
        <f ca="1">COUNTIF(OFFSET(class6_2,MATCH(CN$1,'6 класс'!$A:$A,0)-7+'Итог по классам'!$B80,,,),"Ф")</f>
        <v>0</v>
      </c>
      <c s="57">
        <f ca="1">COUNTIF(OFFSET(class6_2,MATCH(CO$1,'6 класс'!$A:$A,0)-7+'Итог по классам'!$B80,,,),"р")</f>
        <v>0</v>
      </c>
      <c s="57">
        <f ca="1">COUNTIF(OFFSET(class6_2,MATCH(CP$1,'6 класс'!$A:$A,0)-7+'Итог по классам'!$B80,,,),"ш")</f>
        <v>0</v>
      </c>
      <c s="58">
        <f ca="1">COUNTIF(OFFSET(class6_1,MATCH(CQ$1,'6 класс'!$A:$A,0)-7+'Итог по классам'!$B80,,,),"Ф")</f>
        <v>0</v>
      </c>
      <c s="57">
        <f ca="1">COUNTIF(OFFSET(class6_1,MATCH(CR$1,'6 класс'!$A:$A,0)-7+'Итог по классам'!$B80,,,),"р")</f>
        <v>0</v>
      </c>
      <c s="57">
        <f ca="1">COUNTIF(OFFSET(class6_1,MATCH(CS$1,'6 класс'!$A:$A,0)-7+'Итог по классам'!$B80,,,),"ш")</f>
        <v>0</v>
      </c>
      <c s="57">
        <f ca="1">COUNTIF(OFFSET(class6_2,MATCH(CT$1,'6 класс'!$A:$A,0)-7+'Итог по классам'!$B80,,,),"Ф")</f>
        <v>0</v>
      </c>
      <c s="57">
        <f ca="1">COUNTIF(OFFSET(class6_2,MATCH(CU$1,'6 класс'!$A:$A,0)-7+'Итог по классам'!$B80,,,),"р")</f>
        <v>0</v>
      </c>
      <c s="57">
        <f ca="1">COUNTIF(OFFSET(class6_2,MATCH(CV$1,'6 класс'!$A:$A,0)-7+'Итог по классам'!$B80,,,),"ш")</f>
        <v>0</v>
      </c>
      <c s="58">
        <f ca="1">COUNTIF(OFFSET(class6_1,MATCH(CW$1,'6 класс'!$A:$A,0)-7+'Итог по классам'!$B80,,,),"Ф")</f>
        <v>0</v>
      </c>
      <c s="57">
        <f ca="1">COUNTIF(OFFSET(class6_1,MATCH(CX$1,'6 класс'!$A:$A,0)-7+'Итог по классам'!$B80,,,),"р")</f>
        <v>0</v>
      </c>
      <c s="57">
        <f ca="1">COUNTIF(OFFSET(class6_1,MATCH(CY$1,'6 класс'!$A:$A,0)-7+'Итог по классам'!$B80,,,),"ш")</f>
        <v>0</v>
      </c>
      <c s="57">
        <f ca="1">COUNTIF(OFFSET(class6_2,MATCH(CZ$1,'6 класс'!$A:$A,0)-7+'Итог по классам'!$B80,,,),"Ф")</f>
        <v>0</v>
      </c>
      <c s="57">
        <f ca="1">COUNTIF(OFFSET(class6_2,MATCH(DA$1,'6 класс'!$A:$A,0)-7+'Итог по классам'!$B80,,,),"р")</f>
        <v>0</v>
      </c>
      <c s="57">
        <f ca="1">COUNTIF(OFFSET(class6_2,MATCH(DB$1,'6 класс'!$A:$A,0)-7+'Итог по классам'!$B80,,,),"ш")</f>
        <v>0</v>
      </c>
      <c s="58">
        <f ca="1">COUNTIF(OFFSET(class6_1,MATCH(DC$1,'6 класс'!$A:$A,0)-7+'Итог по классам'!$B80,,,),"Ф")</f>
        <v>0</v>
      </c>
      <c s="57">
        <f ca="1">COUNTIF(OFFSET(class6_1,MATCH(DD$1,'6 класс'!$A:$A,0)-7+'Итог по классам'!$B80,,,),"р")</f>
        <v>0</v>
      </c>
      <c s="57">
        <f ca="1">COUNTIF(OFFSET(class6_1,MATCH(DE$1,'6 класс'!$A:$A,0)-7+'Итог по классам'!$B80,,,),"ш")</f>
        <v>0</v>
      </c>
      <c s="57">
        <f ca="1">COUNTIF(OFFSET(class6_2,MATCH(DF$1,'6 класс'!$A:$A,0)-7+'Итог по классам'!$B80,,,),"Ф")</f>
        <v>0</v>
      </c>
      <c s="57">
        <f ca="1">COUNTIF(OFFSET(class6_2,MATCH(DG$1,'6 класс'!$A:$A,0)-7+'Итог по классам'!$B80,,,),"р")</f>
        <v>0</v>
      </c>
      <c s="57">
        <f ca="1">COUNTIF(OFFSET(class6_2,MATCH(DH$1,'6 класс'!$A:$A,0)-7+'Итог по классам'!$B80,,,),"ш")</f>
        <v>0</v>
      </c>
      <c s="58">
        <f ca="1">COUNTIF(OFFSET(class6_1,MATCH(DI$1,'6 класс'!$A:$A,0)-7+'Итог по классам'!$B80,,,),"Ф")</f>
        <v>0</v>
      </c>
      <c s="57">
        <f ca="1">COUNTIF(OFFSET(class6_1,MATCH(DJ$1,'6 класс'!$A:$A,0)-7+'Итог по классам'!$B80,,,),"р")</f>
        <v>0</v>
      </c>
      <c s="57">
        <f ca="1">COUNTIF(OFFSET(class6_1,MATCH(DK$1,'6 класс'!$A:$A,0)-7+'Итог по классам'!$B80,,,),"ш")</f>
        <v>0</v>
      </c>
      <c s="57">
        <f ca="1">COUNTIF(OFFSET(class6_2,MATCH(DL$1,'6 класс'!$A:$A,0)-7+'Итог по классам'!$B80,,,),"Ф")</f>
        <v>0</v>
      </c>
      <c s="57">
        <f ca="1">COUNTIF(OFFSET(class6_2,MATCH(DM$1,'6 класс'!$A:$A,0)-7+'Итог по классам'!$B80,,,),"р")</f>
        <v>0</v>
      </c>
      <c s="57">
        <f ca="1">COUNTIF(OFFSET(class6_2,MATCH(DN$1,'6 класс'!$A:$A,0)-7+'Итог по классам'!$B80,,,),"ш")</f>
        <v>0</v>
      </c>
      <c s="58">
        <f ca="1">COUNTIF(OFFSET(class6_1,MATCH(DO$1,'6 класс'!$A:$A,0)-7+'Итог по классам'!$B80,,,),"Ф")</f>
        <v>0</v>
      </c>
      <c s="57">
        <f ca="1">COUNTIF(OFFSET(class6_1,MATCH(DP$1,'6 класс'!$A:$A,0)-7+'Итог по классам'!$B80,,,),"р")</f>
        <v>0</v>
      </c>
      <c s="57">
        <f ca="1">COUNTIF(OFFSET(class6_1,MATCH(DQ$1,'6 класс'!$A:$A,0)-7+'Итог по классам'!$B80,,,),"ш")</f>
        <v>0</v>
      </c>
      <c s="57">
        <f ca="1">COUNTIF(OFFSET(class6_2,MATCH(DR$1,'6 класс'!$A:$A,0)-7+'Итог по классам'!$B80,,,),"Ф")</f>
        <v>0</v>
      </c>
      <c s="57">
        <f ca="1">COUNTIF(OFFSET(class6_2,MATCH(DS$1,'6 класс'!$A:$A,0)-7+'Итог по классам'!$B80,,,),"р")</f>
        <v>0</v>
      </c>
      <c s="57">
        <f ca="1">COUNTIF(OFFSET(class6_2,MATCH(DT$1,'6 класс'!$A:$A,0)-7+'Итог по классам'!$B80,,,),"ш")</f>
        <v>0</v>
      </c>
      <c s="58">
        <f ca="1">COUNTIF(OFFSET(class6_1,MATCH(DU$1,'6 класс'!$A:$A,0)-7+'Итог по классам'!$B80,,,),"Ф")</f>
        <v>0</v>
      </c>
      <c s="57">
        <f ca="1">COUNTIF(OFFSET(class6_1,MATCH(DV$1,'6 класс'!$A:$A,0)-7+'Итог по классам'!$B80,,,),"р")</f>
        <v>0</v>
      </c>
      <c s="57">
        <f ca="1">COUNTIF(OFFSET(class6_1,MATCH(DW$1,'6 класс'!$A:$A,0)-7+'Итог по классам'!$B80,,,),"ш")</f>
        <v>0</v>
      </c>
      <c s="57">
        <f ca="1">COUNTIF(OFFSET(class6_2,MATCH(DX$1,'6 класс'!$A:$A,0)-7+'Итог по классам'!$B80,,,),"Ф")</f>
        <v>0</v>
      </c>
      <c s="57">
        <f ca="1">COUNTIF(OFFSET(class6_2,MATCH(DY$1,'6 класс'!$A:$A,0)-7+'Итог по классам'!$B80,,,),"р")</f>
        <v>0</v>
      </c>
      <c s="57">
        <f ca="1">COUNTIF(OFFSET(class6_2,MATCH(DZ$1,'6 класс'!$A:$A,0)-7+'Итог по классам'!$B80,,,),"ш")</f>
        <v>0</v>
      </c>
      <c s="58">
        <f ca="1">COUNTIF(OFFSET(class6_1,MATCH(EA$1,'6 класс'!$A:$A,0)-7+'Итог по классам'!$B80,,,),"Ф")</f>
        <v>0</v>
      </c>
      <c s="57">
        <f ca="1">COUNTIF(OFFSET(class6_1,MATCH(EB$1,'6 класс'!$A:$A,0)-7+'Итог по классам'!$B80,,,),"р")</f>
        <v>0</v>
      </c>
      <c s="57">
        <f ca="1">COUNTIF(OFFSET(class6_1,MATCH(EC$1,'6 класс'!$A:$A,0)-7+'Итог по классам'!$B80,,,),"ш")</f>
        <v>0</v>
      </c>
      <c s="57">
        <f ca="1">COUNTIF(OFFSET(class6_2,MATCH(ED$1,'6 класс'!$A:$A,0)-7+'Итог по классам'!$B80,,,),"Ф")</f>
        <v>0</v>
      </c>
      <c s="57">
        <f ca="1">COUNTIF(OFFSET(class6_2,MATCH(EE$1,'6 класс'!$A:$A,0)-7+'Итог по классам'!$B80,,,),"р")</f>
        <v>0</v>
      </c>
      <c s="57">
        <f ca="1">COUNTIF(OFFSET(class6_2,MATCH(EF$1,'6 класс'!$A:$A,0)-7+'Итог по классам'!$B80,,,),"ш")</f>
        <v>0</v>
      </c>
      <c s="58">
        <f ca="1">COUNTIF(OFFSET(class6_1,MATCH(EG$1,'6 класс'!$A:$A,0)-7+'Итог по классам'!$B80,,,),"Ф")</f>
        <v>0</v>
      </c>
      <c s="57">
        <f ca="1">COUNTIF(OFFSET(class6_1,MATCH(EH$1,'6 класс'!$A:$A,0)-7+'Итог по классам'!$B80,,,),"р")</f>
        <v>0</v>
      </c>
      <c s="57">
        <f ca="1">COUNTIF(OFFSET(class6_1,MATCH(EI$1,'6 класс'!$A:$A,0)-7+'Итог по классам'!$B80,,,),"ш")</f>
        <v>0</v>
      </c>
      <c s="57">
        <f ca="1">COUNTIF(OFFSET(class6_2,MATCH(EJ$1,'6 класс'!$A:$A,0)-7+'Итог по классам'!$B80,,,),"Ф")</f>
        <v>0</v>
      </c>
      <c s="57">
        <f ca="1">COUNTIF(OFFSET(class6_2,MATCH(EK$1,'6 класс'!$A:$A,0)-7+'Итог по классам'!$B80,,,),"р")</f>
        <v>0</v>
      </c>
      <c s="57">
        <f ca="1">COUNTIF(OFFSET(class6_2,MATCH(EL$1,'6 класс'!$A:$A,0)-7+'Итог по классам'!$B80,,,),"ш")</f>
        <v>0</v>
      </c>
      <c s="58">
        <f ca="1">COUNTIF(OFFSET(class6_1,MATCH(EM$1,'6 класс'!$A:$A,0)-7+'Итог по классам'!$B80,,,),"Ф")</f>
        <v>0</v>
      </c>
      <c s="57">
        <f ca="1">COUNTIF(OFFSET(class6_1,MATCH(EN$1,'6 класс'!$A:$A,0)-7+'Итог по классам'!$B80,,,),"р")</f>
        <v>0</v>
      </c>
      <c s="57">
        <f ca="1">COUNTIF(OFFSET(class6_1,MATCH(EO$1,'6 класс'!$A:$A,0)-7+'Итог по классам'!$B80,,,),"ш")</f>
        <v>0</v>
      </c>
      <c s="57">
        <f ca="1">COUNTIF(OFFSET(class6_2,MATCH(EP$1,'6 класс'!$A:$A,0)-7+'Итог по классам'!$B80,,,),"Ф")</f>
        <v>0</v>
      </c>
      <c s="57">
        <f ca="1">COUNTIF(OFFSET(class6_2,MATCH(EQ$1,'6 класс'!$A:$A,0)-7+'Итог по классам'!$B80,,,),"р")</f>
        <v>0</v>
      </c>
      <c s="57">
        <f ca="1">COUNTIF(OFFSET(class6_2,MATCH(ER$1,'6 класс'!$A:$A,0)-7+'Итог по классам'!$B80,,,),"ш")</f>
        <v>0</v>
      </c>
      <c s="58">
        <f ca="1">COUNTIF(OFFSET(class6_1,MATCH(ES$1,'6 класс'!$A:$A,0)-7+'Итог по классам'!$B80,,,),"Ф")</f>
        <v>0</v>
      </c>
      <c s="57">
        <f ca="1">COUNTIF(OFFSET(class6_1,MATCH(ET$1,'6 класс'!$A:$A,0)-7+'Итог по классам'!$B80,,,),"р")</f>
        <v>0</v>
      </c>
      <c s="57">
        <f ca="1">COUNTIF(OFFSET(class6_1,MATCH(EU$1,'6 класс'!$A:$A,0)-7+'Итог по классам'!$B80,,,),"ш")</f>
        <v>0</v>
      </c>
      <c s="57">
        <f ca="1">COUNTIF(OFFSET(class6_2,MATCH(EV$1,'6 класс'!$A:$A,0)-7+'Итог по классам'!$B80,,,),"Ф")</f>
        <v>0</v>
      </c>
      <c s="57">
        <f ca="1">COUNTIF(OFFSET(class6_2,MATCH(EW$1,'6 класс'!$A:$A,0)-7+'Итог по классам'!$B80,,,),"р")</f>
        <v>0</v>
      </c>
      <c s="57">
        <f ca="1">COUNTIF(OFFSET(class6_2,MATCH(EX$1,'6 класс'!$A:$A,0)-7+'Итог по классам'!$B80,,,),"ш")</f>
        <v>0</v>
      </c>
      <c s="58">
        <f ca="1">COUNTIF(OFFSET(class6_1,MATCH(EY$1,'6 класс'!$A:$A,0)-7+'Итог по классам'!$B80,,,),"Ф")</f>
        <v>0</v>
      </c>
      <c s="57">
        <f ca="1">COUNTIF(OFFSET(class6_1,MATCH(EZ$1,'6 класс'!$A:$A,0)-7+'Итог по классам'!$B80,,,),"р")</f>
        <v>0</v>
      </c>
      <c s="57">
        <f ca="1">COUNTIF(OFFSET(class6_1,MATCH(FA$1,'6 класс'!$A:$A,0)-7+'Итог по классам'!$B80,,,),"ш")</f>
        <v>0</v>
      </c>
      <c s="57">
        <f ca="1">COUNTIF(OFFSET(class6_2,MATCH(FB$1,'6 класс'!$A:$A,0)-7+'Итог по классам'!$B80,,,),"Ф")</f>
        <v>0</v>
      </c>
      <c s="57">
        <f ca="1">COUNTIF(OFFSET(class6_2,MATCH(FC$1,'6 класс'!$A:$A,0)-7+'Итог по классам'!$B80,,,),"р")</f>
        <v>0</v>
      </c>
      <c s="57">
        <f ca="1">COUNTIF(OFFSET(class6_2,MATCH(FD$1,'6 класс'!$A:$A,0)-7+'Итог по классам'!$B80,,,),"ш")</f>
        <v>0</v>
      </c>
      <c s="58">
        <f ca="1">COUNTIF(OFFSET(class6_1,MATCH(FE$1,'6 класс'!$A:$A,0)-7+'Итог по классам'!$B80,,,),"Ф")</f>
        <v>0</v>
      </c>
      <c s="57">
        <f ca="1">COUNTIF(OFFSET(class6_1,MATCH(FF$1,'6 класс'!$A:$A,0)-7+'Итог по классам'!$B80,,,),"р")</f>
        <v>0</v>
      </c>
      <c s="57">
        <f ca="1">COUNTIF(OFFSET(class6_1,MATCH(FG$1,'6 класс'!$A:$A,0)-7+'Итог по классам'!$B80,,,),"ш")</f>
        <v>0</v>
      </c>
      <c s="57">
        <f ca="1">COUNTIF(OFFSET(class6_2,MATCH(FH$1,'6 класс'!$A:$A,0)-7+'Итог по классам'!$B80,,,),"Ф")</f>
        <v>0</v>
      </c>
      <c s="57">
        <f ca="1">COUNTIF(OFFSET(class6_2,MATCH(FI$1,'6 класс'!$A:$A,0)-7+'Итог по классам'!$B80,,,),"р")</f>
        <v>0</v>
      </c>
      <c s="57">
        <f ca="1">COUNTIF(OFFSET(class6_2,MATCH(FJ$1,'6 класс'!$A:$A,0)-7+'Итог по классам'!$B80,,,),"ш")</f>
        <v>0</v>
      </c>
      <c s="58">
        <f ca="1">COUNTIF(OFFSET(class6_1,MATCH(FK$1,'6 класс'!$A:$A,0)-7+'Итог по классам'!$B80,,,),"Ф")</f>
        <v>0</v>
      </c>
      <c s="57">
        <f ca="1">COUNTIF(OFFSET(class6_1,MATCH(FL$1,'6 класс'!$A:$A,0)-7+'Итог по классам'!$B80,,,),"р")</f>
        <v>0</v>
      </c>
      <c s="57">
        <f ca="1">COUNTIF(OFFSET(class6_1,MATCH(FM$1,'6 класс'!$A:$A,0)-7+'Итог по классам'!$B80,,,),"ш")</f>
        <v>0</v>
      </c>
      <c s="57">
        <f ca="1">COUNTIF(OFFSET(class6_2,MATCH(FN$1,'6 класс'!$A:$A,0)-7+'Итог по классам'!$B80,,,),"Ф")</f>
        <v>0</v>
      </c>
      <c s="57">
        <f ca="1">COUNTIF(OFFSET(class6_2,MATCH(FO$1,'6 класс'!$A:$A,0)-7+'Итог по классам'!$B80,,,),"р")</f>
        <v>0</v>
      </c>
      <c s="57">
        <f ca="1">COUNTIF(OFFSET(class6_2,MATCH(FP$1,'6 класс'!$A:$A,0)-7+'Итог по классам'!$B80,,,),"ш")</f>
        <v>0</v>
      </c>
      <c s="58">
        <f ca="1">COUNTIF(OFFSET(class6_1,MATCH(FQ$1,'6 класс'!$A:$A,0)-7+'Итог по классам'!$B80,,,),"Ф")</f>
        <v>0</v>
      </c>
      <c s="57">
        <f ca="1">COUNTIF(OFFSET(class6_1,MATCH(FR$1,'6 класс'!$A:$A,0)-7+'Итог по классам'!$B80,,,),"р")</f>
        <v>0</v>
      </c>
      <c s="57">
        <f ca="1">COUNTIF(OFFSET(class6_1,MATCH(FS$1,'6 класс'!$A:$A,0)-7+'Итог по классам'!$B80,,,),"ш")</f>
        <v>0</v>
      </c>
      <c s="57">
        <f ca="1">COUNTIF(OFFSET(class6_2,MATCH(FT$1,'6 класс'!$A:$A,0)-7+'Итог по классам'!$B80,,,),"Ф")</f>
        <v>0</v>
      </c>
      <c s="57">
        <f ca="1">COUNTIF(OFFSET(class6_2,MATCH(FU$1,'6 класс'!$A:$A,0)-7+'Итог по классам'!$B80,,,),"р")</f>
        <v>0</v>
      </c>
      <c s="57">
        <f ca="1">COUNTIF(OFFSET(class6_2,MATCH(FV$1,'6 класс'!$A:$A,0)-7+'Итог по классам'!$B80,,,),"ш")</f>
        <v>0</v>
      </c>
      <c s="58">
        <f ca="1">COUNTIF(OFFSET(class6_1,MATCH(FW$1,'6 класс'!$A:$A,0)-7+'Итог по классам'!$B80,,,),"Ф")</f>
        <v>0</v>
      </c>
      <c s="57">
        <f ca="1">COUNTIF(OFFSET(class6_1,MATCH(FX$1,'6 класс'!$A:$A,0)-7+'Итог по классам'!$B80,,,),"р")</f>
        <v>0</v>
      </c>
      <c s="57">
        <f ca="1">COUNTIF(OFFSET(class6_1,MATCH(FY$1,'6 класс'!$A:$A,0)-7+'Итог по классам'!$B80,,,),"ш")</f>
        <v>0</v>
      </c>
      <c s="57">
        <f ca="1">COUNTIF(OFFSET(class6_2,MATCH(FZ$1,'6 класс'!$A:$A,0)-7+'Итог по классам'!$B80,,,),"Ф")</f>
        <v>0</v>
      </c>
      <c s="57">
        <f ca="1">COUNTIF(OFFSET(class6_2,MATCH(GA$1,'6 класс'!$A:$A,0)-7+'Итог по классам'!$B80,,,),"р")</f>
        <v>0</v>
      </c>
      <c s="57">
        <f ca="1">COUNTIF(OFFSET(class6_2,MATCH(GB$1,'6 класс'!$A:$A,0)-7+'Итог по классам'!$B80,,,),"ш")</f>
        <v>0</v>
      </c>
      <c s="58">
        <f ca="1">COUNTIF(OFFSET(class6_1,MATCH(GC$1,'6 класс'!$A:$A,0)-7+'Итог по классам'!$B80,,,),"Ф")</f>
        <v>0</v>
      </c>
      <c s="57">
        <f ca="1">COUNTIF(OFFSET(class6_1,MATCH(GD$1,'6 класс'!$A:$A,0)-7+'Итог по классам'!$B80,,,),"р")</f>
        <v>0</v>
      </c>
      <c s="57">
        <f ca="1">COUNTIF(OFFSET(class6_1,MATCH(GE$1,'6 класс'!$A:$A,0)-7+'Итог по классам'!$B80,,,),"ш")</f>
        <v>0</v>
      </c>
      <c s="57">
        <f ca="1">COUNTIF(OFFSET(class6_2,MATCH(GF$1,'6 класс'!$A:$A,0)-7+'Итог по классам'!$B80,,,),"Ф")</f>
        <v>0</v>
      </c>
      <c s="57">
        <f ca="1">COUNTIF(OFFSET(class6_2,MATCH(GG$1,'6 класс'!$A:$A,0)-7+'Итог по классам'!$B80,,,),"р")</f>
        <v>0</v>
      </c>
      <c s="57">
        <f ca="1">COUNTIF(OFFSET(class6_2,MATCH(GH$1,'6 класс'!$A:$A,0)-7+'Итог по классам'!$B80,,,),"ш")</f>
        <v>0</v>
      </c>
      <c s="58">
        <f ca="1">COUNTIF(OFFSET(class6_1,MATCH(GI$1,'6 класс'!$A:$A,0)-7+'Итог по классам'!$B80,,,),"Ф")</f>
        <v>0</v>
      </c>
      <c s="57">
        <f ca="1">COUNTIF(OFFSET(class6_1,MATCH(GJ$1,'6 класс'!$A:$A,0)-7+'Итог по классам'!$B80,,,),"р")</f>
        <v>0</v>
      </c>
      <c s="57">
        <f ca="1">COUNTIF(OFFSET(class6_1,MATCH(GK$1,'6 класс'!$A:$A,0)-7+'Итог по классам'!$B80,,,),"ш")</f>
        <v>0</v>
      </c>
      <c s="57">
        <f ca="1">COUNTIF(OFFSET(class6_2,MATCH(GL$1,'6 класс'!$A:$A,0)-7+'Итог по классам'!$B80,,,),"Ф")</f>
        <v>0</v>
      </c>
      <c s="57">
        <f ca="1">COUNTIF(OFFSET(class6_2,MATCH(GM$1,'6 класс'!$A:$A,0)-7+'Итог по классам'!$B80,,,),"р")</f>
        <v>0</v>
      </c>
      <c s="57">
        <f ca="1">COUNTIF(OFFSET(class6_2,MATCH(GN$1,'6 класс'!$A:$A,0)-7+'Итог по классам'!$B80,,,),"ш")</f>
        <v>0</v>
      </c>
      <c s="58">
        <f ca="1">COUNTIF(OFFSET(class6_1,MATCH(GO$1,'6 класс'!$A:$A,0)-7+'Итог по классам'!$B80,,,),"Ф")</f>
        <v>0</v>
      </c>
      <c s="57">
        <f ca="1">COUNTIF(OFFSET(class6_1,MATCH(GP$1,'6 класс'!$A:$A,0)-7+'Итог по классам'!$B80,,,),"р")</f>
        <v>0</v>
      </c>
      <c s="57">
        <f ca="1">COUNTIF(OFFSET(class6_1,MATCH(GQ$1,'6 класс'!$A:$A,0)-7+'Итог по классам'!$B80,,,),"ш")</f>
        <v>0</v>
      </c>
      <c s="57">
        <f ca="1">COUNTIF(OFFSET(class6_2,MATCH(GR$1,'6 класс'!$A:$A,0)-7+'Итог по классам'!$B80,,,),"Ф")</f>
        <v>0</v>
      </c>
      <c s="57">
        <f ca="1">COUNTIF(OFFSET(class6_2,MATCH(GS$1,'6 класс'!$A:$A,0)-7+'Итог по классам'!$B80,,,),"р")</f>
        <v>0</v>
      </c>
      <c s="57">
        <f ca="1">COUNTIF(OFFSET(class6_2,MATCH(GT$1,'6 класс'!$A:$A,0)-7+'Итог по классам'!$B80,,,),"ш")</f>
        <v>0</v>
      </c>
      <c s="58">
        <f ca="1">COUNTIF(OFFSET(class6_1,MATCH(GU$1,'6 класс'!$A:$A,0)-7+'Итог по классам'!$B80,,,),"Ф")</f>
        <v>0</v>
      </c>
      <c s="57">
        <f ca="1">COUNTIF(OFFSET(class6_1,MATCH(GV$1,'6 класс'!$A:$A,0)-7+'Итог по классам'!$B80,,,),"р")</f>
        <v>0</v>
      </c>
      <c s="57">
        <f ca="1">COUNTIF(OFFSET(class6_1,MATCH(GW$1,'6 класс'!$A:$A,0)-7+'Итог по классам'!$B80,,,),"ш")</f>
        <v>0</v>
      </c>
      <c s="57">
        <f ca="1">COUNTIF(OFFSET(class6_2,MATCH(GX$1,'6 класс'!$A:$A,0)-7+'Итог по классам'!$B80,,,),"Ф")</f>
        <v>0</v>
      </c>
      <c s="57">
        <f ca="1">COUNTIF(OFFSET(class6_2,MATCH(GY$1,'6 класс'!$A:$A,0)-7+'Итог по классам'!$B80,,,),"р")</f>
        <v>0</v>
      </c>
      <c s="57">
        <f ca="1">COUNTIF(OFFSET(class6_2,MATCH(GZ$1,'6 класс'!$A:$A,0)-7+'Итог по классам'!$B80,,,),"ш")</f>
        <v>0</v>
      </c>
      <c s="58">
        <f ca="1">COUNTIF(OFFSET(class6_1,MATCH(HA$1,'6 класс'!$A:$A,0)-7+'Итог по классам'!$B80,,,),"Ф")</f>
        <v>0</v>
      </c>
      <c s="57">
        <f ca="1">COUNTIF(OFFSET(class6_1,MATCH(HB$1,'6 класс'!$A:$A,0)-7+'Итог по классам'!$B80,,,),"р")</f>
        <v>0</v>
      </c>
      <c s="57">
        <f ca="1">COUNTIF(OFFSET(class6_1,MATCH(HC$1,'6 класс'!$A:$A,0)-7+'Итог по классам'!$B80,,,),"ш")</f>
        <v>0</v>
      </c>
      <c s="57">
        <f ca="1">COUNTIF(OFFSET(class6_2,MATCH(HD$1,'6 класс'!$A:$A,0)-7+'Итог по классам'!$B80,,,),"Ф")</f>
        <v>0</v>
      </c>
      <c s="57">
        <f ca="1">COUNTIF(OFFSET(class6_2,MATCH(HE$1,'6 класс'!$A:$A,0)-7+'Итог по классам'!$B80,,,),"р")</f>
        <v>0</v>
      </c>
      <c s="57">
        <f ca="1">COUNTIF(OFFSET(class6_2,MATCH(HF$1,'6 класс'!$A:$A,0)-7+'Итог по классам'!$B80,,,),"ш")</f>
        <v>0</v>
      </c>
      <c s="58">
        <f ca="1">COUNTIF(OFFSET(class6_1,MATCH(HG$1,'6 класс'!$A:$A,0)-7+'Итог по классам'!$B80,,,),"Ф")</f>
        <v>0</v>
      </c>
      <c s="57">
        <f ca="1">COUNTIF(OFFSET(class6_1,MATCH(HH$1,'6 класс'!$A:$A,0)-7+'Итог по классам'!$B80,,,),"р")</f>
        <v>0</v>
      </c>
      <c s="57">
        <f ca="1">COUNTIF(OFFSET(class6_1,MATCH(HI$1,'6 класс'!$A:$A,0)-7+'Итог по классам'!$B80,,,),"ш")</f>
        <v>0</v>
      </c>
      <c s="57">
        <f ca="1">COUNTIF(OFFSET(class6_2,MATCH(HJ$1,'6 класс'!$A:$A,0)-7+'Итог по классам'!$B80,,,),"Ф")</f>
        <v>0</v>
      </c>
      <c s="57">
        <f ca="1">COUNTIF(OFFSET(class6_2,MATCH(HK$1,'6 класс'!$A:$A,0)-7+'Итог по классам'!$B80,,,),"р")</f>
        <v>0</v>
      </c>
      <c s="57">
        <f ca="1">COUNTIF(OFFSET(class6_2,MATCH(HL$1,'6 класс'!$A:$A,0)-7+'Итог по классам'!$B80,,,),"ш")</f>
        <v>0</v>
      </c>
      <c s="58">
        <f ca="1">COUNTIF(OFFSET(class6_1,MATCH(HM$1,'6 класс'!$A:$A,0)-7+'Итог по классам'!$B80,,,),"Ф")</f>
        <v>0</v>
      </c>
      <c s="57">
        <f ca="1">COUNTIF(OFFSET(class6_1,MATCH(HN$1,'6 класс'!$A:$A,0)-7+'Итог по классам'!$B80,,,),"р")</f>
        <v>0</v>
      </c>
      <c s="57">
        <f ca="1">COUNTIF(OFFSET(class6_1,MATCH(HO$1,'6 класс'!$A:$A,0)-7+'Итог по классам'!$B80,,,),"ш")</f>
        <v>0</v>
      </c>
      <c s="57">
        <f ca="1">COUNTIF(OFFSET(class6_2,MATCH(HP$1,'6 класс'!$A:$A,0)-7+'Итог по классам'!$B80,,,),"Ф")</f>
        <v>0</v>
      </c>
      <c s="57">
        <f ca="1">COUNTIF(OFFSET(class6_2,MATCH(HQ$1,'6 класс'!$A:$A,0)-7+'Итог по классам'!$B80,,,),"р")</f>
        <v>0</v>
      </c>
      <c s="57">
        <f ca="1">COUNTIF(OFFSET(class6_2,MATCH(HR$1,'6 класс'!$A:$A,0)-7+'Итог по классам'!$B80,,,),"ш")</f>
        <v>0</v>
      </c>
      <c s="58">
        <f ca="1">COUNTIF(OFFSET(class6_1,MATCH(HS$1,'6 класс'!$A:$A,0)-7+'Итог по классам'!$B80,,,),"Ф")</f>
        <v>0</v>
      </c>
      <c s="57">
        <f ca="1">COUNTIF(OFFSET(class6_1,MATCH(HT$1,'6 класс'!$A:$A,0)-7+'Итог по классам'!$B80,,,),"р")</f>
        <v>0</v>
      </c>
      <c s="57">
        <f ca="1">COUNTIF(OFFSET(class6_1,MATCH(HU$1,'6 класс'!$A:$A,0)-7+'Итог по классам'!$B80,,,),"ш")</f>
        <v>0</v>
      </c>
      <c s="57">
        <f ca="1">COUNTIF(OFFSET(class6_2,MATCH(HV$1,'6 класс'!$A:$A,0)-7+'Итог по классам'!$B80,,,),"Ф")</f>
        <v>0</v>
      </c>
      <c s="57">
        <f ca="1">COUNTIF(OFFSET(class6_2,MATCH(HW$1,'6 класс'!$A:$A,0)-7+'Итог по классам'!$B80,,,),"р")</f>
        <v>0</v>
      </c>
      <c s="57">
        <f ca="1">COUNTIF(OFFSET(class6_2,MATCH(HX$1,'6 класс'!$A:$A,0)-7+'Итог по классам'!$B80,,,),"ш")</f>
        <v>0</v>
      </c>
      <c s="58">
        <f ca="1">COUNTIF(OFFSET(class6_1,MATCH(HY$1,'6 класс'!$A:$A,0)-7+'Итог по классам'!$B80,,,),"Ф")</f>
        <v>0</v>
      </c>
      <c s="57">
        <f ca="1">COUNTIF(OFFSET(class6_1,MATCH(HZ$1,'6 класс'!$A:$A,0)-7+'Итог по классам'!$B80,,,),"р")</f>
        <v>0</v>
      </c>
      <c s="57">
        <f ca="1">COUNTIF(OFFSET(class6_1,MATCH(IA$1,'6 класс'!$A:$A,0)-7+'Итог по классам'!$B80,,,),"ш")</f>
        <v>0</v>
      </c>
      <c s="57">
        <f ca="1">COUNTIF(OFFSET(class6_2,MATCH(IB$1,'6 класс'!$A:$A,0)-7+'Итог по классам'!$B80,,,),"Ф")</f>
        <v>0</v>
      </c>
      <c s="57">
        <f ca="1">COUNTIF(OFFSET(class6_2,MATCH(IC$1,'6 класс'!$A:$A,0)-7+'Итог по классам'!$B80,,,),"р")</f>
        <v>0</v>
      </c>
      <c s="57">
        <f ca="1">COUNTIF(OFFSET(class6_2,MATCH(ID$1,'6 класс'!$A:$A,0)-7+'Итог по классам'!$B80,,,),"ш")</f>
        <v>0</v>
      </c>
      <c s="58">
        <f ca="1">COUNTIF(OFFSET(class6_1,MATCH(IE$1,'6 класс'!$A:$A,0)-7+'Итог по классам'!$B80,,,),"Ф")</f>
        <v>0</v>
      </c>
      <c s="57">
        <f ca="1">COUNTIF(OFFSET(class6_1,MATCH(IF$1,'6 класс'!$A:$A,0)-7+'Итог по классам'!$B80,,,),"р")</f>
        <v>0</v>
      </c>
      <c s="57">
        <f ca="1">COUNTIF(OFFSET(class6_1,MATCH(IG$1,'6 класс'!$A:$A,0)-7+'Итог по классам'!$B80,,,),"ш")</f>
        <v>0</v>
      </c>
      <c s="57">
        <f ca="1">COUNTIF(OFFSET(class6_2,MATCH(IH$1,'6 класс'!$A:$A,0)-7+'Итог по классам'!$B80,,,),"Ф")</f>
        <v>0</v>
      </c>
      <c s="57">
        <f ca="1">COUNTIF(OFFSET(class6_2,MATCH(II$1,'6 класс'!$A:$A,0)-7+'Итог по классам'!$B80,,,),"р")</f>
        <v>0</v>
      </c>
      <c s="57">
        <f ca="1">COUNTIF(OFFSET(class6_2,MATCH(IJ$1,'6 класс'!$A:$A,0)-7+'Итог по классам'!$B80,,,),"ш")</f>
        <v>0</v>
      </c>
      <c s="58">
        <f ca="1">COUNTIF(OFFSET(class6_1,MATCH(IK$1,'6 класс'!$A:$A,0)-7+'Итог по классам'!$B80,,,),"Ф")</f>
        <v>0</v>
      </c>
      <c s="57">
        <f ca="1">COUNTIF(OFFSET(class6_1,MATCH(IL$1,'6 класс'!$A:$A,0)-7+'Итог по классам'!$B80,,,),"р")</f>
        <v>0</v>
      </c>
      <c s="57">
        <f ca="1">COUNTIF(OFFSET(class6_1,MATCH(IM$1,'6 класс'!$A:$A,0)-7+'Итог по классам'!$B80,,,),"ш")</f>
        <v>0</v>
      </c>
      <c s="57">
        <f ca="1">COUNTIF(OFFSET(class6_2,MATCH(IN$1,'6 класс'!$A:$A,0)-7+'Итог по классам'!$B80,,,),"Ф")</f>
        <v>0</v>
      </c>
      <c s="57">
        <f ca="1">COUNTIF(OFFSET(class6_2,MATCH(IO$1,'6 класс'!$A:$A,0)-7+'Итог по классам'!$B80,,,),"р")</f>
        <v>0</v>
      </c>
      <c s="57">
        <f ca="1">COUNTIF(OFFSET(class6_2,MATCH(IP$1,'6 класс'!$A:$A,0)-7+'Итог по классам'!$B80,,,),"ш")</f>
        <v>0</v>
      </c>
      <c s="58">
        <f ca="1">COUNTIF(OFFSET(class6_1,MATCH(IQ$1,'6 класс'!$A:$A,0)-7+'Итог по классам'!$B80,,,),"Ф")</f>
        <v>0</v>
      </c>
      <c s="57">
        <f ca="1">COUNTIF(OFFSET(class6_1,MATCH(IR$1,'6 класс'!$A:$A,0)-7+'Итог по классам'!$B80,,,),"р")</f>
        <v>0</v>
      </c>
      <c s="57">
        <f ca="1">COUNTIF(OFFSET(class6_1,MATCH(IS$1,'6 класс'!$A:$A,0)-7+'Итог по классам'!$B80,,,),"ш")</f>
        <v>0</v>
      </c>
      <c s="57">
        <f ca="1">COUNTIF(OFFSET(class6_2,MATCH(IT$1,'6 класс'!$A:$A,0)-7+'Итог по классам'!$B80,,,),"Ф")</f>
        <v>0</v>
      </c>
      <c s="57">
        <f ca="1">COUNTIF(OFFSET(class6_2,MATCH(IU$1,'6 класс'!$A:$A,0)-7+'Итог по классам'!$B80,,,),"р")</f>
        <v>0</v>
      </c>
      <c s="57">
        <f ca="1">COUNTIF(OFFSET(class6_2,MATCH(IV$1,'6 класс'!$A:$A,0)-7+'Итог по классам'!$B80,,,),"ш")</f>
        <v>0</v>
      </c>
      <c s="58">
        <f ca="1">COUNTIF(OFFSET(class6_1,MATCH(IW$1,'6 класс'!$A:$A,0)-7+'Итог по классам'!$B80,,,),"Ф")</f>
        <v>0</v>
      </c>
      <c s="57">
        <f ca="1">COUNTIF(OFFSET(class6_1,MATCH(IX$1,'6 класс'!$A:$A,0)-7+'Итог по классам'!$B80,,,),"р")</f>
        <v>0</v>
      </c>
      <c s="57">
        <f ca="1">COUNTIF(OFFSET(class6_1,MATCH(IY$1,'6 класс'!$A:$A,0)-7+'Итог по классам'!$B80,,,),"ш")</f>
        <v>0</v>
      </c>
      <c s="57">
        <f ca="1">COUNTIF(OFFSET(class6_2,MATCH(IZ$1,'6 класс'!$A:$A,0)-7+'Итог по классам'!$B80,,,),"Ф")</f>
        <v>0</v>
      </c>
      <c s="57">
        <f ca="1">COUNTIF(OFFSET(class6_2,MATCH(JA$1,'6 класс'!$A:$A,0)-7+'Итог по классам'!$B80,,,),"р")</f>
        <v>0</v>
      </c>
      <c s="57">
        <f ca="1">COUNTIF(OFFSET(class6_2,MATCH(JB$1,'6 класс'!$A:$A,0)-7+'Итог по классам'!$B80,,,),"ш")</f>
        <v>0</v>
      </c>
      <c s="58">
        <f ca="1">COUNTIF(OFFSET(class6_1,MATCH(JC$1,'6 класс'!$A:$A,0)-7+'Итог по классам'!$B80,,,),"Ф")</f>
        <v>0</v>
      </c>
      <c s="57">
        <f ca="1">COUNTIF(OFFSET(class6_1,MATCH(JD$1,'6 класс'!$A:$A,0)-7+'Итог по классам'!$B80,,,),"р")</f>
        <v>0</v>
      </c>
      <c s="57">
        <f ca="1">COUNTIF(OFFSET(class6_1,MATCH(JE$1,'6 класс'!$A:$A,0)-7+'Итог по классам'!$B80,,,),"ш")</f>
        <v>0</v>
      </c>
      <c s="57">
        <f ca="1">COUNTIF(OFFSET(class6_2,MATCH(JF$1,'6 класс'!$A:$A,0)-7+'Итог по классам'!$B80,,,),"Ф")</f>
        <v>0</v>
      </c>
      <c s="57">
        <f ca="1">COUNTIF(OFFSET(class6_2,MATCH(JG$1,'6 класс'!$A:$A,0)-7+'Итог по классам'!$B80,,,),"р")</f>
        <v>0</v>
      </c>
      <c s="57">
        <f ca="1">COUNTIF(OFFSET(class6_2,MATCH(JH$1,'6 класс'!$A:$A,0)-7+'Итог по классам'!$B80,,,),"ш")</f>
        <v>0</v>
      </c>
      <c s="58">
        <f ca="1">COUNTIF(OFFSET(class6_1,MATCH(JI$1,'6 класс'!$A:$A,0)-7+'Итог по классам'!$B80,,,),"Ф")</f>
        <v>0</v>
      </c>
      <c s="57">
        <f ca="1">COUNTIF(OFFSET(class6_1,MATCH(JJ$1,'6 класс'!$A:$A,0)-7+'Итог по классам'!$B80,,,),"р")</f>
        <v>0</v>
      </c>
      <c s="57">
        <f ca="1">COUNTIF(OFFSET(class6_1,MATCH(JK$1,'6 класс'!$A:$A,0)-7+'Итог по классам'!$B80,,,),"ш")</f>
        <v>0</v>
      </c>
      <c s="57">
        <f ca="1">COUNTIF(OFFSET(class6_2,MATCH(JL$1,'6 класс'!$A:$A,0)-7+'Итог по классам'!$B80,,,),"Ф")</f>
        <v>0</v>
      </c>
      <c s="57">
        <f ca="1">COUNTIF(OFFSET(class6_2,MATCH(JM$1,'6 класс'!$A:$A,0)-7+'Итог по классам'!$B80,,,),"р")</f>
        <v>0</v>
      </c>
      <c s="57">
        <f ca="1">COUNTIF(OFFSET(class6_2,MATCH(JN$1,'6 класс'!$A:$A,0)-7+'Итог по классам'!$B80,,,),"ш")</f>
        <v>0</v>
      </c>
      <c s="58">
        <f ca="1">COUNTIF(OFFSET(class6_1,MATCH(JO$1,'6 класс'!$A:$A,0)-7+'Итог по классам'!$B80,,,),"Ф")</f>
        <v>0</v>
      </c>
      <c s="57">
        <f ca="1">COUNTIF(OFFSET(class6_1,MATCH(JP$1,'6 класс'!$A:$A,0)-7+'Итог по классам'!$B80,,,),"р")</f>
        <v>0</v>
      </c>
      <c s="57">
        <f ca="1">COUNTIF(OFFSET(class6_1,MATCH(JQ$1,'6 класс'!$A:$A,0)-7+'Итог по классам'!$B80,,,),"ш")</f>
        <v>0</v>
      </c>
      <c s="57">
        <f ca="1">COUNTIF(OFFSET(class6_2,MATCH(JR$1,'6 класс'!$A:$A,0)-7+'Итог по классам'!$B80,,,),"Ф")</f>
        <v>0</v>
      </c>
      <c s="57">
        <f ca="1">COUNTIF(OFFSET(class6_2,MATCH(JS$1,'6 класс'!$A:$A,0)-7+'Итог по классам'!$B80,,,),"р")</f>
        <v>0</v>
      </c>
      <c s="57">
        <f ca="1">COUNTIF(OFFSET(class6_2,MATCH(JT$1,'6 класс'!$A:$A,0)-7+'Итог по классам'!$B80,,,),"ш")</f>
        <v>0</v>
      </c>
      <c s="58">
        <f ca="1">COUNTIF(OFFSET(class6_1,MATCH(JU$1,'6 класс'!$A:$A,0)-7+'Итог по классам'!$B80,,,),"Ф")</f>
        <v>0</v>
      </c>
      <c s="57">
        <f ca="1">COUNTIF(OFFSET(class6_1,MATCH(JV$1,'6 класс'!$A:$A,0)-7+'Итог по классам'!$B80,,,),"р")</f>
        <v>0</v>
      </c>
      <c s="57">
        <f ca="1">COUNTIF(OFFSET(class6_1,MATCH(JW$1,'6 класс'!$A:$A,0)-7+'Итог по классам'!$B80,,,),"ш")</f>
        <v>0</v>
      </c>
      <c s="57">
        <f ca="1">COUNTIF(OFFSET(class6_2,MATCH(JX$1,'6 класс'!$A:$A,0)-7+'Итог по классам'!$B80,,,),"Ф")</f>
        <v>0</v>
      </c>
      <c s="57">
        <f ca="1">COUNTIF(OFFSET(class6_2,MATCH(JY$1,'6 класс'!$A:$A,0)-7+'Итог по классам'!$B80,,,),"р")</f>
        <v>0</v>
      </c>
      <c s="57">
        <f ca="1">COUNTIF(OFFSET(class6_2,MATCH(JZ$1,'6 класс'!$A:$A,0)-7+'Итог по классам'!$B80,,,),"ш")</f>
        <v>0</v>
      </c>
      <c s="58">
        <f ca="1">COUNTIF(OFFSET(class6_1,MATCH(KA$1,'6 класс'!$A:$A,0)-7+'Итог по классам'!$B80,,,),"Ф")</f>
        <v>0</v>
      </c>
      <c s="57">
        <f ca="1">COUNTIF(OFFSET(class6_1,MATCH(KB$1,'6 класс'!$A:$A,0)-7+'Итог по классам'!$B80,,,),"р")</f>
        <v>0</v>
      </c>
      <c s="57">
        <f ca="1">COUNTIF(OFFSET(class6_1,MATCH(KC$1,'6 класс'!$A:$A,0)-7+'Итог по классам'!$B80,,,),"ш")</f>
        <v>0</v>
      </c>
      <c s="57">
        <f ca="1">COUNTIF(OFFSET(class6_2,MATCH(KD$1,'6 класс'!$A:$A,0)-7+'Итог по классам'!$B80,,,),"Ф")</f>
        <v>0</v>
      </c>
      <c s="57">
        <f ca="1">COUNTIF(OFFSET(class6_2,MATCH(KE$1,'6 класс'!$A:$A,0)-7+'Итог по классам'!$B80,,,),"р")</f>
        <v>0</v>
      </c>
      <c s="57">
        <f ca="1">COUNTIF(OFFSET(class6_2,MATCH(KF$1,'6 класс'!$A:$A,0)-7+'Итог по классам'!$B80,,,),"ш")</f>
        <v>0</v>
      </c>
      <c s="58">
        <f ca="1">COUNTIF(OFFSET(class6_1,MATCH(KG$1,'6 класс'!$A:$A,0)-7+'Итог по классам'!$B80,,,),"Ф")</f>
        <v>0</v>
      </c>
      <c s="57">
        <f ca="1">COUNTIF(OFFSET(class6_1,MATCH(KH$1,'6 класс'!$A:$A,0)-7+'Итог по классам'!$B80,,,),"р")</f>
        <v>0</v>
      </c>
      <c s="57">
        <f ca="1">COUNTIF(OFFSET(class6_1,MATCH(KI$1,'6 класс'!$A:$A,0)-7+'Итог по классам'!$B80,,,),"ш")</f>
        <v>0</v>
      </c>
      <c s="57">
        <f ca="1">COUNTIF(OFFSET(class6_2,MATCH(KJ$1,'6 класс'!$A:$A,0)-7+'Итог по классам'!$B80,,,),"Ф")</f>
        <v>0</v>
      </c>
      <c s="57">
        <f ca="1">COUNTIF(OFFSET(class6_2,MATCH(KK$1,'6 класс'!$A:$A,0)-7+'Итог по классам'!$B80,,,),"р")</f>
        <v>0</v>
      </c>
      <c s="57">
        <f ca="1">COUNTIF(OFFSET(class6_2,MATCH(KL$1,'6 класс'!$A:$A,0)-7+'Итог по классам'!$B80,,,),"ш")</f>
        <v>0</v>
      </c>
      <c s="58">
        <f ca="1">COUNTIF(OFFSET(class6_1,MATCH(KM$1,'6 класс'!$A:$A,0)-7+'Итог по классам'!$B80,,,),"Ф")</f>
        <v>0</v>
      </c>
      <c s="57">
        <f ca="1">COUNTIF(OFFSET(class6_1,MATCH(KN$1,'6 класс'!$A:$A,0)-7+'Итог по классам'!$B80,,,),"р")</f>
        <v>0</v>
      </c>
      <c s="57">
        <f ca="1">COUNTIF(OFFSET(class6_1,MATCH(KO$1,'6 класс'!$A:$A,0)-7+'Итог по классам'!$B80,,,),"ш")</f>
        <v>0</v>
      </c>
      <c s="57">
        <f ca="1">COUNTIF(OFFSET(class6_2,MATCH(KP$1,'6 класс'!$A:$A,0)-7+'Итог по классам'!$B80,,,),"Ф")</f>
        <v>0</v>
      </c>
      <c s="57">
        <f ca="1">COUNTIF(OFFSET(class6_2,MATCH(KQ$1,'6 класс'!$A:$A,0)-7+'Итог по классам'!$B80,,,),"р")</f>
        <v>0</v>
      </c>
      <c s="57">
        <f ca="1">COUNTIF(OFFSET(class6_2,MATCH(KR$1,'6 класс'!$A:$A,0)-7+'Итог по классам'!$B80,,,),"ш")</f>
        <v>0</v>
      </c>
    </row>
    <row r="81" spans="1:304" s="0" customFormat="1" ht="15.75">
      <c r="A81">
        <f t="shared" si="278"/>
        <v>1</v>
      </c>
      <c s="57">
        <v>12</v>
      </c>
      <c s="17" t="s">
        <v>52</v>
      </c>
      <c s="17" t="s">
        <v>59</v>
      </c>
      <c s="57">
        <f ca="1">COUNTIF(OFFSET(class6_1,MATCH(E$1,'6 класс'!$A:$A,0)-7+'Итог по классам'!$B81,,,),"Ф")</f>
        <v>0</v>
      </c>
      <c s="57">
        <f ca="1">COUNTIF(OFFSET(class6_1,MATCH(F$1,'6 класс'!$A:$A,0)-7+'Итог по классам'!$B81,,,),"р")</f>
        <v>0</v>
      </c>
      <c s="57">
        <f ca="1">COUNTIF(OFFSET(class6_1,MATCH(G$1,'6 класс'!$A:$A,0)-7+'Итог по классам'!$B81,,,),"ш")</f>
        <v>0</v>
      </c>
      <c s="57">
        <f ca="1">COUNTIF(OFFSET(class6_2,MATCH(H$1,'6 класс'!$A:$A,0)-7+'Итог по классам'!$B81,,,),"Ф")</f>
        <v>0</v>
      </c>
      <c s="57">
        <f ca="1">COUNTIF(OFFSET(class6_2,MATCH(I$1,'6 класс'!$A:$A,0)-7+'Итог по классам'!$B81,,,),"р")</f>
        <v>0</v>
      </c>
      <c s="57">
        <f ca="1">COUNTIF(OFFSET(class6_2,MATCH(J$1,'6 класс'!$A:$A,0)-7+'Итог по классам'!$B81,,,),"ш")</f>
        <v>0</v>
      </c>
      <c s="58">
        <f ca="1">COUNTIF(OFFSET(class6_1,MATCH(K$1,'6 класс'!$A:$A,0)-7+'Итог по классам'!$B81,,,),"Ф")</f>
        <v>0</v>
      </c>
      <c s="57">
        <f ca="1">COUNTIF(OFFSET(class6_1,MATCH(L$1,'6 класс'!$A:$A,0)-7+'Итог по классам'!$B81,,,),"р")</f>
        <v>0</v>
      </c>
      <c s="57">
        <f ca="1">COUNTIF(OFFSET(class6_1,MATCH(M$1,'6 класс'!$A:$A,0)-7+'Итог по классам'!$B81,,,),"ш")</f>
        <v>0</v>
      </c>
      <c s="57">
        <f ca="1">COUNTIF(OFFSET(class6_2,MATCH(N$1,'6 класс'!$A:$A,0)-7+'Итог по классам'!$B81,,,),"Ф")</f>
        <v>0</v>
      </c>
      <c s="57">
        <f ca="1">COUNTIF(OFFSET(class6_2,MATCH(O$1,'6 класс'!$A:$A,0)-7+'Итог по классам'!$B81,,,),"р")</f>
        <v>0</v>
      </c>
      <c s="57">
        <f ca="1">COUNTIF(OFFSET(class6_2,MATCH(P$1,'6 класс'!$A:$A,0)-7+'Итог по классам'!$B81,,,),"ш")</f>
        <v>0</v>
      </c>
      <c s="58">
        <f ca="1">COUNTIF(OFFSET(class6_1,MATCH(Q$1,'6 класс'!$A:$A,0)-7+'Итог по классам'!$B81,,,),"Ф")</f>
        <v>0</v>
      </c>
      <c s="57">
        <f ca="1">COUNTIF(OFFSET(class6_1,MATCH(R$1,'6 класс'!$A:$A,0)-7+'Итог по классам'!$B81,,,),"р")</f>
        <v>0</v>
      </c>
      <c s="57">
        <f ca="1">COUNTIF(OFFSET(class6_1,MATCH(S$1,'6 класс'!$A:$A,0)-7+'Итог по классам'!$B81,,,),"ш")</f>
        <v>0</v>
      </c>
      <c s="57">
        <f ca="1">COUNTIF(OFFSET(class6_2,MATCH(T$1,'6 класс'!$A:$A,0)-7+'Итог по классам'!$B81,,,),"Ф")</f>
        <v>0</v>
      </c>
      <c s="57">
        <f ca="1">COUNTIF(OFFSET(class6_2,MATCH(U$1,'6 класс'!$A:$A,0)-7+'Итог по классам'!$B81,,,),"р")</f>
        <v>0</v>
      </c>
      <c s="57">
        <f ca="1">COUNTIF(OFFSET(class6_2,MATCH(V$1,'6 класс'!$A:$A,0)-7+'Итог по классам'!$B81,,,),"ш")</f>
        <v>0</v>
      </c>
      <c s="58">
        <f ca="1">COUNTIF(OFFSET(class6_1,MATCH(W$1,'6 класс'!$A:$A,0)-7+'Итог по классам'!$B81,,,),"Ф")</f>
        <v>0</v>
      </c>
      <c s="57">
        <f ca="1">COUNTIF(OFFSET(class6_1,MATCH(X$1,'6 класс'!$A:$A,0)-7+'Итог по классам'!$B81,,,),"р")</f>
        <v>0</v>
      </c>
      <c s="57">
        <f ca="1">COUNTIF(OFFSET(class6_1,MATCH(Y$1,'6 класс'!$A:$A,0)-7+'Итог по классам'!$B81,,,),"ш")</f>
        <v>0</v>
      </c>
      <c s="57">
        <f ca="1">COUNTIF(OFFSET(class6_2,MATCH(Z$1,'6 класс'!$A:$A,0)-7+'Итог по классам'!$B81,,,),"Ф")</f>
        <v>0</v>
      </c>
      <c s="57">
        <f ca="1">COUNTIF(OFFSET(class6_2,MATCH(AA$1,'6 класс'!$A:$A,0)-7+'Итог по классам'!$B81,,,),"р")</f>
        <v>0</v>
      </c>
      <c s="57">
        <f ca="1">COUNTIF(OFFSET(class6_2,MATCH(AB$1,'6 класс'!$A:$A,0)-7+'Итог по классам'!$B81,,,),"ш")</f>
        <v>0</v>
      </c>
      <c s="58">
        <f ca="1">COUNTIF(OFFSET(class6_1,MATCH(AC$1,'6 класс'!$A:$A,0)-7+'Итог по классам'!$B81,,,),"Ф")</f>
        <v>0</v>
      </c>
      <c s="57">
        <f ca="1">COUNTIF(OFFSET(class6_1,MATCH(AD$1,'6 класс'!$A:$A,0)-7+'Итог по классам'!$B81,,,),"р")</f>
        <v>0</v>
      </c>
      <c s="57">
        <f ca="1">COUNTIF(OFFSET(class6_1,MATCH(AE$1,'6 класс'!$A:$A,0)-7+'Итог по классам'!$B81,,,),"ш")</f>
        <v>0</v>
      </c>
      <c s="57">
        <f ca="1">COUNTIF(OFFSET(class6_2,MATCH(AF$1,'6 класс'!$A:$A,0)-7+'Итог по классам'!$B81,,,),"Ф")</f>
        <v>0</v>
      </c>
      <c s="57">
        <f ca="1">COUNTIF(OFFSET(class6_2,MATCH(AG$1,'6 класс'!$A:$A,0)-7+'Итог по классам'!$B81,,,),"р")</f>
        <v>0</v>
      </c>
      <c s="57">
        <f ca="1">COUNTIF(OFFSET(class6_2,MATCH(AH$1,'6 класс'!$A:$A,0)-7+'Итог по классам'!$B81,,,),"ш")</f>
        <v>0</v>
      </c>
      <c s="58">
        <f ca="1">COUNTIF(OFFSET(class6_1,MATCH(AI$1,'6 класс'!$A:$A,0)-7+'Итог по классам'!$B81,,,),"Ф")</f>
        <v>0</v>
      </c>
      <c s="57">
        <f ca="1">COUNTIF(OFFSET(class6_1,MATCH(AJ$1,'6 класс'!$A:$A,0)-7+'Итог по классам'!$B81,,,),"р")</f>
        <v>0</v>
      </c>
      <c s="57">
        <f ca="1">COUNTIF(OFFSET(class6_1,MATCH(AK$1,'6 класс'!$A:$A,0)-7+'Итог по классам'!$B81,,,),"ш")</f>
        <v>0</v>
      </c>
      <c s="57">
        <f ca="1">COUNTIF(OFFSET(class6_2,MATCH(AL$1,'6 класс'!$A:$A,0)-7+'Итог по классам'!$B81,,,),"Ф")</f>
        <v>0</v>
      </c>
      <c s="57">
        <f ca="1">COUNTIF(OFFSET(class6_2,MATCH(AM$1,'6 класс'!$A:$A,0)-7+'Итог по классам'!$B81,,,),"р")</f>
        <v>0</v>
      </c>
      <c s="57">
        <f ca="1">COUNTIF(OFFSET(class6_2,MATCH(AN$1,'6 класс'!$A:$A,0)-7+'Итог по классам'!$B81,,,),"ш")</f>
        <v>0</v>
      </c>
      <c s="58">
        <f ca="1">COUNTIF(OFFSET(class6_1,MATCH(AO$1,'6 класс'!$A:$A,0)-7+'Итог по классам'!$B81,,,),"Ф")</f>
        <v>0</v>
      </c>
      <c s="57">
        <f ca="1">COUNTIF(OFFSET(class6_1,MATCH(AP$1,'6 класс'!$A:$A,0)-7+'Итог по классам'!$B81,,,),"р")</f>
        <v>0</v>
      </c>
      <c s="57">
        <f ca="1">COUNTIF(OFFSET(class6_1,MATCH(AQ$1,'6 класс'!$A:$A,0)-7+'Итог по классам'!$B81,,,),"ш")</f>
        <v>0</v>
      </c>
      <c s="57">
        <f ca="1">COUNTIF(OFFSET(class6_2,MATCH(AR$1,'6 класс'!$A:$A,0)-7+'Итог по классам'!$B81,,,),"Ф")</f>
        <v>0</v>
      </c>
      <c s="57">
        <f ca="1">COUNTIF(OFFSET(class6_2,MATCH(AS$1,'6 класс'!$A:$A,0)-7+'Итог по классам'!$B81,,,),"р")</f>
        <v>0</v>
      </c>
      <c s="57">
        <f ca="1">COUNTIF(OFFSET(class6_2,MATCH(AT$1,'6 класс'!$A:$A,0)-7+'Итог по классам'!$B81,,,),"ш")</f>
        <v>0</v>
      </c>
      <c s="58">
        <f ca="1">COUNTIF(OFFSET(class6_1,MATCH(AU$1,'6 класс'!$A:$A,0)-7+'Итог по классам'!$B81,,,),"Ф")</f>
        <v>0</v>
      </c>
      <c s="57">
        <f ca="1">COUNTIF(OFFSET(class6_1,MATCH(AV$1,'6 класс'!$A:$A,0)-7+'Итог по классам'!$B81,,,),"р")</f>
        <v>0</v>
      </c>
      <c s="57">
        <f ca="1">COUNTIF(OFFSET(class6_1,MATCH(AW$1,'6 класс'!$A:$A,0)-7+'Итог по классам'!$B81,,,),"ш")</f>
        <v>0</v>
      </c>
      <c s="57">
        <f ca="1">COUNTIF(OFFSET(class6_2,MATCH(AX$1,'6 класс'!$A:$A,0)-7+'Итог по классам'!$B81,,,),"Ф")</f>
        <v>0</v>
      </c>
      <c s="57">
        <f ca="1">COUNTIF(OFFSET(class6_2,MATCH(AY$1,'6 класс'!$A:$A,0)-7+'Итог по классам'!$B81,,,),"р")</f>
        <v>0</v>
      </c>
      <c s="57">
        <f ca="1">COUNTIF(OFFSET(class6_2,MATCH(AZ$1,'6 класс'!$A:$A,0)-7+'Итог по классам'!$B81,,,),"ш")</f>
        <v>0</v>
      </c>
      <c s="58">
        <f ca="1">COUNTIF(OFFSET(class6_1,MATCH(BA$1,'6 класс'!$A:$A,0)-7+'Итог по классам'!$B81,,,),"Ф")</f>
        <v>0</v>
      </c>
      <c s="57">
        <f ca="1">COUNTIF(OFFSET(class6_1,MATCH(BB$1,'6 класс'!$A:$A,0)-7+'Итог по классам'!$B81,,,),"р")</f>
        <v>0</v>
      </c>
      <c s="57">
        <f ca="1">COUNTIF(OFFSET(class6_1,MATCH(BC$1,'6 класс'!$A:$A,0)-7+'Итог по классам'!$B81,,,),"ш")</f>
        <v>0</v>
      </c>
      <c s="57">
        <f ca="1">COUNTIF(OFFSET(class6_2,MATCH(BD$1,'6 класс'!$A:$A,0)-7+'Итог по классам'!$B81,,,),"Ф")</f>
        <v>0</v>
      </c>
      <c s="57">
        <f ca="1">COUNTIF(OFFSET(class6_2,MATCH(BE$1,'6 класс'!$A:$A,0)-7+'Итог по классам'!$B81,,,),"р")</f>
        <v>0</v>
      </c>
      <c s="57">
        <f ca="1">COUNTIF(OFFSET(class6_2,MATCH(BF$1,'6 класс'!$A:$A,0)-7+'Итог по классам'!$B81,,,),"ш")</f>
        <v>0</v>
      </c>
      <c s="58">
        <f ca="1">COUNTIF(OFFSET(class6_1,MATCH(BG$1,'6 класс'!$A:$A,0)-7+'Итог по классам'!$B81,,,),"Ф")</f>
        <v>0</v>
      </c>
      <c s="57">
        <f ca="1">COUNTIF(OFFSET(class6_1,MATCH(BH$1,'6 класс'!$A:$A,0)-7+'Итог по классам'!$B81,,,),"р")</f>
        <v>0</v>
      </c>
      <c s="57">
        <f ca="1">COUNTIF(OFFSET(class6_1,MATCH(BI$1,'6 класс'!$A:$A,0)-7+'Итог по классам'!$B81,,,),"ш")</f>
        <v>0</v>
      </c>
      <c s="57">
        <f ca="1">COUNTIF(OFFSET(class6_2,MATCH(BJ$1,'6 класс'!$A:$A,0)-7+'Итог по классам'!$B81,,,),"Ф")</f>
        <v>0</v>
      </c>
      <c s="57">
        <f ca="1">COUNTIF(OFFSET(class6_2,MATCH(BK$1,'6 класс'!$A:$A,0)-7+'Итог по классам'!$B81,,,),"р")</f>
        <v>0</v>
      </c>
      <c s="57">
        <f ca="1">COUNTIF(OFFSET(class6_2,MATCH(BL$1,'6 класс'!$A:$A,0)-7+'Итог по классам'!$B81,,,),"ш")</f>
        <v>0</v>
      </c>
      <c s="58">
        <f ca="1">COUNTIF(OFFSET(class6_1,MATCH(BM$1,'6 класс'!$A:$A,0)-7+'Итог по классам'!$B81,,,),"Ф")</f>
        <v>0</v>
      </c>
      <c s="57">
        <f ca="1">COUNTIF(OFFSET(class6_1,MATCH(BN$1,'6 класс'!$A:$A,0)-7+'Итог по классам'!$B81,,,),"р")</f>
        <v>0</v>
      </c>
      <c s="57">
        <f ca="1">COUNTIF(OFFSET(class6_1,MATCH(BO$1,'6 класс'!$A:$A,0)-7+'Итог по классам'!$B81,,,),"ш")</f>
        <v>0</v>
      </c>
      <c s="57">
        <f ca="1">COUNTIF(OFFSET(class6_2,MATCH(BP$1,'6 класс'!$A:$A,0)-7+'Итог по классам'!$B81,,,),"Ф")</f>
        <v>0</v>
      </c>
      <c s="57">
        <f ca="1">COUNTIF(OFFSET(class6_2,MATCH(BQ$1,'6 класс'!$A:$A,0)-7+'Итог по классам'!$B81,,,),"р")</f>
        <v>0</v>
      </c>
      <c s="57">
        <f ca="1">COUNTIF(OFFSET(class6_2,MATCH(BR$1,'6 класс'!$A:$A,0)-7+'Итог по классам'!$B81,,,),"ш")</f>
        <v>0</v>
      </c>
      <c s="58">
        <f ca="1">COUNTIF(OFFSET(class6_1,MATCH(BS$1,'6 класс'!$A:$A,0)-7+'Итог по классам'!$B81,,,),"Ф")</f>
        <v>0</v>
      </c>
      <c s="57">
        <f ca="1">COUNTIF(OFFSET(class6_1,MATCH(BT$1,'6 класс'!$A:$A,0)-7+'Итог по классам'!$B81,,,),"р")</f>
        <v>0</v>
      </c>
      <c s="57">
        <f ca="1">COUNTIF(OFFSET(class6_1,MATCH(BU$1,'6 класс'!$A:$A,0)-7+'Итог по классам'!$B81,,,),"ш")</f>
        <v>0</v>
      </c>
      <c s="57">
        <f ca="1">COUNTIF(OFFSET(class6_2,MATCH(BV$1,'6 класс'!$A:$A,0)-7+'Итог по классам'!$B81,,,),"Ф")</f>
        <v>0</v>
      </c>
      <c s="57">
        <f ca="1">COUNTIF(OFFSET(class6_2,MATCH(BW$1,'6 класс'!$A:$A,0)-7+'Итог по классам'!$B81,,,),"р")</f>
        <v>0</v>
      </c>
      <c s="57">
        <f ca="1">COUNTIF(OFFSET(class6_2,MATCH(BX$1,'6 класс'!$A:$A,0)-7+'Итог по классам'!$B81,,,),"ш")</f>
        <v>0</v>
      </c>
      <c s="58">
        <f ca="1">COUNTIF(OFFSET(class6_1,MATCH(BY$1,'6 класс'!$A:$A,0)-7+'Итог по классам'!$B81,,,),"Ф")</f>
        <v>0</v>
      </c>
      <c s="57">
        <f ca="1">COUNTIF(OFFSET(class6_1,MATCH(BZ$1,'6 класс'!$A:$A,0)-7+'Итог по классам'!$B81,,,),"р")</f>
        <v>0</v>
      </c>
      <c s="57">
        <f ca="1">COUNTIF(OFFSET(class6_1,MATCH(CA$1,'6 класс'!$A:$A,0)-7+'Итог по классам'!$B81,,,),"ш")</f>
        <v>0</v>
      </c>
      <c s="57">
        <f ca="1">COUNTIF(OFFSET(class6_2,MATCH(CB$1,'6 класс'!$A:$A,0)-7+'Итог по классам'!$B81,,,),"Ф")</f>
        <v>0</v>
      </c>
      <c s="57">
        <f ca="1">COUNTIF(OFFSET(class6_2,MATCH(CC$1,'6 класс'!$A:$A,0)-7+'Итог по классам'!$B81,,,),"р")</f>
        <v>0</v>
      </c>
      <c s="57">
        <f ca="1">COUNTIF(OFFSET(class6_2,MATCH(CD$1,'6 класс'!$A:$A,0)-7+'Итог по классам'!$B81,,,),"ш")</f>
        <v>0</v>
      </c>
      <c s="58">
        <f ca="1">COUNTIF(OFFSET(class6_1,MATCH(CE$1,'6 класс'!$A:$A,0)-7+'Итог по классам'!$B81,,,),"Ф")</f>
        <v>0</v>
      </c>
      <c s="57">
        <f ca="1">COUNTIF(OFFSET(class6_1,MATCH(CF$1,'6 класс'!$A:$A,0)-7+'Итог по классам'!$B81,,,),"р")</f>
        <v>0</v>
      </c>
      <c s="57">
        <f ca="1">COUNTIF(OFFSET(class6_1,MATCH(CG$1,'6 класс'!$A:$A,0)-7+'Итог по классам'!$B81,,,),"ш")</f>
        <v>0</v>
      </c>
      <c s="57">
        <f ca="1">COUNTIF(OFFSET(class6_2,MATCH(CH$1,'6 класс'!$A:$A,0)-7+'Итог по классам'!$B81,,,),"Ф")</f>
        <v>0</v>
      </c>
      <c s="57">
        <f ca="1">COUNTIF(OFFSET(class6_2,MATCH(CI$1,'6 класс'!$A:$A,0)-7+'Итог по классам'!$B81,,,),"р")</f>
        <v>0</v>
      </c>
      <c s="57">
        <f ca="1">COUNTIF(OFFSET(class6_2,MATCH(CJ$1,'6 класс'!$A:$A,0)-7+'Итог по классам'!$B81,,,),"ш")</f>
        <v>0</v>
      </c>
      <c s="58">
        <f ca="1">COUNTIF(OFFSET(class6_1,MATCH(CK$1,'6 класс'!$A:$A,0)-7+'Итог по классам'!$B81,,,),"Ф")</f>
        <v>0</v>
      </c>
      <c s="57">
        <f ca="1">COUNTIF(OFFSET(class6_1,MATCH(CL$1,'6 класс'!$A:$A,0)-7+'Итог по классам'!$B81,,,),"р")</f>
        <v>0</v>
      </c>
      <c s="57">
        <f ca="1">COUNTIF(OFFSET(class6_1,MATCH(CM$1,'6 класс'!$A:$A,0)-7+'Итог по классам'!$B81,,,),"ш")</f>
        <v>0</v>
      </c>
      <c s="57">
        <f ca="1">COUNTIF(OFFSET(class6_2,MATCH(CN$1,'6 класс'!$A:$A,0)-7+'Итог по классам'!$B81,,,),"Ф")</f>
        <v>0</v>
      </c>
      <c s="57">
        <f ca="1">COUNTIF(OFFSET(class6_2,MATCH(CO$1,'6 класс'!$A:$A,0)-7+'Итог по классам'!$B81,,,),"р")</f>
        <v>0</v>
      </c>
      <c s="57">
        <f ca="1">COUNTIF(OFFSET(class6_2,MATCH(CP$1,'6 класс'!$A:$A,0)-7+'Итог по классам'!$B81,,,),"ш")</f>
        <v>0</v>
      </c>
      <c s="58">
        <f ca="1">COUNTIF(OFFSET(class6_1,MATCH(CQ$1,'6 класс'!$A:$A,0)-7+'Итог по классам'!$B81,,,),"Ф")</f>
        <v>0</v>
      </c>
      <c s="57">
        <f ca="1">COUNTIF(OFFSET(class6_1,MATCH(CR$1,'6 класс'!$A:$A,0)-7+'Итог по классам'!$B81,,,),"р")</f>
        <v>0</v>
      </c>
      <c s="57">
        <f ca="1">COUNTIF(OFFSET(class6_1,MATCH(CS$1,'6 класс'!$A:$A,0)-7+'Итог по классам'!$B81,,,),"ш")</f>
        <v>0</v>
      </c>
      <c s="57">
        <f ca="1">COUNTIF(OFFSET(class6_2,MATCH(CT$1,'6 класс'!$A:$A,0)-7+'Итог по классам'!$B81,,,),"Ф")</f>
        <v>0</v>
      </c>
      <c s="57">
        <f ca="1">COUNTIF(OFFSET(class6_2,MATCH(CU$1,'6 класс'!$A:$A,0)-7+'Итог по классам'!$B81,,,),"р")</f>
        <v>0</v>
      </c>
      <c s="57">
        <f ca="1">COUNTIF(OFFSET(class6_2,MATCH(CV$1,'6 класс'!$A:$A,0)-7+'Итог по классам'!$B81,,,),"ш")</f>
        <v>0</v>
      </c>
      <c s="58">
        <f ca="1">COUNTIF(OFFSET(class6_1,MATCH(CW$1,'6 класс'!$A:$A,0)-7+'Итог по классам'!$B81,,,),"Ф")</f>
        <v>0</v>
      </c>
      <c s="57">
        <f ca="1">COUNTIF(OFFSET(class6_1,MATCH(CX$1,'6 класс'!$A:$A,0)-7+'Итог по классам'!$B81,,,),"р")</f>
        <v>0</v>
      </c>
      <c s="57">
        <f ca="1">COUNTIF(OFFSET(class6_1,MATCH(CY$1,'6 класс'!$A:$A,0)-7+'Итог по классам'!$B81,,,),"ш")</f>
        <v>0</v>
      </c>
      <c s="57">
        <f ca="1">COUNTIF(OFFSET(class6_2,MATCH(CZ$1,'6 класс'!$A:$A,0)-7+'Итог по классам'!$B81,,,),"Ф")</f>
        <v>0</v>
      </c>
      <c s="57">
        <f ca="1">COUNTIF(OFFSET(class6_2,MATCH(DA$1,'6 класс'!$A:$A,0)-7+'Итог по классам'!$B81,,,),"р")</f>
        <v>0</v>
      </c>
      <c s="57">
        <f ca="1">COUNTIF(OFFSET(class6_2,MATCH(DB$1,'6 класс'!$A:$A,0)-7+'Итог по классам'!$B81,,,),"ш")</f>
        <v>0</v>
      </c>
      <c s="58">
        <f ca="1">COUNTIF(OFFSET(class6_1,MATCH(DC$1,'6 класс'!$A:$A,0)-7+'Итог по классам'!$B81,,,),"Ф")</f>
        <v>0</v>
      </c>
      <c s="57">
        <f ca="1">COUNTIF(OFFSET(class6_1,MATCH(DD$1,'6 класс'!$A:$A,0)-7+'Итог по классам'!$B81,,,),"р")</f>
        <v>0</v>
      </c>
      <c s="57">
        <f ca="1">COUNTIF(OFFSET(class6_1,MATCH(DE$1,'6 класс'!$A:$A,0)-7+'Итог по классам'!$B81,,,),"ш")</f>
        <v>0</v>
      </c>
      <c s="57">
        <f ca="1">COUNTIF(OFFSET(class6_2,MATCH(DF$1,'6 класс'!$A:$A,0)-7+'Итог по классам'!$B81,,,),"Ф")</f>
        <v>0</v>
      </c>
      <c s="57">
        <f ca="1">COUNTIF(OFFSET(class6_2,MATCH(DG$1,'6 класс'!$A:$A,0)-7+'Итог по классам'!$B81,,,),"р")</f>
        <v>0</v>
      </c>
      <c s="57">
        <f ca="1">COUNTIF(OFFSET(class6_2,MATCH(DH$1,'6 класс'!$A:$A,0)-7+'Итог по классам'!$B81,,,),"ш")</f>
        <v>0</v>
      </c>
      <c s="58">
        <f ca="1">COUNTIF(OFFSET(class6_1,MATCH(DI$1,'6 класс'!$A:$A,0)-7+'Итог по классам'!$B81,,,),"Ф")</f>
        <v>0</v>
      </c>
      <c s="57">
        <f ca="1">COUNTIF(OFFSET(class6_1,MATCH(DJ$1,'6 класс'!$A:$A,0)-7+'Итог по классам'!$B81,,,),"р")</f>
        <v>0</v>
      </c>
      <c s="57">
        <f ca="1">COUNTIF(OFFSET(class6_1,MATCH(DK$1,'6 класс'!$A:$A,0)-7+'Итог по классам'!$B81,,,),"ш")</f>
        <v>0</v>
      </c>
      <c s="57">
        <f ca="1">COUNTIF(OFFSET(class6_2,MATCH(DL$1,'6 класс'!$A:$A,0)-7+'Итог по классам'!$B81,,,),"Ф")</f>
        <v>0</v>
      </c>
      <c s="57">
        <f ca="1">COUNTIF(OFFSET(class6_2,MATCH(DM$1,'6 класс'!$A:$A,0)-7+'Итог по классам'!$B81,,,),"р")</f>
        <v>0</v>
      </c>
      <c s="57">
        <f ca="1">COUNTIF(OFFSET(class6_2,MATCH(DN$1,'6 класс'!$A:$A,0)-7+'Итог по классам'!$B81,,,),"ш")</f>
        <v>0</v>
      </c>
      <c s="58">
        <f ca="1">COUNTIF(OFFSET(class6_1,MATCH(DO$1,'6 класс'!$A:$A,0)-7+'Итог по классам'!$B81,,,),"Ф")</f>
        <v>0</v>
      </c>
      <c s="57">
        <f ca="1">COUNTIF(OFFSET(class6_1,MATCH(DP$1,'6 класс'!$A:$A,0)-7+'Итог по классам'!$B81,,,),"р")</f>
        <v>0</v>
      </c>
      <c s="57">
        <f ca="1">COUNTIF(OFFSET(class6_1,MATCH(DQ$1,'6 класс'!$A:$A,0)-7+'Итог по классам'!$B81,,,),"ш")</f>
        <v>0</v>
      </c>
      <c s="57">
        <f ca="1">COUNTIF(OFFSET(class6_2,MATCH(DR$1,'6 класс'!$A:$A,0)-7+'Итог по классам'!$B81,,,),"Ф")</f>
        <v>0</v>
      </c>
      <c s="57">
        <f ca="1">COUNTIF(OFFSET(class6_2,MATCH(DS$1,'6 класс'!$A:$A,0)-7+'Итог по классам'!$B81,,,),"р")</f>
        <v>0</v>
      </c>
      <c s="57">
        <f ca="1">COUNTIF(OFFSET(class6_2,MATCH(DT$1,'6 класс'!$A:$A,0)-7+'Итог по классам'!$B81,,,),"ш")</f>
        <v>0</v>
      </c>
      <c s="58">
        <f ca="1">COUNTIF(OFFSET(class6_1,MATCH(DU$1,'6 класс'!$A:$A,0)-7+'Итог по классам'!$B81,,,),"Ф")</f>
        <v>0</v>
      </c>
      <c s="57">
        <f ca="1">COUNTIF(OFFSET(class6_1,MATCH(DV$1,'6 класс'!$A:$A,0)-7+'Итог по классам'!$B81,,,),"р")</f>
        <v>0</v>
      </c>
      <c s="57">
        <f ca="1">COUNTIF(OFFSET(class6_1,MATCH(DW$1,'6 класс'!$A:$A,0)-7+'Итог по классам'!$B81,,,),"ш")</f>
        <v>0</v>
      </c>
      <c s="57">
        <f ca="1">COUNTIF(OFFSET(class6_2,MATCH(DX$1,'6 класс'!$A:$A,0)-7+'Итог по классам'!$B81,,,),"Ф")</f>
        <v>0</v>
      </c>
      <c s="57">
        <f ca="1">COUNTIF(OFFSET(class6_2,MATCH(DY$1,'6 класс'!$A:$A,0)-7+'Итог по классам'!$B81,,,),"р")</f>
        <v>0</v>
      </c>
      <c s="57">
        <f ca="1">COUNTIF(OFFSET(class6_2,MATCH(DZ$1,'6 класс'!$A:$A,0)-7+'Итог по классам'!$B81,,,),"ш")</f>
        <v>0</v>
      </c>
      <c s="58">
        <f ca="1">COUNTIF(OFFSET(class6_1,MATCH(EA$1,'6 класс'!$A:$A,0)-7+'Итог по классам'!$B81,,,),"Ф")</f>
        <v>0</v>
      </c>
      <c s="57">
        <f ca="1">COUNTIF(OFFSET(class6_1,MATCH(EB$1,'6 класс'!$A:$A,0)-7+'Итог по классам'!$B81,,,),"р")</f>
        <v>0</v>
      </c>
      <c s="57">
        <f ca="1">COUNTIF(OFFSET(class6_1,MATCH(EC$1,'6 класс'!$A:$A,0)-7+'Итог по классам'!$B81,,,),"ш")</f>
        <v>0</v>
      </c>
      <c s="57">
        <f ca="1">COUNTIF(OFFSET(class6_2,MATCH(ED$1,'6 класс'!$A:$A,0)-7+'Итог по классам'!$B81,,,),"Ф")</f>
        <v>0</v>
      </c>
      <c s="57">
        <f ca="1">COUNTIF(OFFSET(class6_2,MATCH(EE$1,'6 класс'!$A:$A,0)-7+'Итог по классам'!$B81,,,),"р")</f>
        <v>0</v>
      </c>
      <c s="57">
        <f ca="1">COUNTIF(OFFSET(class6_2,MATCH(EF$1,'6 класс'!$A:$A,0)-7+'Итог по классам'!$B81,,,),"ш")</f>
        <v>0</v>
      </c>
      <c s="58">
        <f ca="1">COUNTIF(OFFSET(class6_1,MATCH(EG$1,'6 класс'!$A:$A,0)-7+'Итог по классам'!$B81,,,),"Ф")</f>
        <v>0</v>
      </c>
      <c s="57">
        <f ca="1">COUNTIF(OFFSET(class6_1,MATCH(EH$1,'6 класс'!$A:$A,0)-7+'Итог по классам'!$B81,,,),"р")</f>
        <v>0</v>
      </c>
      <c s="57">
        <f ca="1">COUNTIF(OFFSET(class6_1,MATCH(EI$1,'6 класс'!$A:$A,0)-7+'Итог по классам'!$B81,,,),"ш")</f>
        <v>0</v>
      </c>
      <c s="57">
        <f ca="1">COUNTIF(OFFSET(class6_2,MATCH(EJ$1,'6 класс'!$A:$A,0)-7+'Итог по классам'!$B81,,,),"Ф")</f>
        <v>0</v>
      </c>
      <c s="57">
        <f ca="1">COUNTIF(OFFSET(class6_2,MATCH(EK$1,'6 класс'!$A:$A,0)-7+'Итог по классам'!$B81,,,),"р")</f>
        <v>0</v>
      </c>
      <c s="57">
        <f ca="1">COUNTIF(OFFSET(class6_2,MATCH(EL$1,'6 класс'!$A:$A,0)-7+'Итог по классам'!$B81,,,),"ш")</f>
        <v>0</v>
      </c>
      <c s="58">
        <f ca="1">COUNTIF(OFFSET(class6_1,MATCH(EM$1,'6 класс'!$A:$A,0)-7+'Итог по классам'!$B81,,,),"Ф")</f>
        <v>0</v>
      </c>
      <c s="57">
        <f ca="1">COUNTIF(OFFSET(class6_1,MATCH(EN$1,'6 класс'!$A:$A,0)-7+'Итог по классам'!$B81,,,),"р")</f>
        <v>0</v>
      </c>
      <c s="57">
        <f ca="1">COUNTIF(OFFSET(class6_1,MATCH(EO$1,'6 класс'!$A:$A,0)-7+'Итог по классам'!$B81,,,),"ш")</f>
        <v>0</v>
      </c>
      <c s="57">
        <f ca="1">COUNTIF(OFFSET(class6_2,MATCH(EP$1,'6 класс'!$A:$A,0)-7+'Итог по классам'!$B81,,,),"Ф")</f>
        <v>0</v>
      </c>
      <c s="57">
        <f ca="1">COUNTIF(OFFSET(class6_2,MATCH(EQ$1,'6 класс'!$A:$A,0)-7+'Итог по классам'!$B81,,,),"р")</f>
        <v>0</v>
      </c>
      <c s="57">
        <f ca="1">COUNTIF(OFFSET(class6_2,MATCH(ER$1,'6 класс'!$A:$A,0)-7+'Итог по классам'!$B81,,,),"ш")</f>
        <v>0</v>
      </c>
      <c s="58">
        <f ca="1">COUNTIF(OFFSET(class6_1,MATCH(ES$1,'6 класс'!$A:$A,0)-7+'Итог по классам'!$B81,,,),"Ф")</f>
        <v>0</v>
      </c>
      <c s="57">
        <f ca="1">COUNTIF(OFFSET(class6_1,MATCH(ET$1,'6 класс'!$A:$A,0)-7+'Итог по классам'!$B81,,,),"р")</f>
        <v>0</v>
      </c>
      <c s="57">
        <f ca="1">COUNTIF(OFFSET(class6_1,MATCH(EU$1,'6 класс'!$A:$A,0)-7+'Итог по классам'!$B81,,,),"ш")</f>
        <v>0</v>
      </c>
      <c s="57">
        <f ca="1">COUNTIF(OFFSET(class6_2,MATCH(EV$1,'6 класс'!$A:$A,0)-7+'Итог по классам'!$B81,,,),"Ф")</f>
        <v>0</v>
      </c>
      <c s="57">
        <f ca="1">COUNTIF(OFFSET(class6_2,MATCH(EW$1,'6 класс'!$A:$A,0)-7+'Итог по классам'!$B81,,,),"р")</f>
        <v>0</v>
      </c>
      <c s="57">
        <f ca="1">COUNTIF(OFFSET(class6_2,MATCH(EX$1,'6 класс'!$A:$A,0)-7+'Итог по классам'!$B81,,,),"ш")</f>
        <v>0</v>
      </c>
      <c s="58">
        <f ca="1">COUNTIF(OFFSET(class6_1,MATCH(EY$1,'6 класс'!$A:$A,0)-7+'Итог по классам'!$B81,,,),"Ф")</f>
        <v>0</v>
      </c>
      <c s="57">
        <f ca="1">COUNTIF(OFFSET(class6_1,MATCH(EZ$1,'6 класс'!$A:$A,0)-7+'Итог по классам'!$B81,,,),"р")</f>
        <v>0</v>
      </c>
      <c s="57">
        <f ca="1">COUNTIF(OFFSET(class6_1,MATCH(FA$1,'6 класс'!$A:$A,0)-7+'Итог по классам'!$B81,,,),"ш")</f>
        <v>0</v>
      </c>
      <c s="57">
        <f ca="1">COUNTIF(OFFSET(class6_2,MATCH(FB$1,'6 класс'!$A:$A,0)-7+'Итог по классам'!$B81,,,),"Ф")</f>
        <v>0</v>
      </c>
      <c s="57">
        <f ca="1">COUNTIF(OFFSET(class6_2,MATCH(FC$1,'6 класс'!$A:$A,0)-7+'Итог по классам'!$B81,,,),"р")</f>
        <v>0</v>
      </c>
      <c s="57">
        <f ca="1">COUNTIF(OFFSET(class6_2,MATCH(FD$1,'6 класс'!$A:$A,0)-7+'Итог по классам'!$B81,,,),"ш")</f>
        <v>0</v>
      </c>
      <c s="58">
        <f ca="1">COUNTIF(OFFSET(class6_1,MATCH(FE$1,'6 класс'!$A:$A,0)-7+'Итог по классам'!$B81,,,),"Ф")</f>
        <v>0</v>
      </c>
      <c s="57">
        <f ca="1">COUNTIF(OFFSET(class6_1,MATCH(FF$1,'6 класс'!$A:$A,0)-7+'Итог по классам'!$B81,,,),"р")</f>
        <v>0</v>
      </c>
      <c s="57">
        <f ca="1">COUNTIF(OFFSET(class6_1,MATCH(FG$1,'6 класс'!$A:$A,0)-7+'Итог по классам'!$B81,,,),"ш")</f>
        <v>0</v>
      </c>
      <c s="57">
        <f ca="1">COUNTIF(OFFSET(class6_2,MATCH(FH$1,'6 класс'!$A:$A,0)-7+'Итог по классам'!$B81,,,),"Ф")</f>
        <v>0</v>
      </c>
      <c s="57">
        <f ca="1">COUNTIF(OFFSET(class6_2,MATCH(FI$1,'6 класс'!$A:$A,0)-7+'Итог по классам'!$B81,,,),"р")</f>
        <v>0</v>
      </c>
      <c s="57">
        <f ca="1">COUNTIF(OFFSET(class6_2,MATCH(FJ$1,'6 класс'!$A:$A,0)-7+'Итог по классам'!$B81,,,),"ш")</f>
        <v>0</v>
      </c>
      <c s="58">
        <f ca="1">COUNTIF(OFFSET(class6_1,MATCH(FK$1,'6 класс'!$A:$A,0)-7+'Итог по классам'!$B81,,,),"Ф")</f>
        <v>0</v>
      </c>
      <c s="57">
        <f ca="1">COUNTIF(OFFSET(class6_1,MATCH(FL$1,'6 класс'!$A:$A,0)-7+'Итог по классам'!$B81,,,),"р")</f>
        <v>0</v>
      </c>
      <c s="57">
        <f ca="1">COUNTIF(OFFSET(class6_1,MATCH(FM$1,'6 класс'!$A:$A,0)-7+'Итог по классам'!$B81,,,),"ш")</f>
        <v>0</v>
      </c>
      <c s="57">
        <f ca="1">COUNTIF(OFFSET(class6_2,MATCH(FN$1,'6 класс'!$A:$A,0)-7+'Итог по классам'!$B81,,,),"Ф")</f>
        <v>0</v>
      </c>
      <c s="57">
        <f ca="1">COUNTIF(OFFSET(class6_2,MATCH(FO$1,'6 класс'!$A:$A,0)-7+'Итог по классам'!$B81,,,),"р")</f>
        <v>0</v>
      </c>
      <c s="57">
        <f ca="1">COUNTIF(OFFSET(class6_2,MATCH(FP$1,'6 класс'!$A:$A,0)-7+'Итог по классам'!$B81,,,),"ш")</f>
        <v>0</v>
      </c>
      <c s="58">
        <f ca="1">COUNTIF(OFFSET(class6_1,MATCH(FQ$1,'6 класс'!$A:$A,0)-7+'Итог по классам'!$B81,,,),"Ф")</f>
        <v>0</v>
      </c>
      <c s="57">
        <f ca="1">COUNTIF(OFFSET(class6_1,MATCH(FR$1,'6 класс'!$A:$A,0)-7+'Итог по классам'!$B81,,,),"р")</f>
        <v>0</v>
      </c>
      <c s="57">
        <f ca="1">COUNTIF(OFFSET(class6_1,MATCH(FS$1,'6 класс'!$A:$A,0)-7+'Итог по классам'!$B81,,,),"ш")</f>
        <v>0</v>
      </c>
      <c s="57">
        <f ca="1">COUNTIF(OFFSET(class6_2,MATCH(FT$1,'6 класс'!$A:$A,0)-7+'Итог по классам'!$B81,,,),"Ф")</f>
        <v>0</v>
      </c>
      <c s="57">
        <f ca="1">COUNTIF(OFFSET(class6_2,MATCH(FU$1,'6 класс'!$A:$A,0)-7+'Итог по классам'!$B81,,,),"р")</f>
        <v>0</v>
      </c>
      <c s="57">
        <f ca="1">COUNTIF(OFFSET(class6_2,MATCH(FV$1,'6 класс'!$A:$A,0)-7+'Итог по классам'!$B81,,,),"ш")</f>
        <v>0</v>
      </c>
      <c s="58">
        <f ca="1">COUNTIF(OFFSET(class6_1,MATCH(FW$1,'6 класс'!$A:$A,0)-7+'Итог по классам'!$B81,,,),"Ф")</f>
        <v>0</v>
      </c>
      <c s="57">
        <f ca="1">COUNTIF(OFFSET(class6_1,MATCH(FX$1,'6 класс'!$A:$A,0)-7+'Итог по классам'!$B81,,,),"р")</f>
        <v>0</v>
      </c>
      <c s="57">
        <f ca="1">COUNTIF(OFFSET(class6_1,MATCH(FY$1,'6 класс'!$A:$A,0)-7+'Итог по классам'!$B81,,,),"ш")</f>
        <v>0</v>
      </c>
      <c s="57">
        <f ca="1">COUNTIF(OFFSET(class6_2,MATCH(FZ$1,'6 класс'!$A:$A,0)-7+'Итог по классам'!$B81,,,),"Ф")</f>
        <v>0</v>
      </c>
      <c s="57">
        <f ca="1">COUNTIF(OFFSET(class6_2,MATCH(GA$1,'6 класс'!$A:$A,0)-7+'Итог по классам'!$B81,,,),"р")</f>
        <v>0</v>
      </c>
      <c s="57">
        <f ca="1">COUNTIF(OFFSET(class6_2,MATCH(GB$1,'6 класс'!$A:$A,0)-7+'Итог по классам'!$B81,,,),"ш")</f>
        <v>0</v>
      </c>
      <c s="58">
        <f ca="1">COUNTIF(OFFSET(class6_1,MATCH(GC$1,'6 класс'!$A:$A,0)-7+'Итог по классам'!$B81,,,),"Ф")</f>
        <v>0</v>
      </c>
      <c s="57">
        <f ca="1">COUNTIF(OFFSET(class6_1,MATCH(GD$1,'6 класс'!$A:$A,0)-7+'Итог по классам'!$B81,,,),"р")</f>
        <v>0</v>
      </c>
      <c s="57">
        <f ca="1">COUNTIF(OFFSET(class6_1,MATCH(GE$1,'6 класс'!$A:$A,0)-7+'Итог по классам'!$B81,,,),"ш")</f>
        <v>0</v>
      </c>
      <c s="57">
        <f ca="1">COUNTIF(OFFSET(class6_2,MATCH(GF$1,'6 класс'!$A:$A,0)-7+'Итог по классам'!$B81,,,),"Ф")</f>
        <v>0</v>
      </c>
      <c s="57">
        <f ca="1">COUNTIF(OFFSET(class6_2,MATCH(GG$1,'6 класс'!$A:$A,0)-7+'Итог по классам'!$B81,,,),"р")</f>
        <v>0</v>
      </c>
      <c s="57">
        <f ca="1">COUNTIF(OFFSET(class6_2,MATCH(GH$1,'6 класс'!$A:$A,0)-7+'Итог по классам'!$B81,,,),"ш")</f>
        <v>0</v>
      </c>
      <c s="58">
        <f ca="1">COUNTIF(OFFSET(class6_1,MATCH(GI$1,'6 класс'!$A:$A,0)-7+'Итог по классам'!$B81,,,),"Ф")</f>
        <v>0</v>
      </c>
      <c s="57">
        <f ca="1">COUNTIF(OFFSET(class6_1,MATCH(GJ$1,'6 класс'!$A:$A,0)-7+'Итог по классам'!$B81,,,),"р")</f>
        <v>0</v>
      </c>
      <c s="57">
        <f ca="1">COUNTIF(OFFSET(class6_1,MATCH(GK$1,'6 класс'!$A:$A,0)-7+'Итог по классам'!$B81,,,),"ш")</f>
        <v>0</v>
      </c>
      <c s="57">
        <f ca="1">COUNTIF(OFFSET(class6_2,MATCH(GL$1,'6 класс'!$A:$A,0)-7+'Итог по классам'!$B81,,,),"Ф")</f>
        <v>0</v>
      </c>
      <c s="57">
        <f ca="1">COUNTIF(OFFSET(class6_2,MATCH(GM$1,'6 класс'!$A:$A,0)-7+'Итог по классам'!$B81,,,),"р")</f>
        <v>0</v>
      </c>
      <c s="57">
        <f ca="1">COUNTIF(OFFSET(class6_2,MATCH(GN$1,'6 класс'!$A:$A,0)-7+'Итог по классам'!$B81,,,),"ш")</f>
        <v>0</v>
      </c>
      <c s="58">
        <f ca="1">COUNTIF(OFFSET(class6_1,MATCH(GO$1,'6 класс'!$A:$A,0)-7+'Итог по классам'!$B81,,,),"Ф")</f>
        <v>0</v>
      </c>
      <c s="57">
        <f ca="1">COUNTIF(OFFSET(class6_1,MATCH(GP$1,'6 класс'!$A:$A,0)-7+'Итог по классам'!$B81,,,),"р")</f>
        <v>0</v>
      </c>
      <c s="57">
        <f ca="1">COUNTIF(OFFSET(class6_1,MATCH(GQ$1,'6 класс'!$A:$A,0)-7+'Итог по классам'!$B81,,,),"ш")</f>
        <v>0</v>
      </c>
      <c s="57">
        <f ca="1">COUNTIF(OFFSET(class6_2,MATCH(GR$1,'6 класс'!$A:$A,0)-7+'Итог по классам'!$B81,,,),"Ф")</f>
        <v>0</v>
      </c>
      <c s="57">
        <f ca="1">COUNTIF(OFFSET(class6_2,MATCH(GS$1,'6 класс'!$A:$A,0)-7+'Итог по классам'!$B81,,,),"р")</f>
        <v>0</v>
      </c>
      <c s="57">
        <f ca="1">COUNTIF(OFFSET(class6_2,MATCH(GT$1,'6 класс'!$A:$A,0)-7+'Итог по классам'!$B81,,,),"ш")</f>
        <v>0</v>
      </c>
      <c s="58">
        <f ca="1">COUNTIF(OFFSET(class6_1,MATCH(GU$1,'6 класс'!$A:$A,0)-7+'Итог по классам'!$B81,,,),"Ф")</f>
        <v>0</v>
      </c>
      <c s="57">
        <f ca="1">COUNTIF(OFFSET(class6_1,MATCH(GV$1,'6 класс'!$A:$A,0)-7+'Итог по классам'!$B81,,,),"р")</f>
        <v>0</v>
      </c>
      <c s="57">
        <f ca="1">COUNTIF(OFFSET(class6_1,MATCH(GW$1,'6 класс'!$A:$A,0)-7+'Итог по классам'!$B81,,,),"ш")</f>
        <v>0</v>
      </c>
      <c s="57">
        <f ca="1">COUNTIF(OFFSET(class6_2,MATCH(GX$1,'6 класс'!$A:$A,0)-7+'Итог по классам'!$B81,,,),"Ф")</f>
        <v>0</v>
      </c>
      <c s="57">
        <f ca="1">COUNTIF(OFFSET(class6_2,MATCH(GY$1,'6 класс'!$A:$A,0)-7+'Итог по классам'!$B81,,,),"р")</f>
        <v>0</v>
      </c>
      <c s="57">
        <f ca="1">COUNTIF(OFFSET(class6_2,MATCH(GZ$1,'6 класс'!$A:$A,0)-7+'Итог по классам'!$B81,,,),"ш")</f>
        <v>0</v>
      </c>
      <c s="58">
        <f ca="1">COUNTIF(OFFSET(class6_1,MATCH(HA$1,'6 класс'!$A:$A,0)-7+'Итог по классам'!$B81,,,),"Ф")</f>
        <v>0</v>
      </c>
      <c s="57">
        <f ca="1">COUNTIF(OFFSET(class6_1,MATCH(HB$1,'6 класс'!$A:$A,0)-7+'Итог по классам'!$B81,,,),"р")</f>
        <v>0</v>
      </c>
      <c s="57">
        <f ca="1">COUNTIF(OFFSET(class6_1,MATCH(HC$1,'6 класс'!$A:$A,0)-7+'Итог по классам'!$B81,,,),"ш")</f>
        <v>0</v>
      </c>
      <c s="57">
        <f ca="1">COUNTIF(OFFSET(class6_2,MATCH(HD$1,'6 класс'!$A:$A,0)-7+'Итог по классам'!$B81,,,),"Ф")</f>
        <v>0</v>
      </c>
      <c s="57">
        <f ca="1">COUNTIF(OFFSET(class6_2,MATCH(HE$1,'6 класс'!$A:$A,0)-7+'Итог по классам'!$B81,,,),"р")</f>
        <v>0</v>
      </c>
      <c s="57">
        <f ca="1">COUNTIF(OFFSET(class6_2,MATCH(HF$1,'6 класс'!$A:$A,0)-7+'Итог по классам'!$B81,,,),"ш")</f>
        <v>0</v>
      </c>
      <c s="58">
        <f ca="1">COUNTIF(OFFSET(class6_1,MATCH(HG$1,'6 класс'!$A:$A,0)-7+'Итог по классам'!$B81,,,),"Ф")</f>
        <v>0</v>
      </c>
      <c s="57">
        <f ca="1">COUNTIF(OFFSET(class6_1,MATCH(HH$1,'6 класс'!$A:$A,0)-7+'Итог по классам'!$B81,,,),"р")</f>
        <v>0</v>
      </c>
      <c s="57">
        <f ca="1">COUNTIF(OFFSET(class6_1,MATCH(HI$1,'6 класс'!$A:$A,0)-7+'Итог по классам'!$B81,,,),"ш")</f>
        <v>0</v>
      </c>
      <c s="57">
        <f ca="1">COUNTIF(OFFSET(class6_2,MATCH(HJ$1,'6 класс'!$A:$A,0)-7+'Итог по классам'!$B81,,,),"Ф")</f>
        <v>0</v>
      </c>
      <c s="57">
        <f ca="1">COUNTIF(OFFSET(class6_2,MATCH(HK$1,'6 класс'!$A:$A,0)-7+'Итог по классам'!$B81,,,),"р")</f>
        <v>0</v>
      </c>
      <c s="57">
        <f ca="1">COUNTIF(OFFSET(class6_2,MATCH(HL$1,'6 класс'!$A:$A,0)-7+'Итог по классам'!$B81,,,),"ш")</f>
        <v>0</v>
      </c>
      <c s="58">
        <f ca="1">COUNTIF(OFFSET(class6_1,MATCH(HM$1,'6 класс'!$A:$A,0)-7+'Итог по классам'!$B81,,,),"Ф")</f>
        <v>0</v>
      </c>
      <c s="57">
        <f ca="1">COUNTIF(OFFSET(class6_1,MATCH(HN$1,'6 класс'!$A:$A,0)-7+'Итог по классам'!$B81,,,),"р")</f>
        <v>0</v>
      </c>
      <c s="57">
        <f ca="1">COUNTIF(OFFSET(class6_1,MATCH(HO$1,'6 класс'!$A:$A,0)-7+'Итог по классам'!$B81,,,),"ш")</f>
        <v>0</v>
      </c>
      <c s="57">
        <f ca="1">COUNTIF(OFFSET(class6_2,MATCH(HP$1,'6 класс'!$A:$A,0)-7+'Итог по классам'!$B81,,,),"Ф")</f>
        <v>0</v>
      </c>
      <c s="57">
        <f ca="1">COUNTIF(OFFSET(class6_2,MATCH(HQ$1,'6 класс'!$A:$A,0)-7+'Итог по классам'!$B81,,,),"р")</f>
        <v>0</v>
      </c>
      <c s="57">
        <f ca="1">COUNTIF(OFFSET(class6_2,MATCH(HR$1,'6 класс'!$A:$A,0)-7+'Итог по классам'!$B81,,,),"ш")</f>
        <v>0</v>
      </c>
      <c s="58">
        <f ca="1">COUNTIF(OFFSET(class6_1,MATCH(HS$1,'6 класс'!$A:$A,0)-7+'Итог по классам'!$B81,,,),"Ф")</f>
        <v>0</v>
      </c>
      <c s="57">
        <f ca="1">COUNTIF(OFFSET(class6_1,MATCH(HT$1,'6 класс'!$A:$A,0)-7+'Итог по классам'!$B81,,,),"р")</f>
        <v>0</v>
      </c>
      <c s="57">
        <f ca="1">COUNTIF(OFFSET(class6_1,MATCH(HU$1,'6 класс'!$A:$A,0)-7+'Итог по классам'!$B81,,,),"ш")</f>
        <v>0</v>
      </c>
      <c s="57">
        <f ca="1">COUNTIF(OFFSET(class6_2,MATCH(HV$1,'6 класс'!$A:$A,0)-7+'Итог по классам'!$B81,,,),"Ф")</f>
        <v>0</v>
      </c>
      <c s="57">
        <f ca="1">COUNTIF(OFFSET(class6_2,MATCH(HW$1,'6 класс'!$A:$A,0)-7+'Итог по классам'!$B81,,,),"р")</f>
        <v>0</v>
      </c>
      <c s="57">
        <f ca="1">COUNTIF(OFFSET(class6_2,MATCH(HX$1,'6 класс'!$A:$A,0)-7+'Итог по классам'!$B81,,,),"ш")</f>
        <v>0</v>
      </c>
      <c s="58">
        <f ca="1">COUNTIF(OFFSET(class6_1,MATCH(HY$1,'6 класс'!$A:$A,0)-7+'Итог по классам'!$B81,,,),"Ф")</f>
        <v>0</v>
      </c>
      <c s="57">
        <f ca="1">COUNTIF(OFFSET(class6_1,MATCH(HZ$1,'6 класс'!$A:$A,0)-7+'Итог по классам'!$B81,,,),"р")</f>
        <v>0</v>
      </c>
      <c s="57">
        <f ca="1">COUNTIF(OFFSET(class6_1,MATCH(IA$1,'6 класс'!$A:$A,0)-7+'Итог по классам'!$B81,,,),"ш")</f>
        <v>0</v>
      </c>
      <c s="57">
        <f ca="1">COUNTIF(OFFSET(class6_2,MATCH(IB$1,'6 класс'!$A:$A,0)-7+'Итог по классам'!$B81,,,),"Ф")</f>
        <v>0</v>
      </c>
      <c s="57">
        <f ca="1">COUNTIF(OFFSET(class6_2,MATCH(IC$1,'6 класс'!$A:$A,0)-7+'Итог по классам'!$B81,,,),"р")</f>
        <v>0</v>
      </c>
      <c s="57">
        <f ca="1">COUNTIF(OFFSET(class6_2,MATCH(ID$1,'6 класс'!$A:$A,0)-7+'Итог по классам'!$B81,,,),"ш")</f>
        <v>0</v>
      </c>
      <c s="58">
        <f ca="1">COUNTIF(OFFSET(class6_1,MATCH(IE$1,'6 класс'!$A:$A,0)-7+'Итог по классам'!$B81,,,),"Ф")</f>
        <v>0</v>
      </c>
      <c s="57">
        <f ca="1">COUNTIF(OFFSET(class6_1,MATCH(IF$1,'6 класс'!$A:$A,0)-7+'Итог по классам'!$B81,,,),"р")</f>
        <v>0</v>
      </c>
      <c s="57">
        <f ca="1">COUNTIF(OFFSET(class6_1,MATCH(IG$1,'6 класс'!$A:$A,0)-7+'Итог по классам'!$B81,,,),"ш")</f>
        <v>0</v>
      </c>
      <c s="57">
        <f ca="1">COUNTIF(OFFSET(class6_2,MATCH(IH$1,'6 класс'!$A:$A,0)-7+'Итог по классам'!$B81,,,),"Ф")</f>
        <v>0</v>
      </c>
      <c s="57">
        <f ca="1">COUNTIF(OFFSET(class6_2,MATCH(II$1,'6 класс'!$A:$A,0)-7+'Итог по классам'!$B81,,,),"р")</f>
        <v>0</v>
      </c>
      <c s="57">
        <f ca="1">COUNTIF(OFFSET(class6_2,MATCH(IJ$1,'6 класс'!$A:$A,0)-7+'Итог по классам'!$B81,,,),"ш")</f>
        <v>0</v>
      </c>
      <c s="58">
        <f ca="1">COUNTIF(OFFSET(class6_1,MATCH(IK$1,'6 класс'!$A:$A,0)-7+'Итог по классам'!$B81,,,),"Ф")</f>
        <v>0</v>
      </c>
      <c s="57">
        <f ca="1">COUNTIF(OFFSET(class6_1,MATCH(IL$1,'6 класс'!$A:$A,0)-7+'Итог по классам'!$B81,,,),"р")</f>
        <v>0</v>
      </c>
      <c s="57">
        <f ca="1">COUNTIF(OFFSET(class6_1,MATCH(IM$1,'6 класс'!$A:$A,0)-7+'Итог по классам'!$B81,,,),"ш")</f>
        <v>0</v>
      </c>
      <c s="57">
        <f ca="1">COUNTIF(OFFSET(class6_2,MATCH(IN$1,'6 класс'!$A:$A,0)-7+'Итог по классам'!$B81,,,),"Ф")</f>
        <v>0</v>
      </c>
      <c s="57">
        <f ca="1">COUNTIF(OFFSET(class6_2,MATCH(IO$1,'6 класс'!$A:$A,0)-7+'Итог по классам'!$B81,,,),"р")</f>
        <v>0</v>
      </c>
      <c s="57">
        <f ca="1">COUNTIF(OFFSET(class6_2,MATCH(IP$1,'6 класс'!$A:$A,0)-7+'Итог по классам'!$B81,,,),"ш")</f>
        <v>0</v>
      </c>
      <c s="58">
        <f ca="1">COUNTIF(OFFSET(class6_1,MATCH(IQ$1,'6 класс'!$A:$A,0)-7+'Итог по классам'!$B81,,,),"Ф")</f>
        <v>0</v>
      </c>
      <c s="57">
        <f ca="1">COUNTIF(OFFSET(class6_1,MATCH(IR$1,'6 класс'!$A:$A,0)-7+'Итог по классам'!$B81,,,),"р")</f>
        <v>0</v>
      </c>
      <c s="57">
        <f ca="1">COUNTIF(OFFSET(class6_1,MATCH(IS$1,'6 класс'!$A:$A,0)-7+'Итог по классам'!$B81,,,),"ш")</f>
        <v>0</v>
      </c>
      <c s="57">
        <f ca="1">COUNTIF(OFFSET(class6_2,MATCH(IT$1,'6 класс'!$A:$A,0)-7+'Итог по классам'!$B81,,,),"Ф")</f>
        <v>0</v>
      </c>
      <c s="57">
        <f ca="1">COUNTIF(OFFSET(class6_2,MATCH(IU$1,'6 класс'!$A:$A,0)-7+'Итог по классам'!$B81,,,),"р")</f>
        <v>0</v>
      </c>
      <c s="57">
        <f ca="1">COUNTIF(OFFSET(class6_2,MATCH(IV$1,'6 класс'!$A:$A,0)-7+'Итог по классам'!$B81,,,),"ш")</f>
        <v>0</v>
      </c>
      <c s="58">
        <f ca="1">COUNTIF(OFFSET(class6_1,MATCH(IW$1,'6 класс'!$A:$A,0)-7+'Итог по классам'!$B81,,,),"Ф")</f>
        <v>0</v>
      </c>
      <c s="57">
        <f ca="1">COUNTIF(OFFSET(class6_1,MATCH(IX$1,'6 класс'!$A:$A,0)-7+'Итог по классам'!$B81,,,),"р")</f>
        <v>0</v>
      </c>
      <c s="57">
        <f ca="1">COUNTIF(OFFSET(class6_1,MATCH(IY$1,'6 класс'!$A:$A,0)-7+'Итог по классам'!$B81,,,),"ш")</f>
        <v>0</v>
      </c>
      <c s="57">
        <f ca="1">COUNTIF(OFFSET(class6_2,MATCH(IZ$1,'6 класс'!$A:$A,0)-7+'Итог по классам'!$B81,,,),"Ф")</f>
        <v>0</v>
      </c>
      <c s="57">
        <f ca="1">COUNTIF(OFFSET(class6_2,MATCH(JA$1,'6 класс'!$A:$A,0)-7+'Итог по классам'!$B81,,,),"р")</f>
        <v>0</v>
      </c>
      <c s="57">
        <f ca="1">COUNTIF(OFFSET(class6_2,MATCH(JB$1,'6 класс'!$A:$A,0)-7+'Итог по классам'!$B81,,,),"ш")</f>
        <v>0</v>
      </c>
      <c s="58">
        <f ca="1">COUNTIF(OFFSET(class6_1,MATCH(JC$1,'6 класс'!$A:$A,0)-7+'Итог по классам'!$B81,,,),"Ф")</f>
        <v>0</v>
      </c>
      <c s="57">
        <f ca="1">COUNTIF(OFFSET(class6_1,MATCH(JD$1,'6 класс'!$A:$A,0)-7+'Итог по классам'!$B81,,,),"р")</f>
        <v>0</v>
      </c>
      <c s="57">
        <f ca="1">COUNTIF(OFFSET(class6_1,MATCH(JE$1,'6 класс'!$A:$A,0)-7+'Итог по классам'!$B81,,,),"ш")</f>
        <v>0</v>
      </c>
      <c s="57">
        <f ca="1">COUNTIF(OFFSET(class6_2,MATCH(JF$1,'6 класс'!$A:$A,0)-7+'Итог по классам'!$B81,,,),"Ф")</f>
        <v>0</v>
      </c>
      <c s="57">
        <f ca="1">COUNTIF(OFFSET(class6_2,MATCH(JG$1,'6 класс'!$A:$A,0)-7+'Итог по классам'!$B81,,,),"р")</f>
        <v>0</v>
      </c>
      <c s="57">
        <f ca="1">COUNTIF(OFFSET(class6_2,MATCH(JH$1,'6 класс'!$A:$A,0)-7+'Итог по классам'!$B81,,,),"ш")</f>
        <v>0</v>
      </c>
      <c s="58">
        <f ca="1">COUNTIF(OFFSET(class6_1,MATCH(JI$1,'6 класс'!$A:$A,0)-7+'Итог по классам'!$B81,,,),"Ф")</f>
        <v>0</v>
      </c>
      <c s="57">
        <f ca="1">COUNTIF(OFFSET(class6_1,MATCH(JJ$1,'6 класс'!$A:$A,0)-7+'Итог по классам'!$B81,,,),"р")</f>
        <v>0</v>
      </c>
      <c s="57">
        <f ca="1">COUNTIF(OFFSET(class6_1,MATCH(JK$1,'6 класс'!$A:$A,0)-7+'Итог по классам'!$B81,,,),"ш")</f>
        <v>0</v>
      </c>
      <c s="57">
        <f ca="1">COUNTIF(OFFSET(class6_2,MATCH(JL$1,'6 класс'!$A:$A,0)-7+'Итог по классам'!$B81,,,),"Ф")</f>
        <v>0</v>
      </c>
      <c s="57">
        <f ca="1">COUNTIF(OFFSET(class6_2,MATCH(JM$1,'6 класс'!$A:$A,0)-7+'Итог по классам'!$B81,,,),"р")</f>
        <v>0</v>
      </c>
      <c s="57">
        <f ca="1">COUNTIF(OFFSET(class6_2,MATCH(JN$1,'6 класс'!$A:$A,0)-7+'Итог по классам'!$B81,,,),"ш")</f>
        <v>0</v>
      </c>
      <c s="58">
        <f ca="1">COUNTIF(OFFSET(class6_1,MATCH(JO$1,'6 класс'!$A:$A,0)-7+'Итог по классам'!$B81,,,),"Ф")</f>
        <v>0</v>
      </c>
      <c s="57">
        <f ca="1">COUNTIF(OFFSET(class6_1,MATCH(JP$1,'6 класс'!$A:$A,0)-7+'Итог по классам'!$B81,,,),"р")</f>
        <v>0</v>
      </c>
      <c s="57">
        <f ca="1">COUNTIF(OFFSET(class6_1,MATCH(JQ$1,'6 класс'!$A:$A,0)-7+'Итог по классам'!$B81,,,),"ш")</f>
        <v>0</v>
      </c>
      <c s="57">
        <f ca="1">COUNTIF(OFFSET(class6_2,MATCH(JR$1,'6 класс'!$A:$A,0)-7+'Итог по классам'!$B81,,,),"Ф")</f>
        <v>0</v>
      </c>
      <c s="57">
        <f ca="1">COUNTIF(OFFSET(class6_2,MATCH(JS$1,'6 класс'!$A:$A,0)-7+'Итог по классам'!$B81,,,),"р")</f>
        <v>0</v>
      </c>
      <c s="57">
        <f ca="1">COUNTIF(OFFSET(class6_2,MATCH(JT$1,'6 класс'!$A:$A,0)-7+'Итог по классам'!$B81,,,),"ш")</f>
        <v>0</v>
      </c>
      <c s="58">
        <f ca="1">COUNTIF(OFFSET(class6_1,MATCH(JU$1,'6 класс'!$A:$A,0)-7+'Итог по классам'!$B81,,,),"Ф")</f>
        <v>0</v>
      </c>
      <c s="57">
        <f ca="1">COUNTIF(OFFSET(class6_1,MATCH(JV$1,'6 класс'!$A:$A,0)-7+'Итог по классам'!$B81,,,),"р")</f>
        <v>0</v>
      </c>
      <c s="57">
        <f ca="1">COUNTIF(OFFSET(class6_1,MATCH(JW$1,'6 класс'!$A:$A,0)-7+'Итог по классам'!$B81,,,),"ш")</f>
        <v>0</v>
      </c>
      <c s="57">
        <f ca="1">COUNTIF(OFFSET(class6_2,MATCH(JX$1,'6 класс'!$A:$A,0)-7+'Итог по классам'!$B81,,,),"Ф")</f>
        <v>0</v>
      </c>
      <c s="57">
        <f ca="1">COUNTIF(OFFSET(class6_2,MATCH(JY$1,'6 класс'!$A:$A,0)-7+'Итог по классам'!$B81,,,),"р")</f>
        <v>0</v>
      </c>
      <c s="57">
        <f ca="1">COUNTIF(OFFSET(class6_2,MATCH(JZ$1,'6 класс'!$A:$A,0)-7+'Итог по классам'!$B81,,,),"ш")</f>
        <v>0</v>
      </c>
      <c s="58">
        <f ca="1">COUNTIF(OFFSET(class6_1,MATCH(KA$1,'6 класс'!$A:$A,0)-7+'Итог по классам'!$B81,,,),"Ф")</f>
        <v>0</v>
      </c>
      <c s="57">
        <f ca="1">COUNTIF(OFFSET(class6_1,MATCH(KB$1,'6 класс'!$A:$A,0)-7+'Итог по классам'!$B81,,,),"р")</f>
        <v>0</v>
      </c>
      <c s="57">
        <f ca="1">COUNTIF(OFFSET(class6_1,MATCH(KC$1,'6 класс'!$A:$A,0)-7+'Итог по классам'!$B81,,,),"ш")</f>
        <v>0</v>
      </c>
      <c s="57">
        <f ca="1">COUNTIF(OFFSET(class6_2,MATCH(KD$1,'6 класс'!$A:$A,0)-7+'Итог по классам'!$B81,,,),"Ф")</f>
        <v>0</v>
      </c>
      <c s="57">
        <f ca="1">COUNTIF(OFFSET(class6_2,MATCH(KE$1,'6 класс'!$A:$A,0)-7+'Итог по классам'!$B81,,,),"р")</f>
        <v>0</v>
      </c>
      <c s="57">
        <f ca="1">COUNTIF(OFFSET(class6_2,MATCH(KF$1,'6 класс'!$A:$A,0)-7+'Итог по классам'!$B81,,,),"ш")</f>
        <v>0</v>
      </c>
      <c s="58">
        <f ca="1">COUNTIF(OFFSET(class6_1,MATCH(KG$1,'6 класс'!$A:$A,0)-7+'Итог по классам'!$B81,,,),"Ф")</f>
        <v>0</v>
      </c>
      <c s="57">
        <f ca="1">COUNTIF(OFFSET(class6_1,MATCH(KH$1,'6 класс'!$A:$A,0)-7+'Итог по классам'!$B81,,,),"р")</f>
        <v>0</v>
      </c>
      <c s="57">
        <f ca="1">COUNTIF(OFFSET(class6_1,MATCH(KI$1,'6 класс'!$A:$A,0)-7+'Итог по классам'!$B81,,,),"ш")</f>
        <v>0</v>
      </c>
      <c s="57">
        <f ca="1">COUNTIF(OFFSET(class6_2,MATCH(KJ$1,'6 класс'!$A:$A,0)-7+'Итог по классам'!$B81,,,),"Ф")</f>
        <v>0</v>
      </c>
      <c s="57">
        <f ca="1">COUNTIF(OFFSET(class6_2,MATCH(KK$1,'6 класс'!$A:$A,0)-7+'Итог по классам'!$B81,,,),"р")</f>
        <v>0</v>
      </c>
      <c s="57">
        <f ca="1">COUNTIF(OFFSET(class6_2,MATCH(KL$1,'6 класс'!$A:$A,0)-7+'Итог по классам'!$B81,,,),"ш")</f>
        <v>0</v>
      </c>
      <c s="58">
        <f ca="1">COUNTIF(OFFSET(class6_1,MATCH(KM$1,'6 класс'!$A:$A,0)-7+'Итог по классам'!$B81,,,),"Ф")</f>
        <v>0</v>
      </c>
      <c s="57">
        <f ca="1">COUNTIF(OFFSET(class6_1,MATCH(KN$1,'6 класс'!$A:$A,0)-7+'Итог по классам'!$B81,,,),"р")</f>
        <v>0</v>
      </c>
      <c s="57">
        <f ca="1">COUNTIF(OFFSET(class6_1,MATCH(KO$1,'6 класс'!$A:$A,0)-7+'Итог по классам'!$B81,,,),"ш")</f>
        <v>0</v>
      </c>
      <c s="57">
        <f ca="1">COUNTIF(OFFSET(class6_2,MATCH(KP$1,'6 класс'!$A:$A,0)-7+'Итог по классам'!$B81,,,),"Ф")</f>
        <v>0</v>
      </c>
      <c s="57">
        <f ca="1">COUNTIF(OFFSET(class6_2,MATCH(KQ$1,'6 класс'!$A:$A,0)-7+'Итог по классам'!$B81,,,),"р")</f>
        <v>0</v>
      </c>
      <c s="57">
        <f ca="1">COUNTIF(OFFSET(class6_2,MATCH(KR$1,'6 класс'!$A:$A,0)-7+'Итог по классам'!$B81,,,),"ш")</f>
        <v>0</v>
      </c>
    </row>
    <row r="82" spans="1:304" s="0" customFormat="1" ht="15.75">
      <c r="A82">
        <f t="shared" si="278"/>
        <v>1</v>
      </c>
      <c s="57">
        <v>13</v>
      </c>
      <c s="17" t="s">
        <v>53</v>
      </c>
      <c s="17" t="s">
        <v>59</v>
      </c>
      <c s="57">
        <f ca="1">COUNTIF(OFFSET(class6_1,MATCH(E$1,'6 класс'!$A:$A,0)-7+'Итог по классам'!$B82,,,),"Ф")</f>
        <v>0</v>
      </c>
      <c s="57">
        <f ca="1">COUNTIF(OFFSET(class6_1,MATCH(F$1,'6 класс'!$A:$A,0)-7+'Итог по классам'!$B82,,,),"р")</f>
        <v>0</v>
      </c>
      <c s="57">
        <f ca="1">COUNTIF(OFFSET(class6_1,MATCH(G$1,'6 класс'!$A:$A,0)-7+'Итог по классам'!$B82,,,),"ш")</f>
        <v>0</v>
      </c>
      <c s="57">
        <f ca="1">COUNTIF(OFFSET(class6_2,MATCH(H$1,'6 класс'!$A:$A,0)-7+'Итог по классам'!$B82,,,),"Ф")</f>
        <v>0</v>
      </c>
      <c s="57">
        <f ca="1">COUNTIF(OFFSET(class6_2,MATCH(I$1,'6 класс'!$A:$A,0)-7+'Итог по классам'!$B82,,,),"р")</f>
        <v>0</v>
      </c>
      <c s="57">
        <f ca="1">COUNTIF(OFFSET(class6_2,MATCH(J$1,'6 класс'!$A:$A,0)-7+'Итог по классам'!$B82,,,),"ш")</f>
        <v>0</v>
      </c>
      <c s="58">
        <f ca="1">COUNTIF(OFFSET(class6_1,MATCH(K$1,'6 класс'!$A:$A,0)-7+'Итог по классам'!$B82,,,),"Ф")</f>
        <v>0</v>
      </c>
      <c s="57">
        <f ca="1">COUNTIF(OFFSET(class6_1,MATCH(L$1,'6 класс'!$A:$A,0)-7+'Итог по классам'!$B82,,,),"р")</f>
        <v>0</v>
      </c>
      <c s="57">
        <f ca="1">COUNTIF(OFFSET(class6_1,MATCH(M$1,'6 класс'!$A:$A,0)-7+'Итог по классам'!$B82,,,),"ш")</f>
        <v>0</v>
      </c>
      <c s="57">
        <f ca="1">COUNTIF(OFFSET(class6_2,MATCH(N$1,'6 класс'!$A:$A,0)-7+'Итог по классам'!$B82,,,),"Ф")</f>
        <v>0</v>
      </c>
      <c s="57">
        <f ca="1">COUNTIF(OFFSET(class6_2,MATCH(O$1,'6 класс'!$A:$A,0)-7+'Итог по классам'!$B82,,,),"р")</f>
        <v>0</v>
      </c>
      <c s="57">
        <f ca="1">COUNTIF(OFFSET(class6_2,MATCH(P$1,'6 класс'!$A:$A,0)-7+'Итог по классам'!$B82,,,),"ш")</f>
        <v>0</v>
      </c>
      <c s="58">
        <f ca="1">COUNTIF(OFFSET(class6_1,MATCH(Q$1,'6 класс'!$A:$A,0)-7+'Итог по классам'!$B82,,,),"Ф")</f>
        <v>0</v>
      </c>
      <c s="57">
        <f ca="1">COUNTIF(OFFSET(class6_1,MATCH(R$1,'6 класс'!$A:$A,0)-7+'Итог по классам'!$B82,,,),"р")</f>
        <v>0</v>
      </c>
      <c s="57">
        <f ca="1">COUNTIF(OFFSET(class6_1,MATCH(S$1,'6 класс'!$A:$A,0)-7+'Итог по классам'!$B82,,,),"ш")</f>
        <v>0</v>
      </c>
      <c s="57">
        <f ca="1">COUNTIF(OFFSET(class6_2,MATCH(T$1,'6 класс'!$A:$A,0)-7+'Итог по классам'!$B82,,,),"Ф")</f>
        <v>0</v>
      </c>
      <c s="57">
        <f ca="1">COUNTIF(OFFSET(class6_2,MATCH(U$1,'6 класс'!$A:$A,0)-7+'Итог по классам'!$B82,,,),"р")</f>
        <v>0</v>
      </c>
      <c s="57">
        <f ca="1">COUNTIF(OFFSET(class6_2,MATCH(V$1,'6 класс'!$A:$A,0)-7+'Итог по классам'!$B82,,,),"ш")</f>
        <v>0</v>
      </c>
      <c s="58">
        <f ca="1">COUNTIF(OFFSET(class6_1,MATCH(W$1,'6 класс'!$A:$A,0)-7+'Итог по классам'!$B82,,,),"Ф")</f>
        <v>0</v>
      </c>
      <c s="57">
        <f ca="1">COUNTIF(OFFSET(class6_1,MATCH(X$1,'6 класс'!$A:$A,0)-7+'Итог по классам'!$B82,,,),"р")</f>
        <v>0</v>
      </c>
      <c s="57">
        <f ca="1">COUNTIF(OFFSET(class6_1,MATCH(Y$1,'6 класс'!$A:$A,0)-7+'Итог по классам'!$B82,,,),"ш")</f>
        <v>0</v>
      </c>
      <c s="57">
        <f ca="1">COUNTIF(OFFSET(class6_2,MATCH(Z$1,'6 класс'!$A:$A,0)-7+'Итог по классам'!$B82,,,),"Ф")</f>
        <v>0</v>
      </c>
      <c s="57">
        <f ca="1">COUNTIF(OFFSET(class6_2,MATCH(AA$1,'6 класс'!$A:$A,0)-7+'Итог по классам'!$B82,,,),"р")</f>
        <v>0</v>
      </c>
      <c s="57">
        <f ca="1">COUNTIF(OFFSET(class6_2,MATCH(AB$1,'6 класс'!$A:$A,0)-7+'Итог по классам'!$B82,,,),"ш")</f>
        <v>0</v>
      </c>
      <c s="58">
        <f ca="1">COUNTIF(OFFSET(class6_1,MATCH(AC$1,'6 класс'!$A:$A,0)-7+'Итог по классам'!$B82,,,),"Ф")</f>
        <v>0</v>
      </c>
      <c s="57">
        <f ca="1">COUNTIF(OFFSET(class6_1,MATCH(AD$1,'6 класс'!$A:$A,0)-7+'Итог по классам'!$B82,,,),"р")</f>
        <v>0</v>
      </c>
      <c s="57">
        <f ca="1">COUNTIF(OFFSET(class6_1,MATCH(AE$1,'6 класс'!$A:$A,0)-7+'Итог по классам'!$B82,,,),"ш")</f>
        <v>0</v>
      </c>
      <c s="57">
        <f ca="1">COUNTIF(OFFSET(class6_2,MATCH(AF$1,'6 класс'!$A:$A,0)-7+'Итог по классам'!$B82,,,),"Ф")</f>
        <v>0</v>
      </c>
      <c s="57">
        <f ca="1">COUNTIF(OFFSET(class6_2,MATCH(AG$1,'6 класс'!$A:$A,0)-7+'Итог по классам'!$B82,,,),"р")</f>
        <v>0</v>
      </c>
      <c s="57">
        <f ca="1">COUNTIF(OFFSET(class6_2,MATCH(AH$1,'6 класс'!$A:$A,0)-7+'Итог по классам'!$B82,,,),"ш")</f>
        <v>0</v>
      </c>
      <c s="58">
        <f ca="1">COUNTIF(OFFSET(class6_1,MATCH(AI$1,'6 класс'!$A:$A,0)-7+'Итог по классам'!$B82,,,),"Ф")</f>
        <v>0</v>
      </c>
      <c s="57">
        <f ca="1">COUNTIF(OFFSET(class6_1,MATCH(AJ$1,'6 класс'!$A:$A,0)-7+'Итог по классам'!$B82,,,),"р")</f>
        <v>0</v>
      </c>
      <c s="57">
        <f ca="1">COUNTIF(OFFSET(class6_1,MATCH(AK$1,'6 класс'!$A:$A,0)-7+'Итог по классам'!$B82,,,),"ш")</f>
        <v>0</v>
      </c>
      <c s="57">
        <f ca="1">COUNTIF(OFFSET(class6_2,MATCH(AL$1,'6 класс'!$A:$A,0)-7+'Итог по классам'!$B82,,,),"Ф")</f>
        <v>0</v>
      </c>
      <c s="57">
        <f ca="1">COUNTIF(OFFSET(class6_2,MATCH(AM$1,'6 класс'!$A:$A,0)-7+'Итог по классам'!$B82,,,),"р")</f>
        <v>0</v>
      </c>
      <c s="57">
        <f ca="1">COUNTIF(OFFSET(class6_2,MATCH(AN$1,'6 класс'!$A:$A,0)-7+'Итог по классам'!$B82,,,),"ш")</f>
        <v>0</v>
      </c>
      <c s="58">
        <f ca="1">COUNTIF(OFFSET(class6_1,MATCH(AO$1,'6 класс'!$A:$A,0)-7+'Итог по классам'!$B82,,,),"Ф")</f>
        <v>0</v>
      </c>
      <c s="57">
        <f ca="1">COUNTIF(OFFSET(class6_1,MATCH(AP$1,'6 класс'!$A:$A,0)-7+'Итог по классам'!$B82,,,),"р")</f>
        <v>0</v>
      </c>
      <c s="57">
        <f ca="1">COUNTIF(OFFSET(class6_1,MATCH(AQ$1,'6 класс'!$A:$A,0)-7+'Итог по классам'!$B82,,,),"ш")</f>
        <v>0</v>
      </c>
      <c s="57">
        <f ca="1">COUNTIF(OFFSET(class6_2,MATCH(AR$1,'6 класс'!$A:$A,0)-7+'Итог по классам'!$B82,,,),"Ф")</f>
        <v>0</v>
      </c>
      <c s="57">
        <f ca="1">COUNTIF(OFFSET(class6_2,MATCH(AS$1,'6 класс'!$A:$A,0)-7+'Итог по классам'!$B82,,,),"р")</f>
        <v>0</v>
      </c>
      <c s="57">
        <f ca="1">COUNTIF(OFFSET(class6_2,MATCH(AT$1,'6 класс'!$A:$A,0)-7+'Итог по классам'!$B82,,,),"ш")</f>
        <v>0</v>
      </c>
      <c s="58">
        <f ca="1">COUNTIF(OFFSET(class6_1,MATCH(AU$1,'6 класс'!$A:$A,0)-7+'Итог по классам'!$B82,,,),"Ф")</f>
        <v>0</v>
      </c>
      <c s="57">
        <f ca="1">COUNTIF(OFFSET(class6_1,MATCH(AV$1,'6 класс'!$A:$A,0)-7+'Итог по классам'!$B82,,,),"р")</f>
        <v>0</v>
      </c>
      <c s="57">
        <f ca="1">COUNTIF(OFFSET(class6_1,MATCH(AW$1,'6 класс'!$A:$A,0)-7+'Итог по классам'!$B82,,,),"ш")</f>
        <v>0</v>
      </c>
      <c s="57">
        <f ca="1">COUNTIF(OFFSET(class6_2,MATCH(AX$1,'6 класс'!$A:$A,0)-7+'Итог по классам'!$B82,,,),"Ф")</f>
        <v>0</v>
      </c>
      <c s="57">
        <f ca="1">COUNTIF(OFFSET(class6_2,MATCH(AY$1,'6 класс'!$A:$A,0)-7+'Итог по классам'!$B82,,,),"р")</f>
        <v>0</v>
      </c>
      <c s="57">
        <f ca="1">COUNTIF(OFFSET(class6_2,MATCH(AZ$1,'6 класс'!$A:$A,0)-7+'Итог по классам'!$B82,,,),"ш")</f>
        <v>0</v>
      </c>
      <c s="58">
        <f ca="1">COUNTIF(OFFSET(class6_1,MATCH(BA$1,'6 класс'!$A:$A,0)-7+'Итог по классам'!$B82,,,),"Ф")</f>
        <v>0</v>
      </c>
      <c s="57">
        <f ca="1">COUNTIF(OFFSET(class6_1,MATCH(BB$1,'6 класс'!$A:$A,0)-7+'Итог по классам'!$B82,,,),"р")</f>
        <v>0</v>
      </c>
      <c s="57">
        <f ca="1">COUNTIF(OFFSET(class6_1,MATCH(BC$1,'6 класс'!$A:$A,0)-7+'Итог по классам'!$B82,,,),"ш")</f>
        <v>0</v>
      </c>
      <c s="57">
        <f ca="1">COUNTIF(OFFSET(class6_2,MATCH(BD$1,'6 класс'!$A:$A,0)-7+'Итог по классам'!$B82,,,),"Ф")</f>
        <v>0</v>
      </c>
      <c s="57">
        <f ca="1">COUNTIF(OFFSET(class6_2,MATCH(BE$1,'6 класс'!$A:$A,0)-7+'Итог по классам'!$B82,,,),"р")</f>
        <v>0</v>
      </c>
      <c s="57">
        <f ca="1">COUNTIF(OFFSET(class6_2,MATCH(BF$1,'6 класс'!$A:$A,0)-7+'Итог по классам'!$B82,,,),"ш")</f>
        <v>0</v>
      </c>
      <c s="58">
        <f ca="1">COUNTIF(OFFSET(class6_1,MATCH(BG$1,'6 класс'!$A:$A,0)-7+'Итог по классам'!$B82,,,),"Ф")</f>
        <v>0</v>
      </c>
      <c s="57">
        <f ca="1">COUNTIF(OFFSET(class6_1,MATCH(BH$1,'6 класс'!$A:$A,0)-7+'Итог по классам'!$B82,,,),"р")</f>
        <v>0</v>
      </c>
      <c s="57">
        <f ca="1">COUNTIF(OFFSET(class6_1,MATCH(BI$1,'6 класс'!$A:$A,0)-7+'Итог по классам'!$B82,,,),"ш")</f>
        <v>0</v>
      </c>
      <c s="57">
        <f ca="1">COUNTIF(OFFSET(class6_2,MATCH(BJ$1,'6 класс'!$A:$A,0)-7+'Итог по классам'!$B82,,,),"Ф")</f>
        <v>0</v>
      </c>
      <c s="57">
        <f ca="1">COUNTIF(OFFSET(class6_2,MATCH(BK$1,'6 класс'!$A:$A,0)-7+'Итог по классам'!$B82,,,),"р")</f>
        <v>0</v>
      </c>
      <c s="57">
        <f ca="1">COUNTIF(OFFSET(class6_2,MATCH(BL$1,'6 класс'!$A:$A,0)-7+'Итог по классам'!$B82,,,),"ш")</f>
        <v>0</v>
      </c>
      <c s="58">
        <f ca="1">COUNTIF(OFFSET(class6_1,MATCH(BM$1,'6 класс'!$A:$A,0)-7+'Итог по классам'!$B82,,,),"Ф")</f>
        <v>0</v>
      </c>
      <c s="57">
        <f ca="1">COUNTIF(OFFSET(class6_1,MATCH(BN$1,'6 класс'!$A:$A,0)-7+'Итог по классам'!$B82,,,),"р")</f>
        <v>0</v>
      </c>
      <c s="57">
        <f ca="1">COUNTIF(OFFSET(class6_1,MATCH(BO$1,'6 класс'!$A:$A,0)-7+'Итог по классам'!$B82,,,),"ш")</f>
        <v>0</v>
      </c>
      <c s="57">
        <f ca="1">COUNTIF(OFFSET(class6_2,MATCH(BP$1,'6 класс'!$A:$A,0)-7+'Итог по классам'!$B82,,,),"Ф")</f>
        <v>0</v>
      </c>
      <c s="57">
        <f ca="1">COUNTIF(OFFSET(class6_2,MATCH(BQ$1,'6 класс'!$A:$A,0)-7+'Итог по классам'!$B82,,,),"р")</f>
        <v>0</v>
      </c>
      <c s="57">
        <f ca="1">COUNTIF(OFFSET(class6_2,MATCH(BR$1,'6 класс'!$A:$A,0)-7+'Итог по классам'!$B82,,,),"ш")</f>
        <v>0</v>
      </c>
      <c s="58">
        <f ca="1">COUNTIF(OFFSET(class6_1,MATCH(BS$1,'6 класс'!$A:$A,0)-7+'Итог по классам'!$B82,,,),"Ф")</f>
        <v>0</v>
      </c>
      <c s="57">
        <f ca="1">COUNTIF(OFFSET(class6_1,MATCH(BT$1,'6 класс'!$A:$A,0)-7+'Итог по классам'!$B82,,,),"р")</f>
        <v>0</v>
      </c>
      <c s="57">
        <f ca="1">COUNTIF(OFFSET(class6_1,MATCH(BU$1,'6 класс'!$A:$A,0)-7+'Итог по классам'!$B82,,,),"ш")</f>
        <v>0</v>
      </c>
      <c s="57">
        <f ca="1">COUNTIF(OFFSET(class6_2,MATCH(BV$1,'6 класс'!$A:$A,0)-7+'Итог по классам'!$B82,,,),"Ф")</f>
        <v>0</v>
      </c>
      <c s="57">
        <f ca="1">COUNTIF(OFFSET(class6_2,MATCH(BW$1,'6 класс'!$A:$A,0)-7+'Итог по классам'!$B82,,,),"р")</f>
        <v>0</v>
      </c>
      <c s="57">
        <f ca="1">COUNTIF(OFFSET(class6_2,MATCH(BX$1,'6 класс'!$A:$A,0)-7+'Итог по классам'!$B82,,,),"ш")</f>
        <v>0</v>
      </c>
      <c s="58">
        <f ca="1">COUNTIF(OFFSET(class6_1,MATCH(BY$1,'6 класс'!$A:$A,0)-7+'Итог по классам'!$B82,,,),"Ф")</f>
        <v>0</v>
      </c>
      <c s="57">
        <f ca="1">COUNTIF(OFFSET(class6_1,MATCH(BZ$1,'6 класс'!$A:$A,0)-7+'Итог по классам'!$B82,,,),"р")</f>
        <v>0</v>
      </c>
      <c s="57">
        <f ca="1">COUNTIF(OFFSET(class6_1,MATCH(CA$1,'6 класс'!$A:$A,0)-7+'Итог по классам'!$B82,,,),"ш")</f>
        <v>0</v>
      </c>
      <c s="57">
        <f ca="1">COUNTIF(OFFSET(class6_2,MATCH(CB$1,'6 класс'!$A:$A,0)-7+'Итог по классам'!$B82,,,),"Ф")</f>
        <v>0</v>
      </c>
      <c s="57">
        <f ca="1">COUNTIF(OFFSET(class6_2,MATCH(CC$1,'6 класс'!$A:$A,0)-7+'Итог по классам'!$B82,,,),"р")</f>
        <v>0</v>
      </c>
      <c s="57">
        <f ca="1">COUNTIF(OFFSET(class6_2,MATCH(CD$1,'6 класс'!$A:$A,0)-7+'Итог по классам'!$B82,,,),"ш")</f>
        <v>0</v>
      </c>
      <c s="58">
        <f ca="1">COUNTIF(OFFSET(class6_1,MATCH(CE$1,'6 класс'!$A:$A,0)-7+'Итог по классам'!$B82,,,),"Ф")</f>
        <v>0</v>
      </c>
      <c s="57">
        <f ca="1">COUNTIF(OFFSET(class6_1,MATCH(CF$1,'6 класс'!$A:$A,0)-7+'Итог по классам'!$B82,,,),"р")</f>
        <v>0</v>
      </c>
      <c s="57">
        <f ca="1">COUNTIF(OFFSET(class6_1,MATCH(CG$1,'6 класс'!$A:$A,0)-7+'Итог по классам'!$B82,,,),"ш")</f>
        <v>0</v>
      </c>
      <c s="57">
        <f ca="1">COUNTIF(OFFSET(class6_2,MATCH(CH$1,'6 класс'!$A:$A,0)-7+'Итог по классам'!$B82,,,),"Ф")</f>
        <v>0</v>
      </c>
      <c s="57">
        <f ca="1">COUNTIF(OFFSET(class6_2,MATCH(CI$1,'6 класс'!$A:$A,0)-7+'Итог по классам'!$B82,,,),"р")</f>
        <v>0</v>
      </c>
      <c s="57">
        <f ca="1">COUNTIF(OFFSET(class6_2,MATCH(CJ$1,'6 класс'!$A:$A,0)-7+'Итог по классам'!$B82,,,),"ш")</f>
        <v>0</v>
      </c>
      <c s="58">
        <f ca="1">COUNTIF(OFFSET(class6_1,MATCH(CK$1,'6 класс'!$A:$A,0)-7+'Итог по классам'!$B82,,,),"Ф")</f>
        <v>0</v>
      </c>
      <c s="57">
        <f ca="1">COUNTIF(OFFSET(class6_1,MATCH(CL$1,'6 класс'!$A:$A,0)-7+'Итог по классам'!$B82,,,),"р")</f>
        <v>0</v>
      </c>
      <c s="57">
        <f ca="1">COUNTIF(OFFSET(class6_1,MATCH(CM$1,'6 класс'!$A:$A,0)-7+'Итог по классам'!$B82,,,),"ш")</f>
        <v>0</v>
      </c>
      <c s="57">
        <f ca="1">COUNTIF(OFFSET(class6_2,MATCH(CN$1,'6 класс'!$A:$A,0)-7+'Итог по классам'!$B82,,,),"Ф")</f>
        <v>0</v>
      </c>
      <c s="57">
        <f ca="1">COUNTIF(OFFSET(class6_2,MATCH(CO$1,'6 класс'!$A:$A,0)-7+'Итог по классам'!$B82,,,),"р")</f>
        <v>0</v>
      </c>
      <c s="57">
        <f ca="1">COUNTIF(OFFSET(class6_2,MATCH(CP$1,'6 класс'!$A:$A,0)-7+'Итог по классам'!$B82,,,),"ш")</f>
        <v>0</v>
      </c>
      <c s="58">
        <f ca="1">COUNTIF(OFFSET(class6_1,MATCH(CQ$1,'6 класс'!$A:$A,0)-7+'Итог по классам'!$B82,,,),"Ф")</f>
        <v>0</v>
      </c>
      <c s="57">
        <f ca="1">COUNTIF(OFFSET(class6_1,MATCH(CR$1,'6 класс'!$A:$A,0)-7+'Итог по классам'!$B82,,,),"р")</f>
        <v>0</v>
      </c>
      <c s="57">
        <f ca="1">COUNTIF(OFFSET(class6_1,MATCH(CS$1,'6 класс'!$A:$A,0)-7+'Итог по классам'!$B82,,,),"ш")</f>
        <v>0</v>
      </c>
      <c s="57">
        <f ca="1">COUNTIF(OFFSET(class6_2,MATCH(CT$1,'6 класс'!$A:$A,0)-7+'Итог по классам'!$B82,,,),"Ф")</f>
        <v>0</v>
      </c>
      <c s="57">
        <f ca="1">COUNTIF(OFFSET(class6_2,MATCH(CU$1,'6 класс'!$A:$A,0)-7+'Итог по классам'!$B82,,,),"р")</f>
        <v>0</v>
      </c>
      <c s="57">
        <f ca="1">COUNTIF(OFFSET(class6_2,MATCH(CV$1,'6 класс'!$A:$A,0)-7+'Итог по классам'!$B82,,,),"ш")</f>
        <v>0</v>
      </c>
      <c s="58">
        <f ca="1">COUNTIF(OFFSET(class6_1,MATCH(CW$1,'6 класс'!$A:$A,0)-7+'Итог по классам'!$B82,,,),"Ф")</f>
        <v>0</v>
      </c>
      <c s="57">
        <f ca="1">COUNTIF(OFFSET(class6_1,MATCH(CX$1,'6 класс'!$A:$A,0)-7+'Итог по классам'!$B82,,,),"р")</f>
        <v>0</v>
      </c>
      <c s="57">
        <f ca="1">COUNTIF(OFFSET(class6_1,MATCH(CY$1,'6 класс'!$A:$A,0)-7+'Итог по классам'!$B82,,,),"ш")</f>
        <v>0</v>
      </c>
      <c s="57">
        <f ca="1">COUNTIF(OFFSET(class6_2,MATCH(CZ$1,'6 класс'!$A:$A,0)-7+'Итог по классам'!$B82,,,),"Ф")</f>
        <v>0</v>
      </c>
      <c s="57">
        <f ca="1">COUNTIF(OFFSET(class6_2,MATCH(DA$1,'6 класс'!$A:$A,0)-7+'Итог по классам'!$B82,,,),"р")</f>
        <v>0</v>
      </c>
      <c s="57">
        <f ca="1">COUNTIF(OFFSET(class6_2,MATCH(DB$1,'6 класс'!$A:$A,0)-7+'Итог по классам'!$B82,,,),"ш")</f>
        <v>0</v>
      </c>
      <c s="58">
        <f ca="1">COUNTIF(OFFSET(class6_1,MATCH(DC$1,'6 класс'!$A:$A,0)-7+'Итог по классам'!$B82,,,),"Ф")</f>
        <v>0</v>
      </c>
      <c s="57">
        <f ca="1">COUNTIF(OFFSET(class6_1,MATCH(DD$1,'6 класс'!$A:$A,0)-7+'Итог по классам'!$B82,,,),"р")</f>
        <v>0</v>
      </c>
      <c s="57">
        <f ca="1">COUNTIF(OFFSET(class6_1,MATCH(DE$1,'6 класс'!$A:$A,0)-7+'Итог по классам'!$B82,,,),"ш")</f>
        <v>0</v>
      </c>
      <c s="57">
        <f ca="1">COUNTIF(OFFSET(class6_2,MATCH(DF$1,'6 класс'!$A:$A,0)-7+'Итог по классам'!$B82,,,),"Ф")</f>
        <v>0</v>
      </c>
      <c s="57">
        <f ca="1">COUNTIF(OFFSET(class6_2,MATCH(DG$1,'6 класс'!$A:$A,0)-7+'Итог по классам'!$B82,,,),"р")</f>
        <v>0</v>
      </c>
      <c s="57">
        <f ca="1">COUNTIF(OFFSET(class6_2,MATCH(DH$1,'6 класс'!$A:$A,0)-7+'Итог по классам'!$B82,,,),"ш")</f>
        <v>0</v>
      </c>
      <c s="58">
        <f ca="1">COUNTIF(OFFSET(class6_1,MATCH(DI$1,'6 класс'!$A:$A,0)-7+'Итог по классам'!$B82,,,),"Ф")</f>
        <v>0</v>
      </c>
      <c s="57">
        <f ca="1">COUNTIF(OFFSET(class6_1,MATCH(DJ$1,'6 класс'!$A:$A,0)-7+'Итог по классам'!$B82,,,),"р")</f>
        <v>0</v>
      </c>
      <c s="57">
        <f ca="1">COUNTIF(OFFSET(class6_1,MATCH(DK$1,'6 класс'!$A:$A,0)-7+'Итог по классам'!$B82,,,),"ш")</f>
        <v>0</v>
      </c>
      <c s="57">
        <f ca="1">COUNTIF(OFFSET(class6_2,MATCH(DL$1,'6 класс'!$A:$A,0)-7+'Итог по классам'!$B82,,,),"Ф")</f>
        <v>0</v>
      </c>
      <c s="57">
        <f ca="1">COUNTIF(OFFSET(class6_2,MATCH(DM$1,'6 класс'!$A:$A,0)-7+'Итог по классам'!$B82,,,),"р")</f>
        <v>0</v>
      </c>
      <c s="57">
        <f ca="1">COUNTIF(OFFSET(class6_2,MATCH(DN$1,'6 класс'!$A:$A,0)-7+'Итог по классам'!$B82,,,),"ш")</f>
        <v>0</v>
      </c>
      <c s="58">
        <f ca="1">COUNTIF(OFFSET(class6_1,MATCH(DO$1,'6 класс'!$A:$A,0)-7+'Итог по классам'!$B82,,,),"Ф")</f>
        <v>0</v>
      </c>
      <c s="57">
        <f ca="1">COUNTIF(OFFSET(class6_1,MATCH(DP$1,'6 класс'!$A:$A,0)-7+'Итог по классам'!$B82,,,),"р")</f>
        <v>0</v>
      </c>
      <c s="57">
        <f ca="1">COUNTIF(OFFSET(class6_1,MATCH(DQ$1,'6 класс'!$A:$A,0)-7+'Итог по классам'!$B82,,,),"ш")</f>
        <v>0</v>
      </c>
      <c s="57">
        <f ca="1">COUNTIF(OFFSET(class6_2,MATCH(DR$1,'6 класс'!$A:$A,0)-7+'Итог по классам'!$B82,,,),"Ф")</f>
        <v>0</v>
      </c>
      <c s="57">
        <f ca="1">COUNTIF(OFFSET(class6_2,MATCH(DS$1,'6 класс'!$A:$A,0)-7+'Итог по классам'!$B82,,,),"р")</f>
        <v>0</v>
      </c>
      <c s="57">
        <f ca="1">COUNTIF(OFFSET(class6_2,MATCH(DT$1,'6 класс'!$A:$A,0)-7+'Итог по классам'!$B82,,,),"ш")</f>
        <v>0</v>
      </c>
      <c s="58">
        <f ca="1">COUNTIF(OFFSET(class6_1,MATCH(DU$1,'6 класс'!$A:$A,0)-7+'Итог по классам'!$B82,,,),"Ф")</f>
        <v>0</v>
      </c>
      <c s="57">
        <f ca="1">COUNTIF(OFFSET(class6_1,MATCH(DV$1,'6 класс'!$A:$A,0)-7+'Итог по классам'!$B82,,,),"р")</f>
        <v>0</v>
      </c>
      <c s="57">
        <f ca="1">COUNTIF(OFFSET(class6_1,MATCH(DW$1,'6 класс'!$A:$A,0)-7+'Итог по классам'!$B82,,,),"ш")</f>
        <v>0</v>
      </c>
      <c s="57">
        <f ca="1">COUNTIF(OFFSET(class6_2,MATCH(DX$1,'6 класс'!$A:$A,0)-7+'Итог по классам'!$B82,,,),"Ф")</f>
        <v>0</v>
      </c>
      <c s="57">
        <f ca="1">COUNTIF(OFFSET(class6_2,MATCH(DY$1,'6 класс'!$A:$A,0)-7+'Итог по классам'!$B82,,,),"р")</f>
        <v>0</v>
      </c>
      <c s="57">
        <f ca="1">COUNTIF(OFFSET(class6_2,MATCH(DZ$1,'6 класс'!$A:$A,0)-7+'Итог по классам'!$B82,,,),"ш")</f>
        <v>0</v>
      </c>
      <c s="58">
        <f ca="1">COUNTIF(OFFSET(class6_1,MATCH(EA$1,'6 класс'!$A:$A,0)-7+'Итог по классам'!$B82,,,),"Ф")</f>
        <v>0</v>
      </c>
      <c s="57">
        <f ca="1">COUNTIF(OFFSET(class6_1,MATCH(EB$1,'6 класс'!$A:$A,0)-7+'Итог по классам'!$B82,,,),"р")</f>
        <v>0</v>
      </c>
      <c s="57">
        <f ca="1">COUNTIF(OFFSET(class6_1,MATCH(EC$1,'6 класс'!$A:$A,0)-7+'Итог по классам'!$B82,,,),"ш")</f>
        <v>0</v>
      </c>
      <c s="57">
        <f ca="1">COUNTIF(OFFSET(class6_2,MATCH(ED$1,'6 класс'!$A:$A,0)-7+'Итог по классам'!$B82,,,),"Ф")</f>
        <v>0</v>
      </c>
      <c s="57">
        <f ca="1">COUNTIF(OFFSET(class6_2,MATCH(EE$1,'6 класс'!$A:$A,0)-7+'Итог по классам'!$B82,,,),"р")</f>
        <v>0</v>
      </c>
      <c s="57">
        <f ca="1">COUNTIF(OFFSET(class6_2,MATCH(EF$1,'6 класс'!$A:$A,0)-7+'Итог по классам'!$B82,,,),"ш")</f>
        <v>0</v>
      </c>
      <c s="58">
        <f ca="1">COUNTIF(OFFSET(class6_1,MATCH(EG$1,'6 класс'!$A:$A,0)-7+'Итог по классам'!$B82,,,),"Ф")</f>
        <v>0</v>
      </c>
      <c s="57">
        <f ca="1">COUNTIF(OFFSET(class6_1,MATCH(EH$1,'6 класс'!$A:$A,0)-7+'Итог по классам'!$B82,,,),"р")</f>
        <v>0</v>
      </c>
      <c s="57">
        <f ca="1">COUNTIF(OFFSET(class6_1,MATCH(EI$1,'6 класс'!$A:$A,0)-7+'Итог по классам'!$B82,,,),"ш")</f>
        <v>0</v>
      </c>
      <c s="57">
        <f ca="1">COUNTIF(OFFSET(class6_2,MATCH(EJ$1,'6 класс'!$A:$A,0)-7+'Итог по классам'!$B82,,,),"Ф")</f>
        <v>0</v>
      </c>
      <c s="57">
        <f ca="1">COUNTIF(OFFSET(class6_2,MATCH(EK$1,'6 класс'!$A:$A,0)-7+'Итог по классам'!$B82,,,),"р")</f>
        <v>0</v>
      </c>
      <c s="57">
        <f ca="1">COUNTIF(OFFSET(class6_2,MATCH(EL$1,'6 класс'!$A:$A,0)-7+'Итог по классам'!$B82,,,),"ш")</f>
        <v>0</v>
      </c>
      <c s="58">
        <f ca="1">COUNTIF(OFFSET(class6_1,MATCH(EM$1,'6 класс'!$A:$A,0)-7+'Итог по классам'!$B82,,,),"Ф")</f>
        <v>0</v>
      </c>
      <c s="57">
        <f ca="1">COUNTIF(OFFSET(class6_1,MATCH(EN$1,'6 класс'!$A:$A,0)-7+'Итог по классам'!$B82,,,),"р")</f>
        <v>0</v>
      </c>
      <c s="57">
        <f ca="1">COUNTIF(OFFSET(class6_1,MATCH(EO$1,'6 класс'!$A:$A,0)-7+'Итог по классам'!$B82,,,),"ш")</f>
        <v>0</v>
      </c>
      <c s="57">
        <f ca="1">COUNTIF(OFFSET(class6_2,MATCH(EP$1,'6 класс'!$A:$A,0)-7+'Итог по классам'!$B82,,,),"Ф")</f>
        <v>0</v>
      </c>
      <c s="57">
        <f ca="1">COUNTIF(OFFSET(class6_2,MATCH(EQ$1,'6 класс'!$A:$A,0)-7+'Итог по классам'!$B82,,,),"р")</f>
        <v>0</v>
      </c>
      <c s="57">
        <f ca="1">COUNTIF(OFFSET(class6_2,MATCH(ER$1,'6 класс'!$A:$A,0)-7+'Итог по классам'!$B82,,,),"ш")</f>
        <v>0</v>
      </c>
      <c s="58">
        <f ca="1">COUNTIF(OFFSET(class6_1,MATCH(ES$1,'6 класс'!$A:$A,0)-7+'Итог по классам'!$B82,,,),"Ф")</f>
        <v>0</v>
      </c>
      <c s="57">
        <f ca="1">COUNTIF(OFFSET(class6_1,MATCH(ET$1,'6 класс'!$A:$A,0)-7+'Итог по классам'!$B82,,,),"р")</f>
        <v>0</v>
      </c>
      <c s="57">
        <f ca="1">COUNTIF(OFFSET(class6_1,MATCH(EU$1,'6 класс'!$A:$A,0)-7+'Итог по классам'!$B82,,,),"ш")</f>
        <v>0</v>
      </c>
      <c s="57">
        <f ca="1">COUNTIF(OFFSET(class6_2,MATCH(EV$1,'6 класс'!$A:$A,0)-7+'Итог по классам'!$B82,,,),"Ф")</f>
        <v>0</v>
      </c>
      <c s="57">
        <f ca="1">COUNTIF(OFFSET(class6_2,MATCH(EW$1,'6 класс'!$A:$A,0)-7+'Итог по классам'!$B82,,,),"р")</f>
        <v>0</v>
      </c>
      <c s="57">
        <f ca="1">COUNTIF(OFFSET(class6_2,MATCH(EX$1,'6 класс'!$A:$A,0)-7+'Итог по классам'!$B82,,,),"ш")</f>
        <v>0</v>
      </c>
      <c s="58">
        <f ca="1">COUNTIF(OFFSET(class6_1,MATCH(EY$1,'6 класс'!$A:$A,0)-7+'Итог по классам'!$B82,,,),"Ф")</f>
        <v>0</v>
      </c>
      <c s="57">
        <f ca="1">COUNTIF(OFFSET(class6_1,MATCH(EZ$1,'6 класс'!$A:$A,0)-7+'Итог по классам'!$B82,,,),"р")</f>
        <v>0</v>
      </c>
      <c s="57">
        <f ca="1">COUNTIF(OFFSET(class6_1,MATCH(FA$1,'6 класс'!$A:$A,0)-7+'Итог по классам'!$B82,,,),"ш")</f>
        <v>0</v>
      </c>
      <c s="57">
        <f ca="1">COUNTIF(OFFSET(class6_2,MATCH(FB$1,'6 класс'!$A:$A,0)-7+'Итог по классам'!$B82,,,),"Ф")</f>
        <v>0</v>
      </c>
      <c s="57">
        <f ca="1">COUNTIF(OFFSET(class6_2,MATCH(FC$1,'6 класс'!$A:$A,0)-7+'Итог по классам'!$B82,,,),"р")</f>
        <v>0</v>
      </c>
      <c s="57">
        <f ca="1">COUNTIF(OFFSET(class6_2,MATCH(FD$1,'6 класс'!$A:$A,0)-7+'Итог по классам'!$B82,,,),"ш")</f>
        <v>0</v>
      </c>
      <c s="58">
        <f ca="1">COUNTIF(OFFSET(class6_1,MATCH(FE$1,'6 класс'!$A:$A,0)-7+'Итог по классам'!$B82,,,),"Ф")</f>
        <v>0</v>
      </c>
      <c s="57">
        <f ca="1">COUNTIF(OFFSET(class6_1,MATCH(FF$1,'6 класс'!$A:$A,0)-7+'Итог по классам'!$B82,,,),"р")</f>
        <v>0</v>
      </c>
      <c s="57">
        <f ca="1">COUNTIF(OFFSET(class6_1,MATCH(FG$1,'6 класс'!$A:$A,0)-7+'Итог по классам'!$B82,,,),"ш")</f>
        <v>0</v>
      </c>
      <c s="57">
        <f ca="1">COUNTIF(OFFSET(class6_2,MATCH(FH$1,'6 класс'!$A:$A,0)-7+'Итог по классам'!$B82,,,),"Ф")</f>
        <v>0</v>
      </c>
      <c s="57">
        <f ca="1">COUNTIF(OFFSET(class6_2,MATCH(FI$1,'6 класс'!$A:$A,0)-7+'Итог по классам'!$B82,,,),"р")</f>
        <v>0</v>
      </c>
      <c s="57">
        <f ca="1">COUNTIF(OFFSET(class6_2,MATCH(FJ$1,'6 класс'!$A:$A,0)-7+'Итог по классам'!$B82,,,),"ш")</f>
        <v>0</v>
      </c>
      <c s="58">
        <f ca="1">COUNTIF(OFFSET(class6_1,MATCH(FK$1,'6 класс'!$A:$A,0)-7+'Итог по классам'!$B82,,,),"Ф")</f>
        <v>0</v>
      </c>
      <c s="57">
        <f ca="1">COUNTIF(OFFSET(class6_1,MATCH(FL$1,'6 класс'!$A:$A,0)-7+'Итог по классам'!$B82,,,),"р")</f>
        <v>0</v>
      </c>
      <c s="57">
        <f ca="1">COUNTIF(OFFSET(class6_1,MATCH(FM$1,'6 класс'!$A:$A,0)-7+'Итог по классам'!$B82,,,),"ш")</f>
        <v>0</v>
      </c>
      <c s="57">
        <f ca="1">COUNTIF(OFFSET(class6_2,MATCH(FN$1,'6 класс'!$A:$A,0)-7+'Итог по классам'!$B82,,,),"Ф")</f>
        <v>0</v>
      </c>
      <c s="57">
        <f ca="1">COUNTIF(OFFSET(class6_2,MATCH(FO$1,'6 класс'!$A:$A,0)-7+'Итог по классам'!$B82,,,),"р")</f>
        <v>0</v>
      </c>
      <c s="57">
        <f ca="1">COUNTIF(OFFSET(class6_2,MATCH(FP$1,'6 класс'!$A:$A,0)-7+'Итог по классам'!$B82,,,),"ш")</f>
        <v>0</v>
      </c>
      <c s="58">
        <f ca="1">COUNTIF(OFFSET(class6_1,MATCH(FQ$1,'6 класс'!$A:$A,0)-7+'Итог по классам'!$B82,,,),"Ф")</f>
        <v>0</v>
      </c>
      <c s="57">
        <f ca="1">COUNTIF(OFFSET(class6_1,MATCH(FR$1,'6 класс'!$A:$A,0)-7+'Итог по классам'!$B82,,,),"р")</f>
        <v>0</v>
      </c>
      <c s="57">
        <f ca="1">COUNTIF(OFFSET(class6_1,MATCH(FS$1,'6 класс'!$A:$A,0)-7+'Итог по классам'!$B82,,,),"ш")</f>
        <v>0</v>
      </c>
      <c s="57">
        <f ca="1">COUNTIF(OFFSET(class6_2,MATCH(FT$1,'6 класс'!$A:$A,0)-7+'Итог по классам'!$B82,,,),"Ф")</f>
        <v>0</v>
      </c>
      <c s="57">
        <f ca="1">COUNTIF(OFFSET(class6_2,MATCH(FU$1,'6 класс'!$A:$A,0)-7+'Итог по классам'!$B82,,,),"р")</f>
        <v>0</v>
      </c>
      <c s="57">
        <f ca="1">COUNTIF(OFFSET(class6_2,MATCH(FV$1,'6 класс'!$A:$A,0)-7+'Итог по классам'!$B82,,,),"ш")</f>
        <v>0</v>
      </c>
      <c s="58">
        <f ca="1">COUNTIF(OFFSET(class6_1,MATCH(FW$1,'6 класс'!$A:$A,0)-7+'Итог по классам'!$B82,,,),"Ф")</f>
        <v>0</v>
      </c>
      <c s="57">
        <f ca="1">COUNTIF(OFFSET(class6_1,MATCH(FX$1,'6 класс'!$A:$A,0)-7+'Итог по классам'!$B82,,,),"р")</f>
        <v>0</v>
      </c>
      <c s="57">
        <f ca="1">COUNTIF(OFFSET(class6_1,MATCH(FY$1,'6 класс'!$A:$A,0)-7+'Итог по классам'!$B82,,,),"ш")</f>
        <v>0</v>
      </c>
      <c s="57">
        <f ca="1">COUNTIF(OFFSET(class6_2,MATCH(FZ$1,'6 класс'!$A:$A,0)-7+'Итог по классам'!$B82,,,),"Ф")</f>
        <v>0</v>
      </c>
      <c s="57">
        <f ca="1">COUNTIF(OFFSET(class6_2,MATCH(GA$1,'6 класс'!$A:$A,0)-7+'Итог по классам'!$B82,,,),"р")</f>
        <v>0</v>
      </c>
      <c s="57">
        <f ca="1">COUNTIF(OFFSET(class6_2,MATCH(GB$1,'6 класс'!$A:$A,0)-7+'Итог по классам'!$B82,,,),"ш")</f>
        <v>0</v>
      </c>
      <c s="58">
        <f ca="1">COUNTIF(OFFSET(class6_1,MATCH(GC$1,'6 класс'!$A:$A,0)-7+'Итог по классам'!$B82,,,),"Ф")</f>
        <v>0</v>
      </c>
      <c s="57">
        <f ca="1">COUNTIF(OFFSET(class6_1,MATCH(GD$1,'6 класс'!$A:$A,0)-7+'Итог по классам'!$B82,,,),"р")</f>
        <v>0</v>
      </c>
      <c s="57">
        <f ca="1">COUNTIF(OFFSET(class6_1,MATCH(GE$1,'6 класс'!$A:$A,0)-7+'Итог по классам'!$B82,,,),"ш")</f>
        <v>0</v>
      </c>
      <c s="57">
        <f ca="1">COUNTIF(OFFSET(class6_2,MATCH(GF$1,'6 класс'!$A:$A,0)-7+'Итог по классам'!$B82,,,),"Ф")</f>
        <v>0</v>
      </c>
      <c s="57">
        <f ca="1">COUNTIF(OFFSET(class6_2,MATCH(GG$1,'6 класс'!$A:$A,0)-7+'Итог по классам'!$B82,,,),"р")</f>
        <v>0</v>
      </c>
      <c s="57">
        <f ca="1">COUNTIF(OFFSET(class6_2,MATCH(GH$1,'6 класс'!$A:$A,0)-7+'Итог по классам'!$B82,,,),"ш")</f>
        <v>0</v>
      </c>
      <c s="58">
        <f ca="1">COUNTIF(OFFSET(class6_1,MATCH(GI$1,'6 класс'!$A:$A,0)-7+'Итог по классам'!$B82,,,),"Ф")</f>
        <v>0</v>
      </c>
      <c s="57">
        <f ca="1">COUNTIF(OFFSET(class6_1,MATCH(GJ$1,'6 класс'!$A:$A,0)-7+'Итог по классам'!$B82,,,),"р")</f>
        <v>0</v>
      </c>
      <c s="57">
        <f ca="1">COUNTIF(OFFSET(class6_1,MATCH(GK$1,'6 класс'!$A:$A,0)-7+'Итог по классам'!$B82,,,),"ш")</f>
        <v>0</v>
      </c>
      <c s="57">
        <f ca="1">COUNTIF(OFFSET(class6_2,MATCH(GL$1,'6 класс'!$A:$A,0)-7+'Итог по классам'!$B82,,,),"Ф")</f>
        <v>0</v>
      </c>
      <c s="57">
        <f ca="1">COUNTIF(OFFSET(class6_2,MATCH(GM$1,'6 класс'!$A:$A,0)-7+'Итог по классам'!$B82,,,),"р")</f>
        <v>0</v>
      </c>
      <c s="57">
        <f ca="1">COUNTIF(OFFSET(class6_2,MATCH(GN$1,'6 класс'!$A:$A,0)-7+'Итог по классам'!$B82,,,),"ш")</f>
        <v>0</v>
      </c>
      <c s="58">
        <f ca="1">COUNTIF(OFFSET(class6_1,MATCH(GO$1,'6 класс'!$A:$A,0)-7+'Итог по классам'!$B82,,,),"Ф")</f>
        <v>0</v>
      </c>
      <c s="57">
        <f ca="1">COUNTIF(OFFSET(class6_1,MATCH(GP$1,'6 класс'!$A:$A,0)-7+'Итог по классам'!$B82,,,),"р")</f>
        <v>0</v>
      </c>
      <c s="57">
        <f ca="1">COUNTIF(OFFSET(class6_1,MATCH(GQ$1,'6 класс'!$A:$A,0)-7+'Итог по классам'!$B82,,,),"ш")</f>
        <v>0</v>
      </c>
      <c s="57">
        <f ca="1">COUNTIF(OFFSET(class6_2,MATCH(GR$1,'6 класс'!$A:$A,0)-7+'Итог по классам'!$B82,,,),"Ф")</f>
        <v>0</v>
      </c>
      <c s="57">
        <f ca="1">COUNTIF(OFFSET(class6_2,MATCH(GS$1,'6 класс'!$A:$A,0)-7+'Итог по классам'!$B82,,,),"р")</f>
        <v>0</v>
      </c>
      <c s="57">
        <f ca="1">COUNTIF(OFFSET(class6_2,MATCH(GT$1,'6 класс'!$A:$A,0)-7+'Итог по классам'!$B82,,,),"ш")</f>
        <v>0</v>
      </c>
      <c s="58">
        <f ca="1">COUNTIF(OFFSET(class6_1,MATCH(GU$1,'6 класс'!$A:$A,0)-7+'Итог по классам'!$B82,,,),"Ф")</f>
        <v>0</v>
      </c>
      <c s="57">
        <f ca="1">COUNTIF(OFFSET(class6_1,MATCH(GV$1,'6 класс'!$A:$A,0)-7+'Итог по классам'!$B82,,,),"р")</f>
        <v>0</v>
      </c>
      <c s="57">
        <f ca="1">COUNTIF(OFFSET(class6_1,MATCH(GW$1,'6 класс'!$A:$A,0)-7+'Итог по классам'!$B82,,,),"ш")</f>
        <v>0</v>
      </c>
      <c s="57">
        <f ca="1">COUNTIF(OFFSET(class6_2,MATCH(GX$1,'6 класс'!$A:$A,0)-7+'Итог по классам'!$B82,,,),"Ф")</f>
        <v>0</v>
      </c>
      <c s="57">
        <f ca="1">COUNTIF(OFFSET(class6_2,MATCH(GY$1,'6 класс'!$A:$A,0)-7+'Итог по классам'!$B82,,,),"р")</f>
        <v>0</v>
      </c>
      <c s="57">
        <f ca="1">COUNTIF(OFFSET(class6_2,MATCH(GZ$1,'6 класс'!$A:$A,0)-7+'Итог по классам'!$B82,,,),"ш")</f>
        <v>0</v>
      </c>
      <c s="58">
        <f ca="1">COUNTIF(OFFSET(class6_1,MATCH(HA$1,'6 класс'!$A:$A,0)-7+'Итог по классам'!$B82,,,),"Ф")</f>
        <v>0</v>
      </c>
      <c s="57">
        <f ca="1">COUNTIF(OFFSET(class6_1,MATCH(HB$1,'6 класс'!$A:$A,0)-7+'Итог по классам'!$B82,,,),"р")</f>
        <v>0</v>
      </c>
      <c s="57">
        <f ca="1">COUNTIF(OFFSET(class6_1,MATCH(HC$1,'6 класс'!$A:$A,0)-7+'Итог по классам'!$B82,,,),"ш")</f>
        <v>0</v>
      </c>
      <c s="57">
        <f ca="1">COUNTIF(OFFSET(class6_2,MATCH(HD$1,'6 класс'!$A:$A,0)-7+'Итог по классам'!$B82,,,),"Ф")</f>
        <v>0</v>
      </c>
      <c s="57">
        <f ca="1">COUNTIF(OFFSET(class6_2,MATCH(HE$1,'6 класс'!$A:$A,0)-7+'Итог по классам'!$B82,,,),"р")</f>
        <v>0</v>
      </c>
      <c s="57">
        <f ca="1">COUNTIF(OFFSET(class6_2,MATCH(HF$1,'6 класс'!$A:$A,0)-7+'Итог по классам'!$B82,,,),"ш")</f>
        <v>0</v>
      </c>
      <c s="58">
        <f ca="1">COUNTIF(OFFSET(class6_1,MATCH(HG$1,'6 класс'!$A:$A,0)-7+'Итог по классам'!$B82,,,),"Ф")</f>
        <v>0</v>
      </c>
      <c s="57">
        <f ca="1">COUNTIF(OFFSET(class6_1,MATCH(HH$1,'6 класс'!$A:$A,0)-7+'Итог по классам'!$B82,,,),"р")</f>
        <v>0</v>
      </c>
      <c s="57">
        <f ca="1">COUNTIF(OFFSET(class6_1,MATCH(HI$1,'6 класс'!$A:$A,0)-7+'Итог по классам'!$B82,,,),"ш")</f>
        <v>0</v>
      </c>
      <c s="57">
        <f ca="1">COUNTIF(OFFSET(class6_2,MATCH(HJ$1,'6 класс'!$A:$A,0)-7+'Итог по классам'!$B82,,,),"Ф")</f>
        <v>0</v>
      </c>
      <c s="57">
        <f ca="1">COUNTIF(OFFSET(class6_2,MATCH(HK$1,'6 класс'!$A:$A,0)-7+'Итог по классам'!$B82,,,),"р")</f>
        <v>0</v>
      </c>
      <c s="57">
        <f ca="1">COUNTIF(OFFSET(class6_2,MATCH(HL$1,'6 класс'!$A:$A,0)-7+'Итог по классам'!$B82,,,),"ш")</f>
        <v>0</v>
      </c>
      <c s="58">
        <f ca="1">COUNTIF(OFFSET(class6_1,MATCH(HM$1,'6 класс'!$A:$A,0)-7+'Итог по классам'!$B82,,,),"Ф")</f>
        <v>0</v>
      </c>
      <c s="57">
        <f ca="1">COUNTIF(OFFSET(class6_1,MATCH(HN$1,'6 класс'!$A:$A,0)-7+'Итог по классам'!$B82,,,),"р")</f>
        <v>0</v>
      </c>
      <c s="57">
        <f ca="1">COUNTIF(OFFSET(class6_1,MATCH(HO$1,'6 класс'!$A:$A,0)-7+'Итог по классам'!$B82,,,),"ш")</f>
        <v>0</v>
      </c>
      <c s="57">
        <f ca="1">COUNTIF(OFFSET(class6_2,MATCH(HP$1,'6 класс'!$A:$A,0)-7+'Итог по классам'!$B82,,,),"Ф")</f>
        <v>0</v>
      </c>
      <c s="57">
        <f ca="1">COUNTIF(OFFSET(class6_2,MATCH(HQ$1,'6 класс'!$A:$A,0)-7+'Итог по классам'!$B82,,,),"р")</f>
        <v>0</v>
      </c>
      <c s="57">
        <f ca="1">COUNTIF(OFFSET(class6_2,MATCH(HR$1,'6 класс'!$A:$A,0)-7+'Итог по классам'!$B82,,,),"ш")</f>
        <v>0</v>
      </c>
      <c s="58">
        <f ca="1">COUNTIF(OFFSET(class6_1,MATCH(HS$1,'6 класс'!$A:$A,0)-7+'Итог по классам'!$B82,,,),"Ф")</f>
        <v>0</v>
      </c>
      <c s="57">
        <f ca="1">COUNTIF(OFFSET(class6_1,MATCH(HT$1,'6 класс'!$A:$A,0)-7+'Итог по классам'!$B82,,,),"р")</f>
        <v>0</v>
      </c>
      <c s="57">
        <f ca="1">COUNTIF(OFFSET(class6_1,MATCH(HU$1,'6 класс'!$A:$A,0)-7+'Итог по классам'!$B82,,,),"ш")</f>
        <v>0</v>
      </c>
      <c s="57">
        <f ca="1">COUNTIF(OFFSET(class6_2,MATCH(HV$1,'6 класс'!$A:$A,0)-7+'Итог по классам'!$B82,,,),"Ф")</f>
        <v>0</v>
      </c>
      <c s="57">
        <f ca="1">COUNTIF(OFFSET(class6_2,MATCH(HW$1,'6 класс'!$A:$A,0)-7+'Итог по классам'!$B82,,,),"р")</f>
        <v>0</v>
      </c>
      <c s="57">
        <f ca="1">COUNTIF(OFFSET(class6_2,MATCH(HX$1,'6 класс'!$A:$A,0)-7+'Итог по классам'!$B82,,,),"ш")</f>
        <v>0</v>
      </c>
      <c s="58">
        <f ca="1">COUNTIF(OFFSET(class6_1,MATCH(HY$1,'6 класс'!$A:$A,0)-7+'Итог по классам'!$B82,,,),"Ф")</f>
        <v>0</v>
      </c>
      <c s="57">
        <f ca="1">COUNTIF(OFFSET(class6_1,MATCH(HZ$1,'6 класс'!$A:$A,0)-7+'Итог по классам'!$B82,,,),"р")</f>
        <v>0</v>
      </c>
      <c s="57">
        <f ca="1">COUNTIF(OFFSET(class6_1,MATCH(IA$1,'6 класс'!$A:$A,0)-7+'Итог по классам'!$B82,,,),"ш")</f>
        <v>0</v>
      </c>
      <c s="57">
        <f ca="1">COUNTIF(OFFSET(class6_2,MATCH(IB$1,'6 класс'!$A:$A,0)-7+'Итог по классам'!$B82,,,),"Ф")</f>
        <v>0</v>
      </c>
      <c s="57">
        <f ca="1">COUNTIF(OFFSET(class6_2,MATCH(IC$1,'6 класс'!$A:$A,0)-7+'Итог по классам'!$B82,,,),"р")</f>
        <v>0</v>
      </c>
      <c s="57">
        <f ca="1">COUNTIF(OFFSET(class6_2,MATCH(ID$1,'6 класс'!$A:$A,0)-7+'Итог по классам'!$B82,,,),"ш")</f>
        <v>0</v>
      </c>
      <c s="58">
        <f ca="1">COUNTIF(OFFSET(class6_1,MATCH(IE$1,'6 класс'!$A:$A,0)-7+'Итог по классам'!$B82,,,),"Ф")</f>
        <v>0</v>
      </c>
      <c s="57">
        <f ca="1">COUNTIF(OFFSET(class6_1,MATCH(IF$1,'6 класс'!$A:$A,0)-7+'Итог по классам'!$B82,,,),"р")</f>
        <v>0</v>
      </c>
      <c s="57">
        <f ca="1">COUNTIF(OFFSET(class6_1,MATCH(IG$1,'6 класс'!$A:$A,0)-7+'Итог по классам'!$B82,,,),"ш")</f>
        <v>0</v>
      </c>
      <c s="57">
        <f ca="1">COUNTIF(OFFSET(class6_2,MATCH(IH$1,'6 класс'!$A:$A,0)-7+'Итог по классам'!$B82,,,),"Ф")</f>
        <v>0</v>
      </c>
      <c s="57">
        <f ca="1">COUNTIF(OFFSET(class6_2,MATCH(II$1,'6 класс'!$A:$A,0)-7+'Итог по классам'!$B82,,,),"р")</f>
        <v>0</v>
      </c>
      <c s="57">
        <f ca="1">COUNTIF(OFFSET(class6_2,MATCH(IJ$1,'6 класс'!$A:$A,0)-7+'Итог по классам'!$B82,,,),"ш")</f>
        <v>0</v>
      </c>
      <c s="58">
        <f ca="1">COUNTIF(OFFSET(class6_1,MATCH(IK$1,'6 класс'!$A:$A,0)-7+'Итог по классам'!$B82,,,),"Ф")</f>
        <v>0</v>
      </c>
      <c s="57">
        <f ca="1">COUNTIF(OFFSET(class6_1,MATCH(IL$1,'6 класс'!$A:$A,0)-7+'Итог по классам'!$B82,,,),"р")</f>
        <v>0</v>
      </c>
      <c s="57">
        <f ca="1">COUNTIF(OFFSET(class6_1,MATCH(IM$1,'6 класс'!$A:$A,0)-7+'Итог по классам'!$B82,,,),"ш")</f>
        <v>0</v>
      </c>
      <c s="57">
        <f ca="1">COUNTIF(OFFSET(class6_2,MATCH(IN$1,'6 класс'!$A:$A,0)-7+'Итог по классам'!$B82,,,),"Ф")</f>
        <v>0</v>
      </c>
      <c s="57">
        <f ca="1">COUNTIF(OFFSET(class6_2,MATCH(IO$1,'6 класс'!$A:$A,0)-7+'Итог по классам'!$B82,,,),"р")</f>
        <v>0</v>
      </c>
      <c s="57">
        <f ca="1">COUNTIF(OFFSET(class6_2,MATCH(IP$1,'6 класс'!$A:$A,0)-7+'Итог по классам'!$B82,,,),"ш")</f>
        <v>0</v>
      </c>
      <c s="58">
        <f ca="1">COUNTIF(OFFSET(class6_1,MATCH(IQ$1,'6 класс'!$A:$A,0)-7+'Итог по классам'!$B82,,,),"Ф")</f>
        <v>0</v>
      </c>
      <c s="57">
        <f ca="1">COUNTIF(OFFSET(class6_1,MATCH(IR$1,'6 класс'!$A:$A,0)-7+'Итог по классам'!$B82,,,),"р")</f>
        <v>0</v>
      </c>
      <c s="57">
        <f ca="1">COUNTIF(OFFSET(class6_1,MATCH(IS$1,'6 класс'!$A:$A,0)-7+'Итог по классам'!$B82,,,),"ш")</f>
        <v>0</v>
      </c>
      <c s="57">
        <f ca="1">COUNTIF(OFFSET(class6_2,MATCH(IT$1,'6 класс'!$A:$A,0)-7+'Итог по классам'!$B82,,,),"Ф")</f>
        <v>0</v>
      </c>
      <c s="57">
        <f ca="1">COUNTIF(OFFSET(class6_2,MATCH(IU$1,'6 класс'!$A:$A,0)-7+'Итог по классам'!$B82,,,),"р")</f>
        <v>0</v>
      </c>
      <c s="57">
        <f ca="1">COUNTIF(OFFSET(class6_2,MATCH(IV$1,'6 класс'!$A:$A,0)-7+'Итог по классам'!$B82,,,),"ш")</f>
        <v>0</v>
      </c>
      <c s="58">
        <f ca="1">COUNTIF(OFFSET(class6_1,MATCH(IW$1,'6 класс'!$A:$A,0)-7+'Итог по классам'!$B82,,,),"Ф")</f>
        <v>0</v>
      </c>
      <c s="57">
        <f ca="1">COUNTIF(OFFSET(class6_1,MATCH(IX$1,'6 класс'!$A:$A,0)-7+'Итог по классам'!$B82,,,),"р")</f>
        <v>0</v>
      </c>
      <c s="57">
        <f ca="1">COUNTIF(OFFSET(class6_1,MATCH(IY$1,'6 класс'!$A:$A,0)-7+'Итог по классам'!$B82,,,),"ш")</f>
        <v>0</v>
      </c>
      <c s="57">
        <f ca="1">COUNTIF(OFFSET(class6_2,MATCH(IZ$1,'6 класс'!$A:$A,0)-7+'Итог по классам'!$B82,,,),"Ф")</f>
        <v>0</v>
      </c>
      <c s="57">
        <f ca="1">COUNTIF(OFFSET(class6_2,MATCH(JA$1,'6 класс'!$A:$A,0)-7+'Итог по классам'!$B82,,,),"р")</f>
        <v>0</v>
      </c>
      <c s="57">
        <f ca="1">COUNTIF(OFFSET(class6_2,MATCH(JB$1,'6 класс'!$A:$A,0)-7+'Итог по классам'!$B82,,,),"ш")</f>
        <v>0</v>
      </c>
      <c s="58">
        <f ca="1">COUNTIF(OFFSET(class6_1,MATCH(JC$1,'6 класс'!$A:$A,0)-7+'Итог по классам'!$B82,,,),"Ф")</f>
        <v>0</v>
      </c>
      <c s="57">
        <f ca="1">COUNTIF(OFFSET(class6_1,MATCH(JD$1,'6 класс'!$A:$A,0)-7+'Итог по классам'!$B82,,,),"р")</f>
        <v>0</v>
      </c>
      <c s="57">
        <f ca="1">COUNTIF(OFFSET(class6_1,MATCH(JE$1,'6 класс'!$A:$A,0)-7+'Итог по классам'!$B82,,,),"ш")</f>
        <v>0</v>
      </c>
      <c s="57">
        <f ca="1">COUNTIF(OFFSET(class6_2,MATCH(JF$1,'6 класс'!$A:$A,0)-7+'Итог по классам'!$B82,,,),"Ф")</f>
        <v>0</v>
      </c>
      <c s="57">
        <f ca="1">COUNTIF(OFFSET(class6_2,MATCH(JG$1,'6 класс'!$A:$A,0)-7+'Итог по классам'!$B82,,,),"р")</f>
        <v>0</v>
      </c>
      <c s="57">
        <f ca="1">COUNTIF(OFFSET(class6_2,MATCH(JH$1,'6 класс'!$A:$A,0)-7+'Итог по классам'!$B82,,,),"ш")</f>
        <v>0</v>
      </c>
      <c s="58">
        <f ca="1">COUNTIF(OFFSET(class6_1,MATCH(JI$1,'6 класс'!$A:$A,0)-7+'Итог по классам'!$B82,,,),"Ф")</f>
        <v>0</v>
      </c>
      <c s="57">
        <f ca="1">COUNTIF(OFFSET(class6_1,MATCH(JJ$1,'6 класс'!$A:$A,0)-7+'Итог по классам'!$B82,,,),"р")</f>
        <v>0</v>
      </c>
      <c s="57">
        <f ca="1">COUNTIF(OFFSET(class6_1,MATCH(JK$1,'6 класс'!$A:$A,0)-7+'Итог по классам'!$B82,,,),"ш")</f>
        <v>0</v>
      </c>
      <c s="57">
        <f ca="1">COUNTIF(OFFSET(class6_2,MATCH(JL$1,'6 класс'!$A:$A,0)-7+'Итог по классам'!$B82,,,),"Ф")</f>
        <v>0</v>
      </c>
      <c s="57">
        <f ca="1">COUNTIF(OFFSET(class6_2,MATCH(JM$1,'6 класс'!$A:$A,0)-7+'Итог по классам'!$B82,,,),"р")</f>
        <v>0</v>
      </c>
      <c s="57">
        <f ca="1">COUNTIF(OFFSET(class6_2,MATCH(JN$1,'6 класс'!$A:$A,0)-7+'Итог по классам'!$B82,,,),"ш")</f>
        <v>0</v>
      </c>
      <c s="58">
        <f ca="1">COUNTIF(OFFSET(class6_1,MATCH(JO$1,'6 класс'!$A:$A,0)-7+'Итог по классам'!$B82,,,),"Ф")</f>
        <v>0</v>
      </c>
      <c s="57">
        <f ca="1">COUNTIF(OFFSET(class6_1,MATCH(JP$1,'6 класс'!$A:$A,0)-7+'Итог по классам'!$B82,,,),"р")</f>
        <v>0</v>
      </c>
      <c s="57">
        <f ca="1">COUNTIF(OFFSET(class6_1,MATCH(JQ$1,'6 класс'!$A:$A,0)-7+'Итог по классам'!$B82,,,),"ш")</f>
        <v>0</v>
      </c>
      <c s="57">
        <f ca="1">COUNTIF(OFFSET(class6_2,MATCH(JR$1,'6 класс'!$A:$A,0)-7+'Итог по классам'!$B82,,,),"Ф")</f>
        <v>0</v>
      </c>
      <c s="57">
        <f ca="1">COUNTIF(OFFSET(class6_2,MATCH(JS$1,'6 класс'!$A:$A,0)-7+'Итог по классам'!$B82,,,),"р")</f>
        <v>0</v>
      </c>
      <c s="57">
        <f ca="1">COUNTIF(OFFSET(class6_2,MATCH(JT$1,'6 класс'!$A:$A,0)-7+'Итог по классам'!$B82,,,),"ш")</f>
        <v>0</v>
      </c>
      <c s="58">
        <f ca="1">COUNTIF(OFFSET(class6_1,MATCH(JU$1,'6 класс'!$A:$A,0)-7+'Итог по классам'!$B82,,,),"Ф")</f>
        <v>0</v>
      </c>
      <c s="57">
        <f ca="1">COUNTIF(OFFSET(class6_1,MATCH(JV$1,'6 класс'!$A:$A,0)-7+'Итог по классам'!$B82,,,),"р")</f>
        <v>0</v>
      </c>
      <c s="57">
        <f ca="1">COUNTIF(OFFSET(class6_1,MATCH(JW$1,'6 класс'!$A:$A,0)-7+'Итог по классам'!$B82,,,),"ш")</f>
        <v>0</v>
      </c>
      <c s="57">
        <f ca="1">COUNTIF(OFFSET(class6_2,MATCH(JX$1,'6 класс'!$A:$A,0)-7+'Итог по классам'!$B82,,,),"Ф")</f>
        <v>0</v>
      </c>
      <c s="57">
        <f ca="1">COUNTIF(OFFSET(class6_2,MATCH(JY$1,'6 класс'!$A:$A,0)-7+'Итог по классам'!$B82,,,),"р")</f>
        <v>0</v>
      </c>
      <c s="57">
        <f ca="1">COUNTIF(OFFSET(class6_2,MATCH(JZ$1,'6 класс'!$A:$A,0)-7+'Итог по классам'!$B82,,,),"ш")</f>
        <v>0</v>
      </c>
      <c s="58">
        <f ca="1">COUNTIF(OFFSET(class6_1,MATCH(KA$1,'6 класс'!$A:$A,0)-7+'Итог по классам'!$B82,,,),"Ф")</f>
        <v>0</v>
      </c>
      <c s="57">
        <f ca="1">COUNTIF(OFFSET(class6_1,MATCH(KB$1,'6 класс'!$A:$A,0)-7+'Итог по классам'!$B82,,,),"р")</f>
        <v>0</v>
      </c>
      <c s="57">
        <f ca="1">COUNTIF(OFFSET(class6_1,MATCH(KC$1,'6 класс'!$A:$A,0)-7+'Итог по классам'!$B82,,,),"ш")</f>
        <v>0</v>
      </c>
      <c s="57">
        <f ca="1">COUNTIF(OFFSET(class6_2,MATCH(KD$1,'6 класс'!$A:$A,0)-7+'Итог по классам'!$B82,,,),"Ф")</f>
        <v>0</v>
      </c>
      <c s="57">
        <f ca="1">COUNTIF(OFFSET(class6_2,MATCH(KE$1,'6 класс'!$A:$A,0)-7+'Итог по классам'!$B82,,,),"р")</f>
        <v>0</v>
      </c>
      <c s="57">
        <f ca="1">COUNTIF(OFFSET(class6_2,MATCH(KF$1,'6 класс'!$A:$A,0)-7+'Итог по классам'!$B82,,,),"ш")</f>
        <v>0</v>
      </c>
      <c s="58">
        <f ca="1">COUNTIF(OFFSET(class6_1,MATCH(KG$1,'6 класс'!$A:$A,0)-7+'Итог по классам'!$B82,,,),"Ф")</f>
        <v>0</v>
      </c>
      <c s="57">
        <f ca="1">COUNTIF(OFFSET(class6_1,MATCH(KH$1,'6 класс'!$A:$A,0)-7+'Итог по классам'!$B82,,,),"р")</f>
        <v>0</v>
      </c>
      <c s="57">
        <f ca="1">COUNTIF(OFFSET(class6_1,MATCH(KI$1,'6 класс'!$A:$A,0)-7+'Итог по классам'!$B82,,,),"ш")</f>
        <v>0</v>
      </c>
      <c s="57">
        <f ca="1">COUNTIF(OFFSET(class6_2,MATCH(KJ$1,'6 класс'!$A:$A,0)-7+'Итог по классам'!$B82,,,),"Ф")</f>
        <v>0</v>
      </c>
      <c s="57">
        <f ca="1">COUNTIF(OFFSET(class6_2,MATCH(KK$1,'6 класс'!$A:$A,0)-7+'Итог по классам'!$B82,,,),"р")</f>
        <v>0</v>
      </c>
      <c s="57">
        <f ca="1">COUNTIF(OFFSET(class6_2,MATCH(KL$1,'6 класс'!$A:$A,0)-7+'Итог по классам'!$B82,,,),"ш")</f>
        <v>0</v>
      </c>
      <c s="58">
        <f ca="1">COUNTIF(OFFSET(class6_1,MATCH(KM$1,'6 класс'!$A:$A,0)-7+'Итог по классам'!$B82,,,),"Ф")</f>
        <v>0</v>
      </c>
      <c s="57">
        <f ca="1">COUNTIF(OFFSET(class6_1,MATCH(KN$1,'6 класс'!$A:$A,0)-7+'Итог по классам'!$B82,,,),"р")</f>
        <v>0</v>
      </c>
      <c s="57">
        <f ca="1">COUNTIF(OFFSET(class6_1,MATCH(KO$1,'6 класс'!$A:$A,0)-7+'Итог по классам'!$B82,,,),"ш")</f>
        <v>0</v>
      </c>
      <c s="57">
        <f ca="1">COUNTIF(OFFSET(class6_2,MATCH(KP$1,'6 класс'!$A:$A,0)-7+'Итог по классам'!$B82,,,),"Ф")</f>
        <v>0</v>
      </c>
      <c s="57">
        <f ca="1">COUNTIF(OFFSET(class6_2,MATCH(KQ$1,'6 класс'!$A:$A,0)-7+'Итог по классам'!$B82,,,),"р")</f>
        <v>0</v>
      </c>
      <c s="57">
        <f ca="1">COUNTIF(OFFSET(class6_2,MATCH(KR$1,'6 класс'!$A:$A,0)-7+'Итог по классам'!$B82,,,),"ш")</f>
        <v>0</v>
      </c>
    </row>
    <row r="83" spans="1:304" s="0" customFormat="1" ht="15.75">
      <c r="A83">
        <f t="shared" si="278"/>
        <v>1</v>
      </c>
      <c s="57">
        <v>14</v>
      </c>
      <c s="17" t="s">
        <v>54</v>
      </c>
      <c s="17" t="s">
        <v>59</v>
      </c>
      <c s="57">
        <f ca="1">COUNTIF(OFFSET(class6_1,MATCH(E$1,'6 класс'!$A:$A,0)-7+'Итог по классам'!$B83,,,),"Ф")</f>
        <v>0</v>
      </c>
      <c s="57">
        <f ca="1">COUNTIF(OFFSET(class6_1,MATCH(F$1,'6 класс'!$A:$A,0)-7+'Итог по классам'!$B83,,,),"р")</f>
        <v>1</v>
      </c>
      <c s="57">
        <f ca="1">COUNTIF(OFFSET(class6_1,MATCH(G$1,'6 класс'!$A:$A,0)-7+'Итог по классам'!$B83,,,),"ш")</f>
        <v>0</v>
      </c>
      <c s="57">
        <f ca="1">COUNTIF(OFFSET(class6_2,MATCH(H$1,'6 класс'!$A:$A,0)-7+'Итог по классам'!$B83,,,),"Ф")</f>
        <v>1</v>
      </c>
      <c s="57">
        <f ca="1">COUNTIF(OFFSET(class6_2,MATCH(I$1,'6 класс'!$A:$A,0)-7+'Итог по классам'!$B83,,,),"р")</f>
        <v>0</v>
      </c>
      <c s="57">
        <f ca="1">COUNTIF(OFFSET(class6_2,MATCH(J$1,'6 класс'!$A:$A,0)-7+'Итог по классам'!$B83,,,),"ш")</f>
        <v>0</v>
      </c>
      <c s="58">
        <f ca="1">COUNTIF(OFFSET(class6_1,MATCH(K$1,'6 класс'!$A:$A,0)-7+'Итог по классам'!$B83,,,),"Ф")</f>
        <v>0</v>
      </c>
      <c s="57">
        <f ca="1">COUNTIF(OFFSET(class6_1,MATCH(L$1,'6 класс'!$A:$A,0)-7+'Итог по классам'!$B83,,,),"р")</f>
        <v>0</v>
      </c>
      <c s="57">
        <f ca="1">COUNTIF(OFFSET(class6_1,MATCH(M$1,'6 класс'!$A:$A,0)-7+'Итог по классам'!$B83,,,),"ш")</f>
        <v>0</v>
      </c>
      <c s="57">
        <f ca="1">COUNTIF(OFFSET(class6_2,MATCH(N$1,'6 класс'!$A:$A,0)-7+'Итог по классам'!$B83,,,),"Ф")</f>
        <v>0</v>
      </c>
      <c s="57">
        <f ca="1">COUNTIF(OFFSET(class6_2,MATCH(O$1,'6 класс'!$A:$A,0)-7+'Итог по классам'!$B83,,,),"р")</f>
        <v>0</v>
      </c>
      <c s="57">
        <f ca="1">COUNTIF(OFFSET(class6_2,MATCH(P$1,'6 класс'!$A:$A,0)-7+'Итог по классам'!$B83,,,),"ш")</f>
        <v>0</v>
      </c>
      <c s="58">
        <f ca="1">COUNTIF(OFFSET(class6_1,MATCH(Q$1,'6 класс'!$A:$A,0)-7+'Итог по классам'!$B83,,,),"Ф")</f>
        <v>0</v>
      </c>
      <c s="57">
        <f ca="1">COUNTIF(OFFSET(class6_1,MATCH(R$1,'6 класс'!$A:$A,0)-7+'Итог по классам'!$B83,,,),"р")</f>
        <v>0</v>
      </c>
      <c s="57">
        <f ca="1">COUNTIF(OFFSET(class6_1,MATCH(S$1,'6 класс'!$A:$A,0)-7+'Итог по классам'!$B83,,,),"ш")</f>
        <v>0</v>
      </c>
      <c s="57">
        <f ca="1">COUNTIF(OFFSET(class6_2,MATCH(T$1,'6 класс'!$A:$A,0)-7+'Итог по классам'!$B83,,,),"Ф")</f>
        <v>0</v>
      </c>
      <c s="57">
        <f ca="1">COUNTIF(OFFSET(class6_2,MATCH(U$1,'6 класс'!$A:$A,0)-7+'Итог по классам'!$B83,,,),"р")</f>
        <v>0</v>
      </c>
      <c s="57">
        <f ca="1">COUNTIF(OFFSET(class6_2,MATCH(V$1,'6 класс'!$A:$A,0)-7+'Итог по классам'!$B83,,,),"ш")</f>
        <v>0</v>
      </c>
      <c s="58">
        <f ca="1">COUNTIF(OFFSET(class6_1,MATCH(W$1,'6 класс'!$A:$A,0)-7+'Итог по классам'!$B83,,,),"Ф")</f>
        <v>0</v>
      </c>
      <c s="57">
        <f ca="1">COUNTIF(OFFSET(class6_1,MATCH(X$1,'6 класс'!$A:$A,0)-7+'Итог по классам'!$B83,,,),"р")</f>
        <v>0</v>
      </c>
      <c s="57">
        <f ca="1">COUNTIF(OFFSET(class6_1,MATCH(Y$1,'6 класс'!$A:$A,0)-7+'Итог по классам'!$B83,,,),"ш")</f>
        <v>0</v>
      </c>
      <c s="57">
        <f ca="1">COUNTIF(OFFSET(class6_2,MATCH(Z$1,'6 класс'!$A:$A,0)-7+'Итог по классам'!$B83,,,),"Ф")</f>
        <v>0</v>
      </c>
      <c s="57">
        <f ca="1">COUNTIF(OFFSET(class6_2,MATCH(AA$1,'6 класс'!$A:$A,0)-7+'Итог по классам'!$B83,,,),"р")</f>
        <v>0</v>
      </c>
      <c s="57">
        <f ca="1">COUNTIF(OFFSET(class6_2,MATCH(AB$1,'6 класс'!$A:$A,0)-7+'Итог по классам'!$B83,,,),"ш")</f>
        <v>0</v>
      </c>
      <c s="58">
        <f ca="1">COUNTIF(OFFSET(class6_1,MATCH(AC$1,'6 класс'!$A:$A,0)-7+'Итог по классам'!$B83,,,),"Ф")</f>
        <v>0</v>
      </c>
      <c s="57">
        <f ca="1">COUNTIF(OFFSET(class6_1,MATCH(AD$1,'6 класс'!$A:$A,0)-7+'Итог по классам'!$B83,,,),"р")</f>
        <v>0</v>
      </c>
      <c s="57">
        <f ca="1">COUNTIF(OFFSET(class6_1,MATCH(AE$1,'6 класс'!$A:$A,0)-7+'Итог по классам'!$B83,,,),"ш")</f>
        <v>0</v>
      </c>
      <c s="57">
        <f ca="1">COUNTIF(OFFSET(class6_2,MATCH(AF$1,'6 класс'!$A:$A,0)-7+'Итог по классам'!$B83,,,),"Ф")</f>
        <v>0</v>
      </c>
      <c s="57">
        <f ca="1">COUNTIF(OFFSET(class6_2,MATCH(AG$1,'6 класс'!$A:$A,0)-7+'Итог по классам'!$B83,,,),"р")</f>
        <v>0</v>
      </c>
      <c s="57">
        <f ca="1">COUNTIF(OFFSET(class6_2,MATCH(AH$1,'6 класс'!$A:$A,0)-7+'Итог по классам'!$B83,,,),"ш")</f>
        <v>0</v>
      </c>
      <c s="58">
        <f ca="1">COUNTIF(OFFSET(class6_1,MATCH(AI$1,'6 класс'!$A:$A,0)-7+'Итог по классам'!$B83,,,),"Ф")</f>
        <v>0</v>
      </c>
      <c s="57">
        <f ca="1">COUNTIF(OFFSET(class6_1,MATCH(AJ$1,'6 класс'!$A:$A,0)-7+'Итог по классам'!$B83,,,),"р")</f>
        <v>0</v>
      </c>
      <c s="57">
        <f ca="1">COUNTIF(OFFSET(class6_1,MATCH(AK$1,'6 класс'!$A:$A,0)-7+'Итог по классам'!$B83,,,),"ш")</f>
        <v>0</v>
      </c>
      <c s="57">
        <f ca="1">COUNTIF(OFFSET(class6_2,MATCH(AL$1,'6 класс'!$A:$A,0)-7+'Итог по классам'!$B83,,,),"Ф")</f>
        <v>0</v>
      </c>
      <c s="57">
        <f ca="1">COUNTIF(OFFSET(class6_2,MATCH(AM$1,'6 класс'!$A:$A,0)-7+'Итог по классам'!$B83,,,),"р")</f>
        <v>0</v>
      </c>
      <c s="57">
        <f ca="1">COUNTIF(OFFSET(class6_2,MATCH(AN$1,'6 класс'!$A:$A,0)-7+'Итог по классам'!$B83,,,),"ш")</f>
        <v>0</v>
      </c>
      <c s="58">
        <f ca="1">COUNTIF(OFFSET(class6_1,MATCH(AO$1,'6 класс'!$A:$A,0)-7+'Итог по классам'!$B83,,,),"Ф")</f>
        <v>0</v>
      </c>
      <c s="57">
        <f ca="1">COUNTIF(OFFSET(class6_1,MATCH(AP$1,'6 класс'!$A:$A,0)-7+'Итог по классам'!$B83,,,),"р")</f>
        <v>0</v>
      </c>
      <c s="57">
        <f ca="1">COUNTIF(OFFSET(class6_1,MATCH(AQ$1,'6 класс'!$A:$A,0)-7+'Итог по классам'!$B83,,,),"ш")</f>
        <v>0</v>
      </c>
      <c s="57">
        <f ca="1">COUNTIF(OFFSET(class6_2,MATCH(AR$1,'6 класс'!$A:$A,0)-7+'Итог по классам'!$B83,,,),"Ф")</f>
        <v>0</v>
      </c>
      <c s="57">
        <f ca="1">COUNTIF(OFFSET(class6_2,MATCH(AS$1,'6 класс'!$A:$A,0)-7+'Итог по классам'!$B83,,,),"р")</f>
        <v>0</v>
      </c>
      <c s="57">
        <f ca="1">COUNTIF(OFFSET(class6_2,MATCH(AT$1,'6 класс'!$A:$A,0)-7+'Итог по классам'!$B83,,,),"ш")</f>
        <v>0</v>
      </c>
      <c s="58">
        <f ca="1">COUNTIF(OFFSET(class6_1,MATCH(AU$1,'6 класс'!$A:$A,0)-7+'Итог по классам'!$B83,,,),"Ф")</f>
        <v>0</v>
      </c>
      <c s="57">
        <f ca="1">COUNTIF(OFFSET(class6_1,MATCH(AV$1,'6 класс'!$A:$A,0)-7+'Итог по классам'!$B83,,,),"р")</f>
        <v>0</v>
      </c>
      <c s="57">
        <f ca="1">COUNTIF(OFFSET(class6_1,MATCH(AW$1,'6 класс'!$A:$A,0)-7+'Итог по классам'!$B83,,,),"ш")</f>
        <v>0</v>
      </c>
      <c s="57">
        <f ca="1">COUNTIF(OFFSET(class6_2,MATCH(AX$1,'6 класс'!$A:$A,0)-7+'Итог по классам'!$B83,,,),"Ф")</f>
        <v>0</v>
      </c>
      <c s="57">
        <f ca="1">COUNTIF(OFFSET(class6_2,MATCH(AY$1,'6 класс'!$A:$A,0)-7+'Итог по классам'!$B83,,,),"р")</f>
        <v>0</v>
      </c>
      <c s="57">
        <f ca="1">COUNTIF(OFFSET(class6_2,MATCH(AZ$1,'6 класс'!$A:$A,0)-7+'Итог по классам'!$B83,,,),"ш")</f>
        <v>0</v>
      </c>
      <c s="58">
        <f ca="1">COUNTIF(OFFSET(class6_1,MATCH(BA$1,'6 класс'!$A:$A,0)-7+'Итог по классам'!$B83,,,),"Ф")</f>
        <v>0</v>
      </c>
      <c s="57">
        <f ca="1">COUNTIF(OFFSET(class6_1,MATCH(BB$1,'6 класс'!$A:$A,0)-7+'Итог по классам'!$B83,,,),"р")</f>
        <v>0</v>
      </c>
      <c s="57">
        <f ca="1">COUNTIF(OFFSET(class6_1,MATCH(BC$1,'6 класс'!$A:$A,0)-7+'Итог по классам'!$B83,,,),"ш")</f>
        <v>0</v>
      </c>
      <c s="57">
        <f ca="1">COUNTIF(OFFSET(class6_2,MATCH(BD$1,'6 класс'!$A:$A,0)-7+'Итог по классам'!$B83,,,),"Ф")</f>
        <v>0</v>
      </c>
      <c s="57">
        <f ca="1">COUNTIF(OFFSET(class6_2,MATCH(BE$1,'6 класс'!$A:$A,0)-7+'Итог по классам'!$B83,,,),"р")</f>
        <v>0</v>
      </c>
      <c s="57">
        <f ca="1">COUNTIF(OFFSET(class6_2,MATCH(BF$1,'6 класс'!$A:$A,0)-7+'Итог по классам'!$B83,,,),"ш")</f>
        <v>0</v>
      </c>
      <c s="58">
        <f ca="1">COUNTIF(OFFSET(class6_1,MATCH(BG$1,'6 класс'!$A:$A,0)-7+'Итог по классам'!$B83,,,),"Ф")</f>
        <v>0</v>
      </c>
      <c s="57">
        <f ca="1">COUNTIF(OFFSET(class6_1,MATCH(BH$1,'6 класс'!$A:$A,0)-7+'Итог по классам'!$B83,,,),"р")</f>
        <v>0</v>
      </c>
      <c s="57">
        <f ca="1">COUNTIF(OFFSET(class6_1,MATCH(BI$1,'6 класс'!$A:$A,0)-7+'Итог по классам'!$B83,,,),"ш")</f>
        <v>0</v>
      </c>
      <c s="57">
        <f ca="1">COUNTIF(OFFSET(class6_2,MATCH(BJ$1,'6 класс'!$A:$A,0)-7+'Итог по классам'!$B83,,,),"Ф")</f>
        <v>0</v>
      </c>
      <c s="57">
        <f ca="1">COUNTIF(OFFSET(class6_2,MATCH(BK$1,'6 класс'!$A:$A,0)-7+'Итог по классам'!$B83,,,),"р")</f>
        <v>0</v>
      </c>
      <c s="57">
        <f ca="1">COUNTIF(OFFSET(class6_2,MATCH(BL$1,'6 класс'!$A:$A,0)-7+'Итог по классам'!$B83,,,),"ш")</f>
        <v>0</v>
      </c>
      <c s="58">
        <f ca="1">COUNTIF(OFFSET(class6_1,MATCH(BM$1,'6 класс'!$A:$A,0)-7+'Итог по классам'!$B83,,,),"Ф")</f>
        <v>0</v>
      </c>
      <c s="57">
        <f ca="1">COUNTIF(OFFSET(class6_1,MATCH(BN$1,'6 класс'!$A:$A,0)-7+'Итог по классам'!$B83,,,),"р")</f>
        <v>0</v>
      </c>
      <c s="57">
        <f ca="1">COUNTIF(OFFSET(class6_1,MATCH(BO$1,'6 класс'!$A:$A,0)-7+'Итог по классам'!$B83,,,),"ш")</f>
        <v>0</v>
      </c>
      <c s="57">
        <f ca="1">COUNTIF(OFFSET(class6_2,MATCH(BP$1,'6 класс'!$A:$A,0)-7+'Итог по классам'!$B83,,,),"Ф")</f>
        <v>0</v>
      </c>
      <c s="57">
        <f ca="1">COUNTIF(OFFSET(class6_2,MATCH(BQ$1,'6 класс'!$A:$A,0)-7+'Итог по классам'!$B83,,,),"р")</f>
        <v>0</v>
      </c>
      <c s="57">
        <f ca="1">COUNTIF(OFFSET(class6_2,MATCH(BR$1,'6 класс'!$A:$A,0)-7+'Итог по классам'!$B83,,,),"ш")</f>
        <v>0</v>
      </c>
      <c s="58">
        <f ca="1">COUNTIF(OFFSET(class6_1,MATCH(BS$1,'6 класс'!$A:$A,0)-7+'Итог по классам'!$B83,,,),"Ф")</f>
        <v>0</v>
      </c>
      <c s="57">
        <f ca="1">COUNTIF(OFFSET(class6_1,MATCH(BT$1,'6 класс'!$A:$A,0)-7+'Итог по классам'!$B83,,,),"р")</f>
        <v>0</v>
      </c>
      <c s="57">
        <f ca="1">COUNTIF(OFFSET(class6_1,MATCH(BU$1,'6 класс'!$A:$A,0)-7+'Итог по классам'!$B83,,,),"ш")</f>
        <v>0</v>
      </c>
      <c s="57">
        <f ca="1">COUNTIF(OFFSET(class6_2,MATCH(BV$1,'6 класс'!$A:$A,0)-7+'Итог по классам'!$B83,,,),"Ф")</f>
        <v>0</v>
      </c>
      <c s="57">
        <f ca="1">COUNTIF(OFFSET(class6_2,MATCH(BW$1,'6 класс'!$A:$A,0)-7+'Итог по классам'!$B83,,,),"р")</f>
        <v>0</v>
      </c>
      <c s="57">
        <f ca="1">COUNTIF(OFFSET(class6_2,MATCH(BX$1,'6 класс'!$A:$A,0)-7+'Итог по классам'!$B83,,,),"ш")</f>
        <v>0</v>
      </c>
      <c s="58">
        <f ca="1">COUNTIF(OFFSET(class6_1,MATCH(BY$1,'6 класс'!$A:$A,0)-7+'Итог по классам'!$B83,,,),"Ф")</f>
        <v>0</v>
      </c>
      <c s="57">
        <f ca="1">COUNTIF(OFFSET(class6_1,MATCH(BZ$1,'6 класс'!$A:$A,0)-7+'Итог по классам'!$B83,,,),"р")</f>
        <v>0</v>
      </c>
      <c s="57">
        <f ca="1">COUNTIF(OFFSET(class6_1,MATCH(CA$1,'6 класс'!$A:$A,0)-7+'Итог по классам'!$B83,,,),"ш")</f>
        <v>0</v>
      </c>
      <c s="57">
        <f ca="1">COUNTIF(OFFSET(class6_2,MATCH(CB$1,'6 класс'!$A:$A,0)-7+'Итог по классам'!$B83,,,),"Ф")</f>
        <v>0</v>
      </c>
      <c s="57">
        <f ca="1">COUNTIF(OFFSET(class6_2,MATCH(CC$1,'6 класс'!$A:$A,0)-7+'Итог по классам'!$B83,,,),"р")</f>
        <v>0</v>
      </c>
      <c s="57">
        <f ca="1">COUNTIF(OFFSET(class6_2,MATCH(CD$1,'6 класс'!$A:$A,0)-7+'Итог по классам'!$B83,,,),"ш")</f>
        <v>0</v>
      </c>
      <c s="58">
        <f ca="1">COUNTIF(OFFSET(class6_1,MATCH(CE$1,'6 класс'!$A:$A,0)-7+'Итог по классам'!$B83,,,),"Ф")</f>
        <v>0</v>
      </c>
      <c s="57">
        <f ca="1">COUNTIF(OFFSET(class6_1,MATCH(CF$1,'6 класс'!$A:$A,0)-7+'Итог по классам'!$B83,,,),"р")</f>
        <v>0</v>
      </c>
      <c s="57">
        <f ca="1">COUNTIF(OFFSET(class6_1,MATCH(CG$1,'6 класс'!$A:$A,0)-7+'Итог по классам'!$B83,,,),"ш")</f>
        <v>0</v>
      </c>
      <c s="57">
        <f ca="1">COUNTIF(OFFSET(class6_2,MATCH(CH$1,'6 класс'!$A:$A,0)-7+'Итог по классам'!$B83,,,),"Ф")</f>
        <v>0</v>
      </c>
      <c s="57">
        <f ca="1">COUNTIF(OFFSET(class6_2,MATCH(CI$1,'6 класс'!$A:$A,0)-7+'Итог по классам'!$B83,,,),"р")</f>
        <v>0</v>
      </c>
      <c s="57">
        <f ca="1">COUNTIF(OFFSET(class6_2,MATCH(CJ$1,'6 класс'!$A:$A,0)-7+'Итог по классам'!$B83,,,),"ш")</f>
        <v>0</v>
      </c>
      <c s="58">
        <f ca="1">COUNTIF(OFFSET(class6_1,MATCH(CK$1,'6 класс'!$A:$A,0)-7+'Итог по классам'!$B83,,,),"Ф")</f>
        <v>0</v>
      </c>
      <c s="57">
        <f ca="1">COUNTIF(OFFSET(class6_1,MATCH(CL$1,'6 класс'!$A:$A,0)-7+'Итог по классам'!$B83,,,),"р")</f>
        <v>0</v>
      </c>
      <c s="57">
        <f ca="1">COUNTIF(OFFSET(class6_1,MATCH(CM$1,'6 класс'!$A:$A,0)-7+'Итог по классам'!$B83,,,),"ш")</f>
        <v>0</v>
      </c>
      <c s="57">
        <f ca="1">COUNTIF(OFFSET(class6_2,MATCH(CN$1,'6 класс'!$A:$A,0)-7+'Итог по классам'!$B83,,,),"Ф")</f>
        <v>0</v>
      </c>
      <c s="57">
        <f ca="1">COUNTIF(OFFSET(class6_2,MATCH(CO$1,'6 класс'!$A:$A,0)-7+'Итог по классам'!$B83,,,),"р")</f>
        <v>0</v>
      </c>
      <c s="57">
        <f ca="1">COUNTIF(OFFSET(class6_2,MATCH(CP$1,'6 класс'!$A:$A,0)-7+'Итог по классам'!$B83,,,),"ш")</f>
        <v>0</v>
      </c>
      <c s="58">
        <f ca="1">COUNTIF(OFFSET(class6_1,MATCH(CQ$1,'6 класс'!$A:$A,0)-7+'Итог по классам'!$B83,,,),"Ф")</f>
        <v>0</v>
      </c>
      <c s="57">
        <f ca="1">COUNTIF(OFFSET(class6_1,MATCH(CR$1,'6 класс'!$A:$A,0)-7+'Итог по классам'!$B83,,,),"р")</f>
        <v>0</v>
      </c>
      <c s="57">
        <f ca="1">COUNTIF(OFFSET(class6_1,MATCH(CS$1,'6 класс'!$A:$A,0)-7+'Итог по классам'!$B83,,,),"ш")</f>
        <v>0</v>
      </c>
      <c s="57">
        <f ca="1">COUNTIF(OFFSET(class6_2,MATCH(CT$1,'6 класс'!$A:$A,0)-7+'Итог по классам'!$B83,,,),"Ф")</f>
        <v>0</v>
      </c>
      <c s="57">
        <f ca="1">COUNTIF(OFFSET(class6_2,MATCH(CU$1,'6 класс'!$A:$A,0)-7+'Итог по классам'!$B83,,,),"р")</f>
        <v>0</v>
      </c>
      <c s="57">
        <f ca="1">COUNTIF(OFFSET(class6_2,MATCH(CV$1,'6 класс'!$A:$A,0)-7+'Итог по классам'!$B83,,,),"ш")</f>
        <v>0</v>
      </c>
      <c s="58">
        <f ca="1">COUNTIF(OFFSET(class6_1,MATCH(CW$1,'6 класс'!$A:$A,0)-7+'Итог по классам'!$B83,,,),"Ф")</f>
        <v>0</v>
      </c>
      <c s="57">
        <f ca="1">COUNTIF(OFFSET(class6_1,MATCH(CX$1,'6 класс'!$A:$A,0)-7+'Итог по классам'!$B83,,,),"р")</f>
        <v>0</v>
      </c>
      <c s="57">
        <f ca="1">COUNTIF(OFFSET(class6_1,MATCH(CY$1,'6 класс'!$A:$A,0)-7+'Итог по классам'!$B83,,,),"ш")</f>
        <v>0</v>
      </c>
      <c s="57">
        <f ca="1">COUNTIF(OFFSET(class6_2,MATCH(CZ$1,'6 класс'!$A:$A,0)-7+'Итог по классам'!$B83,,,),"Ф")</f>
        <v>0</v>
      </c>
      <c s="57">
        <f ca="1">COUNTIF(OFFSET(class6_2,MATCH(DA$1,'6 класс'!$A:$A,0)-7+'Итог по классам'!$B83,,,),"р")</f>
        <v>0</v>
      </c>
      <c s="57">
        <f ca="1">COUNTIF(OFFSET(class6_2,MATCH(DB$1,'6 класс'!$A:$A,0)-7+'Итог по классам'!$B83,,,),"ш")</f>
        <v>0</v>
      </c>
      <c s="58">
        <f ca="1">COUNTIF(OFFSET(class6_1,MATCH(DC$1,'6 класс'!$A:$A,0)-7+'Итог по классам'!$B83,,,),"Ф")</f>
        <v>0</v>
      </c>
      <c s="57">
        <f ca="1">COUNTIF(OFFSET(class6_1,MATCH(DD$1,'6 класс'!$A:$A,0)-7+'Итог по классам'!$B83,,,),"р")</f>
        <v>0</v>
      </c>
      <c s="57">
        <f ca="1">COUNTIF(OFFSET(class6_1,MATCH(DE$1,'6 класс'!$A:$A,0)-7+'Итог по классам'!$B83,,,),"ш")</f>
        <v>0</v>
      </c>
      <c s="57">
        <f ca="1">COUNTIF(OFFSET(class6_2,MATCH(DF$1,'6 класс'!$A:$A,0)-7+'Итог по классам'!$B83,,,),"Ф")</f>
        <v>0</v>
      </c>
      <c s="57">
        <f ca="1">COUNTIF(OFFSET(class6_2,MATCH(DG$1,'6 класс'!$A:$A,0)-7+'Итог по классам'!$B83,,,),"р")</f>
        <v>0</v>
      </c>
      <c s="57">
        <f ca="1">COUNTIF(OFFSET(class6_2,MATCH(DH$1,'6 класс'!$A:$A,0)-7+'Итог по классам'!$B83,,,),"ш")</f>
        <v>0</v>
      </c>
      <c s="58">
        <f ca="1">COUNTIF(OFFSET(class6_1,MATCH(DI$1,'6 класс'!$A:$A,0)-7+'Итог по классам'!$B83,,,),"Ф")</f>
        <v>0</v>
      </c>
      <c s="57">
        <f ca="1">COUNTIF(OFFSET(class6_1,MATCH(DJ$1,'6 класс'!$A:$A,0)-7+'Итог по классам'!$B83,,,),"р")</f>
        <v>0</v>
      </c>
      <c s="57">
        <f ca="1">COUNTIF(OFFSET(class6_1,MATCH(DK$1,'6 класс'!$A:$A,0)-7+'Итог по классам'!$B83,,,),"ш")</f>
        <v>0</v>
      </c>
      <c s="57">
        <f ca="1">COUNTIF(OFFSET(class6_2,MATCH(DL$1,'6 класс'!$A:$A,0)-7+'Итог по классам'!$B83,,,),"Ф")</f>
        <v>0</v>
      </c>
      <c s="57">
        <f ca="1">COUNTIF(OFFSET(class6_2,MATCH(DM$1,'6 класс'!$A:$A,0)-7+'Итог по классам'!$B83,,,),"р")</f>
        <v>0</v>
      </c>
      <c s="57">
        <f ca="1">COUNTIF(OFFSET(class6_2,MATCH(DN$1,'6 класс'!$A:$A,0)-7+'Итог по классам'!$B83,,,),"ш")</f>
        <v>0</v>
      </c>
      <c s="58">
        <f ca="1">COUNTIF(OFFSET(class6_1,MATCH(DO$1,'6 класс'!$A:$A,0)-7+'Итог по классам'!$B83,,,),"Ф")</f>
        <v>0</v>
      </c>
      <c s="57">
        <f ca="1">COUNTIF(OFFSET(class6_1,MATCH(DP$1,'6 класс'!$A:$A,0)-7+'Итог по классам'!$B83,,,),"р")</f>
        <v>0</v>
      </c>
      <c s="57">
        <f ca="1">COUNTIF(OFFSET(class6_1,MATCH(DQ$1,'6 класс'!$A:$A,0)-7+'Итог по классам'!$B83,,,),"ш")</f>
        <v>0</v>
      </c>
      <c s="57">
        <f ca="1">COUNTIF(OFFSET(class6_2,MATCH(DR$1,'6 класс'!$A:$A,0)-7+'Итог по классам'!$B83,,,),"Ф")</f>
        <v>0</v>
      </c>
      <c s="57">
        <f ca="1">COUNTIF(OFFSET(class6_2,MATCH(DS$1,'6 класс'!$A:$A,0)-7+'Итог по классам'!$B83,,,),"р")</f>
        <v>0</v>
      </c>
      <c s="57">
        <f ca="1">COUNTIF(OFFSET(class6_2,MATCH(DT$1,'6 класс'!$A:$A,0)-7+'Итог по классам'!$B83,,,),"ш")</f>
        <v>0</v>
      </c>
      <c s="58">
        <f ca="1">COUNTIF(OFFSET(class6_1,MATCH(DU$1,'6 класс'!$A:$A,0)-7+'Итог по классам'!$B83,,,),"Ф")</f>
        <v>0</v>
      </c>
      <c s="57">
        <f ca="1">COUNTIF(OFFSET(class6_1,MATCH(DV$1,'6 класс'!$A:$A,0)-7+'Итог по классам'!$B83,,,),"р")</f>
        <v>0</v>
      </c>
      <c s="57">
        <f ca="1">COUNTIF(OFFSET(class6_1,MATCH(DW$1,'6 класс'!$A:$A,0)-7+'Итог по классам'!$B83,,,),"ш")</f>
        <v>0</v>
      </c>
      <c s="57">
        <f ca="1">COUNTIF(OFFSET(class6_2,MATCH(DX$1,'6 класс'!$A:$A,0)-7+'Итог по классам'!$B83,,,),"Ф")</f>
        <v>0</v>
      </c>
      <c s="57">
        <f ca="1">COUNTIF(OFFSET(class6_2,MATCH(DY$1,'6 класс'!$A:$A,0)-7+'Итог по классам'!$B83,,,),"р")</f>
        <v>0</v>
      </c>
      <c s="57">
        <f ca="1">COUNTIF(OFFSET(class6_2,MATCH(DZ$1,'6 класс'!$A:$A,0)-7+'Итог по классам'!$B83,,,),"ш")</f>
        <v>0</v>
      </c>
      <c s="58">
        <f ca="1">COUNTIF(OFFSET(class6_1,MATCH(EA$1,'6 класс'!$A:$A,0)-7+'Итог по классам'!$B83,,,),"Ф")</f>
        <v>0</v>
      </c>
      <c s="57">
        <f ca="1">COUNTIF(OFFSET(class6_1,MATCH(EB$1,'6 класс'!$A:$A,0)-7+'Итог по классам'!$B83,,,),"р")</f>
        <v>0</v>
      </c>
      <c s="57">
        <f ca="1">COUNTIF(OFFSET(class6_1,MATCH(EC$1,'6 класс'!$A:$A,0)-7+'Итог по классам'!$B83,,,),"ш")</f>
        <v>0</v>
      </c>
      <c s="57">
        <f ca="1">COUNTIF(OFFSET(class6_2,MATCH(ED$1,'6 класс'!$A:$A,0)-7+'Итог по классам'!$B83,,,),"Ф")</f>
        <v>0</v>
      </c>
      <c s="57">
        <f ca="1">COUNTIF(OFFSET(class6_2,MATCH(EE$1,'6 класс'!$A:$A,0)-7+'Итог по классам'!$B83,,,),"р")</f>
        <v>0</v>
      </c>
      <c s="57">
        <f ca="1">COUNTIF(OFFSET(class6_2,MATCH(EF$1,'6 класс'!$A:$A,0)-7+'Итог по классам'!$B83,,,),"ш")</f>
        <v>0</v>
      </c>
      <c s="58">
        <f ca="1">COUNTIF(OFFSET(class6_1,MATCH(EG$1,'6 класс'!$A:$A,0)-7+'Итог по классам'!$B83,,,),"Ф")</f>
        <v>0</v>
      </c>
      <c s="57">
        <f ca="1">COUNTIF(OFFSET(class6_1,MATCH(EH$1,'6 класс'!$A:$A,0)-7+'Итог по классам'!$B83,,,),"р")</f>
        <v>0</v>
      </c>
      <c s="57">
        <f ca="1">COUNTIF(OFFSET(class6_1,MATCH(EI$1,'6 класс'!$A:$A,0)-7+'Итог по классам'!$B83,,,),"ш")</f>
        <v>0</v>
      </c>
      <c s="57">
        <f ca="1">COUNTIF(OFFSET(class6_2,MATCH(EJ$1,'6 класс'!$A:$A,0)-7+'Итог по классам'!$B83,,,),"Ф")</f>
        <v>0</v>
      </c>
      <c s="57">
        <f ca="1">COUNTIF(OFFSET(class6_2,MATCH(EK$1,'6 класс'!$A:$A,0)-7+'Итог по классам'!$B83,,,),"р")</f>
        <v>0</v>
      </c>
      <c s="57">
        <f ca="1">COUNTIF(OFFSET(class6_2,MATCH(EL$1,'6 класс'!$A:$A,0)-7+'Итог по классам'!$B83,,,),"ш")</f>
        <v>0</v>
      </c>
      <c s="58">
        <f ca="1">COUNTIF(OFFSET(class6_1,MATCH(EM$1,'6 класс'!$A:$A,0)-7+'Итог по классам'!$B83,,,),"Ф")</f>
        <v>0</v>
      </c>
      <c s="57">
        <f ca="1">COUNTIF(OFFSET(class6_1,MATCH(EN$1,'6 класс'!$A:$A,0)-7+'Итог по классам'!$B83,,,),"р")</f>
        <v>0</v>
      </c>
      <c s="57">
        <f ca="1">COUNTIF(OFFSET(class6_1,MATCH(EO$1,'6 класс'!$A:$A,0)-7+'Итог по классам'!$B83,,,),"ш")</f>
        <v>0</v>
      </c>
      <c s="57">
        <f ca="1">COUNTIF(OFFSET(class6_2,MATCH(EP$1,'6 класс'!$A:$A,0)-7+'Итог по классам'!$B83,,,),"Ф")</f>
        <v>0</v>
      </c>
      <c s="57">
        <f ca="1">COUNTIF(OFFSET(class6_2,MATCH(EQ$1,'6 класс'!$A:$A,0)-7+'Итог по классам'!$B83,,,),"р")</f>
        <v>0</v>
      </c>
      <c s="57">
        <f ca="1">COUNTIF(OFFSET(class6_2,MATCH(ER$1,'6 класс'!$A:$A,0)-7+'Итог по классам'!$B83,,,),"ш")</f>
        <v>0</v>
      </c>
      <c s="58">
        <f ca="1">COUNTIF(OFFSET(class6_1,MATCH(ES$1,'6 класс'!$A:$A,0)-7+'Итог по классам'!$B83,,,),"Ф")</f>
        <v>0</v>
      </c>
      <c s="57">
        <f ca="1">COUNTIF(OFFSET(class6_1,MATCH(ET$1,'6 класс'!$A:$A,0)-7+'Итог по классам'!$B83,,,),"р")</f>
        <v>0</v>
      </c>
      <c s="57">
        <f ca="1">COUNTIF(OFFSET(class6_1,MATCH(EU$1,'6 класс'!$A:$A,0)-7+'Итог по классам'!$B83,,,),"ш")</f>
        <v>0</v>
      </c>
      <c s="57">
        <f ca="1">COUNTIF(OFFSET(class6_2,MATCH(EV$1,'6 класс'!$A:$A,0)-7+'Итог по классам'!$B83,,,),"Ф")</f>
        <v>0</v>
      </c>
      <c s="57">
        <f ca="1">COUNTIF(OFFSET(class6_2,MATCH(EW$1,'6 класс'!$A:$A,0)-7+'Итог по классам'!$B83,,,),"р")</f>
        <v>0</v>
      </c>
      <c s="57">
        <f ca="1">COUNTIF(OFFSET(class6_2,MATCH(EX$1,'6 класс'!$A:$A,0)-7+'Итог по классам'!$B83,,,),"ш")</f>
        <v>0</v>
      </c>
      <c s="58">
        <f ca="1">COUNTIF(OFFSET(class6_1,MATCH(EY$1,'6 класс'!$A:$A,0)-7+'Итог по классам'!$B83,,,),"Ф")</f>
        <v>0</v>
      </c>
      <c s="57">
        <f ca="1">COUNTIF(OFFSET(class6_1,MATCH(EZ$1,'6 класс'!$A:$A,0)-7+'Итог по классам'!$B83,,,),"р")</f>
        <v>0</v>
      </c>
      <c s="57">
        <f ca="1">COUNTIF(OFFSET(class6_1,MATCH(FA$1,'6 класс'!$A:$A,0)-7+'Итог по классам'!$B83,,,),"ш")</f>
        <v>0</v>
      </c>
      <c s="57">
        <f ca="1">COUNTIF(OFFSET(class6_2,MATCH(FB$1,'6 класс'!$A:$A,0)-7+'Итог по классам'!$B83,,,),"Ф")</f>
        <v>0</v>
      </c>
      <c s="57">
        <f ca="1">COUNTIF(OFFSET(class6_2,MATCH(FC$1,'6 класс'!$A:$A,0)-7+'Итог по классам'!$B83,,,),"р")</f>
        <v>0</v>
      </c>
      <c s="57">
        <f ca="1">COUNTIF(OFFSET(class6_2,MATCH(FD$1,'6 класс'!$A:$A,0)-7+'Итог по классам'!$B83,,,),"ш")</f>
        <v>0</v>
      </c>
      <c s="58">
        <f ca="1">COUNTIF(OFFSET(class6_1,MATCH(FE$1,'6 класс'!$A:$A,0)-7+'Итог по классам'!$B83,,,),"Ф")</f>
        <v>0</v>
      </c>
      <c s="57">
        <f ca="1">COUNTIF(OFFSET(class6_1,MATCH(FF$1,'6 класс'!$A:$A,0)-7+'Итог по классам'!$B83,,,),"р")</f>
        <v>0</v>
      </c>
      <c s="57">
        <f ca="1">COUNTIF(OFFSET(class6_1,MATCH(FG$1,'6 класс'!$A:$A,0)-7+'Итог по классам'!$B83,,,),"ш")</f>
        <v>0</v>
      </c>
      <c s="57">
        <f ca="1">COUNTIF(OFFSET(class6_2,MATCH(FH$1,'6 класс'!$A:$A,0)-7+'Итог по классам'!$B83,,,),"Ф")</f>
        <v>0</v>
      </c>
      <c s="57">
        <f ca="1">COUNTIF(OFFSET(class6_2,MATCH(FI$1,'6 класс'!$A:$A,0)-7+'Итог по классам'!$B83,,,),"р")</f>
        <v>0</v>
      </c>
      <c s="57">
        <f ca="1">COUNTIF(OFFSET(class6_2,MATCH(FJ$1,'6 класс'!$A:$A,0)-7+'Итог по классам'!$B83,,,),"ш")</f>
        <v>0</v>
      </c>
      <c s="58">
        <f ca="1">COUNTIF(OFFSET(class6_1,MATCH(FK$1,'6 класс'!$A:$A,0)-7+'Итог по классам'!$B83,,,),"Ф")</f>
        <v>0</v>
      </c>
      <c s="57">
        <f ca="1">COUNTIF(OFFSET(class6_1,MATCH(FL$1,'6 класс'!$A:$A,0)-7+'Итог по классам'!$B83,,,),"р")</f>
        <v>0</v>
      </c>
      <c s="57">
        <f ca="1">COUNTIF(OFFSET(class6_1,MATCH(FM$1,'6 класс'!$A:$A,0)-7+'Итог по классам'!$B83,,,),"ш")</f>
        <v>0</v>
      </c>
      <c s="57">
        <f ca="1">COUNTIF(OFFSET(class6_2,MATCH(FN$1,'6 класс'!$A:$A,0)-7+'Итог по классам'!$B83,,,),"Ф")</f>
        <v>0</v>
      </c>
      <c s="57">
        <f ca="1">COUNTIF(OFFSET(class6_2,MATCH(FO$1,'6 класс'!$A:$A,0)-7+'Итог по классам'!$B83,,,),"р")</f>
        <v>0</v>
      </c>
      <c s="57">
        <f ca="1">COUNTIF(OFFSET(class6_2,MATCH(FP$1,'6 класс'!$A:$A,0)-7+'Итог по классам'!$B83,,,),"ш")</f>
        <v>0</v>
      </c>
      <c s="58">
        <f ca="1">COUNTIF(OFFSET(class6_1,MATCH(FQ$1,'6 класс'!$A:$A,0)-7+'Итог по классам'!$B83,,,),"Ф")</f>
        <v>0</v>
      </c>
      <c s="57">
        <f ca="1">COUNTIF(OFFSET(class6_1,MATCH(FR$1,'6 класс'!$A:$A,0)-7+'Итог по классам'!$B83,,,),"р")</f>
        <v>0</v>
      </c>
      <c s="57">
        <f ca="1">COUNTIF(OFFSET(class6_1,MATCH(FS$1,'6 класс'!$A:$A,0)-7+'Итог по классам'!$B83,,,),"ш")</f>
        <v>0</v>
      </c>
      <c s="57">
        <f ca="1">COUNTIF(OFFSET(class6_2,MATCH(FT$1,'6 класс'!$A:$A,0)-7+'Итог по классам'!$B83,,,),"Ф")</f>
        <v>0</v>
      </c>
      <c s="57">
        <f ca="1">COUNTIF(OFFSET(class6_2,MATCH(FU$1,'6 класс'!$A:$A,0)-7+'Итог по классам'!$B83,,,),"р")</f>
        <v>0</v>
      </c>
      <c s="57">
        <f ca="1">COUNTIF(OFFSET(class6_2,MATCH(FV$1,'6 класс'!$A:$A,0)-7+'Итог по классам'!$B83,,,),"ш")</f>
        <v>0</v>
      </c>
      <c s="58">
        <f ca="1">COUNTIF(OFFSET(class6_1,MATCH(FW$1,'6 класс'!$A:$A,0)-7+'Итог по классам'!$B83,,,),"Ф")</f>
        <v>0</v>
      </c>
      <c s="57">
        <f ca="1">COUNTIF(OFFSET(class6_1,MATCH(FX$1,'6 класс'!$A:$A,0)-7+'Итог по классам'!$B83,,,),"р")</f>
        <v>0</v>
      </c>
      <c s="57">
        <f ca="1">COUNTIF(OFFSET(class6_1,MATCH(FY$1,'6 класс'!$A:$A,0)-7+'Итог по классам'!$B83,,,),"ш")</f>
        <v>0</v>
      </c>
      <c s="57">
        <f ca="1">COUNTIF(OFFSET(class6_2,MATCH(FZ$1,'6 класс'!$A:$A,0)-7+'Итог по классам'!$B83,,,),"Ф")</f>
        <v>0</v>
      </c>
      <c s="57">
        <f ca="1">COUNTIF(OFFSET(class6_2,MATCH(GA$1,'6 класс'!$A:$A,0)-7+'Итог по классам'!$B83,,,),"р")</f>
        <v>0</v>
      </c>
      <c s="57">
        <f ca="1">COUNTIF(OFFSET(class6_2,MATCH(GB$1,'6 класс'!$A:$A,0)-7+'Итог по классам'!$B83,,,),"ш")</f>
        <v>0</v>
      </c>
      <c s="58">
        <f ca="1">COUNTIF(OFFSET(class6_1,MATCH(GC$1,'6 класс'!$A:$A,0)-7+'Итог по классам'!$B83,,,),"Ф")</f>
        <v>0</v>
      </c>
      <c s="57">
        <f ca="1">COUNTIF(OFFSET(class6_1,MATCH(GD$1,'6 класс'!$A:$A,0)-7+'Итог по классам'!$B83,,,),"р")</f>
        <v>0</v>
      </c>
      <c s="57">
        <f ca="1">COUNTIF(OFFSET(class6_1,MATCH(GE$1,'6 класс'!$A:$A,0)-7+'Итог по классам'!$B83,,,),"ш")</f>
        <v>0</v>
      </c>
      <c s="57">
        <f ca="1">COUNTIF(OFFSET(class6_2,MATCH(GF$1,'6 класс'!$A:$A,0)-7+'Итог по классам'!$B83,,,),"Ф")</f>
        <v>0</v>
      </c>
      <c s="57">
        <f ca="1">COUNTIF(OFFSET(class6_2,MATCH(GG$1,'6 класс'!$A:$A,0)-7+'Итог по классам'!$B83,,,),"р")</f>
        <v>0</v>
      </c>
      <c s="57">
        <f ca="1">COUNTIF(OFFSET(class6_2,MATCH(GH$1,'6 класс'!$A:$A,0)-7+'Итог по классам'!$B83,,,),"ш")</f>
        <v>0</v>
      </c>
      <c s="58">
        <f ca="1">COUNTIF(OFFSET(class6_1,MATCH(GI$1,'6 класс'!$A:$A,0)-7+'Итог по классам'!$B83,,,),"Ф")</f>
        <v>0</v>
      </c>
      <c s="57">
        <f ca="1">COUNTIF(OFFSET(class6_1,MATCH(GJ$1,'6 класс'!$A:$A,0)-7+'Итог по классам'!$B83,,,),"р")</f>
        <v>0</v>
      </c>
      <c s="57">
        <f ca="1">COUNTIF(OFFSET(class6_1,MATCH(GK$1,'6 класс'!$A:$A,0)-7+'Итог по классам'!$B83,,,),"ш")</f>
        <v>0</v>
      </c>
      <c s="57">
        <f ca="1">COUNTIF(OFFSET(class6_2,MATCH(GL$1,'6 класс'!$A:$A,0)-7+'Итог по классам'!$B83,,,),"Ф")</f>
        <v>0</v>
      </c>
      <c s="57">
        <f ca="1">COUNTIF(OFFSET(class6_2,MATCH(GM$1,'6 класс'!$A:$A,0)-7+'Итог по классам'!$B83,,,),"р")</f>
        <v>0</v>
      </c>
      <c s="57">
        <f ca="1">COUNTIF(OFFSET(class6_2,MATCH(GN$1,'6 класс'!$A:$A,0)-7+'Итог по классам'!$B83,,,),"ш")</f>
        <v>0</v>
      </c>
      <c s="58">
        <f ca="1">COUNTIF(OFFSET(class6_1,MATCH(GO$1,'6 класс'!$A:$A,0)-7+'Итог по классам'!$B83,,,),"Ф")</f>
        <v>0</v>
      </c>
      <c s="57">
        <f ca="1">COUNTIF(OFFSET(class6_1,MATCH(GP$1,'6 класс'!$A:$A,0)-7+'Итог по классам'!$B83,,,),"р")</f>
        <v>0</v>
      </c>
      <c s="57">
        <f ca="1">COUNTIF(OFFSET(class6_1,MATCH(GQ$1,'6 класс'!$A:$A,0)-7+'Итог по классам'!$B83,,,),"ш")</f>
        <v>0</v>
      </c>
      <c s="57">
        <f ca="1">COUNTIF(OFFSET(class6_2,MATCH(GR$1,'6 класс'!$A:$A,0)-7+'Итог по классам'!$B83,,,),"Ф")</f>
        <v>0</v>
      </c>
      <c s="57">
        <f ca="1">COUNTIF(OFFSET(class6_2,MATCH(GS$1,'6 класс'!$A:$A,0)-7+'Итог по классам'!$B83,,,),"р")</f>
        <v>0</v>
      </c>
      <c s="57">
        <f ca="1">COUNTIF(OFFSET(class6_2,MATCH(GT$1,'6 класс'!$A:$A,0)-7+'Итог по классам'!$B83,,,),"ш")</f>
        <v>0</v>
      </c>
      <c s="58">
        <f ca="1">COUNTIF(OFFSET(class6_1,MATCH(GU$1,'6 класс'!$A:$A,0)-7+'Итог по классам'!$B83,,,),"Ф")</f>
        <v>0</v>
      </c>
      <c s="57">
        <f ca="1">COUNTIF(OFFSET(class6_1,MATCH(GV$1,'6 класс'!$A:$A,0)-7+'Итог по классам'!$B83,,,),"р")</f>
        <v>0</v>
      </c>
      <c s="57">
        <f ca="1">COUNTIF(OFFSET(class6_1,MATCH(GW$1,'6 класс'!$A:$A,0)-7+'Итог по классам'!$B83,,,),"ш")</f>
        <v>0</v>
      </c>
      <c s="57">
        <f ca="1">COUNTIF(OFFSET(class6_2,MATCH(GX$1,'6 класс'!$A:$A,0)-7+'Итог по классам'!$B83,,,),"Ф")</f>
        <v>0</v>
      </c>
      <c s="57">
        <f ca="1">COUNTIF(OFFSET(class6_2,MATCH(GY$1,'6 класс'!$A:$A,0)-7+'Итог по классам'!$B83,,,),"р")</f>
        <v>0</v>
      </c>
      <c s="57">
        <f ca="1">COUNTIF(OFFSET(class6_2,MATCH(GZ$1,'6 класс'!$A:$A,0)-7+'Итог по классам'!$B83,,,),"ш")</f>
        <v>0</v>
      </c>
      <c s="58">
        <f ca="1">COUNTIF(OFFSET(class6_1,MATCH(HA$1,'6 класс'!$A:$A,0)-7+'Итог по классам'!$B83,,,),"Ф")</f>
        <v>0</v>
      </c>
      <c s="57">
        <f ca="1">COUNTIF(OFFSET(class6_1,MATCH(HB$1,'6 класс'!$A:$A,0)-7+'Итог по классам'!$B83,,,),"р")</f>
        <v>0</v>
      </c>
      <c s="57">
        <f ca="1">COUNTIF(OFFSET(class6_1,MATCH(HC$1,'6 класс'!$A:$A,0)-7+'Итог по классам'!$B83,,,),"ш")</f>
        <v>0</v>
      </c>
      <c s="57">
        <f ca="1">COUNTIF(OFFSET(class6_2,MATCH(HD$1,'6 класс'!$A:$A,0)-7+'Итог по классам'!$B83,,,),"Ф")</f>
        <v>0</v>
      </c>
      <c s="57">
        <f ca="1">COUNTIF(OFFSET(class6_2,MATCH(HE$1,'6 класс'!$A:$A,0)-7+'Итог по классам'!$B83,,,),"р")</f>
        <v>0</v>
      </c>
      <c s="57">
        <f ca="1">COUNTIF(OFFSET(class6_2,MATCH(HF$1,'6 класс'!$A:$A,0)-7+'Итог по классам'!$B83,,,),"ш")</f>
        <v>0</v>
      </c>
      <c s="58">
        <f ca="1">COUNTIF(OFFSET(class6_1,MATCH(HG$1,'6 класс'!$A:$A,0)-7+'Итог по классам'!$B83,,,),"Ф")</f>
        <v>0</v>
      </c>
      <c s="57">
        <f ca="1">COUNTIF(OFFSET(class6_1,MATCH(HH$1,'6 класс'!$A:$A,0)-7+'Итог по классам'!$B83,,,),"р")</f>
        <v>0</v>
      </c>
      <c s="57">
        <f ca="1">COUNTIF(OFFSET(class6_1,MATCH(HI$1,'6 класс'!$A:$A,0)-7+'Итог по классам'!$B83,,,),"ш")</f>
        <v>0</v>
      </c>
      <c s="57">
        <f ca="1">COUNTIF(OFFSET(class6_2,MATCH(HJ$1,'6 класс'!$A:$A,0)-7+'Итог по классам'!$B83,,,),"Ф")</f>
        <v>0</v>
      </c>
      <c s="57">
        <f ca="1">COUNTIF(OFFSET(class6_2,MATCH(HK$1,'6 класс'!$A:$A,0)-7+'Итог по классам'!$B83,,,),"р")</f>
        <v>0</v>
      </c>
      <c s="57">
        <f ca="1">COUNTIF(OFFSET(class6_2,MATCH(HL$1,'6 класс'!$A:$A,0)-7+'Итог по классам'!$B83,,,),"ш")</f>
        <v>0</v>
      </c>
      <c s="58">
        <f ca="1">COUNTIF(OFFSET(class6_1,MATCH(HM$1,'6 класс'!$A:$A,0)-7+'Итог по классам'!$B83,,,),"Ф")</f>
        <v>0</v>
      </c>
      <c s="57">
        <f ca="1">COUNTIF(OFFSET(class6_1,MATCH(HN$1,'6 класс'!$A:$A,0)-7+'Итог по классам'!$B83,,,),"р")</f>
        <v>0</v>
      </c>
      <c s="57">
        <f ca="1">COUNTIF(OFFSET(class6_1,MATCH(HO$1,'6 класс'!$A:$A,0)-7+'Итог по классам'!$B83,,,),"ш")</f>
        <v>0</v>
      </c>
      <c s="57">
        <f ca="1">COUNTIF(OFFSET(class6_2,MATCH(HP$1,'6 класс'!$A:$A,0)-7+'Итог по классам'!$B83,,,),"Ф")</f>
        <v>0</v>
      </c>
      <c s="57">
        <f ca="1">COUNTIF(OFFSET(class6_2,MATCH(HQ$1,'6 класс'!$A:$A,0)-7+'Итог по классам'!$B83,,,),"р")</f>
        <v>0</v>
      </c>
      <c s="57">
        <f ca="1">COUNTIF(OFFSET(class6_2,MATCH(HR$1,'6 класс'!$A:$A,0)-7+'Итог по классам'!$B83,,,),"ш")</f>
        <v>0</v>
      </c>
      <c s="58">
        <f ca="1">COUNTIF(OFFSET(class6_1,MATCH(HS$1,'6 класс'!$A:$A,0)-7+'Итог по классам'!$B83,,,),"Ф")</f>
        <v>0</v>
      </c>
      <c s="57">
        <f ca="1">COUNTIF(OFFSET(class6_1,MATCH(HT$1,'6 класс'!$A:$A,0)-7+'Итог по классам'!$B83,,,),"р")</f>
        <v>0</v>
      </c>
      <c s="57">
        <f ca="1">COUNTIF(OFFSET(class6_1,MATCH(HU$1,'6 класс'!$A:$A,0)-7+'Итог по классам'!$B83,,,),"ш")</f>
        <v>0</v>
      </c>
      <c s="57">
        <f ca="1">COUNTIF(OFFSET(class6_2,MATCH(HV$1,'6 класс'!$A:$A,0)-7+'Итог по классам'!$B83,,,),"Ф")</f>
        <v>0</v>
      </c>
      <c s="57">
        <f ca="1">COUNTIF(OFFSET(class6_2,MATCH(HW$1,'6 класс'!$A:$A,0)-7+'Итог по классам'!$B83,,,),"р")</f>
        <v>0</v>
      </c>
      <c s="57">
        <f ca="1">COUNTIF(OFFSET(class6_2,MATCH(HX$1,'6 класс'!$A:$A,0)-7+'Итог по классам'!$B83,,,),"ш")</f>
        <v>0</v>
      </c>
      <c s="58">
        <f ca="1">COUNTIF(OFFSET(class6_1,MATCH(HY$1,'6 класс'!$A:$A,0)-7+'Итог по классам'!$B83,,,),"Ф")</f>
        <v>0</v>
      </c>
      <c s="57">
        <f ca="1">COUNTIF(OFFSET(class6_1,MATCH(HZ$1,'6 класс'!$A:$A,0)-7+'Итог по классам'!$B83,,,),"р")</f>
        <v>0</v>
      </c>
      <c s="57">
        <f ca="1">COUNTIF(OFFSET(class6_1,MATCH(IA$1,'6 класс'!$A:$A,0)-7+'Итог по классам'!$B83,,,),"ш")</f>
        <v>0</v>
      </c>
      <c s="57">
        <f ca="1">COUNTIF(OFFSET(class6_2,MATCH(IB$1,'6 класс'!$A:$A,0)-7+'Итог по классам'!$B83,,,),"Ф")</f>
        <v>0</v>
      </c>
      <c s="57">
        <f ca="1">COUNTIF(OFFSET(class6_2,MATCH(IC$1,'6 класс'!$A:$A,0)-7+'Итог по классам'!$B83,,,),"р")</f>
        <v>0</v>
      </c>
      <c s="57">
        <f ca="1">COUNTIF(OFFSET(class6_2,MATCH(ID$1,'6 класс'!$A:$A,0)-7+'Итог по классам'!$B83,,,),"ш")</f>
        <v>0</v>
      </c>
      <c s="58">
        <f ca="1">COUNTIF(OFFSET(class6_1,MATCH(IE$1,'6 класс'!$A:$A,0)-7+'Итог по классам'!$B83,,,),"Ф")</f>
        <v>0</v>
      </c>
      <c s="57">
        <f ca="1">COUNTIF(OFFSET(class6_1,MATCH(IF$1,'6 класс'!$A:$A,0)-7+'Итог по классам'!$B83,,,),"р")</f>
        <v>0</v>
      </c>
      <c s="57">
        <f ca="1">COUNTIF(OFFSET(class6_1,MATCH(IG$1,'6 класс'!$A:$A,0)-7+'Итог по классам'!$B83,,,),"ш")</f>
        <v>0</v>
      </c>
      <c s="57">
        <f ca="1">COUNTIF(OFFSET(class6_2,MATCH(IH$1,'6 класс'!$A:$A,0)-7+'Итог по классам'!$B83,,,),"Ф")</f>
        <v>0</v>
      </c>
      <c s="57">
        <f ca="1">COUNTIF(OFFSET(class6_2,MATCH(II$1,'6 класс'!$A:$A,0)-7+'Итог по классам'!$B83,,,),"р")</f>
        <v>0</v>
      </c>
      <c s="57">
        <f ca="1">COUNTIF(OFFSET(class6_2,MATCH(IJ$1,'6 класс'!$A:$A,0)-7+'Итог по классам'!$B83,,,),"ш")</f>
        <v>0</v>
      </c>
      <c s="58">
        <f ca="1">COUNTIF(OFFSET(class6_1,MATCH(IK$1,'6 класс'!$A:$A,0)-7+'Итог по классам'!$B83,,,),"Ф")</f>
        <v>0</v>
      </c>
      <c s="57">
        <f ca="1">COUNTIF(OFFSET(class6_1,MATCH(IL$1,'6 класс'!$A:$A,0)-7+'Итог по классам'!$B83,,,),"р")</f>
        <v>0</v>
      </c>
      <c s="57">
        <f ca="1">COUNTIF(OFFSET(class6_1,MATCH(IM$1,'6 класс'!$A:$A,0)-7+'Итог по классам'!$B83,,,),"ш")</f>
        <v>0</v>
      </c>
      <c s="57">
        <f ca="1">COUNTIF(OFFSET(class6_2,MATCH(IN$1,'6 класс'!$A:$A,0)-7+'Итог по классам'!$B83,,,),"Ф")</f>
        <v>0</v>
      </c>
      <c s="57">
        <f ca="1">COUNTIF(OFFSET(class6_2,MATCH(IO$1,'6 класс'!$A:$A,0)-7+'Итог по классам'!$B83,,,),"р")</f>
        <v>0</v>
      </c>
      <c s="57">
        <f ca="1">COUNTIF(OFFSET(class6_2,MATCH(IP$1,'6 класс'!$A:$A,0)-7+'Итог по классам'!$B83,,,),"ш")</f>
        <v>0</v>
      </c>
      <c s="58">
        <f ca="1">COUNTIF(OFFSET(class6_1,MATCH(IQ$1,'6 класс'!$A:$A,0)-7+'Итог по классам'!$B83,,,),"Ф")</f>
        <v>0</v>
      </c>
      <c s="57">
        <f ca="1">COUNTIF(OFFSET(class6_1,MATCH(IR$1,'6 класс'!$A:$A,0)-7+'Итог по классам'!$B83,,,),"р")</f>
        <v>0</v>
      </c>
      <c s="57">
        <f ca="1">COUNTIF(OFFSET(class6_1,MATCH(IS$1,'6 класс'!$A:$A,0)-7+'Итог по классам'!$B83,,,),"ш")</f>
        <v>0</v>
      </c>
      <c s="57">
        <f ca="1">COUNTIF(OFFSET(class6_2,MATCH(IT$1,'6 класс'!$A:$A,0)-7+'Итог по классам'!$B83,,,),"Ф")</f>
        <v>0</v>
      </c>
      <c s="57">
        <f ca="1">COUNTIF(OFFSET(class6_2,MATCH(IU$1,'6 класс'!$A:$A,0)-7+'Итог по классам'!$B83,,,),"р")</f>
        <v>0</v>
      </c>
      <c s="57">
        <f ca="1">COUNTIF(OFFSET(class6_2,MATCH(IV$1,'6 класс'!$A:$A,0)-7+'Итог по классам'!$B83,,,),"ш")</f>
        <v>0</v>
      </c>
      <c s="58">
        <f ca="1">COUNTIF(OFFSET(class6_1,MATCH(IW$1,'6 класс'!$A:$A,0)-7+'Итог по классам'!$B83,,,),"Ф")</f>
        <v>0</v>
      </c>
      <c s="57">
        <f ca="1">COUNTIF(OFFSET(class6_1,MATCH(IX$1,'6 класс'!$A:$A,0)-7+'Итог по классам'!$B83,,,),"р")</f>
        <v>0</v>
      </c>
      <c s="57">
        <f ca="1">COUNTIF(OFFSET(class6_1,MATCH(IY$1,'6 класс'!$A:$A,0)-7+'Итог по классам'!$B83,,,),"ш")</f>
        <v>0</v>
      </c>
      <c s="57">
        <f ca="1">COUNTIF(OFFSET(class6_2,MATCH(IZ$1,'6 класс'!$A:$A,0)-7+'Итог по классам'!$B83,,,),"Ф")</f>
        <v>0</v>
      </c>
      <c s="57">
        <f ca="1">COUNTIF(OFFSET(class6_2,MATCH(JA$1,'6 класс'!$A:$A,0)-7+'Итог по классам'!$B83,,,),"р")</f>
        <v>0</v>
      </c>
      <c s="57">
        <f ca="1">COUNTIF(OFFSET(class6_2,MATCH(JB$1,'6 класс'!$A:$A,0)-7+'Итог по классам'!$B83,,,),"ш")</f>
        <v>0</v>
      </c>
      <c s="58">
        <f ca="1">COUNTIF(OFFSET(class6_1,MATCH(JC$1,'6 класс'!$A:$A,0)-7+'Итог по классам'!$B83,,,),"Ф")</f>
        <v>0</v>
      </c>
      <c s="57">
        <f ca="1">COUNTIF(OFFSET(class6_1,MATCH(JD$1,'6 класс'!$A:$A,0)-7+'Итог по классам'!$B83,,,),"р")</f>
        <v>0</v>
      </c>
      <c s="57">
        <f ca="1">COUNTIF(OFFSET(class6_1,MATCH(JE$1,'6 класс'!$A:$A,0)-7+'Итог по классам'!$B83,,,),"ш")</f>
        <v>0</v>
      </c>
      <c s="57">
        <f ca="1">COUNTIF(OFFSET(class6_2,MATCH(JF$1,'6 класс'!$A:$A,0)-7+'Итог по классам'!$B83,,,),"Ф")</f>
        <v>0</v>
      </c>
      <c s="57">
        <f ca="1">COUNTIF(OFFSET(class6_2,MATCH(JG$1,'6 класс'!$A:$A,0)-7+'Итог по классам'!$B83,,,),"р")</f>
        <v>0</v>
      </c>
      <c s="57">
        <f ca="1">COUNTIF(OFFSET(class6_2,MATCH(JH$1,'6 класс'!$A:$A,0)-7+'Итог по классам'!$B83,,,),"ш")</f>
        <v>0</v>
      </c>
      <c s="58">
        <f ca="1">COUNTIF(OFFSET(class6_1,MATCH(JI$1,'6 класс'!$A:$A,0)-7+'Итог по классам'!$B83,,,),"Ф")</f>
        <v>0</v>
      </c>
      <c s="57">
        <f ca="1">COUNTIF(OFFSET(class6_1,MATCH(JJ$1,'6 класс'!$A:$A,0)-7+'Итог по классам'!$B83,,,),"р")</f>
        <v>0</v>
      </c>
      <c s="57">
        <f ca="1">COUNTIF(OFFSET(class6_1,MATCH(JK$1,'6 класс'!$A:$A,0)-7+'Итог по классам'!$B83,,,),"ш")</f>
        <v>0</v>
      </c>
      <c s="57">
        <f ca="1">COUNTIF(OFFSET(class6_2,MATCH(JL$1,'6 класс'!$A:$A,0)-7+'Итог по классам'!$B83,,,),"Ф")</f>
        <v>0</v>
      </c>
      <c s="57">
        <f ca="1">COUNTIF(OFFSET(class6_2,MATCH(JM$1,'6 класс'!$A:$A,0)-7+'Итог по классам'!$B83,,,),"р")</f>
        <v>0</v>
      </c>
      <c s="57">
        <f ca="1">COUNTIF(OFFSET(class6_2,MATCH(JN$1,'6 класс'!$A:$A,0)-7+'Итог по классам'!$B83,,,),"ш")</f>
        <v>0</v>
      </c>
      <c s="58">
        <f ca="1">COUNTIF(OFFSET(class6_1,MATCH(JO$1,'6 класс'!$A:$A,0)-7+'Итог по классам'!$B83,,,),"Ф")</f>
        <v>0</v>
      </c>
      <c s="57">
        <f ca="1">COUNTIF(OFFSET(class6_1,MATCH(JP$1,'6 класс'!$A:$A,0)-7+'Итог по классам'!$B83,,,),"р")</f>
        <v>0</v>
      </c>
      <c s="57">
        <f ca="1">COUNTIF(OFFSET(class6_1,MATCH(JQ$1,'6 класс'!$A:$A,0)-7+'Итог по классам'!$B83,,,),"ш")</f>
        <v>0</v>
      </c>
      <c s="57">
        <f ca="1">COUNTIF(OFFSET(class6_2,MATCH(JR$1,'6 класс'!$A:$A,0)-7+'Итог по классам'!$B83,,,),"Ф")</f>
        <v>0</v>
      </c>
      <c s="57">
        <f ca="1">COUNTIF(OFFSET(class6_2,MATCH(JS$1,'6 класс'!$A:$A,0)-7+'Итог по классам'!$B83,,,),"р")</f>
        <v>0</v>
      </c>
      <c s="57">
        <f ca="1">COUNTIF(OFFSET(class6_2,MATCH(JT$1,'6 класс'!$A:$A,0)-7+'Итог по классам'!$B83,,,),"ш")</f>
        <v>0</v>
      </c>
      <c s="58">
        <f ca="1">COUNTIF(OFFSET(class6_1,MATCH(JU$1,'6 класс'!$A:$A,0)-7+'Итог по классам'!$B83,,,),"Ф")</f>
        <v>0</v>
      </c>
      <c s="57">
        <f ca="1">COUNTIF(OFFSET(class6_1,MATCH(JV$1,'6 класс'!$A:$A,0)-7+'Итог по классам'!$B83,,,),"р")</f>
        <v>0</v>
      </c>
      <c s="57">
        <f ca="1">COUNTIF(OFFSET(class6_1,MATCH(JW$1,'6 класс'!$A:$A,0)-7+'Итог по классам'!$B83,,,),"ш")</f>
        <v>0</v>
      </c>
      <c s="57">
        <f ca="1">COUNTIF(OFFSET(class6_2,MATCH(JX$1,'6 класс'!$A:$A,0)-7+'Итог по классам'!$B83,,,),"Ф")</f>
        <v>0</v>
      </c>
      <c s="57">
        <f ca="1">COUNTIF(OFFSET(class6_2,MATCH(JY$1,'6 класс'!$A:$A,0)-7+'Итог по классам'!$B83,,,),"р")</f>
        <v>0</v>
      </c>
      <c s="57">
        <f ca="1">COUNTIF(OFFSET(class6_2,MATCH(JZ$1,'6 класс'!$A:$A,0)-7+'Итог по классам'!$B83,,,),"ш")</f>
        <v>0</v>
      </c>
      <c s="58">
        <f ca="1">COUNTIF(OFFSET(class6_1,MATCH(KA$1,'6 класс'!$A:$A,0)-7+'Итог по классам'!$B83,,,),"Ф")</f>
        <v>0</v>
      </c>
      <c s="57">
        <f ca="1">COUNTIF(OFFSET(class6_1,MATCH(KB$1,'6 класс'!$A:$A,0)-7+'Итог по классам'!$B83,,,),"р")</f>
        <v>0</v>
      </c>
      <c s="57">
        <f ca="1">COUNTIF(OFFSET(class6_1,MATCH(KC$1,'6 класс'!$A:$A,0)-7+'Итог по классам'!$B83,,,),"ш")</f>
        <v>0</v>
      </c>
      <c s="57">
        <f ca="1">COUNTIF(OFFSET(class6_2,MATCH(KD$1,'6 класс'!$A:$A,0)-7+'Итог по классам'!$B83,,,),"Ф")</f>
        <v>0</v>
      </c>
      <c s="57">
        <f ca="1">COUNTIF(OFFSET(class6_2,MATCH(KE$1,'6 класс'!$A:$A,0)-7+'Итог по классам'!$B83,,,),"р")</f>
        <v>0</v>
      </c>
      <c s="57">
        <f ca="1">COUNTIF(OFFSET(class6_2,MATCH(KF$1,'6 класс'!$A:$A,0)-7+'Итог по классам'!$B83,,,),"ш")</f>
        <v>0</v>
      </c>
      <c s="58">
        <f ca="1">COUNTIF(OFFSET(class6_1,MATCH(KG$1,'6 класс'!$A:$A,0)-7+'Итог по классам'!$B83,,,),"Ф")</f>
        <v>0</v>
      </c>
      <c s="57">
        <f ca="1">COUNTIF(OFFSET(class6_1,MATCH(KH$1,'6 класс'!$A:$A,0)-7+'Итог по классам'!$B83,,,),"р")</f>
        <v>0</v>
      </c>
      <c s="57">
        <f ca="1">COUNTIF(OFFSET(class6_1,MATCH(KI$1,'6 класс'!$A:$A,0)-7+'Итог по классам'!$B83,,,),"ш")</f>
        <v>0</v>
      </c>
      <c s="57">
        <f ca="1">COUNTIF(OFFSET(class6_2,MATCH(KJ$1,'6 класс'!$A:$A,0)-7+'Итог по классам'!$B83,,,),"Ф")</f>
        <v>0</v>
      </c>
      <c s="57">
        <f ca="1">COUNTIF(OFFSET(class6_2,MATCH(KK$1,'6 класс'!$A:$A,0)-7+'Итог по классам'!$B83,,,),"р")</f>
        <v>0</v>
      </c>
      <c s="57">
        <f ca="1">COUNTIF(OFFSET(class6_2,MATCH(KL$1,'6 класс'!$A:$A,0)-7+'Итог по классам'!$B83,,,),"ш")</f>
        <v>0</v>
      </c>
      <c s="58">
        <f ca="1">COUNTIF(OFFSET(class6_1,MATCH(KM$1,'6 класс'!$A:$A,0)-7+'Итог по классам'!$B83,,,),"Ф")</f>
        <v>0</v>
      </c>
      <c s="57">
        <f ca="1">COUNTIF(OFFSET(class6_1,MATCH(KN$1,'6 класс'!$A:$A,0)-7+'Итог по классам'!$B83,,,),"р")</f>
        <v>0</v>
      </c>
      <c s="57">
        <f ca="1">COUNTIF(OFFSET(class6_1,MATCH(KO$1,'6 класс'!$A:$A,0)-7+'Итог по классам'!$B83,,,),"ш")</f>
        <v>0</v>
      </c>
      <c s="57">
        <f ca="1">COUNTIF(OFFSET(class6_2,MATCH(KP$1,'6 класс'!$A:$A,0)-7+'Итог по классам'!$B83,,,),"Ф")</f>
        <v>0</v>
      </c>
      <c s="57">
        <f ca="1">COUNTIF(OFFSET(class6_2,MATCH(KQ$1,'6 класс'!$A:$A,0)-7+'Итог по классам'!$B83,,,),"р")</f>
        <v>0</v>
      </c>
      <c s="57">
        <f ca="1">COUNTIF(OFFSET(class6_2,MATCH(KR$1,'6 класс'!$A:$A,0)-7+'Итог по классам'!$B83,,,),"ш")</f>
        <v>0</v>
      </c>
    </row>
    <row r="84" spans="1:304" s="0" customFormat="1" ht="15.75">
      <c r="A84">
        <f t="shared" si="278"/>
        <v>1</v>
      </c>
      <c s="57">
        <v>15</v>
      </c>
      <c s="17" t="s">
        <v>23</v>
      </c>
      <c s="17" t="s">
        <v>59</v>
      </c>
      <c s="57">
        <f ca="1">COUNTIF(OFFSET(class6_1,MATCH(E$1,'6 класс'!$A:$A,0)-7+'Итог по классам'!$B84,,,),"Ф")</f>
        <v>0</v>
      </c>
      <c s="57">
        <f ca="1">COUNTIF(OFFSET(class6_1,MATCH(F$1,'6 класс'!$A:$A,0)-7+'Итог по классам'!$B84,,,),"р")</f>
        <v>0</v>
      </c>
      <c s="57">
        <f ca="1">COUNTIF(OFFSET(class6_1,MATCH(G$1,'6 класс'!$A:$A,0)-7+'Итог по классам'!$B84,,,),"ш")</f>
        <v>0</v>
      </c>
      <c s="57">
        <f ca="1">COUNTIF(OFFSET(class6_2,MATCH(H$1,'6 класс'!$A:$A,0)-7+'Итог по классам'!$B84,,,),"Ф")</f>
        <v>0</v>
      </c>
      <c s="57">
        <f ca="1">COUNTIF(OFFSET(class6_2,MATCH(I$1,'6 класс'!$A:$A,0)-7+'Итог по классам'!$B84,,,),"р")</f>
        <v>0</v>
      </c>
      <c s="57">
        <f ca="1">COUNTIF(OFFSET(class6_2,MATCH(J$1,'6 класс'!$A:$A,0)-7+'Итог по классам'!$B84,,,),"ш")</f>
        <v>0</v>
      </c>
      <c s="58">
        <f ca="1">COUNTIF(OFFSET(class6_1,MATCH(K$1,'6 класс'!$A:$A,0)-7+'Итог по классам'!$B84,,,),"Ф")</f>
        <v>0</v>
      </c>
      <c s="57">
        <f ca="1">COUNTIF(OFFSET(class6_1,MATCH(L$1,'6 класс'!$A:$A,0)-7+'Итог по классам'!$B84,,,),"р")</f>
        <v>0</v>
      </c>
      <c s="57">
        <f ca="1">COUNTIF(OFFSET(class6_1,MATCH(M$1,'6 класс'!$A:$A,0)-7+'Итог по классам'!$B84,,,),"ш")</f>
        <v>0</v>
      </c>
      <c s="57">
        <f ca="1">COUNTIF(OFFSET(class6_2,MATCH(N$1,'6 класс'!$A:$A,0)-7+'Итог по классам'!$B84,,,),"Ф")</f>
        <v>0</v>
      </c>
      <c s="57">
        <f ca="1">COUNTIF(OFFSET(class6_2,MATCH(O$1,'6 класс'!$A:$A,0)-7+'Итог по классам'!$B84,,,),"р")</f>
        <v>0</v>
      </c>
      <c s="57">
        <f ca="1">COUNTIF(OFFSET(class6_2,MATCH(P$1,'6 класс'!$A:$A,0)-7+'Итог по классам'!$B84,,,),"ш")</f>
        <v>0</v>
      </c>
      <c s="58">
        <f ca="1">COUNTIF(OFFSET(class6_1,MATCH(Q$1,'6 класс'!$A:$A,0)-7+'Итог по классам'!$B84,,,),"Ф")</f>
        <v>0</v>
      </c>
      <c s="57">
        <f ca="1">COUNTIF(OFFSET(class6_1,MATCH(R$1,'6 класс'!$A:$A,0)-7+'Итог по классам'!$B84,,,),"р")</f>
        <v>0</v>
      </c>
      <c s="57">
        <f ca="1">COUNTIF(OFFSET(class6_1,MATCH(S$1,'6 класс'!$A:$A,0)-7+'Итог по классам'!$B84,,,),"ш")</f>
        <v>0</v>
      </c>
      <c s="57">
        <f ca="1">COUNTIF(OFFSET(class6_2,MATCH(T$1,'6 класс'!$A:$A,0)-7+'Итог по классам'!$B84,,,),"Ф")</f>
        <v>0</v>
      </c>
      <c s="57">
        <f ca="1">COUNTIF(OFFSET(class6_2,MATCH(U$1,'6 класс'!$A:$A,0)-7+'Итог по классам'!$B84,,,),"р")</f>
        <v>0</v>
      </c>
      <c s="57">
        <f ca="1">COUNTIF(OFFSET(class6_2,MATCH(V$1,'6 класс'!$A:$A,0)-7+'Итог по классам'!$B84,,,),"ш")</f>
        <v>0</v>
      </c>
      <c s="58">
        <f ca="1">COUNTIF(OFFSET(class6_1,MATCH(W$1,'6 класс'!$A:$A,0)-7+'Итог по классам'!$B84,,,),"Ф")</f>
        <v>0</v>
      </c>
      <c s="57">
        <f ca="1">COUNTIF(OFFSET(class6_1,MATCH(X$1,'6 класс'!$A:$A,0)-7+'Итог по классам'!$B84,,,),"р")</f>
        <v>0</v>
      </c>
      <c s="57">
        <f ca="1">COUNTIF(OFFSET(class6_1,MATCH(Y$1,'6 класс'!$A:$A,0)-7+'Итог по классам'!$B84,,,),"ш")</f>
        <v>0</v>
      </c>
      <c s="57">
        <f ca="1">COUNTIF(OFFSET(class6_2,MATCH(Z$1,'6 класс'!$A:$A,0)-7+'Итог по классам'!$B84,,,),"Ф")</f>
        <v>0</v>
      </c>
      <c s="57">
        <f ca="1">COUNTIF(OFFSET(class6_2,MATCH(AA$1,'6 класс'!$A:$A,0)-7+'Итог по классам'!$B84,,,),"р")</f>
        <v>0</v>
      </c>
      <c s="57">
        <f ca="1">COUNTIF(OFFSET(class6_2,MATCH(AB$1,'6 класс'!$A:$A,0)-7+'Итог по классам'!$B84,,,),"ш")</f>
        <v>0</v>
      </c>
      <c s="58">
        <f ca="1">COUNTIF(OFFSET(class6_1,MATCH(AC$1,'6 класс'!$A:$A,0)-7+'Итог по классам'!$B84,,,),"Ф")</f>
        <v>0</v>
      </c>
      <c s="57">
        <f ca="1">COUNTIF(OFFSET(class6_1,MATCH(AD$1,'6 класс'!$A:$A,0)-7+'Итог по классам'!$B84,,,),"р")</f>
        <v>0</v>
      </c>
      <c s="57">
        <f ca="1">COUNTIF(OFFSET(class6_1,MATCH(AE$1,'6 класс'!$A:$A,0)-7+'Итог по классам'!$B84,,,),"ш")</f>
        <v>0</v>
      </c>
      <c s="57">
        <f ca="1">COUNTIF(OFFSET(class6_2,MATCH(AF$1,'6 класс'!$A:$A,0)-7+'Итог по классам'!$B84,,,),"Ф")</f>
        <v>0</v>
      </c>
      <c s="57">
        <f ca="1">COUNTIF(OFFSET(class6_2,MATCH(AG$1,'6 класс'!$A:$A,0)-7+'Итог по классам'!$B84,,,),"р")</f>
        <v>0</v>
      </c>
      <c s="57">
        <f ca="1">COUNTIF(OFFSET(class6_2,MATCH(AH$1,'6 класс'!$A:$A,0)-7+'Итог по классам'!$B84,,,),"ш")</f>
        <v>0</v>
      </c>
      <c s="58">
        <f ca="1">COUNTIF(OFFSET(class6_1,MATCH(AI$1,'6 класс'!$A:$A,0)-7+'Итог по классам'!$B84,,,),"Ф")</f>
        <v>0</v>
      </c>
      <c s="57">
        <f ca="1">COUNTIF(OFFSET(class6_1,MATCH(AJ$1,'6 класс'!$A:$A,0)-7+'Итог по классам'!$B84,,,),"р")</f>
        <v>0</v>
      </c>
      <c s="57">
        <f ca="1">COUNTIF(OFFSET(class6_1,MATCH(AK$1,'6 класс'!$A:$A,0)-7+'Итог по классам'!$B84,,,),"ш")</f>
        <v>0</v>
      </c>
      <c s="57">
        <f ca="1">COUNTIF(OFFSET(class6_2,MATCH(AL$1,'6 класс'!$A:$A,0)-7+'Итог по классам'!$B84,,,),"Ф")</f>
        <v>0</v>
      </c>
      <c s="57">
        <f ca="1">COUNTIF(OFFSET(class6_2,MATCH(AM$1,'6 класс'!$A:$A,0)-7+'Итог по классам'!$B84,,,),"р")</f>
        <v>0</v>
      </c>
      <c s="57">
        <f ca="1">COUNTIF(OFFSET(class6_2,MATCH(AN$1,'6 класс'!$A:$A,0)-7+'Итог по классам'!$B84,,,),"ш")</f>
        <v>0</v>
      </c>
      <c s="58">
        <f ca="1">COUNTIF(OFFSET(class6_1,MATCH(AO$1,'6 класс'!$A:$A,0)-7+'Итог по классам'!$B84,,,),"Ф")</f>
        <v>0</v>
      </c>
      <c s="57">
        <f ca="1">COUNTIF(OFFSET(class6_1,MATCH(AP$1,'6 класс'!$A:$A,0)-7+'Итог по классам'!$B84,,,),"р")</f>
        <v>0</v>
      </c>
      <c s="57">
        <f ca="1">COUNTIF(OFFSET(class6_1,MATCH(AQ$1,'6 класс'!$A:$A,0)-7+'Итог по классам'!$B84,,,),"ш")</f>
        <v>0</v>
      </c>
      <c s="57">
        <f ca="1">COUNTIF(OFFSET(class6_2,MATCH(AR$1,'6 класс'!$A:$A,0)-7+'Итог по классам'!$B84,,,),"Ф")</f>
        <v>0</v>
      </c>
      <c s="57">
        <f ca="1">COUNTIF(OFFSET(class6_2,MATCH(AS$1,'6 класс'!$A:$A,0)-7+'Итог по классам'!$B84,,,),"р")</f>
        <v>0</v>
      </c>
      <c s="57">
        <f ca="1">COUNTIF(OFFSET(class6_2,MATCH(AT$1,'6 класс'!$A:$A,0)-7+'Итог по классам'!$B84,,,),"ш")</f>
        <v>0</v>
      </c>
      <c s="58">
        <f ca="1">COUNTIF(OFFSET(class6_1,MATCH(AU$1,'6 класс'!$A:$A,0)-7+'Итог по классам'!$B84,,,),"Ф")</f>
        <v>0</v>
      </c>
      <c s="57">
        <f ca="1">COUNTIF(OFFSET(class6_1,MATCH(AV$1,'6 класс'!$A:$A,0)-7+'Итог по классам'!$B84,,,),"р")</f>
        <v>0</v>
      </c>
      <c s="57">
        <f ca="1">COUNTIF(OFFSET(class6_1,MATCH(AW$1,'6 класс'!$A:$A,0)-7+'Итог по классам'!$B84,,,),"ш")</f>
        <v>0</v>
      </c>
      <c s="57">
        <f ca="1">COUNTIF(OFFSET(class6_2,MATCH(AX$1,'6 класс'!$A:$A,0)-7+'Итог по классам'!$B84,,,),"Ф")</f>
        <v>0</v>
      </c>
      <c s="57">
        <f ca="1">COUNTIF(OFFSET(class6_2,MATCH(AY$1,'6 класс'!$A:$A,0)-7+'Итог по классам'!$B84,,,),"р")</f>
        <v>0</v>
      </c>
      <c s="57">
        <f ca="1">COUNTIF(OFFSET(class6_2,MATCH(AZ$1,'6 класс'!$A:$A,0)-7+'Итог по классам'!$B84,,,),"ш")</f>
        <v>0</v>
      </c>
      <c s="58">
        <f ca="1">COUNTIF(OFFSET(class6_1,MATCH(BA$1,'6 класс'!$A:$A,0)-7+'Итог по классам'!$B84,,,),"Ф")</f>
        <v>0</v>
      </c>
      <c s="57">
        <f ca="1">COUNTIF(OFFSET(class6_1,MATCH(BB$1,'6 класс'!$A:$A,0)-7+'Итог по классам'!$B84,,,),"р")</f>
        <v>0</v>
      </c>
      <c s="57">
        <f ca="1">COUNTIF(OFFSET(class6_1,MATCH(BC$1,'6 класс'!$A:$A,0)-7+'Итог по классам'!$B84,,,),"ш")</f>
        <v>0</v>
      </c>
      <c s="57">
        <f ca="1">COUNTIF(OFFSET(class6_2,MATCH(BD$1,'6 класс'!$A:$A,0)-7+'Итог по классам'!$B84,,,),"Ф")</f>
        <v>0</v>
      </c>
      <c s="57">
        <f ca="1">COUNTIF(OFFSET(class6_2,MATCH(BE$1,'6 класс'!$A:$A,0)-7+'Итог по классам'!$B84,,,),"р")</f>
        <v>0</v>
      </c>
      <c s="57">
        <f ca="1">COUNTIF(OFFSET(class6_2,MATCH(BF$1,'6 класс'!$A:$A,0)-7+'Итог по классам'!$B84,,,),"ш")</f>
        <v>0</v>
      </c>
      <c s="58">
        <f ca="1">COUNTIF(OFFSET(class6_1,MATCH(BG$1,'6 класс'!$A:$A,0)-7+'Итог по классам'!$B84,,,),"Ф")</f>
        <v>0</v>
      </c>
      <c s="57">
        <f ca="1">COUNTIF(OFFSET(class6_1,MATCH(BH$1,'6 класс'!$A:$A,0)-7+'Итог по классам'!$B84,,,),"р")</f>
        <v>0</v>
      </c>
      <c s="57">
        <f ca="1">COUNTIF(OFFSET(class6_1,MATCH(BI$1,'6 класс'!$A:$A,0)-7+'Итог по классам'!$B84,,,),"ш")</f>
        <v>0</v>
      </c>
      <c s="57">
        <f ca="1">COUNTIF(OFFSET(class6_2,MATCH(BJ$1,'6 класс'!$A:$A,0)-7+'Итог по классам'!$B84,,,),"Ф")</f>
        <v>0</v>
      </c>
      <c s="57">
        <f ca="1">COUNTIF(OFFSET(class6_2,MATCH(BK$1,'6 класс'!$A:$A,0)-7+'Итог по классам'!$B84,,,),"р")</f>
        <v>0</v>
      </c>
      <c s="57">
        <f ca="1">COUNTIF(OFFSET(class6_2,MATCH(BL$1,'6 класс'!$A:$A,0)-7+'Итог по классам'!$B84,,,),"ш")</f>
        <v>0</v>
      </c>
      <c s="58">
        <f ca="1">COUNTIF(OFFSET(class6_1,MATCH(BM$1,'6 класс'!$A:$A,0)-7+'Итог по классам'!$B84,,,),"Ф")</f>
        <v>0</v>
      </c>
      <c s="57">
        <f ca="1">COUNTIF(OFFSET(class6_1,MATCH(BN$1,'6 класс'!$A:$A,0)-7+'Итог по классам'!$B84,,,),"р")</f>
        <v>0</v>
      </c>
      <c s="57">
        <f ca="1">COUNTIF(OFFSET(class6_1,MATCH(BO$1,'6 класс'!$A:$A,0)-7+'Итог по классам'!$B84,,,),"ш")</f>
        <v>0</v>
      </c>
      <c s="57">
        <f ca="1">COUNTIF(OFFSET(class6_2,MATCH(BP$1,'6 класс'!$A:$A,0)-7+'Итог по классам'!$B84,,,),"Ф")</f>
        <v>0</v>
      </c>
      <c s="57">
        <f ca="1">COUNTIF(OFFSET(class6_2,MATCH(BQ$1,'6 класс'!$A:$A,0)-7+'Итог по классам'!$B84,,,),"р")</f>
        <v>0</v>
      </c>
      <c s="57">
        <f ca="1">COUNTIF(OFFSET(class6_2,MATCH(BR$1,'6 класс'!$A:$A,0)-7+'Итог по классам'!$B84,,,),"ш")</f>
        <v>0</v>
      </c>
      <c s="58">
        <f ca="1">COUNTIF(OFFSET(class6_1,MATCH(BS$1,'6 класс'!$A:$A,0)-7+'Итог по классам'!$B84,,,),"Ф")</f>
        <v>0</v>
      </c>
      <c s="57">
        <f ca="1">COUNTIF(OFFSET(class6_1,MATCH(BT$1,'6 класс'!$A:$A,0)-7+'Итог по классам'!$B84,,,),"р")</f>
        <v>0</v>
      </c>
      <c s="57">
        <f ca="1">COUNTIF(OFFSET(class6_1,MATCH(BU$1,'6 класс'!$A:$A,0)-7+'Итог по классам'!$B84,,,),"ш")</f>
        <v>0</v>
      </c>
      <c s="57">
        <f ca="1">COUNTIF(OFFSET(class6_2,MATCH(BV$1,'6 класс'!$A:$A,0)-7+'Итог по классам'!$B84,,,),"Ф")</f>
        <v>0</v>
      </c>
      <c s="57">
        <f ca="1">COUNTIF(OFFSET(class6_2,MATCH(BW$1,'6 класс'!$A:$A,0)-7+'Итог по классам'!$B84,,,),"р")</f>
        <v>0</v>
      </c>
      <c s="57">
        <f ca="1">COUNTIF(OFFSET(class6_2,MATCH(BX$1,'6 класс'!$A:$A,0)-7+'Итог по классам'!$B84,,,),"ш")</f>
        <v>0</v>
      </c>
      <c s="58">
        <f ca="1">COUNTIF(OFFSET(class6_1,MATCH(BY$1,'6 класс'!$A:$A,0)-7+'Итог по классам'!$B84,,,),"Ф")</f>
        <v>0</v>
      </c>
      <c s="57">
        <f ca="1">COUNTIF(OFFSET(class6_1,MATCH(BZ$1,'6 класс'!$A:$A,0)-7+'Итог по классам'!$B84,,,),"р")</f>
        <v>0</v>
      </c>
      <c s="57">
        <f ca="1">COUNTIF(OFFSET(class6_1,MATCH(CA$1,'6 класс'!$A:$A,0)-7+'Итог по классам'!$B84,,,),"ш")</f>
        <v>0</v>
      </c>
      <c s="57">
        <f ca="1">COUNTIF(OFFSET(class6_2,MATCH(CB$1,'6 класс'!$A:$A,0)-7+'Итог по классам'!$B84,,,),"Ф")</f>
        <v>0</v>
      </c>
      <c s="57">
        <f ca="1">COUNTIF(OFFSET(class6_2,MATCH(CC$1,'6 класс'!$A:$A,0)-7+'Итог по классам'!$B84,,,),"р")</f>
        <v>0</v>
      </c>
      <c s="57">
        <f ca="1">COUNTIF(OFFSET(class6_2,MATCH(CD$1,'6 класс'!$A:$A,0)-7+'Итог по классам'!$B84,,,),"ш")</f>
        <v>0</v>
      </c>
      <c s="58">
        <f ca="1">COUNTIF(OFFSET(class6_1,MATCH(CE$1,'6 класс'!$A:$A,0)-7+'Итог по классам'!$B84,,,),"Ф")</f>
        <v>0</v>
      </c>
      <c s="57">
        <f ca="1">COUNTIF(OFFSET(class6_1,MATCH(CF$1,'6 класс'!$A:$A,0)-7+'Итог по классам'!$B84,,,),"р")</f>
        <v>0</v>
      </c>
      <c s="57">
        <f ca="1">COUNTIF(OFFSET(class6_1,MATCH(CG$1,'6 класс'!$A:$A,0)-7+'Итог по классам'!$B84,,,),"ш")</f>
        <v>0</v>
      </c>
      <c s="57">
        <f ca="1">COUNTIF(OFFSET(class6_2,MATCH(CH$1,'6 класс'!$A:$A,0)-7+'Итог по классам'!$B84,,,),"Ф")</f>
        <v>0</v>
      </c>
      <c s="57">
        <f ca="1">COUNTIF(OFFSET(class6_2,MATCH(CI$1,'6 класс'!$A:$A,0)-7+'Итог по классам'!$B84,,,),"р")</f>
        <v>0</v>
      </c>
      <c s="57">
        <f ca="1">COUNTIF(OFFSET(class6_2,MATCH(CJ$1,'6 класс'!$A:$A,0)-7+'Итог по классам'!$B84,,,),"ш")</f>
        <v>0</v>
      </c>
      <c s="58">
        <f ca="1">COUNTIF(OFFSET(class6_1,MATCH(CK$1,'6 класс'!$A:$A,0)-7+'Итог по классам'!$B84,,,),"Ф")</f>
        <v>0</v>
      </c>
      <c s="57">
        <f ca="1">COUNTIF(OFFSET(class6_1,MATCH(CL$1,'6 класс'!$A:$A,0)-7+'Итог по классам'!$B84,,,),"р")</f>
        <v>0</v>
      </c>
      <c s="57">
        <f ca="1">COUNTIF(OFFSET(class6_1,MATCH(CM$1,'6 класс'!$A:$A,0)-7+'Итог по классам'!$B84,,,),"ш")</f>
        <v>0</v>
      </c>
      <c s="57">
        <f ca="1">COUNTIF(OFFSET(class6_2,MATCH(CN$1,'6 класс'!$A:$A,0)-7+'Итог по классам'!$B84,,,),"Ф")</f>
        <v>0</v>
      </c>
      <c s="57">
        <f ca="1">COUNTIF(OFFSET(class6_2,MATCH(CO$1,'6 класс'!$A:$A,0)-7+'Итог по классам'!$B84,,,),"р")</f>
        <v>0</v>
      </c>
      <c s="57">
        <f ca="1">COUNTIF(OFFSET(class6_2,MATCH(CP$1,'6 класс'!$A:$A,0)-7+'Итог по классам'!$B84,,,),"ш")</f>
        <v>0</v>
      </c>
      <c s="58">
        <f ca="1">COUNTIF(OFFSET(class6_1,MATCH(CQ$1,'6 класс'!$A:$A,0)-7+'Итог по классам'!$B84,,,),"Ф")</f>
        <v>0</v>
      </c>
      <c s="57">
        <f ca="1">COUNTIF(OFFSET(class6_1,MATCH(CR$1,'6 класс'!$A:$A,0)-7+'Итог по классам'!$B84,,,),"р")</f>
        <v>0</v>
      </c>
      <c s="57">
        <f ca="1">COUNTIF(OFFSET(class6_1,MATCH(CS$1,'6 класс'!$A:$A,0)-7+'Итог по классам'!$B84,,,),"ш")</f>
        <v>0</v>
      </c>
      <c s="57">
        <f ca="1">COUNTIF(OFFSET(class6_2,MATCH(CT$1,'6 класс'!$A:$A,0)-7+'Итог по классам'!$B84,,,),"Ф")</f>
        <v>0</v>
      </c>
      <c s="57">
        <f ca="1">COUNTIF(OFFSET(class6_2,MATCH(CU$1,'6 класс'!$A:$A,0)-7+'Итог по классам'!$B84,,,),"р")</f>
        <v>0</v>
      </c>
      <c s="57">
        <f ca="1">COUNTIF(OFFSET(class6_2,MATCH(CV$1,'6 класс'!$A:$A,0)-7+'Итог по классам'!$B84,,,),"ш")</f>
        <v>0</v>
      </c>
      <c s="58">
        <f ca="1">COUNTIF(OFFSET(class6_1,MATCH(CW$1,'6 класс'!$A:$A,0)-7+'Итог по классам'!$B84,,,),"Ф")</f>
        <v>0</v>
      </c>
      <c s="57">
        <f ca="1">COUNTIF(OFFSET(class6_1,MATCH(CX$1,'6 класс'!$A:$A,0)-7+'Итог по классам'!$B84,,,),"р")</f>
        <v>0</v>
      </c>
      <c s="57">
        <f ca="1">COUNTIF(OFFSET(class6_1,MATCH(CY$1,'6 класс'!$A:$A,0)-7+'Итог по классам'!$B84,,,),"ш")</f>
        <v>0</v>
      </c>
      <c s="57">
        <f ca="1">COUNTIF(OFFSET(class6_2,MATCH(CZ$1,'6 класс'!$A:$A,0)-7+'Итог по классам'!$B84,,,),"Ф")</f>
        <v>0</v>
      </c>
      <c s="57">
        <f ca="1">COUNTIF(OFFSET(class6_2,MATCH(DA$1,'6 класс'!$A:$A,0)-7+'Итог по классам'!$B84,,,),"р")</f>
        <v>0</v>
      </c>
      <c s="57">
        <f ca="1">COUNTIF(OFFSET(class6_2,MATCH(DB$1,'6 класс'!$A:$A,0)-7+'Итог по классам'!$B84,,,),"ш")</f>
        <v>0</v>
      </c>
      <c s="58">
        <f ca="1">COUNTIF(OFFSET(class6_1,MATCH(DC$1,'6 класс'!$A:$A,0)-7+'Итог по классам'!$B84,,,),"Ф")</f>
        <v>0</v>
      </c>
      <c s="57">
        <f ca="1">COUNTIF(OFFSET(class6_1,MATCH(DD$1,'6 класс'!$A:$A,0)-7+'Итог по классам'!$B84,,,),"р")</f>
        <v>0</v>
      </c>
      <c s="57">
        <f ca="1">COUNTIF(OFFSET(class6_1,MATCH(DE$1,'6 класс'!$A:$A,0)-7+'Итог по классам'!$B84,,,),"ш")</f>
        <v>0</v>
      </c>
      <c s="57">
        <f ca="1">COUNTIF(OFFSET(class6_2,MATCH(DF$1,'6 класс'!$A:$A,0)-7+'Итог по классам'!$B84,,,),"Ф")</f>
        <v>0</v>
      </c>
      <c s="57">
        <f ca="1">COUNTIF(OFFSET(class6_2,MATCH(DG$1,'6 класс'!$A:$A,0)-7+'Итог по классам'!$B84,,,),"р")</f>
        <v>0</v>
      </c>
      <c s="57">
        <f ca="1">COUNTIF(OFFSET(class6_2,MATCH(DH$1,'6 класс'!$A:$A,0)-7+'Итог по классам'!$B84,,,),"ш")</f>
        <v>0</v>
      </c>
      <c s="58">
        <f ca="1">COUNTIF(OFFSET(class6_1,MATCH(DI$1,'6 класс'!$A:$A,0)-7+'Итог по классам'!$B84,,,),"Ф")</f>
        <v>0</v>
      </c>
      <c s="57">
        <f ca="1">COUNTIF(OFFSET(class6_1,MATCH(DJ$1,'6 класс'!$A:$A,0)-7+'Итог по классам'!$B84,,,),"р")</f>
        <v>0</v>
      </c>
      <c s="57">
        <f ca="1">COUNTIF(OFFSET(class6_1,MATCH(DK$1,'6 класс'!$A:$A,0)-7+'Итог по классам'!$B84,,,),"ш")</f>
        <v>0</v>
      </c>
      <c s="57">
        <f ca="1">COUNTIF(OFFSET(class6_2,MATCH(DL$1,'6 класс'!$A:$A,0)-7+'Итог по классам'!$B84,,,),"Ф")</f>
        <v>0</v>
      </c>
      <c s="57">
        <f ca="1">COUNTIF(OFFSET(class6_2,MATCH(DM$1,'6 класс'!$A:$A,0)-7+'Итог по классам'!$B84,,,),"р")</f>
        <v>0</v>
      </c>
      <c s="57">
        <f ca="1">COUNTIF(OFFSET(class6_2,MATCH(DN$1,'6 класс'!$A:$A,0)-7+'Итог по классам'!$B84,,,),"ш")</f>
        <v>0</v>
      </c>
      <c s="58">
        <f ca="1">COUNTIF(OFFSET(class6_1,MATCH(DO$1,'6 класс'!$A:$A,0)-7+'Итог по классам'!$B84,,,),"Ф")</f>
        <v>0</v>
      </c>
      <c s="57">
        <f ca="1">COUNTIF(OFFSET(class6_1,MATCH(DP$1,'6 класс'!$A:$A,0)-7+'Итог по классам'!$B84,,,),"р")</f>
        <v>0</v>
      </c>
      <c s="57">
        <f ca="1">COUNTIF(OFFSET(class6_1,MATCH(DQ$1,'6 класс'!$A:$A,0)-7+'Итог по классам'!$B84,,,),"ш")</f>
        <v>0</v>
      </c>
      <c s="57">
        <f ca="1">COUNTIF(OFFSET(class6_2,MATCH(DR$1,'6 класс'!$A:$A,0)-7+'Итог по классам'!$B84,,,),"Ф")</f>
        <v>0</v>
      </c>
      <c s="57">
        <f ca="1">COUNTIF(OFFSET(class6_2,MATCH(DS$1,'6 класс'!$A:$A,0)-7+'Итог по классам'!$B84,,,),"р")</f>
        <v>0</v>
      </c>
      <c s="57">
        <f ca="1">COUNTIF(OFFSET(class6_2,MATCH(DT$1,'6 класс'!$A:$A,0)-7+'Итог по классам'!$B84,,,),"ш")</f>
        <v>0</v>
      </c>
      <c s="58">
        <f ca="1">COUNTIF(OFFSET(class6_1,MATCH(DU$1,'6 класс'!$A:$A,0)-7+'Итог по классам'!$B84,,,),"Ф")</f>
        <v>0</v>
      </c>
      <c s="57">
        <f ca="1">COUNTIF(OFFSET(class6_1,MATCH(DV$1,'6 класс'!$A:$A,0)-7+'Итог по классам'!$B84,,,),"р")</f>
        <v>0</v>
      </c>
      <c s="57">
        <f ca="1">COUNTIF(OFFSET(class6_1,MATCH(DW$1,'6 класс'!$A:$A,0)-7+'Итог по классам'!$B84,,,),"ш")</f>
        <v>0</v>
      </c>
      <c s="57">
        <f ca="1">COUNTIF(OFFSET(class6_2,MATCH(DX$1,'6 класс'!$A:$A,0)-7+'Итог по классам'!$B84,,,),"Ф")</f>
        <v>0</v>
      </c>
      <c s="57">
        <f ca="1">COUNTIF(OFFSET(class6_2,MATCH(DY$1,'6 класс'!$A:$A,0)-7+'Итог по классам'!$B84,,,),"р")</f>
        <v>0</v>
      </c>
      <c s="57">
        <f ca="1">COUNTIF(OFFSET(class6_2,MATCH(DZ$1,'6 класс'!$A:$A,0)-7+'Итог по классам'!$B84,,,),"ш")</f>
        <v>0</v>
      </c>
      <c s="58">
        <f ca="1">COUNTIF(OFFSET(class6_1,MATCH(EA$1,'6 класс'!$A:$A,0)-7+'Итог по классам'!$B84,,,),"Ф")</f>
        <v>0</v>
      </c>
      <c s="57">
        <f ca="1">COUNTIF(OFFSET(class6_1,MATCH(EB$1,'6 класс'!$A:$A,0)-7+'Итог по классам'!$B84,,,),"р")</f>
        <v>0</v>
      </c>
      <c s="57">
        <f ca="1">COUNTIF(OFFSET(class6_1,MATCH(EC$1,'6 класс'!$A:$A,0)-7+'Итог по классам'!$B84,,,),"ш")</f>
        <v>0</v>
      </c>
      <c s="57">
        <f ca="1">COUNTIF(OFFSET(class6_2,MATCH(ED$1,'6 класс'!$A:$A,0)-7+'Итог по классам'!$B84,,,),"Ф")</f>
        <v>0</v>
      </c>
      <c s="57">
        <f ca="1">COUNTIF(OFFSET(class6_2,MATCH(EE$1,'6 класс'!$A:$A,0)-7+'Итог по классам'!$B84,,,),"р")</f>
        <v>0</v>
      </c>
      <c s="57">
        <f ca="1">COUNTIF(OFFSET(class6_2,MATCH(EF$1,'6 класс'!$A:$A,0)-7+'Итог по классам'!$B84,,,),"ш")</f>
        <v>0</v>
      </c>
      <c s="58">
        <f ca="1">COUNTIF(OFFSET(class6_1,MATCH(EG$1,'6 класс'!$A:$A,0)-7+'Итог по классам'!$B84,,,),"Ф")</f>
        <v>0</v>
      </c>
      <c s="57">
        <f ca="1">COUNTIF(OFFSET(class6_1,MATCH(EH$1,'6 класс'!$A:$A,0)-7+'Итог по классам'!$B84,,,),"р")</f>
        <v>0</v>
      </c>
      <c s="57">
        <f ca="1">COUNTIF(OFFSET(class6_1,MATCH(EI$1,'6 класс'!$A:$A,0)-7+'Итог по классам'!$B84,,,),"ш")</f>
        <v>0</v>
      </c>
      <c s="57">
        <f ca="1">COUNTIF(OFFSET(class6_2,MATCH(EJ$1,'6 класс'!$A:$A,0)-7+'Итог по классам'!$B84,,,),"Ф")</f>
        <v>0</v>
      </c>
      <c s="57">
        <f ca="1">COUNTIF(OFFSET(class6_2,MATCH(EK$1,'6 класс'!$A:$A,0)-7+'Итог по классам'!$B84,,,),"р")</f>
        <v>0</v>
      </c>
      <c s="57">
        <f ca="1">COUNTIF(OFFSET(class6_2,MATCH(EL$1,'6 класс'!$A:$A,0)-7+'Итог по классам'!$B84,,,),"ш")</f>
        <v>0</v>
      </c>
      <c s="58">
        <f ca="1">COUNTIF(OFFSET(class6_1,MATCH(EM$1,'6 класс'!$A:$A,0)-7+'Итог по классам'!$B84,,,),"Ф")</f>
        <v>0</v>
      </c>
      <c s="57">
        <f ca="1">COUNTIF(OFFSET(class6_1,MATCH(EN$1,'6 класс'!$A:$A,0)-7+'Итог по классам'!$B84,,,),"р")</f>
        <v>0</v>
      </c>
      <c s="57">
        <f ca="1">COUNTIF(OFFSET(class6_1,MATCH(EO$1,'6 класс'!$A:$A,0)-7+'Итог по классам'!$B84,,,),"ш")</f>
        <v>0</v>
      </c>
      <c s="57">
        <f ca="1">COUNTIF(OFFSET(class6_2,MATCH(EP$1,'6 класс'!$A:$A,0)-7+'Итог по классам'!$B84,,,),"Ф")</f>
        <v>0</v>
      </c>
      <c s="57">
        <f ca="1">COUNTIF(OFFSET(class6_2,MATCH(EQ$1,'6 класс'!$A:$A,0)-7+'Итог по классам'!$B84,,,),"р")</f>
        <v>0</v>
      </c>
      <c s="57">
        <f ca="1">COUNTIF(OFFSET(class6_2,MATCH(ER$1,'6 класс'!$A:$A,0)-7+'Итог по классам'!$B84,,,),"ш")</f>
        <v>0</v>
      </c>
      <c s="58">
        <f ca="1">COUNTIF(OFFSET(class6_1,MATCH(ES$1,'6 класс'!$A:$A,0)-7+'Итог по классам'!$B84,,,),"Ф")</f>
        <v>0</v>
      </c>
      <c s="57">
        <f ca="1">COUNTIF(OFFSET(class6_1,MATCH(ET$1,'6 класс'!$A:$A,0)-7+'Итог по классам'!$B84,,,),"р")</f>
        <v>0</v>
      </c>
      <c s="57">
        <f ca="1">COUNTIF(OFFSET(class6_1,MATCH(EU$1,'6 класс'!$A:$A,0)-7+'Итог по классам'!$B84,,,),"ш")</f>
        <v>0</v>
      </c>
      <c s="57">
        <f ca="1">COUNTIF(OFFSET(class6_2,MATCH(EV$1,'6 класс'!$A:$A,0)-7+'Итог по классам'!$B84,,,),"Ф")</f>
        <v>0</v>
      </c>
      <c s="57">
        <f ca="1">COUNTIF(OFFSET(class6_2,MATCH(EW$1,'6 класс'!$A:$A,0)-7+'Итог по классам'!$B84,,,),"р")</f>
        <v>0</v>
      </c>
      <c s="57">
        <f ca="1">COUNTIF(OFFSET(class6_2,MATCH(EX$1,'6 класс'!$A:$A,0)-7+'Итог по классам'!$B84,,,),"ш")</f>
        <v>0</v>
      </c>
      <c s="58">
        <f ca="1">COUNTIF(OFFSET(class6_1,MATCH(EY$1,'6 класс'!$A:$A,0)-7+'Итог по классам'!$B84,,,),"Ф")</f>
        <v>0</v>
      </c>
      <c s="57">
        <f ca="1">COUNTIF(OFFSET(class6_1,MATCH(EZ$1,'6 класс'!$A:$A,0)-7+'Итог по классам'!$B84,,,),"р")</f>
        <v>0</v>
      </c>
      <c s="57">
        <f ca="1">COUNTIF(OFFSET(class6_1,MATCH(FA$1,'6 класс'!$A:$A,0)-7+'Итог по классам'!$B84,,,),"ш")</f>
        <v>0</v>
      </c>
      <c s="57">
        <f ca="1">COUNTIF(OFFSET(class6_2,MATCH(FB$1,'6 класс'!$A:$A,0)-7+'Итог по классам'!$B84,,,),"Ф")</f>
        <v>0</v>
      </c>
      <c s="57">
        <f ca="1">COUNTIF(OFFSET(class6_2,MATCH(FC$1,'6 класс'!$A:$A,0)-7+'Итог по классам'!$B84,,,),"р")</f>
        <v>0</v>
      </c>
      <c s="57">
        <f ca="1">COUNTIF(OFFSET(class6_2,MATCH(FD$1,'6 класс'!$A:$A,0)-7+'Итог по классам'!$B84,,,),"ш")</f>
        <v>0</v>
      </c>
      <c s="58">
        <f ca="1">COUNTIF(OFFSET(class6_1,MATCH(FE$1,'6 класс'!$A:$A,0)-7+'Итог по классам'!$B84,,,),"Ф")</f>
        <v>0</v>
      </c>
      <c s="57">
        <f ca="1">COUNTIF(OFFSET(class6_1,MATCH(FF$1,'6 класс'!$A:$A,0)-7+'Итог по классам'!$B84,,,),"р")</f>
        <v>0</v>
      </c>
      <c s="57">
        <f ca="1">COUNTIF(OFFSET(class6_1,MATCH(FG$1,'6 класс'!$A:$A,0)-7+'Итог по классам'!$B84,,,),"ш")</f>
        <v>0</v>
      </c>
      <c s="57">
        <f ca="1">COUNTIF(OFFSET(class6_2,MATCH(FH$1,'6 класс'!$A:$A,0)-7+'Итог по классам'!$B84,,,),"Ф")</f>
        <v>0</v>
      </c>
      <c s="57">
        <f ca="1">COUNTIF(OFFSET(class6_2,MATCH(FI$1,'6 класс'!$A:$A,0)-7+'Итог по классам'!$B84,,,),"р")</f>
        <v>0</v>
      </c>
      <c s="57">
        <f ca="1">COUNTIF(OFFSET(class6_2,MATCH(FJ$1,'6 класс'!$A:$A,0)-7+'Итог по классам'!$B84,,,),"ш")</f>
        <v>0</v>
      </c>
      <c s="58">
        <f ca="1">COUNTIF(OFFSET(class6_1,MATCH(FK$1,'6 класс'!$A:$A,0)-7+'Итог по классам'!$B84,,,),"Ф")</f>
        <v>0</v>
      </c>
      <c s="57">
        <f ca="1">COUNTIF(OFFSET(class6_1,MATCH(FL$1,'6 класс'!$A:$A,0)-7+'Итог по классам'!$B84,,,),"р")</f>
        <v>0</v>
      </c>
      <c s="57">
        <f ca="1">COUNTIF(OFFSET(class6_1,MATCH(FM$1,'6 класс'!$A:$A,0)-7+'Итог по классам'!$B84,,,),"ш")</f>
        <v>0</v>
      </c>
      <c s="57">
        <f ca="1">COUNTIF(OFFSET(class6_2,MATCH(FN$1,'6 класс'!$A:$A,0)-7+'Итог по классам'!$B84,,,),"Ф")</f>
        <v>0</v>
      </c>
      <c s="57">
        <f ca="1">COUNTIF(OFFSET(class6_2,MATCH(FO$1,'6 класс'!$A:$A,0)-7+'Итог по классам'!$B84,,,),"р")</f>
        <v>0</v>
      </c>
      <c s="57">
        <f ca="1">COUNTIF(OFFSET(class6_2,MATCH(FP$1,'6 класс'!$A:$A,0)-7+'Итог по классам'!$B84,,,),"ш")</f>
        <v>0</v>
      </c>
      <c s="58">
        <f ca="1">COUNTIF(OFFSET(class6_1,MATCH(FQ$1,'6 класс'!$A:$A,0)-7+'Итог по классам'!$B84,,,),"Ф")</f>
        <v>0</v>
      </c>
      <c s="57">
        <f ca="1">COUNTIF(OFFSET(class6_1,MATCH(FR$1,'6 класс'!$A:$A,0)-7+'Итог по классам'!$B84,,,),"р")</f>
        <v>0</v>
      </c>
      <c s="57">
        <f ca="1">COUNTIF(OFFSET(class6_1,MATCH(FS$1,'6 класс'!$A:$A,0)-7+'Итог по классам'!$B84,,,),"ш")</f>
        <v>0</v>
      </c>
      <c s="57">
        <f ca="1">COUNTIF(OFFSET(class6_2,MATCH(FT$1,'6 класс'!$A:$A,0)-7+'Итог по классам'!$B84,,,),"Ф")</f>
        <v>0</v>
      </c>
      <c s="57">
        <f ca="1">COUNTIF(OFFSET(class6_2,MATCH(FU$1,'6 класс'!$A:$A,0)-7+'Итог по классам'!$B84,,,),"р")</f>
        <v>0</v>
      </c>
      <c s="57">
        <f ca="1">COUNTIF(OFFSET(class6_2,MATCH(FV$1,'6 класс'!$A:$A,0)-7+'Итог по классам'!$B84,,,),"ш")</f>
        <v>0</v>
      </c>
      <c s="58">
        <f ca="1">COUNTIF(OFFSET(class6_1,MATCH(FW$1,'6 класс'!$A:$A,0)-7+'Итог по классам'!$B84,,,),"Ф")</f>
        <v>0</v>
      </c>
      <c s="57">
        <f ca="1">COUNTIF(OFFSET(class6_1,MATCH(FX$1,'6 класс'!$A:$A,0)-7+'Итог по классам'!$B84,,,),"р")</f>
        <v>0</v>
      </c>
      <c s="57">
        <f ca="1">COUNTIF(OFFSET(class6_1,MATCH(FY$1,'6 класс'!$A:$A,0)-7+'Итог по классам'!$B84,,,),"ш")</f>
        <v>0</v>
      </c>
      <c s="57">
        <f ca="1">COUNTIF(OFFSET(class6_2,MATCH(FZ$1,'6 класс'!$A:$A,0)-7+'Итог по классам'!$B84,,,),"Ф")</f>
        <v>0</v>
      </c>
      <c s="57">
        <f ca="1">COUNTIF(OFFSET(class6_2,MATCH(GA$1,'6 класс'!$A:$A,0)-7+'Итог по классам'!$B84,,,),"р")</f>
        <v>0</v>
      </c>
      <c s="57">
        <f ca="1">COUNTIF(OFFSET(class6_2,MATCH(GB$1,'6 класс'!$A:$A,0)-7+'Итог по классам'!$B84,,,),"ш")</f>
        <v>0</v>
      </c>
      <c s="58">
        <f ca="1">COUNTIF(OFFSET(class6_1,MATCH(GC$1,'6 класс'!$A:$A,0)-7+'Итог по классам'!$B84,,,),"Ф")</f>
        <v>0</v>
      </c>
      <c s="57">
        <f ca="1">COUNTIF(OFFSET(class6_1,MATCH(GD$1,'6 класс'!$A:$A,0)-7+'Итог по классам'!$B84,,,),"р")</f>
        <v>0</v>
      </c>
      <c s="57">
        <f ca="1">COUNTIF(OFFSET(class6_1,MATCH(GE$1,'6 класс'!$A:$A,0)-7+'Итог по классам'!$B84,,,),"ш")</f>
        <v>0</v>
      </c>
      <c s="57">
        <f ca="1">COUNTIF(OFFSET(class6_2,MATCH(GF$1,'6 класс'!$A:$A,0)-7+'Итог по классам'!$B84,,,),"Ф")</f>
        <v>0</v>
      </c>
      <c s="57">
        <f ca="1">COUNTIF(OFFSET(class6_2,MATCH(GG$1,'6 класс'!$A:$A,0)-7+'Итог по классам'!$B84,,,),"р")</f>
        <v>0</v>
      </c>
      <c s="57">
        <f ca="1">COUNTIF(OFFSET(class6_2,MATCH(GH$1,'6 класс'!$A:$A,0)-7+'Итог по классам'!$B84,,,),"ш")</f>
        <v>0</v>
      </c>
      <c s="58">
        <f ca="1">COUNTIF(OFFSET(class6_1,MATCH(GI$1,'6 класс'!$A:$A,0)-7+'Итог по классам'!$B84,,,),"Ф")</f>
        <v>0</v>
      </c>
      <c s="57">
        <f ca="1">COUNTIF(OFFSET(class6_1,MATCH(GJ$1,'6 класс'!$A:$A,0)-7+'Итог по классам'!$B84,,,),"р")</f>
        <v>0</v>
      </c>
      <c s="57">
        <f ca="1">COUNTIF(OFFSET(class6_1,MATCH(GK$1,'6 класс'!$A:$A,0)-7+'Итог по классам'!$B84,,,),"ш")</f>
        <v>0</v>
      </c>
      <c s="57">
        <f ca="1">COUNTIF(OFFSET(class6_2,MATCH(GL$1,'6 класс'!$A:$A,0)-7+'Итог по классам'!$B84,,,),"Ф")</f>
        <v>0</v>
      </c>
      <c s="57">
        <f ca="1">COUNTIF(OFFSET(class6_2,MATCH(GM$1,'6 класс'!$A:$A,0)-7+'Итог по классам'!$B84,,,),"р")</f>
        <v>0</v>
      </c>
      <c s="57">
        <f ca="1">COUNTIF(OFFSET(class6_2,MATCH(GN$1,'6 класс'!$A:$A,0)-7+'Итог по классам'!$B84,,,),"ш")</f>
        <v>0</v>
      </c>
      <c s="58">
        <f ca="1">COUNTIF(OFFSET(class6_1,MATCH(GO$1,'6 класс'!$A:$A,0)-7+'Итог по классам'!$B84,,,),"Ф")</f>
        <v>0</v>
      </c>
      <c s="57">
        <f ca="1">COUNTIF(OFFSET(class6_1,MATCH(GP$1,'6 класс'!$A:$A,0)-7+'Итог по классам'!$B84,,,),"р")</f>
        <v>0</v>
      </c>
      <c s="57">
        <f ca="1">COUNTIF(OFFSET(class6_1,MATCH(GQ$1,'6 класс'!$A:$A,0)-7+'Итог по классам'!$B84,,,),"ш")</f>
        <v>0</v>
      </c>
      <c s="57">
        <f ca="1">COUNTIF(OFFSET(class6_2,MATCH(GR$1,'6 класс'!$A:$A,0)-7+'Итог по классам'!$B84,,,),"Ф")</f>
        <v>0</v>
      </c>
      <c s="57">
        <f ca="1">COUNTIF(OFFSET(class6_2,MATCH(GS$1,'6 класс'!$A:$A,0)-7+'Итог по классам'!$B84,,,),"р")</f>
        <v>0</v>
      </c>
      <c s="57">
        <f ca="1">COUNTIF(OFFSET(class6_2,MATCH(GT$1,'6 класс'!$A:$A,0)-7+'Итог по классам'!$B84,,,),"ш")</f>
        <v>0</v>
      </c>
      <c s="58">
        <f ca="1">COUNTIF(OFFSET(class6_1,MATCH(GU$1,'6 класс'!$A:$A,0)-7+'Итог по классам'!$B84,,,),"Ф")</f>
        <v>0</v>
      </c>
      <c s="57">
        <f ca="1">COUNTIF(OFFSET(class6_1,MATCH(GV$1,'6 класс'!$A:$A,0)-7+'Итог по классам'!$B84,,,),"р")</f>
        <v>0</v>
      </c>
      <c s="57">
        <f ca="1">COUNTIF(OFFSET(class6_1,MATCH(GW$1,'6 класс'!$A:$A,0)-7+'Итог по классам'!$B84,,,),"ш")</f>
        <v>0</v>
      </c>
      <c s="57">
        <f ca="1">COUNTIF(OFFSET(class6_2,MATCH(GX$1,'6 класс'!$A:$A,0)-7+'Итог по классам'!$B84,,,),"Ф")</f>
        <v>0</v>
      </c>
      <c s="57">
        <f ca="1">COUNTIF(OFFSET(class6_2,MATCH(GY$1,'6 класс'!$A:$A,0)-7+'Итог по классам'!$B84,,,),"р")</f>
        <v>0</v>
      </c>
      <c s="57">
        <f ca="1">COUNTIF(OFFSET(class6_2,MATCH(GZ$1,'6 класс'!$A:$A,0)-7+'Итог по классам'!$B84,,,),"ш")</f>
        <v>0</v>
      </c>
      <c s="58">
        <f ca="1">COUNTIF(OFFSET(class6_1,MATCH(HA$1,'6 класс'!$A:$A,0)-7+'Итог по классам'!$B84,,,),"Ф")</f>
        <v>0</v>
      </c>
      <c s="57">
        <f ca="1">COUNTIF(OFFSET(class6_1,MATCH(HB$1,'6 класс'!$A:$A,0)-7+'Итог по классам'!$B84,,,),"р")</f>
        <v>0</v>
      </c>
      <c s="57">
        <f ca="1">COUNTIF(OFFSET(class6_1,MATCH(HC$1,'6 класс'!$A:$A,0)-7+'Итог по классам'!$B84,,,),"ш")</f>
        <v>0</v>
      </c>
      <c s="57">
        <f ca="1">COUNTIF(OFFSET(class6_2,MATCH(HD$1,'6 класс'!$A:$A,0)-7+'Итог по классам'!$B84,,,),"Ф")</f>
        <v>0</v>
      </c>
      <c s="57">
        <f ca="1">COUNTIF(OFFSET(class6_2,MATCH(HE$1,'6 класс'!$A:$A,0)-7+'Итог по классам'!$B84,,,),"р")</f>
        <v>0</v>
      </c>
      <c s="57">
        <f ca="1">COUNTIF(OFFSET(class6_2,MATCH(HF$1,'6 класс'!$A:$A,0)-7+'Итог по классам'!$B84,,,),"ш")</f>
        <v>0</v>
      </c>
      <c s="58">
        <f ca="1">COUNTIF(OFFSET(class6_1,MATCH(HG$1,'6 класс'!$A:$A,0)-7+'Итог по классам'!$B84,,,),"Ф")</f>
        <v>0</v>
      </c>
      <c s="57">
        <f ca="1">COUNTIF(OFFSET(class6_1,MATCH(HH$1,'6 класс'!$A:$A,0)-7+'Итог по классам'!$B84,,,),"р")</f>
        <v>0</v>
      </c>
      <c s="57">
        <f ca="1">COUNTIF(OFFSET(class6_1,MATCH(HI$1,'6 класс'!$A:$A,0)-7+'Итог по классам'!$B84,,,),"ш")</f>
        <v>0</v>
      </c>
      <c s="57">
        <f ca="1">COUNTIF(OFFSET(class6_2,MATCH(HJ$1,'6 класс'!$A:$A,0)-7+'Итог по классам'!$B84,,,),"Ф")</f>
        <v>0</v>
      </c>
      <c s="57">
        <f ca="1">COUNTIF(OFFSET(class6_2,MATCH(HK$1,'6 класс'!$A:$A,0)-7+'Итог по классам'!$B84,,,),"р")</f>
        <v>0</v>
      </c>
      <c s="57">
        <f ca="1">COUNTIF(OFFSET(class6_2,MATCH(HL$1,'6 класс'!$A:$A,0)-7+'Итог по классам'!$B84,,,),"ш")</f>
        <v>0</v>
      </c>
      <c s="58">
        <f ca="1">COUNTIF(OFFSET(class6_1,MATCH(HM$1,'6 класс'!$A:$A,0)-7+'Итог по классам'!$B84,,,),"Ф")</f>
        <v>0</v>
      </c>
      <c s="57">
        <f ca="1">COUNTIF(OFFSET(class6_1,MATCH(HN$1,'6 класс'!$A:$A,0)-7+'Итог по классам'!$B84,,,),"р")</f>
        <v>0</v>
      </c>
      <c s="57">
        <f ca="1">COUNTIF(OFFSET(class6_1,MATCH(HO$1,'6 класс'!$A:$A,0)-7+'Итог по классам'!$B84,,,),"ш")</f>
        <v>0</v>
      </c>
      <c s="57">
        <f ca="1">COUNTIF(OFFSET(class6_2,MATCH(HP$1,'6 класс'!$A:$A,0)-7+'Итог по классам'!$B84,,,),"Ф")</f>
        <v>0</v>
      </c>
      <c s="57">
        <f ca="1">COUNTIF(OFFSET(class6_2,MATCH(HQ$1,'6 класс'!$A:$A,0)-7+'Итог по классам'!$B84,,,),"р")</f>
        <v>0</v>
      </c>
      <c s="57">
        <f ca="1">COUNTIF(OFFSET(class6_2,MATCH(HR$1,'6 класс'!$A:$A,0)-7+'Итог по классам'!$B84,,,),"ш")</f>
        <v>0</v>
      </c>
      <c s="58">
        <f ca="1">COUNTIF(OFFSET(class6_1,MATCH(HS$1,'6 класс'!$A:$A,0)-7+'Итог по классам'!$B84,,,),"Ф")</f>
        <v>0</v>
      </c>
      <c s="57">
        <f ca="1">COUNTIF(OFFSET(class6_1,MATCH(HT$1,'6 класс'!$A:$A,0)-7+'Итог по классам'!$B84,,,),"р")</f>
        <v>0</v>
      </c>
      <c s="57">
        <f ca="1">COUNTIF(OFFSET(class6_1,MATCH(HU$1,'6 класс'!$A:$A,0)-7+'Итог по классам'!$B84,,,),"ш")</f>
        <v>0</v>
      </c>
      <c s="57">
        <f ca="1">COUNTIF(OFFSET(class6_2,MATCH(HV$1,'6 класс'!$A:$A,0)-7+'Итог по классам'!$B84,,,),"Ф")</f>
        <v>0</v>
      </c>
      <c s="57">
        <f ca="1">COUNTIF(OFFSET(class6_2,MATCH(HW$1,'6 класс'!$A:$A,0)-7+'Итог по классам'!$B84,,,),"р")</f>
        <v>0</v>
      </c>
      <c s="57">
        <f ca="1">COUNTIF(OFFSET(class6_2,MATCH(HX$1,'6 класс'!$A:$A,0)-7+'Итог по классам'!$B84,,,),"ш")</f>
        <v>0</v>
      </c>
      <c s="58">
        <f ca="1">COUNTIF(OFFSET(class6_1,MATCH(HY$1,'6 класс'!$A:$A,0)-7+'Итог по классам'!$B84,,,),"Ф")</f>
        <v>0</v>
      </c>
      <c s="57">
        <f ca="1">COUNTIF(OFFSET(class6_1,MATCH(HZ$1,'6 класс'!$A:$A,0)-7+'Итог по классам'!$B84,,,),"р")</f>
        <v>0</v>
      </c>
      <c s="57">
        <f ca="1">COUNTIF(OFFSET(class6_1,MATCH(IA$1,'6 класс'!$A:$A,0)-7+'Итог по классам'!$B84,,,),"ш")</f>
        <v>0</v>
      </c>
      <c s="57">
        <f ca="1">COUNTIF(OFFSET(class6_2,MATCH(IB$1,'6 класс'!$A:$A,0)-7+'Итог по классам'!$B84,,,),"Ф")</f>
        <v>0</v>
      </c>
      <c s="57">
        <f ca="1">COUNTIF(OFFSET(class6_2,MATCH(IC$1,'6 класс'!$A:$A,0)-7+'Итог по классам'!$B84,,,),"р")</f>
        <v>0</v>
      </c>
      <c s="57">
        <f ca="1">COUNTIF(OFFSET(class6_2,MATCH(ID$1,'6 класс'!$A:$A,0)-7+'Итог по классам'!$B84,,,),"ш")</f>
        <v>0</v>
      </c>
      <c s="58">
        <f ca="1">COUNTIF(OFFSET(class6_1,MATCH(IE$1,'6 класс'!$A:$A,0)-7+'Итог по классам'!$B84,,,),"Ф")</f>
        <v>0</v>
      </c>
      <c s="57">
        <f ca="1">COUNTIF(OFFSET(class6_1,MATCH(IF$1,'6 класс'!$A:$A,0)-7+'Итог по классам'!$B84,,,),"р")</f>
        <v>0</v>
      </c>
      <c s="57">
        <f ca="1">COUNTIF(OFFSET(class6_1,MATCH(IG$1,'6 класс'!$A:$A,0)-7+'Итог по классам'!$B84,,,),"ш")</f>
        <v>0</v>
      </c>
      <c s="57">
        <f ca="1">COUNTIF(OFFSET(class6_2,MATCH(IH$1,'6 класс'!$A:$A,0)-7+'Итог по классам'!$B84,,,),"Ф")</f>
        <v>0</v>
      </c>
      <c s="57">
        <f ca="1">COUNTIF(OFFSET(class6_2,MATCH(II$1,'6 класс'!$A:$A,0)-7+'Итог по классам'!$B84,,,),"р")</f>
        <v>0</v>
      </c>
      <c s="57">
        <f ca="1">COUNTIF(OFFSET(class6_2,MATCH(IJ$1,'6 класс'!$A:$A,0)-7+'Итог по классам'!$B84,,,),"ш")</f>
        <v>0</v>
      </c>
      <c s="58">
        <f ca="1">COUNTIF(OFFSET(class6_1,MATCH(IK$1,'6 класс'!$A:$A,0)-7+'Итог по классам'!$B84,,,),"Ф")</f>
        <v>0</v>
      </c>
      <c s="57">
        <f ca="1">COUNTIF(OFFSET(class6_1,MATCH(IL$1,'6 класс'!$A:$A,0)-7+'Итог по классам'!$B84,,,),"р")</f>
        <v>0</v>
      </c>
      <c s="57">
        <f ca="1">COUNTIF(OFFSET(class6_1,MATCH(IM$1,'6 класс'!$A:$A,0)-7+'Итог по классам'!$B84,,,),"ш")</f>
        <v>0</v>
      </c>
      <c s="57">
        <f ca="1">COUNTIF(OFFSET(class6_2,MATCH(IN$1,'6 класс'!$A:$A,0)-7+'Итог по классам'!$B84,,,),"Ф")</f>
        <v>0</v>
      </c>
      <c s="57">
        <f ca="1">COUNTIF(OFFSET(class6_2,MATCH(IO$1,'6 класс'!$A:$A,0)-7+'Итог по классам'!$B84,,,),"р")</f>
        <v>0</v>
      </c>
      <c s="57">
        <f ca="1">COUNTIF(OFFSET(class6_2,MATCH(IP$1,'6 класс'!$A:$A,0)-7+'Итог по классам'!$B84,,,),"ш")</f>
        <v>0</v>
      </c>
      <c s="58">
        <f ca="1">COUNTIF(OFFSET(class6_1,MATCH(IQ$1,'6 класс'!$A:$A,0)-7+'Итог по классам'!$B84,,,),"Ф")</f>
        <v>0</v>
      </c>
      <c s="57">
        <f ca="1">COUNTIF(OFFSET(class6_1,MATCH(IR$1,'6 класс'!$A:$A,0)-7+'Итог по классам'!$B84,,,),"р")</f>
        <v>0</v>
      </c>
      <c s="57">
        <f ca="1">COUNTIF(OFFSET(class6_1,MATCH(IS$1,'6 класс'!$A:$A,0)-7+'Итог по классам'!$B84,,,),"ш")</f>
        <v>0</v>
      </c>
      <c s="57">
        <f ca="1">COUNTIF(OFFSET(class6_2,MATCH(IT$1,'6 класс'!$A:$A,0)-7+'Итог по классам'!$B84,,,),"Ф")</f>
        <v>0</v>
      </c>
      <c s="57">
        <f ca="1">COUNTIF(OFFSET(class6_2,MATCH(IU$1,'6 класс'!$A:$A,0)-7+'Итог по классам'!$B84,,,),"р")</f>
        <v>0</v>
      </c>
      <c s="57">
        <f ca="1">COUNTIF(OFFSET(class6_2,MATCH(IV$1,'6 класс'!$A:$A,0)-7+'Итог по классам'!$B84,,,),"ш")</f>
        <v>0</v>
      </c>
      <c s="58">
        <f ca="1">COUNTIF(OFFSET(class6_1,MATCH(IW$1,'6 класс'!$A:$A,0)-7+'Итог по классам'!$B84,,,),"Ф")</f>
        <v>0</v>
      </c>
      <c s="57">
        <f ca="1">COUNTIF(OFFSET(class6_1,MATCH(IX$1,'6 класс'!$A:$A,0)-7+'Итог по классам'!$B84,,,),"р")</f>
        <v>0</v>
      </c>
      <c s="57">
        <f ca="1">COUNTIF(OFFSET(class6_1,MATCH(IY$1,'6 класс'!$A:$A,0)-7+'Итог по классам'!$B84,,,),"ш")</f>
        <v>0</v>
      </c>
      <c s="57">
        <f ca="1">COUNTIF(OFFSET(class6_2,MATCH(IZ$1,'6 класс'!$A:$A,0)-7+'Итог по классам'!$B84,,,),"Ф")</f>
        <v>0</v>
      </c>
      <c s="57">
        <f ca="1">COUNTIF(OFFSET(class6_2,MATCH(JA$1,'6 класс'!$A:$A,0)-7+'Итог по классам'!$B84,,,),"р")</f>
        <v>0</v>
      </c>
      <c s="57">
        <f ca="1">COUNTIF(OFFSET(class6_2,MATCH(JB$1,'6 класс'!$A:$A,0)-7+'Итог по классам'!$B84,,,),"ш")</f>
        <v>0</v>
      </c>
      <c s="58">
        <f ca="1">COUNTIF(OFFSET(class6_1,MATCH(JC$1,'6 класс'!$A:$A,0)-7+'Итог по классам'!$B84,,,),"Ф")</f>
        <v>0</v>
      </c>
      <c s="57">
        <f ca="1">COUNTIF(OFFSET(class6_1,MATCH(JD$1,'6 класс'!$A:$A,0)-7+'Итог по классам'!$B84,,,),"р")</f>
        <v>0</v>
      </c>
      <c s="57">
        <f ca="1">COUNTIF(OFFSET(class6_1,MATCH(JE$1,'6 класс'!$A:$A,0)-7+'Итог по классам'!$B84,,,),"ш")</f>
        <v>0</v>
      </c>
      <c s="57">
        <f ca="1">COUNTIF(OFFSET(class6_2,MATCH(JF$1,'6 класс'!$A:$A,0)-7+'Итог по классам'!$B84,,,),"Ф")</f>
        <v>0</v>
      </c>
      <c s="57">
        <f ca="1">COUNTIF(OFFSET(class6_2,MATCH(JG$1,'6 класс'!$A:$A,0)-7+'Итог по классам'!$B84,,,),"р")</f>
        <v>0</v>
      </c>
      <c s="57">
        <f ca="1">COUNTIF(OFFSET(class6_2,MATCH(JH$1,'6 класс'!$A:$A,0)-7+'Итог по классам'!$B84,,,),"ш")</f>
        <v>0</v>
      </c>
      <c s="58">
        <f ca="1">COUNTIF(OFFSET(class6_1,MATCH(JI$1,'6 класс'!$A:$A,0)-7+'Итог по классам'!$B84,,,),"Ф")</f>
        <v>0</v>
      </c>
      <c s="57">
        <f ca="1">COUNTIF(OFFSET(class6_1,MATCH(JJ$1,'6 класс'!$A:$A,0)-7+'Итог по классам'!$B84,,,),"р")</f>
        <v>0</v>
      </c>
      <c s="57">
        <f ca="1">COUNTIF(OFFSET(class6_1,MATCH(JK$1,'6 класс'!$A:$A,0)-7+'Итог по классам'!$B84,,,),"ш")</f>
        <v>0</v>
      </c>
      <c s="57">
        <f ca="1">COUNTIF(OFFSET(class6_2,MATCH(JL$1,'6 класс'!$A:$A,0)-7+'Итог по классам'!$B84,,,),"Ф")</f>
        <v>0</v>
      </c>
      <c s="57">
        <f ca="1">COUNTIF(OFFSET(class6_2,MATCH(JM$1,'6 класс'!$A:$A,0)-7+'Итог по классам'!$B84,,,),"р")</f>
        <v>0</v>
      </c>
      <c s="57">
        <f ca="1">COUNTIF(OFFSET(class6_2,MATCH(JN$1,'6 класс'!$A:$A,0)-7+'Итог по классам'!$B84,,,),"ш")</f>
        <v>0</v>
      </c>
      <c s="58">
        <f ca="1">COUNTIF(OFFSET(class6_1,MATCH(JO$1,'6 класс'!$A:$A,0)-7+'Итог по классам'!$B84,,,),"Ф")</f>
        <v>0</v>
      </c>
      <c s="57">
        <f ca="1">COUNTIF(OFFSET(class6_1,MATCH(JP$1,'6 класс'!$A:$A,0)-7+'Итог по классам'!$B84,,,),"р")</f>
        <v>0</v>
      </c>
      <c s="57">
        <f ca="1">COUNTIF(OFFSET(class6_1,MATCH(JQ$1,'6 класс'!$A:$A,0)-7+'Итог по классам'!$B84,,,),"ш")</f>
        <v>0</v>
      </c>
      <c s="57">
        <f ca="1">COUNTIF(OFFSET(class6_2,MATCH(JR$1,'6 класс'!$A:$A,0)-7+'Итог по классам'!$B84,,,),"Ф")</f>
        <v>0</v>
      </c>
      <c s="57">
        <f ca="1">COUNTIF(OFFSET(class6_2,MATCH(JS$1,'6 класс'!$A:$A,0)-7+'Итог по классам'!$B84,,,),"р")</f>
        <v>0</v>
      </c>
      <c s="57">
        <f ca="1">COUNTIF(OFFSET(class6_2,MATCH(JT$1,'6 класс'!$A:$A,0)-7+'Итог по классам'!$B84,,,),"ш")</f>
        <v>0</v>
      </c>
      <c s="58">
        <f ca="1">COUNTIF(OFFSET(class6_1,MATCH(JU$1,'6 класс'!$A:$A,0)-7+'Итог по классам'!$B84,,,),"Ф")</f>
        <v>0</v>
      </c>
      <c s="57">
        <f ca="1">COUNTIF(OFFSET(class6_1,MATCH(JV$1,'6 класс'!$A:$A,0)-7+'Итог по классам'!$B84,,,),"р")</f>
        <v>0</v>
      </c>
      <c s="57">
        <f ca="1">COUNTIF(OFFSET(class6_1,MATCH(JW$1,'6 класс'!$A:$A,0)-7+'Итог по классам'!$B84,,,),"ш")</f>
        <v>0</v>
      </c>
      <c s="57">
        <f ca="1">COUNTIF(OFFSET(class6_2,MATCH(JX$1,'6 класс'!$A:$A,0)-7+'Итог по классам'!$B84,,,),"Ф")</f>
        <v>0</v>
      </c>
      <c s="57">
        <f ca="1">COUNTIF(OFFSET(class6_2,MATCH(JY$1,'6 класс'!$A:$A,0)-7+'Итог по классам'!$B84,,,),"р")</f>
        <v>0</v>
      </c>
      <c s="57">
        <f ca="1">COUNTIF(OFFSET(class6_2,MATCH(JZ$1,'6 класс'!$A:$A,0)-7+'Итог по классам'!$B84,,,),"ш")</f>
        <v>0</v>
      </c>
      <c s="58">
        <f ca="1">COUNTIF(OFFSET(class6_1,MATCH(KA$1,'6 класс'!$A:$A,0)-7+'Итог по классам'!$B84,,,),"Ф")</f>
        <v>0</v>
      </c>
      <c s="57">
        <f ca="1">COUNTIF(OFFSET(class6_1,MATCH(KB$1,'6 класс'!$A:$A,0)-7+'Итог по классам'!$B84,,,),"р")</f>
        <v>0</v>
      </c>
      <c s="57">
        <f ca="1">COUNTIF(OFFSET(class6_1,MATCH(KC$1,'6 класс'!$A:$A,0)-7+'Итог по классам'!$B84,,,),"ш")</f>
        <v>0</v>
      </c>
      <c s="57">
        <f ca="1">COUNTIF(OFFSET(class6_2,MATCH(KD$1,'6 класс'!$A:$A,0)-7+'Итог по классам'!$B84,,,),"Ф")</f>
        <v>0</v>
      </c>
      <c s="57">
        <f ca="1">COUNTIF(OFFSET(class6_2,MATCH(KE$1,'6 класс'!$A:$A,0)-7+'Итог по классам'!$B84,,,),"р")</f>
        <v>0</v>
      </c>
      <c s="57">
        <f ca="1">COUNTIF(OFFSET(class6_2,MATCH(KF$1,'6 класс'!$A:$A,0)-7+'Итог по классам'!$B84,,,),"ш")</f>
        <v>0</v>
      </c>
      <c s="58">
        <f ca="1">COUNTIF(OFFSET(class6_1,MATCH(KG$1,'6 класс'!$A:$A,0)-7+'Итог по классам'!$B84,,,),"Ф")</f>
        <v>0</v>
      </c>
      <c s="57">
        <f ca="1">COUNTIF(OFFSET(class6_1,MATCH(KH$1,'6 класс'!$A:$A,0)-7+'Итог по классам'!$B84,,,),"р")</f>
        <v>0</v>
      </c>
      <c s="57">
        <f ca="1">COUNTIF(OFFSET(class6_1,MATCH(KI$1,'6 класс'!$A:$A,0)-7+'Итог по классам'!$B84,,,),"ш")</f>
        <v>0</v>
      </c>
      <c s="57">
        <f ca="1">COUNTIF(OFFSET(class6_2,MATCH(KJ$1,'6 класс'!$A:$A,0)-7+'Итог по классам'!$B84,,,),"Ф")</f>
        <v>0</v>
      </c>
      <c s="57">
        <f ca="1">COUNTIF(OFFSET(class6_2,MATCH(KK$1,'6 класс'!$A:$A,0)-7+'Итог по классам'!$B84,,,),"р")</f>
        <v>0</v>
      </c>
      <c s="57">
        <f ca="1">COUNTIF(OFFSET(class6_2,MATCH(KL$1,'6 класс'!$A:$A,0)-7+'Итог по классам'!$B84,,,),"ш")</f>
        <v>0</v>
      </c>
      <c s="58">
        <f ca="1">COUNTIF(OFFSET(class6_1,MATCH(KM$1,'6 класс'!$A:$A,0)-7+'Итог по классам'!$B84,,,),"Ф")</f>
        <v>0</v>
      </c>
      <c s="57">
        <f ca="1">COUNTIF(OFFSET(class6_1,MATCH(KN$1,'6 класс'!$A:$A,0)-7+'Итог по классам'!$B84,,,),"р")</f>
        <v>0</v>
      </c>
      <c s="57">
        <f ca="1">COUNTIF(OFFSET(class6_1,MATCH(KO$1,'6 класс'!$A:$A,0)-7+'Итог по классам'!$B84,,,),"ш")</f>
        <v>0</v>
      </c>
      <c s="57">
        <f ca="1">COUNTIF(OFFSET(class6_2,MATCH(KP$1,'6 класс'!$A:$A,0)-7+'Итог по классам'!$B84,,,),"Ф")</f>
        <v>0</v>
      </c>
      <c s="57">
        <f ca="1">COUNTIF(OFFSET(class6_2,MATCH(KQ$1,'6 класс'!$A:$A,0)-7+'Итог по классам'!$B84,,,),"р")</f>
        <v>0</v>
      </c>
      <c s="57">
        <f ca="1">COUNTIF(OFFSET(class6_2,MATCH(KR$1,'6 класс'!$A:$A,0)-7+'Итог по классам'!$B84,,,),"ш")</f>
        <v>0</v>
      </c>
    </row>
    <row r="85" spans="1:304" s="0" customFormat="1" ht="15.75">
      <c r="A85">
        <f t="shared" si="278"/>
        <v>1</v>
      </c>
      <c s="57">
        <v>16</v>
      </c>
      <c s="17" t="s">
        <v>8</v>
      </c>
      <c s="17" t="s">
        <v>59</v>
      </c>
      <c s="57">
        <f ca="1">COUNTIF(OFFSET(class6_1,MATCH(E$1,'6 класс'!$A:$A,0)-7+'Итог по классам'!$B85,,,),"Ф")</f>
        <v>0</v>
      </c>
      <c s="57">
        <f ca="1">COUNTIF(OFFSET(class6_1,MATCH(F$1,'6 класс'!$A:$A,0)-7+'Итог по классам'!$B85,,,),"р")</f>
        <v>0</v>
      </c>
      <c s="57">
        <f ca="1">COUNTIF(OFFSET(class6_1,MATCH(G$1,'6 класс'!$A:$A,0)-7+'Итог по классам'!$B85,,,),"ш")</f>
        <v>0</v>
      </c>
      <c s="57">
        <f ca="1">COUNTIF(OFFSET(class6_2,MATCH(H$1,'6 класс'!$A:$A,0)-7+'Итог по классам'!$B85,,,),"Ф")</f>
        <v>0</v>
      </c>
      <c s="57">
        <f ca="1">COUNTIF(OFFSET(class6_2,MATCH(I$1,'6 класс'!$A:$A,0)-7+'Итог по классам'!$B85,,,),"р")</f>
        <v>0</v>
      </c>
      <c s="57">
        <f ca="1">COUNTIF(OFFSET(class6_2,MATCH(J$1,'6 класс'!$A:$A,0)-7+'Итог по классам'!$B85,,,),"ш")</f>
        <v>0</v>
      </c>
      <c s="58">
        <f ca="1">COUNTIF(OFFSET(class6_1,MATCH(K$1,'6 класс'!$A:$A,0)-7+'Итог по классам'!$B85,,,),"Ф")</f>
        <v>0</v>
      </c>
      <c s="57">
        <f ca="1">COUNTIF(OFFSET(class6_1,MATCH(L$1,'6 класс'!$A:$A,0)-7+'Итог по классам'!$B85,,,),"р")</f>
        <v>0</v>
      </c>
      <c s="57">
        <f ca="1">COUNTIF(OFFSET(class6_1,MATCH(M$1,'6 класс'!$A:$A,0)-7+'Итог по классам'!$B85,,,),"ш")</f>
        <v>0</v>
      </c>
      <c s="57">
        <f ca="1">COUNTIF(OFFSET(class6_2,MATCH(N$1,'6 класс'!$A:$A,0)-7+'Итог по классам'!$B85,,,),"Ф")</f>
        <v>0</v>
      </c>
      <c s="57">
        <f ca="1">COUNTIF(OFFSET(class6_2,MATCH(O$1,'6 класс'!$A:$A,0)-7+'Итог по классам'!$B85,,,),"р")</f>
        <v>0</v>
      </c>
      <c s="57">
        <f ca="1">COUNTIF(OFFSET(class6_2,MATCH(P$1,'6 класс'!$A:$A,0)-7+'Итог по классам'!$B85,,,),"ш")</f>
        <v>0</v>
      </c>
      <c s="58">
        <f ca="1">COUNTIF(OFFSET(class6_1,MATCH(Q$1,'6 класс'!$A:$A,0)-7+'Итог по классам'!$B85,,,),"Ф")</f>
        <v>0</v>
      </c>
      <c s="57">
        <f ca="1">COUNTIF(OFFSET(class6_1,MATCH(R$1,'6 класс'!$A:$A,0)-7+'Итог по классам'!$B85,,,),"р")</f>
        <v>0</v>
      </c>
      <c s="57">
        <f ca="1">COUNTIF(OFFSET(class6_1,MATCH(S$1,'6 класс'!$A:$A,0)-7+'Итог по классам'!$B85,,,),"ш")</f>
        <v>0</v>
      </c>
      <c s="57">
        <f ca="1">COUNTIF(OFFSET(class6_2,MATCH(T$1,'6 класс'!$A:$A,0)-7+'Итог по классам'!$B85,,,),"Ф")</f>
        <v>0</v>
      </c>
      <c s="57">
        <f ca="1">COUNTIF(OFFSET(class6_2,MATCH(U$1,'6 класс'!$A:$A,0)-7+'Итог по классам'!$B85,,,),"р")</f>
        <v>0</v>
      </c>
      <c s="57">
        <f ca="1">COUNTIF(OFFSET(class6_2,MATCH(V$1,'6 класс'!$A:$A,0)-7+'Итог по классам'!$B85,,,),"ш")</f>
        <v>0</v>
      </c>
      <c s="58">
        <f ca="1">COUNTIF(OFFSET(class6_1,MATCH(W$1,'6 класс'!$A:$A,0)-7+'Итог по классам'!$B85,,,),"Ф")</f>
        <v>0</v>
      </c>
      <c s="57">
        <f ca="1">COUNTIF(OFFSET(class6_1,MATCH(X$1,'6 класс'!$A:$A,0)-7+'Итог по классам'!$B85,,,),"р")</f>
        <v>0</v>
      </c>
      <c s="57">
        <f ca="1">COUNTIF(OFFSET(class6_1,MATCH(Y$1,'6 класс'!$A:$A,0)-7+'Итог по классам'!$B85,,,),"ш")</f>
        <v>0</v>
      </c>
      <c s="57">
        <f ca="1">COUNTIF(OFFSET(class6_2,MATCH(Z$1,'6 класс'!$A:$A,0)-7+'Итог по классам'!$B85,,,),"Ф")</f>
        <v>0</v>
      </c>
      <c s="57">
        <f ca="1">COUNTIF(OFFSET(class6_2,MATCH(AA$1,'6 класс'!$A:$A,0)-7+'Итог по классам'!$B85,,,),"р")</f>
        <v>0</v>
      </c>
      <c s="57">
        <f ca="1">COUNTIF(OFFSET(class6_2,MATCH(AB$1,'6 класс'!$A:$A,0)-7+'Итог по классам'!$B85,,,),"ш")</f>
        <v>0</v>
      </c>
      <c s="58">
        <f ca="1">COUNTIF(OFFSET(class6_1,MATCH(AC$1,'6 класс'!$A:$A,0)-7+'Итог по классам'!$B85,,,),"Ф")</f>
        <v>0</v>
      </c>
      <c s="57">
        <f ca="1">COUNTIF(OFFSET(class6_1,MATCH(AD$1,'6 класс'!$A:$A,0)-7+'Итог по классам'!$B85,,,),"р")</f>
        <v>0</v>
      </c>
      <c s="57">
        <f ca="1">COUNTIF(OFFSET(class6_1,MATCH(AE$1,'6 класс'!$A:$A,0)-7+'Итог по классам'!$B85,,,),"ш")</f>
        <v>0</v>
      </c>
      <c s="57">
        <f ca="1">COUNTIF(OFFSET(class6_2,MATCH(AF$1,'6 класс'!$A:$A,0)-7+'Итог по классам'!$B85,,,),"Ф")</f>
        <v>0</v>
      </c>
      <c s="57">
        <f ca="1">COUNTIF(OFFSET(class6_2,MATCH(AG$1,'6 класс'!$A:$A,0)-7+'Итог по классам'!$B85,,,),"р")</f>
        <v>0</v>
      </c>
      <c s="57">
        <f ca="1">COUNTIF(OFFSET(class6_2,MATCH(AH$1,'6 класс'!$A:$A,0)-7+'Итог по классам'!$B85,,,),"ш")</f>
        <v>0</v>
      </c>
      <c s="58">
        <f ca="1">COUNTIF(OFFSET(class6_1,MATCH(AI$1,'6 класс'!$A:$A,0)-7+'Итог по классам'!$B85,,,),"Ф")</f>
        <v>0</v>
      </c>
      <c s="57">
        <f ca="1">COUNTIF(OFFSET(class6_1,MATCH(AJ$1,'6 класс'!$A:$A,0)-7+'Итог по классам'!$B85,,,),"р")</f>
        <v>0</v>
      </c>
      <c s="57">
        <f ca="1">COUNTIF(OFFSET(class6_1,MATCH(AK$1,'6 класс'!$A:$A,0)-7+'Итог по классам'!$B85,,,),"ш")</f>
        <v>0</v>
      </c>
      <c s="57">
        <f ca="1">COUNTIF(OFFSET(class6_2,MATCH(AL$1,'6 класс'!$A:$A,0)-7+'Итог по классам'!$B85,,,),"Ф")</f>
        <v>0</v>
      </c>
      <c s="57">
        <f ca="1">COUNTIF(OFFSET(class6_2,MATCH(AM$1,'6 класс'!$A:$A,0)-7+'Итог по классам'!$B85,,,),"р")</f>
        <v>0</v>
      </c>
      <c s="57">
        <f ca="1">COUNTIF(OFFSET(class6_2,MATCH(AN$1,'6 класс'!$A:$A,0)-7+'Итог по классам'!$B85,,,),"ш")</f>
        <v>0</v>
      </c>
      <c s="58">
        <f ca="1">COUNTIF(OFFSET(class6_1,MATCH(AO$1,'6 класс'!$A:$A,0)-7+'Итог по классам'!$B85,,,),"Ф")</f>
        <v>0</v>
      </c>
      <c s="57">
        <f ca="1">COUNTIF(OFFSET(class6_1,MATCH(AP$1,'6 класс'!$A:$A,0)-7+'Итог по классам'!$B85,,,),"р")</f>
        <v>0</v>
      </c>
      <c s="57">
        <f ca="1">COUNTIF(OFFSET(class6_1,MATCH(AQ$1,'6 класс'!$A:$A,0)-7+'Итог по классам'!$B85,,,),"ш")</f>
        <v>0</v>
      </c>
      <c s="57">
        <f ca="1">COUNTIF(OFFSET(class6_2,MATCH(AR$1,'6 класс'!$A:$A,0)-7+'Итог по классам'!$B85,,,),"Ф")</f>
        <v>0</v>
      </c>
      <c s="57">
        <f ca="1">COUNTIF(OFFSET(class6_2,MATCH(AS$1,'6 класс'!$A:$A,0)-7+'Итог по классам'!$B85,,,),"р")</f>
        <v>0</v>
      </c>
      <c s="57">
        <f ca="1">COUNTIF(OFFSET(class6_2,MATCH(AT$1,'6 класс'!$A:$A,0)-7+'Итог по классам'!$B85,,,),"ш")</f>
        <v>0</v>
      </c>
      <c s="58">
        <f ca="1">COUNTIF(OFFSET(class6_1,MATCH(AU$1,'6 класс'!$A:$A,0)-7+'Итог по классам'!$B85,,,),"Ф")</f>
        <v>0</v>
      </c>
      <c s="57">
        <f ca="1">COUNTIF(OFFSET(class6_1,MATCH(AV$1,'6 класс'!$A:$A,0)-7+'Итог по классам'!$B85,,,),"р")</f>
        <v>0</v>
      </c>
      <c s="57">
        <f ca="1">COUNTIF(OFFSET(class6_1,MATCH(AW$1,'6 класс'!$A:$A,0)-7+'Итог по классам'!$B85,,,),"ш")</f>
        <v>0</v>
      </c>
      <c s="57">
        <f ca="1">COUNTIF(OFFSET(class6_2,MATCH(AX$1,'6 класс'!$A:$A,0)-7+'Итог по классам'!$B85,,,),"Ф")</f>
        <v>0</v>
      </c>
      <c s="57">
        <f ca="1">COUNTIF(OFFSET(class6_2,MATCH(AY$1,'6 класс'!$A:$A,0)-7+'Итог по классам'!$B85,,,),"р")</f>
        <v>0</v>
      </c>
      <c s="57">
        <f ca="1">COUNTIF(OFFSET(class6_2,MATCH(AZ$1,'6 класс'!$A:$A,0)-7+'Итог по классам'!$B85,,,),"ш")</f>
        <v>0</v>
      </c>
      <c s="58">
        <f ca="1">COUNTIF(OFFSET(class6_1,MATCH(BA$1,'6 класс'!$A:$A,0)-7+'Итог по классам'!$B85,,,),"Ф")</f>
        <v>0</v>
      </c>
      <c s="57">
        <f ca="1">COUNTIF(OFFSET(class6_1,MATCH(BB$1,'6 класс'!$A:$A,0)-7+'Итог по классам'!$B85,,,),"р")</f>
        <v>0</v>
      </c>
      <c s="57">
        <f ca="1">COUNTIF(OFFSET(class6_1,MATCH(BC$1,'6 класс'!$A:$A,0)-7+'Итог по классам'!$B85,,,),"ш")</f>
        <v>0</v>
      </c>
      <c s="57">
        <f ca="1">COUNTIF(OFFSET(class6_2,MATCH(BD$1,'6 класс'!$A:$A,0)-7+'Итог по классам'!$B85,,,),"Ф")</f>
        <v>0</v>
      </c>
      <c s="57">
        <f ca="1">COUNTIF(OFFSET(class6_2,MATCH(BE$1,'6 класс'!$A:$A,0)-7+'Итог по классам'!$B85,,,),"р")</f>
        <v>0</v>
      </c>
      <c s="57">
        <f ca="1">COUNTIF(OFFSET(class6_2,MATCH(BF$1,'6 класс'!$A:$A,0)-7+'Итог по классам'!$B85,,,),"ш")</f>
        <v>0</v>
      </c>
      <c s="58">
        <f ca="1">COUNTIF(OFFSET(class6_1,MATCH(BG$1,'6 класс'!$A:$A,0)-7+'Итог по классам'!$B85,,,),"Ф")</f>
        <v>0</v>
      </c>
      <c s="57">
        <f ca="1">COUNTIF(OFFSET(class6_1,MATCH(BH$1,'6 класс'!$A:$A,0)-7+'Итог по классам'!$B85,,,),"р")</f>
        <v>0</v>
      </c>
      <c s="57">
        <f ca="1">COUNTIF(OFFSET(class6_1,MATCH(BI$1,'6 класс'!$A:$A,0)-7+'Итог по классам'!$B85,,,),"ш")</f>
        <v>0</v>
      </c>
      <c s="57">
        <f ca="1">COUNTIF(OFFSET(class6_2,MATCH(BJ$1,'6 класс'!$A:$A,0)-7+'Итог по классам'!$B85,,,),"Ф")</f>
        <v>0</v>
      </c>
      <c s="57">
        <f ca="1">COUNTIF(OFFSET(class6_2,MATCH(BK$1,'6 класс'!$A:$A,0)-7+'Итог по классам'!$B85,,,),"р")</f>
        <v>0</v>
      </c>
      <c s="57">
        <f ca="1">COUNTIF(OFFSET(class6_2,MATCH(BL$1,'6 класс'!$A:$A,0)-7+'Итог по классам'!$B85,,,),"ш")</f>
        <v>0</v>
      </c>
      <c s="58">
        <f ca="1">COUNTIF(OFFSET(class6_1,MATCH(BM$1,'6 класс'!$A:$A,0)-7+'Итог по классам'!$B85,,,),"Ф")</f>
        <v>0</v>
      </c>
      <c s="57">
        <f ca="1">COUNTIF(OFFSET(class6_1,MATCH(BN$1,'6 класс'!$A:$A,0)-7+'Итог по классам'!$B85,,,),"р")</f>
        <v>0</v>
      </c>
      <c s="57">
        <f ca="1">COUNTIF(OFFSET(class6_1,MATCH(BO$1,'6 класс'!$A:$A,0)-7+'Итог по классам'!$B85,,,),"ш")</f>
        <v>0</v>
      </c>
      <c s="57">
        <f ca="1">COUNTIF(OFFSET(class6_2,MATCH(BP$1,'6 класс'!$A:$A,0)-7+'Итог по классам'!$B85,,,),"Ф")</f>
        <v>0</v>
      </c>
      <c s="57">
        <f ca="1">COUNTIF(OFFSET(class6_2,MATCH(BQ$1,'6 класс'!$A:$A,0)-7+'Итог по классам'!$B85,,,),"р")</f>
        <v>0</v>
      </c>
      <c s="57">
        <f ca="1">COUNTIF(OFFSET(class6_2,MATCH(BR$1,'6 класс'!$A:$A,0)-7+'Итог по классам'!$B85,,,),"ш")</f>
        <v>0</v>
      </c>
      <c s="58">
        <f ca="1">COUNTIF(OFFSET(class6_1,MATCH(BS$1,'6 класс'!$A:$A,0)-7+'Итог по классам'!$B85,,,),"Ф")</f>
        <v>0</v>
      </c>
      <c s="57">
        <f ca="1">COUNTIF(OFFSET(class6_1,MATCH(BT$1,'6 класс'!$A:$A,0)-7+'Итог по классам'!$B85,,,),"р")</f>
        <v>0</v>
      </c>
      <c s="57">
        <f ca="1">COUNTIF(OFFSET(class6_1,MATCH(BU$1,'6 класс'!$A:$A,0)-7+'Итог по классам'!$B85,,,),"ш")</f>
        <v>0</v>
      </c>
      <c s="57">
        <f ca="1">COUNTIF(OFFSET(class6_2,MATCH(BV$1,'6 класс'!$A:$A,0)-7+'Итог по классам'!$B85,,,),"Ф")</f>
        <v>0</v>
      </c>
      <c s="57">
        <f ca="1">COUNTIF(OFFSET(class6_2,MATCH(BW$1,'6 класс'!$A:$A,0)-7+'Итог по классам'!$B85,,,),"р")</f>
        <v>0</v>
      </c>
      <c s="57">
        <f ca="1">COUNTIF(OFFSET(class6_2,MATCH(BX$1,'6 класс'!$A:$A,0)-7+'Итог по классам'!$B85,,,),"ш")</f>
        <v>0</v>
      </c>
      <c s="58">
        <f ca="1">COUNTIF(OFFSET(class6_1,MATCH(BY$1,'6 класс'!$A:$A,0)-7+'Итог по классам'!$B85,,,),"Ф")</f>
        <v>0</v>
      </c>
      <c s="57">
        <f ca="1">COUNTIF(OFFSET(class6_1,MATCH(BZ$1,'6 класс'!$A:$A,0)-7+'Итог по классам'!$B85,,,),"р")</f>
        <v>0</v>
      </c>
      <c s="57">
        <f ca="1">COUNTIF(OFFSET(class6_1,MATCH(CA$1,'6 класс'!$A:$A,0)-7+'Итог по классам'!$B85,,,),"ш")</f>
        <v>0</v>
      </c>
      <c s="57">
        <f ca="1">COUNTIF(OFFSET(class6_2,MATCH(CB$1,'6 класс'!$A:$A,0)-7+'Итог по классам'!$B85,,,),"Ф")</f>
        <v>0</v>
      </c>
      <c s="57">
        <f ca="1">COUNTIF(OFFSET(class6_2,MATCH(CC$1,'6 класс'!$A:$A,0)-7+'Итог по классам'!$B85,,,),"р")</f>
        <v>0</v>
      </c>
      <c s="57">
        <f ca="1">COUNTIF(OFFSET(class6_2,MATCH(CD$1,'6 класс'!$A:$A,0)-7+'Итог по классам'!$B85,,,),"ш")</f>
        <v>0</v>
      </c>
      <c s="58">
        <f ca="1">COUNTIF(OFFSET(class6_1,MATCH(CE$1,'6 класс'!$A:$A,0)-7+'Итог по классам'!$B85,,,),"Ф")</f>
        <v>0</v>
      </c>
      <c s="57">
        <f ca="1">COUNTIF(OFFSET(class6_1,MATCH(CF$1,'6 класс'!$A:$A,0)-7+'Итог по классам'!$B85,,,),"р")</f>
        <v>0</v>
      </c>
      <c s="57">
        <f ca="1">COUNTIF(OFFSET(class6_1,MATCH(CG$1,'6 класс'!$A:$A,0)-7+'Итог по классам'!$B85,,,),"ш")</f>
        <v>0</v>
      </c>
      <c s="57">
        <f ca="1">COUNTIF(OFFSET(class6_2,MATCH(CH$1,'6 класс'!$A:$A,0)-7+'Итог по классам'!$B85,,,),"Ф")</f>
        <v>0</v>
      </c>
      <c s="57">
        <f ca="1">COUNTIF(OFFSET(class6_2,MATCH(CI$1,'6 класс'!$A:$A,0)-7+'Итог по классам'!$B85,,,),"р")</f>
        <v>0</v>
      </c>
      <c s="57">
        <f ca="1">COUNTIF(OFFSET(class6_2,MATCH(CJ$1,'6 класс'!$A:$A,0)-7+'Итог по классам'!$B85,,,),"ш")</f>
        <v>0</v>
      </c>
      <c s="58">
        <f ca="1">COUNTIF(OFFSET(class6_1,MATCH(CK$1,'6 класс'!$A:$A,0)-7+'Итог по классам'!$B85,,,),"Ф")</f>
        <v>0</v>
      </c>
      <c s="57">
        <f ca="1">COUNTIF(OFFSET(class6_1,MATCH(CL$1,'6 класс'!$A:$A,0)-7+'Итог по классам'!$B85,,,),"р")</f>
        <v>0</v>
      </c>
      <c s="57">
        <f ca="1">COUNTIF(OFFSET(class6_1,MATCH(CM$1,'6 класс'!$A:$A,0)-7+'Итог по классам'!$B85,,,),"ш")</f>
        <v>0</v>
      </c>
      <c s="57">
        <f ca="1">COUNTIF(OFFSET(class6_2,MATCH(CN$1,'6 класс'!$A:$A,0)-7+'Итог по классам'!$B85,,,),"Ф")</f>
        <v>0</v>
      </c>
      <c s="57">
        <f ca="1">COUNTIF(OFFSET(class6_2,MATCH(CO$1,'6 класс'!$A:$A,0)-7+'Итог по классам'!$B85,,,),"р")</f>
        <v>0</v>
      </c>
      <c s="57">
        <f ca="1">COUNTIF(OFFSET(class6_2,MATCH(CP$1,'6 класс'!$A:$A,0)-7+'Итог по классам'!$B85,,,),"ш")</f>
        <v>0</v>
      </c>
      <c s="58">
        <f ca="1">COUNTIF(OFFSET(class6_1,MATCH(CQ$1,'6 класс'!$A:$A,0)-7+'Итог по классам'!$B85,,,),"Ф")</f>
        <v>0</v>
      </c>
      <c s="57">
        <f ca="1">COUNTIF(OFFSET(class6_1,MATCH(CR$1,'6 класс'!$A:$A,0)-7+'Итог по классам'!$B85,,,),"р")</f>
        <v>0</v>
      </c>
      <c s="57">
        <f ca="1">COUNTIF(OFFSET(class6_1,MATCH(CS$1,'6 класс'!$A:$A,0)-7+'Итог по классам'!$B85,,,),"ш")</f>
        <v>0</v>
      </c>
      <c s="57">
        <f ca="1">COUNTIF(OFFSET(class6_2,MATCH(CT$1,'6 класс'!$A:$A,0)-7+'Итог по классам'!$B85,,,),"Ф")</f>
        <v>0</v>
      </c>
      <c s="57">
        <f ca="1">COUNTIF(OFFSET(class6_2,MATCH(CU$1,'6 класс'!$A:$A,0)-7+'Итог по классам'!$B85,,,),"р")</f>
        <v>0</v>
      </c>
      <c s="57">
        <f ca="1">COUNTIF(OFFSET(class6_2,MATCH(CV$1,'6 класс'!$A:$A,0)-7+'Итог по классам'!$B85,,,),"ш")</f>
        <v>0</v>
      </c>
      <c s="58">
        <f ca="1">COUNTIF(OFFSET(class6_1,MATCH(CW$1,'6 класс'!$A:$A,0)-7+'Итог по классам'!$B85,,,),"Ф")</f>
        <v>0</v>
      </c>
      <c s="57">
        <f ca="1">COUNTIF(OFFSET(class6_1,MATCH(CX$1,'6 класс'!$A:$A,0)-7+'Итог по классам'!$B85,,,),"р")</f>
        <v>0</v>
      </c>
      <c s="57">
        <f ca="1">COUNTIF(OFFSET(class6_1,MATCH(CY$1,'6 класс'!$A:$A,0)-7+'Итог по классам'!$B85,,,),"ш")</f>
        <v>0</v>
      </c>
      <c s="57">
        <f ca="1">COUNTIF(OFFSET(class6_2,MATCH(CZ$1,'6 класс'!$A:$A,0)-7+'Итог по классам'!$B85,,,),"Ф")</f>
        <v>0</v>
      </c>
      <c s="57">
        <f ca="1">COUNTIF(OFFSET(class6_2,MATCH(DA$1,'6 класс'!$A:$A,0)-7+'Итог по классам'!$B85,,,),"р")</f>
        <v>0</v>
      </c>
      <c s="57">
        <f ca="1">COUNTIF(OFFSET(class6_2,MATCH(DB$1,'6 класс'!$A:$A,0)-7+'Итог по классам'!$B85,,,),"ш")</f>
        <v>0</v>
      </c>
      <c s="58">
        <f ca="1">COUNTIF(OFFSET(class6_1,MATCH(DC$1,'6 класс'!$A:$A,0)-7+'Итог по классам'!$B85,,,),"Ф")</f>
        <v>0</v>
      </c>
      <c s="57">
        <f ca="1">COUNTIF(OFFSET(class6_1,MATCH(DD$1,'6 класс'!$A:$A,0)-7+'Итог по классам'!$B85,,,),"р")</f>
        <v>0</v>
      </c>
      <c s="57">
        <f ca="1">COUNTIF(OFFSET(class6_1,MATCH(DE$1,'6 класс'!$A:$A,0)-7+'Итог по классам'!$B85,,,),"ш")</f>
        <v>0</v>
      </c>
      <c s="57">
        <f ca="1">COUNTIF(OFFSET(class6_2,MATCH(DF$1,'6 класс'!$A:$A,0)-7+'Итог по классам'!$B85,,,),"Ф")</f>
        <v>0</v>
      </c>
      <c s="57">
        <f ca="1">COUNTIF(OFFSET(class6_2,MATCH(DG$1,'6 класс'!$A:$A,0)-7+'Итог по классам'!$B85,,,),"р")</f>
        <v>0</v>
      </c>
      <c s="57">
        <f ca="1">COUNTIF(OFFSET(class6_2,MATCH(DH$1,'6 класс'!$A:$A,0)-7+'Итог по классам'!$B85,,,),"ш")</f>
        <v>0</v>
      </c>
      <c s="58">
        <f ca="1">COUNTIF(OFFSET(class6_1,MATCH(DI$1,'6 класс'!$A:$A,0)-7+'Итог по классам'!$B85,,,),"Ф")</f>
        <v>0</v>
      </c>
      <c s="57">
        <f ca="1">COUNTIF(OFFSET(class6_1,MATCH(DJ$1,'6 класс'!$A:$A,0)-7+'Итог по классам'!$B85,,,),"р")</f>
        <v>0</v>
      </c>
      <c s="57">
        <f ca="1">COUNTIF(OFFSET(class6_1,MATCH(DK$1,'6 класс'!$A:$A,0)-7+'Итог по классам'!$B85,,,),"ш")</f>
        <v>0</v>
      </c>
      <c s="57">
        <f ca="1">COUNTIF(OFFSET(class6_2,MATCH(DL$1,'6 класс'!$A:$A,0)-7+'Итог по классам'!$B85,,,),"Ф")</f>
        <v>0</v>
      </c>
      <c s="57">
        <f ca="1">COUNTIF(OFFSET(class6_2,MATCH(DM$1,'6 класс'!$A:$A,0)-7+'Итог по классам'!$B85,,,),"р")</f>
        <v>0</v>
      </c>
      <c s="57">
        <f ca="1">COUNTIF(OFFSET(class6_2,MATCH(DN$1,'6 класс'!$A:$A,0)-7+'Итог по классам'!$B85,,,),"ш")</f>
        <v>0</v>
      </c>
      <c s="58">
        <f ca="1">COUNTIF(OFFSET(class6_1,MATCH(DO$1,'6 класс'!$A:$A,0)-7+'Итог по классам'!$B85,,,),"Ф")</f>
        <v>0</v>
      </c>
      <c s="57">
        <f ca="1">COUNTIF(OFFSET(class6_1,MATCH(DP$1,'6 класс'!$A:$A,0)-7+'Итог по классам'!$B85,,,),"р")</f>
        <v>0</v>
      </c>
      <c s="57">
        <f ca="1">COUNTIF(OFFSET(class6_1,MATCH(DQ$1,'6 класс'!$A:$A,0)-7+'Итог по классам'!$B85,,,),"ш")</f>
        <v>0</v>
      </c>
      <c s="57">
        <f ca="1">COUNTIF(OFFSET(class6_2,MATCH(DR$1,'6 класс'!$A:$A,0)-7+'Итог по классам'!$B85,,,),"Ф")</f>
        <v>0</v>
      </c>
      <c s="57">
        <f ca="1">COUNTIF(OFFSET(class6_2,MATCH(DS$1,'6 класс'!$A:$A,0)-7+'Итог по классам'!$B85,,,),"р")</f>
        <v>0</v>
      </c>
      <c s="57">
        <f ca="1">COUNTIF(OFFSET(class6_2,MATCH(DT$1,'6 класс'!$A:$A,0)-7+'Итог по классам'!$B85,,,),"ш")</f>
        <v>0</v>
      </c>
      <c s="58">
        <f ca="1">COUNTIF(OFFSET(class6_1,MATCH(DU$1,'6 класс'!$A:$A,0)-7+'Итог по классам'!$B85,,,),"Ф")</f>
        <v>0</v>
      </c>
      <c s="57">
        <f ca="1">COUNTIF(OFFSET(class6_1,MATCH(DV$1,'6 класс'!$A:$A,0)-7+'Итог по классам'!$B85,,,),"р")</f>
        <v>0</v>
      </c>
      <c s="57">
        <f ca="1">COUNTIF(OFFSET(class6_1,MATCH(DW$1,'6 класс'!$A:$A,0)-7+'Итог по классам'!$B85,,,),"ш")</f>
        <v>0</v>
      </c>
      <c s="57">
        <f ca="1">COUNTIF(OFFSET(class6_2,MATCH(DX$1,'6 класс'!$A:$A,0)-7+'Итог по классам'!$B85,,,),"Ф")</f>
        <v>0</v>
      </c>
      <c s="57">
        <f ca="1">COUNTIF(OFFSET(class6_2,MATCH(DY$1,'6 класс'!$A:$A,0)-7+'Итог по классам'!$B85,,,),"р")</f>
        <v>0</v>
      </c>
      <c s="57">
        <f ca="1">COUNTIF(OFFSET(class6_2,MATCH(DZ$1,'6 класс'!$A:$A,0)-7+'Итог по классам'!$B85,,,),"ш")</f>
        <v>0</v>
      </c>
      <c s="58">
        <f ca="1">COUNTIF(OFFSET(class6_1,MATCH(EA$1,'6 класс'!$A:$A,0)-7+'Итог по классам'!$B85,,,),"Ф")</f>
        <v>0</v>
      </c>
      <c s="57">
        <f ca="1">COUNTIF(OFFSET(class6_1,MATCH(EB$1,'6 класс'!$A:$A,0)-7+'Итог по классам'!$B85,,,),"р")</f>
        <v>0</v>
      </c>
      <c s="57">
        <f ca="1">COUNTIF(OFFSET(class6_1,MATCH(EC$1,'6 класс'!$A:$A,0)-7+'Итог по классам'!$B85,,,),"ш")</f>
        <v>0</v>
      </c>
      <c s="57">
        <f ca="1">COUNTIF(OFFSET(class6_2,MATCH(ED$1,'6 класс'!$A:$A,0)-7+'Итог по классам'!$B85,,,),"Ф")</f>
        <v>0</v>
      </c>
      <c s="57">
        <f ca="1">COUNTIF(OFFSET(class6_2,MATCH(EE$1,'6 класс'!$A:$A,0)-7+'Итог по классам'!$B85,,,),"р")</f>
        <v>0</v>
      </c>
      <c s="57">
        <f ca="1">COUNTIF(OFFSET(class6_2,MATCH(EF$1,'6 класс'!$A:$A,0)-7+'Итог по классам'!$B85,,,),"ш")</f>
        <v>0</v>
      </c>
      <c s="58">
        <f ca="1">COUNTIF(OFFSET(class6_1,MATCH(EG$1,'6 класс'!$A:$A,0)-7+'Итог по классам'!$B85,,,),"Ф")</f>
        <v>0</v>
      </c>
      <c s="57">
        <f ca="1">COUNTIF(OFFSET(class6_1,MATCH(EH$1,'6 класс'!$A:$A,0)-7+'Итог по классам'!$B85,,,),"р")</f>
        <v>0</v>
      </c>
      <c s="57">
        <f ca="1">COUNTIF(OFFSET(class6_1,MATCH(EI$1,'6 класс'!$A:$A,0)-7+'Итог по классам'!$B85,,,),"ш")</f>
        <v>0</v>
      </c>
      <c s="57">
        <f ca="1">COUNTIF(OFFSET(class6_2,MATCH(EJ$1,'6 класс'!$A:$A,0)-7+'Итог по классам'!$B85,,,),"Ф")</f>
        <v>0</v>
      </c>
      <c s="57">
        <f ca="1">COUNTIF(OFFSET(class6_2,MATCH(EK$1,'6 класс'!$A:$A,0)-7+'Итог по классам'!$B85,,,),"р")</f>
        <v>0</v>
      </c>
      <c s="57">
        <f ca="1">COUNTIF(OFFSET(class6_2,MATCH(EL$1,'6 класс'!$A:$A,0)-7+'Итог по классам'!$B85,,,),"ш")</f>
        <v>0</v>
      </c>
      <c s="58">
        <f ca="1">COUNTIF(OFFSET(class6_1,MATCH(EM$1,'6 класс'!$A:$A,0)-7+'Итог по классам'!$B85,,,),"Ф")</f>
        <v>0</v>
      </c>
      <c s="57">
        <f ca="1">COUNTIF(OFFSET(class6_1,MATCH(EN$1,'6 класс'!$A:$A,0)-7+'Итог по классам'!$B85,,,),"р")</f>
        <v>0</v>
      </c>
      <c s="57">
        <f ca="1">COUNTIF(OFFSET(class6_1,MATCH(EO$1,'6 класс'!$A:$A,0)-7+'Итог по классам'!$B85,,,),"ш")</f>
        <v>0</v>
      </c>
      <c s="57">
        <f ca="1">COUNTIF(OFFSET(class6_2,MATCH(EP$1,'6 класс'!$A:$A,0)-7+'Итог по классам'!$B85,,,),"Ф")</f>
        <v>0</v>
      </c>
      <c s="57">
        <f ca="1">COUNTIF(OFFSET(class6_2,MATCH(EQ$1,'6 класс'!$A:$A,0)-7+'Итог по классам'!$B85,,,),"р")</f>
        <v>0</v>
      </c>
      <c s="57">
        <f ca="1">COUNTIF(OFFSET(class6_2,MATCH(ER$1,'6 класс'!$A:$A,0)-7+'Итог по классам'!$B85,,,),"ш")</f>
        <v>0</v>
      </c>
      <c s="58">
        <f ca="1">COUNTIF(OFFSET(class6_1,MATCH(ES$1,'6 класс'!$A:$A,0)-7+'Итог по классам'!$B85,,,),"Ф")</f>
        <v>0</v>
      </c>
      <c s="57">
        <f ca="1">COUNTIF(OFFSET(class6_1,MATCH(ET$1,'6 класс'!$A:$A,0)-7+'Итог по классам'!$B85,,,),"р")</f>
        <v>0</v>
      </c>
      <c s="57">
        <f ca="1">COUNTIF(OFFSET(class6_1,MATCH(EU$1,'6 класс'!$A:$A,0)-7+'Итог по классам'!$B85,,,),"ш")</f>
        <v>0</v>
      </c>
      <c s="57">
        <f ca="1">COUNTIF(OFFSET(class6_2,MATCH(EV$1,'6 класс'!$A:$A,0)-7+'Итог по классам'!$B85,,,),"Ф")</f>
        <v>0</v>
      </c>
      <c s="57">
        <f ca="1">COUNTIF(OFFSET(class6_2,MATCH(EW$1,'6 класс'!$A:$A,0)-7+'Итог по классам'!$B85,,,),"р")</f>
        <v>0</v>
      </c>
      <c s="57">
        <f ca="1">COUNTIF(OFFSET(class6_2,MATCH(EX$1,'6 класс'!$A:$A,0)-7+'Итог по классам'!$B85,,,),"ш")</f>
        <v>0</v>
      </c>
      <c s="58">
        <f ca="1">COUNTIF(OFFSET(class6_1,MATCH(EY$1,'6 класс'!$A:$A,0)-7+'Итог по классам'!$B85,,,),"Ф")</f>
        <v>0</v>
      </c>
      <c s="57">
        <f ca="1">COUNTIF(OFFSET(class6_1,MATCH(EZ$1,'6 класс'!$A:$A,0)-7+'Итог по классам'!$B85,,,),"р")</f>
        <v>0</v>
      </c>
      <c s="57">
        <f ca="1">COUNTIF(OFFSET(class6_1,MATCH(FA$1,'6 класс'!$A:$A,0)-7+'Итог по классам'!$B85,,,),"ш")</f>
        <v>0</v>
      </c>
      <c s="57">
        <f ca="1">COUNTIF(OFFSET(class6_2,MATCH(FB$1,'6 класс'!$A:$A,0)-7+'Итог по классам'!$B85,,,),"Ф")</f>
        <v>0</v>
      </c>
      <c s="57">
        <f ca="1">COUNTIF(OFFSET(class6_2,MATCH(FC$1,'6 класс'!$A:$A,0)-7+'Итог по классам'!$B85,,,),"р")</f>
        <v>0</v>
      </c>
      <c s="57">
        <f ca="1">COUNTIF(OFFSET(class6_2,MATCH(FD$1,'6 класс'!$A:$A,0)-7+'Итог по классам'!$B85,,,),"ш")</f>
        <v>0</v>
      </c>
      <c s="58">
        <f ca="1">COUNTIF(OFFSET(class6_1,MATCH(FE$1,'6 класс'!$A:$A,0)-7+'Итог по классам'!$B85,,,),"Ф")</f>
        <v>0</v>
      </c>
      <c s="57">
        <f ca="1">COUNTIF(OFFSET(class6_1,MATCH(FF$1,'6 класс'!$A:$A,0)-7+'Итог по классам'!$B85,,,),"р")</f>
        <v>0</v>
      </c>
      <c s="57">
        <f ca="1">COUNTIF(OFFSET(class6_1,MATCH(FG$1,'6 класс'!$A:$A,0)-7+'Итог по классам'!$B85,,,),"ш")</f>
        <v>0</v>
      </c>
      <c s="57">
        <f ca="1">COUNTIF(OFFSET(class6_2,MATCH(FH$1,'6 класс'!$A:$A,0)-7+'Итог по классам'!$B85,,,),"Ф")</f>
        <v>0</v>
      </c>
      <c s="57">
        <f ca="1">COUNTIF(OFFSET(class6_2,MATCH(FI$1,'6 класс'!$A:$A,0)-7+'Итог по классам'!$B85,,,),"р")</f>
        <v>0</v>
      </c>
      <c s="57">
        <f ca="1">COUNTIF(OFFSET(class6_2,MATCH(FJ$1,'6 класс'!$A:$A,0)-7+'Итог по классам'!$B85,,,),"ш")</f>
        <v>0</v>
      </c>
      <c s="58">
        <f ca="1">COUNTIF(OFFSET(class6_1,MATCH(FK$1,'6 класс'!$A:$A,0)-7+'Итог по классам'!$B85,,,),"Ф")</f>
        <v>0</v>
      </c>
      <c s="57">
        <f ca="1">COUNTIF(OFFSET(class6_1,MATCH(FL$1,'6 класс'!$A:$A,0)-7+'Итог по классам'!$B85,,,),"р")</f>
        <v>0</v>
      </c>
      <c s="57">
        <f ca="1">COUNTIF(OFFSET(class6_1,MATCH(FM$1,'6 класс'!$A:$A,0)-7+'Итог по классам'!$B85,,,),"ш")</f>
        <v>0</v>
      </c>
      <c s="57">
        <f ca="1">COUNTIF(OFFSET(class6_2,MATCH(FN$1,'6 класс'!$A:$A,0)-7+'Итог по классам'!$B85,,,),"Ф")</f>
        <v>0</v>
      </c>
      <c s="57">
        <f ca="1">COUNTIF(OFFSET(class6_2,MATCH(FO$1,'6 класс'!$A:$A,0)-7+'Итог по классам'!$B85,,,),"р")</f>
        <v>0</v>
      </c>
      <c s="57">
        <f ca="1">COUNTIF(OFFSET(class6_2,MATCH(FP$1,'6 класс'!$A:$A,0)-7+'Итог по классам'!$B85,,,),"ш")</f>
        <v>0</v>
      </c>
      <c s="58">
        <f ca="1">COUNTIF(OFFSET(class6_1,MATCH(FQ$1,'6 класс'!$A:$A,0)-7+'Итог по классам'!$B85,,,),"Ф")</f>
        <v>0</v>
      </c>
      <c s="57">
        <f ca="1">COUNTIF(OFFSET(class6_1,MATCH(FR$1,'6 класс'!$A:$A,0)-7+'Итог по классам'!$B85,,,),"р")</f>
        <v>0</v>
      </c>
      <c s="57">
        <f ca="1">COUNTIF(OFFSET(class6_1,MATCH(FS$1,'6 класс'!$A:$A,0)-7+'Итог по классам'!$B85,,,),"ш")</f>
        <v>0</v>
      </c>
      <c s="57">
        <f ca="1">COUNTIF(OFFSET(class6_2,MATCH(FT$1,'6 класс'!$A:$A,0)-7+'Итог по классам'!$B85,,,),"Ф")</f>
        <v>0</v>
      </c>
      <c s="57">
        <f ca="1">COUNTIF(OFFSET(class6_2,MATCH(FU$1,'6 класс'!$A:$A,0)-7+'Итог по классам'!$B85,,,),"р")</f>
        <v>0</v>
      </c>
      <c s="57">
        <f ca="1">COUNTIF(OFFSET(class6_2,MATCH(FV$1,'6 класс'!$A:$A,0)-7+'Итог по классам'!$B85,,,),"ш")</f>
        <v>0</v>
      </c>
      <c s="58">
        <f ca="1">COUNTIF(OFFSET(class6_1,MATCH(FW$1,'6 класс'!$A:$A,0)-7+'Итог по классам'!$B85,,,),"Ф")</f>
        <v>0</v>
      </c>
      <c s="57">
        <f ca="1">COUNTIF(OFFSET(class6_1,MATCH(FX$1,'6 класс'!$A:$A,0)-7+'Итог по классам'!$B85,,,),"р")</f>
        <v>0</v>
      </c>
      <c s="57">
        <f ca="1">COUNTIF(OFFSET(class6_1,MATCH(FY$1,'6 класс'!$A:$A,0)-7+'Итог по классам'!$B85,,,),"ш")</f>
        <v>0</v>
      </c>
      <c s="57">
        <f ca="1">COUNTIF(OFFSET(class6_2,MATCH(FZ$1,'6 класс'!$A:$A,0)-7+'Итог по классам'!$B85,,,),"Ф")</f>
        <v>0</v>
      </c>
      <c s="57">
        <f ca="1">COUNTIF(OFFSET(class6_2,MATCH(GA$1,'6 класс'!$A:$A,0)-7+'Итог по классам'!$B85,,,),"р")</f>
        <v>0</v>
      </c>
      <c s="57">
        <f ca="1">COUNTIF(OFFSET(class6_2,MATCH(GB$1,'6 класс'!$A:$A,0)-7+'Итог по классам'!$B85,,,),"ш")</f>
        <v>0</v>
      </c>
      <c s="58">
        <f ca="1">COUNTIF(OFFSET(class6_1,MATCH(GC$1,'6 класс'!$A:$A,0)-7+'Итог по классам'!$B85,,,),"Ф")</f>
        <v>0</v>
      </c>
      <c s="57">
        <f ca="1">COUNTIF(OFFSET(class6_1,MATCH(GD$1,'6 класс'!$A:$A,0)-7+'Итог по классам'!$B85,,,),"р")</f>
        <v>0</v>
      </c>
      <c s="57">
        <f ca="1">COUNTIF(OFFSET(class6_1,MATCH(GE$1,'6 класс'!$A:$A,0)-7+'Итог по классам'!$B85,,,),"ш")</f>
        <v>0</v>
      </c>
      <c s="57">
        <f ca="1">COUNTIF(OFFSET(class6_2,MATCH(GF$1,'6 класс'!$A:$A,0)-7+'Итог по классам'!$B85,,,),"Ф")</f>
        <v>0</v>
      </c>
      <c s="57">
        <f ca="1">COUNTIF(OFFSET(class6_2,MATCH(GG$1,'6 класс'!$A:$A,0)-7+'Итог по классам'!$B85,,,),"р")</f>
        <v>0</v>
      </c>
      <c s="57">
        <f ca="1">COUNTIF(OFFSET(class6_2,MATCH(GH$1,'6 класс'!$A:$A,0)-7+'Итог по классам'!$B85,,,),"ш")</f>
        <v>0</v>
      </c>
      <c s="58">
        <f ca="1">COUNTIF(OFFSET(class6_1,MATCH(GI$1,'6 класс'!$A:$A,0)-7+'Итог по классам'!$B85,,,),"Ф")</f>
        <v>0</v>
      </c>
      <c s="57">
        <f ca="1">COUNTIF(OFFSET(class6_1,MATCH(GJ$1,'6 класс'!$A:$A,0)-7+'Итог по классам'!$B85,,,),"р")</f>
        <v>0</v>
      </c>
      <c s="57">
        <f ca="1">COUNTIF(OFFSET(class6_1,MATCH(GK$1,'6 класс'!$A:$A,0)-7+'Итог по классам'!$B85,,,),"ш")</f>
        <v>0</v>
      </c>
      <c s="57">
        <f ca="1">COUNTIF(OFFSET(class6_2,MATCH(GL$1,'6 класс'!$A:$A,0)-7+'Итог по классам'!$B85,,,),"Ф")</f>
        <v>0</v>
      </c>
      <c s="57">
        <f ca="1">COUNTIF(OFFSET(class6_2,MATCH(GM$1,'6 класс'!$A:$A,0)-7+'Итог по классам'!$B85,,,),"р")</f>
        <v>0</v>
      </c>
      <c s="57">
        <f ca="1">COUNTIF(OFFSET(class6_2,MATCH(GN$1,'6 класс'!$A:$A,0)-7+'Итог по классам'!$B85,,,),"ш")</f>
        <v>0</v>
      </c>
      <c s="58">
        <f ca="1">COUNTIF(OFFSET(class6_1,MATCH(GO$1,'6 класс'!$A:$A,0)-7+'Итог по классам'!$B85,,,),"Ф")</f>
        <v>0</v>
      </c>
      <c s="57">
        <f ca="1">COUNTIF(OFFSET(class6_1,MATCH(GP$1,'6 класс'!$A:$A,0)-7+'Итог по классам'!$B85,,,),"р")</f>
        <v>0</v>
      </c>
      <c s="57">
        <f ca="1">COUNTIF(OFFSET(class6_1,MATCH(GQ$1,'6 класс'!$A:$A,0)-7+'Итог по классам'!$B85,,,),"ш")</f>
        <v>0</v>
      </c>
      <c s="57">
        <f ca="1">COUNTIF(OFFSET(class6_2,MATCH(GR$1,'6 класс'!$A:$A,0)-7+'Итог по классам'!$B85,,,),"Ф")</f>
        <v>0</v>
      </c>
      <c s="57">
        <f ca="1">COUNTIF(OFFSET(class6_2,MATCH(GS$1,'6 класс'!$A:$A,0)-7+'Итог по классам'!$B85,,,),"р")</f>
        <v>0</v>
      </c>
      <c s="57">
        <f ca="1">COUNTIF(OFFSET(class6_2,MATCH(GT$1,'6 класс'!$A:$A,0)-7+'Итог по классам'!$B85,,,),"ш")</f>
        <v>0</v>
      </c>
      <c s="58">
        <f ca="1">COUNTIF(OFFSET(class6_1,MATCH(GU$1,'6 класс'!$A:$A,0)-7+'Итог по классам'!$B85,,,),"Ф")</f>
        <v>0</v>
      </c>
      <c s="57">
        <f ca="1">COUNTIF(OFFSET(class6_1,MATCH(GV$1,'6 класс'!$A:$A,0)-7+'Итог по классам'!$B85,,,),"р")</f>
        <v>0</v>
      </c>
      <c s="57">
        <f ca="1">COUNTIF(OFFSET(class6_1,MATCH(GW$1,'6 класс'!$A:$A,0)-7+'Итог по классам'!$B85,,,),"ш")</f>
        <v>0</v>
      </c>
      <c s="57">
        <f ca="1">COUNTIF(OFFSET(class6_2,MATCH(GX$1,'6 класс'!$A:$A,0)-7+'Итог по классам'!$B85,,,),"Ф")</f>
        <v>0</v>
      </c>
      <c s="57">
        <f ca="1">COUNTIF(OFFSET(class6_2,MATCH(GY$1,'6 класс'!$A:$A,0)-7+'Итог по классам'!$B85,,,),"р")</f>
        <v>0</v>
      </c>
      <c s="57">
        <f ca="1">COUNTIF(OFFSET(class6_2,MATCH(GZ$1,'6 класс'!$A:$A,0)-7+'Итог по классам'!$B85,,,),"ш")</f>
        <v>0</v>
      </c>
      <c s="58">
        <f ca="1">COUNTIF(OFFSET(class6_1,MATCH(HA$1,'6 класс'!$A:$A,0)-7+'Итог по классам'!$B85,,,),"Ф")</f>
        <v>0</v>
      </c>
      <c s="57">
        <f ca="1">COUNTIF(OFFSET(class6_1,MATCH(HB$1,'6 класс'!$A:$A,0)-7+'Итог по классам'!$B85,,,),"р")</f>
        <v>0</v>
      </c>
      <c s="57">
        <f ca="1">COUNTIF(OFFSET(class6_1,MATCH(HC$1,'6 класс'!$A:$A,0)-7+'Итог по классам'!$B85,,,),"ш")</f>
        <v>0</v>
      </c>
      <c s="57">
        <f ca="1">COUNTIF(OFFSET(class6_2,MATCH(HD$1,'6 класс'!$A:$A,0)-7+'Итог по классам'!$B85,,,),"Ф")</f>
        <v>0</v>
      </c>
      <c s="57">
        <f ca="1">COUNTIF(OFFSET(class6_2,MATCH(HE$1,'6 класс'!$A:$A,0)-7+'Итог по классам'!$B85,,,),"р")</f>
        <v>0</v>
      </c>
      <c s="57">
        <f ca="1">COUNTIF(OFFSET(class6_2,MATCH(HF$1,'6 класс'!$A:$A,0)-7+'Итог по классам'!$B85,,,),"ш")</f>
        <v>0</v>
      </c>
      <c s="58">
        <f ca="1">COUNTIF(OFFSET(class6_1,MATCH(HG$1,'6 класс'!$A:$A,0)-7+'Итог по классам'!$B85,,,),"Ф")</f>
        <v>0</v>
      </c>
      <c s="57">
        <f ca="1">COUNTIF(OFFSET(class6_1,MATCH(HH$1,'6 класс'!$A:$A,0)-7+'Итог по классам'!$B85,,,),"р")</f>
        <v>0</v>
      </c>
      <c s="57">
        <f ca="1">COUNTIF(OFFSET(class6_1,MATCH(HI$1,'6 класс'!$A:$A,0)-7+'Итог по классам'!$B85,,,),"ш")</f>
        <v>0</v>
      </c>
      <c s="57">
        <f ca="1">COUNTIF(OFFSET(class6_2,MATCH(HJ$1,'6 класс'!$A:$A,0)-7+'Итог по классам'!$B85,,,),"Ф")</f>
        <v>0</v>
      </c>
      <c s="57">
        <f ca="1">COUNTIF(OFFSET(class6_2,MATCH(HK$1,'6 класс'!$A:$A,0)-7+'Итог по классам'!$B85,,,),"р")</f>
        <v>0</v>
      </c>
      <c s="57">
        <f ca="1">COUNTIF(OFFSET(class6_2,MATCH(HL$1,'6 класс'!$A:$A,0)-7+'Итог по классам'!$B85,,,),"ш")</f>
        <v>0</v>
      </c>
      <c s="58">
        <f ca="1">COUNTIF(OFFSET(class6_1,MATCH(HM$1,'6 класс'!$A:$A,0)-7+'Итог по классам'!$B85,,,),"Ф")</f>
        <v>0</v>
      </c>
      <c s="57">
        <f ca="1">COUNTIF(OFFSET(class6_1,MATCH(HN$1,'6 класс'!$A:$A,0)-7+'Итог по классам'!$B85,,,),"р")</f>
        <v>0</v>
      </c>
      <c s="57">
        <f ca="1">COUNTIF(OFFSET(class6_1,MATCH(HO$1,'6 класс'!$A:$A,0)-7+'Итог по классам'!$B85,,,),"ш")</f>
        <v>0</v>
      </c>
      <c s="57">
        <f ca="1">COUNTIF(OFFSET(class6_2,MATCH(HP$1,'6 класс'!$A:$A,0)-7+'Итог по классам'!$B85,,,),"Ф")</f>
        <v>0</v>
      </c>
      <c s="57">
        <f ca="1">COUNTIF(OFFSET(class6_2,MATCH(HQ$1,'6 класс'!$A:$A,0)-7+'Итог по классам'!$B85,,,),"р")</f>
        <v>0</v>
      </c>
      <c s="57">
        <f ca="1">COUNTIF(OFFSET(class6_2,MATCH(HR$1,'6 класс'!$A:$A,0)-7+'Итог по классам'!$B85,,,),"ш")</f>
        <v>0</v>
      </c>
      <c s="58">
        <f ca="1">COUNTIF(OFFSET(class6_1,MATCH(HS$1,'6 класс'!$A:$A,0)-7+'Итог по классам'!$B85,,,),"Ф")</f>
        <v>0</v>
      </c>
      <c s="57">
        <f ca="1">COUNTIF(OFFSET(class6_1,MATCH(HT$1,'6 класс'!$A:$A,0)-7+'Итог по классам'!$B85,,,),"р")</f>
        <v>0</v>
      </c>
      <c s="57">
        <f ca="1">COUNTIF(OFFSET(class6_1,MATCH(HU$1,'6 класс'!$A:$A,0)-7+'Итог по классам'!$B85,,,),"ш")</f>
        <v>0</v>
      </c>
      <c s="57">
        <f ca="1">COUNTIF(OFFSET(class6_2,MATCH(HV$1,'6 класс'!$A:$A,0)-7+'Итог по классам'!$B85,,,),"Ф")</f>
        <v>0</v>
      </c>
      <c s="57">
        <f ca="1">COUNTIF(OFFSET(class6_2,MATCH(HW$1,'6 класс'!$A:$A,0)-7+'Итог по классам'!$B85,,,),"р")</f>
        <v>0</v>
      </c>
      <c s="57">
        <f ca="1">COUNTIF(OFFSET(class6_2,MATCH(HX$1,'6 класс'!$A:$A,0)-7+'Итог по классам'!$B85,,,),"ш")</f>
        <v>0</v>
      </c>
      <c s="58">
        <f ca="1">COUNTIF(OFFSET(class6_1,MATCH(HY$1,'6 класс'!$A:$A,0)-7+'Итог по классам'!$B85,,,),"Ф")</f>
        <v>0</v>
      </c>
      <c s="57">
        <f ca="1">COUNTIF(OFFSET(class6_1,MATCH(HZ$1,'6 класс'!$A:$A,0)-7+'Итог по классам'!$B85,,,),"р")</f>
        <v>0</v>
      </c>
      <c s="57">
        <f ca="1">COUNTIF(OFFSET(class6_1,MATCH(IA$1,'6 класс'!$A:$A,0)-7+'Итог по классам'!$B85,,,),"ш")</f>
        <v>0</v>
      </c>
      <c s="57">
        <f ca="1">COUNTIF(OFFSET(class6_2,MATCH(IB$1,'6 класс'!$A:$A,0)-7+'Итог по классам'!$B85,,,),"Ф")</f>
        <v>0</v>
      </c>
      <c s="57">
        <f ca="1">COUNTIF(OFFSET(class6_2,MATCH(IC$1,'6 класс'!$A:$A,0)-7+'Итог по классам'!$B85,,,),"р")</f>
        <v>0</v>
      </c>
      <c s="57">
        <f ca="1">COUNTIF(OFFSET(class6_2,MATCH(ID$1,'6 класс'!$A:$A,0)-7+'Итог по классам'!$B85,,,),"ш")</f>
        <v>0</v>
      </c>
      <c s="58">
        <f ca="1">COUNTIF(OFFSET(class6_1,MATCH(IE$1,'6 класс'!$A:$A,0)-7+'Итог по классам'!$B85,,,),"Ф")</f>
        <v>0</v>
      </c>
      <c s="57">
        <f ca="1">COUNTIF(OFFSET(class6_1,MATCH(IF$1,'6 класс'!$A:$A,0)-7+'Итог по классам'!$B85,,,),"р")</f>
        <v>0</v>
      </c>
      <c s="57">
        <f ca="1">COUNTIF(OFFSET(class6_1,MATCH(IG$1,'6 класс'!$A:$A,0)-7+'Итог по классам'!$B85,,,),"ш")</f>
        <v>0</v>
      </c>
      <c s="57">
        <f ca="1">COUNTIF(OFFSET(class6_2,MATCH(IH$1,'6 класс'!$A:$A,0)-7+'Итог по классам'!$B85,,,),"Ф")</f>
        <v>0</v>
      </c>
      <c s="57">
        <f ca="1">COUNTIF(OFFSET(class6_2,MATCH(II$1,'6 класс'!$A:$A,0)-7+'Итог по классам'!$B85,,,),"р")</f>
        <v>0</v>
      </c>
      <c s="57">
        <f ca="1">COUNTIF(OFFSET(class6_2,MATCH(IJ$1,'6 класс'!$A:$A,0)-7+'Итог по классам'!$B85,,,),"ш")</f>
        <v>0</v>
      </c>
      <c s="58">
        <f ca="1">COUNTIF(OFFSET(class6_1,MATCH(IK$1,'6 класс'!$A:$A,0)-7+'Итог по классам'!$B85,,,),"Ф")</f>
        <v>0</v>
      </c>
      <c s="57">
        <f ca="1">COUNTIF(OFFSET(class6_1,MATCH(IL$1,'6 класс'!$A:$A,0)-7+'Итог по классам'!$B85,,,),"р")</f>
        <v>0</v>
      </c>
      <c s="57">
        <f ca="1">COUNTIF(OFFSET(class6_1,MATCH(IM$1,'6 класс'!$A:$A,0)-7+'Итог по классам'!$B85,,,),"ш")</f>
        <v>0</v>
      </c>
      <c s="57">
        <f ca="1">COUNTIF(OFFSET(class6_2,MATCH(IN$1,'6 класс'!$A:$A,0)-7+'Итог по классам'!$B85,,,),"Ф")</f>
        <v>0</v>
      </c>
      <c s="57">
        <f ca="1">COUNTIF(OFFSET(class6_2,MATCH(IO$1,'6 класс'!$A:$A,0)-7+'Итог по классам'!$B85,,,),"р")</f>
        <v>0</v>
      </c>
      <c s="57">
        <f ca="1">COUNTIF(OFFSET(class6_2,MATCH(IP$1,'6 класс'!$A:$A,0)-7+'Итог по классам'!$B85,,,),"ш")</f>
        <v>0</v>
      </c>
      <c s="58">
        <f ca="1">COUNTIF(OFFSET(class6_1,MATCH(IQ$1,'6 класс'!$A:$A,0)-7+'Итог по классам'!$B85,,,),"Ф")</f>
        <v>0</v>
      </c>
      <c s="57">
        <f ca="1">COUNTIF(OFFSET(class6_1,MATCH(IR$1,'6 класс'!$A:$A,0)-7+'Итог по классам'!$B85,,,),"р")</f>
        <v>0</v>
      </c>
      <c s="57">
        <f ca="1">COUNTIF(OFFSET(class6_1,MATCH(IS$1,'6 класс'!$A:$A,0)-7+'Итог по классам'!$B85,,,),"ш")</f>
        <v>0</v>
      </c>
      <c s="57">
        <f ca="1">COUNTIF(OFFSET(class6_2,MATCH(IT$1,'6 класс'!$A:$A,0)-7+'Итог по классам'!$B85,,,),"Ф")</f>
        <v>0</v>
      </c>
      <c s="57">
        <f ca="1">COUNTIF(OFFSET(class6_2,MATCH(IU$1,'6 класс'!$A:$A,0)-7+'Итог по классам'!$B85,,,),"р")</f>
        <v>0</v>
      </c>
      <c s="57">
        <f ca="1">COUNTIF(OFFSET(class6_2,MATCH(IV$1,'6 класс'!$A:$A,0)-7+'Итог по классам'!$B85,,,),"ш")</f>
        <v>0</v>
      </c>
      <c s="58">
        <f ca="1">COUNTIF(OFFSET(class6_1,MATCH(IW$1,'6 класс'!$A:$A,0)-7+'Итог по классам'!$B85,,,),"Ф")</f>
        <v>0</v>
      </c>
      <c s="57">
        <f ca="1">COUNTIF(OFFSET(class6_1,MATCH(IX$1,'6 класс'!$A:$A,0)-7+'Итог по классам'!$B85,,,),"р")</f>
        <v>0</v>
      </c>
      <c s="57">
        <f ca="1">COUNTIF(OFFSET(class6_1,MATCH(IY$1,'6 класс'!$A:$A,0)-7+'Итог по классам'!$B85,,,),"ш")</f>
        <v>0</v>
      </c>
      <c s="57">
        <f ca="1">COUNTIF(OFFSET(class6_2,MATCH(IZ$1,'6 класс'!$A:$A,0)-7+'Итог по классам'!$B85,,,),"Ф")</f>
        <v>0</v>
      </c>
      <c s="57">
        <f ca="1">COUNTIF(OFFSET(class6_2,MATCH(JA$1,'6 класс'!$A:$A,0)-7+'Итог по классам'!$B85,,,),"р")</f>
        <v>0</v>
      </c>
      <c s="57">
        <f ca="1">COUNTIF(OFFSET(class6_2,MATCH(JB$1,'6 класс'!$A:$A,0)-7+'Итог по классам'!$B85,,,),"ш")</f>
        <v>0</v>
      </c>
      <c s="58">
        <f ca="1">COUNTIF(OFFSET(class6_1,MATCH(JC$1,'6 класс'!$A:$A,0)-7+'Итог по классам'!$B85,,,),"Ф")</f>
        <v>0</v>
      </c>
      <c s="57">
        <f ca="1">COUNTIF(OFFSET(class6_1,MATCH(JD$1,'6 класс'!$A:$A,0)-7+'Итог по классам'!$B85,,,),"р")</f>
        <v>0</v>
      </c>
      <c s="57">
        <f ca="1">COUNTIF(OFFSET(class6_1,MATCH(JE$1,'6 класс'!$A:$A,0)-7+'Итог по классам'!$B85,,,),"ш")</f>
        <v>0</v>
      </c>
      <c s="57">
        <f ca="1">COUNTIF(OFFSET(class6_2,MATCH(JF$1,'6 класс'!$A:$A,0)-7+'Итог по классам'!$B85,,,),"Ф")</f>
        <v>0</v>
      </c>
      <c s="57">
        <f ca="1">COUNTIF(OFFSET(class6_2,MATCH(JG$1,'6 класс'!$A:$A,0)-7+'Итог по классам'!$B85,,,),"р")</f>
        <v>0</v>
      </c>
      <c s="57">
        <f ca="1">COUNTIF(OFFSET(class6_2,MATCH(JH$1,'6 класс'!$A:$A,0)-7+'Итог по классам'!$B85,,,),"ш")</f>
        <v>0</v>
      </c>
      <c s="58">
        <f ca="1">COUNTIF(OFFSET(class6_1,MATCH(JI$1,'6 класс'!$A:$A,0)-7+'Итог по классам'!$B85,,,),"Ф")</f>
        <v>0</v>
      </c>
      <c s="57">
        <f ca="1">COUNTIF(OFFSET(class6_1,MATCH(JJ$1,'6 класс'!$A:$A,0)-7+'Итог по классам'!$B85,,,),"р")</f>
        <v>0</v>
      </c>
      <c s="57">
        <f ca="1">COUNTIF(OFFSET(class6_1,MATCH(JK$1,'6 класс'!$A:$A,0)-7+'Итог по классам'!$B85,,,),"ш")</f>
        <v>0</v>
      </c>
      <c s="57">
        <f ca="1">COUNTIF(OFFSET(class6_2,MATCH(JL$1,'6 класс'!$A:$A,0)-7+'Итог по классам'!$B85,,,),"Ф")</f>
        <v>0</v>
      </c>
      <c s="57">
        <f ca="1">COUNTIF(OFFSET(class6_2,MATCH(JM$1,'6 класс'!$A:$A,0)-7+'Итог по классам'!$B85,,,),"р")</f>
        <v>0</v>
      </c>
      <c s="57">
        <f ca="1">COUNTIF(OFFSET(class6_2,MATCH(JN$1,'6 класс'!$A:$A,0)-7+'Итог по классам'!$B85,,,),"ш")</f>
        <v>0</v>
      </c>
      <c s="58">
        <f ca="1">COUNTIF(OFFSET(class6_1,MATCH(JO$1,'6 класс'!$A:$A,0)-7+'Итог по классам'!$B85,,,),"Ф")</f>
        <v>0</v>
      </c>
      <c s="57">
        <f ca="1">COUNTIF(OFFSET(class6_1,MATCH(JP$1,'6 класс'!$A:$A,0)-7+'Итог по классам'!$B85,,,),"р")</f>
        <v>0</v>
      </c>
      <c s="57">
        <f ca="1">COUNTIF(OFFSET(class6_1,MATCH(JQ$1,'6 класс'!$A:$A,0)-7+'Итог по классам'!$B85,,,),"ш")</f>
        <v>0</v>
      </c>
      <c s="57">
        <f ca="1">COUNTIF(OFFSET(class6_2,MATCH(JR$1,'6 класс'!$A:$A,0)-7+'Итог по классам'!$B85,,,),"Ф")</f>
        <v>0</v>
      </c>
      <c s="57">
        <f ca="1">COUNTIF(OFFSET(class6_2,MATCH(JS$1,'6 класс'!$A:$A,0)-7+'Итог по классам'!$B85,,,),"р")</f>
        <v>0</v>
      </c>
      <c s="57">
        <f ca="1">COUNTIF(OFFSET(class6_2,MATCH(JT$1,'6 класс'!$A:$A,0)-7+'Итог по классам'!$B85,,,),"ш")</f>
        <v>0</v>
      </c>
      <c s="58">
        <f ca="1">COUNTIF(OFFSET(class6_1,MATCH(JU$1,'6 класс'!$A:$A,0)-7+'Итог по классам'!$B85,,,),"Ф")</f>
        <v>0</v>
      </c>
      <c s="57">
        <f ca="1">COUNTIF(OFFSET(class6_1,MATCH(JV$1,'6 класс'!$A:$A,0)-7+'Итог по классам'!$B85,,,),"р")</f>
        <v>0</v>
      </c>
      <c s="57">
        <f ca="1">COUNTIF(OFFSET(class6_1,MATCH(JW$1,'6 класс'!$A:$A,0)-7+'Итог по классам'!$B85,,,),"ш")</f>
        <v>0</v>
      </c>
      <c s="57">
        <f ca="1">COUNTIF(OFFSET(class6_2,MATCH(JX$1,'6 класс'!$A:$A,0)-7+'Итог по классам'!$B85,,,),"Ф")</f>
        <v>0</v>
      </c>
      <c s="57">
        <f ca="1">COUNTIF(OFFSET(class6_2,MATCH(JY$1,'6 класс'!$A:$A,0)-7+'Итог по классам'!$B85,,,),"р")</f>
        <v>0</v>
      </c>
      <c s="57">
        <f ca="1">COUNTIF(OFFSET(class6_2,MATCH(JZ$1,'6 класс'!$A:$A,0)-7+'Итог по классам'!$B85,,,),"ш")</f>
        <v>0</v>
      </c>
      <c s="58">
        <f ca="1">COUNTIF(OFFSET(class6_1,MATCH(KA$1,'6 класс'!$A:$A,0)-7+'Итог по классам'!$B85,,,),"Ф")</f>
        <v>0</v>
      </c>
      <c s="57">
        <f ca="1">COUNTIF(OFFSET(class6_1,MATCH(KB$1,'6 класс'!$A:$A,0)-7+'Итог по классам'!$B85,,,),"р")</f>
        <v>0</v>
      </c>
      <c s="57">
        <f ca="1">COUNTIF(OFFSET(class6_1,MATCH(KC$1,'6 класс'!$A:$A,0)-7+'Итог по классам'!$B85,,,),"ш")</f>
        <v>0</v>
      </c>
      <c s="57">
        <f ca="1">COUNTIF(OFFSET(class6_2,MATCH(KD$1,'6 класс'!$A:$A,0)-7+'Итог по классам'!$B85,,,),"Ф")</f>
        <v>0</v>
      </c>
      <c s="57">
        <f ca="1">COUNTIF(OFFSET(class6_2,MATCH(KE$1,'6 класс'!$A:$A,0)-7+'Итог по классам'!$B85,,,),"р")</f>
        <v>0</v>
      </c>
      <c s="57">
        <f ca="1">COUNTIF(OFFSET(class6_2,MATCH(KF$1,'6 класс'!$A:$A,0)-7+'Итог по классам'!$B85,,,),"ш")</f>
        <v>0</v>
      </c>
      <c s="58">
        <f ca="1">COUNTIF(OFFSET(class6_1,MATCH(KG$1,'6 класс'!$A:$A,0)-7+'Итог по классам'!$B85,,,),"Ф")</f>
        <v>0</v>
      </c>
      <c s="57">
        <f ca="1">COUNTIF(OFFSET(class6_1,MATCH(KH$1,'6 класс'!$A:$A,0)-7+'Итог по классам'!$B85,,,),"р")</f>
        <v>0</v>
      </c>
      <c s="57">
        <f ca="1">COUNTIF(OFFSET(class6_1,MATCH(KI$1,'6 класс'!$A:$A,0)-7+'Итог по классам'!$B85,,,),"ш")</f>
        <v>0</v>
      </c>
      <c s="57">
        <f ca="1">COUNTIF(OFFSET(class6_2,MATCH(KJ$1,'6 класс'!$A:$A,0)-7+'Итог по классам'!$B85,,,),"Ф")</f>
        <v>0</v>
      </c>
      <c s="57">
        <f ca="1">COUNTIF(OFFSET(class6_2,MATCH(KK$1,'6 класс'!$A:$A,0)-7+'Итог по классам'!$B85,,,),"р")</f>
        <v>0</v>
      </c>
      <c s="57">
        <f ca="1">COUNTIF(OFFSET(class6_2,MATCH(KL$1,'6 класс'!$A:$A,0)-7+'Итог по классам'!$B85,,,),"ш")</f>
        <v>0</v>
      </c>
      <c s="58">
        <f ca="1">COUNTIF(OFFSET(class6_1,MATCH(KM$1,'6 класс'!$A:$A,0)-7+'Итог по классам'!$B85,,,),"Ф")</f>
        <v>0</v>
      </c>
      <c s="57">
        <f ca="1">COUNTIF(OFFSET(class6_1,MATCH(KN$1,'6 класс'!$A:$A,0)-7+'Итог по классам'!$B85,,,),"р")</f>
        <v>0</v>
      </c>
      <c s="57">
        <f ca="1">COUNTIF(OFFSET(class6_1,MATCH(KO$1,'6 класс'!$A:$A,0)-7+'Итог по классам'!$B85,,,),"ш")</f>
        <v>0</v>
      </c>
      <c s="57">
        <f ca="1">COUNTIF(OFFSET(class6_2,MATCH(KP$1,'6 класс'!$A:$A,0)-7+'Итог по классам'!$B85,,,),"Ф")</f>
        <v>0</v>
      </c>
      <c s="57">
        <f ca="1">COUNTIF(OFFSET(class6_2,MATCH(KQ$1,'6 класс'!$A:$A,0)-7+'Итог по классам'!$B85,,,),"р")</f>
        <v>0</v>
      </c>
      <c s="57">
        <f ca="1">COUNTIF(OFFSET(class6_2,MATCH(KR$1,'6 класс'!$A:$A,0)-7+'Итог по классам'!$B85,,,),"ш")</f>
        <v>0</v>
      </c>
    </row>
    <row r="86" spans="1:304" s="0" customFormat="1" ht="15.75">
      <c r="A86">
        <f t="shared" si="278"/>
        <v>1</v>
      </c>
      <c s="57">
        <v>17</v>
      </c>
      <c s="17" t="s">
        <v>9</v>
      </c>
      <c s="17" t="s">
        <v>59</v>
      </c>
      <c s="57">
        <f ca="1">COUNTIF(OFFSET(class6_1,MATCH(E$1,'6 класс'!$A:$A,0)-7+'Итог по классам'!$B86,,,),"Ф")</f>
        <v>0</v>
      </c>
      <c s="57">
        <f ca="1">COUNTIF(OFFSET(class6_1,MATCH(F$1,'6 класс'!$A:$A,0)-7+'Итог по классам'!$B86,,,),"р")</f>
        <v>0</v>
      </c>
      <c s="57">
        <f ca="1">COUNTIF(OFFSET(class6_1,MATCH(G$1,'6 класс'!$A:$A,0)-7+'Итог по классам'!$B86,,,),"ш")</f>
        <v>0</v>
      </c>
      <c s="57">
        <f ca="1">COUNTIF(OFFSET(class6_2,MATCH(H$1,'6 класс'!$A:$A,0)-7+'Итог по классам'!$B86,,,),"Ф")</f>
        <v>0</v>
      </c>
      <c s="57">
        <f ca="1">COUNTIF(OFFSET(class6_2,MATCH(I$1,'6 класс'!$A:$A,0)-7+'Итог по классам'!$B86,,,),"р")</f>
        <v>0</v>
      </c>
      <c s="57">
        <f ca="1">COUNTIF(OFFSET(class6_2,MATCH(J$1,'6 класс'!$A:$A,0)-7+'Итог по классам'!$B86,,,),"ш")</f>
        <v>0</v>
      </c>
      <c s="58">
        <f ca="1">COUNTIF(OFFSET(class6_1,MATCH(K$1,'6 класс'!$A:$A,0)-7+'Итог по классам'!$B86,,,),"Ф")</f>
        <v>0</v>
      </c>
      <c s="57">
        <f ca="1">COUNTIF(OFFSET(class6_1,MATCH(L$1,'6 класс'!$A:$A,0)-7+'Итог по классам'!$B86,,,),"р")</f>
        <v>0</v>
      </c>
      <c s="57">
        <f ca="1">COUNTIF(OFFSET(class6_1,MATCH(M$1,'6 класс'!$A:$A,0)-7+'Итог по классам'!$B86,,,),"ш")</f>
        <v>0</v>
      </c>
      <c s="57">
        <f ca="1">COUNTIF(OFFSET(class6_2,MATCH(N$1,'6 класс'!$A:$A,0)-7+'Итог по классам'!$B86,,,),"Ф")</f>
        <v>0</v>
      </c>
      <c s="57">
        <f ca="1">COUNTIF(OFFSET(class6_2,MATCH(O$1,'6 класс'!$A:$A,0)-7+'Итог по классам'!$B86,,,),"р")</f>
        <v>0</v>
      </c>
      <c s="57">
        <f ca="1">COUNTIF(OFFSET(class6_2,MATCH(P$1,'6 класс'!$A:$A,0)-7+'Итог по классам'!$B86,,,),"ш")</f>
        <v>0</v>
      </c>
      <c s="58">
        <f ca="1">COUNTIF(OFFSET(class6_1,MATCH(Q$1,'6 класс'!$A:$A,0)-7+'Итог по классам'!$B86,,,),"Ф")</f>
        <v>0</v>
      </c>
      <c s="57">
        <f ca="1">COUNTIF(OFFSET(class6_1,MATCH(R$1,'6 класс'!$A:$A,0)-7+'Итог по классам'!$B86,,,),"р")</f>
        <v>0</v>
      </c>
      <c s="57">
        <f ca="1">COUNTIF(OFFSET(class6_1,MATCH(S$1,'6 класс'!$A:$A,0)-7+'Итог по классам'!$B86,,,),"ш")</f>
        <v>0</v>
      </c>
      <c s="57">
        <f ca="1">COUNTIF(OFFSET(class6_2,MATCH(T$1,'6 класс'!$A:$A,0)-7+'Итог по классам'!$B86,,,),"Ф")</f>
        <v>0</v>
      </c>
      <c s="57">
        <f ca="1">COUNTIF(OFFSET(class6_2,MATCH(U$1,'6 класс'!$A:$A,0)-7+'Итог по классам'!$B86,,,),"р")</f>
        <v>0</v>
      </c>
      <c s="57">
        <f ca="1">COUNTIF(OFFSET(class6_2,MATCH(V$1,'6 класс'!$A:$A,0)-7+'Итог по классам'!$B86,,,),"ш")</f>
        <v>0</v>
      </c>
      <c s="58">
        <f ca="1">COUNTIF(OFFSET(class6_1,MATCH(W$1,'6 класс'!$A:$A,0)-7+'Итог по классам'!$B86,,,),"Ф")</f>
        <v>0</v>
      </c>
      <c s="57">
        <f ca="1">COUNTIF(OFFSET(class6_1,MATCH(X$1,'6 класс'!$A:$A,0)-7+'Итог по классам'!$B86,,,),"р")</f>
        <v>0</v>
      </c>
      <c s="57">
        <f ca="1">COUNTIF(OFFSET(class6_1,MATCH(Y$1,'6 класс'!$A:$A,0)-7+'Итог по классам'!$B86,,,),"ш")</f>
        <v>0</v>
      </c>
      <c s="57">
        <f ca="1">COUNTIF(OFFSET(class6_2,MATCH(Z$1,'6 класс'!$A:$A,0)-7+'Итог по классам'!$B86,,,),"Ф")</f>
        <v>0</v>
      </c>
      <c s="57">
        <f ca="1">COUNTIF(OFFSET(class6_2,MATCH(AA$1,'6 класс'!$A:$A,0)-7+'Итог по классам'!$B86,,,),"р")</f>
        <v>0</v>
      </c>
      <c s="57">
        <f ca="1">COUNTIF(OFFSET(class6_2,MATCH(AB$1,'6 класс'!$A:$A,0)-7+'Итог по классам'!$B86,,,),"ш")</f>
        <v>0</v>
      </c>
      <c s="58">
        <f ca="1">COUNTIF(OFFSET(class6_1,MATCH(AC$1,'6 класс'!$A:$A,0)-7+'Итог по классам'!$B86,,,),"Ф")</f>
        <v>0</v>
      </c>
      <c s="57">
        <f ca="1">COUNTIF(OFFSET(class6_1,MATCH(AD$1,'6 класс'!$A:$A,0)-7+'Итог по классам'!$B86,,,),"р")</f>
        <v>0</v>
      </c>
      <c s="57">
        <f ca="1">COUNTIF(OFFSET(class6_1,MATCH(AE$1,'6 класс'!$A:$A,0)-7+'Итог по классам'!$B86,,,),"ш")</f>
        <v>0</v>
      </c>
      <c s="57">
        <f ca="1">COUNTIF(OFFSET(class6_2,MATCH(AF$1,'6 класс'!$A:$A,0)-7+'Итог по классам'!$B86,,,),"Ф")</f>
        <v>0</v>
      </c>
      <c s="57">
        <f ca="1">COUNTIF(OFFSET(class6_2,MATCH(AG$1,'6 класс'!$A:$A,0)-7+'Итог по классам'!$B86,,,),"р")</f>
        <v>0</v>
      </c>
      <c s="57">
        <f ca="1">COUNTIF(OFFSET(class6_2,MATCH(AH$1,'6 класс'!$A:$A,0)-7+'Итог по классам'!$B86,,,),"ш")</f>
        <v>0</v>
      </c>
      <c s="58">
        <f ca="1">COUNTIF(OFFSET(class6_1,MATCH(AI$1,'6 класс'!$A:$A,0)-7+'Итог по классам'!$B86,,,),"Ф")</f>
        <v>0</v>
      </c>
      <c s="57">
        <f ca="1">COUNTIF(OFFSET(class6_1,MATCH(AJ$1,'6 класс'!$A:$A,0)-7+'Итог по классам'!$B86,,,),"р")</f>
        <v>0</v>
      </c>
      <c s="57">
        <f ca="1">COUNTIF(OFFSET(class6_1,MATCH(AK$1,'6 класс'!$A:$A,0)-7+'Итог по классам'!$B86,,,),"ш")</f>
        <v>0</v>
      </c>
      <c s="57">
        <f ca="1">COUNTIF(OFFSET(class6_2,MATCH(AL$1,'6 класс'!$A:$A,0)-7+'Итог по классам'!$B86,,,),"Ф")</f>
        <v>0</v>
      </c>
      <c s="57">
        <f ca="1">COUNTIF(OFFSET(class6_2,MATCH(AM$1,'6 класс'!$A:$A,0)-7+'Итог по классам'!$B86,,,),"р")</f>
        <v>0</v>
      </c>
      <c s="57">
        <f ca="1">COUNTIF(OFFSET(class6_2,MATCH(AN$1,'6 класс'!$A:$A,0)-7+'Итог по классам'!$B86,,,),"ш")</f>
        <v>0</v>
      </c>
      <c s="58">
        <f ca="1">COUNTIF(OFFSET(class6_1,MATCH(AO$1,'6 класс'!$A:$A,0)-7+'Итог по классам'!$B86,,,),"Ф")</f>
        <v>0</v>
      </c>
      <c s="57">
        <f ca="1">COUNTIF(OFFSET(class6_1,MATCH(AP$1,'6 класс'!$A:$A,0)-7+'Итог по классам'!$B86,,,),"р")</f>
        <v>0</v>
      </c>
      <c s="57">
        <f ca="1">COUNTIF(OFFSET(class6_1,MATCH(AQ$1,'6 класс'!$A:$A,0)-7+'Итог по классам'!$B86,,,),"ш")</f>
        <v>0</v>
      </c>
      <c s="57">
        <f ca="1">COUNTIF(OFFSET(class6_2,MATCH(AR$1,'6 класс'!$A:$A,0)-7+'Итог по классам'!$B86,,,),"Ф")</f>
        <v>0</v>
      </c>
      <c s="57">
        <f ca="1">COUNTIF(OFFSET(class6_2,MATCH(AS$1,'6 класс'!$A:$A,0)-7+'Итог по классам'!$B86,,,),"р")</f>
        <v>0</v>
      </c>
      <c s="57">
        <f ca="1">COUNTIF(OFFSET(class6_2,MATCH(AT$1,'6 класс'!$A:$A,0)-7+'Итог по классам'!$B86,,,),"ш")</f>
        <v>0</v>
      </c>
      <c s="58">
        <f ca="1">COUNTIF(OFFSET(class6_1,MATCH(AU$1,'6 класс'!$A:$A,0)-7+'Итог по классам'!$B86,,,),"Ф")</f>
        <v>0</v>
      </c>
      <c s="57">
        <f ca="1">COUNTIF(OFFSET(class6_1,MATCH(AV$1,'6 класс'!$A:$A,0)-7+'Итог по классам'!$B86,,,),"р")</f>
        <v>0</v>
      </c>
      <c s="57">
        <f ca="1">COUNTIF(OFFSET(class6_1,MATCH(AW$1,'6 класс'!$A:$A,0)-7+'Итог по классам'!$B86,,,),"ш")</f>
        <v>0</v>
      </c>
      <c s="57">
        <f ca="1">COUNTIF(OFFSET(class6_2,MATCH(AX$1,'6 класс'!$A:$A,0)-7+'Итог по классам'!$B86,,,),"Ф")</f>
        <v>0</v>
      </c>
      <c s="57">
        <f ca="1">COUNTIF(OFFSET(class6_2,MATCH(AY$1,'6 класс'!$A:$A,0)-7+'Итог по классам'!$B86,,,),"р")</f>
        <v>0</v>
      </c>
      <c s="57">
        <f ca="1">COUNTIF(OFFSET(class6_2,MATCH(AZ$1,'6 класс'!$A:$A,0)-7+'Итог по классам'!$B86,,,),"ш")</f>
        <v>0</v>
      </c>
      <c s="58">
        <f ca="1">COUNTIF(OFFSET(class6_1,MATCH(BA$1,'6 класс'!$A:$A,0)-7+'Итог по классам'!$B86,,,),"Ф")</f>
        <v>0</v>
      </c>
      <c s="57">
        <f ca="1">COUNTIF(OFFSET(class6_1,MATCH(BB$1,'6 класс'!$A:$A,0)-7+'Итог по классам'!$B86,,,),"р")</f>
        <v>0</v>
      </c>
      <c s="57">
        <f ca="1">COUNTIF(OFFSET(class6_1,MATCH(BC$1,'6 класс'!$A:$A,0)-7+'Итог по классам'!$B86,,,),"ш")</f>
        <v>0</v>
      </c>
      <c s="57">
        <f ca="1">COUNTIF(OFFSET(class6_2,MATCH(BD$1,'6 класс'!$A:$A,0)-7+'Итог по классам'!$B86,,,),"Ф")</f>
        <v>0</v>
      </c>
      <c s="57">
        <f ca="1">COUNTIF(OFFSET(class6_2,MATCH(BE$1,'6 класс'!$A:$A,0)-7+'Итог по классам'!$B86,,,),"р")</f>
        <v>0</v>
      </c>
      <c s="57">
        <f ca="1">COUNTIF(OFFSET(class6_2,MATCH(BF$1,'6 класс'!$A:$A,0)-7+'Итог по классам'!$B86,,,),"ш")</f>
        <v>0</v>
      </c>
      <c s="58">
        <f ca="1">COUNTIF(OFFSET(class6_1,MATCH(BG$1,'6 класс'!$A:$A,0)-7+'Итог по классам'!$B86,,,),"Ф")</f>
        <v>0</v>
      </c>
      <c s="57">
        <f ca="1">COUNTIF(OFFSET(class6_1,MATCH(BH$1,'6 класс'!$A:$A,0)-7+'Итог по классам'!$B86,,,),"р")</f>
        <v>0</v>
      </c>
      <c s="57">
        <f ca="1">COUNTIF(OFFSET(class6_1,MATCH(BI$1,'6 класс'!$A:$A,0)-7+'Итог по классам'!$B86,,,),"ш")</f>
        <v>0</v>
      </c>
      <c s="57">
        <f ca="1">COUNTIF(OFFSET(class6_2,MATCH(BJ$1,'6 класс'!$A:$A,0)-7+'Итог по классам'!$B86,,,),"Ф")</f>
        <v>0</v>
      </c>
      <c s="57">
        <f ca="1">COUNTIF(OFFSET(class6_2,MATCH(BK$1,'6 класс'!$A:$A,0)-7+'Итог по классам'!$B86,,,),"р")</f>
        <v>0</v>
      </c>
      <c s="57">
        <f ca="1">COUNTIF(OFFSET(class6_2,MATCH(BL$1,'6 класс'!$A:$A,0)-7+'Итог по классам'!$B86,,,),"ш")</f>
        <v>0</v>
      </c>
      <c s="58">
        <f ca="1">COUNTIF(OFFSET(class6_1,MATCH(BM$1,'6 класс'!$A:$A,0)-7+'Итог по классам'!$B86,,,),"Ф")</f>
        <v>0</v>
      </c>
      <c s="57">
        <f ca="1">COUNTIF(OFFSET(class6_1,MATCH(BN$1,'6 класс'!$A:$A,0)-7+'Итог по классам'!$B86,,,),"р")</f>
        <v>0</v>
      </c>
      <c s="57">
        <f ca="1">COUNTIF(OFFSET(class6_1,MATCH(BO$1,'6 класс'!$A:$A,0)-7+'Итог по классам'!$B86,,,),"ш")</f>
        <v>0</v>
      </c>
      <c s="57">
        <f ca="1">COUNTIF(OFFSET(class6_2,MATCH(BP$1,'6 класс'!$A:$A,0)-7+'Итог по классам'!$B86,,,),"Ф")</f>
        <v>0</v>
      </c>
      <c s="57">
        <f ca="1">COUNTIF(OFFSET(class6_2,MATCH(BQ$1,'6 класс'!$A:$A,0)-7+'Итог по классам'!$B86,,,),"р")</f>
        <v>0</v>
      </c>
      <c s="57">
        <f ca="1">COUNTIF(OFFSET(class6_2,MATCH(BR$1,'6 класс'!$A:$A,0)-7+'Итог по классам'!$B86,,,),"ш")</f>
        <v>0</v>
      </c>
      <c s="58">
        <f ca="1">COUNTIF(OFFSET(class6_1,MATCH(BS$1,'6 класс'!$A:$A,0)-7+'Итог по классам'!$B86,,,),"Ф")</f>
        <v>0</v>
      </c>
      <c s="57">
        <f ca="1">COUNTIF(OFFSET(class6_1,MATCH(BT$1,'6 класс'!$A:$A,0)-7+'Итог по классам'!$B86,,,),"р")</f>
        <v>0</v>
      </c>
      <c s="57">
        <f ca="1">COUNTIF(OFFSET(class6_1,MATCH(BU$1,'6 класс'!$A:$A,0)-7+'Итог по классам'!$B86,,,),"ш")</f>
        <v>0</v>
      </c>
      <c s="57">
        <f ca="1">COUNTIF(OFFSET(class6_2,MATCH(BV$1,'6 класс'!$A:$A,0)-7+'Итог по классам'!$B86,,,),"Ф")</f>
        <v>0</v>
      </c>
      <c s="57">
        <f ca="1">COUNTIF(OFFSET(class6_2,MATCH(BW$1,'6 класс'!$A:$A,0)-7+'Итог по классам'!$B86,,,),"р")</f>
        <v>0</v>
      </c>
      <c s="57">
        <f ca="1">COUNTIF(OFFSET(class6_2,MATCH(BX$1,'6 класс'!$A:$A,0)-7+'Итог по классам'!$B86,,,),"ш")</f>
        <v>0</v>
      </c>
      <c s="58">
        <f ca="1">COUNTIF(OFFSET(class6_1,MATCH(BY$1,'6 класс'!$A:$A,0)-7+'Итог по классам'!$B86,,,),"Ф")</f>
        <v>0</v>
      </c>
      <c s="57">
        <f ca="1">COUNTIF(OFFSET(class6_1,MATCH(BZ$1,'6 класс'!$A:$A,0)-7+'Итог по классам'!$B86,,,),"р")</f>
        <v>0</v>
      </c>
      <c s="57">
        <f ca="1">COUNTIF(OFFSET(class6_1,MATCH(CA$1,'6 класс'!$A:$A,0)-7+'Итог по классам'!$B86,,,),"ш")</f>
        <v>0</v>
      </c>
      <c s="57">
        <f ca="1">COUNTIF(OFFSET(class6_2,MATCH(CB$1,'6 класс'!$A:$A,0)-7+'Итог по классам'!$B86,,,),"Ф")</f>
        <v>0</v>
      </c>
      <c s="57">
        <f ca="1">COUNTIF(OFFSET(class6_2,MATCH(CC$1,'6 класс'!$A:$A,0)-7+'Итог по классам'!$B86,,,),"р")</f>
        <v>0</v>
      </c>
      <c s="57">
        <f ca="1">COUNTIF(OFFSET(class6_2,MATCH(CD$1,'6 класс'!$A:$A,0)-7+'Итог по классам'!$B86,,,),"ш")</f>
        <v>0</v>
      </c>
      <c s="58">
        <f ca="1">COUNTIF(OFFSET(class6_1,MATCH(CE$1,'6 класс'!$A:$A,0)-7+'Итог по классам'!$B86,,,),"Ф")</f>
        <v>0</v>
      </c>
      <c s="57">
        <f ca="1">COUNTIF(OFFSET(class6_1,MATCH(CF$1,'6 класс'!$A:$A,0)-7+'Итог по классам'!$B86,,,),"р")</f>
        <v>0</v>
      </c>
      <c s="57">
        <f ca="1">COUNTIF(OFFSET(class6_1,MATCH(CG$1,'6 класс'!$A:$A,0)-7+'Итог по классам'!$B86,,,),"ш")</f>
        <v>0</v>
      </c>
      <c s="57">
        <f ca="1">COUNTIF(OFFSET(class6_2,MATCH(CH$1,'6 класс'!$A:$A,0)-7+'Итог по классам'!$B86,,,),"Ф")</f>
        <v>0</v>
      </c>
      <c s="57">
        <f ca="1">COUNTIF(OFFSET(class6_2,MATCH(CI$1,'6 класс'!$A:$A,0)-7+'Итог по классам'!$B86,,,),"р")</f>
        <v>0</v>
      </c>
      <c s="57">
        <f ca="1">COUNTIF(OFFSET(class6_2,MATCH(CJ$1,'6 класс'!$A:$A,0)-7+'Итог по классам'!$B86,,,),"ш")</f>
        <v>0</v>
      </c>
      <c s="58">
        <f ca="1">COUNTIF(OFFSET(class6_1,MATCH(CK$1,'6 класс'!$A:$A,0)-7+'Итог по классам'!$B86,,,),"Ф")</f>
        <v>0</v>
      </c>
      <c s="57">
        <f ca="1">COUNTIF(OFFSET(class6_1,MATCH(CL$1,'6 класс'!$A:$A,0)-7+'Итог по классам'!$B86,,,),"р")</f>
        <v>0</v>
      </c>
      <c s="57">
        <f ca="1">COUNTIF(OFFSET(class6_1,MATCH(CM$1,'6 класс'!$A:$A,0)-7+'Итог по классам'!$B86,,,),"ш")</f>
        <v>0</v>
      </c>
      <c s="57">
        <f ca="1">COUNTIF(OFFSET(class6_2,MATCH(CN$1,'6 класс'!$A:$A,0)-7+'Итог по классам'!$B86,,,),"Ф")</f>
        <v>0</v>
      </c>
      <c s="57">
        <f ca="1">COUNTIF(OFFSET(class6_2,MATCH(CO$1,'6 класс'!$A:$A,0)-7+'Итог по классам'!$B86,,,),"р")</f>
        <v>0</v>
      </c>
      <c s="57">
        <f ca="1">COUNTIF(OFFSET(class6_2,MATCH(CP$1,'6 класс'!$A:$A,0)-7+'Итог по классам'!$B86,,,),"ш")</f>
        <v>0</v>
      </c>
      <c s="58">
        <f ca="1">COUNTIF(OFFSET(class6_1,MATCH(CQ$1,'6 класс'!$A:$A,0)-7+'Итог по классам'!$B86,,,),"Ф")</f>
        <v>0</v>
      </c>
      <c s="57">
        <f ca="1">COUNTIF(OFFSET(class6_1,MATCH(CR$1,'6 класс'!$A:$A,0)-7+'Итог по классам'!$B86,,,),"р")</f>
        <v>0</v>
      </c>
      <c s="57">
        <f ca="1">COUNTIF(OFFSET(class6_1,MATCH(CS$1,'6 класс'!$A:$A,0)-7+'Итог по классам'!$B86,,,),"ш")</f>
        <v>0</v>
      </c>
      <c s="57">
        <f ca="1">COUNTIF(OFFSET(class6_2,MATCH(CT$1,'6 класс'!$A:$A,0)-7+'Итог по классам'!$B86,,,),"Ф")</f>
        <v>0</v>
      </c>
      <c s="57">
        <f ca="1">COUNTIF(OFFSET(class6_2,MATCH(CU$1,'6 класс'!$A:$A,0)-7+'Итог по классам'!$B86,,,),"р")</f>
        <v>0</v>
      </c>
      <c s="57">
        <f ca="1">COUNTIF(OFFSET(class6_2,MATCH(CV$1,'6 класс'!$A:$A,0)-7+'Итог по классам'!$B86,,,),"ш")</f>
        <v>0</v>
      </c>
      <c s="58">
        <f ca="1">COUNTIF(OFFSET(class6_1,MATCH(CW$1,'6 класс'!$A:$A,0)-7+'Итог по классам'!$B86,,,),"Ф")</f>
        <v>0</v>
      </c>
      <c s="57">
        <f ca="1">COUNTIF(OFFSET(class6_1,MATCH(CX$1,'6 класс'!$A:$A,0)-7+'Итог по классам'!$B86,,,),"р")</f>
        <v>0</v>
      </c>
      <c s="57">
        <f ca="1">COUNTIF(OFFSET(class6_1,MATCH(CY$1,'6 класс'!$A:$A,0)-7+'Итог по классам'!$B86,,,),"ш")</f>
        <v>0</v>
      </c>
      <c s="57">
        <f ca="1">COUNTIF(OFFSET(class6_2,MATCH(CZ$1,'6 класс'!$A:$A,0)-7+'Итог по классам'!$B86,,,),"Ф")</f>
        <v>0</v>
      </c>
      <c s="57">
        <f ca="1">COUNTIF(OFFSET(class6_2,MATCH(DA$1,'6 класс'!$A:$A,0)-7+'Итог по классам'!$B86,,,),"р")</f>
        <v>0</v>
      </c>
      <c s="57">
        <f ca="1">COUNTIF(OFFSET(class6_2,MATCH(DB$1,'6 класс'!$A:$A,0)-7+'Итог по классам'!$B86,,,),"ш")</f>
        <v>0</v>
      </c>
      <c s="58">
        <f ca="1">COUNTIF(OFFSET(class6_1,MATCH(DC$1,'6 класс'!$A:$A,0)-7+'Итог по классам'!$B86,,,),"Ф")</f>
        <v>0</v>
      </c>
      <c s="57">
        <f ca="1">COUNTIF(OFFSET(class6_1,MATCH(DD$1,'6 класс'!$A:$A,0)-7+'Итог по классам'!$B86,,,),"р")</f>
        <v>0</v>
      </c>
      <c s="57">
        <f ca="1">COUNTIF(OFFSET(class6_1,MATCH(DE$1,'6 класс'!$A:$A,0)-7+'Итог по классам'!$B86,,,),"ш")</f>
        <v>0</v>
      </c>
      <c s="57">
        <f ca="1">COUNTIF(OFFSET(class6_2,MATCH(DF$1,'6 класс'!$A:$A,0)-7+'Итог по классам'!$B86,,,),"Ф")</f>
        <v>0</v>
      </c>
      <c s="57">
        <f ca="1">COUNTIF(OFFSET(class6_2,MATCH(DG$1,'6 класс'!$A:$A,0)-7+'Итог по классам'!$B86,,,),"р")</f>
        <v>0</v>
      </c>
      <c s="57">
        <f ca="1">COUNTIF(OFFSET(class6_2,MATCH(DH$1,'6 класс'!$A:$A,0)-7+'Итог по классам'!$B86,,,),"ш")</f>
        <v>0</v>
      </c>
      <c s="58">
        <f ca="1">COUNTIF(OFFSET(class6_1,MATCH(DI$1,'6 класс'!$A:$A,0)-7+'Итог по классам'!$B86,,,),"Ф")</f>
        <v>0</v>
      </c>
      <c s="57">
        <f ca="1">COUNTIF(OFFSET(class6_1,MATCH(DJ$1,'6 класс'!$A:$A,0)-7+'Итог по классам'!$B86,,,),"р")</f>
        <v>0</v>
      </c>
      <c s="57">
        <f ca="1">COUNTIF(OFFSET(class6_1,MATCH(DK$1,'6 класс'!$A:$A,0)-7+'Итог по классам'!$B86,,,),"ш")</f>
        <v>0</v>
      </c>
      <c s="57">
        <f ca="1">COUNTIF(OFFSET(class6_2,MATCH(DL$1,'6 класс'!$A:$A,0)-7+'Итог по классам'!$B86,,,),"Ф")</f>
        <v>0</v>
      </c>
      <c s="57">
        <f ca="1">COUNTIF(OFFSET(class6_2,MATCH(DM$1,'6 класс'!$A:$A,0)-7+'Итог по классам'!$B86,,,),"р")</f>
        <v>0</v>
      </c>
      <c s="57">
        <f ca="1">COUNTIF(OFFSET(class6_2,MATCH(DN$1,'6 класс'!$A:$A,0)-7+'Итог по классам'!$B86,,,),"ш")</f>
        <v>0</v>
      </c>
      <c s="58">
        <f ca="1">COUNTIF(OFFSET(class6_1,MATCH(DO$1,'6 класс'!$A:$A,0)-7+'Итог по классам'!$B86,,,),"Ф")</f>
        <v>0</v>
      </c>
      <c s="57">
        <f ca="1">COUNTIF(OFFSET(class6_1,MATCH(DP$1,'6 класс'!$A:$A,0)-7+'Итог по классам'!$B86,,,),"р")</f>
        <v>0</v>
      </c>
      <c s="57">
        <f ca="1">COUNTIF(OFFSET(class6_1,MATCH(DQ$1,'6 класс'!$A:$A,0)-7+'Итог по классам'!$B86,,,),"ш")</f>
        <v>0</v>
      </c>
      <c s="57">
        <f ca="1">COUNTIF(OFFSET(class6_2,MATCH(DR$1,'6 класс'!$A:$A,0)-7+'Итог по классам'!$B86,,,),"Ф")</f>
        <v>0</v>
      </c>
      <c s="57">
        <f ca="1">COUNTIF(OFFSET(class6_2,MATCH(DS$1,'6 класс'!$A:$A,0)-7+'Итог по классам'!$B86,,,),"р")</f>
        <v>0</v>
      </c>
      <c s="57">
        <f ca="1">COUNTIF(OFFSET(class6_2,MATCH(DT$1,'6 класс'!$A:$A,0)-7+'Итог по классам'!$B86,,,),"ш")</f>
        <v>0</v>
      </c>
      <c s="58">
        <f ca="1">COUNTIF(OFFSET(class6_1,MATCH(DU$1,'6 класс'!$A:$A,0)-7+'Итог по классам'!$B86,,,),"Ф")</f>
        <v>0</v>
      </c>
      <c s="57">
        <f ca="1">COUNTIF(OFFSET(class6_1,MATCH(DV$1,'6 класс'!$A:$A,0)-7+'Итог по классам'!$B86,,,),"р")</f>
        <v>0</v>
      </c>
      <c s="57">
        <f ca="1">COUNTIF(OFFSET(class6_1,MATCH(DW$1,'6 класс'!$A:$A,0)-7+'Итог по классам'!$B86,,,),"ш")</f>
        <v>0</v>
      </c>
      <c s="57">
        <f ca="1">COUNTIF(OFFSET(class6_2,MATCH(DX$1,'6 класс'!$A:$A,0)-7+'Итог по классам'!$B86,,,),"Ф")</f>
        <v>0</v>
      </c>
      <c s="57">
        <f ca="1">COUNTIF(OFFSET(class6_2,MATCH(DY$1,'6 класс'!$A:$A,0)-7+'Итог по классам'!$B86,,,),"р")</f>
        <v>0</v>
      </c>
      <c s="57">
        <f ca="1">COUNTIF(OFFSET(class6_2,MATCH(DZ$1,'6 класс'!$A:$A,0)-7+'Итог по классам'!$B86,,,),"ш")</f>
        <v>0</v>
      </c>
      <c s="58">
        <f ca="1">COUNTIF(OFFSET(class6_1,MATCH(EA$1,'6 класс'!$A:$A,0)-7+'Итог по классам'!$B86,,,),"Ф")</f>
        <v>0</v>
      </c>
      <c s="57">
        <f ca="1">COUNTIF(OFFSET(class6_1,MATCH(EB$1,'6 класс'!$A:$A,0)-7+'Итог по классам'!$B86,,,),"р")</f>
        <v>0</v>
      </c>
      <c s="57">
        <f ca="1">COUNTIF(OFFSET(class6_1,MATCH(EC$1,'6 класс'!$A:$A,0)-7+'Итог по классам'!$B86,,,),"ш")</f>
        <v>0</v>
      </c>
      <c s="57">
        <f ca="1">COUNTIF(OFFSET(class6_2,MATCH(ED$1,'6 класс'!$A:$A,0)-7+'Итог по классам'!$B86,,,),"Ф")</f>
        <v>0</v>
      </c>
      <c s="57">
        <f ca="1">COUNTIF(OFFSET(class6_2,MATCH(EE$1,'6 класс'!$A:$A,0)-7+'Итог по классам'!$B86,,,),"р")</f>
        <v>0</v>
      </c>
      <c s="57">
        <f ca="1">COUNTIF(OFFSET(class6_2,MATCH(EF$1,'6 класс'!$A:$A,0)-7+'Итог по классам'!$B86,,,),"ш")</f>
        <v>0</v>
      </c>
      <c s="58">
        <f ca="1">COUNTIF(OFFSET(class6_1,MATCH(EG$1,'6 класс'!$A:$A,0)-7+'Итог по классам'!$B86,,,),"Ф")</f>
        <v>0</v>
      </c>
      <c s="57">
        <f ca="1">COUNTIF(OFFSET(class6_1,MATCH(EH$1,'6 класс'!$A:$A,0)-7+'Итог по классам'!$B86,,,),"р")</f>
        <v>0</v>
      </c>
      <c s="57">
        <f ca="1">COUNTIF(OFFSET(class6_1,MATCH(EI$1,'6 класс'!$A:$A,0)-7+'Итог по классам'!$B86,,,),"ш")</f>
        <v>0</v>
      </c>
      <c s="57">
        <f ca="1">COUNTIF(OFFSET(class6_2,MATCH(EJ$1,'6 класс'!$A:$A,0)-7+'Итог по классам'!$B86,,,),"Ф")</f>
        <v>0</v>
      </c>
      <c s="57">
        <f ca="1">COUNTIF(OFFSET(class6_2,MATCH(EK$1,'6 класс'!$A:$A,0)-7+'Итог по классам'!$B86,,,),"р")</f>
        <v>0</v>
      </c>
      <c s="57">
        <f ca="1">COUNTIF(OFFSET(class6_2,MATCH(EL$1,'6 класс'!$A:$A,0)-7+'Итог по классам'!$B86,,,),"ш")</f>
        <v>0</v>
      </c>
      <c s="58">
        <f ca="1">COUNTIF(OFFSET(class6_1,MATCH(EM$1,'6 класс'!$A:$A,0)-7+'Итог по классам'!$B86,,,),"Ф")</f>
        <v>0</v>
      </c>
      <c s="57">
        <f ca="1">COUNTIF(OFFSET(class6_1,MATCH(EN$1,'6 класс'!$A:$A,0)-7+'Итог по классам'!$B86,,,),"р")</f>
        <v>0</v>
      </c>
      <c s="57">
        <f ca="1">COUNTIF(OFFSET(class6_1,MATCH(EO$1,'6 класс'!$A:$A,0)-7+'Итог по классам'!$B86,,,),"ш")</f>
        <v>0</v>
      </c>
      <c s="57">
        <f ca="1">COUNTIF(OFFSET(class6_2,MATCH(EP$1,'6 класс'!$A:$A,0)-7+'Итог по классам'!$B86,,,),"Ф")</f>
        <v>0</v>
      </c>
      <c s="57">
        <f ca="1">COUNTIF(OFFSET(class6_2,MATCH(EQ$1,'6 класс'!$A:$A,0)-7+'Итог по классам'!$B86,,,),"р")</f>
        <v>0</v>
      </c>
      <c s="57">
        <f ca="1">COUNTIF(OFFSET(class6_2,MATCH(ER$1,'6 класс'!$A:$A,0)-7+'Итог по классам'!$B86,,,),"ш")</f>
        <v>0</v>
      </c>
      <c s="58">
        <f ca="1">COUNTIF(OFFSET(class6_1,MATCH(ES$1,'6 класс'!$A:$A,0)-7+'Итог по классам'!$B86,,,),"Ф")</f>
        <v>0</v>
      </c>
      <c s="57">
        <f ca="1">COUNTIF(OFFSET(class6_1,MATCH(ET$1,'6 класс'!$A:$A,0)-7+'Итог по классам'!$B86,,,),"р")</f>
        <v>0</v>
      </c>
      <c s="57">
        <f ca="1">COUNTIF(OFFSET(class6_1,MATCH(EU$1,'6 класс'!$A:$A,0)-7+'Итог по классам'!$B86,,,),"ш")</f>
        <v>0</v>
      </c>
      <c s="57">
        <f ca="1">COUNTIF(OFFSET(class6_2,MATCH(EV$1,'6 класс'!$A:$A,0)-7+'Итог по классам'!$B86,,,),"Ф")</f>
        <v>0</v>
      </c>
      <c s="57">
        <f ca="1">COUNTIF(OFFSET(class6_2,MATCH(EW$1,'6 класс'!$A:$A,0)-7+'Итог по классам'!$B86,,,),"р")</f>
        <v>0</v>
      </c>
      <c s="57">
        <f ca="1">COUNTIF(OFFSET(class6_2,MATCH(EX$1,'6 класс'!$A:$A,0)-7+'Итог по классам'!$B86,,,),"ш")</f>
        <v>0</v>
      </c>
      <c s="58">
        <f ca="1">COUNTIF(OFFSET(class6_1,MATCH(EY$1,'6 класс'!$A:$A,0)-7+'Итог по классам'!$B86,,,),"Ф")</f>
        <v>0</v>
      </c>
      <c s="57">
        <f ca="1">COUNTIF(OFFSET(class6_1,MATCH(EZ$1,'6 класс'!$A:$A,0)-7+'Итог по классам'!$B86,,,),"р")</f>
        <v>0</v>
      </c>
      <c s="57">
        <f ca="1">COUNTIF(OFFSET(class6_1,MATCH(FA$1,'6 класс'!$A:$A,0)-7+'Итог по классам'!$B86,,,),"ш")</f>
        <v>0</v>
      </c>
      <c s="57">
        <f ca="1">COUNTIF(OFFSET(class6_2,MATCH(FB$1,'6 класс'!$A:$A,0)-7+'Итог по классам'!$B86,,,),"Ф")</f>
        <v>0</v>
      </c>
      <c s="57">
        <f ca="1">COUNTIF(OFFSET(class6_2,MATCH(FC$1,'6 класс'!$A:$A,0)-7+'Итог по классам'!$B86,,,),"р")</f>
        <v>0</v>
      </c>
      <c s="57">
        <f ca="1">COUNTIF(OFFSET(class6_2,MATCH(FD$1,'6 класс'!$A:$A,0)-7+'Итог по классам'!$B86,,,),"ш")</f>
        <v>0</v>
      </c>
      <c s="58">
        <f ca="1">COUNTIF(OFFSET(class6_1,MATCH(FE$1,'6 класс'!$A:$A,0)-7+'Итог по классам'!$B86,,,),"Ф")</f>
        <v>0</v>
      </c>
      <c s="57">
        <f ca="1">COUNTIF(OFFSET(class6_1,MATCH(FF$1,'6 класс'!$A:$A,0)-7+'Итог по классам'!$B86,,,),"р")</f>
        <v>0</v>
      </c>
      <c s="57">
        <f ca="1">COUNTIF(OFFSET(class6_1,MATCH(FG$1,'6 класс'!$A:$A,0)-7+'Итог по классам'!$B86,,,),"ш")</f>
        <v>0</v>
      </c>
      <c s="57">
        <f ca="1">COUNTIF(OFFSET(class6_2,MATCH(FH$1,'6 класс'!$A:$A,0)-7+'Итог по классам'!$B86,,,),"Ф")</f>
        <v>0</v>
      </c>
      <c s="57">
        <f ca="1">COUNTIF(OFFSET(class6_2,MATCH(FI$1,'6 класс'!$A:$A,0)-7+'Итог по классам'!$B86,,,),"р")</f>
        <v>0</v>
      </c>
      <c s="57">
        <f ca="1">COUNTIF(OFFSET(class6_2,MATCH(FJ$1,'6 класс'!$A:$A,0)-7+'Итог по классам'!$B86,,,),"ш")</f>
        <v>0</v>
      </c>
      <c s="58">
        <f ca="1">COUNTIF(OFFSET(class6_1,MATCH(FK$1,'6 класс'!$A:$A,0)-7+'Итог по классам'!$B86,,,),"Ф")</f>
        <v>0</v>
      </c>
      <c s="57">
        <f ca="1">COUNTIF(OFFSET(class6_1,MATCH(FL$1,'6 класс'!$A:$A,0)-7+'Итог по классам'!$B86,,,),"р")</f>
        <v>0</v>
      </c>
      <c s="57">
        <f ca="1">COUNTIF(OFFSET(class6_1,MATCH(FM$1,'6 класс'!$A:$A,0)-7+'Итог по классам'!$B86,,,),"ш")</f>
        <v>0</v>
      </c>
      <c s="57">
        <f ca="1">COUNTIF(OFFSET(class6_2,MATCH(FN$1,'6 класс'!$A:$A,0)-7+'Итог по классам'!$B86,,,),"Ф")</f>
        <v>0</v>
      </c>
      <c s="57">
        <f ca="1">COUNTIF(OFFSET(class6_2,MATCH(FO$1,'6 класс'!$A:$A,0)-7+'Итог по классам'!$B86,,,),"р")</f>
        <v>0</v>
      </c>
      <c s="57">
        <f ca="1">COUNTIF(OFFSET(class6_2,MATCH(FP$1,'6 класс'!$A:$A,0)-7+'Итог по классам'!$B86,,,),"ш")</f>
        <v>0</v>
      </c>
      <c s="58">
        <f ca="1">COUNTIF(OFFSET(class6_1,MATCH(FQ$1,'6 класс'!$A:$A,0)-7+'Итог по классам'!$B86,,,),"Ф")</f>
        <v>0</v>
      </c>
      <c s="57">
        <f ca="1">COUNTIF(OFFSET(class6_1,MATCH(FR$1,'6 класс'!$A:$A,0)-7+'Итог по классам'!$B86,,,),"р")</f>
        <v>0</v>
      </c>
      <c s="57">
        <f ca="1">COUNTIF(OFFSET(class6_1,MATCH(FS$1,'6 класс'!$A:$A,0)-7+'Итог по классам'!$B86,,,),"ш")</f>
        <v>0</v>
      </c>
      <c s="57">
        <f ca="1">COUNTIF(OFFSET(class6_2,MATCH(FT$1,'6 класс'!$A:$A,0)-7+'Итог по классам'!$B86,,,),"Ф")</f>
        <v>0</v>
      </c>
      <c s="57">
        <f ca="1">COUNTIF(OFFSET(class6_2,MATCH(FU$1,'6 класс'!$A:$A,0)-7+'Итог по классам'!$B86,,,),"р")</f>
        <v>0</v>
      </c>
      <c s="57">
        <f ca="1">COUNTIF(OFFSET(class6_2,MATCH(FV$1,'6 класс'!$A:$A,0)-7+'Итог по классам'!$B86,,,),"ш")</f>
        <v>0</v>
      </c>
      <c s="58">
        <f ca="1">COUNTIF(OFFSET(class6_1,MATCH(FW$1,'6 класс'!$A:$A,0)-7+'Итог по классам'!$B86,,,),"Ф")</f>
        <v>0</v>
      </c>
      <c s="57">
        <f ca="1">COUNTIF(OFFSET(class6_1,MATCH(FX$1,'6 класс'!$A:$A,0)-7+'Итог по классам'!$B86,,,),"р")</f>
        <v>0</v>
      </c>
      <c s="57">
        <f ca="1">COUNTIF(OFFSET(class6_1,MATCH(FY$1,'6 класс'!$A:$A,0)-7+'Итог по классам'!$B86,,,),"ш")</f>
        <v>0</v>
      </c>
      <c s="57">
        <f ca="1">COUNTIF(OFFSET(class6_2,MATCH(FZ$1,'6 класс'!$A:$A,0)-7+'Итог по классам'!$B86,,,),"Ф")</f>
        <v>0</v>
      </c>
      <c s="57">
        <f ca="1">COUNTIF(OFFSET(class6_2,MATCH(GA$1,'6 класс'!$A:$A,0)-7+'Итог по классам'!$B86,,,),"р")</f>
        <v>0</v>
      </c>
      <c s="57">
        <f ca="1">COUNTIF(OFFSET(class6_2,MATCH(GB$1,'6 класс'!$A:$A,0)-7+'Итог по классам'!$B86,,,),"ш")</f>
        <v>0</v>
      </c>
      <c s="58">
        <f ca="1">COUNTIF(OFFSET(class6_1,MATCH(GC$1,'6 класс'!$A:$A,0)-7+'Итог по классам'!$B86,,,),"Ф")</f>
        <v>0</v>
      </c>
      <c s="57">
        <f ca="1">COUNTIF(OFFSET(class6_1,MATCH(GD$1,'6 класс'!$A:$A,0)-7+'Итог по классам'!$B86,,,),"р")</f>
        <v>0</v>
      </c>
      <c s="57">
        <f ca="1">COUNTIF(OFFSET(class6_1,MATCH(GE$1,'6 класс'!$A:$A,0)-7+'Итог по классам'!$B86,,,),"ш")</f>
        <v>0</v>
      </c>
      <c s="57">
        <f ca="1">COUNTIF(OFFSET(class6_2,MATCH(GF$1,'6 класс'!$A:$A,0)-7+'Итог по классам'!$B86,,,),"Ф")</f>
        <v>0</v>
      </c>
      <c s="57">
        <f ca="1">COUNTIF(OFFSET(class6_2,MATCH(GG$1,'6 класс'!$A:$A,0)-7+'Итог по классам'!$B86,,,),"р")</f>
        <v>0</v>
      </c>
      <c s="57">
        <f ca="1">COUNTIF(OFFSET(class6_2,MATCH(GH$1,'6 класс'!$A:$A,0)-7+'Итог по классам'!$B86,,,),"ш")</f>
        <v>0</v>
      </c>
      <c s="58">
        <f ca="1">COUNTIF(OFFSET(class6_1,MATCH(GI$1,'6 класс'!$A:$A,0)-7+'Итог по классам'!$B86,,,),"Ф")</f>
        <v>0</v>
      </c>
      <c s="57">
        <f ca="1">COUNTIF(OFFSET(class6_1,MATCH(GJ$1,'6 класс'!$A:$A,0)-7+'Итог по классам'!$B86,,,),"р")</f>
        <v>0</v>
      </c>
      <c s="57">
        <f ca="1">COUNTIF(OFFSET(class6_1,MATCH(GK$1,'6 класс'!$A:$A,0)-7+'Итог по классам'!$B86,,,),"ш")</f>
        <v>0</v>
      </c>
      <c s="57">
        <f ca="1">COUNTIF(OFFSET(class6_2,MATCH(GL$1,'6 класс'!$A:$A,0)-7+'Итог по классам'!$B86,,,),"Ф")</f>
        <v>0</v>
      </c>
      <c s="57">
        <f ca="1">COUNTIF(OFFSET(class6_2,MATCH(GM$1,'6 класс'!$A:$A,0)-7+'Итог по классам'!$B86,,,),"р")</f>
        <v>0</v>
      </c>
      <c s="57">
        <f ca="1">COUNTIF(OFFSET(class6_2,MATCH(GN$1,'6 класс'!$A:$A,0)-7+'Итог по классам'!$B86,,,),"ш")</f>
        <v>0</v>
      </c>
      <c s="58">
        <f ca="1">COUNTIF(OFFSET(class6_1,MATCH(GO$1,'6 класс'!$A:$A,0)-7+'Итог по классам'!$B86,,,),"Ф")</f>
        <v>0</v>
      </c>
      <c s="57">
        <f ca="1">COUNTIF(OFFSET(class6_1,MATCH(GP$1,'6 класс'!$A:$A,0)-7+'Итог по классам'!$B86,,,),"р")</f>
        <v>0</v>
      </c>
      <c s="57">
        <f ca="1">COUNTIF(OFFSET(class6_1,MATCH(GQ$1,'6 класс'!$A:$A,0)-7+'Итог по классам'!$B86,,,),"ш")</f>
        <v>0</v>
      </c>
      <c s="57">
        <f ca="1">COUNTIF(OFFSET(class6_2,MATCH(GR$1,'6 класс'!$A:$A,0)-7+'Итог по классам'!$B86,,,),"Ф")</f>
        <v>0</v>
      </c>
      <c s="57">
        <f ca="1">COUNTIF(OFFSET(class6_2,MATCH(GS$1,'6 класс'!$A:$A,0)-7+'Итог по классам'!$B86,,,),"р")</f>
        <v>0</v>
      </c>
      <c s="57">
        <f ca="1">COUNTIF(OFFSET(class6_2,MATCH(GT$1,'6 класс'!$A:$A,0)-7+'Итог по классам'!$B86,,,),"ш")</f>
        <v>0</v>
      </c>
      <c s="58">
        <f ca="1">COUNTIF(OFFSET(class6_1,MATCH(GU$1,'6 класс'!$A:$A,0)-7+'Итог по классам'!$B86,,,),"Ф")</f>
        <v>0</v>
      </c>
      <c s="57">
        <f ca="1">COUNTIF(OFFSET(class6_1,MATCH(GV$1,'6 класс'!$A:$A,0)-7+'Итог по классам'!$B86,,,),"р")</f>
        <v>0</v>
      </c>
      <c s="57">
        <f ca="1">COUNTIF(OFFSET(class6_1,MATCH(GW$1,'6 класс'!$A:$A,0)-7+'Итог по классам'!$B86,,,),"ш")</f>
        <v>0</v>
      </c>
      <c s="57">
        <f ca="1">COUNTIF(OFFSET(class6_2,MATCH(GX$1,'6 класс'!$A:$A,0)-7+'Итог по классам'!$B86,,,),"Ф")</f>
        <v>0</v>
      </c>
      <c s="57">
        <f ca="1">COUNTIF(OFFSET(class6_2,MATCH(GY$1,'6 класс'!$A:$A,0)-7+'Итог по классам'!$B86,,,),"р")</f>
        <v>0</v>
      </c>
      <c s="57">
        <f ca="1">COUNTIF(OFFSET(class6_2,MATCH(GZ$1,'6 класс'!$A:$A,0)-7+'Итог по классам'!$B86,,,),"ш")</f>
        <v>0</v>
      </c>
      <c s="58">
        <f ca="1">COUNTIF(OFFSET(class6_1,MATCH(HA$1,'6 класс'!$A:$A,0)-7+'Итог по классам'!$B86,,,),"Ф")</f>
        <v>0</v>
      </c>
      <c s="57">
        <f ca="1">COUNTIF(OFFSET(class6_1,MATCH(HB$1,'6 класс'!$A:$A,0)-7+'Итог по классам'!$B86,,,),"р")</f>
        <v>0</v>
      </c>
      <c s="57">
        <f ca="1">COUNTIF(OFFSET(class6_1,MATCH(HC$1,'6 класс'!$A:$A,0)-7+'Итог по классам'!$B86,,,),"ш")</f>
        <v>0</v>
      </c>
      <c s="57">
        <f ca="1">COUNTIF(OFFSET(class6_2,MATCH(HD$1,'6 класс'!$A:$A,0)-7+'Итог по классам'!$B86,,,),"Ф")</f>
        <v>0</v>
      </c>
      <c s="57">
        <f ca="1">COUNTIF(OFFSET(class6_2,MATCH(HE$1,'6 класс'!$A:$A,0)-7+'Итог по классам'!$B86,,,),"р")</f>
        <v>0</v>
      </c>
      <c s="57">
        <f ca="1">COUNTIF(OFFSET(class6_2,MATCH(HF$1,'6 класс'!$A:$A,0)-7+'Итог по классам'!$B86,,,),"ш")</f>
        <v>0</v>
      </c>
      <c s="58">
        <f ca="1">COUNTIF(OFFSET(class6_1,MATCH(HG$1,'6 класс'!$A:$A,0)-7+'Итог по классам'!$B86,,,),"Ф")</f>
        <v>0</v>
      </c>
      <c s="57">
        <f ca="1">COUNTIF(OFFSET(class6_1,MATCH(HH$1,'6 класс'!$A:$A,0)-7+'Итог по классам'!$B86,,,),"р")</f>
        <v>0</v>
      </c>
      <c s="57">
        <f ca="1">COUNTIF(OFFSET(class6_1,MATCH(HI$1,'6 класс'!$A:$A,0)-7+'Итог по классам'!$B86,,,),"ш")</f>
        <v>0</v>
      </c>
      <c s="57">
        <f ca="1">COUNTIF(OFFSET(class6_2,MATCH(HJ$1,'6 класс'!$A:$A,0)-7+'Итог по классам'!$B86,,,),"Ф")</f>
        <v>0</v>
      </c>
      <c s="57">
        <f ca="1">COUNTIF(OFFSET(class6_2,MATCH(HK$1,'6 класс'!$A:$A,0)-7+'Итог по классам'!$B86,,,),"р")</f>
        <v>0</v>
      </c>
      <c s="57">
        <f ca="1">COUNTIF(OFFSET(class6_2,MATCH(HL$1,'6 класс'!$A:$A,0)-7+'Итог по классам'!$B86,,,),"ш")</f>
        <v>0</v>
      </c>
      <c s="58">
        <f ca="1">COUNTIF(OFFSET(class6_1,MATCH(HM$1,'6 класс'!$A:$A,0)-7+'Итог по классам'!$B86,,,),"Ф")</f>
        <v>0</v>
      </c>
      <c s="57">
        <f ca="1">COUNTIF(OFFSET(class6_1,MATCH(HN$1,'6 класс'!$A:$A,0)-7+'Итог по классам'!$B86,,,),"р")</f>
        <v>0</v>
      </c>
      <c s="57">
        <f ca="1">COUNTIF(OFFSET(class6_1,MATCH(HO$1,'6 класс'!$A:$A,0)-7+'Итог по классам'!$B86,,,),"ш")</f>
        <v>0</v>
      </c>
      <c s="57">
        <f ca="1">COUNTIF(OFFSET(class6_2,MATCH(HP$1,'6 класс'!$A:$A,0)-7+'Итог по классам'!$B86,,,),"Ф")</f>
        <v>0</v>
      </c>
      <c s="57">
        <f ca="1">COUNTIF(OFFSET(class6_2,MATCH(HQ$1,'6 класс'!$A:$A,0)-7+'Итог по классам'!$B86,,,),"р")</f>
        <v>0</v>
      </c>
      <c s="57">
        <f ca="1">COUNTIF(OFFSET(class6_2,MATCH(HR$1,'6 класс'!$A:$A,0)-7+'Итог по классам'!$B86,,,),"ш")</f>
        <v>0</v>
      </c>
      <c s="58">
        <f ca="1">COUNTIF(OFFSET(class6_1,MATCH(HS$1,'6 класс'!$A:$A,0)-7+'Итог по классам'!$B86,,,),"Ф")</f>
        <v>0</v>
      </c>
      <c s="57">
        <f ca="1">COUNTIF(OFFSET(class6_1,MATCH(HT$1,'6 класс'!$A:$A,0)-7+'Итог по классам'!$B86,,,),"р")</f>
        <v>0</v>
      </c>
      <c s="57">
        <f ca="1">COUNTIF(OFFSET(class6_1,MATCH(HU$1,'6 класс'!$A:$A,0)-7+'Итог по классам'!$B86,,,),"ш")</f>
        <v>0</v>
      </c>
      <c s="57">
        <f ca="1">COUNTIF(OFFSET(class6_2,MATCH(HV$1,'6 класс'!$A:$A,0)-7+'Итог по классам'!$B86,,,),"Ф")</f>
        <v>0</v>
      </c>
      <c s="57">
        <f ca="1">COUNTIF(OFFSET(class6_2,MATCH(HW$1,'6 класс'!$A:$A,0)-7+'Итог по классам'!$B86,,,),"р")</f>
        <v>0</v>
      </c>
      <c s="57">
        <f ca="1">COUNTIF(OFFSET(class6_2,MATCH(HX$1,'6 класс'!$A:$A,0)-7+'Итог по классам'!$B86,,,),"ш")</f>
        <v>0</v>
      </c>
      <c s="58">
        <f ca="1">COUNTIF(OFFSET(class6_1,MATCH(HY$1,'6 класс'!$A:$A,0)-7+'Итог по классам'!$B86,,,),"Ф")</f>
        <v>0</v>
      </c>
      <c s="57">
        <f ca="1">COUNTIF(OFFSET(class6_1,MATCH(HZ$1,'6 класс'!$A:$A,0)-7+'Итог по классам'!$B86,,,),"р")</f>
        <v>0</v>
      </c>
      <c s="57">
        <f ca="1">COUNTIF(OFFSET(class6_1,MATCH(IA$1,'6 класс'!$A:$A,0)-7+'Итог по классам'!$B86,,,),"ш")</f>
        <v>0</v>
      </c>
      <c s="57">
        <f ca="1">COUNTIF(OFFSET(class6_2,MATCH(IB$1,'6 класс'!$A:$A,0)-7+'Итог по классам'!$B86,,,),"Ф")</f>
        <v>0</v>
      </c>
      <c s="57">
        <f ca="1">COUNTIF(OFFSET(class6_2,MATCH(IC$1,'6 класс'!$A:$A,0)-7+'Итог по классам'!$B86,,,),"р")</f>
        <v>0</v>
      </c>
      <c s="57">
        <f ca="1">COUNTIF(OFFSET(class6_2,MATCH(ID$1,'6 класс'!$A:$A,0)-7+'Итог по классам'!$B86,,,),"ш")</f>
        <v>0</v>
      </c>
      <c s="58">
        <f ca="1">COUNTIF(OFFSET(class6_1,MATCH(IE$1,'6 класс'!$A:$A,0)-7+'Итог по классам'!$B86,,,),"Ф")</f>
        <v>0</v>
      </c>
      <c s="57">
        <f ca="1">COUNTIF(OFFSET(class6_1,MATCH(IF$1,'6 класс'!$A:$A,0)-7+'Итог по классам'!$B86,,,),"р")</f>
        <v>0</v>
      </c>
      <c s="57">
        <f ca="1">COUNTIF(OFFSET(class6_1,MATCH(IG$1,'6 класс'!$A:$A,0)-7+'Итог по классам'!$B86,,,),"ш")</f>
        <v>0</v>
      </c>
      <c s="57">
        <f ca="1">COUNTIF(OFFSET(class6_2,MATCH(IH$1,'6 класс'!$A:$A,0)-7+'Итог по классам'!$B86,,,),"Ф")</f>
        <v>0</v>
      </c>
      <c s="57">
        <f ca="1">COUNTIF(OFFSET(class6_2,MATCH(II$1,'6 класс'!$A:$A,0)-7+'Итог по классам'!$B86,,,),"р")</f>
        <v>0</v>
      </c>
      <c s="57">
        <f ca="1">COUNTIF(OFFSET(class6_2,MATCH(IJ$1,'6 класс'!$A:$A,0)-7+'Итог по классам'!$B86,,,),"ш")</f>
        <v>0</v>
      </c>
      <c s="58">
        <f ca="1">COUNTIF(OFFSET(class6_1,MATCH(IK$1,'6 класс'!$A:$A,0)-7+'Итог по классам'!$B86,,,),"Ф")</f>
        <v>0</v>
      </c>
      <c s="57">
        <f ca="1">COUNTIF(OFFSET(class6_1,MATCH(IL$1,'6 класс'!$A:$A,0)-7+'Итог по классам'!$B86,,,),"р")</f>
        <v>0</v>
      </c>
      <c s="57">
        <f ca="1">COUNTIF(OFFSET(class6_1,MATCH(IM$1,'6 класс'!$A:$A,0)-7+'Итог по классам'!$B86,,,),"ш")</f>
        <v>0</v>
      </c>
      <c s="57">
        <f ca="1">COUNTIF(OFFSET(class6_2,MATCH(IN$1,'6 класс'!$A:$A,0)-7+'Итог по классам'!$B86,,,),"Ф")</f>
        <v>0</v>
      </c>
      <c s="57">
        <f ca="1">COUNTIF(OFFSET(class6_2,MATCH(IO$1,'6 класс'!$A:$A,0)-7+'Итог по классам'!$B86,,,),"р")</f>
        <v>0</v>
      </c>
      <c s="57">
        <f ca="1">COUNTIF(OFFSET(class6_2,MATCH(IP$1,'6 класс'!$A:$A,0)-7+'Итог по классам'!$B86,,,),"ш")</f>
        <v>0</v>
      </c>
      <c s="58">
        <f ca="1">COUNTIF(OFFSET(class6_1,MATCH(IQ$1,'6 класс'!$A:$A,0)-7+'Итог по классам'!$B86,,,),"Ф")</f>
        <v>0</v>
      </c>
      <c s="57">
        <f ca="1">COUNTIF(OFFSET(class6_1,MATCH(IR$1,'6 класс'!$A:$A,0)-7+'Итог по классам'!$B86,,,),"р")</f>
        <v>0</v>
      </c>
      <c s="57">
        <f ca="1">COUNTIF(OFFSET(class6_1,MATCH(IS$1,'6 класс'!$A:$A,0)-7+'Итог по классам'!$B86,,,),"ш")</f>
        <v>0</v>
      </c>
      <c s="57">
        <f ca="1">COUNTIF(OFFSET(class6_2,MATCH(IT$1,'6 класс'!$A:$A,0)-7+'Итог по классам'!$B86,,,),"Ф")</f>
        <v>0</v>
      </c>
      <c s="57">
        <f ca="1">COUNTIF(OFFSET(class6_2,MATCH(IU$1,'6 класс'!$A:$A,0)-7+'Итог по классам'!$B86,,,),"р")</f>
        <v>0</v>
      </c>
      <c s="57">
        <f ca="1">COUNTIF(OFFSET(class6_2,MATCH(IV$1,'6 класс'!$A:$A,0)-7+'Итог по классам'!$B86,,,),"ш")</f>
        <v>0</v>
      </c>
      <c s="58">
        <f ca="1">COUNTIF(OFFSET(class6_1,MATCH(IW$1,'6 класс'!$A:$A,0)-7+'Итог по классам'!$B86,,,),"Ф")</f>
        <v>0</v>
      </c>
      <c s="57">
        <f ca="1">COUNTIF(OFFSET(class6_1,MATCH(IX$1,'6 класс'!$A:$A,0)-7+'Итог по классам'!$B86,,,),"р")</f>
        <v>0</v>
      </c>
      <c s="57">
        <f ca="1">COUNTIF(OFFSET(class6_1,MATCH(IY$1,'6 класс'!$A:$A,0)-7+'Итог по классам'!$B86,,,),"ш")</f>
        <v>0</v>
      </c>
      <c s="57">
        <f ca="1">COUNTIF(OFFSET(class6_2,MATCH(IZ$1,'6 класс'!$A:$A,0)-7+'Итог по классам'!$B86,,,),"Ф")</f>
        <v>0</v>
      </c>
      <c s="57">
        <f ca="1">COUNTIF(OFFSET(class6_2,MATCH(JA$1,'6 класс'!$A:$A,0)-7+'Итог по классам'!$B86,,,),"р")</f>
        <v>0</v>
      </c>
      <c s="57">
        <f ca="1">COUNTIF(OFFSET(class6_2,MATCH(JB$1,'6 класс'!$A:$A,0)-7+'Итог по классам'!$B86,,,),"ш")</f>
        <v>0</v>
      </c>
      <c s="58">
        <f ca="1">COUNTIF(OFFSET(class6_1,MATCH(JC$1,'6 класс'!$A:$A,0)-7+'Итог по классам'!$B86,,,),"Ф")</f>
        <v>0</v>
      </c>
      <c s="57">
        <f ca="1">COUNTIF(OFFSET(class6_1,MATCH(JD$1,'6 класс'!$A:$A,0)-7+'Итог по классам'!$B86,,,),"р")</f>
        <v>0</v>
      </c>
      <c s="57">
        <f ca="1">COUNTIF(OFFSET(class6_1,MATCH(JE$1,'6 класс'!$A:$A,0)-7+'Итог по классам'!$B86,,,),"ш")</f>
        <v>0</v>
      </c>
      <c s="57">
        <f ca="1">COUNTIF(OFFSET(class6_2,MATCH(JF$1,'6 класс'!$A:$A,0)-7+'Итог по классам'!$B86,,,),"Ф")</f>
        <v>0</v>
      </c>
      <c s="57">
        <f ca="1">COUNTIF(OFFSET(class6_2,MATCH(JG$1,'6 класс'!$A:$A,0)-7+'Итог по классам'!$B86,,,),"р")</f>
        <v>0</v>
      </c>
      <c s="57">
        <f ca="1">COUNTIF(OFFSET(class6_2,MATCH(JH$1,'6 класс'!$A:$A,0)-7+'Итог по классам'!$B86,,,),"ш")</f>
        <v>0</v>
      </c>
      <c s="58">
        <f ca="1">COUNTIF(OFFSET(class6_1,MATCH(JI$1,'6 класс'!$A:$A,0)-7+'Итог по классам'!$B86,,,),"Ф")</f>
        <v>0</v>
      </c>
      <c s="57">
        <f ca="1">COUNTIF(OFFSET(class6_1,MATCH(JJ$1,'6 класс'!$A:$A,0)-7+'Итог по классам'!$B86,,,),"р")</f>
        <v>0</v>
      </c>
      <c s="57">
        <f ca="1">COUNTIF(OFFSET(class6_1,MATCH(JK$1,'6 класс'!$A:$A,0)-7+'Итог по классам'!$B86,,,),"ш")</f>
        <v>0</v>
      </c>
      <c s="57">
        <f ca="1">COUNTIF(OFFSET(class6_2,MATCH(JL$1,'6 класс'!$A:$A,0)-7+'Итог по классам'!$B86,,,),"Ф")</f>
        <v>0</v>
      </c>
      <c s="57">
        <f ca="1">COUNTIF(OFFSET(class6_2,MATCH(JM$1,'6 класс'!$A:$A,0)-7+'Итог по классам'!$B86,,,),"р")</f>
        <v>0</v>
      </c>
      <c s="57">
        <f ca="1">COUNTIF(OFFSET(class6_2,MATCH(JN$1,'6 класс'!$A:$A,0)-7+'Итог по классам'!$B86,,,),"ш")</f>
        <v>0</v>
      </c>
      <c s="58">
        <f ca="1">COUNTIF(OFFSET(class6_1,MATCH(JO$1,'6 класс'!$A:$A,0)-7+'Итог по классам'!$B86,,,),"Ф")</f>
        <v>0</v>
      </c>
      <c s="57">
        <f ca="1">COUNTIF(OFFSET(class6_1,MATCH(JP$1,'6 класс'!$A:$A,0)-7+'Итог по классам'!$B86,,,),"р")</f>
        <v>0</v>
      </c>
      <c s="57">
        <f ca="1">COUNTIF(OFFSET(class6_1,MATCH(JQ$1,'6 класс'!$A:$A,0)-7+'Итог по классам'!$B86,,,),"ш")</f>
        <v>0</v>
      </c>
      <c s="57">
        <f ca="1">COUNTIF(OFFSET(class6_2,MATCH(JR$1,'6 класс'!$A:$A,0)-7+'Итог по классам'!$B86,,,),"Ф")</f>
        <v>0</v>
      </c>
      <c s="57">
        <f ca="1">COUNTIF(OFFSET(class6_2,MATCH(JS$1,'6 класс'!$A:$A,0)-7+'Итог по классам'!$B86,,,),"р")</f>
        <v>0</v>
      </c>
      <c s="57">
        <f ca="1">COUNTIF(OFFSET(class6_2,MATCH(JT$1,'6 класс'!$A:$A,0)-7+'Итог по классам'!$B86,,,),"ш")</f>
        <v>0</v>
      </c>
      <c s="58">
        <f ca="1">COUNTIF(OFFSET(class6_1,MATCH(JU$1,'6 класс'!$A:$A,0)-7+'Итог по классам'!$B86,,,),"Ф")</f>
        <v>0</v>
      </c>
      <c s="57">
        <f ca="1">COUNTIF(OFFSET(class6_1,MATCH(JV$1,'6 класс'!$A:$A,0)-7+'Итог по классам'!$B86,,,),"р")</f>
        <v>0</v>
      </c>
      <c s="57">
        <f ca="1">COUNTIF(OFFSET(class6_1,MATCH(JW$1,'6 класс'!$A:$A,0)-7+'Итог по классам'!$B86,,,),"ш")</f>
        <v>0</v>
      </c>
      <c s="57">
        <f ca="1">COUNTIF(OFFSET(class6_2,MATCH(JX$1,'6 класс'!$A:$A,0)-7+'Итог по классам'!$B86,,,),"Ф")</f>
        <v>0</v>
      </c>
      <c s="57">
        <f ca="1">COUNTIF(OFFSET(class6_2,MATCH(JY$1,'6 класс'!$A:$A,0)-7+'Итог по классам'!$B86,,,),"р")</f>
        <v>0</v>
      </c>
      <c s="57">
        <f ca="1">COUNTIF(OFFSET(class6_2,MATCH(JZ$1,'6 класс'!$A:$A,0)-7+'Итог по классам'!$B86,,,),"ш")</f>
        <v>0</v>
      </c>
      <c s="58">
        <f ca="1">COUNTIF(OFFSET(class6_1,MATCH(KA$1,'6 класс'!$A:$A,0)-7+'Итог по классам'!$B86,,,),"Ф")</f>
        <v>0</v>
      </c>
      <c s="57">
        <f ca="1">COUNTIF(OFFSET(class6_1,MATCH(KB$1,'6 класс'!$A:$A,0)-7+'Итог по классам'!$B86,,,),"р")</f>
        <v>0</v>
      </c>
      <c s="57">
        <f ca="1">COUNTIF(OFFSET(class6_1,MATCH(KC$1,'6 класс'!$A:$A,0)-7+'Итог по классам'!$B86,,,),"ш")</f>
        <v>0</v>
      </c>
      <c s="57">
        <f ca="1">COUNTIF(OFFSET(class6_2,MATCH(KD$1,'6 класс'!$A:$A,0)-7+'Итог по классам'!$B86,,,),"Ф")</f>
        <v>0</v>
      </c>
      <c s="57">
        <f ca="1">COUNTIF(OFFSET(class6_2,MATCH(KE$1,'6 класс'!$A:$A,0)-7+'Итог по классам'!$B86,,,),"р")</f>
        <v>0</v>
      </c>
      <c s="57">
        <f ca="1">COUNTIF(OFFSET(class6_2,MATCH(KF$1,'6 класс'!$A:$A,0)-7+'Итог по классам'!$B86,,,),"ш")</f>
        <v>0</v>
      </c>
      <c s="58">
        <f ca="1">COUNTIF(OFFSET(class6_1,MATCH(KG$1,'6 класс'!$A:$A,0)-7+'Итог по классам'!$B86,,,),"Ф")</f>
        <v>0</v>
      </c>
      <c s="57">
        <f ca="1">COUNTIF(OFFSET(class6_1,MATCH(KH$1,'6 класс'!$A:$A,0)-7+'Итог по классам'!$B86,,,),"р")</f>
        <v>0</v>
      </c>
      <c s="57">
        <f ca="1">COUNTIF(OFFSET(class6_1,MATCH(KI$1,'6 класс'!$A:$A,0)-7+'Итог по классам'!$B86,,,),"ш")</f>
        <v>0</v>
      </c>
      <c s="57">
        <f ca="1">COUNTIF(OFFSET(class6_2,MATCH(KJ$1,'6 класс'!$A:$A,0)-7+'Итог по классам'!$B86,,,),"Ф")</f>
        <v>0</v>
      </c>
      <c s="57">
        <f ca="1">COUNTIF(OFFSET(class6_2,MATCH(KK$1,'6 класс'!$A:$A,0)-7+'Итог по классам'!$B86,,,),"р")</f>
        <v>0</v>
      </c>
      <c s="57">
        <f ca="1">COUNTIF(OFFSET(class6_2,MATCH(KL$1,'6 класс'!$A:$A,0)-7+'Итог по классам'!$B86,,,),"ш")</f>
        <v>0</v>
      </c>
      <c s="58">
        <f ca="1">COUNTIF(OFFSET(class6_1,MATCH(KM$1,'6 класс'!$A:$A,0)-7+'Итог по классам'!$B86,,,),"Ф")</f>
        <v>0</v>
      </c>
      <c s="57">
        <f ca="1">COUNTIF(OFFSET(class6_1,MATCH(KN$1,'6 класс'!$A:$A,0)-7+'Итог по классам'!$B86,,,),"р")</f>
        <v>0</v>
      </c>
      <c s="57">
        <f ca="1">COUNTIF(OFFSET(class6_1,MATCH(KO$1,'6 класс'!$A:$A,0)-7+'Итог по классам'!$B86,,,),"ш")</f>
        <v>0</v>
      </c>
      <c s="57">
        <f ca="1">COUNTIF(OFFSET(class6_2,MATCH(KP$1,'6 класс'!$A:$A,0)-7+'Итог по классам'!$B86,,,),"Ф")</f>
        <v>0</v>
      </c>
      <c s="57">
        <f ca="1">COUNTIF(OFFSET(class6_2,MATCH(KQ$1,'6 класс'!$A:$A,0)-7+'Итог по классам'!$B86,,,),"р")</f>
        <v>0</v>
      </c>
      <c s="57">
        <f ca="1">COUNTIF(OFFSET(class6_2,MATCH(KR$1,'6 класс'!$A:$A,0)-7+'Итог по классам'!$B86,,,),"ш")</f>
        <v>0</v>
      </c>
    </row>
    <row r="87" spans="1:304" s="0" customFormat="1" ht="15.75">
      <c r="A87">
        <f t="shared" si="278"/>
        <v>1</v>
      </c>
      <c s="57">
        <v>18</v>
      </c>
      <c s="17" t="s">
        <v>10</v>
      </c>
      <c s="17" t="s">
        <v>59</v>
      </c>
      <c s="57">
        <f ca="1">COUNTIF(OFFSET(class6_1,MATCH(E$1,'6 класс'!$A:$A,0)-7+'Итог по классам'!$B87,,,),"Ф")</f>
        <v>0</v>
      </c>
      <c s="57">
        <f ca="1">COUNTIF(OFFSET(class6_1,MATCH(F$1,'6 класс'!$A:$A,0)-7+'Итог по классам'!$B87,,,),"р")</f>
        <v>0</v>
      </c>
      <c s="57">
        <f ca="1">COUNTIF(OFFSET(class6_1,MATCH(G$1,'6 класс'!$A:$A,0)-7+'Итог по классам'!$B87,,,),"ш")</f>
        <v>0</v>
      </c>
      <c s="57">
        <f ca="1">COUNTIF(OFFSET(class6_2,MATCH(H$1,'6 класс'!$A:$A,0)-7+'Итог по классам'!$B87,,,),"Ф")</f>
        <v>0</v>
      </c>
      <c s="57">
        <f ca="1">COUNTIF(OFFSET(class6_2,MATCH(I$1,'6 класс'!$A:$A,0)-7+'Итог по классам'!$B87,,,),"р")</f>
        <v>0</v>
      </c>
      <c s="57">
        <f ca="1">COUNTIF(OFFSET(class6_2,MATCH(J$1,'6 класс'!$A:$A,0)-7+'Итог по классам'!$B87,,,),"ш")</f>
        <v>0</v>
      </c>
      <c s="58">
        <f ca="1">COUNTIF(OFFSET(class6_1,MATCH(K$1,'6 класс'!$A:$A,0)-7+'Итог по классам'!$B87,,,),"Ф")</f>
        <v>0</v>
      </c>
      <c s="57">
        <f ca="1">COUNTIF(OFFSET(class6_1,MATCH(L$1,'6 класс'!$A:$A,0)-7+'Итог по классам'!$B87,,,),"р")</f>
        <v>0</v>
      </c>
      <c s="57">
        <f ca="1">COUNTIF(OFFSET(class6_1,MATCH(M$1,'6 класс'!$A:$A,0)-7+'Итог по классам'!$B87,,,),"ш")</f>
        <v>0</v>
      </c>
      <c s="57">
        <f ca="1">COUNTIF(OFFSET(class6_2,MATCH(N$1,'6 класс'!$A:$A,0)-7+'Итог по классам'!$B87,,,),"Ф")</f>
        <v>0</v>
      </c>
      <c s="57">
        <f ca="1">COUNTIF(OFFSET(class6_2,MATCH(O$1,'6 класс'!$A:$A,0)-7+'Итог по классам'!$B87,,,),"р")</f>
        <v>0</v>
      </c>
      <c s="57">
        <f ca="1">COUNTIF(OFFSET(class6_2,MATCH(P$1,'6 класс'!$A:$A,0)-7+'Итог по классам'!$B87,,,),"ш")</f>
        <v>0</v>
      </c>
      <c s="58">
        <f ca="1">COUNTIF(OFFSET(class6_1,MATCH(Q$1,'6 класс'!$A:$A,0)-7+'Итог по классам'!$B87,,,),"Ф")</f>
        <v>0</v>
      </c>
      <c s="57">
        <f ca="1">COUNTIF(OFFSET(class6_1,MATCH(R$1,'6 класс'!$A:$A,0)-7+'Итог по классам'!$B87,,,),"р")</f>
        <v>0</v>
      </c>
      <c s="57">
        <f ca="1">COUNTIF(OFFSET(class6_1,MATCH(S$1,'6 класс'!$A:$A,0)-7+'Итог по классам'!$B87,,,),"ш")</f>
        <v>0</v>
      </c>
      <c s="57">
        <f ca="1">COUNTIF(OFFSET(class6_2,MATCH(T$1,'6 класс'!$A:$A,0)-7+'Итог по классам'!$B87,,,),"Ф")</f>
        <v>0</v>
      </c>
      <c s="57">
        <f ca="1">COUNTIF(OFFSET(class6_2,MATCH(U$1,'6 класс'!$A:$A,0)-7+'Итог по классам'!$B87,,,),"р")</f>
        <v>0</v>
      </c>
      <c s="57">
        <f ca="1">COUNTIF(OFFSET(class6_2,MATCH(V$1,'6 класс'!$A:$A,0)-7+'Итог по классам'!$B87,,,),"ш")</f>
        <v>0</v>
      </c>
      <c s="58">
        <f ca="1">COUNTIF(OFFSET(class6_1,MATCH(W$1,'6 класс'!$A:$A,0)-7+'Итог по классам'!$B87,,,),"Ф")</f>
        <v>0</v>
      </c>
      <c s="57">
        <f ca="1">COUNTIF(OFFSET(class6_1,MATCH(X$1,'6 класс'!$A:$A,0)-7+'Итог по классам'!$B87,,,),"р")</f>
        <v>0</v>
      </c>
      <c s="57">
        <f ca="1">COUNTIF(OFFSET(class6_1,MATCH(Y$1,'6 класс'!$A:$A,0)-7+'Итог по классам'!$B87,,,),"ш")</f>
        <v>0</v>
      </c>
      <c s="57">
        <f ca="1">COUNTIF(OFFSET(class6_2,MATCH(Z$1,'6 класс'!$A:$A,0)-7+'Итог по классам'!$B87,,,),"Ф")</f>
        <v>0</v>
      </c>
      <c s="57">
        <f ca="1">COUNTIF(OFFSET(class6_2,MATCH(AA$1,'6 класс'!$A:$A,0)-7+'Итог по классам'!$B87,,,),"р")</f>
        <v>0</v>
      </c>
      <c s="57">
        <f ca="1">COUNTIF(OFFSET(class6_2,MATCH(AB$1,'6 класс'!$A:$A,0)-7+'Итог по классам'!$B87,,,),"ш")</f>
        <v>0</v>
      </c>
      <c s="58">
        <f ca="1">COUNTIF(OFFSET(class6_1,MATCH(AC$1,'6 класс'!$A:$A,0)-7+'Итог по классам'!$B87,,,),"Ф")</f>
        <v>0</v>
      </c>
      <c s="57">
        <f ca="1">COUNTIF(OFFSET(class6_1,MATCH(AD$1,'6 класс'!$A:$A,0)-7+'Итог по классам'!$B87,,,),"р")</f>
        <v>0</v>
      </c>
      <c s="57">
        <f ca="1">COUNTIF(OFFSET(class6_1,MATCH(AE$1,'6 класс'!$A:$A,0)-7+'Итог по классам'!$B87,,,),"ш")</f>
        <v>0</v>
      </c>
      <c s="57">
        <f ca="1">COUNTIF(OFFSET(class6_2,MATCH(AF$1,'6 класс'!$A:$A,0)-7+'Итог по классам'!$B87,,,),"Ф")</f>
        <v>0</v>
      </c>
      <c s="57">
        <f ca="1">COUNTIF(OFFSET(class6_2,MATCH(AG$1,'6 класс'!$A:$A,0)-7+'Итог по классам'!$B87,,,),"р")</f>
        <v>0</v>
      </c>
      <c s="57">
        <f ca="1">COUNTIF(OFFSET(class6_2,MATCH(AH$1,'6 класс'!$A:$A,0)-7+'Итог по классам'!$B87,,,),"ш")</f>
        <v>0</v>
      </c>
      <c s="58">
        <f ca="1">COUNTIF(OFFSET(class6_1,MATCH(AI$1,'6 класс'!$A:$A,0)-7+'Итог по классам'!$B87,,,),"Ф")</f>
        <v>0</v>
      </c>
      <c s="57">
        <f ca="1">COUNTIF(OFFSET(class6_1,MATCH(AJ$1,'6 класс'!$A:$A,0)-7+'Итог по классам'!$B87,,,),"р")</f>
        <v>0</v>
      </c>
      <c s="57">
        <f ca="1">COUNTIF(OFFSET(class6_1,MATCH(AK$1,'6 класс'!$A:$A,0)-7+'Итог по классам'!$B87,,,),"ш")</f>
        <v>0</v>
      </c>
      <c s="57">
        <f ca="1">COUNTIF(OFFSET(class6_2,MATCH(AL$1,'6 класс'!$A:$A,0)-7+'Итог по классам'!$B87,,,),"Ф")</f>
        <v>0</v>
      </c>
      <c s="57">
        <f ca="1">COUNTIF(OFFSET(class6_2,MATCH(AM$1,'6 класс'!$A:$A,0)-7+'Итог по классам'!$B87,,,),"р")</f>
        <v>0</v>
      </c>
      <c s="57">
        <f ca="1">COUNTIF(OFFSET(class6_2,MATCH(AN$1,'6 класс'!$A:$A,0)-7+'Итог по классам'!$B87,,,),"ш")</f>
        <v>0</v>
      </c>
      <c s="58">
        <f ca="1">COUNTIF(OFFSET(class6_1,MATCH(AO$1,'6 класс'!$A:$A,0)-7+'Итог по классам'!$B87,,,),"Ф")</f>
        <v>0</v>
      </c>
      <c s="57">
        <f ca="1">COUNTIF(OFFSET(class6_1,MATCH(AP$1,'6 класс'!$A:$A,0)-7+'Итог по классам'!$B87,,,),"р")</f>
        <v>0</v>
      </c>
      <c s="57">
        <f ca="1">COUNTIF(OFFSET(class6_1,MATCH(AQ$1,'6 класс'!$A:$A,0)-7+'Итог по классам'!$B87,,,),"ш")</f>
        <v>0</v>
      </c>
      <c s="57">
        <f ca="1">COUNTIF(OFFSET(class6_2,MATCH(AR$1,'6 класс'!$A:$A,0)-7+'Итог по классам'!$B87,,,),"Ф")</f>
        <v>0</v>
      </c>
      <c s="57">
        <f ca="1">COUNTIF(OFFSET(class6_2,MATCH(AS$1,'6 класс'!$A:$A,0)-7+'Итог по классам'!$B87,,,),"р")</f>
        <v>0</v>
      </c>
      <c s="57">
        <f ca="1">COUNTIF(OFFSET(class6_2,MATCH(AT$1,'6 класс'!$A:$A,0)-7+'Итог по классам'!$B87,,,),"ш")</f>
        <v>0</v>
      </c>
      <c s="58">
        <f ca="1">COUNTIF(OFFSET(class6_1,MATCH(AU$1,'6 класс'!$A:$A,0)-7+'Итог по классам'!$B87,,,),"Ф")</f>
        <v>0</v>
      </c>
      <c s="57">
        <f ca="1">COUNTIF(OFFSET(class6_1,MATCH(AV$1,'6 класс'!$A:$A,0)-7+'Итог по классам'!$B87,,,),"р")</f>
        <v>0</v>
      </c>
      <c s="57">
        <f ca="1">COUNTIF(OFFSET(class6_1,MATCH(AW$1,'6 класс'!$A:$A,0)-7+'Итог по классам'!$B87,,,),"ш")</f>
        <v>0</v>
      </c>
      <c s="57">
        <f ca="1">COUNTIF(OFFSET(class6_2,MATCH(AX$1,'6 класс'!$A:$A,0)-7+'Итог по классам'!$B87,,,),"Ф")</f>
        <v>0</v>
      </c>
      <c s="57">
        <f ca="1">COUNTIF(OFFSET(class6_2,MATCH(AY$1,'6 класс'!$A:$A,0)-7+'Итог по классам'!$B87,,,),"р")</f>
        <v>0</v>
      </c>
      <c s="57">
        <f ca="1">COUNTIF(OFFSET(class6_2,MATCH(AZ$1,'6 класс'!$A:$A,0)-7+'Итог по классам'!$B87,,,),"ш")</f>
        <v>0</v>
      </c>
      <c s="58">
        <f ca="1">COUNTIF(OFFSET(class6_1,MATCH(BA$1,'6 класс'!$A:$A,0)-7+'Итог по классам'!$B87,,,),"Ф")</f>
        <v>0</v>
      </c>
      <c s="57">
        <f ca="1">COUNTIF(OFFSET(class6_1,MATCH(BB$1,'6 класс'!$A:$A,0)-7+'Итог по классам'!$B87,,,),"р")</f>
        <v>0</v>
      </c>
      <c s="57">
        <f ca="1">COUNTIF(OFFSET(class6_1,MATCH(BC$1,'6 класс'!$A:$A,0)-7+'Итог по классам'!$B87,,,),"ш")</f>
        <v>0</v>
      </c>
      <c s="57">
        <f ca="1">COUNTIF(OFFSET(class6_2,MATCH(BD$1,'6 класс'!$A:$A,0)-7+'Итог по классам'!$B87,,,),"Ф")</f>
        <v>0</v>
      </c>
      <c s="57">
        <f ca="1">COUNTIF(OFFSET(class6_2,MATCH(BE$1,'6 класс'!$A:$A,0)-7+'Итог по классам'!$B87,,,),"р")</f>
        <v>0</v>
      </c>
      <c s="57">
        <f ca="1">COUNTIF(OFFSET(class6_2,MATCH(BF$1,'6 класс'!$A:$A,0)-7+'Итог по классам'!$B87,,,),"ш")</f>
        <v>0</v>
      </c>
      <c s="58">
        <f ca="1">COUNTIF(OFFSET(class6_1,MATCH(BG$1,'6 класс'!$A:$A,0)-7+'Итог по классам'!$B87,,,),"Ф")</f>
        <v>0</v>
      </c>
      <c s="57">
        <f ca="1">COUNTIF(OFFSET(class6_1,MATCH(BH$1,'6 класс'!$A:$A,0)-7+'Итог по классам'!$B87,,,),"р")</f>
        <v>0</v>
      </c>
      <c s="57">
        <f ca="1">COUNTIF(OFFSET(class6_1,MATCH(BI$1,'6 класс'!$A:$A,0)-7+'Итог по классам'!$B87,,,),"ш")</f>
        <v>0</v>
      </c>
      <c s="57">
        <f ca="1">COUNTIF(OFFSET(class6_2,MATCH(BJ$1,'6 класс'!$A:$A,0)-7+'Итог по классам'!$B87,,,),"Ф")</f>
        <v>0</v>
      </c>
      <c s="57">
        <f ca="1">COUNTIF(OFFSET(class6_2,MATCH(BK$1,'6 класс'!$A:$A,0)-7+'Итог по классам'!$B87,,,),"р")</f>
        <v>0</v>
      </c>
      <c s="57">
        <f ca="1">COUNTIF(OFFSET(class6_2,MATCH(BL$1,'6 класс'!$A:$A,0)-7+'Итог по классам'!$B87,,,),"ш")</f>
        <v>0</v>
      </c>
      <c s="58">
        <f ca="1">COUNTIF(OFFSET(class6_1,MATCH(BM$1,'6 класс'!$A:$A,0)-7+'Итог по классам'!$B87,,,),"Ф")</f>
        <v>0</v>
      </c>
      <c s="57">
        <f ca="1">COUNTIF(OFFSET(class6_1,MATCH(BN$1,'6 класс'!$A:$A,0)-7+'Итог по классам'!$B87,,,),"р")</f>
        <v>0</v>
      </c>
      <c s="57">
        <f ca="1">COUNTIF(OFFSET(class6_1,MATCH(BO$1,'6 класс'!$A:$A,0)-7+'Итог по классам'!$B87,,,),"ш")</f>
        <v>0</v>
      </c>
      <c s="57">
        <f ca="1">COUNTIF(OFFSET(class6_2,MATCH(BP$1,'6 класс'!$A:$A,0)-7+'Итог по классам'!$B87,,,),"Ф")</f>
        <v>0</v>
      </c>
      <c s="57">
        <f ca="1">COUNTIF(OFFSET(class6_2,MATCH(BQ$1,'6 класс'!$A:$A,0)-7+'Итог по классам'!$B87,,,),"р")</f>
        <v>0</v>
      </c>
      <c s="57">
        <f ca="1">COUNTIF(OFFSET(class6_2,MATCH(BR$1,'6 класс'!$A:$A,0)-7+'Итог по классам'!$B87,,,),"ш")</f>
        <v>0</v>
      </c>
      <c s="58">
        <f ca="1">COUNTIF(OFFSET(class6_1,MATCH(BS$1,'6 класс'!$A:$A,0)-7+'Итог по классам'!$B87,,,),"Ф")</f>
        <v>0</v>
      </c>
      <c s="57">
        <f ca="1">COUNTIF(OFFSET(class6_1,MATCH(BT$1,'6 класс'!$A:$A,0)-7+'Итог по классам'!$B87,,,),"р")</f>
        <v>0</v>
      </c>
      <c s="57">
        <f ca="1">COUNTIF(OFFSET(class6_1,MATCH(BU$1,'6 класс'!$A:$A,0)-7+'Итог по классам'!$B87,,,),"ш")</f>
        <v>0</v>
      </c>
      <c s="57">
        <f ca="1">COUNTIF(OFFSET(class6_2,MATCH(BV$1,'6 класс'!$A:$A,0)-7+'Итог по классам'!$B87,,,),"Ф")</f>
        <v>0</v>
      </c>
      <c s="57">
        <f ca="1">COUNTIF(OFFSET(class6_2,MATCH(BW$1,'6 класс'!$A:$A,0)-7+'Итог по классам'!$B87,,,),"р")</f>
        <v>0</v>
      </c>
      <c s="57">
        <f ca="1">COUNTIF(OFFSET(class6_2,MATCH(BX$1,'6 класс'!$A:$A,0)-7+'Итог по классам'!$B87,,,),"ш")</f>
        <v>0</v>
      </c>
      <c s="58">
        <f ca="1">COUNTIF(OFFSET(class6_1,MATCH(BY$1,'6 класс'!$A:$A,0)-7+'Итог по классам'!$B87,,,),"Ф")</f>
        <v>0</v>
      </c>
      <c s="57">
        <f ca="1">COUNTIF(OFFSET(class6_1,MATCH(BZ$1,'6 класс'!$A:$A,0)-7+'Итог по классам'!$B87,,,),"р")</f>
        <v>0</v>
      </c>
      <c s="57">
        <f ca="1">COUNTIF(OFFSET(class6_1,MATCH(CA$1,'6 класс'!$A:$A,0)-7+'Итог по классам'!$B87,,,),"ш")</f>
        <v>0</v>
      </c>
      <c s="57">
        <f ca="1">COUNTIF(OFFSET(class6_2,MATCH(CB$1,'6 класс'!$A:$A,0)-7+'Итог по классам'!$B87,,,),"Ф")</f>
        <v>0</v>
      </c>
      <c s="57">
        <f ca="1">COUNTIF(OFFSET(class6_2,MATCH(CC$1,'6 класс'!$A:$A,0)-7+'Итог по классам'!$B87,,,),"р")</f>
        <v>0</v>
      </c>
      <c s="57">
        <f ca="1">COUNTIF(OFFSET(class6_2,MATCH(CD$1,'6 класс'!$A:$A,0)-7+'Итог по классам'!$B87,,,),"ш")</f>
        <v>0</v>
      </c>
      <c s="58">
        <f ca="1">COUNTIF(OFFSET(class6_1,MATCH(CE$1,'6 класс'!$A:$A,0)-7+'Итог по классам'!$B87,,,),"Ф")</f>
        <v>0</v>
      </c>
      <c s="57">
        <f ca="1">COUNTIF(OFFSET(class6_1,MATCH(CF$1,'6 класс'!$A:$A,0)-7+'Итог по классам'!$B87,,,),"р")</f>
        <v>0</v>
      </c>
      <c s="57">
        <f ca="1">COUNTIF(OFFSET(class6_1,MATCH(CG$1,'6 класс'!$A:$A,0)-7+'Итог по классам'!$B87,,,),"ш")</f>
        <v>0</v>
      </c>
      <c s="57">
        <f ca="1">COUNTIF(OFFSET(class6_2,MATCH(CH$1,'6 класс'!$A:$A,0)-7+'Итог по классам'!$B87,,,),"Ф")</f>
        <v>0</v>
      </c>
      <c s="57">
        <f ca="1">COUNTIF(OFFSET(class6_2,MATCH(CI$1,'6 класс'!$A:$A,0)-7+'Итог по классам'!$B87,,,),"р")</f>
        <v>0</v>
      </c>
      <c s="57">
        <f ca="1">COUNTIF(OFFSET(class6_2,MATCH(CJ$1,'6 класс'!$A:$A,0)-7+'Итог по классам'!$B87,,,),"ш")</f>
        <v>0</v>
      </c>
      <c s="58">
        <f ca="1">COUNTIF(OFFSET(class6_1,MATCH(CK$1,'6 класс'!$A:$A,0)-7+'Итог по классам'!$B87,,,),"Ф")</f>
        <v>0</v>
      </c>
      <c s="57">
        <f ca="1">COUNTIF(OFFSET(class6_1,MATCH(CL$1,'6 класс'!$A:$A,0)-7+'Итог по классам'!$B87,,,),"р")</f>
        <v>0</v>
      </c>
      <c s="57">
        <f ca="1">COUNTIF(OFFSET(class6_1,MATCH(CM$1,'6 класс'!$A:$A,0)-7+'Итог по классам'!$B87,,,),"ш")</f>
        <v>0</v>
      </c>
      <c s="57">
        <f ca="1">COUNTIF(OFFSET(class6_2,MATCH(CN$1,'6 класс'!$A:$A,0)-7+'Итог по классам'!$B87,,,),"Ф")</f>
        <v>0</v>
      </c>
      <c s="57">
        <f ca="1">COUNTIF(OFFSET(class6_2,MATCH(CO$1,'6 класс'!$A:$A,0)-7+'Итог по классам'!$B87,,,),"р")</f>
        <v>0</v>
      </c>
      <c s="57">
        <f ca="1">COUNTIF(OFFSET(class6_2,MATCH(CP$1,'6 класс'!$A:$A,0)-7+'Итог по классам'!$B87,,,),"ш")</f>
        <v>0</v>
      </c>
      <c s="58">
        <f ca="1">COUNTIF(OFFSET(class6_1,MATCH(CQ$1,'6 класс'!$A:$A,0)-7+'Итог по классам'!$B87,,,),"Ф")</f>
        <v>0</v>
      </c>
      <c s="57">
        <f ca="1">COUNTIF(OFFSET(class6_1,MATCH(CR$1,'6 класс'!$A:$A,0)-7+'Итог по классам'!$B87,,,),"р")</f>
        <v>0</v>
      </c>
      <c s="57">
        <f ca="1">COUNTIF(OFFSET(class6_1,MATCH(CS$1,'6 класс'!$A:$A,0)-7+'Итог по классам'!$B87,,,),"ш")</f>
        <v>0</v>
      </c>
      <c s="57">
        <f ca="1">COUNTIF(OFFSET(class6_2,MATCH(CT$1,'6 класс'!$A:$A,0)-7+'Итог по классам'!$B87,,,),"Ф")</f>
        <v>0</v>
      </c>
      <c s="57">
        <f ca="1">COUNTIF(OFFSET(class6_2,MATCH(CU$1,'6 класс'!$A:$A,0)-7+'Итог по классам'!$B87,,,),"р")</f>
        <v>0</v>
      </c>
      <c s="57">
        <f ca="1">COUNTIF(OFFSET(class6_2,MATCH(CV$1,'6 класс'!$A:$A,0)-7+'Итог по классам'!$B87,,,),"ш")</f>
        <v>0</v>
      </c>
      <c s="58">
        <f ca="1">COUNTIF(OFFSET(class6_1,MATCH(CW$1,'6 класс'!$A:$A,0)-7+'Итог по классам'!$B87,,,),"Ф")</f>
        <v>0</v>
      </c>
      <c s="57">
        <f ca="1">COUNTIF(OFFSET(class6_1,MATCH(CX$1,'6 класс'!$A:$A,0)-7+'Итог по классам'!$B87,,,),"р")</f>
        <v>0</v>
      </c>
      <c s="57">
        <f ca="1">COUNTIF(OFFSET(class6_1,MATCH(CY$1,'6 класс'!$A:$A,0)-7+'Итог по классам'!$B87,,,),"ш")</f>
        <v>0</v>
      </c>
      <c s="57">
        <f ca="1">COUNTIF(OFFSET(class6_2,MATCH(CZ$1,'6 класс'!$A:$A,0)-7+'Итог по классам'!$B87,,,),"Ф")</f>
        <v>0</v>
      </c>
      <c s="57">
        <f ca="1">COUNTIF(OFFSET(class6_2,MATCH(DA$1,'6 класс'!$A:$A,0)-7+'Итог по классам'!$B87,,,),"р")</f>
        <v>0</v>
      </c>
      <c s="57">
        <f ca="1">COUNTIF(OFFSET(class6_2,MATCH(DB$1,'6 класс'!$A:$A,0)-7+'Итог по классам'!$B87,,,),"ш")</f>
        <v>0</v>
      </c>
      <c s="58">
        <f ca="1">COUNTIF(OFFSET(class6_1,MATCH(DC$1,'6 класс'!$A:$A,0)-7+'Итог по классам'!$B87,,,),"Ф")</f>
        <v>0</v>
      </c>
      <c s="57">
        <f ca="1">COUNTIF(OFFSET(class6_1,MATCH(DD$1,'6 класс'!$A:$A,0)-7+'Итог по классам'!$B87,,,),"р")</f>
        <v>0</v>
      </c>
      <c s="57">
        <f ca="1">COUNTIF(OFFSET(class6_1,MATCH(DE$1,'6 класс'!$A:$A,0)-7+'Итог по классам'!$B87,,,),"ш")</f>
        <v>0</v>
      </c>
      <c s="57">
        <f ca="1">COUNTIF(OFFSET(class6_2,MATCH(DF$1,'6 класс'!$A:$A,0)-7+'Итог по классам'!$B87,,,),"Ф")</f>
        <v>0</v>
      </c>
      <c s="57">
        <f ca="1">COUNTIF(OFFSET(class6_2,MATCH(DG$1,'6 класс'!$A:$A,0)-7+'Итог по классам'!$B87,,,),"р")</f>
        <v>0</v>
      </c>
      <c s="57">
        <f ca="1">COUNTIF(OFFSET(class6_2,MATCH(DH$1,'6 класс'!$A:$A,0)-7+'Итог по классам'!$B87,,,),"ш")</f>
        <v>0</v>
      </c>
      <c s="58">
        <f ca="1">COUNTIF(OFFSET(class6_1,MATCH(DI$1,'6 класс'!$A:$A,0)-7+'Итог по классам'!$B87,,,),"Ф")</f>
        <v>0</v>
      </c>
      <c s="57">
        <f ca="1">COUNTIF(OFFSET(class6_1,MATCH(DJ$1,'6 класс'!$A:$A,0)-7+'Итог по классам'!$B87,,,),"р")</f>
        <v>0</v>
      </c>
      <c s="57">
        <f ca="1">COUNTIF(OFFSET(class6_1,MATCH(DK$1,'6 класс'!$A:$A,0)-7+'Итог по классам'!$B87,,,),"ш")</f>
        <v>0</v>
      </c>
      <c s="57">
        <f ca="1">COUNTIF(OFFSET(class6_2,MATCH(DL$1,'6 класс'!$A:$A,0)-7+'Итог по классам'!$B87,,,),"Ф")</f>
        <v>0</v>
      </c>
      <c s="57">
        <f ca="1">COUNTIF(OFFSET(class6_2,MATCH(DM$1,'6 класс'!$A:$A,0)-7+'Итог по классам'!$B87,,,),"р")</f>
        <v>0</v>
      </c>
      <c s="57">
        <f ca="1">COUNTIF(OFFSET(class6_2,MATCH(DN$1,'6 класс'!$A:$A,0)-7+'Итог по классам'!$B87,,,),"ш")</f>
        <v>0</v>
      </c>
      <c s="58">
        <f ca="1">COUNTIF(OFFSET(class6_1,MATCH(DO$1,'6 класс'!$A:$A,0)-7+'Итог по классам'!$B87,,,),"Ф")</f>
        <v>0</v>
      </c>
      <c s="57">
        <f ca="1">COUNTIF(OFFSET(class6_1,MATCH(DP$1,'6 класс'!$A:$A,0)-7+'Итог по классам'!$B87,,,),"р")</f>
        <v>0</v>
      </c>
      <c s="57">
        <f ca="1">COUNTIF(OFFSET(class6_1,MATCH(DQ$1,'6 класс'!$A:$A,0)-7+'Итог по классам'!$B87,,,),"ш")</f>
        <v>0</v>
      </c>
      <c s="57">
        <f ca="1">COUNTIF(OFFSET(class6_2,MATCH(DR$1,'6 класс'!$A:$A,0)-7+'Итог по классам'!$B87,,,),"Ф")</f>
        <v>0</v>
      </c>
      <c s="57">
        <f ca="1">COUNTIF(OFFSET(class6_2,MATCH(DS$1,'6 класс'!$A:$A,0)-7+'Итог по классам'!$B87,,,),"р")</f>
        <v>0</v>
      </c>
      <c s="57">
        <f ca="1">COUNTIF(OFFSET(class6_2,MATCH(DT$1,'6 класс'!$A:$A,0)-7+'Итог по классам'!$B87,,,),"ш")</f>
        <v>0</v>
      </c>
      <c s="58">
        <f ca="1">COUNTIF(OFFSET(class6_1,MATCH(DU$1,'6 класс'!$A:$A,0)-7+'Итог по классам'!$B87,,,),"Ф")</f>
        <v>0</v>
      </c>
      <c s="57">
        <f ca="1">COUNTIF(OFFSET(class6_1,MATCH(DV$1,'6 класс'!$A:$A,0)-7+'Итог по классам'!$B87,,,),"р")</f>
        <v>0</v>
      </c>
      <c s="57">
        <f ca="1">COUNTIF(OFFSET(class6_1,MATCH(DW$1,'6 класс'!$A:$A,0)-7+'Итог по классам'!$B87,,,),"ш")</f>
        <v>0</v>
      </c>
      <c s="57">
        <f ca="1">COUNTIF(OFFSET(class6_2,MATCH(DX$1,'6 класс'!$A:$A,0)-7+'Итог по классам'!$B87,,,),"Ф")</f>
        <v>0</v>
      </c>
      <c s="57">
        <f ca="1">COUNTIF(OFFSET(class6_2,MATCH(DY$1,'6 класс'!$A:$A,0)-7+'Итог по классам'!$B87,,,),"р")</f>
        <v>0</v>
      </c>
      <c s="57">
        <f ca="1">COUNTIF(OFFSET(class6_2,MATCH(DZ$1,'6 класс'!$A:$A,0)-7+'Итог по классам'!$B87,,,),"ш")</f>
        <v>0</v>
      </c>
      <c s="58">
        <f ca="1">COUNTIF(OFFSET(class6_1,MATCH(EA$1,'6 класс'!$A:$A,0)-7+'Итог по классам'!$B87,,,),"Ф")</f>
        <v>0</v>
      </c>
      <c s="57">
        <f ca="1">COUNTIF(OFFSET(class6_1,MATCH(EB$1,'6 класс'!$A:$A,0)-7+'Итог по классам'!$B87,,,),"р")</f>
        <v>0</v>
      </c>
      <c s="57">
        <f ca="1">COUNTIF(OFFSET(class6_1,MATCH(EC$1,'6 класс'!$A:$A,0)-7+'Итог по классам'!$B87,,,),"ш")</f>
        <v>0</v>
      </c>
      <c s="57">
        <f ca="1">COUNTIF(OFFSET(class6_2,MATCH(ED$1,'6 класс'!$A:$A,0)-7+'Итог по классам'!$B87,,,),"Ф")</f>
        <v>0</v>
      </c>
      <c s="57">
        <f ca="1">COUNTIF(OFFSET(class6_2,MATCH(EE$1,'6 класс'!$A:$A,0)-7+'Итог по классам'!$B87,,,),"р")</f>
        <v>0</v>
      </c>
      <c s="57">
        <f ca="1">COUNTIF(OFFSET(class6_2,MATCH(EF$1,'6 класс'!$A:$A,0)-7+'Итог по классам'!$B87,,,),"ш")</f>
        <v>0</v>
      </c>
      <c s="58">
        <f ca="1">COUNTIF(OFFSET(class6_1,MATCH(EG$1,'6 класс'!$A:$A,0)-7+'Итог по классам'!$B87,,,),"Ф")</f>
        <v>0</v>
      </c>
      <c s="57">
        <f ca="1">COUNTIF(OFFSET(class6_1,MATCH(EH$1,'6 класс'!$A:$A,0)-7+'Итог по классам'!$B87,,,),"р")</f>
        <v>0</v>
      </c>
      <c s="57">
        <f ca="1">COUNTIF(OFFSET(class6_1,MATCH(EI$1,'6 класс'!$A:$A,0)-7+'Итог по классам'!$B87,,,),"ш")</f>
        <v>0</v>
      </c>
      <c s="57">
        <f ca="1">COUNTIF(OFFSET(class6_2,MATCH(EJ$1,'6 класс'!$A:$A,0)-7+'Итог по классам'!$B87,,,),"Ф")</f>
        <v>0</v>
      </c>
      <c s="57">
        <f ca="1">COUNTIF(OFFSET(class6_2,MATCH(EK$1,'6 класс'!$A:$A,0)-7+'Итог по классам'!$B87,,,),"р")</f>
        <v>0</v>
      </c>
      <c s="57">
        <f ca="1">COUNTIF(OFFSET(class6_2,MATCH(EL$1,'6 класс'!$A:$A,0)-7+'Итог по классам'!$B87,,,),"ш")</f>
        <v>0</v>
      </c>
      <c s="58">
        <f ca="1">COUNTIF(OFFSET(class6_1,MATCH(EM$1,'6 класс'!$A:$A,0)-7+'Итог по классам'!$B87,,,),"Ф")</f>
        <v>0</v>
      </c>
      <c s="57">
        <f ca="1">COUNTIF(OFFSET(class6_1,MATCH(EN$1,'6 класс'!$A:$A,0)-7+'Итог по классам'!$B87,,,),"р")</f>
        <v>0</v>
      </c>
      <c s="57">
        <f ca="1">COUNTIF(OFFSET(class6_1,MATCH(EO$1,'6 класс'!$A:$A,0)-7+'Итог по классам'!$B87,,,),"ш")</f>
        <v>0</v>
      </c>
      <c s="57">
        <f ca="1">COUNTIF(OFFSET(class6_2,MATCH(EP$1,'6 класс'!$A:$A,0)-7+'Итог по классам'!$B87,,,),"Ф")</f>
        <v>0</v>
      </c>
      <c s="57">
        <f ca="1">COUNTIF(OFFSET(class6_2,MATCH(EQ$1,'6 класс'!$A:$A,0)-7+'Итог по классам'!$B87,,,),"р")</f>
        <v>0</v>
      </c>
      <c s="57">
        <f ca="1">COUNTIF(OFFSET(class6_2,MATCH(ER$1,'6 класс'!$A:$A,0)-7+'Итог по классам'!$B87,,,),"ш")</f>
        <v>0</v>
      </c>
      <c s="58">
        <f ca="1">COUNTIF(OFFSET(class6_1,MATCH(ES$1,'6 класс'!$A:$A,0)-7+'Итог по классам'!$B87,,,),"Ф")</f>
        <v>0</v>
      </c>
      <c s="57">
        <f ca="1">COUNTIF(OFFSET(class6_1,MATCH(ET$1,'6 класс'!$A:$A,0)-7+'Итог по классам'!$B87,,,),"р")</f>
        <v>0</v>
      </c>
      <c s="57">
        <f ca="1">COUNTIF(OFFSET(class6_1,MATCH(EU$1,'6 класс'!$A:$A,0)-7+'Итог по классам'!$B87,,,),"ш")</f>
        <v>0</v>
      </c>
      <c s="57">
        <f ca="1">COUNTIF(OFFSET(class6_2,MATCH(EV$1,'6 класс'!$A:$A,0)-7+'Итог по классам'!$B87,,,),"Ф")</f>
        <v>0</v>
      </c>
      <c s="57">
        <f ca="1">COUNTIF(OFFSET(class6_2,MATCH(EW$1,'6 класс'!$A:$A,0)-7+'Итог по классам'!$B87,,,),"р")</f>
        <v>0</v>
      </c>
      <c s="57">
        <f ca="1">COUNTIF(OFFSET(class6_2,MATCH(EX$1,'6 класс'!$A:$A,0)-7+'Итог по классам'!$B87,,,),"ш")</f>
        <v>0</v>
      </c>
      <c s="58">
        <f ca="1">COUNTIF(OFFSET(class6_1,MATCH(EY$1,'6 класс'!$A:$A,0)-7+'Итог по классам'!$B87,,,),"Ф")</f>
        <v>0</v>
      </c>
      <c s="57">
        <f ca="1">COUNTIF(OFFSET(class6_1,MATCH(EZ$1,'6 класс'!$A:$A,0)-7+'Итог по классам'!$B87,,,),"р")</f>
        <v>0</v>
      </c>
      <c s="57">
        <f ca="1">COUNTIF(OFFSET(class6_1,MATCH(FA$1,'6 класс'!$A:$A,0)-7+'Итог по классам'!$B87,,,),"ш")</f>
        <v>0</v>
      </c>
      <c s="57">
        <f ca="1">COUNTIF(OFFSET(class6_2,MATCH(FB$1,'6 класс'!$A:$A,0)-7+'Итог по классам'!$B87,,,),"Ф")</f>
        <v>0</v>
      </c>
      <c s="57">
        <f ca="1">COUNTIF(OFFSET(class6_2,MATCH(FC$1,'6 класс'!$A:$A,0)-7+'Итог по классам'!$B87,,,),"р")</f>
        <v>0</v>
      </c>
      <c s="57">
        <f ca="1">COUNTIF(OFFSET(class6_2,MATCH(FD$1,'6 класс'!$A:$A,0)-7+'Итог по классам'!$B87,,,),"ш")</f>
        <v>0</v>
      </c>
      <c s="58">
        <f ca="1">COUNTIF(OFFSET(class6_1,MATCH(FE$1,'6 класс'!$A:$A,0)-7+'Итог по классам'!$B87,,,),"Ф")</f>
        <v>0</v>
      </c>
      <c s="57">
        <f ca="1">COUNTIF(OFFSET(class6_1,MATCH(FF$1,'6 класс'!$A:$A,0)-7+'Итог по классам'!$B87,,,),"р")</f>
        <v>0</v>
      </c>
      <c s="57">
        <f ca="1">COUNTIF(OFFSET(class6_1,MATCH(FG$1,'6 класс'!$A:$A,0)-7+'Итог по классам'!$B87,,,),"ш")</f>
        <v>0</v>
      </c>
      <c s="57">
        <f ca="1">COUNTIF(OFFSET(class6_2,MATCH(FH$1,'6 класс'!$A:$A,0)-7+'Итог по классам'!$B87,,,),"Ф")</f>
        <v>0</v>
      </c>
      <c s="57">
        <f ca="1">COUNTIF(OFFSET(class6_2,MATCH(FI$1,'6 класс'!$A:$A,0)-7+'Итог по классам'!$B87,,,),"р")</f>
        <v>0</v>
      </c>
      <c s="57">
        <f ca="1">COUNTIF(OFFSET(class6_2,MATCH(FJ$1,'6 класс'!$A:$A,0)-7+'Итог по классам'!$B87,,,),"ш")</f>
        <v>0</v>
      </c>
      <c s="58">
        <f ca="1">COUNTIF(OFFSET(class6_1,MATCH(FK$1,'6 класс'!$A:$A,0)-7+'Итог по классам'!$B87,,,),"Ф")</f>
        <v>0</v>
      </c>
      <c s="57">
        <f ca="1">COUNTIF(OFFSET(class6_1,MATCH(FL$1,'6 класс'!$A:$A,0)-7+'Итог по классам'!$B87,,,),"р")</f>
        <v>0</v>
      </c>
      <c s="57">
        <f ca="1">COUNTIF(OFFSET(class6_1,MATCH(FM$1,'6 класс'!$A:$A,0)-7+'Итог по классам'!$B87,,,),"ш")</f>
        <v>0</v>
      </c>
      <c s="57">
        <f ca="1">COUNTIF(OFFSET(class6_2,MATCH(FN$1,'6 класс'!$A:$A,0)-7+'Итог по классам'!$B87,,,),"Ф")</f>
        <v>0</v>
      </c>
      <c s="57">
        <f ca="1">COUNTIF(OFFSET(class6_2,MATCH(FO$1,'6 класс'!$A:$A,0)-7+'Итог по классам'!$B87,,,),"р")</f>
        <v>0</v>
      </c>
      <c s="57">
        <f ca="1">COUNTIF(OFFSET(class6_2,MATCH(FP$1,'6 класс'!$A:$A,0)-7+'Итог по классам'!$B87,,,),"ш")</f>
        <v>0</v>
      </c>
      <c s="58">
        <f ca="1">COUNTIF(OFFSET(class6_1,MATCH(FQ$1,'6 класс'!$A:$A,0)-7+'Итог по классам'!$B87,,,),"Ф")</f>
        <v>0</v>
      </c>
      <c s="57">
        <f ca="1">COUNTIF(OFFSET(class6_1,MATCH(FR$1,'6 класс'!$A:$A,0)-7+'Итог по классам'!$B87,,,),"р")</f>
        <v>0</v>
      </c>
      <c s="57">
        <f ca="1">COUNTIF(OFFSET(class6_1,MATCH(FS$1,'6 класс'!$A:$A,0)-7+'Итог по классам'!$B87,,,),"ш")</f>
        <v>0</v>
      </c>
      <c s="57">
        <f ca="1">COUNTIF(OFFSET(class6_2,MATCH(FT$1,'6 класс'!$A:$A,0)-7+'Итог по классам'!$B87,,,),"Ф")</f>
        <v>0</v>
      </c>
      <c s="57">
        <f ca="1">COUNTIF(OFFSET(class6_2,MATCH(FU$1,'6 класс'!$A:$A,0)-7+'Итог по классам'!$B87,,,),"р")</f>
        <v>0</v>
      </c>
      <c s="57">
        <f ca="1">COUNTIF(OFFSET(class6_2,MATCH(FV$1,'6 класс'!$A:$A,0)-7+'Итог по классам'!$B87,,,),"ш")</f>
        <v>0</v>
      </c>
      <c s="58">
        <f ca="1">COUNTIF(OFFSET(class6_1,MATCH(FW$1,'6 класс'!$A:$A,0)-7+'Итог по классам'!$B87,,,),"Ф")</f>
        <v>0</v>
      </c>
      <c s="57">
        <f ca="1">COUNTIF(OFFSET(class6_1,MATCH(FX$1,'6 класс'!$A:$A,0)-7+'Итог по классам'!$B87,,,),"р")</f>
        <v>0</v>
      </c>
      <c s="57">
        <f ca="1">COUNTIF(OFFSET(class6_1,MATCH(FY$1,'6 класс'!$A:$A,0)-7+'Итог по классам'!$B87,,,),"ш")</f>
        <v>0</v>
      </c>
      <c s="57">
        <f ca="1">COUNTIF(OFFSET(class6_2,MATCH(FZ$1,'6 класс'!$A:$A,0)-7+'Итог по классам'!$B87,,,),"Ф")</f>
        <v>0</v>
      </c>
      <c s="57">
        <f ca="1">COUNTIF(OFFSET(class6_2,MATCH(GA$1,'6 класс'!$A:$A,0)-7+'Итог по классам'!$B87,,,),"р")</f>
        <v>0</v>
      </c>
      <c s="57">
        <f ca="1">COUNTIF(OFFSET(class6_2,MATCH(GB$1,'6 класс'!$A:$A,0)-7+'Итог по классам'!$B87,,,),"ш")</f>
        <v>0</v>
      </c>
      <c s="58">
        <f ca="1">COUNTIF(OFFSET(class6_1,MATCH(GC$1,'6 класс'!$A:$A,0)-7+'Итог по классам'!$B87,,,),"Ф")</f>
        <v>0</v>
      </c>
      <c s="57">
        <f ca="1">COUNTIF(OFFSET(class6_1,MATCH(GD$1,'6 класс'!$A:$A,0)-7+'Итог по классам'!$B87,,,),"р")</f>
        <v>0</v>
      </c>
      <c s="57">
        <f ca="1">COUNTIF(OFFSET(class6_1,MATCH(GE$1,'6 класс'!$A:$A,0)-7+'Итог по классам'!$B87,,,),"ш")</f>
        <v>0</v>
      </c>
      <c s="57">
        <f ca="1">COUNTIF(OFFSET(class6_2,MATCH(GF$1,'6 класс'!$A:$A,0)-7+'Итог по классам'!$B87,,,),"Ф")</f>
        <v>0</v>
      </c>
      <c s="57">
        <f ca="1">COUNTIF(OFFSET(class6_2,MATCH(GG$1,'6 класс'!$A:$A,0)-7+'Итог по классам'!$B87,,,),"р")</f>
        <v>0</v>
      </c>
      <c s="57">
        <f ca="1">COUNTIF(OFFSET(class6_2,MATCH(GH$1,'6 класс'!$A:$A,0)-7+'Итог по классам'!$B87,,,),"ш")</f>
        <v>0</v>
      </c>
      <c s="58">
        <f ca="1">COUNTIF(OFFSET(class6_1,MATCH(GI$1,'6 класс'!$A:$A,0)-7+'Итог по классам'!$B87,,,),"Ф")</f>
        <v>0</v>
      </c>
      <c s="57">
        <f ca="1">COUNTIF(OFFSET(class6_1,MATCH(GJ$1,'6 класс'!$A:$A,0)-7+'Итог по классам'!$B87,,,),"р")</f>
        <v>0</v>
      </c>
      <c s="57">
        <f ca="1">COUNTIF(OFFSET(class6_1,MATCH(GK$1,'6 класс'!$A:$A,0)-7+'Итог по классам'!$B87,,,),"ш")</f>
        <v>0</v>
      </c>
      <c s="57">
        <f ca="1">COUNTIF(OFFSET(class6_2,MATCH(GL$1,'6 класс'!$A:$A,0)-7+'Итог по классам'!$B87,,,),"Ф")</f>
        <v>0</v>
      </c>
      <c s="57">
        <f ca="1">COUNTIF(OFFSET(class6_2,MATCH(GM$1,'6 класс'!$A:$A,0)-7+'Итог по классам'!$B87,,,),"р")</f>
        <v>0</v>
      </c>
      <c s="57">
        <f ca="1">COUNTIF(OFFSET(class6_2,MATCH(GN$1,'6 класс'!$A:$A,0)-7+'Итог по классам'!$B87,,,),"ш")</f>
        <v>0</v>
      </c>
      <c s="58">
        <f ca="1">COUNTIF(OFFSET(class6_1,MATCH(GO$1,'6 класс'!$A:$A,0)-7+'Итог по классам'!$B87,,,),"Ф")</f>
        <v>0</v>
      </c>
      <c s="57">
        <f ca="1">COUNTIF(OFFSET(class6_1,MATCH(GP$1,'6 класс'!$A:$A,0)-7+'Итог по классам'!$B87,,,),"р")</f>
        <v>0</v>
      </c>
      <c s="57">
        <f ca="1">COUNTIF(OFFSET(class6_1,MATCH(GQ$1,'6 класс'!$A:$A,0)-7+'Итог по классам'!$B87,,,),"ш")</f>
        <v>0</v>
      </c>
      <c s="57">
        <f ca="1">COUNTIF(OFFSET(class6_2,MATCH(GR$1,'6 класс'!$A:$A,0)-7+'Итог по классам'!$B87,,,),"Ф")</f>
        <v>0</v>
      </c>
      <c s="57">
        <f ca="1">COUNTIF(OFFSET(class6_2,MATCH(GS$1,'6 класс'!$A:$A,0)-7+'Итог по классам'!$B87,,,),"р")</f>
        <v>0</v>
      </c>
      <c s="57">
        <f ca="1">COUNTIF(OFFSET(class6_2,MATCH(GT$1,'6 класс'!$A:$A,0)-7+'Итог по классам'!$B87,,,),"ш")</f>
        <v>0</v>
      </c>
      <c s="58">
        <f ca="1">COUNTIF(OFFSET(class6_1,MATCH(GU$1,'6 класс'!$A:$A,0)-7+'Итог по классам'!$B87,,,),"Ф")</f>
        <v>0</v>
      </c>
      <c s="57">
        <f ca="1">COUNTIF(OFFSET(class6_1,MATCH(GV$1,'6 класс'!$A:$A,0)-7+'Итог по классам'!$B87,,,),"р")</f>
        <v>0</v>
      </c>
      <c s="57">
        <f ca="1">COUNTIF(OFFSET(class6_1,MATCH(GW$1,'6 класс'!$A:$A,0)-7+'Итог по классам'!$B87,,,),"ш")</f>
        <v>0</v>
      </c>
      <c s="57">
        <f ca="1">COUNTIF(OFFSET(class6_2,MATCH(GX$1,'6 класс'!$A:$A,0)-7+'Итог по классам'!$B87,,,),"Ф")</f>
        <v>0</v>
      </c>
      <c s="57">
        <f ca="1">COUNTIF(OFFSET(class6_2,MATCH(GY$1,'6 класс'!$A:$A,0)-7+'Итог по классам'!$B87,,,),"р")</f>
        <v>0</v>
      </c>
      <c s="57">
        <f ca="1">COUNTIF(OFFSET(class6_2,MATCH(GZ$1,'6 класс'!$A:$A,0)-7+'Итог по классам'!$B87,,,),"ш")</f>
        <v>0</v>
      </c>
      <c s="58">
        <f ca="1">COUNTIF(OFFSET(class6_1,MATCH(HA$1,'6 класс'!$A:$A,0)-7+'Итог по классам'!$B87,,,),"Ф")</f>
        <v>0</v>
      </c>
      <c s="57">
        <f ca="1">COUNTIF(OFFSET(class6_1,MATCH(HB$1,'6 класс'!$A:$A,0)-7+'Итог по классам'!$B87,,,),"р")</f>
        <v>0</v>
      </c>
      <c s="57">
        <f ca="1">COUNTIF(OFFSET(class6_1,MATCH(HC$1,'6 класс'!$A:$A,0)-7+'Итог по классам'!$B87,,,),"ш")</f>
        <v>0</v>
      </c>
      <c s="57">
        <f ca="1">COUNTIF(OFFSET(class6_2,MATCH(HD$1,'6 класс'!$A:$A,0)-7+'Итог по классам'!$B87,,,),"Ф")</f>
        <v>0</v>
      </c>
      <c s="57">
        <f ca="1">COUNTIF(OFFSET(class6_2,MATCH(HE$1,'6 класс'!$A:$A,0)-7+'Итог по классам'!$B87,,,),"р")</f>
        <v>0</v>
      </c>
      <c s="57">
        <f ca="1">COUNTIF(OFFSET(class6_2,MATCH(HF$1,'6 класс'!$A:$A,0)-7+'Итог по классам'!$B87,,,),"ш")</f>
        <v>0</v>
      </c>
      <c s="58">
        <f ca="1">COUNTIF(OFFSET(class6_1,MATCH(HG$1,'6 класс'!$A:$A,0)-7+'Итог по классам'!$B87,,,),"Ф")</f>
        <v>0</v>
      </c>
      <c s="57">
        <f ca="1">COUNTIF(OFFSET(class6_1,MATCH(HH$1,'6 класс'!$A:$A,0)-7+'Итог по классам'!$B87,,,),"р")</f>
        <v>0</v>
      </c>
      <c s="57">
        <f ca="1">COUNTIF(OFFSET(class6_1,MATCH(HI$1,'6 класс'!$A:$A,0)-7+'Итог по классам'!$B87,,,),"ш")</f>
        <v>0</v>
      </c>
      <c s="57">
        <f ca="1">COUNTIF(OFFSET(class6_2,MATCH(HJ$1,'6 класс'!$A:$A,0)-7+'Итог по классам'!$B87,,,),"Ф")</f>
        <v>0</v>
      </c>
      <c s="57">
        <f ca="1">COUNTIF(OFFSET(class6_2,MATCH(HK$1,'6 класс'!$A:$A,0)-7+'Итог по классам'!$B87,,,),"р")</f>
        <v>0</v>
      </c>
      <c s="57">
        <f ca="1">COUNTIF(OFFSET(class6_2,MATCH(HL$1,'6 класс'!$A:$A,0)-7+'Итог по классам'!$B87,,,),"ш")</f>
        <v>0</v>
      </c>
      <c s="58">
        <f ca="1">COUNTIF(OFFSET(class6_1,MATCH(HM$1,'6 класс'!$A:$A,0)-7+'Итог по классам'!$B87,,,),"Ф")</f>
        <v>0</v>
      </c>
      <c s="57">
        <f ca="1">COUNTIF(OFFSET(class6_1,MATCH(HN$1,'6 класс'!$A:$A,0)-7+'Итог по классам'!$B87,,,),"р")</f>
        <v>0</v>
      </c>
      <c s="57">
        <f ca="1">COUNTIF(OFFSET(class6_1,MATCH(HO$1,'6 класс'!$A:$A,0)-7+'Итог по классам'!$B87,,,),"ш")</f>
        <v>0</v>
      </c>
      <c s="57">
        <f ca="1">COUNTIF(OFFSET(class6_2,MATCH(HP$1,'6 класс'!$A:$A,0)-7+'Итог по классам'!$B87,,,),"Ф")</f>
        <v>0</v>
      </c>
      <c s="57">
        <f ca="1">COUNTIF(OFFSET(class6_2,MATCH(HQ$1,'6 класс'!$A:$A,0)-7+'Итог по классам'!$B87,,,),"р")</f>
        <v>0</v>
      </c>
      <c s="57">
        <f ca="1">COUNTIF(OFFSET(class6_2,MATCH(HR$1,'6 класс'!$A:$A,0)-7+'Итог по классам'!$B87,,,),"ш")</f>
        <v>0</v>
      </c>
      <c s="58">
        <f ca="1">COUNTIF(OFFSET(class6_1,MATCH(HS$1,'6 класс'!$A:$A,0)-7+'Итог по классам'!$B87,,,),"Ф")</f>
        <v>0</v>
      </c>
      <c s="57">
        <f ca="1">COUNTIF(OFFSET(class6_1,MATCH(HT$1,'6 класс'!$A:$A,0)-7+'Итог по классам'!$B87,,,),"р")</f>
        <v>0</v>
      </c>
      <c s="57">
        <f ca="1">COUNTIF(OFFSET(class6_1,MATCH(HU$1,'6 класс'!$A:$A,0)-7+'Итог по классам'!$B87,,,),"ш")</f>
        <v>0</v>
      </c>
      <c s="57">
        <f ca="1">COUNTIF(OFFSET(class6_2,MATCH(HV$1,'6 класс'!$A:$A,0)-7+'Итог по классам'!$B87,,,),"Ф")</f>
        <v>0</v>
      </c>
      <c s="57">
        <f ca="1">COUNTIF(OFFSET(class6_2,MATCH(HW$1,'6 класс'!$A:$A,0)-7+'Итог по классам'!$B87,,,),"р")</f>
        <v>0</v>
      </c>
      <c s="57">
        <f ca="1">COUNTIF(OFFSET(class6_2,MATCH(HX$1,'6 класс'!$A:$A,0)-7+'Итог по классам'!$B87,,,),"ш")</f>
        <v>0</v>
      </c>
      <c s="58">
        <f ca="1">COUNTIF(OFFSET(class6_1,MATCH(HY$1,'6 класс'!$A:$A,0)-7+'Итог по классам'!$B87,,,),"Ф")</f>
        <v>0</v>
      </c>
      <c s="57">
        <f ca="1">COUNTIF(OFFSET(class6_1,MATCH(HZ$1,'6 класс'!$A:$A,0)-7+'Итог по классам'!$B87,,,),"р")</f>
        <v>0</v>
      </c>
      <c s="57">
        <f ca="1">COUNTIF(OFFSET(class6_1,MATCH(IA$1,'6 класс'!$A:$A,0)-7+'Итог по классам'!$B87,,,),"ш")</f>
        <v>0</v>
      </c>
      <c s="57">
        <f ca="1">COUNTIF(OFFSET(class6_2,MATCH(IB$1,'6 класс'!$A:$A,0)-7+'Итог по классам'!$B87,,,),"Ф")</f>
        <v>0</v>
      </c>
      <c s="57">
        <f ca="1">COUNTIF(OFFSET(class6_2,MATCH(IC$1,'6 класс'!$A:$A,0)-7+'Итог по классам'!$B87,,,),"р")</f>
        <v>0</v>
      </c>
      <c s="57">
        <f ca="1">COUNTIF(OFFSET(class6_2,MATCH(ID$1,'6 класс'!$A:$A,0)-7+'Итог по классам'!$B87,,,),"ш")</f>
        <v>0</v>
      </c>
      <c s="58">
        <f ca="1">COUNTIF(OFFSET(class6_1,MATCH(IE$1,'6 класс'!$A:$A,0)-7+'Итог по классам'!$B87,,,),"Ф")</f>
        <v>0</v>
      </c>
      <c s="57">
        <f ca="1">COUNTIF(OFFSET(class6_1,MATCH(IF$1,'6 класс'!$A:$A,0)-7+'Итог по классам'!$B87,,,),"р")</f>
        <v>0</v>
      </c>
      <c s="57">
        <f ca="1">COUNTIF(OFFSET(class6_1,MATCH(IG$1,'6 класс'!$A:$A,0)-7+'Итог по классам'!$B87,,,),"ш")</f>
        <v>0</v>
      </c>
      <c s="57">
        <f ca="1">COUNTIF(OFFSET(class6_2,MATCH(IH$1,'6 класс'!$A:$A,0)-7+'Итог по классам'!$B87,,,),"Ф")</f>
        <v>0</v>
      </c>
      <c s="57">
        <f ca="1">COUNTIF(OFFSET(class6_2,MATCH(II$1,'6 класс'!$A:$A,0)-7+'Итог по классам'!$B87,,,),"р")</f>
        <v>0</v>
      </c>
      <c s="57">
        <f ca="1">COUNTIF(OFFSET(class6_2,MATCH(IJ$1,'6 класс'!$A:$A,0)-7+'Итог по классам'!$B87,,,),"ш")</f>
        <v>0</v>
      </c>
      <c s="58">
        <f ca="1">COUNTIF(OFFSET(class6_1,MATCH(IK$1,'6 класс'!$A:$A,0)-7+'Итог по классам'!$B87,,,),"Ф")</f>
        <v>0</v>
      </c>
      <c s="57">
        <f ca="1">COUNTIF(OFFSET(class6_1,MATCH(IL$1,'6 класс'!$A:$A,0)-7+'Итог по классам'!$B87,,,),"р")</f>
        <v>0</v>
      </c>
      <c s="57">
        <f ca="1">COUNTIF(OFFSET(class6_1,MATCH(IM$1,'6 класс'!$A:$A,0)-7+'Итог по классам'!$B87,,,),"ш")</f>
        <v>0</v>
      </c>
      <c s="57">
        <f ca="1">COUNTIF(OFFSET(class6_2,MATCH(IN$1,'6 класс'!$A:$A,0)-7+'Итог по классам'!$B87,,,),"Ф")</f>
        <v>0</v>
      </c>
      <c s="57">
        <f ca="1">COUNTIF(OFFSET(class6_2,MATCH(IO$1,'6 класс'!$A:$A,0)-7+'Итог по классам'!$B87,,,),"р")</f>
        <v>0</v>
      </c>
      <c s="57">
        <f ca="1">COUNTIF(OFFSET(class6_2,MATCH(IP$1,'6 класс'!$A:$A,0)-7+'Итог по классам'!$B87,,,),"ш")</f>
        <v>0</v>
      </c>
      <c s="58">
        <f ca="1">COUNTIF(OFFSET(class6_1,MATCH(IQ$1,'6 класс'!$A:$A,0)-7+'Итог по классам'!$B87,,,),"Ф")</f>
        <v>0</v>
      </c>
      <c s="57">
        <f ca="1">COUNTIF(OFFSET(class6_1,MATCH(IR$1,'6 класс'!$A:$A,0)-7+'Итог по классам'!$B87,,,),"р")</f>
        <v>0</v>
      </c>
      <c s="57">
        <f ca="1">COUNTIF(OFFSET(class6_1,MATCH(IS$1,'6 класс'!$A:$A,0)-7+'Итог по классам'!$B87,,,),"ш")</f>
        <v>0</v>
      </c>
      <c s="57">
        <f ca="1">COUNTIF(OFFSET(class6_2,MATCH(IT$1,'6 класс'!$A:$A,0)-7+'Итог по классам'!$B87,,,),"Ф")</f>
        <v>0</v>
      </c>
      <c s="57">
        <f ca="1">COUNTIF(OFFSET(class6_2,MATCH(IU$1,'6 класс'!$A:$A,0)-7+'Итог по классам'!$B87,,,),"р")</f>
        <v>0</v>
      </c>
      <c s="57">
        <f ca="1">COUNTIF(OFFSET(class6_2,MATCH(IV$1,'6 класс'!$A:$A,0)-7+'Итог по классам'!$B87,,,),"ш")</f>
        <v>0</v>
      </c>
      <c s="58">
        <f ca="1">COUNTIF(OFFSET(class6_1,MATCH(IW$1,'6 класс'!$A:$A,0)-7+'Итог по классам'!$B87,,,),"Ф")</f>
        <v>0</v>
      </c>
      <c s="57">
        <f ca="1">COUNTIF(OFFSET(class6_1,MATCH(IX$1,'6 класс'!$A:$A,0)-7+'Итог по классам'!$B87,,,),"р")</f>
        <v>0</v>
      </c>
      <c s="57">
        <f ca="1">COUNTIF(OFFSET(class6_1,MATCH(IY$1,'6 класс'!$A:$A,0)-7+'Итог по классам'!$B87,,,),"ш")</f>
        <v>0</v>
      </c>
      <c s="57">
        <f ca="1">COUNTIF(OFFSET(class6_2,MATCH(IZ$1,'6 класс'!$A:$A,0)-7+'Итог по классам'!$B87,,,),"Ф")</f>
        <v>0</v>
      </c>
      <c s="57">
        <f ca="1">COUNTIF(OFFSET(class6_2,MATCH(JA$1,'6 класс'!$A:$A,0)-7+'Итог по классам'!$B87,,,),"р")</f>
        <v>0</v>
      </c>
      <c s="57">
        <f ca="1">COUNTIF(OFFSET(class6_2,MATCH(JB$1,'6 класс'!$A:$A,0)-7+'Итог по классам'!$B87,,,),"ш")</f>
        <v>0</v>
      </c>
      <c s="58">
        <f ca="1">COUNTIF(OFFSET(class6_1,MATCH(JC$1,'6 класс'!$A:$A,0)-7+'Итог по классам'!$B87,,,),"Ф")</f>
        <v>0</v>
      </c>
      <c s="57">
        <f ca="1">COUNTIF(OFFSET(class6_1,MATCH(JD$1,'6 класс'!$A:$A,0)-7+'Итог по классам'!$B87,,,),"р")</f>
        <v>0</v>
      </c>
      <c s="57">
        <f ca="1">COUNTIF(OFFSET(class6_1,MATCH(JE$1,'6 класс'!$A:$A,0)-7+'Итог по классам'!$B87,,,),"ш")</f>
        <v>0</v>
      </c>
      <c s="57">
        <f ca="1">COUNTIF(OFFSET(class6_2,MATCH(JF$1,'6 класс'!$A:$A,0)-7+'Итог по классам'!$B87,,,),"Ф")</f>
        <v>0</v>
      </c>
      <c s="57">
        <f ca="1">COUNTIF(OFFSET(class6_2,MATCH(JG$1,'6 класс'!$A:$A,0)-7+'Итог по классам'!$B87,,,),"р")</f>
        <v>0</v>
      </c>
      <c s="57">
        <f ca="1">COUNTIF(OFFSET(class6_2,MATCH(JH$1,'6 класс'!$A:$A,0)-7+'Итог по классам'!$B87,,,),"ш")</f>
        <v>0</v>
      </c>
      <c s="58">
        <f ca="1">COUNTIF(OFFSET(class6_1,MATCH(JI$1,'6 класс'!$A:$A,0)-7+'Итог по классам'!$B87,,,),"Ф")</f>
        <v>0</v>
      </c>
      <c s="57">
        <f ca="1">COUNTIF(OFFSET(class6_1,MATCH(JJ$1,'6 класс'!$A:$A,0)-7+'Итог по классам'!$B87,,,),"р")</f>
        <v>0</v>
      </c>
      <c s="57">
        <f ca="1">COUNTIF(OFFSET(class6_1,MATCH(JK$1,'6 класс'!$A:$A,0)-7+'Итог по классам'!$B87,,,),"ш")</f>
        <v>0</v>
      </c>
      <c s="57">
        <f ca="1">COUNTIF(OFFSET(class6_2,MATCH(JL$1,'6 класс'!$A:$A,0)-7+'Итог по классам'!$B87,,,),"Ф")</f>
        <v>0</v>
      </c>
      <c s="57">
        <f ca="1">COUNTIF(OFFSET(class6_2,MATCH(JM$1,'6 класс'!$A:$A,0)-7+'Итог по классам'!$B87,,,),"р")</f>
        <v>0</v>
      </c>
      <c s="57">
        <f ca="1">COUNTIF(OFFSET(class6_2,MATCH(JN$1,'6 класс'!$A:$A,0)-7+'Итог по классам'!$B87,,,),"ш")</f>
        <v>0</v>
      </c>
      <c s="58">
        <f ca="1">COUNTIF(OFFSET(class6_1,MATCH(JO$1,'6 класс'!$A:$A,0)-7+'Итог по классам'!$B87,,,),"Ф")</f>
        <v>0</v>
      </c>
      <c s="57">
        <f ca="1">COUNTIF(OFFSET(class6_1,MATCH(JP$1,'6 класс'!$A:$A,0)-7+'Итог по классам'!$B87,,,),"р")</f>
        <v>0</v>
      </c>
      <c s="57">
        <f ca="1">COUNTIF(OFFSET(class6_1,MATCH(JQ$1,'6 класс'!$A:$A,0)-7+'Итог по классам'!$B87,,,),"ш")</f>
        <v>0</v>
      </c>
      <c s="57">
        <f ca="1">COUNTIF(OFFSET(class6_2,MATCH(JR$1,'6 класс'!$A:$A,0)-7+'Итог по классам'!$B87,,,),"Ф")</f>
        <v>0</v>
      </c>
      <c s="57">
        <f ca="1">COUNTIF(OFFSET(class6_2,MATCH(JS$1,'6 класс'!$A:$A,0)-7+'Итог по классам'!$B87,,,),"р")</f>
        <v>0</v>
      </c>
      <c s="57">
        <f ca="1">COUNTIF(OFFSET(class6_2,MATCH(JT$1,'6 класс'!$A:$A,0)-7+'Итог по классам'!$B87,,,),"ш")</f>
        <v>0</v>
      </c>
      <c s="58">
        <f ca="1">COUNTIF(OFFSET(class6_1,MATCH(JU$1,'6 класс'!$A:$A,0)-7+'Итог по классам'!$B87,,,),"Ф")</f>
        <v>0</v>
      </c>
      <c s="57">
        <f ca="1">COUNTIF(OFFSET(class6_1,MATCH(JV$1,'6 класс'!$A:$A,0)-7+'Итог по классам'!$B87,,,),"р")</f>
        <v>0</v>
      </c>
      <c s="57">
        <f ca="1">COUNTIF(OFFSET(class6_1,MATCH(JW$1,'6 класс'!$A:$A,0)-7+'Итог по классам'!$B87,,,),"ш")</f>
        <v>0</v>
      </c>
      <c s="57">
        <f ca="1">COUNTIF(OFFSET(class6_2,MATCH(JX$1,'6 класс'!$A:$A,0)-7+'Итог по классам'!$B87,,,),"Ф")</f>
        <v>0</v>
      </c>
      <c s="57">
        <f ca="1">COUNTIF(OFFSET(class6_2,MATCH(JY$1,'6 класс'!$A:$A,0)-7+'Итог по классам'!$B87,,,),"р")</f>
        <v>0</v>
      </c>
      <c s="57">
        <f ca="1">COUNTIF(OFFSET(class6_2,MATCH(JZ$1,'6 класс'!$A:$A,0)-7+'Итог по классам'!$B87,,,),"ш")</f>
        <v>0</v>
      </c>
      <c s="58">
        <f ca="1">COUNTIF(OFFSET(class6_1,MATCH(KA$1,'6 класс'!$A:$A,0)-7+'Итог по классам'!$B87,,,),"Ф")</f>
        <v>0</v>
      </c>
      <c s="57">
        <f ca="1">COUNTIF(OFFSET(class6_1,MATCH(KB$1,'6 класс'!$A:$A,0)-7+'Итог по классам'!$B87,,,),"р")</f>
        <v>0</v>
      </c>
      <c s="57">
        <f ca="1">COUNTIF(OFFSET(class6_1,MATCH(KC$1,'6 класс'!$A:$A,0)-7+'Итог по классам'!$B87,,,),"ш")</f>
        <v>0</v>
      </c>
      <c s="57">
        <f ca="1">COUNTIF(OFFSET(class6_2,MATCH(KD$1,'6 класс'!$A:$A,0)-7+'Итог по классам'!$B87,,,),"Ф")</f>
        <v>0</v>
      </c>
      <c s="57">
        <f ca="1">COUNTIF(OFFSET(class6_2,MATCH(KE$1,'6 класс'!$A:$A,0)-7+'Итог по классам'!$B87,,,),"р")</f>
        <v>0</v>
      </c>
      <c s="57">
        <f ca="1">COUNTIF(OFFSET(class6_2,MATCH(KF$1,'6 класс'!$A:$A,0)-7+'Итог по классам'!$B87,,,),"ш")</f>
        <v>0</v>
      </c>
      <c s="58">
        <f ca="1">COUNTIF(OFFSET(class6_1,MATCH(KG$1,'6 класс'!$A:$A,0)-7+'Итог по классам'!$B87,,,),"Ф")</f>
        <v>0</v>
      </c>
      <c s="57">
        <f ca="1">COUNTIF(OFFSET(class6_1,MATCH(KH$1,'6 класс'!$A:$A,0)-7+'Итог по классам'!$B87,,,),"р")</f>
        <v>0</v>
      </c>
      <c s="57">
        <f ca="1">COUNTIF(OFFSET(class6_1,MATCH(KI$1,'6 класс'!$A:$A,0)-7+'Итог по классам'!$B87,,,),"ш")</f>
        <v>0</v>
      </c>
      <c s="57">
        <f ca="1">COUNTIF(OFFSET(class6_2,MATCH(KJ$1,'6 класс'!$A:$A,0)-7+'Итог по классам'!$B87,,,),"Ф")</f>
        <v>0</v>
      </c>
      <c s="57">
        <f ca="1">COUNTIF(OFFSET(class6_2,MATCH(KK$1,'6 класс'!$A:$A,0)-7+'Итог по классам'!$B87,,,),"р")</f>
        <v>0</v>
      </c>
      <c s="57">
        <f ca="1">COUNTIF(OFFSET(class6_2,MATCH(KL$1,'6 класс'!$A:$A,0)-7+'Итог по классам'!$B87,,,),"ш")</f>
        <v>0</v>
      </c>
      <c s="58">
        <f ca="1">COUNTIF(OFFSET(class6_1,MATCH(KM$1,'6 класс'!$A:$A,0)-7+'Итог по классам'!$B87,,,),"Ф")</f>
        <v>0</v>
      </c>
      <c s="57">
        <f ca="1">COUNTIF(OFFSET(class6_1,MATCH(KN$1,'6 класс'!$A:$A,0)-7+'Итог по классам'!$B87,,,),"р")</f>
        <v>0</v>
      </c>
      <c s="57">
        <f ca="1">COUNTIF(OFFSET(class6_1,MATCH(KO$1,'6 класс'!$A:$A,0)-7+'Итог по классам'!$B87,,,),"ш")</f>
        <v>0</v>
      </c>
      <c s="57">
        <f ca="1">COUNTIF(OFFSET(class6_2,MATCH(KP$1,'6 класс'!$A:$A,0)-7+'Итог по классам'!$B87,,,),"Ф")</f>
        <v>0</v>
      </c>
      <c s="57">
        <f ca="1">COUNTIF(OFFSET(class6_2,MATCH(KQ$1,'6 класс'!$A:$A,0)-7+'Итог по классам'!$B87,,,),"р")</f>
        <v>0</v>
      </c>
      <c s="57">
        <f ca="1">COUNTIF(OFFSET(class6_2,MATCH(KR$1,'6 класс'!$A:$A,0)-7+'Итог по классам'!$B87,,,),"ш")</f>
        <v>0</v>
      </c>
    </row>
    <row r="88" spans="1:304" s="0" customFormat="1" ht="15.75">
      <c r="A88">
        <f t="shared" si="278"/>
        <v>1</v>
      </c>
      <c s="57">
        <v>19</v>
      </c>
      <c s="17" t="s">
        <v>55</v>
      </c>
      <c s="17" t="s">
        <v>59</v>
      </c>
      <c s="57">
        <f ca="1">COUNTIF(OFFSET(class6_1,MATCH(E$1,'6 класс'!$A:$A,0)-7+'Итог по классам'!$B88,,,),"Ф")</f>
        <v>0</v>
      </c>
      <c s="57">
        <f ca="1">COUNTIF(OFFSET(class6_1,MATCH(F$1,'6 класс'!$A:$A,0)-7+'Итог по классам'!$B88,,,),"р")</f>
        <v>0</v>
      </c>
      <c s="57">
        <f ca="1">COUNTIF(OFFSET(class6_1,MATCH(G$1,'6 класс'!$A:$A,0)-7+'Итог по классам'!$B88,,,),"ш")</f>
        <v>0</v>
      </c>
      <c s="57">
        <f ca="1">COUNTIF(OFFSET(class6_2,MATCH(H$1,'6 класс'!$A:$A,0)-7+'Итог по классам'!$B88,,,),"Ф")</f>
        <v>0</v>
      </c>
      <c s="57">
        <f ca="1">COUNTIF(OFFSET(class6_2,MATCH(I$1,'6 класс'!$A:$A,0)-7+'Итог по классам'!$B88,,,),"р")</f>
        <v>0</v>
      </c>
      <c s="57">
        <f ca="1">COUNTIF(OFFSET(class6_2,MATCH(J$1,'6 класс'!$A:$A,0)-7+'Итог по классам'!$B88,,,),"ш")</f>
        <v>0</v>
      </c>
      <c s="58">
        <f ca="1">COUNTIF(OFFSET(class6_1,MATCH(K$1,'6 класс'!$A:$A,0)-7+'Итог по классам'!$B88,,,),"Ф")</f>
        <v>0</v>
      </c>
      <c s="57">
        <f ca="1">COUNTIF(OFFSET(class6_1,MATCH(L$1,'6 класс'!$A:$A,0)-7+'Итог по классам'!$B88,,,),"р")</f>
        <v>0</v>
      </c>
      <c s="57">
        <f ca="1">COUNTIF(OFFSET(class6_1,MATCH(M$1,'6 класс'!$A:$A,0)-7+'Итог по классам'!$B88,,,),"ш")</f>
        <v>0</v>
      </c>
      <c s="57">
        <f ca="1">COUNTIF(OFFSET(class6_2,MATCH(N$1,'6 класс'!$A:$A,0)-7+'Итог по классам'!$B88,,,),"Ф")</f>
        <v>0</v>
      </c>
      <c s="57">
        <f ca="1">COUNTIF(OFFSET(class6_2,MATCH(O$1,'6 класс'!$A:$A,0)-7+'Итог по классам'!$B88,,,),"р")</f>
        <v>0</v>
      </c>
      <c s="57">
        <f ca="1">COUNTIF(OFFSET(class6_2,MATCH(P$1,'6 класс'!$A:$A,0)-7+'Итог по классам'!$B88,,,),"ш")</f>
        <v>0</v>
      </c>
      <c s="58">
        <f ca="1">COUNTIF(OFFSET(class6_1,MATCH(Q$1,'6 класс'!$A:$A,0)-7+'Итог по классам'!$B88,,,),"Ф")</f>
        <v>0</v>
      </c>
      <c s="57">
        <f ca="1">COUNTIF(OFFSET(class6_1,MATCH(R$1,'6 класс'!$A:$A,0)-7+'Итог по классам'!$B88,,,),"р")</f>
        <v>0</v>
      </c>
      <c s="57">
        <f ca="1">COUNTIF(OFFSET(class6_1,MATCH(S$1,'6 класс'!$A:$A,0)-7+'Итог по классам'!$B88,,,),"ш")</f>
        <v>0</v>
      </c>
      <c s="57">
        <f ca="1">COUNTIF(OFFSET(class6_2,MATCH(T$1,'6 класс'!$A:$A,0)-7+'Итог по классам'!$B88,,,),"Ф")</f>
        <v>0</v>
      </c>
      <c s="57">
        <f ca="1">COUNTIF(OFFSET(class6_2,MATCH(U$1,'6 класс'!$A:$A,0)-7+'Итог по классам'!$B88,,,),"р")</f>
        <v>0</v>
      </c>
      <c s="57">
        <f ca="1">COUNTIF(OFFSET(class6_2,MATCH(V$1,'6 класс'!$A:$A,0)-7+'Итог по классам'!$B88,,,),"ш")</f>
        <v>0</v>
      </c>
      <c s="58">
        <f ca="1">COUNTIF(OFFSET(class6_1,MATCH(W$1,'6 класс'!$A:$A,0)-7+'Итог по классам'!$B88,,,),"Ф")</f>
        <v>0</v>
      </c>
      <c s="57">
        <f ca="1">COUNTIF(OFFSET(class6_1,MATCH(X$1,'6 класс'!$A:$A,0)-7+'Итог по классам'!$B88,,,),"р")</f>
        <v>0</v>
      </c>
      <c s="57">
        <f ca="1">COUNTIF(OFFSET(class6_1,MATCH(Y$1,'6 класс'!$A:$A,0)-7+'Итог по классам'!$B88,,,),"ш")</f>
        <v>0</v>
      </c>
      <c s="57">
        <f ca="1">COUNTIF(OFFSET(class6_2,MATCH(Z$1,'6 класс'!$A:$A,0)-7+'Итог по классам'!$B88,,,),"Ф")</f>
        <v>0</v>
      </c>
      <c s="57">
        <f ca="1">COUNTIF(OFFSET(class6_2,MATCH(AA$1,'6 класс'!$A:$A,0)-7+'Итог по классам'!$B88,,,),"р")</f>
        <v>0</v>
      </c>
      <c s="57">
        <f ca="1">COUNTIF(OFFSET(class6_2,MATCH(AB$1,'6 класс'!$A:$A,0)-7+'Итог по классам'!$B88,,,),"ш")</f>
        <v>0</v>
      </c>
      <c s="58">
        <f ca="1">COUNTIF(OFFSET(class6_1,MATCH(AC$1,'6 класс'!$A:$A,0)-7+'Итог по классам'!$B88,,,),"Ф")</f>
        <v>0</v>
      </c>
      <c s="57">
        <f ca="1">COUNTIF(OFFSET(class6_1,MATCH(AD$1,'6 класс'!$A:$A,0)-7+'Итог по классам'!$B88,,,),"р")</f>
        <v>0</v>
      </c>
      <c s="57">
        <f ca="1">COUNTIF(OFFSET(class6_1,MATCH(AE$1,'6 класс'!$A:$A,0)-7+'Итог по классам'!$B88,,,),"ш")</f>
        <v>0</v>
      </c>
      <c s="57">
        <f ca="1">COUNTIF(OFFSET(class6_2,MATCH(AF$1,'6 класс'!$A:$A,0)-7+'Итог по классам'!$B88,,,),"Ф")</f>
        <v>0</v>
      </c>
      <c s="57">
        <f ca="1">COUNTIF(OFFSET(class6_2,MATCH(AG$1,'6 класс'!$A:$A,0)-7+'Итог по классам'!$B88,,,),"р")</f>
        <v>0</v>
      </c>
      <c s="57">
        <f ca="1">COUNTIF(OFFSET(class6_2,MATCH(AH$1,'6 класс'!$A:$A,0)-7+'Итог по классам'!$B88,,,),"ш")</f>
        <v>0</v>
      </c>
      <c s="58">
        <f ca="1">COUNTIF(OFFSET(class6_1,MATCH(AI$1,'6 класс'!$A:$A,0)-7+'Итог по классам'!$B88,,,),"Ф")</f>
        <v>0</v>
      </c>
      <c s="57">
        <f ca="1">COUNTIF(OFFSET(class6_1,MATCH(AJ$1,'6 класс'!$A:$A,0)-7+'Итог по классам'!$B88,,,),"р")</f>
        <v>0</v>
      </c>
      <c s="57">
        <f ca="1">COUNTIF(OFFSET(class6_1,MATCH(AK$1,'6 класс'!$A:$A,0)-7+'Итог по классам'!$B88,,,),"ш")</f>
        <v>0</v>
      </c>
      <c s="57">
        <f ca="1">COUNTIF(OFFSET(class6_2,MATCH(AL$1,'6 класс'!$A:$A,0)-7+'Итог по классам'!$B88,,,),"Ф")</f>
        <v>0</v>
      </c>
      <c s="57">
        <f ca="1">COUNTIF(OFFSET(class6_2,MATCH(AM$1,'6 класс'!$A:$A,0)-7+'Итог по классам'!$B88,,,),"р")</f>
        <v>0</v>
      </c>
      <c s="57">
        <f ca="1">COUNTIF(OFFSET(class6_2,MATCH(AN$1,'6 класс'!$A:$A,0)-7+'Итог по классам'!$B88,,,),"ш")</f>
        <v>0</v>
      </c>
      <c s="58">
        <f ca="1">COUNTIF(OFFSET(class6_1,MATCH(AO$1,'6 класс'!$A:$A,0)-7+'Итог по классам'!$B88,,,),"Ф")</f>
        <v>0</v>
      </c>
      <c s="57">
        <f ca="1">COUNTIF(OFFSET(class6_1,MATCH(AP$1,'6 класс'!$A:$A,0)-7+'Итог по классам'!$B88,,,),"р")</f>
        <v>0</v>
      </c>
      <c s="57">
        <f ca="1">COUNTIF(OFFSET(class6_1,MATCH(AQ$1,'6 класс'!$A:$A,0)-7+'Итог по классам'!$B88,,,),"ш")</f>
        <v>0</v>
      </c>
      <c s="57">
        <f ca="1">COUNTIF(OFFSET(class6_2,MATCH(AR$1,'6 класс'!$A:$A,0)-7+'Итог по классам'!$B88,,,),"Ф")</f>
        <v>0</v>
      </c>
      <c s="57">
        <f ca="1">COUNTIF(OFFSET(class6_2,MATCH(AS$1,'6 класс'!$A:$A,0)-7+'Итог по классам'!$B88,,,),"р")</f>
        <v>0</v>
      </c>
      <c s="57">
        <f ca="1">COUNTIF(OFFSET(class6_2,MATCH(AT$1,'6 класс'!$A:$A,0)-7+'Итог по классам'!$B88,,,),"ш")</f>
        <v>0</v>
      </c>
      <c s="58">
        <f ca="1">COUNTIF(OFFSET(class6_1,MATCH(AU$1,'6 класс'!$A:$A,0)-7+'Итог по классам'!$B88,,,),"Ф")</f>
        <v>0</v>
      </c>
      <c s="57">
        <f ca="1">COUNTIF(OFFSET(class6_1,MATCH(AV$1,'6 класс'!$A:$A,0)-7+'Итог по классам'!$B88,,,),"р")</f>
        <v>0</v>
      </c>
      <c s="57">
        <f ca="1">COUNTIF(OFFSET(class6_1,MATCH(AW$1,'6 класс'!$A:$A,0)-7+'Итог по классам'!$B88,,,),"ш")</f>
        <v>0</v>
      </c>
      <c s="57">
        <f ca="1">COUNTIF(OFFSET(class6_2,MATCH(AX$1,'6 класс'!$A:$A,0)-7+'Итог по классам'!$B88,,,),"Ф")</f>
        <v>0</v>
      </c>
      <c s="57">
        <f ca="1">COUNTIF(OFFSET(class6_2,MATCH(AY$1,'6 класс'!$A:$A,0)-7+'Итог по классам'!$B88,,,),"р")</f>
        <v>0</v>
      </c>
      <c s="57">
        <f ca="1">COUNTIF(OFFSET(class6_2,MATCH(AZ$1,'6 класс'!$A:$A,0)-7+'Итог по классам'!$B88,,,),"ш")</f>
        <v>0</v>
      </c>
      <c s="58">
        <f ca="1">COUNTIF(OFFSET(class6_1,MATCH(BA$1,'6 класс'!$A:$A,0)-7+'Итог по классам'!$B88,,,),"Ф")</f>
        <v>0</v>
      </c>
      <c s="57">
        <f ca="1">COUNTIF(OFFSET(class6_1,MATCH(BB$1,'6 класс'!$A:$A,0)-7+'Итог по классам'!$B88,,,),"р")</f>
        <v>0</v>
      </c>
      <c s="57">
        <f ca="1">COUNTIF(OFFSET(class6_1,MATCH(BC$1,'6 класс'!$A:$A,0)-7+'Итог по классам'!$B88,,,),"ш")</f>
        <v>0</v>
      </c>
      <c s="57">
        <f ca="1">COUNTIF(OFFSET(class6_2,MATCH(BD$1,'6 класс'!$A:$A,0)-7+'Итог по классам'!$B88,,,),"Ф")</f>
        <v>0</v>
      </c>
      <c s="57">
        <f ca="1">COUNTIF(OFFSET(class6_2,MATCH(BE$1,'6 класс'!$A:$A,0)-7+'Итог по классам'!$B88,,,),"р")</f>
        <v>0</v>
      </c>
      <c s="57">
        <f ca="1">COUNTIF(OFFSET(class6_2,MATCH(BF$1,'6 класс'!$A:$A,0)-7+'Итог по классам'!$B88,,,),"ш")</f>
        <v>0</v>
      </c>
      <c s="58">
        <f ca="1">COUNTIF(OFFSET(class6_1,MATCH(BG$1,'6 класс'!$A:$A,0)-7+'Итог по классам'!$B88,,,),"Ф")</f>
        <v>0</v>
      </c>
      <c s="57">
        <f ca="1">COUNTIF(OFFSET(class6_1,MATCH(BH$1,'6 класс'!$A:$A,0)-7+'Итог по классам'!$B88,,,),"р")</f>
        <v>0</v>
      </c>
      <c s="57">
        <f ca="1">COUNTIF(OFFSET(class6_1,MATCH(BI$1,'6 класс'!$A:$A,0)-7+'Итог по классам'!$B88,,,),"ш")</f>
        <v>0</v>
      </c>
      <c s="57">
        <f ca="1">COUNTIF(OFFSET(class6_2,MATCH(BJ$1,'6 класс'!$A:$A,0)-7+'Итог по классам'!$B88,,,),"Ф")</f>
        <v>0</v>
      </c>
      <c s="57">
        <f ca="1">COUNTIF(OFFSET(class6_2,MATCH(BK$1,'6 класс'!$A:$A,0)-7+'Итог по классам'!$B88,,,),"р")</f>
        <v>0</v>
      </c>
      <c s="57">
        <f ca="1">COUNTIF(OFFSET(class6_2,MATCH(BL$1,'6 класс'!$A:$A,0)-7+'Итог по классам'!$B88,,,),"ш")</f>
        <v>0</v>
      </c>
      <c s="58">
        <f ca="1">COUNTIF(OFFSET(class6_1,MATCH(BM$1,'6 класс'!$A:$A,0)-7+'Итог по классам'!$B88,,,),"Ф")</f>
        <v>0</v>
      </c>
      <c s="57">
        <f ca="1">COUNTIF(OFFSET(class6_1,MATCH(BN$1,'6 класс'!$A:$A,0)-7+'Итог по классам'!$B88,,,),"р")</f>
        <v>0</v>
      </c>
      <c s="57">
        <f ca="1">COUNTIF(OFFSET(class6_1,MATCH(BO$1,'6 класс'!$A:$A,0)-7+'Итог по классам'!$B88,,,),"ш")</f>
        <v>0</v>
      </c>
      <c s="57">
        <f ca="1">COUNTIF(OFFSET(class6_2,MATCH(BP$1,'6 класс'!$A:$A,0)-7+'Итог по классам'!$B88,,,),"Ф")</f>
        <v>0</v>
      </c>
      <c s="57">
        <f ca="1">COUNTIF(OFFSET(class6_2,MATCH(BQ$1,'6 класс'!$A:$A,0)-7+'Итог по классам'!$B88,,,),"р")</f>
        <v>0</v>
      </c>
      <c s="57">
        <f ca="1">COUNTIF(OFFSET(class6_2,MATCH(BR$1,'6 класс'!$A:$A,0)-7+'Итог по классам'!$B88,,,),"ш")</f>
        <v>0</v>
      </c>
      <c s="58">
        <f ca="1">COUNTIF(OFFSET(class6_1,MATCH(BS$1,'6 класс'!$A:$A,0)-7+'Итог по классам'!$B88,,,),"Ф")</f>
        <v>0</v>
      </c>
      <c s="57">
        <f ca="1">COUNTIF(OFFSET(class6_1,MATCH(BT$1,'6 класс'!$A:$A,0)-7+'Итог по классам'!$B88,,,),"р")</f>
        <v>0</v>
      </c>
      <c s="57">
        <f ca="1">COUNTIF(OFFSET(class6_1,MATCH(BU$1,'6 класс'!$A:$A,0)-7+'Итог по классам'!$B88,,,),"ш")</f>
        <v>0</v>
      </c>
      <c s="57">
        <f ca="1">COUNTIF(OFFSET(class6_2,MATCH(BV$1,'6 класс'!$A:$A,0)-7+'Итог по классам'!$B88,,,),"Ф")</f>
        <v>0</v>
      </c>
      <c s="57">
        <f ca="1">COUNTIF(OFFSET(class6_2,MATCH(BW$1,'6 класс'!$A:$A,0)-7+'Итог по классам'!$B88,,,),"р")</f>
        <v>0</v>
      </c>
      <c s="57">
        <f ca="1">COUNTIF(OFFSET(class6_2,MATCH(BX$1,'6 класс'!$A:$A,0)-7+'Итог по классам'!$B88,,,),"ш")</f>
        <v>0</v>
      </c>
      <c s="58">
        <f ca="1">COUNTIF(OFFSET(class6_1,MATCH(BY$1,'6 класс'!$A:$A,0)-7+'Итог по классам'!$B88,,,),"Ф")</f>
        <v>0</v>
      </c>
      <c s="57">
        <f ca="1">COUNTIF(OFFSET(class6_1,MATCH(BZ$1,'6 класс'!$A:$A,0)-7+'Итог по классам'!$B88,,,),"р")</f>
        <v>0</v>
      </c>
      <c s="57">
        <f ca="1">COUNTIF(OFFSET(class6_1,MATCH(CA$1,'6 класс'!$A:$A,0)-7+'Итог по классам'!$B88,,,),"ш")</f>
        <v>0</v>
      </c>
      <c s="57">
        <f ca="1">COUNTIF(OFFSET(class6_2,MATCH(CB$1,'6 класс'!$A:$A,0)-7+'Итог по классам'!$B88,,,),"Ф")</f>
        <v>0</v>
      </c>
      <c s="57">
        <f ca="1">COUNTIF(OFFSET(class6_2,MATCH(CC$1,'6 класс'!$A:$A,0)-7+'Итог по классам'!$B88,,,),"р")</f>
        <v>0</v>
      </c>
      <c s="57">
        <f ca="1">COUNTIF(OFFSET(class6_2,MATCH(CD$1,'6 класс'!$A:$A,0)-7+'Итог по классам'!$B88,,,),"ш")</f>
        <v>0</v>
      </c>
      <c s="58">
        <f ca="1">COUNTIF(OFFSET(class6_1,MATCH(CE$1,'6 класс'!$A:$A,0)-7+'Итог по классам'!$B88,,,),"Ф")</f>
        <v>0</v>
      </c>
      <c s="57">
        <f ca="1">COUNTIF(OFFSET(class6_1,MATCH(CF$1,'6 класс'!$A:$A,0)-7+'Итог по классам'!$B88,,,),"р")</f>
        <v>0</v>
      </c>
      <c s="57">
        <f ca="1">COUNTIF(OFFSET(class6_1,MATCH(CG$1,'6 класс'!$A:$A,0)-7+'Итог по классам'!$B88,,,),"ш")</f>
        <v>0</v>
      </c>
      <c s="57">
        <f ca="1">COUNTIF(OFFSET(class6_2,MATCH(CH$1,'6 класс'!$A:$A,0)-7+'Итог по классам'!$B88,,,),"Ф")</f>
        <v>0</v>
      </c>
      <c s="57">
        <f ca="1">COUNTIF(OFFSET(class6_2,MATCH(CI$1,'6 класс'!$A:$A,0)-7+'Итог по классам'!$B88,,,),"р")</f>
        <v>0</v>
      </c>
      <c s="57">
        <f ca="1">COUNTIF(OFFSET(class6_2,MATCH(CJ$1,'6 класс'!$A:$A,0)-7+'Итог по классам'!$B88,,,),"ш")</f>
        <v>0</v>
      </c>
      <c s="58">
        <f ca="1">COUNTIF(OFFSET(class6_1,MATCH(CK$1,'6 класс'!$A:$A,0)-7+'Итог по классам'!$B88,,,),"Ф")</f>
        <v>0</v>
      </c>
      <c s="57">
        <f ca="1">COUNTIF(OFFSET(class6_1,MATCH(CL$1,'6 класс'!$A:$A,0)-7+'Итог по классам'!$B88,,,),"р")</f>
        <v>0</v>
      </c>
      <c s="57">
        <f ca="1">COUNTIF(OFFSET(class6_1,MATCH(CM$1,'6 класс'!$A:$A,0)-7+'Итог по классам'!$B88,,,),"ш")</f>
        <v>0</v>
      </c>
      <c s="57">
        <f ca="1">COUNTIF(OFFSET(class6_2,MATCH(CN$1,'6 класс'!$A:$A,0)-7+'Итог по классам'!$B88,,,),"Ф")</f>
        <v>0</v>
      </c>
      <c s="57">
        <f ca="1">COUNTIF(OFFSET(class6_2,MATCH(CO$1,'6 класс'!$A:$A,0)-7+'Итог по классам'!$B88,,,),"р")</f>
        <v>0</v>
      </c>
      <c s="57">
        <f ca="1">COUNTIF(OFFSET(class6_2,MATCH(CP$1,'6 класс'!$A:$A,0)-7+'Итог по классам'!$B88,,,),"ш")</f>
        <v>0</v>
      </c>
      <c s="58">
        <f ca="1">COUNTIF(OFFSET(class6_1,MATCH(CQ$1,'6 класс'!$A:$A,0)-7+'Итог по классам'!$B88,,,),"Ф")</f>
        <v>0</v>
      </c>
      <c s="57">
        <f ca="1">COUNTIF(OFFSET(class6_1,MATCH(CR$1,'6 класс'!$A:$A,0)-7+'Итог по классам'!$B88,,,),"р")</f>
        <v>0</v>
      </c>
      <c s="57">
        <f ca="1">COUNTIF(OFFSET(class6_1,MATCH(CS$1,'6 класс'!$A:$A,0)-7+'Итог по классам'!$B88,,,),"ш")</f>
        <v>0</v>
      </c>
      <c s="57">
        <f ca="1">COUNTIF(OFFSET(class6_2,MATCH(CT$1,'6 класс'!$A:$A,0)-7+'Итог по классам'!$B88,,,),"Ф")</f>
        <v>0</v>
      </c>
      <c s="57">
        <f ca="1">COUNTIF(OFFSET(class6_2,MATCH(CU$1,'6 класс'!$A:$A,0)-7+'Итог по классам'!$B88,,,),"р")</f>
        <v>0</v>
      </c>
      <c s="57">
        <f ca="1">COUNTIF(OFFSET(class6_2,MATCH(CV$1,'6 класс'!$A:$A,0)-7+'Итог по классам'!$B88,,,),"ш")</f>
        <v>0</v>
      </c>
      <c s="58">
        <f ca="1">COUNTIF(OFFSET(class6_1,MATCH(CW$1,'6 класс'!$A:$A,0)-7+'Итог по классам'!$B88,,,),"Ф")</f>
        <v>0</v>
      </c>
      <c s="57">
        <f ca="1">COUNTIF(OFFSET(class6_1,MATCH(CX$1,'6 класс'!$A:$A,0)-7+'Итог по классам'!$B88,,,),"р")</f>
        <v>0</v>
      </c>
      <c s="57">
        <f ca="1">COUNTIF(OFFSET(class6_1,MATCH(CY$1,'6 класс'!$A:$A,0)-7+'Итог по классам'!$B88,,,),"ш")</f>
        <v>0</v>
      </c>
      <c s="57">
        <f ca="1">COUNTIF(OFFSET(class6_2,MATCH(CZ$1,'6 класс'!$A:$A,0)-7+'Итог по классам'!$B88,,,),"Ф")</f>
        <v>0</v>
      </c>
      <c s="57">
        <f ca="1">COUNTIF(OFFSET(class6_2,MATCH(DA$1,'6 класс'!$A:$A,0)-7+'Итог по классам'!$B88,,,),"р")</f>
        <v>0</v>
      </c>
      <c s="57">
        <f ca="1">COUNTIF(OFFSET(class6_2,MATCH(DB$1,'6 класс'!$A:$A,0)-7+'Итог по классам'!$B88,,,),"ш")</f>
        <v>0</v>
      </c>
      <c s="58">
        <f ca="1">COUNTIF(OFFSET(class6_1,MATCH(DC$1,'6 класс'!$A:$A,0)-7+'Итог по классам'!$B88,,,),"Ф")</f>
        <v>0</v>
      </c>
      <c s="57">
        <f ca="1">COUNTIF(OFFSET(class6_1,MATCH(DD$1,'6 класс'!$A:$A,0)-7+'Итог по классам'!$B88,,,),"р")</f>
        <v>0</v>
      </c>
      <c s="57">
        <f ca="1">COUNTIF(OFFSET(class6_1,MATCH(DE$1,'6 класс'!$A:$A,0)-7+'Итог по классам'!$B88,,,),"ш")</f>
        <v>0</v>
      </c>
      <c s="57">
        <f ca="1">COUNTIF(OFFSET(class6_2,MATCH(DF$1,'6 класс'!$A:$A,0)-7+'Итог по классам'!$B88,,,),"Ф")</f>
        <v>0</v>
      </c>
      <c s="57">
        <f ca="1">COUNTIF(OFFSET(class6_2,MATCH(DG$1,'6 класс'!$A:$A,0)-7+'Итог по классам'!$B88,,,),"р")</f>
        <v>0</v>
      </c>
      <c s="57">
        <f ca="1">COUNTIF(OFFSET(class6_2,MATCH(DH$1,'6 класс'!$A:$A,0)-7+'Итог по классам'!$B88,,,),"ш")</f>
        <v>0</v>
      </c>
      <c s="58">
        <f ca="1">COUNTIF(OFFSET(class6_1,MATCH(DI$1,'6 класс'!$A:$A,0)-7+'Итог по классам'!$B88,,,),"Ф")</f>
        <v>0</v>
      </c>
      <c s="57">
        <f ca="1">COUNTIF(OFFSET(class6_1,MATCH(DJ$1,'6 класс'!$A:$A,0)-7+'Итог по классам'!$B88,,,),"р")</f>
        <v>0</v>
      </c>
      <c s="57">
        <f ca="1">COUNTIF(OFFSET(class6_1,MATCH(DK$1,'6 класс'!$A:$A,0)-7+'Итог по классам'!$B88,,,),"ш")</f>
        <v>0</v>
      </c>
      <c s="57">
        <f ca="1">COUNTIF(OFFSET(class6_2,MATCH(DL$1,'6 класс'!$A:$A,0)-7+'Итог по классам'!$B88,,,),"Ф")</f>
        <v>0</v>
      </c>
      <c s="57">
        <f ca="1">COUNTIF(OFFSET(class6_2,MATCH(DM$1,'6 класс'!$A:$A,0)-7+'Итог по классам'!$B88,,,),"р")</f>
        <v>0</v>
      </c>
      <c s="57">
        <f ca="1">COUNTIF(OFFSET(class6_2,MATCH(DN$1,'6 класс'!$A:$A,0)-7+'Итог по классам'!$B88,,,),"ш")</f>
        <v>0</v>
      </c>
      <c s="58">
        <f ca="1">COUNTIF(OFFSET(class6_1,MATCH(DO$1,'6 класс'!$A:$A,0)-7+'Итог по классам'!$B88,,,),"Ф")</f>
        <v>0</v>
      </c>
      <c s="57">
        <f ca="1">COUNTIF(OFFSET(class6_1,MATCH(DP$1,'6 класс'!$A:$A,0)-7+'Итог по классам'!$B88,,,),"р")</f>
        <v>0</v>
      </c>
      <c s="57">
        <f ca="1">COUNTIF(OFFSET(class6_1,MATCH(DQ$1,'6 класс'!$A:$A,0)-7+'Итог по классам'!$B88,,,),"ш")</f>
        <v>0</v>
      </c>
      <c s="57">
        <f ca="1">COUNTIF(OFFSET(class6_2,MATCH(DR$1,'6 класс'!$A:$A,0)-7+'Итог по классам'!$B88,,,),"Ф")</f>
        <v>0</v>
      </c>
      <c s="57">
        <f ca="1">COUNTIF(OFFSET(class6_2,MATCH(DS$1,'6 класс'!$A:$A,0)-7+'Итог по классам'!$B88,,,),"р")</f>
        <v>0</v>
      </c>
      <c s="57">
        <f ca="1">COUNTIF(OFFSET(class6_2,MATCH(DT$1,'6 класс'!$A:$A,0)-7+'Итог по классам'!$B88,,,),"ш")</f>
        <v>0</v>
      </c>
      <c s="58">
        <f ca="1">COUNTIF(OFFSET(class6_1,MATCH(DU$1,'6 класс'!$A:$A,0)-7+'Итог по классам'!$B88,,,),"Ф")</f>
        <v>0</v>
      </c>
      <c s="57">
        <f ca="1">COUNTIF(OFFSET(class6_1,MATCH(DV$1,'6 класс'!$A:$A,0)-7+'Итог по классам'!$B88,,,),"р")</f>
        <v>0</v>
      </c>
      <c s="57">
        <f ca="1">COUNTIF(OFFSET(class6_1,MATCH(DW$1,'6 класс'!$A:$A,0)-7+'Итог по классам'!$B88,,,),"ш")</f>
        <v>0</v>
      </c>
      <c s="57">
        <f ca="1">COUNTIF(OFFSET(class6_2,MATCH(DX$1,'6 класс'!$A:$A,0)-7+'Итог по классам'!$B88,,,),"Ф")</f>
        <v>0</v>
      </c>
      <c s="57">
        <f ca="1">COUNTIF(OFFSET(class6_2,MATCH(DY$1,'6 класс'!$A:$A,0)-7+'Итог по классам'!$B88,,,),"р")</f>
        <v>0</v>
      </c>
      <c s="57">
        <f ca="1">COUNTIF(OFFSET(class6_2,MATCH(DZ$1,'6 класс'!$A:$A,0)-7+'Итог по классам'!$B88,,,),"ш")</f>
        <v>0</v>
      </c>
      <c s="58">
        <f ca="1">COUNTIF(OFFSET(class6_1,MATCH(EA$1,'6 класс'!$A:$A,0)-7+'Итог по классам'!$B88,,,),"Ф")</f>
        <v>0</v>
      </c>
      <c s="57">
        <f ca="1">COUNTIF(OFFSET(class6_1,MATCH(EB$1,'6 класс'!$A:$A,0)-7+'Итог по классам'!$B88,,,),"р")</f>
        <v>0</v>
      </c>
      <c s="57">
        <f ca="1">COUNTIF(OFFSET(class6_1,MATCH(EC$1,'6 класс'!$A:$A,0)-7+'Итог по классам'!$B88,,,),"ш")</f>
        <v>0</v>
      </c>
      <c s="57">
        <f ca="1">COUNTIF(OFFSET(class6_2,MATCH(ED$1,'6 класс'!$A:$A,0)-7+'Итог по классам'!$B88,,,),"Ф")</f>
        <v>0</v>
      </c>
      <c s="57">
        <f ca="1">COUNTIF(OFFSET(class6_2,MATCH(EE$1,'6 класс'!$A:$A,0)-7+'Итог по классам'!$B88,,,),"р")</f>
        <v>0</v>
      </c>
      <c s="57">
        <f ca="1">COUNTIF(OFFSET(class6_2,MATCH(EF$1,'6 класс'!$A:$A,0)-7+'Итог по классам'!$B88,,,),"ш")</f>
        <v>0</v>
      </c>
      <c s="58">
        <f ca="1">COUNTIF(OFFSET(class6_1,MATCH(EG$1,'6 класс'!$A:$A,0)-7+'Итог по классам'!$B88,,,),"Ф")</f>
        <v>0</v>
      </c>
      <c s="57">
        <f ca="1">COUNTIF(OFFSET(class6_1,MATCH(EH$1,'6 класс'!$A:$A,0)-7+'Итог по классам'!$B88,,,),"р")</f>
        <v>0</v>
      </c>
      <c s="57">
        <f ca="1">COUNTIF(OFFSET(class6_1,MATCH(EI$1,'6 класс'!$A:$A,0)-7+'Итог по классам'!$B88,,,),"ш")</f>
        <v>0</v>
      </c>
      <c s="57">
        <f ca="1">COUNTIF(OFFSET(class6_2,MATCH(EJ$1,'6 класс'!$A:$A,0)-7+'Итог по классам'!$B88,,,),"Ф")</f>
        <v>0</v>
      </c>
      <c s="57">
        <f ca="1">COUNTIF(OFFSET(class6_2,MATCH(EK$1,'6 класс'!$A:$A,0)-7+'Итог по классам'!$B88,,,),"р")</f>
        <v>0</v>
      </c>
      <c s="57">
        <f ca="1">COUNTIF(OFFSET(class6_2,MATCH(EL$1,'6 класс'!$A:$A,0)-7+'Итог по классам'!$B88,,,),"ш")</f>
        <v>0</v>
      </c>
      <c s="58">
        <f ca="1">COUNTIF(OFFSET(class6_1,MATCH(EM$1,'6 класс'!$A:$A,0)-7+'Итог по классам'!$B88,,,),"Ф")</f>
        <v>0</v>
      </c>
      <c s="57">
        <f ca="1">COUNTIF(OFFSET(class6_1,MATCH(EN$1,'6 класс'!$A:$A,0)-7+'Итог по классам'!$B88,,,),"р")</f>
        <v>0</v>
      </c>
      <c s="57">
        <f ca="1">COUNTIF(OFFSET(class6_1,MATCH(EO$1,'6 класс'!$A:$A,0)-7+'Итог по классам'!$B88,,,),"ш")</f>
        <v>0</v>
      </c>
      <c s="57">
        <f ca="1">COUNTIF(OFFSET(class6_2,MATCH(EP$1,'6 класс'!$A:$A,0)-7+'Итог по классам'!$B88,,,),"Ф")</f>
        <v>0</v>
      </c>
      <c s="57">
        <f ca="1">COUNTIF(OFFSET(class6_2,MATCH(EQ$1,'6 класс'!$A:$A,0)-7+'Итог по классам'!$B88,,,),"р")</f>
        <v>0</v>
      </c>
      <c s="57">
        <f ca="1">COUNTIF(OFFSET(class6_2,MATCH(ER$1,'6 класс'!$A:$A,0)-7+'Итог по классам'!$B88,,,),"ш")</f>
        <v>0</v>
      </c>
      <c s="58">
        <f ca="1">COUNTIF(OFFSET(class6_1,MATCH(ES$1,'6 класс'!$A:$A,0)-7+'Итог по классам'!$B88,,,),"Ф")</f>
        <v>0</v>
      </c>
      <c s="57">
        <f ca="1">COUNTIF(OFFSET(class6_1,MATCH(ET$1,'6 класс'!$A:$A,0)-7+'Итог по классам'!$B88,,,),"р")</f>
        <v>0</v>
      </c>
      <c s="57">
        <f ca="1">COUNTIF(OFFSET(class6_1,MATCH(EU$1,'6 класс'!$A:$A,0)-7+'Итог по классам'!$B88,,,),"ш")</f>
        <v>0</v>
      </c>
      <c s="57">
        <f ca="1">COUNTIF(OFFSET(class6_2,MATCH(EV$1,'6 класс'!$A:$A,0)-7+'Итог по классам'!$B88,,,),"Ф")</f>
        <v>0</v>
      </c>
      <c s="57">
        <f ca="1">COUNTIF(OFFSET(class6_2,MATCH(EW$1,'6 класс'!$A:$A,0)-7+'Итог по классам'!$B88,,,),"р")</f>
        <v>0</v>
      </c>
      <c s="57">
        <f ca="1">COUNTIF(OFFSET(class6_2,MATCH(EX$1,'6 класс'!$A:$A,0)-7+'Итог по классам'!$B88,,,),"ш")</f>
        <v>0</v>
      </c>
      <c s="58">
        <f ca="1">COUNTIF(OFFSET(class6_1,MATCH(EY$1,'6 класс'!$A:$A,0)-7+'Итог по классам'!$B88,,,),"Ф")</f>
        <v>0</v>
      </c>
      <c s="57">
        <f ca="1">COUNTIF(OFFSET(class6_1,MATCH(EZ$1,'6 класс'!$A:$A,0)-7+'Итог по классам'!$B88,,,),"р")</f>
        <v>0</v>
      </c>
      <c s="57">
        <f ca="1">COUNTIF(OFFSET(class6_1,MATCH(FA$1,'6 класс'!$A:$A,0)-7+'Итог по классам'!$B88,,,),"ш")</f>
        <v>0</v>
      </c>
      <c s="57">
        <f ca="1">COUNTIF(OFFSET(class6_2,MATCH(FB$1,'6 класс'!$A:$A,0)-7+'Итог по классам'!$B88,,,),"Ф")</f>
        <v>0</v>
      </c>
      <c s="57">
        <f ca="1">COUNTIF(OFFSET(class6_2,MATCH(FC$1,'6 класс'!$A:$A,0)-7+'Итог по классам'!$B88,,,),"р")</f>
        <v>0</v>
      </c>
      <c s="57">
        <f ca="1">COUNTIF(OFFSET(class6_2,MATCH(FD$1,'6 класс'!$A:$A,0)-7+'Итог по классам'!$B88,,,),"ш")</f>
        <v>0</v>
      </c>
      <c s="58">
        <f ca="1">COUNTIF(OFFSET(class6_1,MATCH(FE$1,'6 класс'!$A:$A,0)-7+'Итог по классам'!$B88,,,),"Ф")</f>
        <v>0</v>
      </c>
      <c s="57">
        <f ca="1">COUNTIF(OFFSET(class6_1,MATCH(FF$1,'6 класс'!$A:$A,0)-7+'Итог по классам'!$B88,,,),"р")</f>
        <v>0</v>
      </c>
      <c s="57">
        <f ca="1">COUNTIF(OFFSET(class6_1,MATCH(FG$1,'6 класс'!$A:$A,0)-7+'Итог по классам'!$B88,,,),"ш")</f>
        <v>0</v>
      </c>
      <c s="57">
        <f ca="1">COUNTIF(OFFSET(class6_2,MATCH(FH$1,'6 класс'!$A:$A,0)-7+'Итог по классам'!$B88,,,),"Ф")</f>
        <v>0</v>
      </c>
      <c s="57">
        <f ca="1">COUNTIF(OFFSET(class6_2,MATCH(FI$1,'6 класс'!$A:$A,0)-7+'Итог по классам'!$B88,,,),"р")</f>
        <v>0</v>
      </c>
      <c s="57">
        <f ca="1">COUNTIF(OFFSET(class6_2,MATCH(FJ$1,'6 класс'!$A:$A,0)-7+'Итог по классам'!$B88,,,),"ш")</f>
        <v>0</v>
      </c>
      <c s="58">
        <f ca="1">COUNTIF(OFFSET(class6_1,MATCH(FK$1,'6 класс'!$A:$A,0)-7+'Итог по классам'!$B88,,,),"Ф")</f>
        <v>0</v>
      </c>
      <c s="57">
        <f ca="1">COUNTIF(OFFSET(class6_1,MATCH(FL$1,'6 класс'!$A:$A,0)-7+'Итог по классам'!$B88,,,),"р")</f>
        <v>0</v>
      </c>
      <c s="57">
        <f ca="1">COUNTIF(OFFSET(class6_1,MATCH(FM$1,'6 класс'!$A:$A,0)-7+'Итог по классам'!$B88,,,),"ш")</f>
        <v>0</v>
      </c>
      <c s="57">
        <f ca="1">COUNTIF(OFFSET(class6_2,MATCH(FN$1,'6 класс'!$A:$A,0)-7+'Итог по классам'!$B88,,,),"Ф")</f>
        <v>0</v>
      </c>
      <c s="57">
        <f ca="1">COUNTIF(OFFSET(class6_2,MATCH(FO$1,'6 класс'!$A:$A,0)-7+'Итог по классам'!$B88,,,),"р")</f>
        <v>0</v>
      </c>
      <c s="57">
        <f ca="1">COUNTIF(OFFSET(class6_2,MATCH(FP$1,'6 класс'!$A:$A,0)-7+'Итог по классам'!$B88,,,),"ш")</f>
        <v>0</v>
      </c>
      <c s="58">
        <f ca="1">COUNTIF(OFFSET(class6_1,MATCH(FQ$1,'6 класс'!$A:$A,0)-7+'Итог по классам'!$B88,,,),"Ф")</f>
        <v>0</v>
      </c>
      <c s="57">
        <f ca="1">COUNTIF(OFFSET(class6_1,MATCH(FR$1,'6 класс'!$A:$A,0)-7+'Итог по классам'!$B88,,,),"р")</f>
        <v>0</v>
      </c>
      <c s="57">
        <f ca="1">COUNTIF(OFFSET(class6_1,MATCH(FS$1,'6 класс'!$A:$A,0)-7+'Итог по классам'!$B88,,,),"ш")</f>
        <v>0</v>
      </c>
      <c s="57">
        <f ca="1">COUNTIF(OFFSET(class6_2,MATCH(FT$1,'6 класс'!$A:$A,0)-7+'Итог по классам'!$B88,,,),"Ф")</f>
        <v>0</v>
      </c>
      <c s="57">
        <f ca="1">COUNTIF(OFFSET(class6_2,MATCH(FU$1,'6 класс'!$A:$A,0)-7+'Итог по классам'!$B88,,,),"р")</f>
        <v>0</v>
      </c>
      <c s="57">
        <f ca="1">COUNTIF(OFFSET(class6_2,MATCH(FV$1,'6 класс'!$A:$A,0)-7+'Итог по классам'!$B88,,,),"ш")</f>
        <v>0</v>
      </c>
      <c s="58">
        <f ca="1">COUNTIF(OFFSET(class6_1,MATCH(FW$1,'6 класс'!$A:$A,0)-7+'Итог по классам'!$B88,,,),"Ф")</f>
        <v>0</v>
      </c>
      <c s="57">
        <f ca="1">COUNTIF(OFFSET(class6_1,MATCH(FX$1,'6 класс'!$A:$A,0)-7+'Итог по классам'!$B88,,,),"р")</f>
        <v>0</v>
      </c>
      <c s="57">
        <f ca="1">COUNTIF(OFFSET(class6_1,MATCH(FY$1,'6 класс'!$A:$A,0)-7+'Итог по классам'!$B88,,,),"ш")</f>
        <v>0</v>
      </c>
      <c s="57">
        <f ca="1">COUNTIF(OFFSET(class6_2,MATCH(FZ$1,'6 класс'!$A:$A,0)-7+'Итог по классам'!$B88,,,),"Ф")</f>
        <v>0</v>
      </c>
      <c s="57">
        <f ca="1">COUNTIF(OFFSET(class6_2,MATCH(GA$1,'6 класс'!$A:$A,0)-7+'Итог по классам'!$B88,,,),"р")</f>
        <v>0</v>
      </c>
      <c s="57">
        <f ca="1">COUNTIF(OFFSET(class6_2,MATCH(GB$1,'6 класс'!$A:$A,0)-7+'Итог по классам'!$B88,,,),"ш")</f>
        <v>0</v>
      </c>
      <c s="58">
        <f ca="1">COUNTIF(OFFSET(class6_1,MATCH(GC$1,'6 класс'!$A:$A,0)-7+'Итог по классам'!$B88,,,),"Ф")</f>
        <v>0</v>
      </c>
      <c s="57">
        <f ca="1">COUNTIF(OFFSET(class6_1,MATCH(GD$1,'6 класс'!$A:$A,0)-7+'Итог по классам'!$B88,,,),"р")</f>
        <v>0</v>
      </c>
      <c s="57">
        <f ca="1">COUNTIF(OFFSET(class6_1,MATCH(GE$1,'6 класс'!$A:$A,0)-7+'Итог по классам'!$B88,,,),"ш")</f>
        <v>0</v>
      </c>
      <c s="57">
        <f ca="1">COUNTIF(OFFSET(class6_2,MATCH(GF$1,'6 класс'!$A:$A,0)-7+'Итог по классам'!$B88,,,),"Ф")</f>
        <v>0</v>
      </c>
      <c s="57">
        <f ca="1">COUNTIF(OFFSET(class6_2,MATCH(GG$1,'6 класс'!$A:$A,0)-7+'Итог по классам'!$B88,,,),"р")</f>
        <v>0</v>
      </c>
      <c s="57">
        <f ca="1">COUNTIF(OFFSET(class6_2,MATCH(GH$1,'6 класс'!$A:$A,0)-7+'Итог по классам'!$B88,,,),"ш")</f>
        <v>0</v>
      </c>
      <c s="58">
        <f ca="1">COUNTIF(OFFSET(class6_1,MATCH(GI$1,'6 класс'!$A:$A,0)-7+'Итог по классам'!$B88,,,),"Ф")</f>
        <v>0</v>
      </c>
      <c s="57">
        <f ca="1">COUNTIF(OFFSET(class6_1,MATCH(GJ$1,'6 класс'!$A:$A,0)-7+'Итог по классам'!$B88,,,),"р")</f>
        <v>0</v>
      </c>
      <c s="57">
        <f ca="1">COUNTIF(OFFSET(class6_1,MATCH(GK$1,'6 класс'!$A:$A,0)-7+'Итог по классам'!$B88,,,),"ш")</f>
        <v>0</v>
      </c>
      <c s="57">
        <f ca="1">COUNTIF(OFFSET(class6_2,MATCH(GL$1,'6 класс'!$A:$A,0)-7+'Итог по классам'!$B88,,,),"Ф")</f>
        <v>0</v>
      </c>
      <c s="57">
        <f ca="1">COUNTIF(OFFSET(class6_2,MATCH(GM$1,'6 класс'!$A:$A,0)-7+'Итог по классам'!$B88,,,),"р")</f>
        <v>0</v>
      </c>
      <c s="57">
        <f ca="1">COUNTIF(OFFSET(class6_2,MATCH(GN$1,'6 класс'!$A:$A,0)-7+'Итог по классам'!$B88,,,),"ш")</f>
        <v>0</v>
      </c>
      <c s="58">
        <f ca="1">COUNTIF(OFFSET(class6_1,MATCH(GO$1,'6 класс'!$A:$A,0)-7+'Итог по классам'!$B88,,,),"Ф")</f>
        <v>0</v>
      </c>
      <c s="57">
        <f ca="1">COUNTIF(OFFSET(class6_1,MATCH(GP$1,'6 класс'!$A:$A,0)-7+'Итог по классам'!$B88,,,),"р")</f>
        <v>0</v>
      </c>
      <c s="57">
        <f ca="1">COUNTIF(OFFSET(class6_1,MATCH(GQ$1,'6 класс'!$A:$A,0)-7+'Итог по классам'!$B88,,,),"ш")</f>
        <v>0</v>
      </c>
      <c s="57">
        <f ca="1">COUNTIF(OFFSET(class6_2,MATCH(GR$1,'6 класс'!$A:$A,0)-7+'Итог по классам'!$B88,,,),"Ф")</f>
        <v>0</v>
      </c>
      <c s="57">
        <f ca="1">COUNTIF(OFFSET(class6_2,MATCH(GS$1,'6 класс'!$A:$A,0)-7+'Итог по классам'!$B88,,,),"р")</f>
        <v>0</v>
      </c>
      <c s="57">
        <f ca="1">COUNTIF(OFFSET(class6_2,MATCH(GT$1,'6 класс'!$A:$A,0)-7+'Итог по классам'!$B88,,,),"ш")</f>
        <v>0</v>
      </c>
      <c s="58">
        <f ca="1">COUNTIF(OFFSET(class6_1,MATCH(GU$1,'6 класс'!$A:$A,0)-7+'Итог по классам'!$B88,,,),"Ф")</f>
        <v>0</v>
      </c>
      <c s="57">
        <f ca="1">COUNTIF(OFFSET(class6_1,MATCH(GV$1,'6 класс'!$A:$A,0)-7+'Итог по классам'!$B88,,,),"р")</f>
        <v>0</v>
      </c>
      <c s="57">
        <f ca="1">COUNTIF(OFFSET(class6_1,MATCH(GW$1,'6 класс'!$A:$A,0)-7+'Итог по классам'!$B88,,,),"ш")</f>
        <v>0</v>
      </c>
      <c s="57">
        <f ca="1">COUNTIF(OFFSET(class6_2,MATCH(GX$1,'6 класс'!$A:$A,0)-7+'Итог по классам'!$B88,,,),"Ф")</f>
        <v>0</v>
      </c>
      <c s="57">
        <f ca="1">COUNTIF(OFFSET(class6_2,MATCH(GY$1,'6 класс'!$A:$A,0)-7+'Итог по классам'!$B88,,,),"р")</f>
        <v>0</v>
      </c>
      <c s="57">
        <f ca="1">COUNTIF(OFFSET(class6_2,MATCH(GZ$1,'6 класс'!$A:$A,0)-7+'Итог по классам'!$B88,,,),"ш")</f>
        <v>0</v>
      </c>
      <c s="58">
        <f ca="1">COUNTIF(OFFSET(class6_1,MATCH(HA$1,'6 класс'!$A:$A,0)-7+'Итог по классам'!$B88,,,),"Ф")</f>
        <v>0</v>
      </c>
      <c s="57">
        <f ca="1">COUNTIF(OFFSET(class6_1,MATCH(HB$1,'6 класс'!$A:$A,0)-7+'Итог по классам'!$B88,,,),"р")</f>
        <v>0</v>
      </c>
      <c s="57">
        <f ca="1">COUNTIF(OFFSET(class6_1,MATCH(HC$1,'6 класс'!$A:$A,0)-7+'Итог по классам'!$B88,,,),"ш")</f>
        <v>0</v>
      </c>
      <c s="57">
        <f ca="1">COUNTIF(OFFSET(class6_2,MATCH(HD$1,'6 класс'!$A:$A,0)-7+'Итог по классам'!$B88,,,),"Ф")</f>
        <v>0</v>
      </c>
      <c s="57">
        <f ca="1">COUNTIF(OFFSET(class6_2,MATCH(HE$1,'6 класс'!$A:$A,0)-7+'Итог по классам'!$B88,,,),"р")</f>
        <v>0</v>
      </c>
      <c s="57">
        <f ca="1">COUNTIF(OFFSET(class6_2,MATCH(HF$1,'6 класс'!$A:$A,0)-7+'Итог по классам'!$B88,,,),"ш")</f>
        <v>0</v>
      </c>
      <c s="58">
        <f ca="1">COUNTIF(OFFSET(class6_1,MATCH(HG$1,'6 класс'!$A:$A,0)-7+'Итог по классам'!$B88,,,),"Ф")</f>
        <v>0</v>
      </c>
      <c s="57">
        <f ca="1">COUNTIF(OFFSET(class6_1,MATCH(HH$1,'6 класс'!$A:$A,0)-7+'Итог по классам'!$B88,,,),"р")</f>
        <v>0</v>
      </c>
      <c s="57">
        <f ca="1">COUNTIF(OFFSET(class6_1,MATCH(HI$1,'6 класс'!$A:$A,0)-7+'Итог по классам'!$B88,,,),"ш")</f>
        <v>0</v>
      </c>
      <c s="57">
        <f ca="1">COUNTIF(OFFSET(class6_2,MATCH(HJ$1,'6 класс'!$A:$A,0)-7+'Итог по классам'!$B88,,,),"Ф")</f>
        <v>0</v>
      </c>
      <c s="57">
        <f ca="1">COUNTIF(OFFSET(class6_2,MATCH(HK$1,'6 класс'!$A:$A,0)-7+'Итог по классам'!$B88,,,),"р")</f>
        <v>0</v>
      </c>
      <c s="57">
        <f ca="1">COUNTIF(OFFSET(class6_2,MATCH(HL$1,'6 класс'!$A:$A,0)-7+'Итог по классам'!$B88,,,),"ш")</f>
        <v>0</v>
      </c>
      <c s="58">
        <f ca="1">COUNTIF(OFFSET(class6_1,MATCH(HM$1,'6 класс'!$A:$A,0)-7+'Итог по классам'!$B88,,,),"Ф")</f>
        <v>0</v>
      </c>
      <c s="57">
        <f ca="1">COUNTIF(OFFSET(class6_1,MATCH(HN$1,'6 класс'!$A:$A,0)-7+'Итог по классам'!$B88,,,),"р")</f>
        <v>0</v>
      </c>
      <c s="57">
        <f ca="1">COUNTIF(OFFSET(class6_1,MATCH(HO$1,'6 класс'!$A:$A,0)-7+'Итог по классам'!$B88,,,),"ш")</f>
        <v>0</v>
      </c>
      <c s="57">
        <f ca="1">COUNTIF(OFFSET(class6_2,MATCH(HP$1,'6 класс'!$A:$A,0)-7+'Итог по классам'!$B88,,,),"Ф")</f>
        <v>0</v>
      </c>
      <c s="57">
        <f ca="1">COUNTIF(OFFSET(class6_2,MATCH(HQ$1,'6 класс'!$A:$A,0)-7+'Итог по классам'!$B88,,,),"р")</f>
        <v>0</v>
      </c>
      <c s="57">
        <f ca="1">COUNTIF(OFFSET(class6_2,MATCH(HR$1,'6 класс'!$A:$A,0)-7+'Итог по классам'!$B88,,,),"ш")</f>
        <v>0</v>
      </c>
      <c s="58">
        <f ca="1">COUNTIF(OFFSET(class6_1,MATCH(HS$1,'6 класс'!$A:$A,0)-7+'Итог по классам'!$B88,,,),"Ф")</f>
        <v>0</v>
      </c>
      <c s="57">
        <f ca="1">COUNTIF(OFFSET(class6_1,MATCH(HT$1,'6 класс'!$A:$A,0)-7+'Итог по классам'!$B88,,,),"р")</f>
        <v>0</v>
      </c>
      <c s="57">
        <f ca="1">COUNTIF(OFFSET(class6_1,MATCH(HU$1,'6 класс'!$A:$A,0)-7+'Итог по классам'!$B88,,,),"ш")</f>
        <v>0</v>
      </c>
      <c s="57">
        <f ca="1">COUNTIF(OFFSET(class6_2,MATCH(HV$1,'6 класс'!$A:$A,0)-7+'Итог по классам'!$B88,,,),"Ф")</f>
        <v>0</v>
      </c>
      <c s="57">
        <f ca="1">COUNTIF(OFFSET(class6_2,MATCH(HW$1,'6 класс'!$A:$A,0)-7+'Итог по классам'!$B88,,,),"р")</f>
        <v>0</v>
      </c>
      <c s="57">
        <f ca="1">COUNTIF(OFFSET(class6_2,MATCH(HX$1,'6 класс'!$A:$A,0)-7+'Итог по классам'!$B88,,,),"ш")</f>
        <v>0</v>
      </c>
      <c s="58">
        <f ca="1">COUNTIF(OFFSET(class6_1,MATCH(HY$1,'6 класс'!$A:$A,0)-7+'Итог по классам'!$B88,,,),"Ф")</f>
        <v>0</v>
      </c>
      <c s="57">
        <f ca="1">COUNTIF(OFFSET(class6_1,MATCH(HZ$1,'6 класс'!$A:$A,0)-7+'Итог по классам'!$B88,,,),"р")</f>
        <v>0</v>
      </c>
      <c s="57">
        <f ca="1">COUNTIF(OFFSET(class6_1,MATCH(IA$1,'6 класс'!$A:$A,0)-7+'Итог по классам'!$B88,,,),"ш")</f>
        <v>0</v>
      </c>
      <c s="57">
        <f ca="1">COUNTIF(OFFSET(class6_2,MATCH(IB$1,'6 класс'!$A:$A,0)-7+'Итог по классам'!$B88,,,),"Ф")</f>
        <v>0</v>
      </c>
      <c s="57">
        <f ca="1">COUNTIF(OFFSET(class6_2,MATCH(IC$1,'6 класс'!$A:$A,0)-7+'Итог по классам'!$B88,,,),"р")</f>
        <v>0</v>
      </c>
      <c s="57">
        <f ca="1">COUNTIF(OFFSET(class6_2,MATCH(ID$1,'6 класс'!$A:$A,0)-7+'Итог по классам'!$B88,,,),"ш")</f>
        <v>0</v>
      </c>
      <c s="58">
        <f ca="1">COUNTIF(OFFSET(class6_1,MATCH(IE$1,'6 класс'!$A:$A,0)-7+'Итог по классам'!$B88,,,),"Ф")</f>
        <v>0</v>
      </c>
      <c s="57">
        <f ca="1">COUNTIF(OFFSET(class6_1,MATCH(IF$1,'6 класс'!$A:$A,0)-7+'Итог по классам'!$B88,,,),"р")</f>
        <v>0</v>
      </c>
      <c s="57">
        <f ca="1">COUNTIF(OFFSET(class6_1,MATCH(IG$1,'6 класс'!$A:$A,0)-7+'Итог по классам'!$B88,,,),"ш")</f>
        <v>0</v>
      </c>
      <c s="57">
        <f ca="1">COUNTIF(OFFSET(class6_2,MATCH(IH$1,'6 класс'!$A:$A,0)-7+'Итог по классам'!$B88,,,),"Ф")</f>
        <v>0</v>
      </c>
      <c s="57">
        <f ca="1">COUNTIF(OFFSET(class6_2,MATCH(II$1,'6 класс'!$A:$A,0)-7+'Итог по классам'!$B88,,,),"р")</f>
        <v>0</v>
      </c>
      <c s="57">
        <f ca="1">COUNTIF(OFFSET(class6_2,MATCH(IJ$1,'6 класс'!$A:$A,0)-7+'Итог по классам'!$B88,,,),"ш")</f>
        <v>0</v>
      </c>
      <c s="58">
        <f ca="1">COUNTIF(OFFSET(class6_1,MATCH(IK$1,'6 класс'!$A:$A,0)-7+'Итог по классам'!$B88,,,),"Ф")</f>
        <v>0</v>
      </c>
      <c s="57">
        <f ca="1">COUNTIF(OFFSET(class6_1,MATCH(IL$1,'6 класс'!$A:$A,0)-7+'Итог по классам'!$B88,,,),"р")</f>
        <v>0</v>
      </c>
      <c s="57">
        <f ca="1">COUNTIF(OFFSET(class6_1,MATCH(IM$1,'6 класс'!$A:$A,0)-7+'Итог по классам'!$B88,,,),"ш")</f>
        <v>0</v>
      </c>
      <c s="57">
        <f ca="1">COUNTIF(OFFSET(class6_2,MATCH(IN$1,'6 класс'!$A:$A,0)-7+'Итог по классам'!$B88,,,),"Ф")</f>
        <v>0</v>
      </c>
      <c s="57">
        <f ca="1">COUNTIF(OFFSET(class6_2,MATCH(IO$1,'6 класс'!$A:$A,0)-7+'Итог по классам'!$B88,,,),"р")</f>
        <v>0</v>
      </c>
      <c s="57">
        <f ca="1">COUNTIF(OFFSET(class6_2,MATCH(IP$1,'6 класс'!$A:$A,0)-7+'Итог по классам'!$B88,,,),"ш")</f>
        <v>0</v>
      </c>
      <c s="58">
        <f ca="1">COUNTIF(OFFSET(class6_1,MATCH(IQ$1,'6 класс'!$A:$A,0)-7+'Итог по классам'!$B88,,,),"Ф")</f>
        <v>0</v>
      </c>
      <c s="57">
        <f ca="1">COUNTIF(OFFSET(class6_1,MATCH(IR$1,'6 класс'!$A:$A,0)-7+'Итог по классам'!$B88,,,),"р")</f>
        <v>0</v>
      </c>
      <c s="57">
        <f ca="1">COUNTIF(OFFSET(class6_1,MATCH(IS$1,'6 класс'!$A:$A,0)-7+'Итог по классам'!$B88,,,),"ш")</f>
        <v>0</v>
      </c>
      <c s="57">
        <f ca="1">COUNTIF(OFFSET(class6_2,MATCH(IT$1,'6 класс'!$A:$A,0)-7+'Итог по классам'!$B88,,,),"Ф")</f>
        <v>0</v>
      </c>
      <c s="57">
        <f ca="1">COUNTIF(OFFSET(class6_2,MATCH(IU$1,'6 класс'!$A:$A,0)-7+'Итог по классам'!$B88,,,),"р")</f>
        <v>0</v>
      </c>
      <c s="57">
        <f ca="1">COUNTIF(OFFSET(class6_2,MATCH(IV$1,'6 класс'!$A:$A,0)-7+'Итог по классам'!$B88,,,),"ш")</f>
        <v>0</v>
      </c>
      <c s="58">
        <f ca="1">COUNTIF(OFFSET(class6_1,MATCH(IW$1,'6 класс'!$A:$A,0)-7+'Итог по классам'!$B88,,,),"Ф")</f>
        <v>0</v>
      </c>
      <c s="57">
        <f ca="1">COUNTIF(OFFSET(class6_1,MATCH(IX$1,'6 класс'!$A:$A,0)-7+'Итог по классам'!$B88,,,),"р")</f>
        <v>0</v>
      </c>
      <c s="57">
        <f ca="1">COUNTIF(OFFSET(class6_1,MATCH(IY$1,'6 класс'!$A:$A,0)-7+'Итог по классам'!$B88,,,),"ш")</f>
        <v>0</v>
      </c>
      <c s="57">
        <f ca="1">COUNTIF(OFFSET(class6_2,MATCH(IZ$1,'6 класс'!$A:$A,0)-7+'Итог по классам'!$B88,,,),"Ф")</f>
        <v>0</v>
      </c>
      <c s="57">
        <f ca="1">COUNTIF(OFFSET(class6_2,MATCH(JA$1,'6 класс'!$A:$A,0)-7+'Итог по классам'!$B88,,,),"р")</f>
        <v>0</v>
      </c>
      <c s="57">
        <f ca="1">COUNTIF(OFFSET(class6_2,MATCH(JB$1,'6 класс'!$A:$A,0)-7+'Итог по классам'!$B88,,,),"ш")</f>
        <v>0</v>
      </c>
      <c s="58">
        <f ca="1">COUNTIF(OFFSET(class6_1,MATCH(JC$1,'6 класс'!$A:$A,0)-7+'Итог по классам'!$B88,,,),"Ф")</f>
        <v>0</v>
      </c>
      <c s="57">
        <f ca="1">COUNTIF(OFFSET(class6_1,MATCH(JD$1,'6 класс'!$A:$A,0)-7+'Итог по классам'!$B88,,,),"р")</f>
        <v>0</v>
      </c>
      <c s="57">
        <f ca="1">COUNTIF(OFFSET(class6_1,MATCH(JE$1,'6 класс'!$A:$A,0)-7+'Итог по классам'!$B88,,,),"ш")</f>
        <v>0</v>
      </c>
      <c s="57">
        <f ca="1">COUNTIF(OFFSET(class6_2,MATCH(JF$1,'6 класс'!$A:$A,0)-7+'Итог по классам'!$B88,,,),"Ф")</f>
        <v>0</v>
      </c>
      <c s="57">
        <f ca="1">COUNTIF(OFFSET(class6_2,MATCH(JG$1,'6 класс'!$A:$A,0)-7+'Итог по классам'!$B88,,,),"р")</f>
        <v>0</v>
      </c>
      <c s="57">
        <f ca="1">COUNTIF(OFFSET(class6_2,MATCH(JH$1,'6 класс'!$A:$A,0)-7+'Итог по классам'!$B88,,,),"ш")</f>
        <v>0</v>
      </c>
      <c s="58">
        <f ca="1">COUNTIF(OFFSET(class6_1,MATCH(JI$1,'6 класс'!$A:$A,0)-7+'Итог по классам'!$B88,,,),"Ф")</f>
        <v>0</v>
      </c>
      <c s="57">
        <f ca="1">COUNTIF(OFFSET(class6_1,MATCH(JJ$1,'6 класс'!$A:$A,0)-7+'Итог по классам'!$B88,,,),"р")</f>
        <v>0</v>
      </c>
      <c s="57">
        <f ca="1">COUNTIF(OFFSET(class6_1,MATCH(JK$1,'6 класс'!$A:$A,0)-7+'Итог по классам'!$B88,,,),"ш")</f>
        <v>0</v>
      </c>
      <c s="57">
        <f ca="1">COUNTIF(OFFSET(class6_2,MATCH(JL$1,'6 класс'!$A:$A,0)-7+'Итог по классам'!$B88,,,),"Ф")</f>
        <v>0</v>
      </c>
      <c s="57">
        <f ca="1">COUNTIF(OFFSET(class6_2,MATCH(JM$1,'6 класс'!$A:$A,0)-7+'Итог по классам'!$B88,,,),"р")</f>
        <v>0</v>
      </c>
      <c s="57">
        <f ca="1">COUNTIF(OFFSET(class6_2,MATCH(JN$1,'6 класс'!$A:$A,0)-7+'Итог по классам'!$B88,,,),"ш")</f>
        <v>0</v>
      </c>
      <c s="58">
        <f ca="1">COUNTIF(OFFSET(class6_1,MATCH(JO$1,'6 класс'!$A:$A,0)-7+'Итог по классам'!$B88,,,),"Ф")</f>
        <v>0</v>
      </c>
      <c s="57">
        <f ca="1">COUNTIF(OFFSET(class6_1,MATCH(JP$1,'6 класс'!$A:$A,0)-7+'Итог по классам'!$B88,,,),"р")</f>
        <v>0</v>
      </c>
      <c s="57">
        <f ca="1">COUNTIF(OFFSET(class6_1,MATCH(JQ$1,'6 класс'!$A:$A,0)-7+'Итог по классам'!$B88,,,),"ш")</f>
        <v>0</v>
      </c>
      <c s="57">
        <f ca="1">COUNTIF(OFFSET(class6_2,MATCH(JR$1,'6 класс'!$A:$A,0)-7+'Итог по классам'!$B88,,,),"Ф")</f>
        <v>0</v>
      </c>
      <c s="57">
        <f ca="1">COUNTIF(OFFSET(class6_2,MATCH(JS$1,'6 класс'!$A:$A,0)-7+'Итог по классам'!$B88,,,),"р")</f>
        <v>0</v>
      </c>
      <c s="57">
        <f ca="1">COUNTIF(OFFSET(class6_2,MATCH(JT$1,'6 класс'!$A:$A,0)-7+'Итог по классам'!$B88,,,),"ш")</f>
        <v>0</v>
      </c>
      <c s="58">
        <f ca="1">COUNTIF(OFFSET(class6_1,MATCH(JU$1,'6 класс'!$A:$A,0)-7+'Итог по классам'!$B88,,,),"Ф")</f>
        <v>0</v>
      </c>
      <c s="57">
        <f ca="1">COUNTIF(OFFSET(class6_1,MATCH(JV$1,'6 класс'!$A:$A,0)-7+'Итог по классам'!$B88,,,),"р")</f>
        <v>0</v>
      </c>
      <c s="57">
        <f ca="1">COUNTIF(OFFSET(class6_1,MATCH(JW$1,'6 класс'!$A:$A,0)-7+'Итог по классам'!$B88,,,),"ш")</f>
        <v>0</v>
      </c>
      <c s="57">
        <f ca="1">COUNTIF(OFFSET(class6_2,MATCH(JX$1,'6 класс'!$A:$A,0)-7+'Итог по классам'!$B88,,,),"Ф")</f>
        <v>0</v>
      </c>
      <c s="57">
        <f ca="1">COUNTIF(OFFSET(class6_2,MATCH(JY$1,'6 класс'!$A:$A,0)-7+'Итог по классам'!$B88,,,),"р")</f>
        <v>0</v>
      </c>
      <c s="57">
        <f ca="1">COUNTIF(OFFSET(class6_2,MATCH(JZ$1,'6 класс'!$A:$A,0)-7+'Итог по классам'!$B88,,,),"ш")</f>
        <v>0</v>
      </c>
      <c s="58">
        <f ca="1">COUNTIF(OFFSET(class6_1,MATCH(KA$1,'6 класс'!$A:$A,0)-7+'Итог по классам'!$B88,,,),"Ф")</f>
        <v>0</v>
      </c>
      <c s="57">
        <f ca="1">COUNTIF(OFFSET(class6_1,MATCH(KB$1,'6 класс'!$A:$A,0)-7+'Итог по классам'!$B88,,,),"р")</f>
        <v>0</v>
      </c>
      <c s="57">
        <f ca="1">COUNTIF(OFFSET(class6_1,MATCH(KC$1,'6 класс'!$A:$A,0)-7+'Итог по классам'!$B88,,,),"ш")</f>
        <v>0</v>
      </c>
      <c s="57">
        <f ca="1">COUNTIF(OFFSET(class6_2,MATCH(KD$1,'6 класс'!$A:$A,0)-7+'Итог по классам'!$B88,,,),"Ф")</f>
        <v>0</v>
      </c>
      <c s="57">
        <f ca="1">COUNTIF(OFFSET(class6_2,MATCH(KE$1,'6 класс'!$A:$A,0)-7+'Итог по классам'!$B88,,,),"р")</f>
        <v>0</v>
      </c>
      <c s="57">
        <f ca="1">COUNTIF(OFFSET(class6_2,MATCH(KF$1,'6 класс'!$A:$A,0)-7+'Итог по классам'!$B88,,,),"ш")</f>
        <v>0</v>
      </c>
      <c s="58">
        <f ca="1">COUNTIF(OFFSET(class6_1,MATCH(KG$1,'6 класс'!$A:$A,0)-7+'Итог по классам'!$B88,,,),"Ф")</f>
        <v>0</v>
      </c>
      <c s="57">
        <f ca="1">COUNTIF(OFFSET(class6_1,MATCH(KH$1,'6 класс'!$A:$A,0)-7+'Итог по классам'!$B88,,,),"р")</f>
        <v>0</v>
      </c>
      <c s="57">
        <f ca="1">COUNTIF(OFFSET(class6_1,MATCH(KI$1,'6 класс'!$A:$A,0)-7+'Итог по классам'!$B88,,,),"ш")</f>
        <v>0</v>
      </c>
      <c s="57">
        <f ca="1">COUNTIF(OFFSET(class6_2,MATCH(KJ$1,'6 класс'!$A:$A,0)-7+'Итог по классам'!$B88,,,),"Ф")</f>
        <v>0</v>
      </c>
      <c s="57">
        <f ca="1">COUNTIF(OFFSET(class6_2,MATCH(KK$1,'6 класс'!$A:$A,0)-7+'Итог по классам'!$B88,,,),"р")</f>
        <v>0</v>
      </c>
      <c s="57">
        <f ca="1">COUNTIF(OFFSET(class6_2,MATCH(KL$1,'6 класс'!$A:$A,0)-7+'Итог по классам'!$B88,,,),"ш")</f>
        <v>0</v>
      </c>
      <c s="58">
        <f ca="1">COUNTIF(OFFSET(class6_1,MATCH(KM$1,'6 класс'!$A:$A,0)-7+'Итог по классам'!$B88,,,),"Ф")</f>
        <v>0</v>
      </c>
      <c s="57">
        <f ca="1">COUNTIF(OFFSET(class6_1,MATCH(KN$1,'6 класс'!$A:$A,0)-7+'Итог по классам'!$B88,,,),"р")</f>
        <v>0</v>
      </c>
      <c s="57">
        <f ca="1">COUNTIF(OFFSET(class6_1,MATCH(KO$1,'6 класс'!$A:$A,0)-7+'Итог по классам'!$B88,,,),"ш")</f>
        <v>0</v>
      </c>
      <c s="57">
        <f ca="1">COUNTIF(OFFSET(class6_2,MATCH(KP$1,'6 класс'!$A:$A,0)-7+'Итог по классам'!$B88,,,),"Ф")</f>
        <v>0</v>
      </c>
      <c s="57">
        <f ca="1">COUNTIF(OFFSET(class6_2,MATCH(KQ$1,'6 класс'!$A:$A,0)-7+'Итог по классам'!$B88,,,),"р")</f>
        <v>0</v>
      </c>
      <c s="57">
        <f ca="1">COUNTIF(OFFSET(class6_2,MATCH(KR$1,'6 класс'!$A:$A,0)-7+'Итог по классам'!$B88,,,),"ш")</f>
        <v>0</v>
      </c>
    </row>
    <row r="89" spans="1:304" s="0" customFormat="1" ht="15.75">
      <c r="A89">
        <f t="shared" si="278"/>
        <v>1</v>
      </c>
      <c s="57">
        <v>20</v>
      </c>
      <c s="17" t="s">
        <v>34</v>
      </c>
      <c s="17" t="s">
        <v>59</v>
      </c>
      <c s="57">
        <f ca="1">COUNTIF(OFFSET(class6_1,MATCH(E$1,'6 класс'!$A:$A,0)-7+'Итог по классам'!$B89,,,),"Ф")</f>
        <v>0</v>
      </c>
      <c s="57">
        <f ca="1">COUNTIF(OFFSET(class6_1,MATCH(F$1,'6 класс'!$A:$A,0)-7+'Итог по классам'!$B89,,,),"р")</f>
        <v>0</v>
      </c>
      <c s="57">
        <f ca="1">COUNTIF(OFFSET(class6_1,MATCH(G$1,'6 класс'!$A:$A,0)-7+'Итог по классам'!$B89,,,),"ш")</f>
        <v>0</v>
      </c>
      <c s="57">
        <f ca="1">COUNTIF(OFFSET(class6_2,MATCH(H$1,'6 класс'!$A:$A,0)-7+'Итог по классам'!$B89,,,),"Ф")</f>
        <v>0</v>
      </c>
      <c s="57">
        <f ca="1">COUNTIF(OFFSET(class6_2,MATCH(I$1,'6 класс'!$A:$A,0)-7+'Итог по классам'!$B89,,,),"р")</f>
        <v>0</v>
      </c>
      <c s="57">
        <f ca="1">COUNTIF(OFFSET(class6_2,MATCH(J$1,'6 класс'!$A:$A,0)-7+'Итог по классам'!$B89,,,),"ш")</f>
        <v>0</v>
      </c>
      <c s="58">
        <f ca="1">COUNTIF(OFFSET(class6_1,MATCH(K$1,'6 класс'!$A:$A,0)-7+'Итог по классам'!$B89,,,),"Ф")</f>
        <v>0</v>
      </c>
      <c s="57">
        <f ca="1">COUNTIF(OFFSET(class6_1,MATCH(L$1,'6 класс'!$A:$A,0)-7+'Итог по классам'!$B89,,,),"р")</f>
        <v>0</v>
      </c>
      <c s="57">
        <f ca="1">COUNTIF(OFFSET(class6_1,MATCH(M$1,'6 класс'!$A:$A,0)-7+'Итог по классам'!$B89,,,),"ш")</f>
        <v>0</v>
      </c>
      <c s="57">
        <f ca="1">COUNTIF(OFFSET(class6_2,MATCH(N$1,'6 класс'!$A:$A,0)-7+'Итог по классам'!$B89,,,),"Ф")</f>
        <v>0</v>
      </c>
      <c s="57">
        <f ca="1">COUNTIF(OFFSET(class6_2,MATCH(O$1,'6 класс'!$A:$A,0)-7+'Итог по классам'!$B89,,,),"р")</f>
        <v>0</v>
      </c>
      <c s="57">
        <f ca="1">COUNTIF(OFFSET(class6_2,MATCH(P$1,'6 класс'!$A:$A,0)-7+'Итог по классам'!$B89,,,),"ш")</f>
        <v>0</v>
      </c>
      <c s="58">
        <f ca="1">COUNTIF(OFFSET(class6_1,MATCH(Q$1,'6 класс'!$A:$A,0)-7+'Итог по классам'!$B89,,,),"Ф")</f>
        <v>0</v>
      </c>
      <c s="57">
        <f ca="1">COUNTIF(OFFSET(class6_1,MATCH(R$1,'6 класс'!$A:$A,0)-7+'Итог по классам'!$B89,,,),"р")</f>
        <v>0</v>
      </c>
      <c s="57">
        <f ca="1">COUNTIF(OFFSET(class6_1,MATCH(S$1,'6 класс'!$A:$A,0)-7+'Итог по классам'!$B89,,,),"ш")</f>
        <v>0</v>
      </c>
      <c s="57">
        <f ca="1">COUNTIF(OFFSET(class6_2,MATCH(T$1,'6 класс'!$A:$A,0)-7+'Итог по классам'!$B89,,,),"Ф")</f>
        <v>0</v>
      </c>
      <c s="57">
        <f ca="1">COUNTIF(OFFSET(class6_2,MATCH(U$1,'6 класс'!$A:$A,0)-7+'Итог по классам'!$B89,,,),"р")</f>
        <v>0</v>
      </c>
      <c s="57">
        <f ca="1">COUNTIF(OFFSET(class6_2,MATCH(V$1,'6 класс'!$A:$A,0)-7+'Итог по классам'!$B89,,,),"ш")</f>
        <v>0</v>
      </c>
      <c s="58">
        <f ca="1">COUNTIF(OFFSET(class6_1,MATCH(W$1,'6 класс'!$A:$A,0)-7+'Итог по классам'!$B89,,,),"Ф")</f>
        <v>0</v>
      </c>
      <c s="57">
        <f ca="1">COUNTIF(OFFSET(class6_1,MATCH(X$1,'6 класс'!$A:$A,0)-7+'Итог по классам'!$B89,,,),"р")</f>
        <v>0</v>
      </c>
      <c s="57">
        <f ca="1">COUNTIF(OFFSET(class6_1,MATCH(Y$1,'6 класс'!$A:$A,0)-7+'Итог по классам'!$B89,,,),"ш")</f>
        <v>0</v>
      </c>
      <c s="57">
        <f ca="1">COUNTIF(OFFSET(class6_2,MATCH(Z$1,'6 класс'!$A:$A,0)-7+'Итог по классам'!$B89,,,),"Ф")</f>
        <v>0</v>
      </c>
      <c s="57">
        <f ca="1">COUNTIF(OFFSET(class6_2,MATCH(AA$1,'6 класс'!$A:$A,0)-7+'Итог по классам'!$B89,,,),"р")</f>
        <v>0</v>
      </c>
      <c s="57">
        <f ca="1">COUNTIF(OFFSET(class6_2,MATCH(AB$1,'6 класс'!$A:$A,0)-7+'Итог по классам'!$B89,,,),"ш")</f>
        <v>0</v>
      </c>
      <c s="58">
        <f ca="1">COUNTIF(OFFSET(class6_1,MATCH(AC$1,'6 класс'!$A:$A,0)-7+'Итог по классам'!$B89,,,),"Ф")</f>
        <v>0</v>
      </c>
      <c s="57">
        <f ca="1">COUNTIF(OFFSET(class6_1,MATCH(AD$1,'6 класс'!$A:$A,0)-7+'Итог по классам'!$B89,,,),"р")</f>
        <v>0</v>
      </c>
      <c s="57">
        <f ca="1">COUNTIF(OFFSET(class6_1,MATCH(AE$1,'6 класс'!$A:$A,0)-7+'Итог по классам'!$B89,,,),"ш")</f>
        <v>0</v>
      </c>
      <c s="57">
        <f ca="1">COUNTIF(OFFSET(class6_2,MATCH(AF$1,'6 класс'!$A:$A,0)-7+'Итог по классам'!$B89,,,),"Ф")</f>
        <v>0</v>
      </c>
      <c s="57">
        <f ca="1">COUNTIF(OFFSET(class6_2,MATCH(AG$1,'6 класс'!$A:$A,0)-7+'Итог по классам'!$B89,,,),"р")</f>
        <v>0</v>
      </c>
      <c s="57">
        <f ca="1">COUNTIF(OFFSET(class6_2,MATCH(AH$1,'6 класс'!$A:$A,0)-7+'Итог по классам'!$B89,,,),"ш")</f>
        <v>0</v>
      </c>
      <c s="58">
        <f ca="1">COUNTIF(OFFSET(class6_1,MATCH(AI$1,'6 класс'!$A:$A,0)-7+'Итог по классам'!$B89,,,),"Ф")</f>
        <v>0</v>
      </c>
      <c s="57">
        <f ca="1">COUNTIF(OFFSET(class6_1,MATCH(AJ$1,'6 класс'!$A:$A,0)-7+'Итог по классам'!$B89,,,),"р")</f>
        <v>0</v>
      </c>
      <c s="57">
        <f ca="1">COUNTIF(OFFSET(class6_1,MATCH(AK$1,'6 класс'!$A:$A,0)-7+'Итог по классам'!$B89,,,),"ш")</f>
        <v>0</v>
      </c>
      <c s="57">
        <f ca="1">COUNTIF(OFFSET(class6_2,MATCH(AL$1,'6 класс'!$A:$A,0)-7+'Итог по классам'!$B89,,,),"Ф")</f>
        <v>0</v>
      </c>
      <c s="57">
        <f ca="1">COUNTIF(OFFSET(class6_2,MATCH(AM$1,'6 класс'!$A:$A,0)-7+'Итог по классам'!$B89,,,),"р")</f>
        <v>0</v>
      </c>
      <c s="57">
        <f ca="1">COUNTIF(OFFSET(class6_2,MATCH(AN$1,'6 класс'!$A:$A,0)-7+'Итог по классам'!$B89,,,),"ш")</f>
        <v>0</v>
      </c>
      <c s="58">
        <f ca="1">COUNTIF(OFFSET(class6_1,MATCH(AO$1,'6 класс'!$A:$A,0)-7+'Итог по классам'!$B89,,,),"Ф")</f>
        <v>0</v>
      </c>
      <c s="57">
        <f ca="1">COUNTIF(OFFSET(class6_1,MATCH(AP$1,'6 класс'!$A:$A,0)-7+'Итог по классам'!$B89,,,),"р")</f>
        <v>0</v>
      </c>
      <c s="57">
        <f ca="1">COUNTIF(OFFSET(class6_1,MATCH(AQ$1,'6 класс'!$A:$A,0)-7+'Итог по классам'!$B89,,,),"ш")</f>
        <v>0</v>
      </c>
      <c s="57">
        <f ca="1">COUNTIF(OFFSET(class6_2,MATCH(AR$1,'6 класс'!$A:$A,0)-7+'Итог по классам'!$B89,,,),"Ф")</f>
        <v>0</v>
      </c>
      <c s="57">
        <f ca="1">COUNTIF(OFFSET(class6_2,MATCH(AS$1,'6 класс'!$A:$A,0)-7+'Итог по классам'!$B89,,,),"р")</f>
        <v>0</v>
      </c>
      <c s="57">
        <f ca="1">COUNTIF(OFFSET(class6_2,MATCH(AT$1,'6 класс'!$A:$A,0)-7+'Итог по классам'!$B89,,,),"ш")</f>
        <v>0</v>
      </c>
      <c s="58">
        <f ca="1">COUNTIF(OFFSET(class6_1,MATCH(AU$1,'6 класс'!$A:$A,0)-7+'Итог по классам'!$B89,,,),"Ф")</f>
        <v>0</v>
      </c>
      <c s="57">
        <f ca="1">COUNTIF(OFFSET(class6_1,MATCH(AV$1,'6 класс'!$A:$A,0)-7+'Итог по классам'!$B89,,,),"р")</f>
        <v>0</v>
      </c>
      <c s="57">
        <f ca="1">COUNTIF(OFFSET(class6_1,MATCH(AW$1,'6 класс'!$A:$A,0)-7+'Итог по классам'!$B89,,,),"ш")</f>
        <v>0</v>
      </c>
      <c s="57">
        <f ca="1">COUNTIF(OFFSET(class6_2,MATCH(AX$1,'6 класс'!$A:$A,0)-7+'Итог по классам'!$B89,,,),"Ф")</f>
        <v>0</v>
      </c>
      <c s="57">
        <f ca="1">COUNTIF(OFFSET(class6_2,MATCH(AY$1,'6 класс'!$A:$A,0)-7+'Итог по классам'!$B89,,,),"р")</f>
        <v>0</v>
      </c>
      <c s="57">
        <f ca="1">COUNTIF(OFFSET(class6_2,MATCH(AZ$1,'6 класс'!$A:$A,0)-7+'Итог по классам'!$B89,,,),"ш")</f>
        <v>0</v>
      </c>
      <c s="58">
        <f ca="1">COUNTIF(OFFSET(class6_1,MATCH(BA$1,'6 класс'!$A:$A,0)-7+'Итог по классам'!$B89,,,),"Ф")</f>
        <v>0</v>
      </c>
      <c s="57">
        <f ca="1">COUNTIF(OFFSET(class6_1,MATCH(BB$1,'6 класс'!$A:$A,0)-7+'Итог по классам'!$B89,,,),"р")</f>
        <v>0</v>
      </c>
      <c s="57">
        <f ca="1">COUNTIF(OFFSET(class6_1,MATCH(BC$1,'6 класс'!$A:$A,0)-7+'Итог по классам'!$B89,,,),"ш")</f>
        <v>0</v>
      </c>
      <c s="57">
        <f ca="1">COUNTIF(OFFSET(class6_2,MATCH(BD$1,'6 класс'!$A:$A,0)-7+'Итог по классам'!$B89,,,),"Ф")</f>
        <v>0</v>
      </c>
      <c s="57">
        <f ca="1">COUNTIF(OFFSET(class6_2,MATCH(BE$1,'6 класс'!$A:$A,0)-7+'Итог по классам'!$B89,,,),"р")</f>
        <v>0</v>
      </c>
      <c s="57">
        <f ca="1">COUNTIF(OFFSET(class6_2,MATCH(BF$1,'6 класс'!$A:$A,0)-7+'Итог по классам'!$B89,,,),"ш")</f>
        <v>0</v>
      </c>
      <c s="58">
        <f ca="1">COUNTIF(OFFSET(class6_1,MATCH(BG$1,'6 класс'!$A:$A,0)-7+'Итог по классам'!$B89,,,),"Ф")</f>
        <v>0</v>
      </c>
      <c s="57">
        <f ca="1">COUNTIF(OFFSET(class6_1,MATCH(BH$1,'6 класс'!$A:$A,0)-7+'Итог по классам'!$B89,,,),"р")</f>
        <v>0</v>
      </c>
      <c s="57">
        <f ca="1">COUNTIF(OFFSET(class6_1,MATCH(BI$1,'6 класс'!$A:$A,0)-7+'Итог по классам'!$B89,,,),"ш")</f>
        <v>0</v>
      </c>
      <c s="57">
        <f ca="1">COUNTIF(OFFSET(class6_2,MATCH(BJ$1,'6 класс'!$A:$A,0)-7+'Итог по классам'!$B89,,,),"Ф")</f>
        <v>0</v>
      </c>
      <c s="57">
        <f ca="1">COUNTIF(OFFSET(class6_2,MATCH(BK$1,'6 класс'!$A:$A,0)-7+'Итог по классам'!$B89,,,),"р")</f>
        <v>0</v>
      </c>
      <c s="57">
        <f ca="1">COUNTIF(OFFSET(class6_2,MATCH(BL$1,'6 класс'!$A:$A,0)-7+'Итог по классам'!$B89,,,),"ш")</f>
        <v>0</v>
      </c>
      <c s="58">
        <f ca="1">COUNTIF(OFFSET(class6_1,MATCH(BM$1,'6 класс'!$A:$A,0)-7+'Итог по классам'!$B89,,,),"Ф")</f>
        <v>0</v>
      </c>
      <c s="57">
        <f ca="1">COUNTIF(OFFSET(class6_1,MATCH(BN$1,'6 класс'!$A:$A,0)-7+'Итог по классам'!$B89,,,),"р")</f>
        <v>0</v>
      </c>
      <c s="57">
        <f ca="1">COUNTIF(OFFSET(class6_1,MATCH(BO$1,'6 класс'!$A:$A,0)-7+'Итог по классам'!$B89,,,),"ш")</f>
        <v>0</v>
      </c>
      <c s="57">
        <f ca="1">COUNTIF(OFFSET(class6_2,MATCH(BP$1,'6 класс'!$A:$A,0)-7+'Итог по классам'!$B89,,,),"Ф")</f>
        <v>0</v>
      </c>
      <c s="57">
        <f ca="1">COUNTIF(OFFSET(class6_2,MATCH(BQ$1,'6 класс'!$A:$A,0)-7+'Итог по классам'!$B89,,,),"р")</f>
        <v>0</v>
      </c>
      <c s="57">
        <f ca="1">COUNTIF(OFFSET(class6_2,MATCH(BR$1,'6 класс'!$A:$A,0)-7+'Итог по классам'!$B89,,,),"ш")</f>
        <v>0</v>
      </c>
      <c s="58">
        <f ca="1">COUNTIF(OFFSET(class6_1,MATCH(BS$1,'6 класс'!$A:$A,0)-7+'Итог по классам'!$B89,,,),"Ф")</f>
        <v>0</v>
      </c>
      <c s="57">
        <f ca="1">COUNTIF(OFFSET(class6_1,MATCH(BT$1,'6 класс'!$A:$A,0)-7+'Итог по классам'!$B89,,,),"р")</f>
        <v>0</v>
      </c>
      <c s="57">
        <f ca="1">COUNTIF(OFFSET(class6_1,MATCH(BU$1,'6 класс'!$A:$A,0)-7+'Итог по классам'!$B89,,,),"ш")</f>
        <v>0</v>
      </c>
      <c s="57">
        <f ca="1">COUNTIF(OFFSET(class6_2,MATCH(BV$1,'6 класс'!$A:$A,0)-7+'Итог по классам'!$B89,,,),"Ф")</f>
        <v>0</v>
      </c>
      <c s="57">
        <f ca="1">COUNTIF(OFFSET(class6_2,MATCH(BW$1,'6 класс'!$A:$A,0)-7+'Итог по классам'!$B89,,,),"р")</f>
        <v>0</v>
      </c>
      <c s="57">
        <f ca="1">COUNTIF(OFFSET(class6_2,MATCH(BX$1,'6 класс'!$A:$A,0)-7+'Итог по классам'!$B89,,,),"ш")</f>
        <v>0</v>
      </c>
      <c s="58">
        <f ca="1">COUNTIF(OFFSET(class6_1,MATCH(BY$1,'6 класс'!$A:$A,0)-7+'Итог по классам'!$B89,,,),"Ф")</f>
        <v>0</v>
      </c>
      <c s="57">
        <f ca="1">COUNTIF(OFFSET(class6_1,MATCH(BZ$1,'6 класс'!$A:$A,0)-7+'Итог по классам'!$B89,,,),"р")</f>
        <v>0</v>
      </c>
      <c s="57">
        <f ca="1">COUNTIF(OFFSET(class6_1,MATCH(CA$1,'6 класс'!$A:$A,0)-7+'Итог по классам'!$B89,,,),"ш")</f>
        <v>0</v>
      </c>
      <c s="57">
        <f ca="1">COUNTIF(OFFSET(class6_2,MATCH(CB$1,'6 класс'!$A:$A,0)-7+'Итог по классам'!$B89,,,),"Ф")</f>
        <v>0</v>
      </c>
      <c s="57">
        <f ca="1">COUNTIF(OFFSET(class6_2,MATCH(CC$1,'6 класс'!$A:$A,0)-7+'Итог по классам'!$B89,,,),"р")</f>
        <v>0</v>
      </c>
      <c s="57">
        <f ca="1">COUNTIF(OFFSET(class6_2,MATCH(CD$1,'6 класс'!$A:$A,0)-7+'Итог по классам'!$B89,,,),"ш")</f>
        <v>0</v>
      </c>
      <c s="58">
        <f ca="1">COUNTIF(OFFSET(class6_1,MATCH(CE$1,'6 класс'!$A:$A,0)-7+'Итог по классам'!$B89,,,),"Ф")</f>
        <v>0</v>
      </c>
      <c s="57">
        <f ca="1">COUNTIF(OFFSET(class6_1,MATCH(CF$1,'6 класс'!$A:$A,0)-7+'Итог по классам'!$B89,,,),"р")</f>
        <v>0</v>
      </c>
      <c s="57">
        <f ca="1">COUNTIF(OFFSET(class6_1,MATCH(CG$1,'6 класс'!$A:$A,0)-7+'Итог по классам'!$B89,,,),"ш")</f>
        <v>0</v>
      </c>
      <c s="57">
        <f ca="1">COUNTIF(OFFSET(class6_2,MATCH(CH$1,'6 класс'!$A:$A,0)-7+'Итог по классам'!$B89,,,),"Ф")</f>
        <v>0</v>
      </c>
      <c s="57">
        <f ca="1">COUNTIF(OFFSET(class6_2,MATCH(CI$1,'6 класс'!$A:$A,0)-7+'Итог по классам'!$B89,,,),"р")</f>
        <v>0</v>
      </c>
      <c s="57">
        <f ca="1">COUNTIF(OFFSET(class6_2,MATCH(CJ$1,'6 класс'!$A:$A,0)-7+'Итог по классам'!$B89,,,),"ш")</f>
        <v>0</v>
      </c>
      <c s="58">
        <f ca="1">COUNTIF(OFFSET(class6_1,MATCH(CK$1,'6 класс'!$A:$A,0)-7+'Итог по классам'!$B89,,,),"Ф")</f>
        <v>0</v>
      </c>
      <c s="57">
        <f ca="1">COUNTIF(OFFSET(class6_1,MATCH(CL$1,'6 класс'!$A:$A,0)-7+'Итог по классам'!$B89,,,),"р")</f>
        <v>0</v>
      </c>
      <c s="57">
        <f ca="1">COUNTIF(OFFSET(class6_1,MATCH(CM$1,'6 класс'!$A:$A,0)-7+'Итог по классам'!$B89,,,),"ш")</f>
        <v>0</v>
      </c>
      <c s="57">
        <f ca="1">COUNTIF(OFFSET(class6_2,MATCH(CN$1,'6 класс'!$A:$A,0)-7+'Итог по классам'!$B89,,,),"Ф")</f>
        <v>0</v>
      </c>
      <c s="57">
        <f ca="1">COUNTIF(OFFSET(class6_2,MATCH(CO$1,'6 класс'!$A:$A,0)-7+'Итог по классам'!$B89,,,),"р")</f>
        <v>0</v>
      </c>
      <c s="57">
        <f ca="1">COUNTIF(OFFSET(class6_2,MATCH(CP$1,'6 класс'!$A:$A,0)-7+'Итог по классам'!$B89,,,),"ш")</f>
        <v>0</v>
      </c>
      <c s="58">
        <f ca="1">COUNTIF(OFFSET(class6_1,MATCH(CQ$1,'6 класс'!$A:$A,0)-7+'Итог по классам'!$B89,,,),"Ф")</f>
        <v>0</v>
      </c>
      <c s="57">
        <f ca="1">COUNTIF(OFFSET(class6_1,MATCH(CR$1,'6 класс'!$A:$A,0)-7+'Итог по классам'!$B89,,,),"р")</f>
        <v>0</v>
      </c>
      <c s="57">
        <f ca="1">COUNTIF(OFFSET(class6_1,MATCH(CS$1,'6 класс'!$A:$A,0)-7+'Итог по классам'!$B89,,,),"ш")</f>
        <v>0</v>
      </c>
      <c s="57">
        <f ca="1">COUNTIF(OFFSET(class6_2,MATCH(CT$1,'6 класс'!$A:$A,0)-7+'Итог по классам'!$B89,,,),"Ф")</f>
        <v>0</v>
      </c>
      <c s="57">
        <f ca="1">COUNTIF(OFFSET(class6_2,MATCH(CU$1,'6 класс'!$A:$A,0)-7+'Итог по классам'!$B89,,,),"р")</f>
        <v>0</v>
      </c>
      <c s="57">
        <f ca="1">COUNTIF(OFFSET(class6_2,MATCH(CV$1,'6 класс'!$A:$A,0)-7+'Итог по классам'!$B89,,,),"ш")</f>
        <v>0</v>
      </c>
      <c s="58">
        <f ca="1">COUNTIF(OFFSET(class6_1,MATCH(CW$1,'6 класс'!$A:$A,0)-7+'Итог по классам'!$B89,,,),"Ф")</f>
        <v>0</v>
      </c>
      <c s="57">
        <f ca="1">COUNTIF(OFFSET(class6_1,MATCH(CX$1,'6 класс'!$A:$A,0)-7+'Итог по классам'!$B89,,,),"р")</f>
        <v>0</v>
      </c>
      <c s="57">
        <f ca="1">COUNTIF(OFFSET(class6_1,MATCH(CY$1,'6 класс'!$A:$A,0)-7+'Итог по классам'!$B89,,,),"ш")</f>
        <v>0</v>
      </c>
      <c s="57">
        <f ca="1">COUNTIF(OFFSET(class6_2,MATCH(CZ$1,'6 класс'!$A:$A,0)-7+'Итог по классам'!$B89,,,),"Ф")</f>
        <v>0</v>
      </c>
      <c s="57">
        <f ca="1">COUNTIF(OFFSET(class6_2,MATCH(DA$1,'6 класс'!$A:$A,0)-7+'Итог по классам'!$B89,,,),"р")</f>
        <v>0</v>
      </c>
      <c s="57">
        <f ca="1">COUNTIF(OFFSET(class6_2,MATCH(DB$1,'6 класс'!$A:$A,0)-7+'Итог по классам'!$B89,,,),"ш")</f>
        <v>0</v>
      </c>
      <c s="58">
        <f ca="1">COUNTIF(OFFSET(class6_1,MATCH(DC$1,'6 класс'!$A:$A,0)-7+'Итог по классам'!$B89,,,),"Ф")</f>
        <v>0</v>
      </c>
      <c s="57">
        <f ca="1">COUNTIF(OFFSET(class6_1,MATCH(DD$1,'6 класс'!$A:$A,0)-7+'Итог по классам'!$B89,,,),"р")</f>
        <v>0</v>
      </c>
      <c s="57">
        <f ca="1">COUNTIF(OFFSET(class6_1,MATCH(DE$1,'6 класс'!$A:$A,0)-7+'Итог по классам'!$B89,,,),"ш")</f>
        <v>0</v>
      </c>
      <c s="57">
        <f ca="1">COUNTIF(OFFSET(class6_2,MATCH(DF$1,'6 класс'!$A:$A,0)-7+'Итог по классам'!$B89,,,),"Ф")</f>
        <v>0</v>
      </c>
      <c s="57">
        <f ca="1">COUNTIF(OFFSET(class6_2,MATCH(DG$1,'6 класс'!$A:$A,0)-7+'Итог по классам'!$B89,,,),"р")</f>
        <v>0</v>
      </c>
      <c s="57">
        <f ca="1">COUNTIF(OFFSET(class6_2,MATCH(DH$1,'6 класс'!$A:$A,0)-7+'Итог по классам'!$B89,,,),"ш")</f>
        <v>0</v>
      </c>
      <c s="58">
        <f ca="1">COUNTIF(OFFSET(class6_1,MATCH(DI$1,'6 класс'!$A:$A,0)-7+'Итог по классам'!$B89,,,),"Ф")</f>
        <v>0</v>
      </c>
      <c s="57">
        <f ca="1">COUNTIF(OFFSET(class6_1,MATCH(DJ$1,'6 класс'!$A:$A,0)-7+'Итог по классам'!$B89,,,),"р")</f>
        <v>0</v>
      </c>
      <c s="57">
        <f ca="1">COUNTIF(OFFSET(class6_1,MATCH(DK$1,'6 класс'!$A:$A,0)-7+'Итог по классам'!$B89,,,),"ш")</f>
        <v>0</v>
      </c>
      <c s="57">
        <f ca="1">COUNTIF(OFFSET(class6_2,MATCH(DL$1,'6 класс'!$A:$A,0)-7+'Итог по классам'!$B89,,,),"Ф")</f>
        <v>0</v>
      </c>
      <c s="57">
        <f ca="1">COUNTIF(OFFSET(class6_2,MATCH(DM$1,'6 класс'!$A:$A,0)-7+'Итог по классам'!$B89,,,),"р")</f>
        <v>0</v>
      </c>
      <c s="57">
        <f ca="1">COUNTIF(OFFSET(class6_2,MATCH(DN$1,'6 класс'!$A:$A,0)-7+'Итог по классам'!$B89,,,),"ш")</f>
        <v>0</v>
      </c>
      <c s="58">
        <f ca="1">COUNTIF(OFFSET(class6_1,MATCH(DO$1,'6 класс'!$A:$A,0)-7+'Итог по классам'!$B89,,,),"Ф")</f>
        <v>0</v>
      </c>
      <c s="57">
        <f ca="1">COUNTIF(OFFSET(class6_1,MATCH(DP$1,'6 класс'!$A:$A,0)-7+'Итог по классам'!$B89,,,),"р")</f>
        <v>0</v>
      </c>
      <c s="57">
        <f ca="1">COUNTIF(OFFSET(class6_1,MATCH(DQ$1,'6 класс'!$A:$A,0)-7+'Итог по классам'!$B89,,,),"ш")</f>
        <v>0</v>
      </c>
      <c s="57">
        <f ca="1">COUNTIF(OFFSET(class6_2,MATCH(DR$1,'6 класс'!$A:$A,0)-7+'Итог по классам'!$B89,,,),"Ф")</f>
        <v>0</v>
      </c>
      <c s="57">
        <f ca="1">COUNTIF(OFFSET(class6_2,MATCH(DS$1,'6 класс'!$A:$A,0)-7+'Итог по классам'!$B89,,,),"р")</f>
        <v>0</v>
      </c>
      <c s="57">
        <f ca="1">COUNTIF(OFFSET(class6_2,MATCH(DT$1,'6 класс'!$A:$A,0)-7+'Итог по классам'!$B89,,,),"ш")</f>
        <v>0</v>
      </c>
      <c s="58">
        <f ca="1">COUNTIF(OFFSET(class6_1,MATCH(DU$1,'6 класс'!$A:$A,0)-7+'Итог по классам'!$B89,,,),"Ф")</f>
        <v>0</v>
      </c>
      <c s="57">
        <f ca="1">COUNTIF(OFFSET(class6_1,MATCH(DV$1,'6 класс'!$A:$A,0)-7+'Итог по классам'!$B89,,,),"р")</f>
        <v>0</v>
      </c>
      <c s="57">
        <f ca="1">COUNTIF(OFFSET(class6_1,MATCH(DW$1,'6 класс'!$A:$A,0)-7+'Итог по классам'!$B89,,,),"ш")</f>
        <v>0</v>
      </c>
      <c s="57">
        <f ca="1">COUNTIF(OFFSET(class6_2,MATCH(DX$1,'6 класс'!$A:$A,0)-7+'Итог по классам'!$B89,,,),"Ф")</f>
        <v>0</v>
      </c>
      <c s="57">
        <f ca="1">COUNTIF(OFFSET(class6_2,MATCH(DY$1,'6 класс'!$A:$A,0)-7+'Итог по классам'!$B89,,,),"р")</f>
        <v>0</v>
      </c>
      <c s="57">
        <f ca="1">COUNTIF(OFFSET(class6_2,MATCH(DZ$1,'6 класс'!$A:$A,0)-7+'Итог по классам'!$B89,,,),"ш")</f>
        <v>0</v>
      </c>
      <c s="58">
        <f ca="1">COUNTIF(OFFSET(class6_1,MATCH(EA$1,'6 класс'!$A:$A,0)-7+'Итог по классам'!$B89,,,),"Ф")</f>
        <v>0</v>
      </c>
      <c s="57">
        <f ca="1">COUNTIF(OFFSET(class6_1,MATCH(EB$1,'6 класс'!$A:$A,0)-7+'Итог по классам'!$B89,,,),"р")</f>
        <v>0</v>
      </c>
      <c s="57">
        <f ca="1">COUNTIF(OFFSET(class6_1,MATCH(EC$1,'6 класс'!$A:$A,0)-7+'Итог по классам'!$B89,,,),"ш")</f>
        <v>0</v>
      </c>
      <c s="57">
        <f ca="1">COUNTIF(OFFSET(class6_2,MATCH(ED$1,'6 класс'!$A:$A,0)-7+'Итог по классам'!$B89,,,),"Ф")</f>
        <v>0</v>
      </c>
      <c s="57">
        <f ca="1">COUNTIF(OFFSET(class6_2,MATCH(EE$1,'6 класс'!$A:$A,0)-7+'Итог по классам'!$B89,,,),"р")</f>
        <v>0</v>
      </c>
      <c s="57">
        <f ca="1">COUNTIF(OFFSET(class6_2,MATCH(EF$1,'6 класс'!$A:$A,0)-7+'Итог по классам'!$B89,,,),"ш")</f>
        <v>0</v>
      </c>
      <c s="58">
        <f ca="1">COUNTIF(OFFSET(class6_1,MATCH(EG$1,'6 класс'!$A:$A,0)-7+'Итог по классам'!$B89,,,),"Ф")</f>
        <v>0</v>
      </c>
      <c s="57">
        <f ca="1">COUNTIF(OFFSET(class6_1,MATCH(EH$1,'6 класс'!$A:$A,0)-7+'Итог по классам'!$B89,,,),"р")</f>
        <v>0</v>
      </c>
      <c s="57">
        <f ca="1">COUNTIF(OFFSET(class6_1,MATCH(EI$1,'6 класс'!$A:$A,0)-7+'Итог по классам'!$B89,,,),"ш")</f>
        <v>0</v>
      </c>
      <c s="57">
        <f ca="1">COUNTIF(OFFSET(class6_2,MATCH(EJ$1,'6 класс'!$A:$A,0)-7+'Итог по классам'!$B89,,,),"Ф")</f>
        <v>0</v>
      </c>
      <c s="57">
        <f ca="1">COUNTIF(OFFSET(class6_2,MATCH(EK$1,'6 класс'!$A:$A,0)-7+'Итог по классам'!$B89,,,),"р")</f>
        <v>0</v>
      </c>
      <c s="57">
        <f ca="1">COUNTIF(OFFSET(class6_2,MATCH(EL$1,'6 класс'!$A:$A,0)-7+'Итог по классам'!$B89,,,),"ш")</f>
        <v>0</v>
      </c>
      <c s="58">
        <f ca="1">COUNTIF(OFFSET(class6_1,MATCH(EM$1,'6 класс'!$A:$A,0)-7+'Итог по классам'!$B89,,,),"Ф")</f>
        <v>0</v>
      </c>
      <c s="57">
        <f ca="1">COUNTIF(OFFSET(class6_1,MATCH(EN$1,'6 класс'!$A:$A,0)-7+'Итог по классам'!$B89,,,),"р")</f>
        <v>0</v>
      </c>
      <c s="57">
        <f ca="1">COUNTIF(OFFSET(class6_1,MATCH(EO$1,'6 класс'!$A:$A,0)-7+'Итог по классам'!$B89,,,),"ш")</f>
        <v>0</v>
      </c>
      <c s="57">
        <f ca="1">COUNTIF(OFFSET(class6_2,MATCH(EP$1,'6 класс'!$A:$A,0)-7+'Итог по классам'!$B89,,,),"Ф")</f>
        <v>0</v>
      </c>
      <c s="57">
        <f ca="1">COUNTIF(OFFSET(class6_2,MATCH(EQ$1,'6 класс'!$A:$A,0)-7+'Итог по классам'!$B89,,,),"р")</f>
        <v>0</v>
      </c>
      <c s="57">
        <f ca="1">COUNTIF(OFFSET(class6_2,MATCH(ER$1,'6 класс'!$A:$A,0)-7+'Итог по классам'!$B89,,,),"ш")</f>
        <v>0</v>
      </c>
      <c s="58">
        <f ca="1">COUNTIF(OFFSET(class6_1,MATCH(ES$1,'6 класс'!$A:$A,0)-7+'Итог по классам'!$B89,,,),"Ф")</f>
        <v>0</v>
      </c>
      <c s="57">
        <f ca="1">COUNTIF(OFFSET(class6_1,MATCH(ET$1,'6 класс'!$A:$A,0)-7+'Итог по классам'!$B89,,,),"р")</f>
        <v>0</v>
      </c>
      <c s="57">
        <f ca="1">COUNTIF(OFFSET(class6_1,MATCH(EU$1,'6 класс'!$A:$A,0)-7+'Итог по классам'!$B89,,,),"ш")</f>
        <v>0</v>
      </c>
      <c s="57">
        <f ca="1">COUNTIF(OFFSET(class6_2,MATCH(EV$1,'6 класс'!$A:$A,0)-7+'Итог по классам'!$B89,,,),"Ф")</f>
        <v>0</v>
      </c>
      <c s="57">
        <f ca="1">COUNTIF(OFFSET(class6_2,MATCH(EW$1,'6 класс'!$A:$A,0)-7+'Итог по классам'!$B89,,,),"р")</f>
        <v>0</v>
      </c>
      <c s="57">
        <f ca="1">COUNTIF(OFFSET(class6_2,MATCH(EX$1,'6 класс'!$A:$A,0)-7+'Итог по классам'!$B89,,,),"ш")</f>
        <v>0</v>
      </c>
      <c s="58">
        <f ca="1">COUNTIF(OFFSET(class6_1,MATCH(EY$1,'6 класс'!$A:$A,0)-7+'Итог по классам'!$B89,,,),"Ф")</f>
        <v>0</v>
      </c>
      <c s="57">
        <f ca="1">COUNTIF(OFFSET(class6_1,MATCH(EZ$1,'6 класс'!$A:$A,0)-7+'Итог по классам'!$B89,,,),"р")</f>
        <v>0</v>
      </c>
      <c s="57">
        <f ca="1">COUNTIF(OFFSET(class6_1,MATCH(FA$1,'6 класс'!$A:$A,0)-7+'Итог по классам'!$B89,,,),"ш")</f>
        <v>0</v>
      </c>
      <c s="57">
        <f ca="1">COUNTIF(OFFSET(class6_2,MATCH(FB$1,'6 класс'!$A:$A,0)-7+'Итог по классам'!$B89,,,),"Ф")</f>
        <v>0</v>
      </c>
      <c s="57">
        <f ca="1">COUNTIF(OFFSET(class6_2,MATCH(FC$1,'6 класс'!$A:$A,0)-7+'Итог по классам'!$B89,,,),"р")</f>
        <v>0</v>
      </c>
      <c s="57">
        <f ca="1">COUNTIF(OFFSET(class6_2,MATCH(FD$1,'6 класс'!$A:$A,0)-7+'Итог по классам'!$B89,,,),"ш")</f>
        <v>0</v>
      </c>
      <c s="58">
        <f ca="1">COUNTIF(OFFSET(class6_1,MATCH(FE$1,'6 класс'!$A:$A,0)-7+'Итог по классам'!$B89,,,),"Ф")</f>
        <v>0</v>
      </c>
      <c s="57">
        <f ca="1">COUNTIF(OFFSET(class6_1,MATCH(FF$1,'6 класс'!$A:$A,0)-7+'Итог по классам'!$B89,,,),"р")</f>
        <v>0</v>
      </c>
      <c s="57">
        <f ca="1">COUNTIF(OFFSET(class6_1,MATCH(FG$1,'6 класс'!$A:$A,0)-7+'Итог по классам'!$B89,,,),"ш")</f>
        <v>0</v>
      </c>
      <c s="57">
        <f ca="1">COUNTIF(OFFSET(class6_2,MATCH(FH$1,'6 класс'!$A:$A,0)-7+'Итог по классам'!$B89,,,),"Ф")</f>
        <v>0</v>
      </c>
      <c s="57">
        <f ca="1">COUNTIF(OFFSET(class6_2,MATCH(FI$1,'6 класс'!$A:$A,0)-7+'Итог по классам'!$B89,,,),"р")</f>
        <v>0</v>
      </c>
      <c s="57">
        <f ca="1">COUNTIF(OFFSET(class6_2,MATCH(FJ$1,'6 класс'!$A:$A,0)-7+'Итог по классам'!$B89,,,),"ш")</f>
        <v>0</v>
      </c>
      <c s="58">
        <f ca="1">COUNTIF(OFFSET(class6_1,MATCH(FK$1,'6 класс'!$A:$A,0)-7+'Итог по классам'!$B89,,,),"Ф")</f>
        <v>0</v>
      </c>
      <c s="57">
        <f ca="1">COUNTIF(OFFSET(class6_1,MATCH(FL$1,'6 класс'!$A:$A,0)-7+'Итог по классам'!$B89,,,),"р")</f>
        <v>0</v>
      </c>
      <c s="57">
        <f ca="1">COUNTIF(OFFSET(class6_1,MATCH(FM$1,'6 класс'!$A:$A,0)-7+'Итог по классам'!$B89,,,),"ш")</f>
        <v>0</v>
      </c>
      <c s="57">
        <f ca="1">COUNTIF(OFFSET(class6_2,MATCH(FN$1,'6 класс'!$A:$A,0)-7+'Итог по классам'!$B89,,,),"Ф")</f>
        <v>0</v>
      </c>
      <c s="57">
        <f ca="1">COUNTIF(OFFSET(class6_2,MATCH(FO$1,'6 класс'!$A:$A,0)-7+'Итог по классам'!$B89,,,),"р")</f>
        <v>0</v>
      </c>
      <c s="57">
        <f ca="1">COUNTIF(OFFSET(class6_2,MATCH(FP$1,'6 класс'!$A:$A,0)-7+'Итог по классам'!$B89,,,),"ш")</f>
        <v>0</v>
      </c>
      <c s="58">
        <f ca="1">COUNTIF(OFFSET(class6_1,MATCH(FQ$1,'6 класс'!$A:$A,0)-7+'Итог по классам'!$B89,,,),"Ф")</f>
        <v>0</v>
      </c>
      <c s="57">
        <f ca="1">COUNTIF(OFFSET(class6_1,MATCH(FR$1,'6 класс'!$A:$A,0)-7+'Итог по классам'!$B89,,,),"р")</f>
        <v>0</v>
      </c>
      <c s="57">
        <f ca="1">COUNTIF(OFFSET(class6_1,MATCH(FS$1,'6 класс'!$A:$A,0)-7+'Итог по классам'!$B89,,,),"ш")</f>
        <v>0</v>
      </c>
      <c s="57">
        <f ca="1">COUNTIF(OFFSET(class6_2,MATCH(FT$1,'6 класс'!$A:$A,0)-7+'Итог по классам'!$B89,,,),"Ф")</f>
        <v>0</v>
      </c>
      <c s="57">
        <f ca="1">COUNTIF(OFFSET(class6_2,MATCH(FU$1,'6 класс'!$A:$A,0)-7+'Итог по классам'!$B89,,,),"р")</f>
        <v>0</v>
      </c>
      <c s="57">
        <f ca="1">COUNTIF(OFFSET(class6_2,MATCH(FV$1,'6 класс'!$A:$A,0)-7+'Итог по классам'!$B89,,,),"ш")</f>
        <v>0</v>
      </c>
      <c s="58">
        <f ca="1">COUNTIF(OFFSET(class6_1,MATCH(FW$1,'6 класс'!$A:$A,0)-7+'Итог по классам'!$B89,,,),"Ф")</f>
        <v>0</v>
      </c>
      <c s="57">
        <f ca="1">COUNTIF(OFFSET(class6_1,MATCH(FX$1,'6 класс'!$A:$A,0)-7+'Итог по классам'!$B89,,,),"р")</f>
        <v>0</v>
      </c>
      <c s="57">
        <f ca="1">COUNTIF(OFFSET(class6_1,MATCH(FY$1,'6 класс'!$A:$A,0)-7+'Итог по классам'!$B89,,,),"ш")</f>
        <v>0</v>
      </c>
      <c s="57">
        <f ca="1">COUNTIF(OFFSET(class6_2,MATCH(FZ$1,'6 класс'!$A:$A,0)-7+'Итог по классам'!$B89,,,),"Ф")</f>
        <v>0</v>
      </c>
      <c s="57">
        <f ca="1">COUNTIF(OFFSET(class6_2,MATCH(GA$1,'6 класс'!$A:$A,0)-7+'Итог по классам'!$B89,,,),"р")</f>
        <v>0</v>
      </c>
      <c s="57">
        <f ca="1">COUNTIF(OFFSET(class6_2,MATCH(GB$1,'6 класс'!$A:$A,0)-7+'Итог по классам'!$B89,,,),"ш")</f>
        <v>0</v>
      </c>
      <c s="58">
        <f ca="1">COUNTIF(OFFSET(class6_1,MATCH(GC$1,'6 класс'!$A:$A,0)-7+'Итог по классам'!$B89,,,),"Ф")</f>
        <v>0</v>
      </c>
      <c s="57">
        <f ca="1">COUNTIF(OFFSET(class6_1,MATCH(GD$1,'6 класс'!$A:$A,0)-7+'Итог по классам'!$B89,,,),"р")</f>
        <v>0</v>
      </c>
      <c s="57">
        <f ca="1">COUNTIF(OFFSET(class6_1,MATCH(GE$1,'6 класс'!$A:$A,0)-7+'Итог по классам'!$B89,,,),"ш")</f>
        <v>0</v>
      </c>
      <c s="57">
        <f ca="1">COUNTIF(OFFSET(class6_2,MATCH(GF$1,'6 класс'!$A:$A,0)-7+'Итог по классам'!$B89,,,),"Ф")</f>
        <v>0</v>
      </c>
      <c s="57">
        <f ca="1">COUNTIF(OFFSET(class6_2,MATCH(GG$1,'6 класс'!$A:$A,0)-7+'Итог по классам'!$B89,,,),"р")</f>
        <v>0</v>
      </c>
      <c s="57">
        <f ca="1">COUNTIF(OFFSET(class6_2,MATCH(GH$1,'6 класс'!$A:$A,0)-7+'Итог по классам'!$B89,,,),"ш")</f>
        <v>0</v>
      </c>
      <c s="58">
        <f ca="1">COUNTIF(OFFSET(class6_1,MATCH(GI$1,'6 класс'!$A:$A,0)-7+'Итог по классам'!$B89,,,),"Ф")</f>
        <v>0</v>
      </c>
      <c s="57">
        <f ca="1">COUNTIF(OFFSET(class6_1,MATCH(GJ$1,'6 класс'!$A:$A,0)-7+'Итог по классам'!$B89,,,),"р")</f>
        <v>0</v>
      </c>
      <c s="57">
        <f ca="1">COUNTIF(OFFSET(class6_1,MATCH(GK$1,'6 класс'!$A:$A,0)-7+'Итог по классам'!$B89,,,),"ш")</f>
        <v>0</v>
      </c>
      <c s="57">
        <f ca="1">COUNTIF(OFFSET(class6_2,MATCH(GL$1,'6 класс'!$A:$A,0)-7+'Итог по классам'!$B89,,,),"Ф")</f>
        <v>0</v>
      </c>
      <c s="57">
        <f ca="1">COUNTIF(OFFSET(class6_2,MATCH(GM$1,'6 класс'!$A:$A,0)-7+'Итог по классам'!$B89,,,),"р")</f>
        <v>0</v>
      </c>
      <c s="57">
        <f ca="1">COUNTIF(OFFSET(class6_2,MATCH(GN$1,'6 класс'!$A:$A,0)-7+'Итог по классам'!$B89,,,),"ш")</f>
        <v>0</v>
      </c>
      <c s="58">
        <f ca="1">COUNTIF(OFFSET(class6_1,MATCH(GO$1,'6 класс'!$A:$A,0)-7+'Итог по классам'!$B89,,,),"Ф")</f>
        <v>0</v>
      </c>
      <c s="57">
        <f ca="1">COUNTIF(OFFSET(class6_1,MATCH(GP$1,'6 класс'!$A:$A,0)-7+'Итог по классам'!$B89,,,),"р")</f>
        <v>0</v>
      </c>
      <c s="57">
        <f ca="1">COUNTIF(OFFSET(class6_1,MATCH(GQ$1,'6 класс'!$A:$A,0)-7+'Итог по классам'!$B89,,,),"ш")</f>
        <v>0</v>
      </c>
      <c s="57">
        <f ca="1">COUNTIF(OFFSET(class6_2,MATCH(GR$1,'6 класс'!$A:$A,0)-7+'Итог по классам'!$B89,,,),"Ф")</f>
        <v>0</v>
      </c>
      <c s="57">
        <f ca="1">COUNTIF(OFFSET(class6_2,MATCH(GS$1,'6 класс'!$A:$A,0)-7+'Итог по классам'!$B89,,,),"р")</f>
        <v>0</v>
      </c>
      <c s="57">
        <f ca="1">COUNTIF(OFFSET(class6_2,MATCH(GT$1,'6 класс'!$A:$A,0)-7+'Итог по классам'!$B89,,,),"ш")</f>
        <v>0</v>
      </c>
      <c s="58">
        <f ca="1">COUNTIF(OFFSET(class6_1,MATCH(GU$1,'6 класс'!$A:$A,0)-7+'Итог по классам'!$B89,,,),"Ф")</f>
        <v>0</v>
      </c>
      <c s="57">
        <f ca="1">COUNTIF(OFFSET(class6_1,MATCH(GV$1,'6 класс'!$A:$A,0)-7+'Итог по классам'!$B89,,,),"р")</f>
        <v>0</v>
      </c>
      <c s="57">
        <f ca="1">COUNTIF(OFFSET(class6_1,MATCH(GW$1,'6 класс'!$A:$A,0)-7+'Итог по классам'!$B89,,,),"ш")</f>
        <v>0</v>
      </c>
      <c s="57">
        <f ca="1">COUNTIF(OFFSET(class6_2,MATCH(GX$1,'6 класс'!$A:$A,0)-7+'Итог по классам'!$B89,,,),"Ф")</f>
        <v>0</v>
      </c>
      <c s="57">
        <f ca="1">COUNTIF(OFFSET(class6_2,MATCH(GY$1,'6 класс'!$A:$A,0)-7+'Итог по классам'!$B89,,,),"р")</f>
        <v>0</v>
      </c>
      <c s="57">
        <f ca="1">COUNTIF(OFFSET(class6_2,MATCH(GZ$1,'6 класс'!$A:$A,0)-7+'Итог по классам'!$B89,,,),"ш")</f>
        <v>0</v>
      </c>
      <c s="58">
        <f ca="1">COUNTIF(OFFSET(class6_1,MATCH(HA$1,'6 класс'!$A:$A,0)-7+'Итог по классам'!$B89,,,),"Ф")</f>
        <v>0</v>
      </c>
      <c s="57">
        <f ca="1">COUNTIF(OFFSET(class6_1,MATCH(HB$1,'6 класс'!$A:$A,0)-7+'Итог по классам'!$B89,,,),"р")</f>
        <v>0</v>
      </c>
      <c s="57">
        <f ca="1">COUNTIF(OFFSET(class6_1,MATCH(HC$1,'6 класс'!$A:$A,0)-7+'Итог по классам'!$B89,,,),"ш")</f>
        <v>0</v>
      </c>
      <c s="57">
        <f ca="1">COUNTIF(OFFSET(class6_2,MATCH(HD$1,'6 класс'!$A:$A,0)-7+'Итог по классам'!$B89,,,),"Ф")</f>
        <v>0</v>
      </c>
      <c s="57">
        <f ca="1">COUNTIF(OFFSET(class6_2,MATCH(HE$1,'6 класс'!$A:$A,0)-7+'Итог по классам'!$B89,,,),"р")</f>
        <v>0</v>
      </c>
      <c s="57">
        <f ca="1">COUNTIF(OFFSET(class6_2,MATCH(HF$1,'6 класс'!$A:$A,0)-7+'Итог по классам'!$B89,,,),"ш")</f>
        <v>0</v>
      </c>
      <c s="58">
        <f ca="1">COUNTIF(OFFSET(class6_1,MATCH(HG$1,'6 класс'!$A:$A,0)-7+'Итог по классам'!$B89,,,),"Ф")</f>
        <v>0</v>
      </c>
      <c s="57">
        <f ca="1">COUNTIF(OFFSET(class6_1,MATCH(HH$1,'6 класс'!$A:$A,0)-7+'Итог по классам'!$B89,,,),"р")</f>
        <v>0</v>
      </c>
      <c s="57">
        <f ca="1">COUNTIF(OFFSET(class6_1,MATCH(HI$1,'6 класс'!$A:$A,0)-7+'Итог по классам'!$B89,,,),"ш")</f>
        <v>0</v>
      </c>
      <c s="57">
        <f ca="1">COUNTIF(OFFSET(class6_2,MATCH(HJ$1,'6 класс'!$A:$A,0)-7+'Итог по классам'!$B89,,,),"Ф")</f>
        <v>0</v>
      </c>
      <c s="57">
        <f ca="1">COUNTIF(OFFSET(class6_2,MATCH(HK$1,'6 класс'!$A:$A,0)-7+'Итог по классам'!$B89,,,),"р")</f>
        <v>0</v>
      </c>
      <c s="57">
        <f ca="1">COUNTIF(OFFSET(class6_2,MATCH(HL$1,'6 класс'!$A:$A,0)-7+'Итог по классам'!$B89,,,),"ш")</f>
        <v>0</v>
      </c>
      <c s="58">
        <f ca="1">COUNTIF(OFFSET(class6_1,MATCH(HM$1,'6 класс'!$A:$A,0)-7+'Итог по классам'!$B89,,,),"Ф")</f>
        <v>0</v>
      </c>
      <c s="57">
        <f ca="1">COUNTIF(OFFSET(class6_1,MATCH(HN$1,'6 класс'!$A:$A,0)-7+'Итог по классам'!$B89,,,),"р")</f>
        <v>0</v>
      </c>
      <c s="57">
        <f ca="1">COUNTIF(OFFSET(class6_1,MATCH(HO$1,'6 класс'!$A:$A,0)-7+'Итог по классам'!$B89,,,),"ш")</f>
        <v>0</v>
      </c>
      <c s="57">
        <f ca="1">COUNTIF(OFFSET(class6_2,MATCH(HP$1,'6 класс'!$A:$A,0)-7+'Итог по классам'!$B89,,,),"Ф")</f>
        <v>0</v>
      </c>
      <c s="57">
        <f ca="1">COUNTIF(OFFSET(class6_2,MATCH(HQ$1,'6 класс'!$A:$A,0)-7+'Итог по классам'!$B89,,,),"р")</f>
        <v>0</v>
      </c>
      <c s="57">
        <f ca="1">COUNTIF(OFFSET(class6_2,MATCH(HR$1,'6 класс'!$A:$A,0)-7+'Итог по классам'!$B89,,,),"ш")</f>
        <v>0</v>
      </c>
      <c s="58">
        <f ca="1">COUNTIF(OFFSET(class6_1,MATCH(HS$1,'6 класс'!$A:$A,0)-7+'Итог по классам'!$B89,,,),"Ф")</f>
        <v>0</v>
      </c>
      <c s="57">
        <f ca="1">COUNTIF(OFFSET(class6_1,MATCH(HT$1,'6 класс'!$A:$A,0)-7+'Итог по классам'!$B89,,,),"р")</f>
        <v>0</v>
      </c>
      <c s="57">
        <f ca="1">COUNTIF(OFFSET(class6_1,MATCH(HU$1,'6 класс'!$A:$A,0)-7+'Итог по классам'!$B89,,,),"ш")</f>
        <v>0</v>
      </c>
      <c s="57">
        <f ca="1">COUNTIF(OFFSET(class6_2,MATCH(HV$1,'6 класс'!$A:$A,0)-7+'Итог по классам'!$B89,,,),"Ф")</f>
        <v>0</v>
      </c>
      <c s="57">
        <f ca="1">COUNTIF(OFFSET(class6_2,MATCH(HW$1,'6 класс'!$A:$A,0)-7+'Итог по классам'!$B89,,,),"р")</f>
        <v>0</v>
      </c>
      <c s="57">
        <f ca="1">COUNTIF(OFFSET(class6_2,MATCH(HX$1,'6 класс'!$A:$A,0)-7+'Итог по классам'!$B89,,,),"ш")</f>
        <v>0</v>
      </c>
      <c s="58">
        <f ca="1">COUNTIF(OFFSET(class6_1,MATCH(HY$1,'6 класс'!$A:$A,0)-7+'Итог по классам'!$B89,,,),"Ф")</f>
        <v>0</v>
      </c>
      <c s="57">
        <f ca="1">COUNTIF(OFFSET(class6_1,MATCH(HZ$1,'6 класс'!$A:$A,0)-7+'Итог по классам'!$B89,,,),"р")</f>
        <v>0</v>
      </c>
      <c s="57">
        <f ca="1">COUNTIF(OFFSET(class6_1,MATCH(IA$1,'6 класс'!$A:$A,0)-7+'Итог по классам'!$B89,,,),"ш")</f>
        <v>0</v>
      </c>
      <c s="57">
        <f ca="1">COUNTIF(OFFSET(class6_2,MATCH(IB$1,'6 класс'!$A:$A,0)-7+'Итог по классам'!$B89,,,),"Ф")</f>
        <v>0</v>
      </c>
      <c s="57">
        <f ca="1">COUNTIF(OFFSET(class6_2,MATCH(IC$1,'6 класс'!$A:$A,0)-7+'Итог по классам'!$B89,,,),"р")</f>
        <v>0</v>
      </c>
      <c s="57">
        <f ca="1">COUNTIF(OFFSET(class6_2,MATCH(ID$1,'6 класс'!$A:$A,0)-7+'Итог по классам'!$B89,,,),"ш")</f>
        <v>0</v>
      </c>
      <c s="58">
        <f ca="1">COUNTIF(OFFSET(class6_1,MATCH(IE$1,'6 класс'!$A:$A,0)-7+'Итог по классам'!$B89,,,),"Ф")</f>
        <v>0</v>
      </c>
      <c s="57">
        <f ca="1">COUNTIF(OFFSET(class6_1,MATCH(IF$1,'6 класс'!$A:$A,0)-7+'Итог по классам'!$B89,,,),"р")</f>
        <v>0</v>
      </c>
      <c s="57">
        <f ca="1">COUNTIF(OFFSET(class6_1,MATCH(IG$1,'6 класс'!$A:$A,0)-7+'Итог по классам'!$B89,,,),"ш")</f>
        <v>0</v>
      </c>
      <c s="57">
        <f ca="1">COUNTIF(OFFSET(class6_2,MATCH(IH$1,'6 класс'!$A:$A,0)-7+'Итог по классам'!$B89,,,),"Ф")</f>
        <v>0</v>
      </c>
      <c s="57">
        <f ca="1">COUNTIF(OFFSET(class6_2,MATCH(II$1,'6 класс'!$A:$A,0)-7+'Итог по классам'!$B89,,,),"р")</f>
        <v>0</v>
      </c>
      <c s="57">
        <f ca="1">COUNTIF(OFFSET(class6_2,MATCH(IJ$1,'6 класс'!$A:$A,0)-7+'Итог по классам'!$B89,,,),"ш")</f>
        <v>0</v>
      </c>
      <c s="58">
        <f ca="1">COUNTIF(OFFSET(class6_1,MATCH(IK$1,'6 класс'!$A:$A,0)-7+'Итог по классам'!$B89,,,),"Ф")</f>
        <v>0</v>
      </c>
      <c s="57">
        <f ca="1">COUNTIF(OFFSET(class6_1,MATCH(IL$1,'6 класс'!$A:$A,0)-7+'Итог по классам'!$B89,,,),"р")</f>
        <v>0</v>
      </c>
      <c s="57">
        <f ca="1">COUNTIF(OFFSET(class6_1,MATCH(IM$1,'6 класс'!$A:$A,0)-7+'Итог по классам'!$B89,,,),"ш")</f>
        <v>0</v>
      </c>
      <c s="57">
        <f ca="1">COUNTIF(OFFSET(class6_2,MATCH(IN$1,'6 класс'!$A:$A,0)-7+'Итог по классам'!$B89,,,),"Ф")</f>
        <v>0</v>
      </c>
      <c s="57">
        <f ca="1">COUNTIF(OFFSET(class6_2,MATCH(IO$1,'6 класс'!$A:$A,0)-7+'Итог по классам'!$B89,,,),"р")</f>
        <v>0</v>
      </c>
      <c s="57">
        <f ca="1">COUNTIF(OFFSET(class6_2,MATCH(IP$1,'6 класс'!$A:$A,0)-7+'Итог по классам'!$B89,,,),"ш")</f>
        <v>0</v>
      </c>
      <c s="58">
        <f ca="1">COUNTIF(OFFSET(class6_1,MATCH(IQ$1,'6 класс'!$A:$A,0)-7+'Итог по классам'!$B89,,,),"Ф")</f>
        <v>0</v>
      </c>
      <c s="57">
        <f ca="1">COUNTIF(OFFSET(class6_1,MATCH(IR$1,'6 класс'!$A:$A,0)-7+'Итог по классам'!$B89,,,),"р")</f>
        <v>0</v>
      </c>
      <c s="57">
        <f ca="1">COUNTIF(OFFSET(class6_1,MATCH(IS$1,'6 класс'!$A:$A,0)-7+'Итог по классам'!$B89,,,),"ш")</f>
        <v>0</v>
      </c>
      <c s="57">
        <f ca="1">COUNTIF(OFFSET(class6_2,MATCH(IT$1,'6 класс'!$A:$A,0)-7+'Итог по классам'!$B89,,,),"Ф")</f>
        <v>0</v>
      </c>
      <c s="57">
        <f ca="1">COUNTIF(OFFSET(class6_2,MATCH(IU$1,'6 класс'!$A:$A,0)-7+'Итог по классам'!$B89,,,),"р")</f>
        <v>0</v>
      </c>
      <c s="57">
        <f ca="1">COUNTIF(OFFSET(class6_2,MATCH(IV$1,'6 класс'!$A:$A,0)-7+'Итог по классам'!$B89,,,),"ш")</f>
        <v>0</v>
      </c>
      <c s="58">
        <f ca="1">COUNTIF(OFFSET(class6_1,MATCH(IW$1,'6 класс'!$A:$A,0)-7+'Итог по классам'!$B89,,,),"Ф")</f>
        <v>0</v>
      </c>
      <c s="57">
        <f ca="1">COUNTIF(OFFSET(class6_1,MATCH(IX$1,'6 класс'!$A:$A,0)-7+'Итог по классам'!$B89,,,),"р")</f>
        <v>0</v>
      </c>
      <c s="57">
        <f ca="1">COUNTIF(OFFSET(class6_1,MATCH(IY$1,'6 класс'!$A:$A,0)-7+'Итог по классам'!$B89,,,),"ш")</f>
        <v>0</v>
      </c>
      <c s="57">
        <f ca="1">COUNTIF(OFFSET(class6_2,MATCH(IZ$1,'6 класс'!$A:$A,0)-7+'Итог по классам'!$B89,,,),"Ф")</f>
        <v>0</v>
      </c>
      <c s="57">
        <f ca="1">COUNTIF(OFFSET(class6_2,MATCH(JA$1,'6 класс'!$A:$A,0)-7+'Итог по классам'!$B89,,,),"р")</f>
        <v>0</v>
      </c>
      <c s="57">
        <f ca="1">COUNTIF(OFFSET(class6_2,MATCH(JB$1,'6 класс'!$A:$A,0)-7+'Итог по классам'!$B89,,,),"ш")</f>
        <v>0</v>
      </c>
      <c s="58">
        <f ca="1">COUNTIF(OFFSET(class6_1,MATCH(JC$1,'6 класс'!$A:$A,0)-7+'Итог по классам'!$B89,,,),"Ф")</f>
        <v>0</v>
      </c>
      <c s="57">
        <f ca="1">COUNTIF(OFFSET(class6_1,MATCH(JD$1,'6 класс'!$A:$A,0)-7+'Итог по классам'!$B89,,,),"р")</f>
        <v>0</v>
      </c>
      <c s="57">
        <f ca="1">COUNTIF(OFFSET(class6_1,MATCH(JE$1,'6 класс'!$A:$A,0)-7+'Итог по классам'!$B89,,,),"ш")</f>
        <v>0</v>
      </c>
      <c s="57">
        <f ca="1">COUNTIF(OFFSET(class6_2,MATCH(JF$1,'6 класс'!$A:$A,0)-7+'Итог по классам'!$B89,,,),"Ф")</f>
        <v>0</v>
      </c>
      <c s="57">
        <f ca="1">COUNTIF(OFFSET(class6_2,MATCH(JG$1,'6 класс'!$A:$A,0)-7+'Итог по классам'!$B89,,,),"р")</f>
        <v>0</v>
      </c>
      <c s="57">
        <f ca="1">COUNTIF(OFFSET(class6_2,MATCH(JH$1,'6 класс'!$A:$A,0)-7+'Итог по классам'!$B89,,,),"ш")</f>
        <v>0</v>
      </c>
      <c s="58">
        <f ca="1">COUNTIF(OFFSET(class6_1,MATCH(JI$1,'6 класс'!$A:$A,0)-7+'Итог по классам'!$B89,,,),"Ф")</f>
        <v>0</v>
      </c>
      <c s="57">
        <f ca="1">COUNTIF(OFFSET(class6_1,MATCH(JJ$1,'6 класс'!$A:$A,0)-7+'Итог по классам'!$B89,,,),"р")</f>
        <v>0</v>
      </c>
      <c s="57">
        <f ca="1">COUNTIF(OFFSET(class6_1,MATCH(JK$1,'6 класс'!$A:$A,0)-7+'Итог по классам'!$B89,,,),"ш")</f>
        <v>0</v>
      </c>
      <c s="57">
        <f ca="1">COUNTIF(OFFSET(class6_2,MATCH(JL$1,'6 класс'!$A:$A,0)-7+'Итог по классам'!$B89,,,),"Ф")</f>
        <v>0</v>
      </c>
      <c s="57">
        <f ca="1">COUNTIF(OFFSET(class6_2,MATCH(JM$1,'6 класс'!$A:$A,0)-7+'Итог по классам'!$B89,,,),"р")</f>
        <v>0</v>
      </c>
      <c s="57">
        <f ca="1">COUNTIF(OFFSET(class6_2,MATCH(JN$1,'6 класс'!$A:$A,0)-7+'Итог по классам'!$B89,,,),"ш")</f>
        <v>0</v>
      </c>
      <c s="58">
        <f ca="1">COUNTIF(OFFSET(class6_1,MATCH(JO$1,'6 класс'!$A:$A,0)-7+'Итог по классам'!$B89,,,),"Ф")</f>
        <v>0</v>
      </c>
      <c s="57">
        <f ca="1">COUNTIF(OFFSET(class6_1,MATCH(JP$1,'6 класс'!$A:$A,0)-7+'Итог по классам'!$B89,,,),"р")</f>
        <v>0</v>
      </c>
      <c s="57">
        <f ca="1">COUNTIF(OFFSET(class6_1,MATCH(JQ$1,'6 класс'!$A:$A,0)-7+'Итог по классам'!$B89,,,),"ш")</f>
        <v>0</v>
      </c>
      <c s="57">
        <f ca="1">COUNTIF(OFFSET(class6_2,MATCH(JR$1,'6 класс'!$A:$A,0)-7+'Итог по классам'!$B89,,,),"Ф")</f>
        <v>0</v>
      </c>
      <c s="57">
        <f ca="1">COUNTIF(OFFSET(class6_2,MATCH(JS$1,'6 класс'!$A:$A,0)-7+'Итог по классам'!$B89,,,),"р")</f>
        <v>0</v>
      </c>
      <c s="57">
        <f ca="1">COUNTIF(OFFSET(class6_2,MATCH(JT$1,'6 класс'!$A:$A,0)-7+'Итог по классам'!$B89,,,),"ш")</f>
        <v>0</v>
      </c>
      <c s="58">
        <f ca="1">COUNTIF(OFFSET(class6_1,MATCH(JU$1,'6 класс'!$A:$A,0)-7+'Итог по классам'!$B89,,,),"Ф")</f>
        <v>0</v>
      </c>
      <c s="57">
        <f ca="1">COUNTIF(OFFSET(class6_1,MATCH(JV$1,'6 класс'!$A:$A,0)-7+'Итог по классам'!$B89,,,),"р")</f>
        <v>0</v>
      </c>
      <c s="57">
        <f ca="1">COUNTIF(OFFSET(class6_1,MATCH(JW$1,'6 класс'!$A:$A,0)-7+'Итог по классам'!$B89,,,),"ш")</f>
        <v>0</v>
      </c>
      <c s="57">
        <f ca="1">COUNTIF(OFFSET(class6_2,MATCH(JX$1,'6 класс'!$A:$A,0)-7+'Итог по классам'!$B89,,,),"Ф")</f>
        <v>0</v>
      </c>
      <c s="57">
        <f ca="1">COUNTIF(OFFSET(class6_2,MATCH(JY$1,'6 класс'!$A:$A,0)-7+'Итог по классам'!$B89,,,),"р")</f>
        <v>0</v>
      </c>
      <c s="57">
        <f ca="1">COUNTIF(OFFSET(class6_2,MATCH(JZ$1,'6 класс'!$A:$A,0)-7+'Итог по классам'!$B89,,,),"ш")</f>
        <v>0</v>
      </c>
      <c s="58">
        <f ca="1">COUNTIF(OFFSET(class6_1,MATCH(KA$1,'6 класс'!$A:$A,0)-7+'Итог по классам'!$B89,,,),"Ф")</f>
        <v>0</v>
      </c>
      <c s="57">
        <f ca="1">COUNTIF(OFFSET(class6_1,MATCH(KB$1,'6 класс'!$A:$A,0)-7+'Итог по классам'!$B89,,,),"р")</f>
        <v>0</v>
      </c>
      <c s="57">
        <f ca="1">COUNTIF(OFFSET(class6_1,MATCH(KC$1,'6 класс'!$A:$A,0)-7+'Итог по классам'!$B89,,,),"ш")</f>
        <v>0</v>
      </c>
      <c s="57">
        <f ca="1">COUNTIF(OFFSET(class6_2,MATCH(KD$1,'6 класс'!$A:$A,0)-7+'Итог по классам'!$B89,,,),"Ф")</f>
        <v>0</v>
      </c>
      <c s="57">
        <f ca="1">COUNTIF(OFFSET(class6_2,MATCH(KE$1,'6 класс'!$A:$A,0)-7+'Итог по классам'!$B89,,,),"р")</f>
        <v>0</v>
      </c>
      <c s="57">
        <f ca="1">COUNTIF(OFFSET(class6_2,MATCH(KF$1,'6 класс'!$A:$A,0)-7+'Итог по классам'!$B89,,,),"ш")</f>
        <v>0</v>
      </c>
      <c s="58">
        <f ca="1">COUNTIF(OFFSET(class6_1,MATCH(KG$1,'6 класс'!$A:$A,0)-7+'Итог по классам'!$B89,,,),"Ф")</f>
        <v>0</v>
      </c>
      <c s="57">
        <f ca="1">COUNTIF(OFFSET(class6_1,MATCH(KH$1,'6 класс'!$A:$A,0)-7+'Итог по классам'!$B89,,,),"р")</f>
        <v>0</v>
      </c>
      <c s="57">
        <f ca="1">COUNTIF(OFFSET(class6_1,MATCH(KI$1,'6 класс'!$A:$A,0)-7+'Итог по классам'!$B89,,,),"ш")</f>
        <v>0</v>
      </c>
      <c s="57">
        <f ca="1">COUNTIF(OFFSET(class6_2,MATCH(KJ$1,'6 класс'!$A:$A,0)-7+'Итог по классам'!$B89,,,),"Ф")</f>
        <v>0</v>
      </c>
      <c s="57">
        <f ca="1">COUNTIF(OFFSET(class6_2,MATCH(KK$1,'6 класс'!$A:$A,0)-7+'Итог по классам'!$B89,,,),"р")</f>
        <v>0</v>
      </c>
      <c s="57">
        <f ca="1">COUNTIF(OFFSET(class6_2,MATCH(KL$1,'6 класс'!$A:$A,0)-7+'Итог по классам'!$B89,,,),"ш")</f>
        <v>0</v>
      </c>
      <c s="58">
        <f ca="1">COUNTIF(OFFSET(class6_1,MATCH(KM$1,'6 класс'!$A:$A,0)-7+'Итог по классам'!$B89,,,),"Ф")</f>
        <v>0</v>
      </c>
      <c s="57">
        <f ca="1">COUNTIF(OFFSET(class6_1,MATCH(KN$1,'6 класс'!$A:$A,0)-7+'Итог по классам'!$B89,,,),"р")</f>
        <v>0</v>
      </c>
      <c s="57">
        <f ca="1">COUNTIF(OFFSET(class6_1,MATCH(KO$1,'6 класс'!$A:$A,0)-7+'Итог по классам'!$B89,,,),"ш")</f>
        <v>0</v>
      </c>
      <c s="57">
        <f ca="1">COUNTIF(OFFSET(class6_2,MATCH(KP$1,'6 класс'!$A:$A,0)-7+'Итог по классам'!$B89,,,),"Ф")</f>
        <v>0</v>
      </c>
      <c s="57">
        <f ca="1">COUNTIF(OFFSET(class6_2,MATCH(KQ$1,'6 класс'!$A:$A,0)-7+'Итог по классам'!$B89,,,),"р")</f>
        <v>0</v>
      </c>
      <c s="57">
        <f ca="1">COUNTIF(OFFSET(class6_2,MATCH(KR$1,'6 класс'!$A:$A,0)-7+'Итог по классам'!$B89,,,),"ш")</f>
        <v>0</v>
      </c>
    </row>
    <row r="90" spans="1:304" s="0" customFormat="1" ht="15.75">
      <c r="A90">
        <f>'7 класс'!C2</f>
        <v>1</v>
      </c>
      <c s="57"/>
      <c s="52" t="s">
        <v>61</v>
      </c>
      <c s="52"/>
      <c s="89" t="str">
        <f ca="1">"7 "&amp;CLEAN(OFFSET(cl7name,(E$1-1)*22,,,))</f>
        <v xml:space="preserve">7 </v>
      </c>
      <c s="90"/>
      <c s="90"/>
      <c s="90"/>
      <c s="90"/>
      <c s="90"/>
      <c s="89" t="str">
        <f ca="1">"7 "&amp;CLEAN(OFFSET(cl7name,(K$1-1)*22,,,))</f>
        <v xml:space="preserve">7 </v>
      </c>
      <c s="90"/>
      <c s="90"/>
      <c s="90"/>
      <c s="90"/>
      <c s="90"/>
      <c s="89" t="str">
        <f ca="1">"7 "&amp;CLEAN(OFFSET(cl7name,(Q$1-1)*22,,,))</f>
        <v xml:space="preserve">7 </v>
      </c>
      <c s="90"/>
      <c s="90"/>
      <c s="90"/>
      <c s="90"/>
      <c s="90"/>
      <c s="89" t="str">
        <f ca="1">"7 "&amp;CLEAN(OFFSET(cl7name,(W$1-1)*22,,,))</f>
        <v xml:space="preserve">7 </v>
      </c>
      <c s="90"/>
      <c s="90"/>
      <c s="90"/>
      <c s="90"/>
      <c s="90"/>
      <c s="89" t="str">
        <f ca="1">"7 "&amp;CLEAN(OFFSET(cl7name,(AC$1-1)*22,,,))</f>
        <v xml:space="preserve">7 </v>
      </c>
      <c s="90"/>
      <c s="90"/>
      <c s="90"/>
      <c s="90"/>
      <c s="90"/>
      <c s="89" t="str">
        <f ca="1">"7 "&amp;CLEAN(OFFSET(cl7name,(AI$1-1)*22,,,))</f>
        <v xml:space="preserve">7 </v>
      </c>
      <c s="90"/>
      <c s="90"/>
      <c s="90"/>
      <c s="90"/>
      <c s="90"/>
      <c s="89" t="str">
        <f ca="1">"7 "&amp;CLEAN(OFFSET(cl7name,(AO$1-1)*22,,,))</f>
        <v xml:space="preserve">7 </v>
      </c>
      <c s="90"/>
      <c s="90"/>
      <c s="90"/>
      <c s="90"/>
      <c s="90"/>
      <c s="89" t="str">
        <f ca="1">"7 "&amp;CLEAN(OFFSET(cl7name,(AU$1-1)*22,,,))</f>
        <v xml:space="preserve">7 </v>
      </c>
      <c s="90"/>
      <c s="90"/>
      <c s="90"/>
      <c s="90"/>
      <c s="90"/>
      <c s="89" t="str">
        <f ca="1">"7 "&amp;CLEAN(OFFSET(cl7name,(BA$1-1)*22,,,))</f>
        <v xml:space="preserve">7 </v>
      </c>
      <c s="90"/>
      <c s="90"/>
      <c s="90"/>
      <c s="90"/>
      <c s="90"/>
      <c s="89" t="str">
        <f ca="1">"7 "&amp;CLEAN(OFFSET(cl7name,(BG$1-1)*22,,,))</f>
        <v xml:space="preserve">7 </v>
      </c>
      <c s="90"/>
      <c s="90"/>
      <c s="90"/>
      <c s="90"/>
      <c s="90"/>
      <c s="89" t="str">
        <f ca="1">"7 "&amp;CLEAN(OFFSET(cl7name,(BM$1-1)*22,,,))</f>
        <v xml:space="preserve">7 </v>
      </c>
      <c s="90"/>
      <c s="90"/>
      <c s="90"/>
      <c s="90"/>
      <c s="90"/>
      <c s="89" t="str">
        <f ca="1">"7 "&amp;CLEAN(OFFSET(cl7name,(BS$1-1)*22,,,))</f>
        <v xml:space="preserve">7 </v>
      </c>
      <c s="90"/>
      <c s="90"/>
      <c s="90"/>
      <c s="90"/>
      <c s="90"/>
      <c s="89" t="str">
        <f ca="1">"7 "&amp;CLEAN(OFFSET(cl7name,(BY$1-1)*22,,,))</f>
        <v xml:space="preserve">7 </v>
      </c>
      <c s="90"/>
      <c s="90"/>
      <c s="90"/>
      <c s="90"/>
      <c s="90"/>
      <c s="89" t="str">
        <f ca="1">"7 "&amp;CLEAN(OFFSET(cl7name,(CE$1-1)*22,,,))</f>
        <v xml:space="preserve">7 </v>
      </c>
      <c s="90"/>
      <c s="90"/>
      <c s="90"/>
      <c s="90"/>
      <c s="90"/>
      <c s="89" t="str">
        <f ca="1">"7 "&amp;CLEAN(OFFSET(cl7name,(CK$1-1)*22,,,))</f>
        <v xml:space="preserve">7 </v>
      </c>
      <c s="90"/>
      <c s="90"/>
      <c s="90"/>
      <c s="90"/>
      <c s="90"/>
      <c s="89" t="str">
        <f ca="1">"7 "&amp;CLEAN(OFFSET(cl7name,(CQ$1-1)*22,,,))</f>
        <v xml:space="preserve">7 </v>
      </c>
      <c s="90"/>
      <c s="90"/>
      <c s="90"/>
      <c s="90"/>
      <c s="90"/>
      <c s="89" t="str">
        <f ca="1">"7 "&amp;CLEAN(OFFSET(cl7name,(CW$1-1)*22,,,))</f>
        <v xml:space="preserve">7 </v>
      </c>
      <c s="90"/>
      <c s="90"/>
      <c s="90"/>
      <c s="90"/>
      <c s="90"/>
      <c s="89" t="str">
        <f ca="1">"7 "&amp;CLEAN(OFFSET(cl7name,(DC$1-1)*22,,,))</f>
        <v xml:space="preserve">7 </v>
      </c>
      <c s="90"/>
      <c s="90"/>
      <c s="90"/>
      <c s="90"/>
      <c s="90"/>
      <c s="89" t="str">
        <f ca="1">"7 "&amp;CLEAN(OFFSET(cl7name,(DI$1-1)*22,,,))</f>
        <v xml:space="preserve">7 </v>
      </c>
      <c s="90"/>
      <c s="90"/>
      <c s="90"/>
      <c s="90"/>
      <c s="90"/>
      <c s="89" t="str">
        <f ca="1">"7 "&amp;CLEAN(OFFSET(cl7name,(DO$1-1)*22,,,))</f>
        <v xml:space="preserve">7 </v>
      </c>
      <c s="90"/>
      <c s="90"/>
      <c s="90"/>
      <c s="90"/>
      <c s="90"/>
      <c s="89" t="str">
        <f ca="1">"7 "&amp;CLEAN(OFFSET(cl7name,(DU$1-1)*22,,,))</f>
        <v xml:space="preserve">7 </v>
      </c>
      <c s="90"/>
      <c s="90"/>
      <c s="90"/>
      <c s="90"/>
      <c s="90"/>
      <c s="89" t="str">
        <f ca="1">"7 "&amp;CLEAN(OFFSET(cl7name,(EA$1-1)*22,,,))</f>
        <v xml:space="preserve">7 </v>
      </c>
      <c s="90"/>
      <c s="90"/>
      <c s="90"/>
      <c s="90"/>
      <c s="90"/>
      <c s="89" t="str">
        <f ca="1">"7 "&amp;CLEAN(OFFSET(cl7name,(EG$1-1)*22,,,))</f>
        <v xml:space="preserve">7 </v>
      </c>
      <c s="90"/>
      <c s="90"/>
      <c s="90"/>
      <c s="90"/>
      <c s="90"/>
      <c s="89" t="str">
        <f ca="1">"7 "&amp;CLEAN(OFFSET(cl7name,(EM$1-1)*22,,,))</f>
        <v xml:space="preserve">7 </v>
      </c>
      <c s="90"/>
      <c s="90"/>
      <c s="90"/>
      <c s="90"/>
      <c s="90"/>
      <c s="89" t="str">
        <f ca="1">"7 "&amp;CLEAN(OFFSET(cl7name,(ES$1-1)*22,,,))</f>
        <v xml:space="preserve">7 </v>
      </c>
      <c s="90"/>
      <c s="90"/>
      <c s="90"/>
      <c s="90"/>
      <c s="90"/>
      <c s="89" t="str">
        <f ca="1">"7 "&amp;CLEAN(OFFSET(cl7name,(EY$1-1)*22,,,))</f>
        <v xml:space="preserve">7 </v>
      </c>
      <c s="90"/>
      <c s="90"/>
      <c s="90"/>
      <c s="90"/>
      <c s="90"/>
      <c s="89" t="str">
        <f ca="1">"7 "&amp;CLEAN(OFFSET(cl7name,(FE$1-1)*22,,,))</f>
        <v xml:space="preserve">7 </v>
      </c>
      <c s="90"/>
      <c s="90"/>
      <c s="90"/>
      <c s="90"/>
      <c s="90"/>
      <c s="89" t="str">
        <f ca="1">"7 "&amp;CLEAN(OFFSET(cl7name,(FK$1-1)*22,,,))</f>
        <v xml:space="preserve">7 </v>
      </c>
      <c s="90"/>
      <c s="90"/>
      <c s="90"/>
      <c s="90"/>
      <c s="90"/>
      <c s="89" t="str">
        <f ca="1">"7 "&amp;CLEAN(OFFSET(cl7name,(FQ$1-1)*22,,,))</f>
        <v xml:space="preserve">7 </v>
      </c>
      <c s="90"/>
      <c s="90"/>
      <c s="90"/>
      <c s="90"/>
      <c s="90"/>
      <c s="89" t="str">
        <f ca="1">"7 "&amp;CLEAN(OFFSET(cl7name,(FW$1-1)*22,,,))</f>
        <v xml:space="preserve">7 </v>
      </c>
      <c s="90"/>
      <c s="90"/>
      <c s="90"/>
      <c s="90"/>
      <c s="90"/>
      <c s="89" t="str">
        <f ca="1">"7 "&amp;CLEAN(OFFSET(cl7name,(GC$1-1)*22,,,))</f>
        <v xml:space="preserve">7 </v>
      </c>
      <c s="90"/>
      <c s="90"/>
      <c s="90"/>
      <c s="90"/>
      <c s="90"/>
      <c s="89" t="str">
        <f ca="1">"7 "&amp;CLEAN(OFFSET(cl7name,(GI$1-1)*22,,,))</f>
        <v xml:space="preserve">7 </v>
      </c>
      <c s="90"/>
      <c s="90"/>
      <c s="90"/>
      <c s="90"/>
      <c s="90"/>
      <c s="89" t="str">
        <f ca="1">"7 "&amp;CLEAN(OFFSET(cl7name,(GO$1-1)*22,,,))</f>
        <v xml:space="preserve">7 </v>
      </c>
      <c s="90"/>
      <c s="90"/>
      <c s="90"/>
      <c s="90"/>
      <c s="90"/>
      <c s="89" t="str">
        <f ca="1">"7 "&amp;CLEAN(OFFSET(cl7name,(GU$1-1)*22,,,))</f>
        <v xml:space="preserve">7 </v>
      </c>
      <c s="90"/>
      <c s="90"/>
      <c s="90"/>
      <c s="90"/>
      <c s="90"/>
      <c s="89" t="str">
        <f ca="1">"7 "&amp;CLEAN(OFFSET(cl7name,(HA$1-1)*22,,,))</f>
        <v xml:space="preserve">7 </v>
      </c>
      <c s="90"/>
      <c s="90"/>
      <c s="90"/>
      <c s="90"/>
      <c s="90"/>
      <c s="89" t="str">
        <f ca="1">"7 "&amp;CLEAN(OFFSET(cl7name,(HG$1-1)*22,,,))</f>
        <v xml:space="preserve">7 </v>
      </c>
      <c s="90"/>
      <c s="90"/>
      <c s="90"/>
      <c s="90"/>
      <c s="90"/>
      <c s="89" t="str">
        <f ca="1">"7 "&amp;CLEAN(OFFSET(cl7name,(HM$1-1)*22,,,))</f>
        <v xml:space="preserve">7 </v>
      </c>
      <c s="90"/>
      <c s="90"/>
      <c s="90"/>
      <c s="90"/>
      <c s="90"/>
      <c s="89" t="str">
        <f ca="1">"7 "&amp;CLEAN(OFFSET(cl7name,(HS$1-1)*22,,,))</f>
        <v xml:space="preserve">7 </v>
      </c>
      <c s="90"/>
      <c s="90"/>
      <c s="90"/>
      <c s="90"/>
      <c s="90"/>
      <c s="89" t="str">
        <f ca="1">"7 "&amp;CLEAN(OFFSET(cl7name,(HY$1-1)*22,,,))</f>
        <v xml:space="preserve">7 </v>
      </c>
      <c s="90"/>
      <c s="90"/>
      <c s="90"/>
      <c s="90"/>
      <c s="90"/>
      <c s="89" t="str">
        <f ca="1">"7 "&amp;CLEAN(OFFSET(cl7name,(IE$1-1)*22,,,))</f>
        <v xml:space="preserve">7 </v>
      </c>
      <c s="90"/>
      <c s="90"/>
      <c s="90"/>
      <c s="90"/>
      <c s="90"/>
      <c s="89" t="str">
        <f ca="1">"7 "&amp;CLEAN(OFFSET(cl7name,(IK$1-1)*22,,,))</f>
        <v xml:space="preserve">7 </v>
      </c>
      <c s="90"/>
      <c s="90"/>
      <c s="90"/>
      <c s="90"/>
      <c s="90"/>
      <c s="89" t="str">
        <f ca="1">"7 "&amp;CLEAN(OFFSET(cl7name,(IQ$1-1)*22,,,))</f>
        <v xml:space="preserve">7 </v>
      </c>
      <c s="90"/>
      <c s="90"/>
      <c s="90"/>
      <c s="90"/>
      <c s="90"/>
      <c s="89" t="str">
        <f ca="1">"7 "&amp;CLEAN(OFFSET(cl7name,(IW$1-1)*22,,,))</f>
        <v xml:space="preserve">7 </v>
      </c>
      <c s="90"/>
      <c s="90"/>
      <c s="90"/>
      <c s="90"/>
      <c s="90"/>
      <c s="89" t="str">
        <f ca="1">"7 "&amp;CLEAN(OFFSET(cl7name,(JC$1-1)*22,,,))</f>
        <v xml:space="preserve">7 </v>
      </c>
      <c s="90"/>
      <c s="90"/>
      <c s="90"/>
      <c s="90"/>
      <c s="90"/>
      <c s="89" t="str">
        <f ca="1">"7 "&amp;CLEAN(OFFSET(cl7name,(JI$1-1)*22,,,))</f>
        <v xml:space="preserve">7 </v>
      </c>
      <c s="90"/>
      <c s="90"/>
      <c s="90"/>
      <c s="90"/>
      <c s="90"/>
      <c s="89" t="str">
        <f ca="1">"7 "&amp;CLEAN(OFFSET(cl7name,(JO$1-1)*22,,,))</f>
        <v xml:space="preserve">7 </v>
      </c>
      <c s="90"/>
      <c s="90"/>
      <c s="90"/>
      <c s="90"/>
      <c s="90"/>
      <c s="89" t="str">
        <f ca="1">"7 "&amp;CLEAN(OFFSET(cl7name,(JU$1-1)*22,,,))</f>
        <v xml:space="preserve">7 </v>
      </c>
      <c s="90"/>
      <c s="90"/>
      <c s="90"/>
      <c s="90"/>
      <c s="90"/>
      <c s="89" t="str">
        <f ca="1">"7 "&amp;CLEAN(OFFSET(cl7name,(KA$1-1)*22,,,))</f>
        <v xml:space="preserve">7 </v>
      </c>
      <c s="90"/>
      <c s="90"/>
      <c s="90"/>
      <c s="90"/>
      <c s="90"/>
      <c s="89" t="str">
        <f ca="1">"7 "&amp;CLEAN(OFFSET(cl7name,(KG$1-1)*22,,,))</f>
        <v xml:space="preserve">7 </v>
      </c>
      <c s="90"/>
      <c s="90"/>
      <c s="90"/>
      <c s="90"/>
      <c s="90"/>
      <c s="89" t="str">
        <f ca="1">"7 "&amp;CLEAN(OFFSET(cl7name,(KM$1-1)*22,,,))</f>
        <v xml:space="preserve">7 </v>
      </c>
      <c s="90"/>
      <c s="90"/>
      <c s="90"/>
      <c s="90"/>
      <c s="90"/>
    </row>
    <row r="91" spans="1:304" s="0" customFormat="1" ht="15.75">
      <c r="A91">
        <f t="shared" si="279" ref="A91:A110">A90</f>
        <v>1</v>
      </c>
      <c s="57">
        <v>1</v>
      </c>
      <c s="17" t="s">
        <v>0</v>
      </c>
      <c s="17" t="s">
        <v>61</v>
      </c>
      <c s="57">
        <f ca="1">COUNTIF(OFFSET(class7_1,MATCH(E$1,'7 класс'!$A:$A,0)-7+'Итог по классам'!$B91,,,),"Ф")</f>
        <v>0</v>
      </c>
      <c s="57">
        <f ca="1">COUNTIF(OFFSET(class7_1,MATCH(F$1,'7 класс'!$A:$A,0)-7+'Итог по классам'!$B91,,,),"р")</f>
        <v>0</v>
      </c>
      <c s="57">
        <f ca="1">COUNTIF(OFFSET(class7_1,MATCH(G$1,'7 класс'!$A:$A,0)-7+'Итог по классам'!$B91,,,),"ш")</f>
        <v>1</v>
      </c>
      <c s="57">
        <f ca="1">COUNTIF(OFFSET(class7_2,MATCH(H$1,'7 класс'!$A:$A,0)-7+'Итог по классам'!$B91,,,),"Ф")</f>
        <v>1</v>
      </c>
      <c s="57">
        <f ca="1">COUNTIF(OFFSET(class7_2,MATCH(I$1,'7 класс'!$A:$A,0)-7+'Итог по классам'!$B91,,,),"р")</f>
        <v>0</v>
      </c>
      <c s="57">
        <f ca="1">COUNTIF(OFFSET(class7_2,MATCH(J$1,'7 класс'!$A:$A,0)-7+'Итог по классам'!$B91,,,),"ш")</f>
        <v>0</v>
      </c>
      <c s="58">
        <f ca="1">COUNTIF(OFFSET(class7_1,MATCH(K$1,'7 класс'!$A:$A,0)-7+'Итог по классам'!$B91,,,),"Ф")</f>
        <v>0</v>
      </c>
      <c s="57">
        <f ca="1">COUNTIF(OFFSET(class7_1,MATCH(L$1,'7 класс'!$A:$A,0)-7+'Итог по классам'!$B91,,,),"р")</f>
        <v>0</v>
      </c>
      <c s="57">
        <f ca="1">COUNTIF(OFFSET(class7_1,MATCH(M$1,'7 класс'!$A:$A,0)-7+'Итог по классам'!$B91,,,),"ш")</f>
        <v>0</v>
      </c>
      <c s="57">
        <f ca="1">COUNTIF(OFFSET(class7_2,MATCH(N$1,'7 класс'!$A:$A,0)-7+'Итог по классам'!$B91,,,),"Ф")</f>
        <v>0</v>
      </c>
      <c s="57">
        <f ca="1">COUNTIF(OFFSET(class7_2,MATCH(O$1,'7 класс'!$A:$A,0)-7+'Итог по классам'!$B91,,,),"р")</f>
        <v>0</v>
      </c>
      <c s="57">
        <f ca="1">COUNTIF(OFFSET(class7_2,MATCH(P$1,'7 класс'!$A:$A,0)-7+'Итог по классам'!$B91,,,),"ш")</f>
        <v>0</v>
      </c>
      <c s="58">
        <f ca="1">COUNTIF(OFFSET(class7_1,MATCH(Q$1,'7 класс'!$A:$A,0)-7+'Итог по классам'!$B91,,,),"Ф")</f>
        <v>0</v>
      </c>
      <c s="57">
        <f ca="1">COUNTIF(OFFSET(class7_1,MATCH(R$1,'7 класс'!$A:$A,0)-7+'Итог по классам'!$B91,,,),"р")</f>
        <v>0</v>
      </c>
      <c s="57">
        <f ca="1">COUNTIF(OFFSET(class7_1,MATCH(S$1,'7 класс'!$A:$A,0)-7+'Итог по классам'!$B91,,,),"ш")</f>
        <v>0</v>
      </c>
      <c s="57">
        <f ca="1">COUNTIF(OFFSET(class7_2,MATCH(T$1,'7 класс'!$A:$A,0)-7+'Итог по классам'!$B91,,,),"Ф")</f>
        <v>0</v>
      </c>
      <c s="57">
        <f ca="1">COUNTIF(OFFSET(class7_2,MATCH(U$1,'7 класс'!$A:$A,0)-7+'Итог по классам'!$B91,,,),"р")</f>
        <v>0</v>
      </c>
      <c s="57">
        <f ca="1">COUNTIF(OFFSET(class7_2,MATCH(V$1,'7 класс'!$A:$A,0)-7+'Итог по классам'!$B91,,,),"ш")</f>
        <v>0</v>
      </c>
      <c s="58">
        <f ca="1">COUNTIF(OFFSET(class7_1,MATCH(W$1,'7 класс'!$A:$A,0)-7+'Итог по классам'!$B91,,,),"Ф")</f>
        <v>0</v>
      </c>
      <c s="57">
        <f ca="1">COUNTIF(OFFSET(class7_1,MATCH(X$1,'7 класс'!$A:$A,0)-7+'Итог по классам'!$B91,,,),"р")</f>
        <v>0</v>
      </c>
      <c s="57">
        <f ca="1">COUNTIF(OFFSET(class7_1,MATCH(Y$1,'7 класс'!$A:$A,0)-7+'Итог по классам'!$B91,,,),"ш")</f>
        <v>0</v>
      </c>
      <c s="57">
        <f ca="1">COUNTIF(OFFSET(class7_2,MATCH(Z$1,'7 класс'!$A:$A,0)-7+'Итог по классам'!$B91,,,),"Ф")</f>
        <v>0</v>
      </c>
      <c s="57">
        <f ca="1">COUNTIF(OFFSET(class7_2,MATCH(AA$1,'7 класс'!$A:$A,0)-7+'Итог по классам'!$B91,,,),"р")</f>
        <v>0</v>
      </c>
      <c s="57">
        <f ca="1">COUNTIF(OFFSET(class7_2,MATCH(AB$1,'7 класс'!$A:$A,0)-7+'Итог по классам'!$B91,,,),"ш")</f>
        <v>0</v>
      </c>
      <c s="58">
        <f ca="1">COUNTIF(OFFSET(class7_1,MATCH(AC$1,'7 класс'!$A:$A,0)-7+'Итог по классам'!$B91,,,),"Ф")</f>
        <v>0</v>
      </c>
      <c s="57">
        <f ca="1">COUNTIF(OFFSET(class7_1,MATCH(AD$1,'7 класс'!$A:$A,0)-7+'Итог по классам'!$B91,,,),"р")</f>
        <v>0</v>
      </c>
      <c s="57">
        <f ca="1">COUNTIF(OFFSET(class7_1,MATCH(AE$1,'7 класс'!$A:$A,0)-7+'Итог по классам'!$B91,,,),"ш")</f>
        <v>0</v>
      </c>
      <c s="57">
        <f ca="1">COUNTIF(OFFSET(class7_2,MATCH(AF$1,'7 класс'!$A:$A,0)-7+'Итог по классам'!$B91,,,),"Ф")</f>
        <v>0</v>
      </c>
      <c s="57">
        <f ca="1">COUNTIF(OFFSET(class7_2,MATCH(AG$1,'7 класс'!$A:$A,0)-7+'Итог по классам'!$B91,,,),"р")</f>
        <v>0</v>
      </c>
      <c s="57">
        <f ca="1">COUNTIF(OFFSET(class7_2,MATCH(AH$1,'7 класс'!$A:$A,0)-7+'Итог по классам'!$B91,,,),"ш")</f>
        <v>0</v>
      </c>
      <c s="58">
        <f ca="1">COUNTIF(OFFSET(class7_1,MATCH(AI$1,'7 класс'!$A:$A,0)-7+'Итог по классам'!$B91,,,),"Ф")</f>
        <v>0</v>
      </c>
      <c s="57">
        <f ca="1">COUNTIF(OFFSET(class7_1,MATCH(AJ$1,'7 класс'!$A:$A,0)-7+'Итог по классам'!$B91,,,),"р")</f>
        <v>0</v>
      </c>
      <c s="57">
        <f ca="1">COUNTIF(OFFSET(class7_1,MATCH(AK$1,'7 класс'!$A:$A,0)-7+'Итог по классам'!$B91,,,),"ш")</f>
        <v>0</v>
      </c>
      <c s="57">
        <f ca="1">COUNTIF(OFFSET(class7_2,MATCH(AL$1,'7 класс'!$A:$A,0)-7+'Итог по классам'!$B91,,,),"Ф")</f>
        <v>0</v>
      </c>
      <c s="57">
        <f ca="1">COUNTIF(OFFSET(class7_2,MATCH(AM$1,'7 класс'!$A:$A,0)-7+'Итог по классам'!$B91,,,),"р")</f>
        <v>0</v>
      </c>
      <c s="57">
        <f ca="1">COUNTIF(OFFSET(class7_2,MATCH(AN$1,'7 класс'!$A:$A,0)-7+'Итог по классам'!$B91,,,),"ш")</f>
        <v>0</v>
      </c>
      <c s="58">
        <f ca="1">COUNTIF(OFFSET(class7_1,MATCH(AO$1,'7 класс'!$A:$A,0)-7+'Итог по классам'!$B91,,,),"Ф")</f>
        <v>0</v>
      </c>
      <c s="57">
        <f ca="1">COUNTIF(OFFSET(class7_1,MATCH(AP$1,'7 класс'!$A:$A,0)-7+'Итог по классам'!$B91,,,),"р")</f>
        <v>0</v>
      </c>
      <c s="57">
        <f ca="1">COUNTIF(OFFSET(class7_1,MATCH(AQ$1,'7 класс'!$A:$A,0)-7+'Итог по классам'!$B91,,,),"ш")</f>
        <v>0</v>
      </c>
      <c s="57">
        <f ca="1">COUNTIF(OFFSET(class7_2,MATCH(AR$1,'7 класс'!$A:$A,0)-7+'Итог по классам'!$B91,,,),"Ф")</f>
        <v>0</v>
      </c>
      <c s="57">
        <f ca="1">COUNTIF(OFFSET(class7_2,MATCH(AS$1,'7 класс'!$A:$A,0)-7+'Итог по классам'!$B91,,,),"р")</f>
        <v>0</v>
      </c>
      <c s="57">
        <f ca="1">COUNTIF(OFFSET(class7_2,MATCH(AT$1,'7 класс'!$A:$A,0)-7+'Итог по классам'!$B91,,,),"ш")</f>
        <v>0</v>
      </c>
      <c s="58">
        <f ca="1">COUNTIF(OFFSET(class7_1,MATCH(AU$1,'7 класс'!$A:$A,0)-7+'Итог по классам'!$B91,,,),"Ф")</f>
        <v>0</v>
      </c>
      <c s="57">
        <f ca="1">COUNTIF(OFFSET(class7_1,MATCH(AV$1,'7 класс'!$A:$A,0)-7+'Итог по классам'!$B91,,,),"р")</f>
        <v>0</v>
      </c>
      <c s="57">
        <f ca="1">COUNTIF(OFFSET(class7_1,MATCH(AW$1,'7 класс'!$A:$A,0)-7+'Итог по классам'!$B91,,,),"ш")</f>
        <v>0</v>
      </c>
      <c s="57">
        <f ca="1">COUNTIF(OFFSET(class7_2,MATCH(AX$1,'7 класс'!$A:$A,0)-7+'Итог по классам'!$B91,,,),"Ф")</f>
        <v>0</v>
      </c>
      <c s="57">
        <f ca="1">COUNTIF(OFFSET(class7_2,MATCH(AY$1,'7 класс'!$A:$A,0)-7+'Итог по классам'!$B91,,,),"р")</f>
        <v>0</v>
      </c>
      <c s="57">
        <f ca="1">COUNTIF(OFFSET(class7_2,MATCH(AZ$1,'7 класс'!$A:$A,0)-7+'Итог по классам'!$B91,,,),"ш")</f>
        <v>0</v>
      </c>
      <c s="58">
        <f ca="1">COUNTIF(OFFSET(class7_1,MATCH(BA$1,'7 класс'!$A:$A,0)-7+'Итог по классам'!$B91,,,),"Ф")</f>
        <v>0</v>
      </c>
      <c s="57">
        <f ca="1">COUNTIF(OFFSET(class7_1,MATCH(BB$1,'7 класс'!$A:$A,0)-7+'Итог по классам'!$B91,,,),"р")</f>
        <v>0</v>
      </c>
      <c s="57">
        <f ca="1">COUNTIF(OFFSET(class7_1,MATCH(BC$1,'7 класс'!$A:$A,0)-7+'Итог по классам'!$B91,,,),"ш")</f>
        <v>0</v>
      </c>
      <c s="57">
        <f ca="1">COUNTIF(OFFSET(class7_2,MATCH(BD$1,'7 класс'!$A:$A,0)-7+'Итог по классам'!$B91,,,),"Ф")</f>
        <v>0</v>
      </c>
      <c s="57">
        <f ca="1">COUNTIF(OFFSET(class7_2,MATCH(BE$1,'7 класс'!$A:$A,0)-7+'Итог по классам'!$B91,,,),"р")</f>
        <v>0</v>
      </c>
      <c s="57">
        <f ca="1">COUNTIF(OFFSET(class7_2,MATCH(BF$1,'7 класс'!$A:$A,0)-7+'Итог по классам'!$B91,,,),"ш")</f>
        <v>0</v>
      </c>
      <c s="58">
        <f ca="1">COUNTIF(OFFSET(class7_1,MATCH(BG$1,'7 класс'!$A:$A,0)-7+'Итог по классам'!$B91,,,),"Ф")</f>
        <v>0</v>
      </c>
      <c s="57">
        <f ca="1">COUNTIF(OFFSET(class7_1,MATCH(BH$1,'7 класс'!$A:$A,0)-7+'Итог по классам'!$B91,,,),"р")</f>
        <v>0</v>
      </c>
      <c s="57">
        <f ca="1">COUNTIF(OFFSET(class7_1,MATCH(BI$1,'7 класс'!$A:$A,0)-7+'Итог по классам'!$B91,,,),"ш")</f>
        <v>0</v>
      </c>
      <c s="57">
        <f ca="1">COUNTIF(OFFSET(class7_2,MATCH(BJ$1,'7 класс'!$A:$A,0)-7+'Итог по классам'!$B91,,,),"Ф")</f>
        <v>0</v>
      </c>
      <c s="57">
        <f ca="1">COUNTIF(OFFSET(class7_2,MATCH(BK$1,'7 класс'!$A:$A,0)-7+'Итог по классам'!$B91,,,),"р")</f>
        <v>0</v>
      </c>
      <c s="57">
        <f ca="1">COUNTIF(OFFSET(class7_2,MATCH(BL$1,'7 класс'!$A:$A,0)-7+'Итог по классам'!$B91,,,),"ш")</f>
        <v>0</v>
      </c>
      <c s="58">
        <f ca="1">COUNTIF(OFFSET(class7_1,MATCH(BM$1,'7 класс'!$A:$A,0)-7+'Итог по классам'!$B91,,,),"Ф")</f>
        <v>0</v>
      </c>
      <c s="57">
        <f ca="1">COUNTIF(OFFSET(class7_1,MATCH(BN$1,'7 класс'!$A:$A,0)-7+'Итог по классам'!$B91,,,),"р")</f>
        <v>0</v>
      </c>
      <c s="57">
        <f ca="1">COUNTIF(OFFSET(class7_1,MATCH(BO$1,'7 класс'!$A:$A,0)-7+'Итог по классам'!$B91,,,),"ш")</f>
        <v>0</v>
      </c>
      <c s="57">
        <f ca="1">COUNTIF(OFFSET(class7_2,MATCH(BP$1,'7 класс'!$A:$A,0)-7+'Итог по классам'!$B91,,,),"Ф")</f>
        <v>0</v>
      </c>
      <c s="57">
        <f ca="1">COUNTIF(OFFSET(class7_2,MATCH(BQ$1,'7 класс'!$A:$A,0)-7+'Итог по классам'!$B91,,,),"р")</f>
        <v>0</v>
      </c>
      <c s="57">
        <f ca="1">COUNTIF(OFFSET(class7_2,MATCH(BR$1,'7 класс'!$A:$A,0)-7+'Итог по классам'!$B91,,,),"ш")</f>
        <v>0</v>
      </c>
      <c s="58">
        <f ca="1">COUNTIF(OFFSET(class7_1,MATCH(BS$1,'7 класс'!$A:$A,0)-7+'Итог по классам'!$B91,,,),"Ф")</f>
        <v>0</v>
      </c>
      <c s="57">
        <f ca="1">COUNTIF(OFFSET(class7_1,MATCH(BT$1,'7 класс'!$A:$A,0)-7+'Итог по классам'!$B91,,,),"р")</f>
        <v>0</v>
      </c>
      <c s="57">
        <f ca="1">COUNTIF(OFFSET(class7_1,MATCH(BU$1,'7 класс'!$A:$A,0)-7+'Итог по классам'!$B91,,,),"ш")</f>
        <v>0</v>
      </c>
      <c s="57">
        <f ca="1">COUNTIF(OFFSET(class7_2,MATCH(BV$1,'7 класс'!$A:$A,0)-7+'Итог по классам'!$B91,,,),"Ф")</f>
        <v>0</v>
      </c>
      <c s="57">
        <f ca="1">COUNTIF(OFFSET(class7_2,MATCH(BW$1,'7 класс'!$A:$A,0)-7+'Итог по классам'!$B91,,,),"р")</f>
        <v>0</v>
      </c>
      <c s="57">
        <f ca="1">COUNTIF(OFFSET(class7_2,MATCH(BX$1,'7 класс'!$A:$A,0)-7+'Итог по классам'!$B91,,,),"ш")</f>
        <v>0</v>
      </c>
      <c s="58">
        <f ca="1">COUNTIF(OFFSET(class7_1,MATCH(BY$1,'7 класс'!$A:$A,0)-7+'Итог по классам'!$B91,,,),"Ф")</f>
        <v>0</v>
      </c>
      <c s="57">
        <f ca="1">COUNTIF(OFFSET(class7_1,MATCH(BZ$1,'7 класс'!$A:$A,0)-7+'Итог по классам'!$B91,,,),"р")</f>
        <v>0</v>
      </c>
      <c s="57">
        <f ca="1">COUNTIF(OFFSET(class7_1,MATCH(CA$1,'7 класс'!$A:$A,0)-7+'Итог по классам'!$B91,,,),"ш")</f>
        <v>0</v>
      </c>
      <c s="57">
        <f ca="1">COUNTIF(OFFSET(class7_2,MATCH(CB$1,'7 класс'!$A:$A,0)-7+'Итог по классам'!$B91,,,),"Ф")</f>
        <v>0</v>
      </c>
      <c s="57">
        <f ca="1">COUNTIF(OFFSET(class7_2,MATCH(CC$1,'7 класс'!$A:$A,0)-7+'Итог по классам'!$B91,,,),"р")</f>
        <v>0</v>
      </c>
      <c s="57">
        <f ca="1">COUNTIF(OFFSET(class7_2,MATCH(CD$1,'7 класс'!$A:$A,0)-7+'Итог по классам'!$B91,,,),"ш")</f>
        <v>0</v>
      </c>
      <c s="58">
        <f ca="1">COUNTIF(OFFSET(class7_1,MATCH(CE$1,'7 класс'!$A:$A,0)-7+'Итог по классам'!$B91,,,),"Ф")</f>
        <v>0</v>
      </c>
      <c s="57">
        <f ca="1">COUNTIF(OFFSET(class7_1,MATCH(CF$1,'7 класс'!$A:$A,0)-7+'Итог по классам'!$B91,,,),"р")</f>
        <v>0</v>
      </c>
      <c s="57">
        <f ca="1">COUNTIF(OFFSET(class7_1,MATCH(CG$1,'7 класс'!$A:$A,0)-7+'Итог по классам'!$B91,,,),"ш")</f>
        <v>0</v>
      </c>
      <c s="57">
        <f ca="1">COUNTIF(OFFSET(class7_2,MATCH(CH$1,'7 класс'!$A:$A,0)-7+'Итог по классам'!$B91,,,),"Ф")</f>
        <v>0</v>
      </c>
      <c s="57">
        <f ca="1">COUNTIF(OFFSET(class7_2,MATCH(CI$1,'7 класс'!$A:$A,0)-7+'Итог по классам'!$B91,,,),"р")</f>
        <v>0</v>
      </c>
      <c s="57">
        <f ca="1">COUNTIF(OFFSET(class7_2,MATCH(CJ$1,'7 класс'!$A:$A,0)-7+'Итог по классам'!$B91,,,),"ш")</f>
        <v>0</v>
      </c>
      <c s="58">
        <f ca="1">COUNTIF(OFFSET(class7_1,MATCH(CK$1,'7 класс'!$A:$A,0)-7+'Итог по классам'!$B91,,,),"Ф")</f>
        <v>0</v>
      </c>
      <c s="57">
        <f ca="1">COUNTIF(OFFSET(class7_1,MATCH(CL$1,'7 класс'!$A:$A,0)-7+'Итог по классам'!$B91,,,),"р")</f>
        <v>0</v>
      </c>
      <c s="57">
        <f ca="1">COUNTIF(OFFSET(class7_1,MATCH(CM$1,'7 класс'!$A:$A,0)-7+'Итог по классам'!$B91,,,),"ш")</f>
        <v>0</v>
      </c>
      <c s="57">
        <f ca="1">COUNTIF(OFFSET(class7_2,MATCH(CN$1,'7 класс'!$A:$A,0)-7+'Итог по классам'!$B91,,,),"Ф")</f>
        <v>0</v>
      </c>
      <c s="57">
        <f ca="1">COUNTIF(OFFSET(class7_2,MATCH(CO$1,'7 класс'!$A:$A,0)-7+'Итог по классам'!$B91,,,),"р")</f>
        <v>0</v>
      </c>
      <c s="57">
        <f ca="1">COUNTIF(OFFSET(class7_2,MATCH(CP$1,'7 класс'!$A:$A,0)-7+'Итог по классам'!$B91,,,),"ш")</f>
        <v>0</v>
      </c>
      <c s="58">
        <f ca="1">COUNTIF(OFFSET(class7_1,MATCH(CQ$1,'7 класс'!$A:$A,0)-7+'Итог по классам'!$B91,,,),"Ф")</f>
        <v>0</v>
      </c>
      <c s="57">
        <f ca="1">COUNTIF(OFFSET(class7_1,MATCH(CR$1,'7 класс'!$A:$A,0)-7+'Итог по классам'!$B91,,,),"р")</f>
        <v>0</v>
      </c>
      <c s="57">
        <f ca="1">COUNTIF(OFFSET(class7_1,MATCH(CS$1,'7 класс'!$A:$A,0)-7+'Итог по классам'!$B91,,,),"ш")</f>
        <v>0</v>
      </c>
      <c s="57">
        <f ca="1">COUNTIF(OFFSET(class7_2,MATCH(CT$1,'7 класс'!$A:$A,0)-7+'Итог по классам'!$B91,,,),"Ф")</f>
        <v>0</v>
      </c>
      <c s="57">
        <f ca="1">COUNTIF(OFFSET(class7_2,MATCH(CU$1,'7 класс'!$A:$A,0)-7+'Итог по классам'!$B91,,,),"р")</f>
        <v>0</v>
      </c>
      <c s="57">
        <f ca="1">COUNTIF(OFFSET(class7_2,MATCH(CV$1,'7 класс'!$A:$A,0)-7+'Итог по классам'!$B91,,,),"ш")</f>
        <v>0</v>
      </c>
      <c s="58">
        <f ca="1">COUNTIF(OFFSET(class7_1,MATCH(CW$1,'7 класс'!$A:$A,0)-7+'Итог по классам'!$B91,,,),"Ф")</f>
        <v>0</v>
      </c>
      <c s="57">
        <f ca="1">COUNTIF(OFFSET(class7_1,MATCH(CX$1,'7 класс'!$A:$A,0)-7+'Итог по классам'!$B91,,,),"р")</f>
        <v>0</v>
      </c>
      <c s="57">
        <f ca="1">COUNTIF(OFFSET(class7_1,MATCH(CY$1,'7 класс'!$A:$A,0)-7+'Итог по классам'!$B91,,,),"ш")</f>
        <v>0</v>
      </c>
      <c s="57">
        <f ca="1">COUNTIF(OFFSET(class7_2,MATCH(CZ$1,'7 класс'!$A:$A,0)-7+'Итог по классам'!$B91,,,),"Ф")</f>
        <v>0</v>
      </c>
      <c s="57">
        <f ca="1">COUNTIF(OFFSET(class7_2,MATCH(DA$1,'7 класс'!$A:$A,0)-7+'Итог по классам'!$B91,,,),"р")</f>
        <v>0</v>
      </c>
      <c s="57">
        <f ca="1">COUNTIF(OFFSET(class7_2,MATCH(DB$1,'7 класс'!$A:$A,0)-7+'Итог по классам'!$B91,,,),"ш")</f>
        <v>0</v>
      </c>
      <c s="58">
        <f ca="1">COUNTIF(OFFSET(class7_1,MATCH(DC$1,'7 класс'!$A:$A,0)-7+'Итог по классам'!$B91,,,),"Ф")</f>
        <v>0</v>
      </c>
      <c s="57">
        <f ca="1">COUNTIF(OFFSET(class7_1,MATCH(DD$1,'7 класс'!$A:$A,0)-7+'Итог по классам'!$B91,,,),"р")</f>
        <v>0</v>
      </c>
      <c s="57">
        <f ca="1">COUNTIF(OFFSET(class7_1,MATCH(DE$1,'7 класс'!$A:$A,0)-7+'Итог по классам'!$B91,,,),"ш")</f>
        <v>0</v>
      </c>
      <c s="57">
        <f ca="1">COUNTIF(OFFSET(class7_2,MATCH(DF$1,'7 класс'!$A:$A,0)-7+'Итог по классам'!$B91,,,),"Ф")</f>
        <v>0</v>
      </c>
      <c s="57">
        <f ca="1">COUNTIF(OFFSET(class7_2,MATCH(DG$1,'7 класс'!$A:$A,0)-7+'Итог по классам'!$B91,,,),"р")</f>
        <v>0</v>
      </c>
      <c s="57">
        <f ca="1">COUNTIF(OFFSET(class7_2,MATCH(DH$1,'7 класс'!$A:$A,0)-7+'Итог по классам'!$B91,,,),"ш")</f>
        <v>0</v>
      </c>
      <c s="58">
        <f ca="1">COUNTIF(OFFSET(class7_1,MATCH(DI$1,'7 класс'!$A:$A,0)-7+'Итог по классам'!$B91,,,),"Ф")</f>
        <v>0</v>
      </c>
      <c s="57">
        <f ca="1">COUNTIF(OFFSET(class7_1,MATCH(DJ$1,'7 класс'!$A:$A,0)-7+'Итог по классам'!$B91,,,),"р")</f>
        <v>0</v>
      </c>
      <c s="57">
        <f ca="1">COUNTIF(OFFSET(class7_1,MATCH(DK$1,'7 класс'!$A:$A,0)-7+'Итог по классам'!$B91,,,),"ш")</f>
        <v>0</v>
      </c>
      <c s="57">
        <f ca="1">COUNTIF(OFFSET(class7_2,MATCH(DL$1,'7 класс'!$A:$A,0)-7+'Итог по классам'!$B91,,,),"Ф")</f>
        <v>0</v>
      </c>
      <c s="57">
        <f ca="1">COUNTIF(OFFSET(class7_2,MATCH(DM$1,'7 класс'!$A:$A,0)-7+'Итог по классам'!$B91,,,),"р")</f>
        <v>0</v>
      </c>
      <c s="57">
        <f ca="1">COUNTIF(OFFSET(class7_2,MATCH(DN$1,'7 класс'!$A:$A,0)-7+'Итог по классам'!$B91,,,),"ш")</f>
        <v>0</v>
      </c>
      <c s="58">
        <f ca="1">COUNTIF(OFFSET(class7_1,MATCH(DO$1,'7 класс'!$A:$A,0)-7+'Итог по классам'!$B91,,,),"Ф")</f>
        <v>0</v>
      </c>
      <c s="57">
        <f ca="1">COUNTIF(OFFSET(class7_1,MATCH(DP$1,'7 класс'!$A:$A,0)-7+'Итог по классам'!$B91,,,),"р")</f>
        <v>0</v>
      </c>
      <c s="57">
        <f ca="1">COUNTIF(OFFSET(class7_1,MATCH(DQ$1,'7 класс'!$A:$A,0)-7+'Итог по классам'!$B91,,,),"ш")</f>
        <v>0</v>
      </c>
      <c s="57">
        <f ca="1">COUNTIF(OFFSET(class7_2,MATCH(DR$1,'7 класс'!$A:$A,0)-7+'Итог по классам'!$B91,,,),"Ф")</f>
        <v>0</v>
      </c>
      <c s="57">
        <f ca="1">COUNTIF(OFFSET(class7_2,MATCH(DS$1,'7 класс'!$A:$A,0)-7+'Итог по классам'!$B91,,,),"р")</f>
        <v>0</v>
      </c>
      <c s="57">
        <f ca="1">COUNTIF(OFFSET(class7_2,MATCH(DT$1,'7 класс'!$A:$A,0)-7+'Итог по классам'!$B91,,,),"ш")</f>
        <v>0</v>
      </c>
      <c s="58">
        <f ca="1">COUNTIF(OFFSET(class7_1,MATCH(DU$1,'7 класс'!$A:$A,0)-7+'Итог по классам'!$B91,,,),"Ф")</f>
        <v>0</v>
      </c>
      <c s="57">
        <f ca="1">COUNTIF(OFFSET(class7_1,MATCH(DV$1,'7 класс'!$A:$A,0)-7+'Итог по классам'!$B91,,,),"р")</f>
        <v>0</v>
      </c>
      <c s="57">
        <f ca="1">COUNTIF(OFFSET(class7_1,MATCH(DW$1,'7 класс'!$A:$A,0)-7+'Итог по классам'!$B91,,,),"ш")</f>
        <v>0</v>
      </c>
      <c s="57">
        <f ca="1">COUNTIF(OFFSET(class7_2,MATCH(DX$1,'7 класс'!$A:$A,0)-7+'Итог по классам'!$B91,,,),"Ф")</f>
        <v>0</v>
      </c>
      <c s="57">
        <f ca="1">COUNTIF(OFFSET(class7_2,MATCH(DY$1,'7 класс'!$A:$A,0)-7+'Итог по классам'!$B91,,,),"р")</f>
        <v>0</v>
      </c>
      <c s="57">
        <f ca="1">COUNTIF(OFFSET(class7_2,MATCH(DZ$1,'7 класс'!$A:$A,0)-7+'Итог по классам'!$B91,,,),"ш")</f>
        <v>0</v>
      </c>
      <c s="58">
        <f ca="1">COUNTIF(OFFSET(class7_1,MATCH(EA$1,'7 класс'!$A:$A,0)-7+'Итог по классам'!$B91,,,),"Ф")</f>
        <v>0</v>
      </c>
      <c s="57">
        <f ca="1">COUNTIF(OFFSET(class7_1,MATCH(EB$1,'7 класс'!$A:$A,0)-7+'Итог по классам'!$B91,,,),"р")</f>
        <v>0</v>
      </c>
      <c s="57">
        <f ca="1">COUNTIF(OFFSET(class7_1,MATCH(EC$1,'7 класс'!$A:$A,0)-7+'Итог по классам'!$B91,,,),"ш")</f>
        <v>0</v>
      </c>
      <c s="57">
        <f ca="1">COUNTIF(OFFSET(class7_2,MATCH(ED$1,'7 класс'!$A:$A,0)-7+'Итог по классам'!$B91,,,),"Ф")</f>
        <v>0</v>
      </c>
      <c s="57">
        <f ca="1">COUNTIF(OFFSET(class7_2,MATCH(EE$1,'7 класс'!$A:$A,0)-7+'Итог по классам'!$B91,,,),"р")</f>
        <v>0</v>
      </c>
      <c s="57">
        <f ca="1">COUNTIF(OFFSET(class7_2,MATCH(EF$1,'7 класс'!$A:$A,0)-7+'Итог по классам'!$B91,,,),"ш")</f>
        <v>0</v>
      </c>
      <c s="58">
        <f ca="1">COUNTIF(OFFSET(class7_1,MATCH(EG$1,'7 класс'!$A:$A,0)-7+'Итог по классам'!$B91,,,),"Ф")</f>
        <v>0</v>
      </c>
      <c s="57">
        <f ca="1">COUNTIF(OFFSET(class7_1,MATCH(EH$1,'7 класс'!$A:$A,0)-7+'Итог по классам'!$B91,,,),"р")</f>
        <v>0</v>
      </c>
      <c s="57">
        <f ca="1">COUNTIF(OFFSET(class7_1,MATCH(EI$1,'7 класс'!$A:$A,0)-7+'Итог по классам'!$B91,,,),"ш")</f>
        <v>0</v>
      </c>
      <c s="57">
        <f ca="1">COUNTIF(OFFSET(class7_2,MATCH(EJ$1,'7 класс'!$A:$A,0)-7+'Итог по классам'!$B91,,,),"Ф")</f>
        <v>0</v>
      </c>
      <c s="57">
        <f ca="1">COUNTIF(OFFSET(class7_2,MATCH(EK$1,'7 класс'!$A:$A,0)-7+'Итог по классам'!$B91,,,),"р")</f>
        <v>0</v>
      </c>
      <c s="57">
        <f ca="1">COUNTIF(OFFSET(class7_2,MATCH(EL$1,'7 класс'!$A:$A,0)-7+'Итог по классам'!$B91,,,),"ш")</f>
        <v>0</v>
      </c>
      <c s="58">
        <f ca="1">COUNTIF(OFFSET(class7_1,MATCH(EM$1,'7 класс'!$A:$A,0)-7+'Итог по классам'!$B91,,,),"Ф")</f>
        <v>0</v>
      </c>
      <c s="57">
        <f ca="1">COUNTIF(OFFSET(class7_1,MATCH(EN$1,'7 класс'!$A:$A,0)-7+'Итог по классам'!$B91,,,),"р")</f>
        <v>0</v>
      </c>
      <c s="57">
        <f ca="1">COUNTIF(OFFSET(class7_1,MATCH(EO$1,'7 класс'!$A:$A,0)-7+'Итог по классам'!$B91,,,),"ш")</f>
        <v>0</v>
      </c>
      <c s="57">
        <f ca="1">COUNTIF(OFFSET(class7_2,MATCH(EP$1,'7 класс'!$A:$A,0)-7+'Итог по классам'!$B91,,,),"Ф")</f>
        <v>0</v>
      </c>
      <c s="57">
        <f ca="1">COUNTIF(OFFSET(class7_2,MATCH(EQ$1,'7 класс'!$A:$A,0)-7+'Итог по классам'!$B91,,,),"р")</f>
        <v>0</v>
      </c>
      <c s="57">
        <f ca="1">COUNTIF(OFFSET(class7_2,MATCH(ER$1,'7 класс'!$A:$A,0)-7+'Итог по классам'!$B91,,,),"ш")</f>
        <v>0</v>
      </c>
      <c s="58">
        <f ca="1">COUNTIF(OFFSET(class7_1,MATCH(ES$1,'7 класс'!$A:$A,0)-7+'Итог по классам'!$B91,,,),"Ф")</f>
        <v>0</v>
      </c>
      <c s="57">
        <f ca="1">COUNTIF(OFFSET(class7_1,MATCH(ET$1,'7 класс'!$A:$A,0)-7+'Итог по классам'!$B91,,,),"р")</f>
        <v>0</v>
      </c>
      <c s="57">
        <f ca="1">COUNTIF(OFFSET(class7_1,MATCH(EU$1,'7 класс'!$A:$A,0)-7+'Итог по классам'!$B91,,,),"ш")</f>
        <v>0</v>
      </c>
      <c s="57">
        <f ca="1">COUNTIF(OFFSET(class7_2,MATCH(EV$1,'7 класс'!$A:$A,0)-7+'Итог по классам'!$B91,,,),"Ф")</f>
        <v>0</v>
      </c>
      <c s="57">
        <f ca="1">COUNTIF(OFFSET(class7_2,MATCH(EW$1,'7 класс'!$A:$A,0)-7+'Итог по классам'!$B91,,,),"р")</f>
        <v>0</v>
      </c>
      <c s="57">
        <f ca="1">COUNTIF(OFFSET(class7_2,MATCH(EX$1,'7 класс'!$A:$A,0)-7+'Итог по классам'!$B91,,,),"ш")</f>
        <v>0</v>
      </c>
      <c s="58">
        <f ca="1">COUNTIF(OFFSET(class7_1,MATCH(EY$1,'7 класс'!$A:$A,0)-7+'Итог по классам'!$B91,,,),"Ф")</f>
        <v>0</v>
      </c>
      <c s="57">
        <f ca="1">COUNTIF(OFFSET(class7_1,MATCH(EZ$1,'7 класс'!$A:$A,0)-7+'Итог по классам'!$B91,,,),"р")</f>
        <v>0</v>
      </c>
      <c s="57">
        <f ca="1">COUNTIF(OFFSET(class7_1,MATCH(FA$1,'7 класс'!$A:$A,0)-7+'Итог по классам'!$B91,,,),"ш")</f>
        <v>0</v>
      </c>
      <c s="57">
        <f ca="1">COUNTIF(OFFSET(class7_2,MATCH(FB$1,'7 класс'!$A:$A,0)-7+'Итог по классам'!$B91,,,),"Ф")</f>
        <v>0</v>
      </c>
      <c s="57">
        <f ca="1">COUNTIF(OFFSET(class7_2,MATCH(FC$1,'7 класс'!$A:$A,0)-7+'Итог по классам'!$B91,,,),"р")</f>
        <v>0</v>
      </c>
      <c s="57">
        <f ca="1">COUNTIF(OFFSET(class7_2,MATCH(FD$1,'7 класс'!$A:$A,0)-7+'Итог по классам'!$B91,,,),"ш")</f>
        <v>0</v>
      </c>
      <c s="58">
        <f ca="1">COUNTIF(OFFSET(class7_1,MATCH(FE$1,'7 класс'!$A:$A,0)-7+'Итог по классам'!$B91,,,),"Ф")</f>
        <v>0</v>
      </c>
      <c s="57">
        <f ca="1">COUNTIF(OFFSET(class7_1,MATCH(FF$1,'7 класс'!$A:$A,0)-7+'Итог по классам'!$B91,,,),"р")</f>
        <v>0</v>
      </c>
      <c s="57">
        <f ca="1">COUNTIF(OFFSET(class7_1,MATCH(FG$1,'7 класс'!$A:$A,0)-7+'Итог по классам'!$B91,,,),"ш")</f>
        <v>0</v>
      </c>
      <c s="57">
        <f ca="1">COUNTIF(OFFSET(class7_2,MATCH(FH$1,'7 класс'!$A:$A,0)-7+'Итог по классам'!$B91,,,),"Ф")</f>
        <v>0</v>
      </c>
      <c s="57">
        <f ca="1">COUNTIF(OFFSET(class7_2,MATCH(FI$1,'7 класс'!$A:$A,0)-7+'Итог по классам'!$B91,,,),"р")</f>
        <v>0</v>
      </c>
      <c s="57">
        <f ca="1">COUNTIF(OFFSET(class7_2,MATCH(FJ$1,'7 класс'!$A:$A,0)-7+'Итог по классам'!$B91,,,),"ш")</f>
        <v>0</v>
      </c>
      <c s="58">
        <f ca="1">COUNTIF(OFFSET(class7_1,MATCH(FK$1,'7 класс'!$A:$A,0)-7+'Итог по классам'!$B91,,,),"Ф")</f>
        <v>0</v>
      </c>
      <c s="57">
        <f ca="1">COUNTIF(OFFSET(class7_1,MATCH(FL$1,'7 класс'!$A:$A,0)-7+'Итог по классам'!$B91,,,),"р")</f>
        <v>0</v>
      </c>
      <c s="57">
        <f ca="1">COUNTIF(OFFSET(class7_1,MATCH(FM$1,'7 класс'!$A:$A,0)-7+'Итог по классам'!$B91,,,),"ш")</f>
        <v>0</v>
      </c>
      <c s="57">
        <f ca="1">COUNTIF(OFFSET(class7_2,MATCH(FN$1,'7 класс'!$A:$A,0)-7+'Итог по классам'!$B91,,,),"Ф")</f>
        <v>0</v>
      </c>
      <c s="57">
        <f ca="1">COUNTIF(OFFSET(class7_2,MATCH(FO$1,'7 класс'!$A:$A,0)-7+'Итог по классам'!$B91,,,),"р")</f>
        <v>0</v>
      </c>
      <c s="57">
        <f ca="1">COUNTIF(OFFSET(class7_2,MATCH(FP$1,'7 класс'!$A:$A,0)-7+'Итог по классам'!$B91,,,),"ш")</f>
        <v>0</v>
      </c>
      <c s="58">
        <f ca="1">COUNTIF(OFFSET(class7_1,MATCH(FQ$1,'7 класс'!$A:$A,0)-7+'Итог по классам'!$B91,,,),"Ф")</f>
        <v>0</v>
      </c>
      <c s="57">
        <f ca="1">COUNTIF(OFFSET(class7_1,MATCH(FR$1,'7 класс'!$A:$A,0)-7+'Итог по классам'!$B91,,,),"р")</f>
        <v>0</v>
      </c>
      <c s="57">
        <f ca="1">COUNTIF(OFFSET(class7_1,MATCH(FS$1,'7 класс'!$A:$A,0)-7+'Итог по классам'!$B91,,,),"ш")</f>
        <v>0</v>
      </c>
      <c s="57">
        <f ca="1">COUNTIF(OFFSET(class7_2,MATCH(FT$1,'7 класс'!$A:$A,0)-7+'Итог по классам'!$B91,,,),"Ф")</f>
        <v>0</v>
      </c>
      <c s="57">
        <f ca="1">COUNTIF(OFFSET(class7_2,MATCH(FU$1,'7 класс'!$A:$A,0)-7+'Итог по классам'!$B91,,,),"р")</f>
        <v>0</v>
      </c>
      <c s="57">
        <f ca="1">COUNTIF(OFFSET(class7_2,MATCH(FV$1,'7 класс'!$A:$A,0)-7+'Итог по классам'!$B91,,,),"ш")</f>
        <v>0</v>
      </c>
      <c s="58">
        <f ca="1">COUNTIF(OFFSET(class7_1,MATCH(FW$1,'7 класс'!$A:$A,0)-7+'Итог по классам'!$B91,,,),"Ф")</f>
        <v>0</v>
      </c>
      <c s="57">
        <f ca="1">COUNTIF(OFFSET(class7_1,MATCH(FX$1,'7 класс'!$A:$A,0)-7+'Итог по классам'!$B91,,,),"р")</f>
        <v>0</v>
      </c>
      <c s="57">
        <f ca="1">COUNTIF(OFFSET(class7_1,MATCH(FY$1,'7 класс'!$A:$A,0)-7+'Итог по классам'!$B91,,,),"ш")</f>
        <v>0</v>
      </c>
      <c s="57">
        <f ca="1">COUNTIF(OFFSET(class7_2,MATCH(FZ$1,'7 класс'!$A:$A,0)-7+'Итог по классам'!$B91,,,),"Ф")</f>
        <v>0</v>
      </c>
      <c s="57">
        <f ca="1">COUNTIF(OFFSET(class7_2,MATCH(GA$1,'7 класс'!$A:$A,0)-7+'Итог по классам'!$B91,,,),"р")</f>
        <v>0</v>
      </c>
      <c s="57">
        <f ca="1">COUNTIF(OFFSET(class7_2,MATCH(GB$1,'7 класс'!$A:$A,0)-7+'Итог по классам'!$B91,,,),"ш")</f>
        <v>0</v>
      </c>
      <c s="58">
        <f ca="1">COUNTIF(OFFSET(class7_1,MATCH(GC$1,'7 класс'!$A:$A,0)-7+'Итог по классам'!$B91,,,),"Ф")</f>
        <v>0</v>
      </c>
      <c s="57">
        <f ca="1">COUNTIF(OFFSET(class7_1,MATCH(GD$1,'7 класс'!$A:$A,0)-7+'Итог по классам'!$B91,,,),"р")</f>
        <v>0</v>
      </c>
      <c s="57">
        <f ca="1">COUNTIF(OFFSET(class7_1,MATCH(GE$1,'7 класс'!$A:$A,0)-7+'Итог по классам'!$B91,,,),"ш")</f>
        <v>0</v>
      </c>
      <c s="57">
        <f ca="1">COUNTIF(OFFSET(class7_2,MATCH(GF$1,'7 класс'!$A:$A,0)-7+'Итог по классам'!$B91,,,),"Ф")</f>
        <v>0</v>
      </c>
      <c s="57">
        <f ca="1">COUNTIF(OFFSET(class7_2,MATCH(GG$1,'7 класс'!$A:$A,0)-7+'Итог по классам'!$B91,,,),"р")</f>
        <v>0</v>
      </c>
      <c s="57">
        <f ca="1">COUNTIF(OFFSET(class7_2,MATCH(GH$1,'7 класс'!$A:$A,0)-7+'Итог по классам'!$B91,,,),"ш")</f>
        <v>0</v>
      </c>
      <c s="58">
        <f ca="1">COUNTIF(OFFSET(class7_1,MATCH(GI$1,'7 класс'!$A:$A,0)-7+'Итог по классам'!$B91,,,),"Ф")</f>
        <v>0</v>
      </c>
      <c s="57">
        <f ca="1">COUNTIF(OFFSET(class7_1,MATCH(GJ$1,'7 класс'!$A:$A,0)-7+'Итог по классам'!$B91,,,),"р")</f>
        <v>0</v>
      </c>
      <c s="57">
        <f ca="1">COUNTIF(OFFSET(class7_1,MATCH(GK$1,'7 класс'!$A:$A,0)-7+'Итог по классам'!$B91,,,),"ш")</f>
        <v>0</v>
      </c>
      <c s="57">
        <f ca="1">COUNTIF(OFFSET(class7_2,MATCH(GL$1,'7 класс'!$A:$A,0)-7+'Итог по классам'!$B91,,,),"Ф")</f>
        <v>0</v>
      </c>
      <c s="57">
        <f ca="1">COUNTIF(OFFSET(class7_2,MATCH(GM$1,'7 класс'!$A:$A,0)-7+'Итог по классам'!$B91,,,),"р")</f>
        <v>0</v>
      </c>
      <c s="57">
        <f ca="1">COUNTIF(OFFSET(class7_2,MATCH(GN$1,'7 класс'!$A:$A,0)-7+'Итог по классам'!$B91,,,),"ш")</f>
        <v>0</v>
      </c>
      <c s="58">
        <f ca="1">COUNTIF(OFFSET(class7_1,MATCH(GO$1,'7 класс'!$A:$A,0)-7+'Итог по классам'!$B91,,,),"Ф")</f>
        <v>0</v>
      </c>
      <c s="57">
        <f ca="1">COUNTIF(OFFSET(class7_1,MATCH(GP$1,'7 класс'!$A:$A,0)-7+'Итог по классам'!$B91,,,),"р")</f>
        <v>0</v>
      </c>
      <c s="57">
        <f ca="1">COUNTIF(OFFSET(class7_1,MATCH(GQ$1,'7 класс'!$A:$A,0)-7+'Итог по классам'!$B91,,,),"ш")</f>
        <v>0</v>
      </c>
      <c s="57">
        <f ca="1">COUNTIF(OFFSET(class7_2,MATCH(GR$1,'7 класс'!$A:$A,0)-7+'Итог по классам'!$B91,,,),"Ф")</f>
        <v>0</v>
      </c>
      <c s="57">
        <f ca="1">COUNTIF(OFFSET(class7_2,MATCH(GS$1,'7 класс'!$A:$A,0)-7+'Итог по классам'!$B91,,,),"р")</f>
        <v>0</v>
      </c>
      <c s="57">
        <f ca="1">COUNTIF(OFFSET(class7_2,MATCH(GT$1,'7 класс'!$A:$A,0)-7+'Итог по классам'!$B91,,,),"ш")</f>
        <v>0</v>
      </c>
      <c s="58">
        <f ca="1">COUNTIF(OFFSET(class7_1,MATCH(GU$1,'7 класс'!$A:$A,0)-7+'Итог по классам'!$B91,,,),"Ф")</f>
        <v>0</v>
      </c>
      <c s="57">
        <f ca="1">COUNTIF(OFFSET(class7_1,MATCH(GV$1,'7 класс'!$A:$A,0)-7+'Итог по классам'!$B91,,,),"р")</f>
        <v>0</v>
      </c>
      <c s="57">
        <f ca="1">COUNTIF(OFFSET(class7_1,MATCH(GW$1,'7 класс'!$A:$A,0)-7+'Итог по классам'!$B91,,,),"ш")</f>
        <v>0</v>
      </c>
      <c s="57">
        <f ca="1">COUNTIF(OFFSET(class7_2,MATCH(GX$1,'7 класс'!$A:$A,0)-7+'Итог по классам'!$B91,,,),"Ф")</f>
        <v>0</v>
      </c>
      <c s="57">
        <f ca="1">COUNTIF(OFFSET(class7_2,MATCH(GY$1,'7 класс'!$A:$A,0)-7+'Итог по классам'!$B91,,,),"р")</f>
        <v>0</v>
      </c>
      <c s="57">
        <f ca="1">COUNTIF(OFFSET(class7_2,MATCH(GZ$1,'7 класс'!$A:$A,0)-7+'Итог по классам'!$B91,,,),"ш")</f>
        <v>0</v>
      </c>
      <c s="58">
        <f ca="1">COUNTIF(OFFSET(class7_1,MATCH(HA$1,'7 класс'!$A:$A,0)-7+'Итог по классам'!$B91,,,),"Ф")</f>
        <v>0</v>
      </c>
      <c s="57">
        <f ca="1">COUNTIF(OFFSET(class7_1,MATCH(HB$1,'7 класс'!$A:$A,0)-7+'Итог по классам'!$B91,,,),"р")</f>
        <v>0</v>
      </c>
      <c s="57">
        <f ca="1">COUNTIF(OFFSET(class7_1,MATCH(HC$1,'7 класс'!$A:$A,0)-7+'Итог по классам'!$B91,,,),"ш")</f>
        <v>0</v>
      </c>
      <c s="57">
        <f ca="1">COUNTIF(OFFSET(class7_2,MATCH(HD$1,'7 класс'!$A:$A,0)-7+'Итог по классам'!$B91,,,),"Ф")</f>
        <v>0</v>
      </c>
      <c s="57">
        <f ca="1">COUNTIF(OFFSET(class7_2,MATCH(HE$1,'7 класс'!$A:$A,0)-7+'Итог по классам'!$B91,,,),"р")</f>
        <v>0</v>
      </c>
      <c s="57">
        <f ca="1">COUNTIF(OFFSET(class7_2,MATCH(HF$1,'7 класс'!$A:$A,0)-7+'Итог по классам'!$B91,,,),"ш")</f>
        <v>0</v>
      </c>
      <c s="58">
        <f ca="1">COUNTIF(OFFSET(class7_1,MATCH(HG$1,'7 класс'!$A:$A,0)-7+'Итог по классам'!$B91,,,),"Ф")</f>
        <v>0</v>
      </c>
      <c s="57">
        <f ca="1">COUNTIF(OFFSET(class7_1,MATCH(HH$1,'7 класс'!$A:$A,0)-7+'Итог по классам'!$B91,,,),"р")</f>
        <v>0</v>
      </c>
      <c s="57">
        <f ca="1">COUNTIF(OFFSET(class7_1,MATCH(HI$1,'7 класс'!$A:$A,0)-7+'Итог по классам'!$B91,,,),"ш")</f>
        <v>0</v>
      </c>
      <c s="57">
        <f ca="1">COUNTIF(OFFSET(class7_2,MATCH(HJ$1,'7 класс'!$A:$A,0)-7+'Итог по классам'!$B91,,,),"Ф")</f>
        <v>0</v>
      </c>
      <c s="57">
        <f ca="1">COUNTIF(OFFSET(class7_2,MATCH(HK$1,'7 класс'!$A:$A,0)-7+'Итог по классам'!$B91,,,),"р")</f>
        <v>0</v>
      </c>
      <c s="57">
        <f ca="1">COUNTIF(OFFSET(class7_2,MATCH(HL$1,'7 класс'!$A:$A,0)-7+'Итог по классам'!$B91,,,),"ш")</f>
        <v>0</v>
      </c>
      <c s="58">
        <f ca="1">COUNTIF(OFFSET(class7_1,MATCH(HM$1,'7 класс'!$A:$A,0)-7+'Итог по классам'!$B91,,,),"Ф")</f>
        <v>0</v>
      </c>
      <c s="57">
        <f ca="1">COUNTIF(OFFSET(class7_1,MATCH(HN$1,'7 класс'!$A:$A,0)-7+'Итог по классам'!$B91,,,),"р")</f>
        <v>0</v>
      </c>
      <c s="57">
        <f ca="1">COUNTIF(OFFSET(class7_1,MATCH(HO$1,'7 класс'!$A:$A,0)-7+'Итог по классам'!$B91,,,),"ш")</f>
        <v>0</v>
      </c>
      <c s="57">
        <f ca="1">COUNTIF(OFFSET(class7_2,MATCH(HP$1,'7 класс'!$A:$A,0)-7+'Итог по классам'!$B91,,,),"Ф")</f>
        <v>0</v>
      </c>
      <c s="57">
        <f ca="1">COUNTIF(OFFSET(class7_2,MATCH(HQ$1,'7 класс'!$A:$A,0)-7+'Итог по классам'!$B91,,,),"р")</f>
        <v>0</v>
      </c>
      <c s="57">
        <f ca="1">COUNTIF(OFFSET(class7_2,MATCH(HR$1,'7 класс'!$A:$A,0)-7+'Итог по классам'!$B91,,,),"ш")</f>
        <v>0</v>
      </c>
      <c s="58">
        <f ca="1">COUNTIF(OFFSET(class7_1,MATCH(HS$1,'7 класс'!$A:$A,0)-7+'Итог по классам'!$B91,,,),"Ф")</f>
        <v>0</v>
      </c>
      <c s="57">
        <f ca="1">COUNTIF(OFFSET(class7_1,MATCH(HT$1,'7 класс'!$A:$A,0)-7+'Итог по классам'!$B91,,,),"р")</f>
        <v>0</v>
      </c>
      <c s="57">
        <f ca="1">COUNTIF(OFFSET(class7_1,MATCH(HU$1,'7 класс'!$A:$A,0)-7+'Итог по классам'!$B91,,,),"ш")</f>
        <v>0</v>
      </c>
      <c s="57">
        <f ca="1">COUNTIF(OFFSET(class7_2,MATCH(HV$1,'7 класс'!$A:$A,0)-7+'Итог по классам'!$B91,,,),"Ф")</f>
        <v>0</v>
      </c>
      <c s="57">
        <f ca="1">COUNTIF(OFFSET(class7_2,MATCH(HW$1,'7 класс'!$A:$A,0)-7+'Итог по классам'!$B91,,,),"р")</f>
        <v>0</v>
      </c>
      <c s="57">
        <f ca="1">COUNTIF(OFFSET(class7_2,MATCH(HX$1,'7 класс'!$A:$A,0)-7+'Итог по классам'!$B91,,,),"ш")</f>
        <v>0</v>
      </c>
      <c s="58">
        <f ca="1">COUNTIF(OFFSET(class7_1,MATCH(HY$1,'7 класс'!$A:$A,0)-7+'Итог по классам'!$B91,,,),"Ф")</f>
        <v>0</v>
      </c>
      <c s="57">
        <f ca="1">COUNTIF(OFFSET(class7_1,MATCH(HZ$1,'7 класс'!$A:$A,0)-7+'Итог по классам'!$B91,,,),"р")</f>
        <v>0</v>
      </c>
      <c s="57">
        <f ca="1">COUNTIF(OFFSET(class7_1,MATCH(IA$1,'7 класс'!$A:$A,0)-7+'Итог по классам'!$B91,,,),"ш")</f>
        <v>0</v>
      </c>
      <c s="57">
        <f ca="1">COUNTIF(OFFSET(class7_2,MATCH(IB$1,'7 класс'!$A:$A,0)-7+'Итог по классам'!$B91,,,),"Ф")</f>
        <v>0</v>
      </c>
      <c s="57">
        <f ca="1">COUNTIF(OFFSET(class7_2,MATCH(IC$1,'7 класс'!$A:$A,0)-7+'Итог по классам'!$B91,,,),"р")</f>
        <v>0</v>
      </c>
      <c s="57">
        <f ca="1">COUNTIF(OFFSET(class7_2,MATCH(ID$1,'7 класс'!$A:$A,0)-7+'Итог по классам'!$B91,,,),"ш")</f>
        <v>0</v>
      </c>
      <c s="58">
        <f ca="1">COUNTIF(OFFSET(class7_1,MATCH(IE$1,'7 класс'!$A:$A,0)-7+'Итог по классам'!$B91,,,),"Ф")</f>
        <v>0</v>
      </c>
      <c s="57">
        <f ca="1">COUNTIF(OFFSET(class7_1,MATCH(IF$1,'7 класс'!$A:$A,0)-7+'Итог по классам'!$B91,,,),"р")</f>
        <v>0</v>
      </c>
      <c s="57">
        <f ca="1">COUNTIF(OFFSET(class7_1,MATCH(IG$1,'7 класс'!$A:$A,0)-7+'Итог по классам'!$B91,,,),"ш")</f>
        <v>0</v>
      </c>
      <c s="57">
        <f ca="1">COUNTIF(OFFSET(class7_2,MATCH(IH$1,'7 класс'!$A:$A,0)-7+'Итог по классам'!$B91,,,),"Ф")</f>
        <v>0</v>
      </c>
      <c s="57">
        <f ca="1">COUNTIF(OFFSET(class7_2,MATCH(II$1,'7 класс'!$A:$A,0)-7+'Итог по классам'!$B91,,,),"р")</f>
        <v>0</v>
      </c>
      <c s="57">
        <f ca="1">COUNTIF(OFFSET(class7_2,MATCH(IJ$1,'7 класс'!$A:$A,0)-7+'Итог по классам'!$B91,,,),"ш")</f>
        <v>0</v>
      </c>
      <c s="58">
        <f ca="1">COUNTIF(OFFSET(class7_1,MATCH(IK$1,'7 класс'!$A:$A,0)-7+'Итог по классам'!$B91,,,),"Ф")</f>
        <v>0</v>
      </c>
      <c s="57">
        <f ca="1">COUNTIF(OFFSET(class7_1,MATCH(IL$1,'7 класс'!$A:$A,0)-7+'Итог по классам'!$B91,,,),"р")</f>
        <v>0</v>
      </c>
      <c s="57">
        <f ca="1">COUNTIF(OFFSET(class7_1,MATCH(IM$1,'7 класс'!$A:$A,0)-7+'Итог по классам'!$B91,,,),"ш")</f>
        <v>0</v>
      </c>
      <c s="57">
        <f ca="1">COUNTIF(OFFSET(class7_2,MATCH(IN$1,'7 класс'!$A:$A,0)-7+'Итог по классам'!$B91,,,),"Ф")</f>
        <v>0</v>
      </c>
      <c s="57">
        <f ca="1">COUNTIF(OFFSET(class7_2,MATCH(IO$1,'7 класс'!$A:$A,0)-7+'Итог по классам'!$B91,,,),"р")</f>
        <v>0</v>
      </c>
      <c s="57">
        <f ca="1">COUNTIF(OFFSET(class7_2,MATCH(IP$1,'7 класс'!$A:$A,0)-7+'Итог по классам'!$B91,,,),"ш")</f>
        <v>0</v>
      </c>
      <c s="58">
        <f ca="1">COUNTIF(OFFSET(class7_1,MATCH(IQ$1,'7 класс'!$A:$A,0)-7+'Итог по классам'!$B91,,,),"Ф")</f>
        <v>0</v>
      </c>
      <c s="57">
        <f ca="1">COUNTIF(OFFSET(class7_1,MATCH(IR$1,'7 класс'!$A:$A,0)-7+'Итог по классам'!$B91,,,),"р")</f>
        <v>0</v>
      </c>
      <c s="57">
        <f ca="1">COUNTIF(OFFSET(class7_1,MATCH(IS$1,'7 класс'!$A:$A,0)-7+'Итог по классам'!$B91,,,),"ш")</f>
        <v>0</v>
      </c>
      <c s="57">
        <f ca="1">COUNTIF(OFFSET(class7_2,MATCH(IT$1,'7 класс'!$A:$A,0)-7+'Итог по классам'!$B91,,,),"Ф")</f>
        <v>0</v>
      </c>
      <c s="57">
        <f ca="1">COUNTIF(OFFSET(class7_2,MATCH(IU$1,'7 класс'!$A:$A,0)-7+'Итог по классам'!$B91,,,),"р")</f>
        <v>0</v>
      </c>
      <c s="57">
        <f ca="1">COUNTIF(OFFSET(class7_2,MATCH(IV$1,'7 класс'!$A:$A,0)-7+'Итог по классам'!$B91,,,),"ш")</f>
        <v>0</v>
      </c>
      <c s="58">
        <f ca="1">COUNTIF(OFFSET(class7_1,MATCH(IW$1,'7 класс'!$A:$A,0)-7+'Итог по классам'!$B91,,,),"Ф")</f>
        <v>0</v>
      </c>
      <c s="57">
        <f ca="1">COUNTIF(OFFSET(class7_1,MATCH(IX$1,'7 класс'!$A:$A,0)-7+'Итог по классам'!$B91,,,),"р")</f>
        <v>0</v>
      </c>
      <c s="57">
        <f ca="1">COUNTIF(OFFSET(class7_1,MATCH(IY$1,'7 класс'!$A:$A,0)-7+'Итог по классам'!$B91,,,),"ш")</f>
        <v>0</v>
      </c>
      <c s="57">
        <f ca="1">COUNTIF(OFFSET(class7_2,MATCH(IZ$1,'7 класс'!$A:$A,0)-7+'Итог по классам'!$B91,,,),"Ф")</f>
        <v>0</v>
      </c>
      <c s="57">
        <f ca="1">COUNTIF(OFFSET(class7_2,MATCH(JA$1,'7 класс'!$A:$A,0)-7+'Итог по классам'!$B91,,,),"р")</f>
        <v>0</v>
      </c>
      <c s="57">
        <f ca="1">COUNTIF(OFFSET(class7_2,MATCH(JB$1,'7 класс'!$A:$A,0)-7+'Итог по классам'!$B91,,,),"ш")</f>
        <v>0</v>
      </c>
      <c s="58">
        <f ca="1">COUNTIF(OFFSET(class7_1,MATCH(JC$1,'7 класс'!$A:$A,0)-7+'Итог по классам'!$B91,,,),"Ф")</f>
        <v>0</v>
      </c>
      <c s="57">
        <f ca="1">COUNTIF(OFFSET(class7_1,MATCH(JD$1,'7 класс'!$A:$A,0)-7+'Итог по классам'!$B91,,,),"р")</f>
        <v>0</v>
      </c>
      <c s="57">
        <f ca="1">COUNTIF(OFFSET(class7_1,MATCH(JE$1,'7 класс'!$A:$A,0)-7+'Итог по классам'!$B91,,,),"ш")</f>
        <v>0</v>
      </c>
      <c s="57">
        <f ca="1">COUNTIF(OFFSET(class7_2,MATCH(JF$1,'7 класс'!$A:$A,0)-7+'Итог по классам'!$B91,,,),"Ф")</f>
        <v>0</v>
      </c>
      <c s="57">
        <f ca="1">COUNTIF(OFFSET(class7_2,MATCH(JG$1,'7 класс'!$A:$A,0)-7+'Итог по классам'!$B91,,,),"р")</f>
        <v>0</v>
      </c>
      <c s="57">
        <f ca="1">COUNTIF(OFFSET(class7_2,MATCH(JH$1,'7 класс'!$A:$A,0)-7+'Итог по классам'!$B91,,,),"ш")</f>
        <v>0</v>
      </c>
      <c s="58">
        <f ca="1">COUNTIF(OFFSET(class7_1,MATCH(JI$1,'7 класс'!$A:$A,0)-7+'Итог по классам'!$B91,,,),"Ф")</f>
        <v>0</v>
      </c>
      <c s="57">
        <f ca="1">COUNTIF(OFFSET(class7_1,MATCH(JJ$1,'7 класс'!$A:$A,0)-7+'Итог по классам'!$B91,,,),"р")</f>
        <v>0</v>
      </c>
      <c s="57">
        <f ca="1">COUNTIF(OFFSET(class7_1,MATCH(JK$1,'7 класс'!$A:$A,0)-7+'Итог по классам'!$B91,,,),"ш")</f>
        <v>0</v>
      </c>
      <c s="57">
        <f ca="1">COUNTIF(OFFSET(class7_2,MATCH(JL$1,'7 класс'!$A:$A,0)-7+'Итог по классам'!$B91,,,),"Ф")</f>
        <v>0</v>
      </c>
      <c s="57">
        <f ca="1">COUNTIF(OFFSET(class7_2,MATCH(JM$1,'7 класс'!$A:$A,0)-7+'Итог по классам'!$B91,,,),"р")</f>
        <v>0</v>
      </c>
      <c s="57">
        <f ca="1">COUNTIF(OFFSET(class7_2,MATCH(JN$1,'7 класс'!$A:$A,0)-7+'Итог по классам'!$B91,,,),"ш")</f>
        <v>0</v>
      </c>
      <c s="58">
        <f ca="1">COUNTIF(OFFSET(class7_1,MATCH(JO$1,'7 класс'!$A:$A,0)-7+'Итог по классам'!$B91,,,),"Ф")</f>
        <v>0</v>
      </c>
      <c s="57">
        <f ca="1">COUNTIF(OFFSET(class7_1,MATCH(JP$1,'7 класс'!$A:$A,0)-7+'Итог по классам'!$B91,,,),"р")</f>
        <v>0</v>
      </c>
      <c s="57">
        <f ca="1">COUNTIF(OFFSET(class7_1,MATCH(JQ$1,'7 класс'!$A:$A,0)-7+'Итог по классам'!$B91,,,),"ш")</f>
        <v>0</v>
      </c>
      <c s="57">
        <f ca="1">COUNTIF(OFFSET(class7_2,MATCH(JR$1,'7 класс'!$A:$A,0)-7+'Итог по классам'!$B91,,,),"Ф")</f>
        <v>0</v>
      </c>
      <c s="57">
        <f ca="1">COUNTIF(OFFSET(class7_2,MATCH(JS$1,'7 класс'!$A:$A,0)-7+'Итог по классам'!$B91,,,),"р")</f>
        <v>0</v>
      </c>
      <c s="57">
        <f ca="1">COUNTIF(OFFSET(class7_2,MATCH(JT$1,'7 класс'!$A:$A,0)-7+'Итог по классам'!$B91,,,),"ш")</f>
        <v>0</v>
      </c>
      <c s="58">
        <f ca="1">COUNTIF(OFFSET(class7_1,MATCH(JU$1,'7 класс'!$A:$A,0)-7+'Итог по классам'!$B91,,,),"Ф")</f>
        <v>0</v>
      </c>
      <c s="57">
        <f ca="1">COUNTIF(OFFSET(class7_1,MATCH(JV$1,'7 класс'!$A:$A,0)-7+'Итог по классам'!$B91,,,),"р")</f>
        <v>0</v>
      </c>
      <c s="57">
        <f ca="1">COUNTIF(OFFSET(class7_1,MATCH(JW$1,'7 класс'!$A:$A,0)-7+'Итог по классам'!$B91,,,),"ш")</f>
        <v>0</v>
      </c>
      <c s="57">
        <f ca="1">COUNTIF(OFFSET(class7_2,MATCH(JX$1,'7 класс'!$A:$A,0)-7+'Итог по классам'!$B91,,,),"Ф")</f>
        <v>0</v>
      </c>
      <c s="57">
        <f ca="1">COUNTIF(OFFSET(class7_2,MATCH(JY$1,'7 класс'!$A:$A,0)-7+'Итог по классам'!$B91,,,),"р")</f>
        <v>0</v>
      </c>
      <c s="57">
        <f ca="1">COUNTIF(OFFSET(class7_2,MATCH(JZ$1,'7 класс'!$A:$A,0)-7+'Итог по классам'!$B91,,,),"ш")</f>
        <v>0</v>
      </c>
      <c s="58">
        <f ca="1">COUNTIF(OFFSET(class7_1,MATCH(KA$1,'7 класс'!$A:$A,0)-7+'Итог по классам'!$B91,,,),"Ф")</f>
        <v>0</v>
      </c>
      <c s="57">
        <f ca="1">COUNTIF(OFFSET(class7_1,MATCH(KB$1,'7 класс'!$A:$A,0)-7+'Итог по классам'!$B91,,,),"р")</f>
        <v>0</v>
      </c>
      <c s="57">
        <f ca="1">COUNTIF(OFFSET(class7_1,MATCH(KC$1,'7 класс'!$A:$A,0)-7+'Итог по классам'!$B91,,,),"ш")</f>
        <v>0</v>
      </c>
      <c s="57">
        <f ca="1">COUNTIF(OFFSET(class7_2,MATCH(KD$1,'7 класс'!$A:$A,0)-7+'Итог по классам'!$B91,,,),"Ф")</f>
        <v>0</v>
      </c>
      <c s="57">
        <f ca="1">COUNTIF(OFFSET(class7_2,MATCH(KE$1,'7 класс'!$A:$A,0)-7+'Итог по классам'!$B91,,,),"р")</f>
        <v>0</v>
      </c>
      <c s="57">
        <f ca="1">COUNTIF(OFFSET(class7_2,MATCH(KF$1,'7 класс'!$A:$A,0)-7+'Итог по классам'!$B91,,,),"ш")</f>
        <v>0</v>
      </c>
      <c s="58">
        <f ca="1">COUNTIF(OFFSET(class7_1,MATCH(KG$1,'7 класс'!$A:$A,0)-7+'Итог по классам'!$B91,,,),"Ф")</f>
        <v>0</v>
      </c>
      <c s="57">
        <f ca="1">COUNTIF(OFFSET(class7_1,MATCH(KH$1,'7 класс'!$A:$A,0)-7+'Итог по классам'!$B91,,,),"р")</f>
        <v>0</v>
      </c>
      <c s="57">
        <f ca="1">COUNTIF(OFFSET(class7_1,MATCH(KI$1,'7 класс'!$A:$A,0)-7+'Итог по классам'!$B91,,,),"ш")</f>
        <v>0</v>
      </c>
      <c s="57">
        <f ca="1">COUNTIF(OFFSET(class7_2,MATCH(KJ$1,'7 класс'!$A:$A,0)-7+'Итог по классам'!$B91,,,),"Ф")</f>
        <v>0</v>
      </c>
      <c s="57">
        <f ca="1">COUNTIF(OFFSET(class7_2,MATCH(KK$1,'7 класс'!$A:$A,0)-7+'Итог по классам'!$B91,,,),"р")</f>
        <v>0</v>
      </c>
      <c s="57">
        <f ca="1">COUNTIF(OFFSET(class7_2,MATCH(KL$1,'7 класс'!$A:$A,0)-7+'Итог по классам'!$B91,,,),"ш")</f>
        <v>0</v>
      </c>
      <c s="58">
        <f ca="1">COUNTIF(OFFSET(class7_1,MATCH(KM$1,'7 класс'!$A:$A,0)-7+'Итог по классам'!$B91,,,),"Ф")</f>
        <v>0</v>
      </c>
      <c s="57">
        <f ca="1">COUNTIF(OFFSET(class7_1,MATCH(KN$1,'7 класс'!$A:$A,0)-7+'Итог по классам'!$B91,,,),"р")</f>
        <v>0</v>
      </c>
      <c s="57">
        <f ca="1">COUNTIF(OFFSET(class7_1,MATCH(KO$1,'7 класс'!$A:$A,0)-7+'Итог по классам'!$B91,,,),"ш")</f>
        <v>0</v>
      </c>
      <c s="57">
        <f ca="1">COUNTIF(OFFSET(class7_2,MATCH(KP$1,'7 класс'!$A:$A,0)-7+'Итог по классам'!$B91,,,),"Ф")</f>
        <v>0</v>
      </c>
      <c s="57">
        <f ca="1">COUNTIF(OFFSET(class7_2,MATCH(KQ$1,'7 класс'!$A:$A,0)-7+'Итог по классам'!$B91,,,),"р")</f>
        <v>0</v>
      </c>
      <c s="57">
        <f ca="1">COUNTIF(OFFSET(class7_2,MATCH(KR$1,'7 класс'!$A:$A,0)-7+'Итог по классам'!$B91,,,),"ш")</f>
        <v>0</v>
      </c>
    </row>
    <row r="92" spans="1:304" s="0" customFormat="1" ht="15.75">
      <c r="A92">
        <f t="shared" si="279"/>
        <v>1</v>
      </c>
      <c s="57">
        <v>2</v>
      </c>
      <c s="17" t="s">
        <v>45</v>
      </c>
      <c s="17" t="s">
        <v>61</v>
      </c>
      <c s="57">
        <f ca="1">COUNTIF(OFFSET(class7_1,MATCH(E$1,'7 класс'!$A:$A,0)-7+'Итог по классам'!$B92,,,),"Ф")</f>
        <v>0</v>
      </c>
      <c s="57">
        <f ca="1">COUNTIF(OFFSET(class7_1,MATCH(F$1,'7 класс'!$A:$A,0)-7+'Итог по классам'!$B92,,,),"р")</f>
        <v>0</v>
      </c>
      <c s="57">
        <f ca="1">COUNTIF(OFFSET(class7_1,MATCH(G$1,'7 класс'!$A:$A,0)-7+'Итог по классам'!$B92,,,),"ш")</f>
        <v>0</v>
      </c>
      <c s="57">
        <f ca="1">COUNTIF(OFFSET(class7_2,MATCH(H$1,'7 класс'!$A:$A,0)-7+'Итог по классам'!$B92,,,),"Ф")</f>
        <v>0</v>
      </c>
      <c s="57">
        <f ca="1">COUNTIF(OFFSET(class7_2,MATCH(I$1,'7 класс'!$A:$A,0)-7+'Итог по классам'!$B92,,,),"р")</f>
        <v>0</v>
      </c>
      <c s="57">
        <f ca="1">COUNTIF(OFFSET(class7_2,MATCH(J$1,'7 класс'!$A:$A,0)-7+'Итог по классам'!$B92,,,),"ш")</f>
        <v>0</v>
      </c>
      <c s="58">
        <f ca="1">COUNTIF(OFFSET(class7_1,MATCH(K$1,'7 класс'!$A:$A,0)-7+'Итог по классам'!$B92,,,),"Ф")</f>
        <v>0</v>
      </c>
      <c s="57">
        <f ca="1">COUNTIF(OFFSET(class7_1,MATCH(L$1,'7 класс'!$A:$A,0)-7+'Итог по классам'!$B92,,,),"р")</f>
        <v>0</v>
      </c>
      <c s="57">
        <f ca="1">COUNTIF(OFFSET(class7_1,MATCH(M$1,'7 класс'!$A:$A,0)-7+'Итог по классам'!$B92,,,),"ш")</f>
        <v>0</v>
      </c>
      <c s="57">
        <f ca="1">COUNTIF(OFFSET(class7_2,MATCH(N$1,'7 класс'!$A:$A,0)-7+'Итог по классам'!$B92,,,),"Ф")</f>
        <v>0</v>
      </c>
      <c s="57">
        <f ca="1">COUNTIF(OFFSET(class7_2,MATCH(O$1,'7 класс'!$A:$A,0)-7+'Итог по классам'!$B92,,,),"р")</f>
        <v>0</v>
      </c>
      <c s="57">
        <f ca="1">COUNTIF(OFFSET(class7_2,MATCH(P$1,'7 класс'!$A:$A,0)-7+'Итог по классам'!$B92,,,),"ш")</f>
        <v>0</v>
      </c>
      <c s="58">
        <f ca="1">COUNTIF(OFFSET(class7_1,MATCH(Q$1,'7 класс'!$A:$A,0)-7+'Итог по классам'!$B92,,,),"Ф")</f>
        <v>0</v>
      </c>
      <c s="57">
        <f ca="1">COUNTIF(OFFSET(class7_1,MATCH(R$1,'7 класс'!$A:$A,0)-7+'Итог по классам'!$B92,,,),"р")</f>
        <v>0</v>
      </c>
      <c s="57">
        <f ca="1">COUNTIF(OFFSET(class7_1,MATCH(S$1,'7 класс'!$A:$A,0)-7+'Итог по классам'!$B92,,,),"ш")</f>
        <v>0</v>
      </c>
      <c s="57">
        <f ca="1">COUNTIF(OFFSET(class7_2,MATCH(T$1,'7 класс'!$A:$A,0)-7+'Итог по классам'!$B92,,,),"Ф")</f>
        <v>0</v>
      </c>
      <c s="57">
        <f ca="1">COUNTIF(OFFSET(class7_2,MATCH(U$1,'7 класс'!$A:$A,0)-7+'Итог по классам'!$B92,,,),"р")</f>
        <v>0</v>
      </c>
      <c s="57">
        <f ca="1">COUNTIF(OFFSET(class7_2,MATCH(V$1,'7 класс'!$A:$A,0)-7+'Итог по классам'!$B92,,,),"ш")</f>
        <v>0</v>
      </c>
      <c s="58">
        <f ca="1">COUNTIF(OFFSET(class7_1,MATCH(W$1,'7 класс'!$A:$A,0)-7+'Итог по классам'!$B92,,,),"Ф")</f>
        <v>0</v>
      </c>
      <c s="57">
        <f ca="1">COUNTIF(OFFSET(class7_1,MATCH(X$1,'7 класс'!$A:$A,0)-7+'Итог по классам'!$B92,,,),"р")</f>
        <v>0</v>
      </c>
      <c s="57">
        <f ca="1">COUNTIF(OFFSET(class7_1,MATCH(Y$1,'7 класс'!$A:$A,0)-7+'Итог по классам'!$B92,,,),"ш")</f>
        <v>0</v>
      </c>
      <c s="57">
        <f ca="1">COUNTIF(OFFSET(class7_2,MATCH(Z$1,'7 класс'!$A:$A,0)-7+'Итог по классам'!$B92,,,),"Ф")</f>
        <v>0</v>
      </c>
      <c s="57">
        <f ca="1">COUNTIF(OFFSET(class7_2,MATCH(AA$1,'7 класс'!$A:$A,0)-7+'Итог по классам'!$B92,,,),"р")</f>
        <v>0</v>
      </c>
      <c s="57">
        <f ca="1">COUNTIF(OFFSET(class7_2,MATCH(AB$1,'7 класс'!$A:$A,0)-7+'Итог по классам'!$B92,,,),"ш")</f>
        <v>0</v>
      </c>
      <c s="58">
        <f ca="1">COUNTIF(OFFSET(class7_1,MATCH(AC$1,'7 класс'!$A:$A,0)-7+'Итог по классам'!$B92,,,),"Ф")</f>
        <v>0</v>
      </c>
      <c s="57">
        <f ca="1">COUNTIF(OFFSET(class7_1,MATCH(AD$1,'7 класс'!$A:$A,0)-7+'Итог по классам'!$B92,,,),"р")</f>
        <v>0</v>
      </c>
      <c s="57">
        <f ca="1">COUNTIF(OFFSET(class7_1,MATCH(AE$1,'7 класс'!$A:$A,0)-7+'Итог по классам'!$B92,,,),"ш")</f>
        <v>0</v>
      </c>
      <c s="57">
        <f ca="1">COUNTIF(OFFSET(class7_2,MATCH(AF$1,'7 класс'!$A:$A,0)-7+'Итог по классам'!$B92,,,),"Ф")</f>
        <v>0</v>
      </c>
      <c s="57">
        <f ca="1">COUNTIF(OFFSET(class7_2,MATCH(AG$1,'7 класс'!$A:$A,0)-7+'Итог по классам'!$B92,,,),"р")</f>
        <v>0</v>
      </c>
      <c s="57">
        <f ca="1">COUNTIF(OFFSET(class7_2,MATCH(AH$1,'7 класс'!$A:$A,0)-7+'Итог по классам'!$B92,,,),"ш")</f>
        <v>0</v>
      </c>
      <c s="58">
        <f ca="1">COUNTIF(OFFSET(class7_1,MATCH(AI$1,'7 класс'!$A:$A,0)-7+'Итог по классам'!$B92,,,),"Ф")</f>
        <v>0</v>
      </c>
      <c s="57">
        <f ca="1">COUNTIF(OFFSET(class7_1,MATCH(AJ$1,'7 класс'!$A:$A,0)-7+'Итог по классам'!$B92,,,),"р")</f>
        <v>0</v>
      </c>
      <c s="57">
        <f ca="1">COUNTIF(OFFSET(class7_1,MATCH(AK$1,'7 класс'!$A:$A,0)-7+'Итог по классам'!$B92,,,),"ш")</f>
        <v>0</v>
      </c>
      <c s="57">
        <f ca="1">COUNTIF(OFFSET(class7_2,MATCH(AL$1,'7 класс'!$A:$A,0)-7+'Итог по классам'!$B92,,,),"Ф")</f>
        <v>0</v>
      </c>
      <c s="57">
        <f ca="1">COUNTIF(OFFSET(class7_2,MATCH(AM$1,'7 класс'!$A:$A,0)-7+'Итог по классам'!$B92,,,),"р")</f>
        <v>0</v>
      </c>
      <c s="57">
        <f ca="1">COUNTIF(OFFSET(class7_2,MATCH(AN$1,'7 класс'!$A:$A,0)-7+'Итог по классам'!$B92,,,),"ш")</f>
        <v>0</v>
      </c>
      <c s="58">
        <f ca="1">COUNTIF(OFFSET(class7_1,MATCH(AO$1,'7 класс'!$A:$A,0)-7+'Итог по классам'!$B92,,,),"Ф")</f>
        <v>0</v>
      </c>
      <c s="57">
        <f ca="1">COUNTIF(OFFSET(class7_1,MATCH(AP$1,'7 класс'!$A:$A,0)-7+'Итог по классам'!$B92,,,),"р")</f>
        <v>0</v>
      </c>
      <c s="57">
        <f ca="1">COUNTIF(OFFSET(class7_1,MATCH(AQ$1,'7 класс'!$A:$A,0)-7+'Итог по классам'!$B92,,,),"ш")</f>
        <v>0</v>
      </c>
      <c s="57">
        <f ca="1">COUNTIF(OFFSET(class7_2,MATCH(AR$1,'7 класс'!$A:$A,0)-7+'Итог по классам'!$B92,,,),"Ф")</f>
        <v>0</v>
      </c>
      <c s="57">
        <f ca="1">COUNTIF(OFFSET(class7_2,MATCH(AS$1,'7 класс'!$A:$A,0)-7+'Итог по классам'!$B92,,,),"р")</f>
        <v>0</v>
      </c>
      <c s="57">
        <f ca="1">COUNTIF(OFFSET(class7_2,MATCH(AT$1,'7 класс'!$A:$A,0)-7+'Итог по классам'!$B92,,,),"ш")</f>
        <v>0</v>
      </c>
      <c s="58">
        <f ca="1">COUNTIF(OFFSET(class7_1,MATCH(AU$1,'7 класс'!$A:$A,0)-7+'Итог по классам'!$B92,,,),"Ф")</f>
        <v>0</v>
      </c>
      <c s="57">
        <f ca="1">COUNTIF(OFFSET(class7_1,MATCH(AV$1,'7 класс'!$A:$A,0)-7+'Итог по классам'!$B92,,,),"р")</f>
        <v>0</v>
      </c>
      <c s="57">
        <f ca="1">COUNTIF(OFFSET(class7_1,MATCH(AW$1,'7 класс'!$A:$A,0)-7+'Итог по классам'!$B92,,,),"ш")</f>
        <v>0</v>
      </c>
      <c s="57">
        <f ca="1">COUNTIF(OFFSET(class7_2,MATCH(AX$1,'7 класс'!$A:$A,0)-7+'Итог по классам'!$B92,,,),"Ф")</f>
        <v>0</v>
      </c>
      <c s="57">
        <f ca="1">COUNTIF(OFFSET(class7_2,MATCH(AY$1,'7 класс'!$A:$A,0)-7+'Итог по классам'!$B92,,,),"р")</f>
        <v>0</v>
      </c>
      <c s="57">
        <f ca="1">COUNTIF(OFFSET(class7_2,MATCH(AZ$1,'7 класс'!$A:$A,0)-7+'Итог по классам'!$B92,,,),"ш")</f>
        <v>0</v>
      </c>
      <c s="58">
        <f ca="1">COUNTIF(OFFSET(class7_1,MATCH(BA$1,'7 класс'!$A:$A,0)-7+'Итог по классам'!$B92,,,),"Ф")</f>
        <v>0</v>
      </c>
      <c s="57">
        <f ca="1">COUNTIF(OFFSET(class7_1,MATCH(BB$1,'7 класс'!$A:$A,0)-7+'Итог по классам'!$B92,,,),"р")</f>
        <v>0</v>
      </c>
      <c s="57">
        <f ca="1">COUNTIF(OFFSET(class7_1,MATCH(BC$1,'7 класс'!$A:$A,0)-7+'Итог по классам'!$B92,,,),"ш")</f>
        <v>0</v>
      </c>
      <c s="57">
        <f ca="1">COUNTIF(OFFSET(class7_2,MATCH(BD$1,'7 класс'!$A:$A,0)-7+'Итог по классам'!$B92,,,),"Ф")</f>
        <v>0</v>
      </c>
      <c s="57">
        <f ca="1">COUNTIF(OFFSET(class7_2,MATCH(BE$1,'7 класс'!$A:$A,0)-7+'Итог по классам'!$B92,,,),"р")</f>
        <v>0</v>
      </c>
      <c s="57">
        <f ca="1">COUNTIF(OFFSET(class7_2,MATCH(BF$1,'7 класс'!$A:$A,0)-7+'Итог по классам'!$B92,,,),"ш")</f>
        <v>0</v>
      </c>
      <c s="58">
        <f ca="1">COUNTIF(OFFSET(class7_1,MATCH(BG$1,'7 класс'!$A:$A,0)-7+'Итог по классам'!$B92,,,),"Ф")</f>
        <v>0</v>
      </c>
      <c s="57">
        <f ca="1">COUNTIF(OFFSET(class7_1,MATCH(BH$1,'7 класс'!$A:$A,0)-7+'Итог по классам'!$B92,,,),"р")</f>
        <v>0</v>
      </c>
      <c s="57">
        <f ca="1">COUNTIF(OFFSET(class7_1,MATCH(BI$1,'7 класс'!$A:$A,0)-7+'Итог по классам'!$B92,,,),"ш")</f>
        <v>0</v>
      </c>
      <c s="57">
        <f ca="1">COUNTIF(OFFSET(class7_2,MATCH(BJ$1,'7 класс'!$A:$A,0)-7+'Итог по классам'!$B92,,,),"Ф")</f>
        <v>0</v>
      </c>
      <c s="57">
        <f ca="1">COUNTIF(OFFSET(class7_2,MATCH(BK$1,'7 класс'!$A:$A,0)-7+'Итог по классам'!$B92,,,),"р")</f>
        <v>0</v>
      </c>
      <c s="57">
        <f ca="1">COUNTIF(OFFSET(class7_2,MATCH(BL$1,'7 класс'!$A:$A,0)-7+'Итог по классам'!$B92,,,),"ш")</f>
        <v>0</v>
      </c>
      <c s="58">
        <f ca="1">COUNTIF(OFFSET(class7_1,MATCH(BM$1,'7 класс'!$A:$A,0)-7+'Итог по классам'!$B92,,,),"Ф")</f>
        <v>0</v>
      </c>
      <c s="57">
        <f ca="1">COUNTIF(OFFSET(class7_1,MATCH(BN$1,'7 класс'!$A:$A,0)-7+'Итог по классам'!$B92,,,),"р")</f>
        <v>0</v>
      </c>
      <c s="57">
        <f ca="1">COUNTIF(OFFSET(class7_1,MATCH(BO$1,'7 класс'!$A:$A,0)-7+'Итог по классам'!$B92,,,),"ш")</f>
        <v>0</v>
      </c>
      <c s="57">
        <f ca="1">COUNTIF(OFFSET(class7_2,MATCH(BP$1,'7 класс'!$A:$A,0)-7+'Итог по классам'!$B92,,,),"Ф")</f>
        <v>0</v>
      </c>
      <c s="57">
        <f ca="1">COUNTIF(OFFSET(class7_2,MATCH(BQ$1,'7 класс'!$A:$A,0)-7+'Итог по классам'!$B92,,,),"р")</f>
        <v>0</v>
      </c>
      <c s="57">
        <f ca="1">COUNTIF(OFFSET(class7_2,MATCH(BR$1,'7 класс'!$A:$A,0)-7+'Итог по классам'!$B92,,,),"ш")</f>
        <v>0</v>
      </c>
      <c s="58">
        <f ca="1">COUNTIF(OFFSET(class7_1,MATCH(BS$1,'7 класс'!$A:$A,0)-7+'Итог по классам'!$B92,,,),"Ф")</f>
        <v>0</v>
      </c>
      <c s="57">
        <f ca="1">COUNTIF(OFFSET(class7_1,MATCH(BT$1,'7 класс'!$A:$A,0)-7+'Итог по классам'!$B92,,,),"р")</f>
        <v>0</v>
      </c>
      <c s="57">
        <f ca="1">COUNTIF(OFFSET(class7_1,MATCH(BU$1,'7 класс'!$A:$A,0)-7+'Итог по классам'!$B92,,,),"ш")</f>
        <v>0</v>
      </c>
      <c s="57">
        <f ca="1">COUNTIF(OFFSET(class7_2,MATCH(BV$1,'7 класс'!$A:$A,0)-7+'Итог по классам'!$B92,,,),"Ф")</f>
        <v>0</v>
      </c>
      <c s="57">
        <f ca="1">COUNTIF(OFFSET(class7_2,MATCH(BW$1,'7 класс'!$A:$A,0)-7+'Итог по классам'!$B92,,,),"р")</f>
        <v>0</v>
      </c>
      <c s="57">
        <f ca="1">COUNTIF(OFFSET(class7_2,MATCH(BX$1,'7 класс'!$A:$A,0)-7+'Итог по классам'!$B92,,,),"ш")</f>
        <v>0</v>
      </c>
      <c s="58">
        <f ca="1">COUNTIF(OFFSET(class7_1,MATCH(BY$1,'7 класс'!$A:$A,0)-7+'Итог по классам'!$B92,,,),"Ф")</f>
        <v>0</v>
      </c>
      <c s="57">
        <f ca="1">COUNTIF(OFFSET(class7_1,MATCH(BZ$1,'7 класс'!$A:$A,0)-7+'Итог по классам'!$B92,,,),"р")</f>
        <v>0</v>
      </c>
      <c s="57">
        <f ca="1">COUNTIF(OFFSET(class7_1,MATCH(CA$1,'7 класс'!$A:$A,0)-7+'Итог по классам'!$B92,,,),"ш")</f>
        <v>0</v>
      </c>
      <c s="57">
        <f ca="1">COUNTIF(OFFSET(class7_2,MATCH(CB$1,'7 класс'!$A:$A,0)-7+'Итог по классам'!$B92,,,),"Ф")</f>
        <v>0</v>
      </c>
      <c s="57">
        <f ca="1">COUNTIF(OFFSET(class7_2,MATCH(CC$1,'7 класс'!$A:$A,0)-7+'Итог по классам'!$B92,,,),"р")</f>
        <v>0</v>
      </c>
      <c s="57">
        <f ca="1">COUNTIF(OFFSET(class7_2,MATCH(CD$1,'7 класс'!$A:$A,0)-7+'Итог по классам'!$B92,,,),"ш")</f>
        <v>0</v>
      </c>
      <c s="58">
        <f ca="1">COUNTIF(OFFSET(class7_1,MATCH(CE$1,'7 класс'!$A:$A,0)-7+'Итог по классам'!$B92,,,),"Ф")</f>
        <v>0</v>
      </c>
      <c s="57">
        <f ca="1">COUNTIF(OFFSET(class7_1,MATCH(CF$1,'7 класс'!$A:$A,0)-7+'Итог по классам'!$B92,,,),"р")</f>
        <v>0</v>
      </c>
      <c s="57">
        <f ca="1">COUNTIF(OFFSET(class7_1,MATCH(CG$1,'7 класс'!$A:$A,0)-7+'Итог по классам'!$B92,,,),"ш")</f>
        <v>0</v>
      </c>
      <c s="57">
        <f ca="1">COUNTIF(OFFSET(class7_2,MATCH(CH$1,'7 класс'!$A:$A,0)-7+'Итог по классам'!$B92,,,),"Ф")</f>
        <v>0</v>
      </c>
      <c s="57">
        <f ca="1">COUNTIF(OFFSET(class7_2,MATCH(CI$1,'7 класс'!$A:$A,0)-7+'Итог по классам'!$B92,,,),"р")</f>
        <v>0</v>
      </c>
      <c s="57">
        <f ca="1">COUNTIF(OFFSET(class7_2,MATCH(CJ$1,'7 класс'!$A:$A,0)-7+'Итог по классам'!$B92,,,),"ш")</f>
        <v>0</v>
      </c>
      <c s="58">
        <f ca="1">COUNTIF(OFFSET(class7_1,MATCH(CK$1,'7 класс'!$A:$A,0)-7+'Итог по классам'!$B92,,,),"Ф")</f>
        <v>0</v>
      </c>
      <c s="57">
        <f ca="1">COUNTIF(OFFSET(class7_1,MATCH(CL$1,'7 класс'!$A:$A,0)-7+'Итог по классам'!$B92,,,),"р")</f>
        <v>0</v>
      </c>
      <c s="57">
        <f ca="1">COUNTIF(OFFSET(class7_1,MATCH(CM$1,'7 класс'!$A:$A,0)-7+'Итог по классам'!$B92,,,),"ш")</f>
        <v>0</v>
      </c>
      <c s="57">
        <f ca="1">COUNTIF(OFFSET(class7_2,MATCH(CN$1,'7 класс'!$A:$A,0)-7+'Итог по классам'!$B92,,,),"Ф")</f>
        <v>0</v>
      </c>
      <c s="57">
        <f ca="1">COUNTIF(OFFSET(class7_2,MATCH(CO$1,'7 класс'!$A:$A,0)-7+'Итог по классам'!$B92,,,),"р")</f>
        <v>0</v>
      </c>
      <c s="57">
        <f ca="1">COUNTIF(OFFSET(class7_2,MATCH(CP$1,'7 класс'!$A:$A,0)-7+'Итог по классам'!$B92,,,),"ш")</f>
        <v>0</v>
      </c>
      <c s="58">
        <f ca="1">COUNTIF(OFFSET(class7_1,MATCH(CQ$1,'7 класс'!$A:$A,0)-7+'Итог по классам'!$B92,,,),"Ф")</f>
        <v>0</v>
      </c>
      <c s="57">
        <f ca="1">COUNTIF(OFFSET(class7_1,MATCH(CR$1,'7 класс'!$A:$A,0)-7+'Итог по классам'!$B92,,,),"р")</f>
        <v>0</v>
      </c>
      <c s="57">
        <f ca="1">COUNTIF(OFFSET(class7_1,MATCH(CS$1,'7 класс'!$A:$A,0)-7+'Итог по классам'!$B92,,,),"ш")</f>
        <v>0</v>
      </c>
      <c s="57">
        <f ca="1">COUNTIF(OFFSET(class7_2,MATCH(CT$1,'7 класс'!$A:$A,0)-7+'Итог по классам'!$B92,,,),"Ф")</f>
        <v>0</v>
      </c>
      <c s="57">
        <f ca="1">COUNTIF(OFFSET(class7_2,MATCH(CU$1,'7 класс'!$A:$A,0)-7+'Итог по классам'!$B92,,,),"р")</f>
        <v>0</v>
      </c>
      <c s="57">
        <f ca="1">COUNTIF(OFFSET(class7_2,MATCH(CV$1,'7 класс'!$A:$A,0)-7+'Итог по классам'!$B92,,,),"ш")</f>
        <v>0</v>
      </c>
      <c s="58">
        <f ca="1">COUNTIF(OFFSET(class7_1,MATCH(CW$1,'7 класс'!$A:$A,0)-7+'Итог по классам'!$B92,,,),"Ф")</f>
        <v>0</v>
      </c>
      <c s="57">
        <f ca="1">COUNTIF(OFFSET(class7_1,MATCH(CX$1,'7 класс'!$A:$A,0)-7+'Итог по классам'!$B92,,,),"р")</f>
        <v>0</v>
      </c>
      <c s="57">
        <f ca="1">COUNTIF(OFFSET(class7_1,MATCH(CY$1,'7 класс'!$A:$A,0)-7+'Итог по классам'!$B92,,,),"ш")</f>
        <v>0</v>
      </c>
      <c s="57">
        <f ca="1">COUNTIF(OFFSET(class7_2,MATCH(CZ$1,'7 класс'!$A:$A,0)-7+'Итог по классам'!$B92,,,),"Ф")</f>
        <v>0</v>
      </c>
      <c s="57">
        <f ca="1">COUNTIF(OFFSET(class7_2,MATCH(DA$1,'7 класс'!$A:$A,0)-7+'Итог по классам'!$B92,,,),"р")</f>
        <v>0</v>
      </c>
      <c s="57">
        <f ca="1">COUNTIF(OFFSET(class7_2,MATCH(DB$1,'7 класс'!$A:$A,0)-7+'Итог по классам'!$B92,,,),"ш")</f>
        <v>0</v>
      </c>
      <c s="58">
        <f ca="1">COUNTIF(OFFSET(class7_1,MATCH(DC$1,'7 класс'!$A:$A,0)-7+'Итог по классам'!$B92,,,),"Ф")</f>
        <v>0</v>
      </c>
      <c s="57">
        <f ca="1">COUNTIF(OFFSET(class7_1,MATCH(DD$1,'7 класс'!$A:$A,0)-7+'Итог по классам'!$B92,,,),"р")</f>
        <v>0</v>
      </c>
      <c s="57">
        <f ca="1">COUNTIF(OFFSET(class7_1,MATCH(DE$1,'7 класс'!$A:$A,0)-7+'Итог по классам'!$B92,,,),"ш")</f>
        <v>0</v>
      </c>
      <c s="57">
        <f ca="1">COUNTIF(OFFSET(class7_2,MATCH(DF$1,'7 класс'!$A:$A,0)-7+'Итог по классам'!$B92,,,),"Ф")</f>
        <v>0</v>
      </c>
      <c s="57">
        <f ca="1">COUNTIF(OFFSET(class7_2,MATCH(DG$1,'7 класс'!$A:$A,0)-7+'Итог по классам'!$B92,,,),"р")</f>
        <v>0</v>
      </c>
      <c s="57">
        <f ca="1">COUNTIF(OFFSET(class7_2,MATCH(DH$1,'7 класс'!$A:$A,0)-7+'Итог по классам'!$B92,,,),"ш")</f>
        <v>0</v>
      </c>
      <c s="58">
        <f ca="1">COUNTIF(OFFSET(class7_1,MATCH(DI$1,'7 класс'!$A:$A,0)-7+'Итог по классам'!$B92,,,),"Ф")</f>
        <v>0</v>
      </c>
      <c s="57">
        <f ca="1">COUNTIF(OFFSET(class7_1,MATCH(DJ$1,'7 класс'!$A:$A,0)-7+'Итог по классам'!$B92,,,),"р")</f>
        <v>0</v>
      </c>
      <c s="57">
        <f ca="1">COUNTIF(OFFSET(class7_1,MATCH(DK$1,'7 класс'!$A:$A,0)-7+'Итог по классам'!$B92,,,),"ш")</f>
        <v>0</v>
      </c>
      <c s="57">
        <f ca="1">COUNTIF(OFFSET(class7_2,MATCH(DL$1,'7 класс'!$A:$A,0)-7+'Итог по классам'!$B92,,,),"Ф")</f>
        <v>0</v>
      </c>
      <c s="57">
        <f ca="1">COUNTIF(OFFSET(class7_2,MATCH(DM$1,'7 класс'!$A:$A,0)-7+'Итог по классам'!$B92,,,),"р")</f>
        <v>0</v>
      </c>
      <c s="57">
        <f ca="1">COUNTIF(OFFSET(class7_2,MATCH(DN$1,'7 класс'!$A:$A,0)-7+'Итог по классам'!$B92,,,),"ш")</f>
        <v>0</v>
      </c>
      <c s="58">
        <f ca="1">COUNTIF(OFFSET(class7_1,MATCH(DO$1,'7 класс'!$A:$A,0)-7+'Итог по классам'!$B92,,,),"Ф")</f>
        <v>0</v>
      </c>
      <c s="57">
        <f ca="1">COUNTIF(OFFSET(class7_1,MATCH(DP$1,'7 класс'!$A:$A,0)-7+'Итог по классам'!$B92,,,),"р")</f>
        <v>0</v>
      </c>
      <c s="57">
        <f ca="1">COUNTIF(OFFSET(class7_1,MATCH(DQ$1,'7 класс'!$A:$A,0)-7+'Итог по классам'!$B92,,,),"ш")</f>
        <v>0</v>
      </c>
      <c s="57">
        <f ca="1">COUNTIF(OFFSET(class7_2,MATCH(DR$1,'7 класс'!$A:$A,0)-7+'Итог по классам'!$B92,,,),"Ф")</f>
        <v>0</v>
      </c>
      <c s="57">
        <f ca="1">COUNTIF(OFFSET(class7_2,MATCH(DS$1,'7 класс'!$A:$A,0)-7+'Итог по классам'!$B92,,,),"р")</f>
        <v>0</v>
      </c>
      <c s="57">
        <f ca="1">COUNTIF(OFFSET(class7_2,MATCH(DT$1,'7 класс'!$A:$A,0)-7+'Итог по классам'!$B92,,,),"ш")</f>
        <v>0</v>
      </c>
      <c s="58">
        <f ca="1">COUNTIF(OFFSET(class7_1,MATCH(DU$1,'7 класс'!$A:$A,0)-7+'Итог по классам'!$B92,,,),"Ф")</f>
        <v>0</v>
      </c>
      <c s="57">
        <f ca="1">COUNTIF(OFFSET(class7_1,MATCH(DV$1,'7 класс'!$A:$A,0)-7+'Итог по классам'!$B92,,,),"р")</f>
        <v>0</v>
      </c>
      <c s="57">
        <f ca="1">COUNTIF(OFFSET(class7_1,MATCH(DW$1,'7 класс'!$A:$A,0)-7+'Итог по классам'!$B92,,,),"ш")</f>
        <v>0</v>
      </c>
      <c s="57">
        <f ca="1">COUNTIF(OFFSET(class7_2,MATCH(DX$1,'7 класс'!$A:$A,0)-7+'Итог по классам'!$B92,,,),"Ф")</f>
        <v>0</v>
      </c>
      <c s="57">
        <f ca="1">COUNTIF(OFFSET(class7_2,MATCH(DY$1,'7 класс'!$A:$A,0)-7+'Итог по классам'!$B92,,,),"р")</f>
        <v>0</v>
      </c>
      <c s="57">
        <f ca="1">COUNTIF(OFFSET(class7_2,MATCH(DZ$1,'7 класс'!$A:$A,0)-7+'Итог по классам'!$B92,,,),"ш")</f>
        <v>0</v>
      </c>
      <c s="58">
        <f ca="1">COUNTIF(OFFSET(class7_1,MATCH(EA$1,'7 класс'!$A:$A,0)-7+'Итог по классам'!$B92,,,),"Ф")</f>
        <v>0</v>
      </c>
      <c s="57">
        <f ca="1">COUNTIF(OFFSET(class7_1,MATCH(EB$1,'7 класс'!$A:$A,0)-7+'Итог по классам'!$B92,,,),"р")</f>
        <v>0</v>
      </c>
      <c s="57">
        <f ca="1">COUNTIF(OFFSET(class7_1,MATCH(EC$1,'7 класс'!$A:$A,0)-7+'Итог по классам'!$B92,,,),"ш")</f>
        <v>0</v>
      </c>
      <c s="57">
        <f ca="1">COUNTIF(OFFSET(class7_2,MATCH(ED$1,'7 класс'!$A:$A,0)-7+'Итог по классам'!$B92,,,),"Ф")</f>
        <v>0</v>
      </c>
      <c s="57">
        <f ca="1">COUNTIF(OFFSET(class7_2,MATCH(EE$1,'7 класс'!$A:$A,0)-7+'Итог по классам'!$B92,,,),"р")</f>
        <v>0</v>
      </c>
      <c s="57">
        <f ca="1">COUNTIF(OFFSET(class7_2,MATCH(EF$1,'7 класс'!$A:$A,0)-7+'Итог по классам'!$B92,,,),"ш")</f>
        <v>0</v>
      </c>
      <c s="58">
        <f ca="1">COUNTIF(OFFSET(class7_1,MATCH(EG$1,'7 класс'!$A:$A,0)-7+'Итог по классам'!$B92,,,),"Ф")</f>
        <v>0</v>
      </c>
      <c s="57">
        <f ca="1">COUNTIF(OFFSET(class7_1,MATCH(EH$1,'7 класс'!$A:$A,0)-7+'Итог по классам'!$B92,,,),"р")</f>
        <v>0</v>
      </c>
      <c s="57">
        <f ca="1">COUNTIF(OFFSET(class7_1,MATCH(EI$1,'7 класс'!$A:$A,0)-7+'Итог по классам'!$B92,,,),"ш")</f>
        <v>0</v>
      </c>
      <c s="57">
        <f ca="1">COUNTIF(OFFSET(class7_2,MATCH(EJ$1,'7 класс'!$A:$A,0)-7+'Итог по классам'!$B92,,,),"Ф")</f>
        <v>0</v>
      </c>
      <c s="57">
        <f ca="1">COUNTIF(OFFSET(class7_2,MATCH(EK$1,'7 класс'!$A:$A,0)-7+'Итог по классам'!$B92,,,),"р")</f>
        <v>0</v>
      </c>
      <c s="57">
        <f ca="1">COUNTIF(OFFSET(class7_2,MATCH(EL$1,'7 класс'!$A:$A,0)-7+'Итог по классам'!$B92,,,),"ш")</f>
        <v>0</v>
      </c>
      <c s="58">
        <f ca="1">COUNTIF(OFFSET(class7_1,MATCH(EM$1,'7 класс'!$A:$A,0)-7+'Итог по классам'!$B92,,,),"Ф")</f>
        <v>0</v>
      </c>
      <c s="57">
        <f ca="1">COUNTIF(OFFSET(class7_1,MATCH(EN$1,'7 класс'!$A:$A,0)-7+'Итог по классам'!$B92,,,),"р")</f>
        <v>0</v>
      </c>
      <c s="57">
        <f ca="1">COUNTIF(OFFSET(class7_1,MATCH(EO$1,'7 класс'!$A:$A,0)-7+'Итог по классам'!$B92,,,),"ш")</f>
        <v>0</v>
      </c>
      <c s="57">
        <f ca="1">COUNTIF(OFFSET(class7_2,MATCH(EP$1,'7 класс'!$A:$A,0)-7+'Итог по классам'!$B92,,,),"Ф")</f>
        <v>0</v>
      </c>
      <c s="57">
        <f ca="1">COUNTIF(OFFSET(class7_2,MATCH(EQ$1,'7 класс'!$A:$A,0)-7+'Итог по классам'!$B92,,,),"р")</f>
        <v>0</v>
      </c>
      <c s="57">
        <f ca="1">COUNTIF(OFFSET(class7_2,MATCH(ER$1,'7 класс'!$A:$A,0)-7+'Итог по классам'!$B92,,,),"ш")</f>
        <v>0</v>
      </c>
      <c s="58">
        <f ca="1">COUNTIF(OFFSET(class7_1,MATCH(ES$1,'7 класс'!$A:$A,0)-7+'Итог по классам'!$B92,,,),"Ф")</f>
        <v>0</v>
      </c>
      <c s="57">
        <f ca="1">COUNTIF(OFFSET(class7_1,MATCH(ET$1,'7 класс'!$A:$A,0)-7+'Итог по классам'!$B92,,,),"р")</f>
        <v>0</v>
      </c>
      <c s="57">
        <f ca="1">COUNTIF(OFFSET(class7_1,MATCH(EU$1,'7 класс'!$A:$A,0)-7+'Итог по классам'!$B92,,,),"ш")</f>
        <v>0</v>
      </c>
      <c s="57">
        <f ca="1">COUNTIF(OFFSET(class7_2,MATCH(EV$1,'7 класс'!$A:$A,0)-7+'Итог по классам'!$B92,,,),"Ф")</f>
        <v>0</v>
      </c>
      <c s="57">
        <f ca="1">COUNTIF(OFFSET(class7_2,MATCH(EW$1,'7 класс'!$A:$A,0)-7+'Итог по классам'!$B92,,,),"р")</f>
        <v>0</v>
      </c>
      <c s="57">
        <f ca="1">COUNTIF(OFFSET(class7_2,MATCH(EX$1,'7 класс'!$A:$A,0)-7+'Итог по классам'!$B92,,,),"ш")</f>
        <v>0</v>
      </c>
      <c s="58">
        <f ca="1">COUNTIF(OFFSET(class7_1,MATCH(EY$1,'7 класс'!$A:$A,0)-7+'Итог по классам'!$B92,,,),"Ф")</f>
        <v>0</v>
      </c>
      <c s="57">
        <f ca="1">COUNTIF(OFFSET(class7_1,MATCH(EZ$1,'7 класс'!$A:$A,0)-7+'Итог по классам'!$B92,,,),"р")</f>
        <v>0</v>
      </c>
      <c s="57">
        <f ca="1">COUNTIF(OFFSET(class7_1,MATCH(FA$1,'7 класс'!$A:$A,0)-7+'Итог по классам'!$B92,,,),"ш")</f>
        <v>0</v>
      </c>
      <c s="57">
        <f ca="1">COUNTIF(OFFSET(class7_2,MATCH(FB$1,'7 класс'!$A:$A,0)-7+'Итог по классам'!$B92,,,),"Ф")</f>
        <v>0</v>
      </c>
      <c s="57">
        <f ca="1">COUNTIF(OFFSET(class7_2,MATCH(FC$1,'7 класс'!$A:$A,0)-7+'Итог по классам'!$B92,,,),"р")</f>
        <v>0</v>
      </c>
      <c s="57">
        <f ca="1">COUNTIF(OFFSET(class7_2,MATCH(FD$1,'7 класс'!$A:$A,0)-7+'Итог по классам'!$B92,,,),"ш")</f>
        <v>0</v>
      </c>
      <c s="58">
        <f ca="1">COUNTIF(OFFSET(class7_1,MATCH(FE$1,'7 класс'!$A:$A,0)-7+'Итог по классам'!$B92,,,),"Ф")</f>
        <v>0</v>
      </c>
      <c s="57">
        <f ca="1">COUNTIF(OFFSET(class7_1,MATCH(FF$1,'7 класс'!$A:$A,0)-7+'Итог по классам'!$B92,,,),"р")</f>
        <v>0</v>
      </c>
      <c s="57">
        <f ca="1">COUNTIF(OFFSET(class7_1,MATCH(FG$1,'7 класс'!$A:$A,0)-7+'Итог по классам'!$B92,,,),"ш")</f>
        <v>0</v>
      </c>
      <c s="57">
        <f ca="1">COUNTIF(OFFSET(class7_2,MATCH(FH$1,'7 класс'!$A:$A,0)-7+'Итог по классам'!$B92,,,),"Ф")</f>
        <v>0</v>
      </c>
      <c s="57">
        <f ca="1">COUNTIF(OFFSET(class7_2,MATCH(FI$1,'7 класс'!$A:$A,0)-7+'Итог по классам'!$B92,,,),"р")</f>
        <v>0</v>
      </c>
      <c s="57">
        <f ca="1">COUNTIF(OFFSET(class7_2,MATCH(FJ$1,'7 класс'!$A:$A,0)-7+'Итог по классам'!$B92,,,),"ш")</f>
        <v>0</v>
      </c>
      <c s="58">
        <f ca="1">COUNTIF(OFFSET(class7_1,MATCH(FK$1,'7 класс'!$A:$A,0)-7+'Итог по классам'!$B92,,,),"Ф")</f>
        <v>0</v>
      </c>
      <c s="57">
        <f ca="1">COUNTIF(OFFSET(class7_1,MATCH(FL$1,'7 класс'!$A:$A,0)-7+'Итог по классам'!$B92,,,),"р")</f>
        <v>0</v>
      </c>
      <c s="57">
        <f ca="1">COUNTIF(OFFSET(class7_1,MATCH(FM$1,'7 класс'!$A:$A,0)-7+'Итог по классам'!$B92,,,),"ш")</f>
        <v>0</v>
      </c>
      <c s="57">
        <f ca="1">COUNTIF(OFFSET(class7_2,MATCH(FN$1,'7 класс'!$A:$A,0)-7+'Итог по классам'!$B92,,,),"Ф")</f>
        <v>0</v>
      </c>
      <c s="57">
        <f ca="1">COUNTIF(OFFSET(class7_2,MATCH(FO$1,'7 класс'!$A:$A,0)-7+'Итог по классам'!$B92,,,),"р")</f>
        <v>0</v>
      </c>
      <c s="57">
        <f ca="1">COUNTIF(OFFSET(class7_2,MATCH(FP$1,'7 класс'!$A:$A,0)-7+'Итог по классам'!$B92,,,),"ш")</f>
        <v>0</v>
      </c>
      <c s="58">
        <f ca="1">COUNTIF(OFFSET(class7_1,MATCH(FQ$1,'7 класс'!$A:$A,0)-7+'Итог по классам'!$B92,,,),"Ф")</f>
        <v>0</v>
      </c>
      <c s="57">
        <f ca="1">COUNTIF(OFFSET(class7_1,MATCH(FR$1,'7 класс'!$A:$A,0)-7+'Итог по классам'!$B92,,,),"р")</f>
        <v>0</v>
      </c>
      <c s="57">
        <f ca="1">COUNTIF(OFFSET(class7_1,MATCH(FS$1,'7 класс'!$A:$A,0)-7+'Итог по классам'!$B92,,,),"ш")</f>
        <v>0</v>
      </c>
      <c s="57">
        <f ca="1">COUNTIF(OFFSET(class7_2,MATCH(FT$1,'7 класс'!$A:$A,0)-7+'Итог по классам'!$B92,,,),"Ф")</f>
        <v>0</v>
      </c>
      <c s="57">
        <f ca="1">COUNTIF(OFFSET(class7_2,MATCH(FU$1,'7 класс'!$A:$A,0)-7+'Итог по классам'!$B92,,,),"р")</f>
        <v>0</v>
      </c>
      <c s="57">
        <f ca="1">COUNTIF(OFFSET(class7_2,MATCH(FV$1,'7 класс'!$A:$A,0)-7+'Итог по классам'!$B92,,,),"ш")</f>
        <v>0</v>
      </c>
      <c s="58">
        <f ca="1">COUNTIF(OFFSET(class7_1,MATCH(FW$1,'7 класс'!$A:$A,0)-7+'Итог по классам'!$B92,,,),"Ф")</f>
        <v>0</v>
      </c>
      <c s="57">
        <f ca="1">COUNTIF(OFFSET(class7_1,MATCH(FX$1,'7 класс'!$A:$A,0)-7+'Итог по классам'!$B92,,,),"р")</f>
        <v>0</v>
      </c>
      <c s="57">
        <f ca="1">COUNTIF(OFFSET(class7_1,MATCH(FY$1,'7 класс'!$A:$A,0)-7+'Итог по классам'!$B92,,,),"ш")</f>
        <v>0</v>
      </c>
      <c s="57">
        <f ca="1">COUNTIF(OFFSET(class7_2,MATCH(FZ$1,'7 класс'!$A:$A,0)-7+'Итог по классам'!$B92,,,),"Ф")</f>
        <v>0</v>
      </c>
      <c s="57">
        <f ca="1">COUNTIF(OFFSET(class7_2,MATCH(GA$1,'7 класс'!$A:$A,0)-7+'Итог по классам'!$B92,,,),"р")</f>
        <v>0</v>
      </c>
      <c s="57">
        <f ca="1">COUNTIF(OFFSET(class7_2,MATCH(GB$1,'7 класс'!$A:$A,0)-7+'Итог по классам'!$B92,,,),"ш")</f>
        <v>0</v>
      </c>
      <c s="58">
        <f ca="1">COUNTIF(OFFSET(class7_1,MATCH(GC$1,'7 класс'!$A:$A,0)-7+'Итог по классам'!$B92,,,),"Ф")</f>
        <v>0</v>
      </c>
      <c s="57">
        <f ca="1">COUNTIF(OFFSET(class7_1,MATCH(GD$1,'7 класс'!$A:$A,0)-7+'Итог по классам'!$B92,,,),"р")</f>
        <v>0</v>
      </c>
      <c s="57">
        <f ca="1">COUNTIF(OFFSET(class7_1,MATCH(GE$1,'7 класс'!$A:$A,0)-7+'Итог по классам'!$B92,,,),"ш")</f>
        <v>0</v>
      </c>
      <c s="57">
        <f ca="1">COUNTIF(OFFSET(class7_2,MATCH(GF$1,'7 класс'!$A:$A,0)-7+'Итог по классам'!$B92,,,),"Ф")</f>
        <v>0</v>
      </c>
      <c s="57">
        <f ca="1">COUNTIF(OFFSET(class7_2,MATCH(GG$1,'7 класс'!$A:$A,0)-7+'Итог по классам'!$B92,,,),"р")</f>
        <v>0</v>
      </c>
      <c s="57">
        <f ca="1">COUNTIF(OFFSET(class7_2,MATCH(GH$1,'7 класс'!$A:$A,0)-7+'Итог по классам'!$B92,,,),"ш")</f>
        <v>0</v>
      </c>
      <c s="58">
        <f ca="1">COUNTIF(OFFSET(class7_1,MATCH(GI$1,'7 класс'!$A:$A,0)-7+'Итог по классам'!$B92,,,),"Ф")</f>
        <v>0</v>
      </c>
      <c s="57">
        <f ca="1">COUNTIF(OFFSET(class7_1,MATCH(GJ$1,'7 класс'!$A:$A,0)-7+'Итог по классам'!$B92,,,),"р")</f>
        <v>0</v>
      </c>
      <c s="57">
        <f ca="1">COUNTIF(OFFSET(class7_1,MATCH(GK$1,'7 класс'!$A:$A,0)-7+'Итог по классам'!$B92,,,),"ш")</f>
        <v>0</v>
      </c>
      <c s="57">
        <f ca="1">COUNTIF(OFFSET(class7_2,MATCH(GL$1,'7 класс'!$A:$A,0)-7+'Итог по классам'!$B92,,,),"Ф")</f>
        <v>0</v>
      </c>
      <c s="57">
        <f ca="1">COUNTIF(OFFSET(class7_2,MATCH(GM$1,'7 класс'!$A:$A,0)-7+'Итог по классам'!$B92,,,),"р")</f>
        <v>0</v>
      </c>
      <c s="57">
        <f ca="1">COUNTIF(OFFSET(class7_2,MATCH(GN$1,'7 класс'!$A:$A,0)-7+'Итог по классам'!$B92,,,),"ш")</f>
        <v>0</v>
      </c>
      <c s="58">
        <f ca="1">COUNTIF(OFFSET(class7_1,MATCH(GO$1,'7 класс'!$A:$A,0)-7+'Итог по классам'!$B92,,,),"Ф")</f>
        <v>0</v>
      </c>
      <c s="57">
        <f ca="1">COUNTIF(OFFSET(class7_1,MATCH(GP$1,'7 класс'!$A:$A,0)-7+'Итог по классам'!$B92,,,),"р")</f>
        <v>0</v>
      </c>
      <c s="57">
        <f ca="1">COUNTIF(OFFSET(class7_1,MATCH(GQ$1,'7 класс'!$A:$A,0)-7+'Итог по классам'!$B92,,,),"ш")</f>
        <v>0</v>
      </c>
      <c s="57">
        <f ca="1">COUNTIF(OFFSET(class7_2,MATCH(GR$1,'7 класс'!$A:$A,0)-7+'Итог по классам'!$B92,,,),"Ф")</f>
        <v>0</v>
      </c>
      <c s="57">
        <f ca="1">COUNTIF(OFFSET(class7_2,MATCH(GS$1,'7 класс'!$A:$A,0)-7+'Итог по классам'!$B92,,,),"р")</f>
        <v>0</v>
      </c>
      <c s="57">
        <f ca="1">COUNTIF(OFFSET(class7_2,MATCH(GT$1,'7 класс'!$A:$A,0)-7+'Итог по классам'!$B92,,,),"ш")</f>
        <v>0</v>
      </c>
      <c s="58">
        <f ca="1">COUNTIF(OFFSET(class7_1,MATCH(GU$1,'7 класс'!$A:$A,0)-7+'Итог по классам'!$B92,,,),"Ф")</f>
        <v>0</v>
      </c>
      <c s="57">
        <f ca="1">COUNTIF(OFFSET(class7_1,MATCH(GV$1,'7 класс'!$A:$A,0)-7+'Итог по классам'!$B92,,,),"р")</f>
        <v>0</v>
      </c>
      <c s="57">
        <f ca="1">COUNTIF(OFFSET(class7_1,MATCH(GW$1,'7 класс'!$A:$A,0)-7+'Итог по классам'!$B92,,,),"ш")</f>
        <v>0</v>
      </c>
      <c s="57">
        <f ca="1">COUNTIF(OFFSET(class7_2,MATCH(GX$1,'7 класс'!$A:$A,0)-7+'Итог по классам'!$B92,,,),"Ф")</f>
        <v>0</v>
      </c>
      <c s="57">
        <f ca="1">COUNTIF(OFFSET(class7_2,MATCH(GY$1,'7 класс'!$A:$A,0)-7+'Итог по классам'!$B92,,,),"р")</f>
        <v>0</v>
      </c>
      <c s="57">
        <f ca="1">COUNTIF(OFFSET(class7_2,MATCH(GZ$1,'7 класс'!$A:$A,0)-7+'Итог по классам'!$B92,,,),"ш")</f>
        <v>0</v>
      </c>
      <c s="58">
        <f ca="1">COUNTIF(OFFSET(class7_1,MATCH(HA$1,'7 класс'!$A:$A,0)-7+'Итог по классам'!$B92,,,),"Ф")</f>
        <v>0</v>
      </c>
      <c s="57">
        <f ca="1">COUNTIF(OFFSET(class7_1,MATCH(HB$1,'7 класс'!$A:$A,0)-7+'Итог по классам'!$B92,,,),"р")</f>
        <v>0</v>
      </c>
      <c s="57">
        <f ca="1">COUNTIF(OFFSET(class7_1,MATCH(HC$1,'7 класс'!$A:$A,0)-7+'Итог по классам'!$B92,,,),"ш")</f>
        <v>0</v>
      </c>
      <c s="57">
        <f ca="1">COUNTIF(OFFSET(class7_2,MATCH(HD$1,'7 класс'!$A:$A,0)-7+'Итог по классам'!$B92,,,),"Ф")</f>
        <v>0</v>
      </c>
      <c s="57">
        <f ca="1">COUNTIF(OFFSET(class7_2,MATCH(HE$1,'7 класс'!$A:$A,0)-7+'Итог по классам'!$B92,,,),"р")</f>
        <v>0</v>
      </c>
      <c s="57">
        <f ca="1">COUNTIF(OFFSET(class7_2,MATCH(HF$1,'7 класс'!$A:$A,0)-7+'Итог по классам'!$B92,,,),"ш")</f>
        <v>0</v>
      </c>
      <c s="58">
        <f ca="1">COUNTIF(OFFSET(class7_1,MATCH(HG$1,'7 класс'!$A:$A,0)-7+'Итог по классам'!$B92,,,),"Ф")</f>
        <v>0</v>
      </c>
      <c s="57">
        <f ca="1">COUNTIF(OFFSET(class7_1,MATCH(HH$1,'7 класс'!$A:$A,0)-7+'Итог по классам'!$B92,,,),"р")</f>
        <v>0</v>
      </c>
      <c s="57">
        <f ca="1">COUNTIF(OFFSET(class7_1,MATCH(HI$1,'7 класс'!$A:$A,0)-7+'Итог по классам'!$B92,,,),"ш")</f>
        <v>0</v>
      </c>
      <c s="57">
        <f ca="1">COUNTIF(OFFSET(class7_2,MATCH(HJ$1,'7 класс'!$A:$A,0)-7+'Итог по классам'!$B92,,,),"Ф")</f>
        <v>0</v>
      </c>
      <c s="57">
        <f ca="1">COUNTIF(OFFSET(class7_2,MATCH(HK$1,'7 класс'!$A:$A,0)-7+'Итог по классам'!$B92,,,),"р")</f>
        <v>0</v>
      </c>
      <c s="57">
        <f ca="1">COUNTIF(OFFSET(class7_2,MATCH(HL$1,'7 класс'!$A:$A,0)-7+'Итог по классам'!$B92,,,),"ш")</f>
        <v>0</v>
      </c>
      <c s="58">
        <f ca="1">COUNTIF(OFFSET(class7_1,MATCH(HM$1,'7 класс'!$A:$A,0)-7+'Итог по классам'!$B92,,,),"Ф")</f>
        <v>0</v>
      </c>
      <c s="57">
        <f ca="1">COUNTIF(OFFSET(class7_1,MATCH(HN$1,'7 класс'!$A:$A,0)-7+'Итог по классам'!$B92,,,),"р")</f>
        <v>0</v>
      </c>
      <c s="57">
        <f ca="1">COUNTIF(OFFSET(class7_1,MATCH(HO$1,'7 класс'!$A:$A,0)-7+'Итог по классам'!$B92,,,),"ш")</f>
        <v>0</v>
      </c>
      <c s="57">
        <f ca="1">COUNTIF(OFFSET(class7_2,MATCH(HP$1,'7 класс'!$A:$A,0)-7+'Итог по классам'!$B92,,,),"Ф")</f>
        <v>0</v>
      </c>
      <c s="57">
        <f ca="1">COUNTIF(OFFSET(class7_2,MATCH(HQ$1,'7 класс'!$A:$A,0)-7+'Итог по классам'!$B92,,,),"р")</f>
        <v>0</v>
      </c>
      <c s="57">
        <f ca="1">COUNTIF(OFFSET(class7_2,MATCH(HR$1,'7 класс'!$A:$A,0)-7+'Итог по классам'!$B92,,,),"ш")</f>
        <v>0</v>
      </c>
      <c s="58">
        <f ca="1">COUNTIF(OFFSET(class7_1,MATCH(HS$1,'7 класс'!$A:$A,0)-7+'Итог по классам'!$B92,,,),"Ф")</f>
        <v>0</v>
      </c>
      <c s="57">
        <f ca="1">COUNTIF(OFFSET(class7_1,MATCH(HT$1,'7 класс'!$A:$A,0)-7+'Итог по классам'!$B92,,,),"р")</f>
        <v>0</v>
      </c>
      <c s="57">
        <f ca="1">COUNTIF(OFFSET(class7_1,MATCH(HU$1,'7 класс'!$A:$A,0)-7+'Итог по классам'!$B92,,,),"ш")</f>
        <v>0</v>
      </c>
      <c s="57">
        <f ca="1">COUNTIF(OFFSET(class7_2,MATCH(HV$1,'7 класс'!$A:$A,0)-7+'Итог по классам'!$B92,,,),"Ф")</f>
        <v>0</v>
      </c>
      <c s="57">
        <f ca="1">COUNTIF(OFFSET(class7_2,MATCH(HW$1,'7 класс'!$A:$A,0)-7+'Итог по классам'!$B92,,,),"р")</f>
        <v>0</v>
      </c>
      <c s="57">
        <f ca="1">COUNTIF(OFFSET(class7_2,MATCH(HX$1,'7 класс'!$A:$A,0)-7+'Итог по классам'!$B92,,,),"ш")</f>
        <v>0</v>
      </c>
      <c s="58">
        <f ca="1">COUNTIF(OFFSET(class7_1,MATCH(HY$1,'7 класс'!$A:$A,0)-7+'Итог по классам'!$B92,,,),"Ф")</f>
        <v>0</v>
      </c>
      <c s="57">
        <f ca="1">COUNTIF(OFFSET(class7_1,MATCH(HZ$1,'7 класс'!$A:$A,0)-7+'Итог по классам'!$B92,,,),"р")</f>
        <v>0</v>
      </c>
      <c s="57">
        <f ca="1">COUNTIF(OFFSET(class7_1,MATCH(IA$1,'7 класс'!$A:$A,0)-7+'Итог по классам'!$B92,,,),"ш")</f>
        <v>0</v>
      </c>
      <c s="57">
        <f ca="1">COUNTIF(OFFSET(class7_2,MATCH(IB$1,'7 класс'!$A:$A,0)-7+'Итог по классам'!$B92,,,),"Ф")</f>
        <v>0</v>
      </c>
      <c s="57">
        <f ca="1">COUNTIF(OFFSET(class7_2,MATCH(IC$1,'7 класс'!$A:$A,0)-7+'Итог по классам'!$B92,,,),"р")</f>
        <v>0</v>
      </c>
      <c s="57">
        <f ca="1">COUNTIF(OFFSET(class7_2,MATCH(ID$1,'7 класс'!$A:$A,0)-7+'Итог по классам'!$B92,,,),"ш")</f>
        <v>0</v>
      </c>
      <c s="58">
        <f ca="1">COUNTIF(OFFSET(class7_1,MATCH(IE$1,'7 класс'!$A:$A,0)-7+'Итог по классам'!$B92,,,),"Ф")</f>
        <v>0</v>
      </c>
      <c s="57">
        <f ca="1">COUNTIF(OFFSET(class7_1,MATCH(IF$1,'7 класс'!$A:$A,0)-7+'Итог по классам'!$B92,,,),"р")</f>
        <v>0</v>
      </c>
      <c s="57">
        <f ca="1">COUNTIF(OFFSET(class7_1,MATCH(IG$1,'7 класс'!$A:$A,0)-7+'Итог по классам'!$B92,,,),"ш")</f>
        <v>0</v>
      </c>
      <c s="57">
        <f ca="1">COUNTIF(OFFSET(class7_2,MATCH(IH$1,'7 класс'!$A:$A,0)-7+'Итог по классам'!$B92,,,),"Ф")</f>
        <v>0</v>
      </c>
      <c s="57">
        <f ca="1">COUNTIF(OFFSET(class7_2,MATCH(II$1,'7 класс'!$A:$A,0)-7+'Итог по классам'!$B92,,,),"р")</f>
        <v>0</v>
      </c>
      <c s="57">
        <f ca="1">COUNTIF(OFFSET(class7_2,MATCH(IJ$1,'7 класс'!$A:$A,0)-7+'Итог по классам'!$B92,,,),"ш")</f>
        <v>0</v>
      </c>
      <c s="58">
        <f ca="1">COUNTIF(OFFSET(class7_1,MATCH(IK$1,'7 класс'!$A:$A,0)-7+'Итог по классам'!$B92,,,),"Ф")</f>
        <v>0</v>
      </c>
      <c s="57">
        <f ca="1">COUNTIF(OFFSET(class7_1,MATCH(IL$1,'7 класс'!$A:$A,0)-7+'Итог по классам'!$B92,,,),"р")</f>
        <v>0</v>
      </c>
      <c s="57">
        <f ca="1">COUNTIF(OFFSET(class7_1,MATCH(IM$1,'7 класс'!$A:$A,0)-7+'Итог по классам'!$B92,,,),"ш")</f>
        <v>0</v>
      </c>
      <c s="57">
        <f ca="1">COUNTIF(OFFSET(class7_2,MATCH(IN$1,'7 класс'!$A:$A,0)-7+'Итог по классам'!$B92,,,),"Ф")</f>
        <v>0</v>
      </c>
      <c s="57">
        <f ca="1">COUNTIF(OFFSET(class7_2,MATCH(IO$1,'7 класс'!$A:$A,0)-7+'Итог по классам'!$B92,,,),"р")</f>
        <v>0</v>
      </c>
      <c s="57">
        <f ca="1">COUNTIF(OFFSET(class7_2,MATCH(IP$1,'7 класс'!$A:$A,0)-7+'Итог по классам'!$B92,,,),"ш")</f>
        <v>0</v>
      </c>
      <c s="58">
        <f ca="1">COUNTIF(OFFSET(class7_1,MATCH(IQ$1,'7 класс'!$A:$A,0)-7+'Итог по классам'!$B92,,,),"Ф")</f>
        <v>0</v>
      </c>
      <c s="57">
        <f ca="1">COUNTIF(OFFSET(class7_1,MATCH(IR$1,'7 класс'!$A:$A,0)-7+'Итог по классам'!$B92,,,),"р")</f>
        <v>0</v>
      </c>
      <c s="57">
        <f ca="1">COUNTIF(OFFSET(class7_1,MATCH(IS$1,'7 класс'!$A:$A,0)-7+'Итог по классам'!$B92,,,),"ш")</f>
        <v>0</v>
      </c>
      <c s="57">
        <f ca="1">COUNTIF(OFFSET(class7_2,MATCH(IT$1,'7 класс'!$A:$A,0)-7+'Итог по классам'!$B92,,,),"Ф")</f>
        <v>0</v>
      </c>
      <c s="57">
        <f ca="1">COUNTIF(OFFSET(class7_2,MATCH(IU$1,'7 класс'!$A:$A,0)-7+'Итог по классам'!$B92,,,),"р")</f>
        <v>0</v>
      </c>
      <c s="57">
        <f ca="1">COUNTIF(OFFSET(class7_2,MATCH(IV$1,'7 класс'!$A:$A,0)-7+'Итог по классам'!$B92,,,),"ш")</f>
        <v>0</v>
      </c>
      <c s="58">
        <f ca="1">COUNTIF(OFFSET(class7_1,MATCH(IW$1,'7 класс'!$A:$A,0)-7+'Итог по классам'!$B92,,,),"Ф")</f>
        <v>0</v>
      </c>
      <c s="57">
        <f ca="1">COUNTIF(OFFSET(class7_1,MATCH(IX$1,'7 класс'!$A:$A,0)-7+'Итог по классам'!$B92,,,),"р")</f>
        <v>0</v>
      </c>
      <c s="57">
        <f ca="1">COUNTIF(OFFSET(class7_1,MATCH(IY$1,'7 класс'!$A:$A,0)-7+'Итог по классам'!$B92,,,),"ш")</f>
        <v>0</v>
      </c>
      <c s="57">
        <f ca="1">COUNTIF(OFFSET(class7_2,MATCH(IZ$1,'7 класс'!$A:$A,0)-7+'Итог по классам'!$B92,,,),"Ф")</f>
        <v>0</v>
      </c>
      <c s="57">
        <f ca="1">COUNTIF(OFFSET(class7_2,MATCH(JA$1,'7 класс'!$A:$A,0)-7+'Итог по классам'!$B92,,,),"р")</f>
        <v>0</v>
      </c>
      <c s="57">
        <f ca="1">COUNTIF(OFFSET(class7_2,MATCH(JB$1,'7 класс'!$A:$A,0)-7+'Итог по классам'!$B92,,,),"ш")</f>
        <v>0</v>
      </c>
      <c s="58">
        <f ca="1">COUNTIF(OFFSET(class7_1,MATCH(JC$1,'7 класс'!$A:$A,0)-7+'Итог по классам'!$B92,,,),"Ф")</f>
        <v>0</v>
      </c>
      <c s="57">
        <f ca="1">COUNTIF(OFFSET(class7_1,MATCH(JD$1,'7 класс'!$A:$A,0)-7+'Итог по классам'!$B92,,,),"р")</f>
        <v>0</v>
      </c>
      <c s="57">
        <f ca="1">COUNTIF(OFFSET(class7_1,MATCH(JE$1,'7 класс'!$A:$A,0)-7+'Итог по классам'!$B92,,,),"ш")</f>
        <v>0</v>
      </c>
      <c s="57">
        <f ca="1">COUNTIF(OFFSET(class7_2,MATCH(JF$1,'7 класс'!$A:$A,0)-7+'Итог по классам'!$B92,,,),"Ф")</f>
        <v>0</v>
      </c>
      <c s="57">
        <f ca="1">COUNTIF(OFFSET(class7_2,MATCH(JG$1,'7 класс'!$A:$A,0)-7+'Итог по классам'!$B92,,,),"р")</f>
        <v>0</v>
      </c>
      <c s="57">
        <f ca="1">COUNTIF(OFFSET(class7_2,MATCH(JH$1,'7 класс'!$A:$A,0)-7+'Итог по классам'!$B92,,,),"ш")</f>
        <v>0</v>
      </c>
      <c s="58">
        <f ca="1">COUNTIF(OFFSET(class7_1,MATCH(JI$1,'7 класс'!$A:$A,0)-7+'Итог по классам'!$B92,,,),"Ф")</f>
        <v>0</v>
      </c>
      <c s="57">
        <f ca="1">COUNTIF(OFFSET(class7_1,MATCH(JJ$1,'7 класс'!$A:$A,0)-7+'Итог по классам'!$B92,,,),"р")</f>
        <v>0</v>
      </c>
      <c s="57">
        <f ca="1">COUNTIF(OFFSET(class7_1,MATCH(JK$1,'7 класс'!$A:$A,0)-7+'Итог по классам'!$B92,,,),"ш")</f>
        <v>0</v>
      </c>
      <c s="57">
        <f ca="1">COUNTIF(OFFSET(class7_2,MATCH(JL$1,'7 класс'!$A:$A,0)-7+'Итог по классам'!$B92,,,),"Ф")</f>
        <v>0</v>
      </c>
      <c s="57">
        <f ca="1">COUNTIF(OFFSET(class7_2,MATCH(JM$1,'7 класс'!$A:$A,0)-7+'Итог по классам'!$B92,,,),"р")</f>
        <v>0</v>
      </c>
      <c s="57">
        <f ca="1">COUNTIF(OFFSET(class7_2,MATCH(JN$1,'7 класс'!$A:$A,0)-7+'Итог по классам'!$B92,,,),"ш")</f>
        <v>0</v>
      </c>
      <c s="58">
        <f ca="1">COUNTIF(OFFSET(class7_1,MATCH(JO$1,'7 класс'!$A:$A,0)-7+'Итог по классам'!$B92,,,),"Ф")</f>
        <v>0</v>
      </c>
      <c s="57">
        <f ca="1">COUNTIF(OFFSET(class7_1,MATCH(JP$1,'7 класс'!$A:$A,0)-7+'Итог по классам'!$B92,,,),"р")</f>
        <v>0</v>
      </c>
      <c s="57">
        <f ca="1">COUNTIF(OFFSET(class7_1,MATCH(JQ$1,'7 класс'!$A:$A,0)-7+'Итог по классам'!$B92,,,),"ш")</f>
        <v>0</v>
      </c>
      <c s="57">
        <f ca="1">COUNTIF(OFFSET(class7_2,MATCH(JR$1,'7 класс'!$A:$A,0)-7+'Итог по классам'!$B92,,,),"Ф")</f>
        <v>0</v>
      </c>
      <c s="57">
        <f ca="1">COUNTIF(OFFSET(class7_2,MATCH(JS$1,'7 класс'!$A:$A,0)-7+'Итог по классам'!$B92,,,),"р")</f>
        <v>0</v>
      </c>
      <c s="57">
        <f ca="1">COUNTIF(OFFSET(class7_2,MATCH(JT$1,'7 класс'!$A:$A,0)-7+'Итог по классам'!$B92,,,),"ш")</f>
        <v>0</v>
      </c>
      <c s="58">
        <f ca="1">COUNTIF(OFFSET(class7_1,MATCH(JU$1,'7 класс'!$A:$A,0)-7+'Итог по классам'!$B92,,,),"Ф")</f>
        <v>0</v>
      </c>
      <c s="57">
        <f ca="1">COUNTIF(OFFSET(class7_1,MATCH(JV$1,'7 класс'!$A:$A,0)-7+'Итог по классам'!$B92,,,),"р")</f>
        <v>0</v>
      </c>
      <c s="57">
        <f ca="1">COUNTIF(OFFSET(class7_1,MATCH(JW$1,'7 класс'!$A:$A,0)-7+'Итог по классам'!$B92,,,),"ш")</f>
        <v>0</v>
      </c>
      <c s="57">
        <f ca="1">COUNTIF(OFFSET(class7_2,MATCH(JX$1,'7 класс'!$A:$A,0)-7+'Итог по классам'!$B92,,,),"Ф")</f>
        <v>0</v>
      </c>
      <c s="57">
        <f ca="1">COUNTIF(OFFSET(class7_2,MATCH(JY$1,'7 класс'!$A:$A,0)-7+'Итог по классам'!$B92,,,),"р")</f>
        <v>0</v>
      </c>
      <c s="57">
        <f ca="1">COUNTIF(OFFSET(class7_2,MATCH(JZ$1,'7 класс'!$A:$A,0)-7+'Итог по классам'!$B92,,,),"ш")</f>
        <v>0</v>
      </c>
      <c s="58">
        <f ca="1">COUNTIF(OFFSET(class7_1,MATCH(KA$1,'7 класс'!$A:$A,0)-7+'Итог по классам'!$B92,,,),"Ф")</f>
        <v>0</v>
      </c>
      <c s="57">
        <f ca="1">COUNTIF(OFFSET(class7_1,MATCH(KB$1,'7 класс'!$A:$A,0)-7+'Итог по классам'!$B92,,,),"р")</f>
        <v>0</v>
      </c>
      <c s="57">
        <f ca="1">COUNTIF(OFFSET(class7_1,MATCH(KC$1,'7 класс'!$A:$A,0)-7+'Итог по классам'!$B92,,,),"ш")</f>
        <v>0</v>
      </c>
      <c s="57">
        <f ca="1">COUNTIF(OFFSET(class7_2,MATCH(KD$1,'7 класс'!$A:$A,0)-7+'Итог по классам'!$B92,,,),"Ф")</f>
        <v>0</v>
      </c>
      <c s="57">
        <f ca="1">COUNTIF(OFFSET(class7_2,MATCH(KE$1,'7 класс'!$A:$A,0)-7+'Итог по классам'!$B92,,,),"р")</f>
        <v>0</v>
      </c>
      <c s="57">
        <f ca="1">COUNTIF(OFFSET(class7_2,MATCH(KF$1,'7 класс'!$A:$A,0)-7+'Итог по классам'!$B92,,,),"ш")</f>
        <v>0</v>
      </c>
      <c s="58">
        <f ca="1">COUNTIF(OFFSET(class7_1,MATCH(KG$1,'7 класс'!$A:$A,0)-7+'Итог по классам'!$B92,,,),"Ф")</f>
        <v>0</v>
      </c>
      <c s="57">
        <f ca="1">COUNTIF(OFFSET(class7_1,MATCH(KH$1,'7 класс'!$A:$A,0)-7+'Итог по классам'!$B92,,,),"р")</f>
        <v>0</v>
      </c>
      <c s="57">
        <f ca="1">COUNTIF(OFFSET(class7_1,MATCH(KI$1,'7 класс'!$A:$A,0)-7+'Итог по классам'!$B92,,,),"ш")</f>
        <v>0</v>
      </c>
      <c s="57">
        <f ca="1">COUNTIF(OFFSET(class7_2,MATCH(KJ$1,'7 класс'!$A:$A,0)-7+'Итог по классам'!$B92,,,),"Ф")</f>
        <v>0</v>
      </c>
      <c s="57">
        <f ca="1">COUNTIF(OFFSET(class7_2,MATCH(KK$1,'7 класс'!$A:$A,0)-7+'Итог по классам'!$B92,,,),"р")</f>
        <v>0</v>
      </c>
      <c s="57">
        <f ca="1">COUNTIF(OFFSET(class7_2,MATCH(KL$1,'7 класс'!$A:$A,0)-7+'Итог по классам'!$B92,,,),"ш")</f>
        <v>0</v>
      </c>
      <c s="58">
        <f ca="1">COUNTIF(OFFSET(class7_1,MATCH(KM$1,'7 класс'!$A:$A,0)-7+'Итог по классам'!$B92,,,),"Ф")</f>
        <v>0</v>
      </c>
      <c s="57">
        <f ca="1">COUNTIF(OFFSET(class7_1,MATCH(KN$1,'7 класс'!$A:$A,0)-7+'Итог по классам'!$B92,,,),"р")</f>
        <v>0</v>
      </c>
      <c s="57">
        <f ca="1">COUNTIF(OFFSET(class7_1,MATCH(KO$1,'7 класс'!$A:$A,0)-7+'Итог по классам'!$B92,,,),"ш")</f>
        <v>0</v>
      </c>
      <c s="57">
        <f ca="1">COUNTIF(OFFSET(class7_2,MATCH(KP$1,'7 класс'!$A:$A,0)-7+'Итог по классам'!$B92,,,),"Ф")</f>
        <v>0</v>
      </c>
      <c s="57">
        <f ca="1">COUNTIF(OFFSET(class7_2,MATCH(KQ$1,'7 класс'!$A:$A,0)-7+'Итог по классам'!$B92,,,),"р")</f>
        <v>0</v>
      </c>
      <c s="57">
        <f ca="1">COUNTIF(OFFSET(class7_2,MATCH(KR$1,'7 класс'!$A:$A,0)-7+'Итог по классам'!$B92,,,),"ш")</f>
        <v>0</v>
      </c>
    </row>
    <row r="93" spans="1:304" s="0" customFormat="1" ht="15.75">
      <c r="A93">
        <f t="shared" si="279"/>
        <v>1</v>
      </c>
      <c s="57">
        <v>3</v>
      </c>
      <c s="17" t="s">
        <v>2</v>
      </c>
      <c s="17" t="s">
        <v>61</v>
      </c>
      <c s="57">
        <f ca="1">COUNTIF(OFFSET(class7_1,MATCH(E$1,'7 класс'!$A:$A,0)-7+'Итог по классам'!$B93,,,),"Ф")</f>
        <v>0</v>
      </c>
      <c s="57">
        <f ca="1">COUNTIF(OFFSET(class7_1,MATCH(F$1,'7 класс'!$A:$A,0)-7+'Итог по классам'!$B93,,,),"р")</f>
        <v>0</v>
      </c>
      <c s="57">
        <f ca="1">COUNTIF(OFFSET(class7_1,MATCH(G$1,'7 класс'!$A:$A,0)-7+'Итог по классам'!$B93,,,),"ш")</f>
        <v>0</v>
      </c>
      <c s="57">
        <f ca="1">COUNTIF(OFFSET(class7_2,MATCH(H$1,'7 класс'!$A:$A,0)-7+'Итог по классам'!$B93,,,),"Ф")</f>
        <v>0</v>
      </c>
      <c s="57">
        <f ca="1">COUNTIF(OFFSET(class7_2,MATCH(I$1,'7 класс'!$A:$A,0)-7+'Итог по классам'!$B93,,,),"р")</f>
        <v>0</v>
      </c>
      <c s="57">
        <f ca="1">COUNTIF(OFFSET(class7_2,MATCH(J$1,'7 класс'!$A:$A,0)-7+'Итог по классам'!$B93,,,),"ш")</f>
        <v>0</v>
      </c>
      <c s="58">
        <f ca="1">COUNTIF(OFFSET(class7_1,MATCH(K$1,'7 класс'!$A:$A,0)-7+'Итог по классам'!$B93,,,),"Ф")</f>
        <v>0</v>
      </c>
      <c s="57">
        <f ca="1">COUNTIF(OFFSET(class7_1,MATCH(L$1,'7 класс'!$A:$A,0)-7+'Итог по классам'!$B93,,,),"р")</f>
        <v>0</v>
      </c>
      <c s="57">
        <f ca="1">COUNTIF(OFFSET(class7_1,MATCH(M$1,'7 класс'!$A:$A,0)-7+'Итог по классам'!$B93,,,),"ш")</f>
        <v>0</v>
      </c>
      <c s="57">
        <f ca="1">COUNTIF(OFFSET(class7_2,MATCH(N$1,'7 класс'!$A:$A,0)-7+'Итог по классам'!$B93,,,),"Ф")</f>
        <v>0</v>
      </c>
      <c s="57">
        <f ca="1">COUNTIF(OFFSET(class7_2,MATCH(O$1,'7 класс'!$A:$A,0)-7+'Итог по классам'!$B93,,,),"р")</f>
        <v>0</v>
      </c>
      <c s="57">
        <f ca="1">COUNTIF(OFFSET(class7_2,MATCH(P$1,'7 класс'!$A:$A,0)-7+'Итог по классам'!$B93,,,),"ш")</f>
        <v>0</v>
      </c>
      <c s="58">
        <f ca="1">COUNTIF(OFFSET(class7_1,MATCH(Q$1,'7 класс'!$A:$A,0)-7+'Итог по классам'!$B93,,,),"Ф")</f>
        <v>0</v>
      </c>
      <c s="57">
        <f ca="1">COUNTIF(OFFSET(class7_1,MATCH(R$1,'7 класс'!$A:$A,0)-7+'Итог по классам'!$B93,,,),"р")</f>
        <v>0</v>
      </c>
      <c s="57">
        <f ca="1">COUNTIF(OFFSET(class7_1,MATCH(S$1,'7 класс'!$A:$A,0)-7+'Итог по классам'!$B93,,,),"ш")</f>
        <v>0</v>
      </c>
      <c s="57">
        <f ca="1">COUNTIF(OFFSET(class7_2,MATCH(T$1,'7 класс'!$A:$A,0)-7+'Итог по классам'!$B93,,,),"Ф")</f>
        <v>0</v>
      </c>
      <c s="57">
        <f ca="1">COUNTIF(OFFSET(class7_2,MATCH(U$1,'7 класс'!$A:$A,0)-7+'Итог по классам'!$B93,,,),"р")</f>
        <v>0</v>
      </c>
      <c s="57">
        <f ca="1">COUNTIF(OFFSET(class7_2,MATCH(V$1,'7 класс'!$A:$A,0)-7+'Итог по классам'!$B93,,,),"ш")</f>
        <v>0</v>
      </c>
      <c s="58">
        <f ca="1">COUNTIF(OFFSET(class7_1,MATCH(W$1,'7 класс'!$A:$A,0)-7+'Итог по классам'!$B93,,,),"Ф")</f>
        <v>0</v>
      </c>
      <c s="57">
        <f ca="1">COUNTIF(OFFSET(class7_1,MATCH(X$1,'7 класс'!$A:$A,0)-7+'Итог по классам'!$B93,,,),"р")</f>
        <v>0</v>
      </c>
      <c s="57">
        <f ca="1">COUNTIF(OFFSET(class7_1,MATCH(Y$1,'7 класс'!$A:$A,0)-7+'Итог по классам'!$B93,,,),"ш")</f>
        <v>0</v>
      </c>
      <c s="57">
        <f ca="1">COUNTIF(OFFSET(class7_2,MATCH(Z$1,'7 класс'!$A:$A,0)-7+'Итог по классам'!$B93,,,),"Ф")</f>
        <v>0</v>
      </c>
      <c s="57">
        <f ca="1">COUNTIF(OFFSET(class7_2,MATCH(AA$1,'7 класс'!$A:$A,0)-7+'Итог по классам'!$B93,,,),"р")</f>
        <v>0</v>
      </c>
      <c s="57">
        <f ca="1">COUNTIF(OFFSET(class7_2,MATCH(AB$1,'7 класс'!$A:$A,0)-7+'Итог по классам'!$B93,,,),"ш")</f>
        <v>0</v>
      </c>
      <c s="58">
        <f ca="1">COUNTIF(OFFSET(class7_1,MATCH(AC$1,'7 класс'!$A:$A,0)-7+'Итог по классам'!$B93,,,),"Ф")</f>
        <v>0</v>
      </c>
      <c s="57">
        <f ca="1">COUNTIF(OFFSET(class7_1,MATCH(AD$1,'7 класс'!$A:$A,0)-7+'Итог по классам'!$B93,,,),"р")</f>
        <v>0</v>
      </c>
      <c s="57">
        <f ca="1">COUNTIF(OFFSET(class7_1,MATCH(AE$1,'7 класс'!$A:$A,0)-7+'Итог по классам'!$B93,,,),"ш")</f>
        <v>0</v>
      </c>
      <c s="57">
        <f ca="1">COUNTIF(OFFSET(class7_2,MATCH(AF$1,'7 класс'!$A:$A,0)-7+'Итог по классам'!$B93,,,),"Ф")</f>
        <v>0</v>
      </c>
      <c s="57">
        <f ca="1">COUNTIF(OFFSET(class7_2,MATCH(AG$1,'7 класс'!$A:$A,0)-7+'Итог по классам'!$B93,,,),"р")</f>
        <v>0</v>
      </c>
      <c s="57">
        <f ca="1">COUNTIF(OFFSET(class7_2,MATCH(AH$1,'7 класс'!$A:$A,0)-7+'Итог по классам'!$B93,,,),"ш")</f>
        <v>0</v>
      </c>
      <c s="58">
        <f ca="1">COUNTIF(OFFSET(class7_1,MATCH(AI$1,'7 класс'!$A:$A,0)-7+'Итог по классам'!$B93,,,),"Ф")</f>
        <v>0</v>
      </c>
      <c s="57">
        <f ca="1">COUNTIF(OFFSET(class7_1,MATCH(AJ$1,'7 класс'!$A:$A,0)-7+'Итог по классам'!$B93,,,),"р")</f>
        <v>0</v>
      </c>
      <c s="57">
        <f ca="1">COUNTIF(OFFSET(class7_1,MATCH(AK$1,'7 класс'!$A:$A,0)-7+'Итог по классам'!$B93,,,),"ш")</f>
        <v>0</v>
      </c>
      <c s="57">
        <f ca="1">COUNTIF(OFFSET(class7_2,MATCH(AL$1,'7 класс'!$A:$A,0)-7+'Итог по классам'!$B93,,,),"Ф")</f>
        <v>0</v>
      </c>
      <c s="57">
        <f ca="1">COUNTIF(OFFSET(class7_2,MATCH(AM$1,'7 класс'!$A:$A,0)-7+'Итог по классам'!$B93,,,),"р")</f>
        <v>0</v>
      </c>
      <c s="57">
        <f ca="1">COUNTIF(OFFSET(class7_2,MATCH(AN$1,'7 класс'!$A:$A,0)-7+'Итог по классам'!$B93,,,),"ш")</f>
        <v>0</v>
      </c>
      <c s="58">
        <f ca="1">COUNTIF(OFFSET(class7_1,MATCH(AO$1,'7 класс'!$A:$A,0)-7+'Итог по классам'!$B93,,,),"Ф")</f>
        <v>0</v>
      </c>
      <c s="57">
        <f ca="1">COUNTIF(OFFSET(class7_1,MATCH(AP$1,'7 класс'!$A:$A,0)-7+'Итог по классам'!$B93,,,),"р")</f>
        <v>0</v>
      </c>
      <c s="57">
        <f ca="1">COUNTIF(OFFSET(class7_1,MATCH(AQ$1,'7 класс'!$A:$A,0)-7+'Итог по классам'!$B93,,,),"ш")</f>
        <v>0</v>
      </c>
      <c s="57">
        <f ca="1">COUNTIF(OFFSET(class7_2,MATCH(AR$1,'7 класс'!$A:$A,0)-7+'Итог по классам'!$B93,,,),"Ф")</f>
        <v>0</v>
      </c>
      <c s="57">
        <f ca="1">COUNTIF(OFFSET(class7_2,MATCH(AS$1,'7 класс'!$A:$A,0)-7+'Итог по классам'!$B93,,,),"р")</f>
        <v>0</v>
      </c>
      <c s="57">
        <f ca="1">COUNTIF(OFFSET(class7_2,MATCH(AT$1,'7 класс'!$A:$A,0)-7+'Итог по классам'!$B93,,,),"ш")</f>
        <v>0</v>
      </c>
      <c s="58">
        <f ca="1">COUNTIF(OFFSET(class7_1,MATCH(AU$1,'7 класс'!$A:$A,0)-7+'Итог по классам'!$B93,,,),"Ф")</f>
        <v>0</v>
      </c>
      <c s="57">
        <f ca="1">COUNTIF(OFFSET(class7_1,MATCH(AV$1,'7 класс'!$A:$A,0)-7+'Итог по классам'!$B93,,,),"р")</f>
        <v>0</v>
      </c>
      <c s="57">
        <f ca="1">COUNTIF(OFFSET(class7_1,MATCH(AW$1,'7 класс'!$A:$A,0)-7+'Итог по классам'!$B93,,,),"ш")</f>
        <v>0</v>
      </c>
      <c s="57">
        <f ca="1">COUNTIF(OFFSET(class7_2,MATCH(AX$1,'7 класс'!$A:$A,0)-7+'Итог по классам'!$B93,,,),"Ф")</f>
        <v>0</v>
      </c>
      <c s="57">
        <f ca="1">COUNTIF(OFFSET(class7_2,MATCH(AY$1,'7 класс'!$A:$A,0)-7+'Итог по классам'!$B93,,,),"р")</f>
        <v>0</v>
      </c>
      <c s="57">
        <f ca="1">COUNTIF(OFFSET(class7_2,MATCH(AZ$1,'7 класс'!$A:$A,0)-7+'Итог по классам'!$B93,,,),"ш")</f>
        <v>0</v>
      </c>
      <c s="58">
        <f ca="1">COUNTIF(OFFSET(class7_1,MATCH(BA$1,'7 класс'!$A:$A,0)-7+'Итог по классам'!$B93,,,),"Ф")</f>
        <v>0</v>
      </c>
      <c s="57">
        <f ca="1">COUNTIF(OFFSET(class7_1,MATCH(BB$1,'7 класс'!$A:$A,0)-7+'Итог по классам'!$B93,,,),"р")</f>
        <v>0</v>
      </c>
      <c s="57">
        <f ca="1">COUNTIF(OFFSET(class7_1,MATCH(BC$1,'7 класс'!$A:$A,0)-7+'Итог по классам'!$B93,,,),"ш")</f>
        <v>0</v>
      </c>
      <c s="57">
        <f ca="1">COUNTIF(OFFSET(class7_2,MATCH(BD$1,'7 класс'!$A:$A,0)-7+'Итог по классам'!$B93,,,),"Ф")</f>
        <v>0</v>
      </c>
      <c s="57">
        <f ca="1">COUNTIF(OFFSET(class7_2,MATCH(BE$1,'7 класс'!$A:$A,0)-7+'Итог по классам'!$B93,,,),"р")</f>
        <v>0</v>
      </c>
      <c s="57">
        <f ca="1">COUNTIF(OFFSET(class7_2,MATCH(BF$1,'7 класс'!$A:$A,0)-7+'Итог по классам'!$B93,,,),"ш")</f>
        <v>0</v>
      </c>
      <c s="58">
        <f ca="1">COUNTIF(OFFSET(class7_1,MATCH(BG$1,'7 класс'!$A:$A,0)-7+'Итог по классам'!$B93,,,),"Ф")</f>
        <v>0</v>
      </c>
      <c s="57">
        <f ca="1">COUNTIF(OFFSET(class7_1,MATCH(BH$1,'7 класс'!$A:$A,0)-7+'Итог по классам'!$B93,,,),"р")</f>
        <v>0</v>
      </c>
      <c s="57">
        <f ca="1">COUNTIF(OFFSET(class7_1,MATCH(BI$1,'7 класс'!$A:$A,0)-7+'Итог по классам'!$B93,,,),"ш")</f>
        <v>0</v>
      </c>
      <c s="57">
        <f ca="1">COUNTIF(OFFSET(class7_2,MATCH(BJ$1,'7 класс'!$A:$A,0)-7+'Итог по классам'!$B93,,,),"Ф")</f>
        <v>0</v>
      </c>
      <c s="57">
        <f ca="1">COUNTIF(OFFSET(class7_2,MATCH(BK$1,'7 класс'!$A:$A,0)-7+'Итог по классам'!$B93,,,),"р")</f>
        <v>0</v>
      </c>
      <c s="57">
        <f ca="1">COUNTIF(OFFSET(class7_2,MATCH(BL$1,'7 класс'!$A:$A,0)-7+'Итог по классам'!$B93,,,),"ш")</f>
        <v>0</v>
      </c>
      <c s="58">
        <f ca="1">COUNTIF(OFFSET(class7_1,MATCH(BM$1,'7 класс'!$A:$A,0)-7+'Итог по классам'!$B93,,,),"Ф")</f>
        <v>0</v>
      </c>
      <c s="57">
        <f ca="1">COUNTIF(OFFSET(class7_1,MATCH(BN$1,'7 класс'!$A:$A,0)-7+'Итог по классам'!$B93,,,),"р")</f>
        <v>0</v>
      </c>
      <c s="57">
        <f ca="1">COUNTIF(OFFSET(class7_1,MATCH(BO$1,'7 класс'!$A:$A,0)-7+'Итог по классам'!$B93,,,),"ш")</f>
        <v>0</v>
      </c>
      <c s="57">
        <f ca="1">COUNTIF(OFFSET(class7_2,MATCH(BP$1,'7 класс'!$A:$A,0)-7+'Итог по классам'!$B93,,,),"Ф")</f>
        <v>0</v>
      </c>
      <c s="57">
        <f ca="1">COUNTIF(OFFSET(class7_2,MATCH(BQ$1,'7 класс'!$A:$A,0)-7+'Итог по классам'!$B93,,,),"р")</f>
        <v>0</v>
      </c>
      <c s="57">
        <f ca="1">COUNTIF(OFFSET(class7_2,MATCH(BR$1,'7 класс'!$A:$A,0)-7+'Итог по классам'!$B93,,,),"ш")</f>
        <v>0</v>
      </c>
      <c s="58">
        <f ca="1">COUNTIF(OFFSET(class7_1,MATCH(BS$1,'7 класс'!$A:$A,0)-7+'Итог по классам'!$B93,,,),"Ф")</f>
        <v>0</v>
      </c>
      <c s="57">
        <f ca="1">COUNTIF(OFFSET(class7_1,MATCH(BT$1,'7 класс'!$A:$A,0)-7+'Итог по классам'!$B93,,,),"р")</f>
        <v>0</v>
      </c>
      <c s="57">
        <f ca="1">COUNTIF(OFFSET(class7_1,MATCH(BU$1,'7 класс'!$A:$A,0)-7+'Итог по классам'!$B93,,,),"ш")</f>
        <v>0</v>
      </c>
      <c s="57">
        <f ca="1">COUNTIF(OFFSET(class7_2,MATCH(BV$1,'7 класс'!$A:$A,0)-7+'Итог по классам'!$B93,,,),"Ф")</f>
        <v>0</v>
      </c>
      <c s="57">
        <f ca="1">COUNTIF(OFFSET(class7_2,MATCH(BW$1,'7 класс'!$A:$A,0)-7+'Итог по классам'!$B93,,,),"р")</f>
        <v>0</v>
      </c>
      <c s="57">
        <f ca="1">COUNTIF(OFFSET(class7_2,MATCH(BX$1,'7 класс'!$A:$A,0)-7+'Итог по классам'!$B93,,,),"ш")</f>
        <v>0</v>
      </c>
      <c s="58">
        <f ca="1">COUNTIF(OFFSET(class7_1,MATCH(BY$1,'7 класс'!$A:$A,0)-7+'Итог по классам'!$B93,,,),"Ф")</f>
        <v>0</v>
      </c>
      <c s="57">
        <f ca="1">COUNTIF(OFFSET(class7_1,MATCH(BZ$1,'7 класс'!$A:$A,0)-7+'Итог по классам'!$B93,,,),"р")</f>
        <v>0</v>
      </c>
      <c s="57">
        <f ca="1">COUNTIF(OFFSET(class7_1,MATCH(CA$1,'7 класс'!$A:$A,0)-7+'Итог по классам'!$B93,,,),"ш")</f>
        <v>0</v>
      </c>
      <c s="57">
        <f ca="1">COUNTIF(OFFSET(class7_2,MATCH(CB$1,'7 класс'!$A:$A,0)-7+'Итог по классам'!$B93,,,),"Ф")</f>
        <v>0</v>
      </c>
      <c s="57">
        <f ca="1">COUNTIF(OFFSET(class7_2,MATCH(CC$1,'7 класс'!$A:$A,0)-7+'Итог по классам'!$B93,,,),"р")</f>
        <v>0</v>
      </c>
      <c s="57">
        <f ca="1">COUNTIF(OFFSET(class7_2,MATCH(CD$1,'7 класс'!$A:$A,0)-7+'Итог по классам'!$B93,,,),"ш")</f>
        <v>0</v>
      </c>
      <c s="58">
        <f ca="1">COUNTIF(OFFSET(class7_1,MATCH(CE$1,'7 класс'!$A:$A,0)-7+'Итог по классам'!$B93,,,),"Ф")</f>
        <v>0</v>
      </c>
      <c s="57">
        <f ca="1">COUNTIF(OFFSET(class7_1,MATCH(CF$1,'7 класс'!$A:$A,0)-7+'Итог по классам'!$B93,,,),"р")</f>
        <v>0</v>
      </c>
      <c s="57">
        <f ca="1">COUNTIF(OFFSET(class7_1,MATCH(CG$1,'7 класс'!$A:$A,0)-7+'Итог по классам'!$B93,,,),"ш")</f>
        <v>0</v>
      </c>
      <c s="57">
        <f ca="1">COUNTIF(OFFSET(class7_2,MATCH(CH$1,'7 класс'!$A:$A,0)-7+'Итог по классам'!$B93,,,),"Ф")</f>
        <v>0</v>
      </c>
      <c s="57">
        <f ca="1">COUNTIF(OFFSET(class7_2,MATCH(CI$1,'7 класс'!$A:$A,0)-7+'Итог по классам'!$B93,,,),"р")</f>
        <v>0</v>
      </c>
      <c s="57">
        <f ca="1">COUNTIF(OFFSET(class7_2,MATCH(CJ$1,'7 класс'!$A:$A,0)-7+'Итог по классам'!$B93,,,),"ш")</f>
        <v>0</v>
      </c>
      <c s="58">
        <f ca="1">COUNTIF(OFFSET(class7_1,MATCH(CK$1,'7 класс'!$A:$A,0)-7+'Итог по классам'!$B93,,,),"Ф")</f>
        <v>0</v>
      </c>
      <c s="57">
        <f ca="1">COUNTIF(OFFSET(class7_1,MATCH(CL$1,'7 класс'!$A:$A,0)-7+'Итог по классам'!$B93,,,),"р")</f>
        <v>0</v>
      </c>
      <c s="57">
        <f ca="1">COUNTIF(OFFSET(class7_1,MATCH(CM$1,'7 класс'!$A:$A,0)-7+'Итог по классам'!$B93,,,),"ш")</f>
        <v>0</v>
      </c>
      <c s="57">
        <f ca="1">COUNTIF(OFFSET(class7_2,MATCH(CN$1,'7 класс'!$A:$A,0)-7+'Итог по классам'!$B93,,,),"Ф")</f>
        <v>0</v>
      </c>
      <c s="57">
        <f ca="1">COUNTIF(OFFSET(class7_2,MATCH(CO$1,'7 класс'!$A:$A,0)-7+'Итог по классам'!$B93,,,),"р")</f>
        <v>0</v>
      </c>
      <c s="57">
        <f ca="1">COUNTIF(OFFSET(class7_2,MATCH(CP$1,'7 класс'!$A:$A,0)-7+'Итог по классам'!$B93,,,),"ш")</f>
        <v>0</v>
      </c>
      <c s="58">
        <f ca="1">COUNTIF(OFFSET(class7_1,MATCH(CQ$1,'7 класс'!$A:$A,0)-7+'Итог по классам'!$B93,,,),"Ф")</f>
        <v>0</v>
      </c>
      <c s="57">
        <f ca="1">COUNTIF(OFFSET(class7_1,MATCH(CR$1,'7 класс'!$A:$A,0)-7+'Итог по классам'!$B93,,,),"р")</f>
        <v>0</v>
      </c>
      <c s="57">
        <f ca="1">COUNTIF(OFFSET(class7_1,MATCH(CS$1,'7 класс'!$A:$A,0)-7+'Итог по классам'!$B93,,,),"ш")</f>
        <v>0</v>
      </c>
      <c s="57">
        <f ca="1">COUNTIF(OFFSET(class7_2,MATCH(CT$1,'7 класс'!$A:$A,0)-7+'Итог по классам'!$B93,,,),"Ф")</f>
        <v>0</v>
      </c>
      <c s="57">
        <f ca="1">COUNTIF(OFFSET(class7_2,MATCH(CU$1,'7 класс'!$A:$A,0)-7+'Итог по классам'!$B93,,,),"р")</f>
        <v>0</v>
      </c>
      <c s="57">
        <f ca="1">COUNTIF(OFFSET(class7_2,MATCH(CV$1,'7 класс'!$A:$A,0)-7+'Итог по классам'!$B93,,,),"ш")</f>
        <v>0</v>
      </c>
      <c s="58">
        <f ca="1">COUNTIF(OFFSET(class7_1,MATCH(CW$1,'7 класс'!$A:$A,0)-7+'Итог по классам'!$B93,,,),"Ф")</f>
        <v>0</v>
      </c>
      <c s="57">
        <f ca="1">COUNTIF(OFFSET(class7_1,MATCH(CX$1,'7 класс'!$A:$A,0)-7+'Итог по классам'!$B93,,,),"р")</f>
        <v>0</v>
      </c>
      <c s="57">
        <f ca="1">COUNTIF(OFFSET(class7_1,MATCH(CY$1,'7 класс'!$A:$A,0)-7+'Итог по классам'!$B93,,,),"ш")</f>
        <v>0</v>
      </c>
      <c s="57">
        <f ca="1">COUNTIF(OFFSET(class7_2,MATCH(CZ$1,'7 класс'!$A:$A,0)-7+'Итог по классам'!$B93,,,),"Ф")</f>
        <v>0</v>
      </c>
      <c s="57">
        <f ca="1">COUNTIF(OFFSET(class7_2,MATCH(DA$1,'7 класс'!$A:$A,0)-7+'Итог по классам'!$B93,,,),"р")</f>
        <v>0</v>
      </c>
      <c s="57">
        <f ca="1">COUNTIF(OFFSET(class7_2,MATCH(DB$1,'7 класс'!$A:$A,0)-7+'Итог по классам'!$B93,,,),"ш")</f>
        <v>0</v>
      </c>
      <c s="58">
        <f ca="1">COUNTIF(OFFSET(class7_1,MATCH(DC$1,'7 класс'!$A:$A,0)-7+'Итог по классам'!$B93,,,),"Ф")</f>
        <v>0</v>
      </c>
      <c s="57">
        <f ca="1">COUNTIF(OFFSET(class7_1,MATCH(DD$1,'7 класс'!$A:$A,0)-7+'Итог по классам'!$B93,,,),"р")</f>
        <v>0</v>
      </c>
      <c s="57">
        <f ca="1">COUNTIF(OFFSET(class7_1,MATCH(DE$1,'7 класс'!$A:$A,0)-7+'Итог по классам'!$B93,,,),"ш")</f>
        <v>0</v>
      </c>
      <c s="57">
        <f ca="1">COUNTIF(OFFSET(class7_2,MATCH(DF$1,'7 класс'!$A:$A,0)-7+'Итог по классам'!$B93,,,),"Ф")</f>
        <v>0</v>
      </c>
      <c s="57">
        <f ca="1">COUNTIF(OFFSET(class7_2,MATCH(DG$1,'7 класс'!$A:$A,0)-7+'Итог по классам'!$B93,,,),"р")</f>
        <v>0</v>
      </c>
      <c s="57">
        <f ca="1">COUNTIF(OFFSET(class7_2,MATCH(DH$1,'7 класс'!$A:$A,0)-7+'Итог по классам'!$B93,,,),"ш")</f>
        <v>0</v>
      </c>
      <c s="58">
        <f ca="1">COUNTIF(OFFSET(class7_1,MATCH(DI$1,'7 класс'!$A:$A,0)-7+'Итог по классам'!$B93,,,),"Ф")</f>
        <v>0</v>
      </c>
      <c s="57">
        <f ca="1">COUNTIF(OFFSET(class7_1,MATCH(DJ$1,'7 класс'!$A:$A,0)-7+'Итог по классам'!$B93,,,),"р")</f>
        <v>0</v>
      </c>
      <c s="57">
        <f ca="1">COUNTIF(OFFSET(class7_1,MATCH(DK$1,'7 класс'!$A:$A,0)-7+'Итог по классам'!$B93,,,),"ш")</f>
        <v>0</v>
      </c>
      <c s="57">
        <f ca="1">COUNTIF(OFFSET(class7_2,MATCH(DL$1,'7 класс'!$A:$A,0)-7+'Итог по классам'!$B93,,,),"Ф")</f>
        <v>0</v>
      </c>
      <c s="57">
        <f ca="1">COUNTIF(OFFSET(class7_2,MATCH(DM$1,'7 класс'!$A:$A,0)-7+'Итог по классам'!$B93,,,),"р")</f>
        <v>0</v>
      </c>
      <c s="57">
        <f ca="1">COUNTIF(OFFSET(class7_2,MATCH(DN$1,'7 класс'!$A:$A,0)-7+'Итог по классам'!$B93,,,),"ш")</f>
        <v>0</v>
      </c>
      <c s="58">
        <f ca="1">COUNTIF(OFFSET(class7_1,MATCH(DO$1,'7 класс'!$A:$A,0)-7+'Итог по классам'!$B93,,,),"Ф")</f>
        <v>0</v>
      </c>
      <c s="57">
        <f ca="1">COUNTIF(OFFSET(class7_1,MATCH(DP$1,'7 класс'!$A:$A,0)-7+'Итог по классам'!$B93,,,),"р")</f>
        <v>0</v>
      </c>
      <c s="57">
        <f ca="1">COUNTIF(OFFSET(class7_1,MATCH(DQ$1,'7 класс'!$A:$A,0)-7+'Итог по классам'!$B93,,,),"ш")</f>
        <v>0</v>
      </c>
      <c s="57">
        <f ca="1">COUNTIF(OFFSET(class7_2,MATCH(DR$1,'7 класс'!$A:$A,0)-7+'Итог по классам'!$B93,,,),"Ф")</f>
        <v>0</v>
      </c>
      <c s="57">
        <f ca="1">COUNTIF(OFFSET(class7_2,MATCH(DS$1,'7 класс'!$A:$A,0)-7+'Итог по классам'!$B93,,,),"р")</f>
        <v>0</v>
      </c>
      <c s="57">
        <f ca="1">COUNTIF(OFFSET(class7_2,MATCH(DT$1,'7 класс'!$A:$A,0)-7+'Итог по классам'!$B93,,,),"ш")</f>
        <v>0</v>
      </c>
      <c s="58">
        <f ca="1">COUNTIF(OFFSET(class7_1,MATCH(DU$1,'7 класс'!$A:$A,0)-7+'Итог по классам'!$B93,,,),"Ф")</f>
        <v>0</v>
      </c>
      <c s="57">
        <f ca="1">COUNTIF(OFFSET(class7_1,MATCH(DV$1,'7 класс'!$A:$A,0)-7+'Итог по классам'!$B93,,,),"р")</f>
        <v>0</v>
      </c>
      <c s="57">
        <f ca="1">COUNTIF(OFFSET(class7_1,MATCH(DW$1,'7 класс'!$A:$A,0)-7+'Итог по классам'!$B93,,,),"ш")</f>
        <v>0</v>
      </c>
      <c s="57">
        <f ca="1">COUNTIF(OFFSET(class7_2,MATCH(DX$1,'7 класс'!$A:$A,0)-7+'Итог по классам'!$B93,,,),"Ф")</f>
        <v>0</v>
      </c>
      <c s="57">
        <f ca="1">COUNTIF(OFFSET(class7_2,MATCH(DY$1,'7 класс'!$A:$A,0)-7+'Итог по классам'!$B93,,,),"р")</f>
        <v>0</v>
      </c>
      <c s="57">
        <f ca="1">COUNTIF(OFFSET(class7_2,MATCH(DZ$1,'7 класс'!$A:$A,0)-7+'Итог по классам'!$B93,,,),"ш")</f>
        <v>0</v>
      </c>
      <c s="58">
        <f ca="1">COUNTIF(OFFSET(class7_1,MATCH(EA$1,'7 класс'!$A:$A,0)-7+'Итог по классам'!$B93,,,),"Ф")</f>
        <v>0</v>
      </c>
      <c s="57">
        <f ca="1">COUNTIF(OFFSET(class7_1,MATCH(EB$1,'7 класс'!$A:$A,0)-7+'Итог по классам'!$B93,,,),"р")</f>
        <v>0</v>
      </c>
      <c s="57">
        <f ca="1">COUNTIF(OFFSET(class7_1,MATCH(EC$1,'7 класс'!$A:$A,0)-7+'Итог по классам'!$B93,,,),"ш")</f>
        <v>0</v>
      </c>
      <c s="57">
        <f ca="1">COUNTIF(OFFSET(class7_2,MATCH(ED$1,'7 класс'!$A:$A,0)-7+'Итог по классам'!$B93,,,),"Ф")</f>
        <v>0</v>
      </c>
      <c s="57">
        <f ca="1">COUNTIF(OFFSET(class7_2,MATCH(EE$1,'7 класс'!$A:$A,0)-7+'Итог по классам'!$B93,,,),"р")</f>
        <v>0</v>
      </c>
      <c s="57">
        <f ca="1">COUNTIF(OFFSET(class7_2,MATCH(EF$1,'7 класс'!$A:$A,0)-7+'Итог по классам'!$B93,,,),"ш")</f>
        <v>0</v>
      </c>
      <c s="58">
        <f ca="1">COUNTIF(OFFSET(class7_1,MATCH(EG$1,'7 класс'!$A:$A,0)-7+'Итог по классам'!$B93,,,),"Ф")</f>
        <v>0</v>
      </c>
      <c s="57">
        <f ca="1">COUNTIF(OFFSET(class7_1,MATCH(EH$1,'7 класс'!$A:$A,0)-7+'Итог по классам'!$B93,,,),"р")</f>
        <v>0</v>
      </c>
      <c s="57">
        <f ca="1">COUNTIF(OFFSET(class7_1,MATCH(EI$1,'7 класс'!$A:$A,0)-7+'Итог по классам'!$B93,,,),"ш")</f>
        <v>0</v>
      </c>
      <c s="57">
        <f ca="1">COUNTIF(OFFSET(class7_2,MATCH(EJ$1,'7 класс'!$A:$A,0)-7+'Итог по классам'!$B93,,,),"Ф")</f>
        <v>0</v>
      </c>
      <c s="57">
        <f ca="1">COUNTIF(OFFSET(class7_2,MATCH(EK$1,'7 класс'!$A:$A,0)-7+'Итог по классам'!$B93,,,),"р")</f>
        <v>0</v>
      </c>
      <c s="57">
        <f ca="1">COUNTIF(OFFSET(class7_2,MATCH(EL$1,'7 класс'!$A:$A,0)-7+'Итог по классам'!$B93,,,),"ш")</f>
        <v>0</v>
      </c>
      <c s="58">
        <f ca="1">COUNTIF(OFFSET(class7_1,MATCH(EM$1,'7 класс'!$A:$A,0)-7+'Итог по классам'!$B93,,,),"Ф")</f>
        <v>0</v>
      </c>
      <c s="57">
        <f ca="1">COUNTIF(OFFSET(class7_1,MATCH(EN$1,'7 класс'!$A:$A,0)-7+'Итог по классам'!$B93,,,),"р")</f>
        <v>0</v>
      </c>
      <c s="57">
        <f ca="1">COUNTIF(OFFSET(class7_1,MATCH(EO$1,'7 класс'!$A:$A,0)-7+'Итог по классам'!$B93,,,),"ш")</f>
        <v>0</v>
      </c>
      <c s="57">
        <f ca="1">COUNTIF(OFFSET(class7_2,MATCH(EP$1,'7 класс'!$A:$A,0)-7+'Итог по классам'!$B93,,,),"Ф")</f>
        <v>0</v>
      </c>
      <c s="57">
        <f ca="1">COUNTIF(OFFSET(class7_2,MATCH(EQ$1,'7 класс'!$A:$A,0)-7+'Итог по классам'!$B93,,,),"р")</f>
        <v>0</v>
      </c>
      <c s="57">
        <f ca="1">COUNTIF(OFFSET(class7_2,MATCH(ER$1,'7 класс'!$A:$A,0)-7+'Итог по классам'!$B93,,,),"ш")</f>
        <v>0</v>
      </c>
      <c s="58">
        <f ca="1">COUNTIF(OFFSET(class7_1,MATCH(ES$1,'7 класс'!$A:$A,0)-7+'Итог по классам'!$B93,,,),"Ф")</f>
        <v>0</v>
      </c>
      <c s="57">
        <f ca="1">COUNTIF(OFFSET(class7_1,MATCH(ET$1,'7 класс'!$A:$A,0)-7+'Итог по классам'!$B93,,,),"р")</f>
        <v>0</v>
      </c>
      <c s="57">
        <f ca="1">COUNTIF(OFFSET(class7_1,MATCH(EU$1,'7 класс'!$A:$A,0)-7+'Итог по классам'!$B93,,,),"ш")</f>
        <v>0</v>
      </c>
      <c s="57">
        <f ca="1">COUNTIF(OFFSET(class7_2,MATCH(EV$1,'7 класс'!$A:$A,0)-7+'Итог по классам'!$B93,,,),"Ф")</f>
        <v>0</v>
      </c>
      <c s="57">
        <f ca="1">COUNTIF(OFFSET(class7_2,MATCH(EW$1,'7 класс'!$A:$A,0)-7+'Итог по классам'!$B93,,,),"р")</f>
        <v>0</v>
      </c>
      <c s="57">
        <f ca="1">COUNTIF(OFFSET(class7_2,MATCH(EX$1,'7 класс'!$A:$A,0)-7+'Итог по классам'!$B93,,,),"ш")</f>
        <v>0</v>
      </c>
      <c s="58">
        <f ca="1">COUNTIF(OFFSET(class7_1,MATCH(EY$1,'7 класс'!$A:$A,0)-7+'Итог по классам'!$B93,,,),"Ф")</f>
        <v>0</v>
      </c>
      <c s="57">
        <f ca="1">COUNTIF(OFFSET(class7_1,MATCH(EZ$1,'7 класс'!$A:$A,0)-7+'Итог по классам'!$B93,,,),"р")</f>
        <v>0</v>
      </c>
      <c s="57">
        <f ca="1">COUNTIF(OFFSET(class7_1,MATCH(FA$1,'7 класс'!$A:$A,0)-7+'Итог по классам'!$B93,,,),"ш")</f>
        <v>0</v>
      </c>
      <c s="57">
        <f ca="1">COUNTIF(OFFSET(class7_2,MATCH(FB$1,'7 класс'!$A:$A,0)-7+'Итог по классам'!$B93,,,),"Ф")</f>
        <v>0</v>
      </c>
      <c s="57">
        <f ca="1">COUNTIF(OFFSET(class7_2,MATCH(FC$1,'7 класс'!$A:$A,0)-7+'Итог по классам'!$B93,,,),"р")</f>
        <v>0</v>
      </c>
      <c s="57">
        <f ca="1">COUNTIF(OFFSET(class7_2,MATCH(FD$1,'7 класс'!$A:$A,0)-7+'Итог по классам'!$B93,,,),"ш")</f>
        <v>0</v>
      </c>
      <c s="58">
        <f ca="1">COUNTIF(OFFSET(class7_1,MATCH(FE$1,'7 класс'!$A:$A,0)-7+'Итог по классам'!$B93,,,),"Ф")</f>
        <v>0</v>
      </c>
      <c s="57">
        <f ca="1">COUNTIF(OFFSET(class7_1,MATCH(FF$1,'7 класс'!$A:$A,0)-7+'Итог по классам'!$B93,,,),"р")</f>
        <v>0</v>
      </c>
      <c s="57">
        <f ca="1">COUNTIF(OFFSET(class7_1,MATCH(FG$1,'7 класс'!$A:$A,0)-7+'Итог по классам'!$B93,,,),"ш")</f>
        <v>0</v>
      </c>
      <c s="57">
        <f ca="1">COUNTIF(OFFSET(class7_2,MATCH(FH$1,'7 класс'!$A:$A,0)-7+'Итог по классам'!$B93,,,),"Ф")</f>
        <v>0</v>
      </c>
      <c s="57">
        <f ca="1">COUNTIF(OFFSET(class7_2,MATCH(FI$1,'7 класс'!$A:$A,0)-7+'Итог по классам'!$B93,,,),"р")</f>
        <v>0</v>
      </c>
      <c s="57">
        <f ca="1">COUNTIF(OFFSET(class7_2,MATCH(FJ$1,'7 класс'!$A:$A,0)-7+'Итог по классам'!$B93,,,),"ш")</f>
        <v>0</v>
      </c>
      <c s="58">
        <f ca="1">COUNTIF(OFFSET(class7_1,MATCH(FK$1,'7 класс'!$A:$A,0)-7+'Итог по классам'!$B93,,,),"Ф")</f>
        <v>0</v>
      </c>
      <c s="57">
        <f ca="1">COUNTIF(OFFSET(class7_1,MATCH(FL$1,'7 класс'!$A:$A,0)-7+'Итог по классам'!$B93,,,),"р")</f>
        <v>0</v>
      </c>
      <c s="57">
        <f ca="1">COUNTIF(OFFSET(class7_1,MATCH(FM$1,'7 класс'!$A:$A,0)-7+'Итог по классам'!$B93,,,),"ш")</f>
        <v>0</v>
      </c>
      <c s="57">
        <f ca="1">COUNTIF(OFFSET(class7_2,MATCH(FN$1,'7 класс'!$A:$A,0)-7+'Итог по классам'!$B93,,,),"Ф")</f>
        <v>0</v>
      </c>
      <c s="57">
        <f ca="1">COUNTIF(OFFSET(class7_2,MATCH(FO$1,'7 класс'!$A:$A,0)-7+'Итог по классам'!$B93,,,),"р")</f>
        <v>0</v>
      </c>
      <c s="57">
        <f ca="1">COUNTIF(OFFSET(class7_2,MATCH(FP$1,'7 класс'!$A:$A,0)-7+'Итог по классам'!$B93,,,),"ш")</f>
        <v>0</v>
      </c>
      <c s="58">
        <f ca="1">COUNTIF(OFFSET(class7_1,MATCH(FQ$1,'7 класс'!$A:$A,0)-7+'Итог по классам'!$B93,,,),"Ф")</f>
        <v>0</v>
      </c>
      <c s="57">
        <f ca="1">COUNTIF(OFFSET(class7_1,MATCH(FR$1,'7 класс'!$A:$A,0)-7+'Итог по классам'!$B93,,,),"р")</f>
        <v>0</v>
      </c>
      <c s="57">
        <f ca="1">COUNTIF(OFFSET(class7_1,MATCH(FS$1,'7 класс'!$A:$A,0)-7+'Итог по классам'!$B93,,,),"ш")</f>
        <v>0</v>
      </c>
      <c s="57">
        <f ca="1">COUNTIF(OFFSET(class7_2,MATCH(FT$1,'7 класс'!$A:$A,0)-7+'Итог по классам'!$B93,,,),"Ф")</f>
        <v>0</v>
      </c>
      <c s="57">
        <f ca="1">COUNTIF(OFFSET(class7_2,MATCH(FU$1,'7 класс'!$A:$A,0)-7+'Итог по классам'!$B93,,,),"р")</f>
        <v>0</v>
      </c>
      <c s="57">
        <f ca="1">COUNTIF(OFFSET(class7_2,MATCH(FV$1,'7 класс'!$A:$A,0)-7+'Итог по классам'!$B93,,,),"ш")</f>
        <v>0</v>
      </c>
      <c s="58">
        <f ca="1">COUNTIF(OFFSET(class7_1,MATCH(FW$1,'7 класс'!$A:$A,0)-7+'Итог по классам'!$B93,,,),"Ф")</f>
        <v>0</v>
      </c>
      <c s="57">
        <f ca="1">COUNTIF(OFFSET(class7_1,MATCH(FX$1,'7 класс'!$A:$A,0)-7+'Итог по классам'!$B93,,,),"р")</f>
        <v>0</v>
      </c>
      <c s="57">
        <f ca="1">COUNTIF(OFFSET(class7_1,MATCH(FY$1,'7 класс'!$A:$A,0)-7+'Итог по классам'!$B93,,,),"ш")</f>
        <v>0</v>
      </c>
      <c s="57">
        <f ca="1">COUNTIF(OFFSET(class7_2,MATCH(FZ$1,'7 класс'!$A:$A,0)-7+'Итог по классам'!$B93,,,),"Ф")</f>
        <v>0</v>
      </c>
      <c s="57">
        <f ca="1">COUNTIF(OFFSET(class7_2,MATCH(GA$1,'7 класс'!$A:$A,0)-7+'Итог по классам'!$B93,,,),"р")</f>
        <v>0</v>
      </c>
      <c s="57">
        <f ca="1">COUNTIF(OFFSET(class7_2,MATCH(GB$1,'7 класс'!$A:$A,0)-7+'Итог по классам'!$B93,,,),"ш")</f>
        <v>0</v>
      </c>
      <c s="58">
        <f ca="1">COUNTIF(OFFSET(class7_1,MATCH(GC$1,'7 класс'!$A:$A,0)-7+'Итог по классам'!$B93,,,),"Ф")</f>
        <v>0</v>
      </c>
      <c s="57">
        <f ca="1">COUNTIF(OFFSET(class7_1,MATCH(GD$1,'7 класс'!$A:$A,0)-7+'Итог по классам'!$B93,,,),"р")</f>
        <v>0</v>
      </c>
      <c s="57">
        <f ca="1">COUNTIF(OFFSET(class7_1,MATCH(GE$1,'7 класс'!$A:$A,0)-7+'Итог по классам'!$B93,,,),"ш")</f>
        <v>0</v>
      </c>
      <c s="57">
        <f ca="1">COUNTIF(OFFSET(class7_2,MATCH(GF$1,'7 класс'!$A:$A,0)-7+'Итог по классам'!$B93,,,),"Ф")</f>
        <v>0</v>
      </c>
      <c s="57">
        <f ca="1">COUNTIF(OFFSET(class7_2,MATCH(GG$1,'7 класс'!$A:$A,0)-7+'Итог по классам'!$B93,,,),"р")</f>
        <v>0</v>
      </c>
      <c s="57">
        <f ca="1">COUNTIF(OFFSET(class7_2,MATCH(GH$1,'7 класс'!$A:$A,0)-7+'Итог по классам'!$B93,,,),"ш")</f>
        <v>0</v>
      </c>
      <c s="58">
        <f ca="1">COUNTIF(OFFSET(class7_1,MATCH(GI$1,'7 класс'!$A:$A,0)-7+'Итог по классам'!$B93,,,),"Ф")</f>
        <v>0</v>
      </c>
      <c s="57">
        <f ca="1">COUNTIF(OFFSET(class7_1,MATCH(GJ$1,'7 класс'!$A:$A,0)-7+'Итог по классам'!$B93,,,),"р")</f>
        <v>0</v>
      </c>
      <c s="57">
        <f ca="1">COUNTIF(OFFSET(class7_1,MATCH(GK$1,'7 класс'!$A:$A,0)-7+'Итог по классам'!$B93,,,),"ш")</f>
        <v>0</v>
      </c>
      <c s="57">
        <f ca="1">COUNTIF(OFFSET(class7_2,MATCH(GL$1,'7 класс'!$A:$A,0)-7+'Итог по классам'!$B93,,,),"Ф")</f>
        <v>0</v>
      </c>
      <c s="57">
        <f ca="1">COUNTIF(OFFSET(class7_2,MATCH(GM$1,'7 класс'!$A:$A,0)-7+'Итог по классам'!$B93,,,),"р")</f>
        <v>0</v>
      </c>
      <c s="57">
        <f ca="1">COUNTIF(OFFSET(class7_2,MATCH(GN$1,'7 класс'!$A:$A,0)-7+'Итог по классам'!$B93,,,),"ш")</f>
        <v>0</v>
      </c>
      <c s="58">
        <f ca="1">COUNTIF(OFFSET(class7_1,MATCH(GO$1,'7 класс'!$A:$A,0)-7+'Итог по классам'!$B93,,,),"Ф")</f>
        <v>0</v>
      </c>
      <c s="57">
        <f ca="1">COUNTIF(OFFSET(class7_1,MATCH(GP$1,'7 класс'!$A:$A,0)-7+'Итог по классам'!$B93,,,),"р")</f>
        <v>0</v>
      </c>
      <c s="57">
        <f ca="1">COUNTIF(OFFSET(class7_1,MATCH(GQ$1,'7 класс'!$A:$A,0)-7+'Итог по классам'!$B93,,,),"ш")</f>
        <v>0</v>
      </c>
      <c s="57">
        <f ca="1">COUNTIF(OFFSET(class7_2,MATCH(GR$1,'7 класс'!$A:$A,0)-7+'Итог по классам'!$B93,,,),"Ф")</f>
        <v>0</v>
      </c>
      <c s="57">
        <f ca="1">COUNTIF(OFFSET(class7_2,MATCH(GS$1,'7 класс'!$A:$A,0)-7+'Итог по классам'!$B93,,,),"р")</f>
        <v>0</v>
      </c>
      <c s="57">
        <f ca="1">COUNTIF(OFFSET(class7_2,MATCH(GT$1,'7 класс'!$A:$A,0)-7+'Итог по классам'!$B93,,,),"ш")</f>
        <v>0</v>
      </c>
      <c s="58">
        <f ca="1">COUNTIF(OFFSET(class7_1,MATCH(GU$1,'7 класс'!$A:$A,0)-7+'Итог по классам'!$B93,,,),"Ф")</f>
        <v>0</v>
      </c>
      <c s="57">
        <f ca="1">COUNTIF(OFFSET(class7_1,MATCH(GV$1,'7 класс'!$A:$A,0)-7+'Итог по классам'!$B93,,,),"р")</f>
        <v>0</v>
      </c>
      <c s="57">
        <f ca="1">COUNTIF(OFFSET(class7_1,MATCH(GW$1,'7 класс'!$A:$A,0)-7+'Итог по классам'!$B93,,,),"ш")</f>
        <v>0</v>
      </c>
      <c s="57">
        <f ca="1">COUNTIF(OFFSET(class7_2,MATCH(GX$1,'7 класс'!$A:$A,0)-7+'Итог по классам'!$B93,,,),"Ф")</f>
        <v>0</v>
      </c>
      <c s="57">
        <f ca="1">COUNTIF(OFFSET(class7_2,MATCH(GY$1,'7 класс'!$A:$A,0)-7+'Итог по классам'!$B93,,,),"р")</f>
        <v>0</v>
      </c>
      <c s="57">
        <f ca="1">COUNTIF(OFFSET(class7_2,MATCH(GZ$1,'7 класс'!$A:$A,0)-7+'Итог по классам'!$B93,,,),"ш")</f>
        <v>0</v>
      </c>
      <c s="58">
        <f ca="1">COUNTIF(OFFSET(class7_1,MATCH(HA$1,'7 класс'!$A:$A,0)-7+'Итог по классам'!$B93,,,),"Ф")</f>
        <v>0</v>
      </c>
      <c s="57">
        <f ca="1">COUNTIF(OFFSET(class7_1,MATCH(HB$1,'7 класс'!$A:$A,0)-7+'Итог по классам'!$B93,,,),"р")</f>
        <v>0</v>
      </c>
      <c s="57">
        <f ca="1">COUNTIF(OFFSET(class7_1,MATCH(HC$1,'7 класс'!$A:$A,0)-7+'Итог по классам'!$B93,,,),"ш")</f>
        <v>0</v>
      </c>
      <c s="57">
        <f ca="1">COUNTIF(OFFSET(class7_2,MATCH(HD$1,'7 класс'!$A:$A,0)-7+'Итог по классам'!$B93,,,),"Ф")</f>
        <v>0</v>
      </c>
      <c s="57">
        <f ca="1">COUNTIF(OFFSET(class7_2,MATCH(HE$1,'7 класс'!$A:$A,0)-7+'Итог по классам'!$B93,,,),"р")</f>
        <v>0</v>
      </c>
      <c s="57">
        <f ca="1">COUNTIF(OFFSET(class7_2,MATCH(HF$1,'7 класс'!$A:$A,0)-7+'Итог по классам'!$B93,,,),"ш")</f>
        <v>0</v>
      </c>
      <c s="58">
        <f ca="1">COUNTIF(OFFSET(class7_1,MATCH(HG$1,'7 класс'!$A:$A,0)-7+'Итог по классам'!$B93,,,),"Ф")</f>
        <v>0</v>
      </c>
      <c s="57">
        <f ca="1">COUNTIF(OFFSET(class7_1,MATCH(HH$1,'7 класс'!$A:$A,0)-7+'Итог по классам'!$B93,,,),"р")</f>
        <v>0</v>
      </c>
      <c s="57">
        <f ca="1">COUNTIF(OFFSET(class7_1,MATCH(HI$1,'7 класс'!$A:$A,0)-7+'Итог по классам'!$B93,,,),"ш")</f>
        <v>0</v>
      </c>
      <c s="57">
        <f ca="1">COUNTIF(OFFSET(class7_2,MATCH(HJ$1,'7 класс'!$A:$A,0)-7+'Итог по классам'!$B93,,,),"Ф")</f>
        <v>0</v>
      </c>
      <c s="57">
        <f ca="1">COUNTIF(OFFSET(class7_2,MATCH(HK$1,'7 класс'!$A:$A,0)-7+'Итог по классам'!$B93,,,),"р")</f>
        <v>0</v>
      </c>
      <c s="57">
        <f ca="1">COUNTIF(OFFSET(class7_2,MATCH(HL$1,'7 класс'!$A:$A,0)-7+'Итог по классам'!$B93,,,),"ш")</f>
        <v>0</v>
      </c>
      <c s="58">
        <f ca="1">COUNTIF(OFFSET(class7_1,MATCH(HM$1,'7 класс'!$A:$A,0)-7+'Итог по классам'!$B93,,,),"Ф")</f>
        <v>0</v>
      </c>
      <c s="57">
        <f ca="1">COUNTIF(OFFSET(class7_1,MATCH(HN$1,'7 класс'!$A:$A,0)-7+'Итог по классам'!$B93,,,),"р")</f>
        <v>0</v>
      </c>
      <c s="57">
        <f ca="1">COUNTIF(OFFSET(class7_1,MATCH(HO$1,'7 класс'!$A:$A,0)-7+'Итог по классам'!$B93,,,),"ш")</f>
        <v>0</v>
      </c>
      <c s="57">
        <f ca="1">COUNTIF(OFFSET(class7_2,MATCH(HP$1,'7 класс'!$A:$A,0)-7+'Итог по классам'!$B93,,,),"Ф")</f>
        <v>0</v>
      </c>
      <c s="57">
        <f ca="1">COUNTIF(OFFSET(class7_2,MATCH(HQ$1,'7 класс'!$A:$A,0)-7+'Итог по классам'!$B93,,,),"р")</f>
        <v>0</v>
      </c>
      <c s="57">
        <f ca="1">COUNTIF(OFFSET(class7_2,MATCH(HR$1,'7 класс'!$A:$A,0)-7+'Итог по классам'!$B93,,,),"ш")</f>
        <v>0</v>
      </c>
      <c s="58">
        <f ca="1">COUNTIF(OFFSET(class7_1,MATCH(HS$1,'7 класс'!$A:$A,0)-7+'Итог по классам'!$B93,,,),"Ф")</f>
        <v>0</v>
      </c>
      <c s="57">
        <f ca="1">COUNTIF(OFFSET(class7_1,MATCH(HT$1,'7 класс'!$A:$A,0)-7+'Итог по классам'!$B93,,,),"р")</f>
        <v>0</v>
      </c>
      <c s="57">
        <f ca="1">COUNTIF(OFFSET(class7_1,MATCH(HU$1,'7 класс'!$A:$A,0)-7+'Итог по классам'!$B93,,,),"ш")</f>
        <v>0</v>
      </c>
      <c s="57">
        <f ca="1">COUNTIF(OFFSET(class7_2,MATCH(HV$1,'7 класс'!$A:$A,0)-7+'Итог по классам'!$B93,,,),"Ф")</f>
        <v>0</v>
      </c>
      <c s="57">
        <f ca="1">COUNTIF(OFFSET(class7_2,MATCH(HW$1,'7 класс'!$A:$A,0)-7+'Итог по классам'!$B93,,,),"р")</f>
        <v>0</v>
      </c>
      <c s="57">
        <f ca="1">COUNTIF(OFFSET(class7_2,MATCH(HX$1,'7 класс'!$A:$A,0)-7+'Итог по классам'!$B93,,,),"ш")</f>
        <v>0</v>
      </c>
      <c s="58">
        <f ca="1">COUNTIF(OFFSET(class7_1,MATCH(HY$1,'7 класс'!$A:$A,0)-7+'Итог по классам'!$B93,,,),"Ф")</f>
        <v>0</v>
      </c>
      <c s="57">
        <f ca="1">COUNTIF(OFFSET(class7_1,MATCH(HZ$1,'7 класс'!$A:$A,0)-7+'Итог по классам'!$B93,,,),"р")</f>
        <v>0</v>
      </c>
      <c s="57">
        <f ca="1">COUNTIF(OFFSET(class7_1,MATCH(IA$1,'7 класс'!$A:$A,0)-7+'Итог по классам'!$B93,,,),"ш")</f>
        <v>0</v>
      </c>
      <c s="57">
        <f ca="1">COUNTIF(OFFSET(class7_2,MATCH(IB$1,'7 класс'!$A:$A,0)-7+'Итог по классам'!$B93,,,),"Ф")</f>
        <v>0</v>
      </c>
      <c s="57">
        <f ca="1">COUNTIF(OFFSET(class7_2,MATCH(IC$1,'7 класс'!$A:$A,0)-7+'Итог по классам'!$B93,,,),"р")</f>
        <v>0</v>
      </c>
      <c s="57">
        <f ca="1">COUNTIF(OFFSET(class7_2,MATCH(ID$1,'7 класс'!$A:$A,0)-7+'Итог по классам'!$B93,,,),"ш")</f>
        <v>0</v>
      </c>
      <c s="58">
        <f ca="1">COUNTIF(OFFSET(class7_1,MATCH(IE$1,'7 класс'!$A:$A,0)-7+'Итог по классам'!$B93,,,),"Ф")</f>
        <v>0</v>
      </c>
      <c s="57">
        <f ca="1">COUNTIF(OFFSET(class7_1,MATCH(IF$1,'7 класс'!$A:$A,0)-7+'Итог по классам'!$B93,,,),"р")</f>
        <v>0</v>
      </c>
      <c s="57">
        <f ca="1">COUNTIF(OFFSET(class7_1,MATCH(IG$1,'7 класс'!$A:$A,0)-7+'Итог по классам'!$B93,,,),"ш")</f>
        <v>0</v>
      </c>
      <c s="57">
        <f ca="1">COUNTIF(OFFSET(class7_2,MATCH(IH$1,'7 класс'!$A:$A,0)-7+'Итог по классам'!$B93,,,),"Ф")</f>
        <v>0</v>
      </c>
      <c s="57">
        <f ca="1">COUNTIF(OFFSET(class7_2,MATCH(II$1,'7 класс'!$A:$A,0)-7+'Итог по классам'!$B93,,,),"р")</f>
        <v>0</v>
      </c>
      <c s="57">
        <f ca="1">COUNTIF(OFFSET(class7_2,MATCH(IJ$1,'7 класс'!$A:$A,0)-7+'Итог по классам'!$B93,,,),"ш")</f>
        <v>0</v>
      </c>
      <c s="58">
        <f ca="1">COUNTIF(OFFSET(class7_1,MATCH(IK$1,'7 класс'!$A:$A,0)-7+'Итог по классам'!$B93,,,),"Ф")</f>
        <v>0</v>
      </c>
      <c s="57">
        <f ca="1">COUNTIF(OFFSET(class7_1,MATCH(IL$1,'7 класс'!$A:$A,0)-7+'Итог по классам'!$B93,,,),"р")</f>
        <v>0</v>
      </c>
      <c s="57">
        <f ca="1">COUNTIF(OFFSET(class7_1,MATCH(IM$1,'7 класс'!$A:$A,0)-7+'Итог по классам'!$B93,,,),"ш")</f>
        <v>0</v>
      </c>
      <c s="57">
        <f ca="1">COUNTIF(OFFSET(class7_2,MATCH(IN$1,'7 класс'!$A:$A,0)-7+'Итог по классам'!$B93,,,),"Ф")</f>
        <v>0</v>
      </c>
      <c s="57">
        <f ca="1">COUNTIF(OFFSET(class7_2,MATCH(IO$1,'7 класс'!$A:$A,0)-7+'Итог по классам'!$B93,,,),"р")</f>
        <v>0</v>
      </c>
      <c s="57">
        <f ca="1">COUNTIF(OFFSET(class7_2,MATCH(IP$1,'7 класс'!$A:$A,0)-7+'Итог по классам'!$B93,,,),"ш")</f>
        <v>0</v>
      </c>
      <c s="58">
        <f ca="1">COUNTIF(OFFSET(class7_1,MATCH(IQ$1,'7 класс'!$A:$A,0)-7+'Итог по классам'!$B93,,,),"Ф")</f>
        <v>0</v>
      </c>
      <c s="57">
        <f ca="1">COUNTIF(OFFSET(class7_1,MATCH(IR$1,'7 класс'!$A:$A,0)-7+'Итог по классам'!$B93,,,),"р")</f>
        <v>0</v>
      </c>
      <c s="57">
        <f ca="1">COUNTIF(OFFSET(class7_1,MATCH(IS$1,'7 класс'!$A:$A,0)-7+'Итог по классам'!$B93,,,),"ш")</f>
        <v>0</v>
      </c>
      <c s="57">
        <f ca="1">COUNTIF(OFFSET(class7_2,MATCH(IT$1,'7 класс'!$A:$A,0)-7+'Итог по классам'!$B93,,,),"Ф")</f>
        <v>0</v>
      </c>
      <c s="57">
        <f ca="1">COUNTIF(OFFSET(class7_2,MATCH(IU$1,'7 класс'!$A:$A,0)-7+'Итог по классам'!$B93,,,),"р")</f>
        <v>0</v>
      </c>
      <c s="57">
        <f ca="1">COUNTIF(OFFSET(class7_2,MATCH(IV$1,'7 класс'!$A:$A,0)-7+'Итог по классам'!$B93,,,),"ш")</f>
        <v>0</v>
      </c>
      <c s="58">
        <f ca="1">COUNTIF(OFFSET(class7_1,MATCH(IW$1,'7 класс'!$A:$A,0)-7+'Итог по классам'!$B93,,,),"Ф")</f>
        <v>0</v>
      </c>
      <c s="57">
        <f ca="1">COUNTIF(OFFSET(class7_1,MATCH(IX$1,'7 класс'!$A:$A,0)-7+'Итог по классам'!$B93,,,),"р")</f>
        <v>0</v>
      </c>
      <c s="57">
        <f ca="1">COUNTIF(OFFSET(class7_1,MATCH(IY$1,'7 класс'!$A:$A,0)-7+'Итог по классам'!$B93,,,),"ш")</f>
        <v>0</v>
      </c>
      <c s="57">
        <f ca="1">COUNTIF(OFFSET(class7_2,MATCH(IZ$1,'7 класс'!$A:$A,0)-7+'Итог по классам'!$B93,,,),"Ф")</f>
        <v>0</v>
      </c>
      <c s="57">
        <f ca="1">COUNTIF(OFFSET(class7_2,MATCH(JA$1,'7 класс'!$A:$A,0)-7+'Итог по классам'!$B93,,,),"р")</f>
        <v>0</v>
      </c>
      <c s="57">
        <f ca="1">COUNTIF(OFFSET(class7_2,MATCH(JB$1,'7 класс'!$A:$A,0)-7+'Итог по классам'!$B93,,,),"ш")</f>
        <v>0</v>
      </c>
      <c s="58">
        <f ca="1">COUNTIF(OFFSET(class7_1,MATCH(JC$1,'7 класс'!$A:$A,0)-7+'Итог по классам'!$B93,,,),"Ф")</f>
        <v>0</v>
      </c>
      <c s="57">
        <f ca="1">COUNTIF(OFFSET(class7_1,MATCH(JD$1,'7 класс'!$A:$A,0)-7+'Итог по классам'!$B93,,,),"р")</f>
        <v>0</v>
      </c>
      <c s="57">
        <f ca="1">COUNTIF(OFFSET(class7_1,MATCH(JE$1,'7 класс'!$A:$A,0)-7+'Итог по классам'!$B93,,,),"ш")</f>
        <v>0</v>
      </c>
      <c s="57">
        <f ca="1">COUNTIF(OFFSET(class7_2,MATCH(JF$1,'7 класс'!$A:$A,0)-7+'Итог по классам'!$B93,,,),"Ф")</f>
        <v>0</v>
      </c>
      <c s="57">
        <f ca="1">COUNTIF(OFFSET(class7_2,MATCH(JG$1,'7 класс'!$A:$A,0)-7+'Итог по классам'!$B93,,,),"р")</f>
        <v>0</v>
      </c>
      <c s="57">
        <f ca="1">COUNTIF(OFFSET(class7_2,MATCH(JH$1,'7 класс'!$A:$A,0)-7+'Итог по классам'!$B93,,,),"ш")</f>
        <v>0</v>
      </c>
      <c s="58">
        <f ca="1">COUNTIF(OFFSET(class7_1,MATCH(JI$1,'7 класс'!$A:$A,0)-7+'Итог по классам'!$B93,,,),"Ф")</f>
        <v>0</v>
      </c>
      <c s="57">
        <f ca="1">COUNTIF(OFFSET(class7_1,MATCH(JJ$1,'7 класс'!$A:$A,0)-7+'Итог по классам'!$B93,,,),"р")</f>
        <v>0</v>
      </c>
      <c s="57">
        <f ca="1">COUNTIF(OFFSET(class7_1,MATCH(JK$1,'7 класс'!$A:$A,0)-7+'Итог по классам'!$B93,,,),"ш")</f>
        <v>0</v>
      </c>
      <c s="57">
        <f ca="1">COUNTIF(OFFSET(class7_2,MATCH(JL$1,'7 класс'!$A:$A,0)-7+'Итог по классам'!$B93,,,),"Ф")</f>
        <v>0</v>
      </c>
      <c s="57">
        <f ca="1">COUNTIF(OFFSET(class7_2,MATCH(JM$1,'7 класс'!$A:$A,0)-7+'Итог по классам'!$B93,,,),"р")</f>
        <v>0</v>
      </c>
      <c s="57">
        <f ca="1">COUNTIF(OFFSET(class7_2,MATCH(JN$1,'7 класс'!$A:$A,0)-7+'Итог по классам'!$B93,,,),"ш")</f>
        <v>0</v>
      </c>
      <c s="58">
        <f ca="1">COUNTIF(OFFSET(class7_1,MATCH(JO$1,'7 класс'!$A:$A,0)-7+'Итог по классам'!$B93,,,),"Ф")</f>
        <v>0</v>
      </c>
      <c s="57">
        <f ca="1">COUNTIF(OFFSET(class7_1,MATCH(JP$1,'7 класс'!$A:$A,0)-7+'Итог по классам'!$B93,,,),"р")</f>
        <v>0</v>
      </c>
      <c s="57">
        <f ca="1">COUNTIF(OFFSET(class7_1,MATCH(JQ$1,'7 класс'!$A:$A,0)-7+'Итог по классам'!$B93,,,),"ш")</f>
        <v>0</v>
      </c>
      <c s="57">
        <f ca="1">COUNTIF(OFFSET(class7_2,MATCH(JR$1,'7 класс'!$A:$A,0)-7+'Итог по классам'!$B93,,,),"Ф")</f>
        <v>0</v>
      </c>
      <c s="57">
        <f ca="1">COUNTIF(OFFSET(class7_2,MATCH(JS$1,'7 класс'!$A:$A,0)-7+'Итог по классам'!$B93,,,),"р")</f>
        <v>0</v>
      </c>
      <c s="57">
        <f ca="1">COUNTIF(OFFSET(class7_2,MATCH(JT$1,'7 класс'!$A:$A,0)-7+'Итог по классам'!$B93,,,),"ш")</f>
        <v>0</v>
      </c>
      <c s="58">
        <f ca="1">COUNTIF(OFFSET(class7_1,MATCH(JU$1,'7 класс'!$A:$A,0)-7+'Итог по классам'!$B93,,,),"Ф")</f>
        <v>0</v>
      </c>
      <c s="57">
        <f ca="1">COUNTIF(OFFSET(class7_1,MATCH(JV$1,'7 класс'!$A:$A,0)-7+'Итог по классам'!$B93,,,),"р")</f>
        <v>0</v>
      </c>
      <c s="57">
        <f ca="1">COUNTIF(OFFSET(class7_1,MATCH(JW$1,'7 класс'!$A:$A,0)-7+'Итог по классам'!$B93,,,),"ш")</f>
        <v>0</v>
      </c>
      <c s="57">
        <f ca="1">COUNTIF(OFFSET(class7_2,MATCH(JX$1,'7 класс'!$A:$A,0)-7+'Итог по классам'!$B93,,,),"Ф")</f>
        <v>0</v>
      </c>
      <c s="57">
        <f ca="1">COUNTIF(OFFSET(class7_2,MATCH(JY$1,'7 класс'!$A:$A,0)-7+'Итог по классам'!$B93,,,),"р")</f>
        <v>0</v>
      </c>
      <c s="57">
        <f ca="1">COUNTIF(OFFSET(class7_2,MATCH(JZ$1,'7 класс'!$A:$A,0)-7+'Итог по классам'!$B93,,,),"ш")</f>
        <v>0</v>
      </c>
      <c s="58">
        <f ca="1">COUNTIF(OFFSET(class7_1,MATCH(KA$1,'7 класс'!$A:$A,0)-7+'Итог по классам'!$B93,,,),"Ф")</f>
        <v>0</v>
      </c>
      <c s="57">
        <f ca="1">COUNTIF(OFFSET(class7_1,MATCH(KB$1,'7 класс'!$A:$A,0)-7+'Итог по классам'!$B93,,,),"р")</f>
        <v>0</v>
      </c>
      <c s="57">
        <f ca="1">COUNTIF(OFFSET(class7_1,MATCH(KC$1,'7 класс'!$A:$A,0)-7+'Итог по классам'!$B93,,,),"ш")</f>
        <v>0</v>
      </c>
      <c s="57">
        <f ca="1">COUNTIF(OFFSET(class7_2,MATCH(KD$1,'7 класс'!$A:$A,0)-7+'Итог по классам'!$B93,,,),"Ф")</f>
        <v>0</v>
      </c>
      <c s="57">
        <f ca="1">COUNTIF(OFFSET(class7_2,MATCH(KE$1,'7 класс'!$A:$A,0)-7+'Итог по классам'!$B93,,,),"р")</f>
        <v>0</v>
      </c>
      <c s="57">
        <f ca="1">COUNTIF(OFFSET(class7_2,MATCH(KF$1,'7 класс'!$A:$A,0)-7+'Итог по классам'!$B93,,,),"ш")</f>
        <v>0</v>
      </c>
      <c s="58">
        <f ca="1">COUNTIF(OFFSET(class7_1,MATCH(KG$1,'7 класс'!$A:$A,0)-7+'Итог по классам'!$B93,,,),"Ф")</f>
        <v>0</v>
      </c>
      <c s="57">
        <f ca="1">COUNTIF(OFFSET(class7_1,MATCH(KH$1,'7 класс'!$A:$A,0)-7+'Итог по классам'!$B93,,,),"р")</f>
        <v>0</v>
      </c>
      <c s="57">
        <f ca="1">COUNTIF(OFFSET(class7_1,MATCH(KI$1,'7 класс'!$A:$A,0)-7+'Итог по классам'!$B93,,,),"ш")</f>
        <v>0</v>
      </c>
      <c s="57">
        <f ca="1">COUNTIF(OFFSET(class7_2,MATCH(KJ$1,'7 класс'!$A:$A,0)-7+'Итог по классам'!$B93,,,),"Ф")</f>
        <v>0</v>
      </c>
      <c s="57">
        <f ca="1">COUNTIF(OFFSET(class7_2,MATCH(KK$1,'7 класс'!$A:$A,0)-7+'Итог по классам'!$B93,,,),"р")</f>
        <v>0</v>
      </c>
      <c s="57">
        <f ca="1">COUNTIF(OFFSET(class7_2,MATCH(KL$1,'7 класс'!$A:$A,0)-7+'Итог по классам'!$B93,,,),"ш")</f>
        <v>0</v>
      </c>
      <c s="58">
        <f ca="1">COUNTIF(OFFSET(class7_1,MATCH(KM$1,'7 класс'!$A:$A,0)-7+'Итог по классам'!$B93,,,),"Ф")</f>
        <v>0</v>
      </c>
      <c s="57">
        <f ca="1">COUNTIF(OFFSET(class7_1,MATCH(KN$1,'7 класс'!$A:$A,0)-7+'Итог по классам'!$B93,,,),"р")</f>
        <v>0</v>
      </c>
      <c s="57">
        <f ca="1">COUNTIF(OFFSET(class7_1,MATCH(KO$1,'7 класс'!$A:$A,0)-7+'Итог по классам'!$B93,,,),"ш")</f>
        <v>0</v>
      </c>
      <c s="57">
        <f ca="1">COUNTIF(OFFSET(class7_2,MATCH(KP$1,'7 класс'!$A:$A,0)-7+'Итог по классам'!$B93,,,),"Ф")</f>
        <v>0</v>
      </c>
      <c s="57">
        <f ca="1">COUNTIF(OFFSET(class7_2,MATCH(KQ$1,'7 класс'!$A:$A,0)-7+'Итог по классам'!$B93,,,),"р")</f>
        <v>0</v>
      </c>
      <c s="57">
        <f ca="1">COUNTIF(OFFSET(class7_2,MATCH(KR$1,'7 класс'!$A:$A,0)-7+'Итог по классам'!$B93,,,),"ш")</f>
        <v>0</v>
      </c>
    </row>
    <row r="94" spans="1:304" s="0" customFormat="1" ht="15.75">
      <c r="A94">
        <f t="shared" si="279"/>
        <v>1</v>
      </c>
      <c s="57">
        <v>4</v>
      </c>
      <c s="17" t="s">
        <v>46</v>
      </c>
      <c s="17" t="s">
        <v>61</v>
      </c>
      <c s="57">
        <f ca="1">COUNTIF(OFFSET(class7_1,MATCH(E$1,'7 класс'!$A:$A,0)-7+'Итог по классам'!$B94,,,),"Ф")</f>
        <v>0</v>
      </c>
      <c s="57">
        <f ca="1">COUNTIF(OFFSET(class7_1,MATCH(F$1,'7 класс'!$A:$A,0)-7+'Итог по классам'!$B94,,,),"р")</f>
        <v>0</v>
      </c>
      <c s="57">
        <f ca="1">COUNTIF(OFFSET(class7_1,MATCH(G$1,'7 класс'!$A:$A,0)-7+'Итог по классам'!$B94,,,),"ш")</f>
        <v>0</v>
      </c>
      <c s="57">
        <f ca="1">COUNTIF(OFFSET(class7_2,MATCH(H$1,'7 класс'!$A:$A,0)-7+'Итог по классам'!$B94,,,),"Ф")</f>
        <v>0</v>
      </c>
      <c s="57">
        <f ca="1">COUNTIF(OFFSET(class7_2,MATCH(I$1,'7 класс'!$A:$A,0)-7+'Итог по классам'!$B94,,,),"р")</f>
        <v>0</v>
      </c>
      <c s="57">
        <f ca="1">COUNTIF(OFFSET(class7_2,MATCH(J$1,'7 класс'!$A:$A,0)-7+'Итог по классам'!$B94,,,),"ш")</f>
        <v>0</v>
      </c>
      <c s="58">
        <f ca="1">COUNTIF(OFFSET(class7_1,MATCH(K$1,'7 класс'!$A:$A,0)-7+'Итог по классам'!$B94,,,),"Ф")</f>
        <v>0</v>
      </c>
      <c s="57">
        <f ca="1">COUNTIF(OFFSET(class7_1,MATCH(L$1,'7 класс'!$A:$A,0)-7+'Итог по классам'!$B94,,,),"р")</f>
        <v>0</v>
      </c>
      <c s="57">
        <f ca="1">COUNTIF(OFFSET(class7_1,MATCH(M$1,'7 класс'!$A:$A,0)-7+'Итог по классам'!$B94,,,),"ш")</f>
        <v>0</v>
      </c>
      <c s="57">
        <f ca="1">COUNTIF(OFFSET(class7_2,MATCH(N$1,'7 класс'!$A:$A,0)-7+'Итог по классам'!$B94,,,),"Ф")</f>
        <v>0</v>
      </c>
      <c s="57">
        <f ca="1">COUNTIF(OFFSET(class7_2,MATCH(O$1,'7 класс'!$A:$A,0)-7+'Итог по классам'!$B94,,,),"р")</f>
        <v>0</v>
      </c>
      <c s="57">
        <f ca="1">COUNTIF(OFFSET(class7_2,MATCH(P$1,'7 класс'!$A:$A,0)-7+'Итог по классам'!$B94,,,),"ш")</f>
        <v>0</v>
      </c>
      <c s="58">
        <f ca="1">COUNTIF(OFFSET(class7_1,MATCH(Q$1,'7 класс'!$A:$A,0)-7+'Итог по классам'!$B94,,,),"Ф")</f>
        <v>0</v>
      </c>
      <c s="57">
        <f ca="1">COUNTIF(OFFSET(class7_1,MATCH(R$1,'7 класс'!$A:$A,0)-7+'Итог по классам'!$B94,,,),"р")</f>
        <v>0</v>
      </c>
      <c s="57">
        <f ca="1">COUNTIF(OFFSET(class7_1,MATCH(S$1,'7 класс'!$A:$A,0)-7+'Итог по классам'!$B94,,,),"ш")</f>
        <v>0</v>
      </c>
      <c s="57">
        <f ca="1">COUNTIF(OFFSET(class7_2,MATCH(T$1,'7 класс'!$A:$A,0)-7+'Итог по классам'!$B94,,,),"Ф")</f>
        <v>0</v>
      </c>
      <c s="57">
        <f ca="1">COUNTIF(OFFSET(class7_2,MATCH(U$1,'7 класс'!$A:$A,0)-7+'Итог по классам'!$B94,,,),"р")</f>
        <v>0</v>
      </c>
      <c s="57">
        <f ca="1">COUNTIF(OFFSET(class7_2,MATCH(V$1,'7 класс'!$A:$A,0)-7+'Итог по классам'!$B94,,,),"ш")</f>
        <v>0</v>
      </c>
      <c s="58">
        <f ca="1">COUNTIF(OFFSET(class7_1,MATCH(W$1,'7 класс'!$A:$A,0)-7+'Итог по классам'!$B94,,,),"Ф")</f>
        <v>0</v>
      </c>
      <c s="57">
        <f ca="1">COUNTIF(OFFSET(class7_1,MATCH(X$1,'7 класс'!$A:$A,0)-7+'Итог по классам'!$B94,,,),"р")</f>
        <v>0</v>
      </c>
      <c s="57">
        <f ca="1">COUNTIF(OFFSET(class7_1,MATCH(Y$1,'7 класс'!$A:$A,0)-7+'Итог по классам'!$B94,,,),"ш")</f>
        <v>0</v>
      </c>
      <c s="57">
        <f ca="1">COUNTIF(OFFSET(class7_2,MATCH(Z$1,'7 класс'!$A:$A,0)-7+'Итог по классам'!$B94,,,),"Ф")</f>
        <v>0</v>
      </c>
      <c s="57">
        <f ca="1">COUNTIF(OFFSET(class7_2,MATCH(AA$1,'7 класс'!$A:$A,0)-7+'Итог по классам'!$B94,,,),"р")</f>
        <v>0</v>
      </c>
      <c s="57">
        <f ca="1">COUNTIF(OFFSET(class7_2,MATCH(AB$1,'7 класс'!$A:$A,0)-7+'Итог по классам'!$B94,,,),"ш")</f>
        <v>0</v>
      </c>
      <c s="58">
        <f ca="1">COUNTIF(OFFSET(class7_1,MATCH(AC$1,'7 класс'!$A:$A,0)-7+'Итог по классам'!$B94,,,),"Ф")</f>
        <v>0</v>
      </c>
      <c s="57">
        <f ca="1">COUNTIF(OFFSET(class7_1,MATCH(AD$1,'7 класс'!$A:$A,0)-7+'Итог по классам'!$B94,,,),"р")</f>
        <v>0</v>
      </c>
      <c s="57">
        <f ca="1">COUNTIF(OFFSET(class7_1,MATCH(AE$1,'7 класс'!$A:$A,0)-7+'Итог по классам'!$B94,,,),"ш")</f>
        <v>0</v>
      </c>
      <c s="57">
        <f ca="1">COUNTIF(OFFSET(class7_2,MATCH(AF$1,'7 класс'!$A:$A,0)-7+'Итог по классам'!$B94,,,),"Ф")</f>
        <v>0</v>
      </c>
      <c s="57">
        <f ca="1">COUNTIF(OFFSET(class7_2,MATCH(AG$1,'7 класс'!$A:$A,0)-7+'Итог по классам'!$B94,,,),"р")</f>
        <v>0</v>
      </c>
      <c s="57">
        <f ca="1">COUNTIF(OFFSET(class7_2,MATCH(AH$1,'7 класс'!$A:$A,0)-7+'Итог по классам'!$B94,,,),"ш")</f>
        <v>0</v>
      </c>
      <c s="58">
        <f ca="1">COUNTIF(OFFSET(class7_1,MATCH(AI$1,'7 класс'!$A:$A,0)-7+'Итог по классам'!$B94,,,),"Ф")</f>
        <v>0</v>
      </c>
      <c s="57">
        <f ca="1">COUNTIF(OFFSET(class7_1,MATCH(AJ$1,'7 класс'!$A:$A,0)-7+'Итог по классам'!$B94,,,),"р")</f>
        <v>0</v>
      </c>
      <c s="57">
        <f ca="1">COUNTIF(OFFSET(class7_1,MATCH(AK$1,'7 класс'!$A:$A,0)-7+'Итог по классам'!$B94,,,),"ш")</f>
        <v>0</v>
      </c>
      <c s="57">
        <f ca="1">COUNTIF(OFFSET(class7_2,MATCH(AL$1,'7 класс'!$A:$A,0)-7+'Итог по классам'!$B94,,,),"Ф")</f>
        <v>0</v>
      </c>
      <c s="57">
        <f ca="1">COUNTIF(OFFSET(class7_2,MATCH(AM$1,'7 класс'!$A:$A,0)-7+'Итог по классам'!$B94,,,),"р")</f>
        <v>0</v>
      </c>
      <c s="57">
        <f ca="1">COUNTIF(OFFSET(class7_2,MATCH(AN$1,'7 класс'!$A:$A,0)-7+'Итог по классам'!$B94,,,),"ш")</f>
        <v>0</v>
      </c>
      <c s="58">
        <f ca="1">COUNTIF(OFFSET(class7_1,MATCH(AO$1,'7 класс'!$A:$A,0)-7+'Итог по классам'!$B94,,,),"Ф")</f>
        <v>0</v>
      </c>
      <c s="57">
        <f ca="1">COUNTIF(OFFSET(class7_1,MATCH(AP$1,'7 класс'!$A:$A,0)-7+'Итог по классам'!$B94,,,),"р")</f>
        <v>0</v>
      </c>
      <c s="57">
        <f ca="1">COUNTIF(OFFSET(class7_1,MATCH(AQ$1,'7 класс'!$A:$A,0)-7+'Итог по классам'!$B94,,,),"ш")</f>
        <v>0</v>
      </c>
      <c s="57">
        <f ca="1">COUNTIF(OFFSET(class7_2,MATCH(AR$1,'7 класс'!$A:$A,0)-7+'Итог по классам'!$B94,,,),"Ф")</f>
        <v>0</v>
      </c>
      <c s="57">
        <f ca="1">COUNTIF(OFFSET(class7_2,MATCH(AS$1,'7 класс'!$A:$A,0)-7+'Итог по классам'!$B94,,,),"р")</f>
        <v>0</v>
      </c>
      <c s="57">
        <f ca="1">COUNTIF(OFFSET(class7_2,MATCH(AT$1,'7 класс'!$A:$A,0)-7+'Итог по классам'!$B94,,,),"ш")</f>
        <v>0</v>
      </c>
      <c s="58">
        <f ca="1">COUNTIF(OFFSET(class7_1,MATCH(AU$1,'7 класс'!$A:$A,0)-7+'Итог по классам'!$B94,,,),"Ф")</f>
        <v>0</v>
      </c>
      <c s="57">
        <f ca="1">COUNTIF(OFFSET(class7_1,MATCH(AV$1,'7 класс'!$A:$A,0)-7+'Итог по классам'!$B94,,,),"р")</f>
        <v>0</v>
      </c>
      <c s="57">
        <f ca="1">COUNTIF(OFFSET(class7_1,MATCH(AW$1,'7 класс'!$A:$A,0)-7+'Итог по классам'!$B94,,,),"ш")</f>
        <v>0</v>
      </c>
      <c s="57">
        <f ca="1">COUNTIF(OFFSET(class7_2,MATCH(AX$1,'7 класс'!$A:$A,0)-7+'Итог по классам'!$B94,,,),"Ф")</f>
        <v>0</v>
      </c>
      <c s="57">
        <f ca="1">COUNTIF(OFFSET(class7_2,MATCH(AY$1,'7 класс'!$A:$A,0)-7+'Итог по классам'!$B94,,,),"р")</f>
        <v>0</v>
      </c>
      <c s="57">
        <f ca="1">COUNTIF(OFFSET(class7_2,MATCH(AZ$1,'7 класс'!$A:$A,0)-7+'Итог по классам'!$B94,,,),"ш")</f>
        <v>0</v>
      </c>
      <c s="58">
        <f ca="1">COUNTIF(OFFSET(class7_1,MATCH(BA$1,'7 класс'!$A:$A,0)-7+'Итог по классам'!$B94,,,),"Ф")</f>
        <v>0</v>
      </c>
      <c s="57">
        <f ca="1">COUNTIF(OFFSET(class7_1,MATCH(BB$1,'7 класс'!$A:$A,0)-7+'Итог по классам'!$B94,,,),"р")</f>
        <v>0</v>
      </c>
      <c s="57">
        <f ca="1">COUNTIF(OFFSET(class7_1,MATCH(BC$1,'7 класс'!$A:$A,0)-7+'Итог по классам'!$B94,,,),"ш")</f>
        <v>0</v>
      </c>
      <c s="57">
        <f ca="1">COUNTIF(OFFSET(class7_2,MATCH(BD$1,'7 класс'!$A:$A,0)-7+'Итог по классам'!$B94,,,),"Ф")</f>
        <v>0</v>
      </c>
      <c s="57">
        <f ca="1">COUNTIF(OFFSET(class7_2,MATCH(BE$1,'7 класс'!$A:$A,0)-7+'Итог по классам'!$B94,,,),"р")</f>
        <v>0</v>
      </c>
      <c s="57">
        <f ca="1">COUNTIF(OFFSET(class7_2,MATCH(BF$1,'7 класс'!$A:$A,0)-7+'Итог по классам'!$B94,,,),"ш")</f>
        <v>0</v>
      </c>
      <c s="58">
        <f ca="1">COUNTIF(OFFSET(class7_1,MATCH(BG$1,'7 класс'!$A:$A,0)-7+'Итог по классам'!$B94,,,),"Ф")</f>
        <v>0</v>
      </c>
      <c s="57">
        <f ca="1">COUNTIF(OFFSET(class7_1,MATCH(BH$1,'7 класс'!$A:$A,0)-7+'Итог по классам'!$B94,,,),"р")</f>
        <v>0</v>
      </c>
      <c s="57">
        <f ca="1">COUNTIF(OFFSET(class7_1,MATCH(BI$1,'7 класс'!$A:$A,0)-7+'Итог по классам'!$B94,,,),"ш")</f>
        <v>0</v>
      </c>
      <c s="57">
        <f ca="1">COUNTIF(OFFSET(class7_2,MATCH(BJ$1,'7 класс'!$A:$A,0)-7+'Итог по классам'!$B94,,,),"Ф")</f>
        <v>0</v>
      </c>
      <c s="57">
        <f ca="1">COUNTIF(OFFSET(class7_2,MATCH(BK$1,'7 класс'!$A:$A,0)-7+'Итог по классам'!$B94,,,),"р")</f>
        <v>0</v>
      </c>
      <c s="57">
        <f ca="1">COUNTIF(OFFSET(class7_2,MATCH(BL$1,'7 класс'!$A:$A,0)-7+'Итог по классам'!$B94,,,),"ш")</f>
        <v>0</v>
      </c>
      <c s="58">
        <f ca="1">COUNTIF(OFFSET(class7_1,MATCH(BM$1,'7 класс'!$A:$A,0)-7+'Итог по классам'!$B94,,,),"Ф")</f>
        <v>0</v>
      </c>
      <c s="57">
        <f ca="1">COUNTIF(OFFSET(class7_1,MATCH(BN$1,'7 класс'!$A:$A,0)-7+'Итог по классам'!$B94,,,),"р")</f>
        <v>0</v>
      </c>
      <c s="57">
        <f ca="1">COUNTIF(OFFSET(class7_1,MATCH(BO$1,'7 класс'!$A:$A,0)-7+'Итог по классам'!$B94,,,),"ш")</f>
        <v>0</v>
      </c>
      <c s="57">
        <f ca="1">COUNTIF(OFFSET(class7_2,MATCH(BP$1,'7 класс'!$A:$A,0)-7+'Итог по классам'!$B94,,,),"Ф")</f>
        <v>0</v>
      </c>
      <c s="57">
        <f ca="1">COUNTIF(OFFSET(class7_2,MATCH(BQ$1,'7 класс'!$A:$A,0)-7+'Итог по классам'!$B94,,,),"р")</f>
        <v>0</v>
      </c>
      <c s="57">
        <f ca="1">COUNTIF(OFFSET(class7_2,MATCH(BR$1,'7 класс'!$A:$A,0)-7+'Итог по классам'!$B94,,,),"ш")</f>
        <v>0</v>
      </c>
      <c s="58">
        <f ca="1">COUNTIF(OFFSET(class7_1,MATCH(BS$1,'7 класс'!$A:$A,0)-7+'Итог по классам'!$B94,,,),"Ф")</f>
        <v>0</v>
      </c>
      <c s="57">
        <f ca="1">COUNTIF(OFFSET(class7_1,MATCH(BT$1,'7 класс'!$A:$A,0)-7+'Итог по классам'!$B94,,,),"р")</f>
        <v>0</v>
      </c>
      <c s="57">
        <f ca="1">COUNTIF(OFFSET(class7_1,MATCH(BU$1,'7 класс'!$A:$A,0)-7+'Итог по классам'!$B94,,,),"ш")</f>
        <v>0</v>
      </c>
      <c s="57">
        <f ca="1">COUNTIF(OFFSET(class7_2,MATCH(BV$1,'7 класс'!$A:$A,0)-7+'Итог по классам'!$B94,,,),"Ф")</f>
        <v>0</v>
      </c>
      <c s="57">
        <f ca="1">COUNTIF(OFFSET(class7_2,MATCH(BW$1,'7 класс'!$A:$A,0)-7+'Итог по классам'!$B94,,,),"р")</f>
        <v>0</v>
      </c>
      <c s="57">
        <f ca="1">COUNTIF(OFFSET(class7_2,MATCH(BX$1,'7 класс'!$A:$A,0)-7+'Итог по классам'!$B94,,,),"ш")</f>
        <v>0</v>
      </c>
      <c s="58">
        <f ca="1">COUNTIF(OFFSET(class7_1,MATCH(BY$1,'7 класс'!$A:$A,0)-7+'Итог по классам'!$B94,,,),"Ф")</f>
        <v>0</v>
      </c>
      <c s="57">
        <f ca="1">COUNTIF(OFFSET(class7_1,MATCH(BZ$1,'7 класс'!$A:$A,0)-7+'Итог по классам'!$B94,,,),"р")</f>
        <v>0</v>
      </c>
      <c s="57">
        <f ca="1">COUNTIF(OFFSET(class7_1,MATCH(CA$1,'7 класс'!$A:$A,0)-7+'Итог по классам'!$B94,,,),"ш")</f>
        <v>0</v>
      </c>
      <c s="57">
        <f ca="1">COUNTIF(OFFSET(class7_2,MATCH(CB$1,'7 класс'!$A:$A,0)-7+'Итог по классам'!$B94,,,),"Ф")</f>
        <v>0</v>
      </c>
      <c s="57">
        <f ca="1">COUNTIF(OFFSET(class7_2,MATCH(CC$1,'7 класс'!$A:$A,0)-7+'Итог по классам'!$B94,,,),"р")</f>
        <v>0</v>
      </c>
      <c s="57">
        <f ca="1">COUNTIF(OFFSET(class7_2,MATCH(CD$1,'7 класс'!$A:$A,0)-7+'Итог по классам'!$B94,,,),"ш")</f>
        <v>0</v>
      </c>
      <c s="58">
        <f ca="1">COUNTIF(OFFSET(class7_1,MATCH(CE$1,'7 класс'!$A:$A,0)-7+'Итог по классам'!$B94,,,),"Ф")</f>
        <v>0</v>
      </c>
      <c s="57">
        <f ca="1">COUNTIF(OFFSET(class7_1,MATCH(CF$1,'7 класс'!$A:$A,0)-7+'Итог по классам'!$B94,,,),"р")</f>
        <v>0</v>
      </c>
      <c s="57">
        <f ca="1">COUNTIF(OFFSET(class7_1,MATCH(CG$1,'7 класс'!$A:$A,0)-7+'Итог по классам'!$B94,,,),"ш")</f>
        <v>0</v>
      </c>
      <c s="57">
        <f ca="1">COUNTIF(OFFSET(class7_2,MATCH(CH$1,'7 класс'!$A:$A,0)-7+'Итог по классам'!$B94,,,),"Ф")</f>
        <v>0</v>
      </c>
      <c s="57">
        <f ca="1">COUNTIF(OFFSET(class7_2,MATCH(CI$1,'7 класс'!$A:$A,0)-7+'Итог по классам'!$B94,,,),"р")</f>
        <v>0</v>
      </c>
      <c s="57">
        <f ca="1">COUNTIF(OFFSET(class7_2,MATCH(CJ$1,'7 класс'!$A:$A,0)-7+'Итог по классам'!$B94,,,),"ш")</f>
        <v>0</v>
      </c>
      <c s="58">
        <f ca="1">COUNTIF(OFFSET(class7_1,MATCH(CK$1,'7 класс'!$A:$A,0)-7+'Итог по классам'!$B94,,,),"Ф")</f>
        <v>0</v>
      </c>
      <c s="57">
        <f ca="1">COUNTIF(OFFSET(class7_1,MATCH(CL$1,'7 класс'!$A:$A,0)-7+'Итог по классам'!$B94,,,),"р")</f>
        <v>0</v>
      </c>
      <c s="57">
        <f ca="1">COUNTIF(OFFSET(class7_1,MATCH(CM$1,'7 класс'!$A:$A,0)-7+'Итог по классам'!$B94,,,),"ш")</f>
        <v>0</v>
      </c>
      <c s="57">
        <f ca="1">COUNTIF(OFFSET(class7_2,MATCH(CN$1,'7 класс'!$A:$A,0)-7+'Итог по классам'!$B94,,,),"Ф")</f>
        <v>0</v>
      </c>
      <c s="57">
        <f ca="1">COUNTIF(OFFSET(class7_2,MATCH(CO$1,'7 класс'!$A:$A,0)-7+'Итог по классам'!$B94,,,),"р")</f>
        <v>0</v>
      </c>
      <c s="57">
        <f ca="1">COUNTIF(OFFSET(class7_2,MATCH(CP$1,'7 класс'!$A:$A,0)-7+'Итог по классам'!$B94,,,),"ш")</f>
        <v>0</v>
      </c>
      <c s="58">
        <f ca="1">COUNTIF(OFFSET(class7_1,MATCH(CQ$1,'7 класс'!$A:$A,0)-7+'Итог по классам'!$B94,,,),"Ф")</f>
        <v>0</v>
      </c>
      <c s="57">
        <f ca="1">COUNTIF(OFFSET(class7_1,MATCH(CR$1,'7 класс'!$A:$A,0)-7+'Итог по классам'!$B94,,,),"р")</f>
        <v>0</v>
      </c>
      <c s="57">
        <f ca="1">COUNTIF(OFFSET(class7_1,MATCH(CS$1,'7 класс'!$A:$A,0)-7+'Итог по классам'!$B94,,,),"ш")</f>
        <v>0</v>
      </c>
      <c s="57">
        <f ca="1">COUNTIF(OFFSET(class7_2,MATCH(CT$1,'7 класс'!$A:$A,0)-7+'Итог по классам'!$B94,,,),"Ф")</f>
        <v>0</v>
      </c>
      <c s="57">
        <f ca="1">COUNTIF(OFFSET(class7_2,MATCH(CU$1,'7 класс'!$A:$A,0)-7+'Итог по классам'!$B94,,,),"р")</f>
        <v>0</v>
      </c>
      <c s="57">
        <f ca="1">COUNTIF(OFFSET(class7_2,MATCH(CV$1,'7 класс'!$A:$A,0)-7+'Итог по классам'!$B94,,,),"ш")</f>
        <v>0</v>
      </c>
      <c s="58">
        <f ca="1">COUNTIF(OFFSET(class7_1,MATCH(CW$1,'7 класс'!$A:$A,0)-7+'Итог по классам'!$B94,,,),"Ф")</f>
        <v>0</v>
      </c>
      <c s="57">
        <f ca="1">COUNTIF(OFFSET(class7_1,MATCH(CX$1,'7 класс'!$A:$A,0)-7+'Итог по классам'!$B94,,,),"р")</f>
        <v>0</v>
      </c>
      <c s="57">
        <f ca="1">COUNTIF(OFFSET(class7_1,MATCH(CY$1,'7 класс'!$A:$A,0)-7+'Итог по классам'!$B94,,,),"ш")</f>
        <v>0</v>
      </c>
      <c s="57">
        <f ca="1">COUNTIF(OFFSET(class7_2,MATCH(CZ$1,'7 класс'!$A:$A,0)-7+'Итог по классам'!$B94,,,),"Ф")</f>
        <v>0</v>
      </c>
      <c s="57">
        <f ca="1">COUNTIF(OFFSET(class7_2,MATCH(DA$1,'7 класс'!$A:$A,0)-7+'Итог по классам'!$B94,,,),"р")</f>
        <v>0</v>
      </c>
      <c s="57">
        <f ca="1">COUNTIF(OFFSET(class7_2,MATCH(DB$1,'7 класс'!$A:$A,0)-7+'Итог по классам'!$B94,,,),"ш")</f>
        <v>0</v>
      </c>
      <c s="58">
        <f ca="1">COUNTIF(OFFSET(class7_1,MATCH(DC$1,'7 класс'!$A:$A,0)-7+'Итог по классам'!$B94,,,),"Ф")</f>
        <v>0</v>
      </c>
      <c s="57">
        <f ca="1">COUNTIF(OFFSET(class7_1,MATCH(DD$1,'7 класс'!$A:$A,0)-7+'Итог по классам'!$B94,,,),"р")</f>
        <v>0</v>
      </c>
      <c s="57">
        <f ca="1">COUNTIF(OFFSET(class7_1,MATCH(DE$1,'7 класс'!$A:$A,0)-7+'Итог по классам'!$B94,,,),"ш")</f>
        <v>0</v>
      </c>
      <c s="57">
        <f ca="1">COUNTIF(OFFSET(class7_2,MATCH(DF$1,'7 класс'!$A:$A,0)-7+'Итог по классам'!$B94,,,),"Ф")</f>
        <v>0</v>
      </c>
      <c s="57">
        <f ca="1">COUNTIF(OFFSET(class7_2,MATCH(DG$1,'7 класс'!$A:$A,0)-7+'Итог по классам'!$B94,,,),"р")</f>
        <v>0</v>
      </c>
      <c s="57">
        <f ca="1">COUNTIF(OFFSET(class7_2,MATCH(DH$1,'7 класс'!$A:$A,0)-7+'Итог по классам'!$B94,,,),"ш")</f>
        <v>0</v>
      </c>
      <c s="58">
        <f ca="1">COUNTIF(OFFSET(class7_1,MATCH(DI$1,'7 класс'!$A:$A,0)-7+'Итог по классам'!$B94,,,),"Ф")</f>
        <v>0</v>
      </c>
      <c s="57">
        <f ca="1">COUNTIF(OFFSET(class7_1,MATCH(DJ$1,'7 класс'!$A:$A,0)-7+'Итог по классам'!$B94,,,),"р")</f>
        <v>0</v>
      </c>
      <c s="57">
        <f ca="1">COUNTIF(OFFSET(class7_1,MATCH(DK$1,'7 класс'!$A:$A,0)-7+'Итог по классам'!$B94,,,),"ш")</f>
        <v>0</v>
      </c>
      <c s="57">
        <f ca="1">COUNTIF(OFFSET(class7_2,MATCH(DL$1,'7 класс'!$A:$A,0)-7+'Итог по классам'!$B94,,,),"Ф")</f>
        <v>0</v>
      </c>
      <c s="57">
        <f ca="1">COUNTIF(OFFSET(class7_2,MATCH(DM$1,'7 класс'!$A:$A,0)-7+'Итог по классам'!$B94,,,),"р")</f>
        <v>0</v>
      </c>
      <c s="57">
        <f ca="1">COUNTIF(OFFSET(class7_2,MATCH(DN$1,'7 класс'!$A:$A,0)-7+'Итог по классам'!$B94,,,),"ш")</f>
        <v>0</v>
      </c>
      <c s="58">
        <f ca="1">COUNTIF(OFFSET(class7_1,MATCH(DO$1,'7 класс'!$A:$A,0)-7+'Итог по классам'!$B94,,,),"Ф")</f>
        <v>0</v>
      </c>
      <c s="57">
        <f ca="1">COUNTIF(OFFSET(class7_1,MATCH(DP$1,'7 класс'!$A:$A,0)-7+'Итог по классам'!$B94,,,),"р")</f>
        <v>0</v>
      </c>
      <c s="57">
        <f ca="1">COUNTIF(OFFSET(class7_1,MATCH(DQ$1,'7 класс'!$A:$A,0)-7+'Итог по классам'!$B94,,,),"ш")</f>
        <v>0</v>
      </c>
      <c s="57">
        <f ca="1">COUNTIF(OFFSET(class7_2,MATCH(DR$1,'7 класс'!$A:$A,0)-7+'Итог по классам'!$B94,,,),"Ф")</f>
        <v>0</v>
      </c>
      <c s="57">
        <f ca="1">COUNTIF(OFFSET(class7_2,MATCH(DS$1,'7 класс'!$A:$A,0)-7+'Итог по классам'!$B94,,,),"р")</f>
        <v>0</v>
      </c>
      <c s="57">
        <f ca="1">COUNTIF(OFFSET(class7_2,MATCH(DT$1,'7 класс'!$A:$A,0)-7+'Итог по классам'!$B94,,,),"ш")</f>
        <v>0</v>
      </c>
      <c s="58">
        <f ca="1">COUNTIF(OFFSET(class7_1,MATCH(DU$1,'7 класс'!$A:$A,0)-7+'Итог по классам'!$B94,,,),"Ф")</f>
        <v>0</v>
      </c>
      <c s="57">
        <f ca="1">COUNTIF(OFFSET(class7_1,MATCH(DV$1,'7 класс'!$A:$A,0)-7+'Итог по классам'!$B94,,,),"р")</f>
        <v>0</v>
      </c>
      <c s="57">
        <f ca="1">COUNTIF(OFFSET(class7_1,MATCH(DW$1,'7 класс'!$A:$A,0)-7+'Итог по классам'!$B94,,,),"ш")</f>
        <v>0</v>
      </c>
      <c s="57">
        <f ca="1">COUNTIF(OFFSET(class7_2,MATCH(DX$1,'7 класс'!$A:$A,0)-7+'Итог по классам'!$B94,,,),"Ф")</f>
        <v>0</v>
      </c>
      <c s="57">
        <f ca="1">COUNTIF(OFFSET(class7_2,MATCH(DY$1,'7 класс'!$A:$A,0)-7+'Итог по классам'!$B94,,,),"р")</f>
        <v>0</v>
      </c>
      <c s="57">
        <f ca="1">COUNTIF(OFFSET(class7_2,MATCH(DZ$1,'7 класс'!$A:$A,0)-7+'Итог по классам'!$B94,,,),"ш")</f>
        <v>0</v>
      </c>
      <c s="58">
        <f ca="1">COUNTIF(OFFSET(class7_1,MATCH(EA$1,'7 класс'!$A:$A,0)-7+'Итог по классам'!$B94,,,),"Ф")</f>
        <v>0</v>
      </c>
      <c s="57">
        <f ca="1">COUNTIF(OFFSET(class7_1,MATCH(EB$1,'7 класс'!$A:$A,0)-7+'Итог по классам'!$B94,,,),"р")</f>
        <v>0</v>
      </c>
      <c s="57">
        <f ca="1">COUNTIF(OFFSET(class7_1,MATCH(EC$1,'7 класс'!$A:$A,0)-7+'Итог по классам'!$B94,,,),"ш")</f>
        <v>0</v>
      </c>
      <c s="57">
        <f ca="1">COUNTIF(OFFSET(class7_2,MATCH(ED$1,'7 класс'!$A:$A,0)-7+'Итог по классам'!$B94,,,),"Ф")</f>
        <v>0</v>
      </c>
      <c s="57">
        <f ca="1">COUNTIF(OFFSET(class7_2,MATCH(EE$1,'7 класс'!$A:$A,0)-7+'Итог по классам'!$B94,,,),"р")</f>
        <v>0</v>
      </c>
      <c s="57">
        <f ca="1">COUNTIF(OFFSET(class7_2,MATCH(EF$1,'7 класс'!$A:$A,0)-7+'Итог по классам'!$B94,,,),"ш")</f>
        <v>0</v>
      </c>
      <c s="58">
        <f ca="1">COUNTIF(OFFSET(class7_1,MATCH(EG$1,'7 класс'!$A:$A,0)-7+'Итог по классам'!$B94,,,),"Ф")</f>
        <v>0</v>
      </c>
      <c s="57">
        <f ca="1">COUNTIF(OFFSET(class7_1,MATCH(EH$1,'7 класс'!$A:$A,0)-7+'Итог по классам'!$B94,,,),"р")</f>
        <v>0</v>
      </c>
      <c s="57">
        <f ca="1">COUNTIF(OFFSET(class7_1,MATCH(EI$1,'7 класс'!$A:$A,0)-7+'Итог по классам'!$B94,,,),"ш")</f>
        <v>0</v>
      </c>
      <c s="57">
        <f ca="1">COUNTIF(OFFSET(class7_2,MATCH(EJ$1,'7 класс'!$A:$A,0)-7+'Итог по классам'!$B94,,,),"Ф")</f>
        <v>0</v>
      </c>
      <c s="57">
        <f ca="1">COUNTIF(OFFSET(class7_2,MATCH(EK$1,'7 класс'!$A:$A,0)-7+'Итог по классам'!$B94,,,),"р")</f>
        <v>0</v>
      </c>
      <c s="57">
        <f ca="1">COUNTIF(OFFSET(class7_2,MATCH(EL$1,'7 класс'!$A:$A,0)-7+'Итог по классам'!$B94,,,),"ш")</f>
        <v>0</v>
      </c>
      <c s="58">
        <f ca="1">COUNTIF(OFFSET(class7_1,MATCH(EM$1,'7 класс'!$A:$A,0)-7+'Итог по классам'!$B94,,,),"Ф")</f>
        <v>0</v>
      </c>
      <c s="57">
        <f ca="1">COUNTIF(OFFSET(class7_1,MATCH(EN$1,'7 класс'!$A:$A,0)-7+'Итог по классам'!$B94,,,),"р")</f>
        <v>0</v>
      </c>
      <c s="57">
        <f ca="1">COUNTIF(OFFSET(class7_1,MATCH(EO$1,'7 класс'!$A:$A,0)-7+'Итог по классам'!$B94,,,),"ш")</f>
        <v>0</v>
      </c>
      <c s="57">
        <f ca="1">COUNTIF(OFFSET(class7_2,MATCH(EP$1,'7 класс'!$A:$A,0)-7+'Итог по классам'!$B94,,,),"Ф")</f>
        <v>0</v>
      </c>
      <c s="57">
        <f ca="1">COUNTIF(OFFSET(class7_2,MATCH(EQ$1,'7 класс'!$A:$A,0)-7+'Итог по классам'!$B94,,,),"р")</f>
        <v>0</v>
      </c>
      <c s="57">
        <f ca="1">COUNTIF(OFFSET(class7_2,MATCH(ER$1,'7 класс'!$A:$A,0)-7+'Итог по классам'!$B94,,,),"ш")</f>
        <v>0</v>
      </c>
      <c s="58">
        <f ca="1">COUNTIF(OFFSET(class7_1,MATCH(ES$1,'7 класс'!$A:$A,0)-7+'Итог по классам'!$B94,,,),"Ф")</f>
        <v>0</v>
      </c>
      <c s="57">
        <f ca="1">COUNTIF(OFFSET(class7_1,MATCH(ET$1,'7 класс'!$A:$A,0)-7+'Итог по классам'!$B94,,,),"р")</f>
        <v>0</v>
      </c>
      <c s="57">
        <f ca="1">COUNTIF(OFFSET(class7_1,MATCH(EU$1,'7 класс'!$A:$A,0)-7+'Итог по классам'!$B94,,,),"ш")</f>
        <v>0</v>
      </c>
      <c s="57">
        <f ca="1">COUNTIF(OFFSET(class7_2,MATCH(EV$1,'7 класс'!$A:$A,0)-7+'Итог по классам'!$B94,,,),"Ф")</f>
        <v>0</v>
      </c>
      <c s="57">
        <f ca="1">COUNTIF(OFFSET(class7_2,MATCH(EW$1,'7 класс'!$A:$A,0)-7+'Итог по классам'!$B94,,,),"р")</f>
        <v>0</v>
      </c>
      <c s="57">
        <f ca="1">COUNTIF(OFFSET(class7_2,MATCH(EX$1,'7 класс'!$A:$A,0)-7+'Итог по классам'!$B94,,,),"ш")</f>
        <v>0</v>
      </c>
      <c s="58">
        <f ca="1">COUNTIF(OFFSET(class7_1,MATCH(EY$1,'7 класс'!$A:$A,0)-7+'Итог по классам'!$B94,,,),"Ф")</f>
        <v>0</v>
      </c>
      <c s="57">
        <f ca="1">COUNTIF(OFFSET(class7_1,MATCH(EZ$1,'7 класс'!$A:$A,0)-7+'Итог по классам'!$B94,,,),"р")</f>
        <v>0</v>
      </c>
      <c s="57">
        <f ca="1">COUNTIF(OFFSET(class7_1,MATCH(FA$1,'7 класс'!$A:$A,0)-7+'Итог по классам'!$B94,,,),"ш")</f>
        <v>0</v>
      </c>
      <c s="57">
        <f ca="1">COUNTIF(OFFSET(class7_2,MATCH(FB$1,'7 класс'!$A:$A,0)-7+'Итог по классам'!$B94,,,),"Ф")</f>
        <v>0</v>
      </c>
      <c s="57">
        <f ca="1">COUNTIF(OFFSET(class7_2,MATCH(FC$1,'7 класс'!$A:$A,0)-7+'Итог по классам'!$B94,,,),"р")</f>
        <v>0</v>
      </c>
      <c s="57">
        <f ca="1">COUNTIF(OFFSET(class7_2,MATCH(FD$1,'7 класс'!$A:$A,0)-7+'Итог по классам'!$B94,,,),"ш")</f>
        <v>0</v>
      </c>
      <c s="58">
        <f ca="1">COUNTIF(OFFSET(class7_1,MATCH(FE$1,'7 класс'!$A:$A,0)-7+'Итог по классам'!$B94,,,),"Ф")</f>
        <v>0</v>
      </c>
      <c s="57">
        <f ca="1">COUNTIF(OFFSET(class7_1,MATCH(FF$1,'7 класс'!$A:$A,0)-7+'Итог по классам'!$B94,,,),"р")</f>
        <v>0</v>
      </c>
      <c s="57">
        <f ca="1">COUNTIF(OFFSET(class7_1,MATCH(FG$1,'7 класс'!$A:$A,0)-7+'Итог по классам'!$B94,,,),"ш")</f>
        <v>0</v>
      </c>
      <c s="57">
        <f ca="1">COUNTIF(OFFSET(class7_2,MATCH(FH$1,'7 класс'!$A:$A,0)-7+'Итог по классам'!$B94,,,),"Ф")</f>
        <v>0</v>
      </c>
      <c s="57">
        <f ca="1">COUNTIF(OFFSET(class7_2,MATCH(FI$1,'7 класс'!$A:$A,0)-7+'Итог по классам'!$B94,,,),"р")</f>
        <v>0</v>
      </c>
      <c s="57">
        <f ca="1">COUNTIF(OFFSET(class7_2,MATCH(FJ$1,'7 класс'!$A:$A,0)-7+'Итог по классам'!$B94,,,),"ш")</f>
        <v>0</v>
      </c>
      <c s="58">
        <f ca="1">COUNTIF(OFFSET(class7_1,MATCH(FK$1,'7 класс'!$A:$A,0)-7+'Итог по классам'!$B94,,,),"Ф")</f>
        <v>0</v>
      </c>
      <c s="57">
        <f ca="1">COUNTIF(OFFSET(class7_1,MATCH(FL$1,'7 класс'!$A:$A,0)-7+'Итог по классам'!$B94,,,),"р")</f>
        <v>0</v>
      </c>
      <c s="57">
        <f ca="1">COUNTIF(OFFSET(class7_1,MATCH(FM$1,'7 класс'!$A:$A,0)-7+'Итог по классам'!$B94,,,),"ш")</f>
        <v>0</v>
      </c>
      <c s="57">
        <f ca="1">COUNTIF(OFFSET(class7_2,MATCH(FN$1,'7 класс'!$A:$A,0)-7+'Итог по классам'!$B94,,,),"Ф")</f>
        <v>0</v>
      </c>
      <c s="57">
        <f ca="1">COUNTIF(OFFSET(class7_2,MATCH(FO$1,'7 класс'!$A:$A,0)-7+'Итог по классам'!$B94,,,),"р")</f>
        <v>0</v>
      </c>
      <c s="57">
        <f ca="1">COUNTIF(OFFSET(class7_2,MATCH(FP$1,'7 класс'!$A:$A,0)-7+'Итог по классам'!$B94,,,),"ш")</f>
        <v>0</v>
      </c>
      <c s="58">
        <f ca="1">COUNTIF(OFFSET(class7_1,MATCH(FQ$1,'7 класс'!$A:$A,0)-7+'Итог по классам'!$B94,,,),"Ф")</f>
        <v>0</v>
      </c>
      <c s="57">
        <f ca="1">COUNTIF(OFFSET(class7_1,MATCH(FR$1,'7 класс'!$A:$A,0)-7+'Итог по классам'!$B94,,,),"р")</f>
        <v>0</v>
      </c>
      <c s="57">
        <f ca="1">COUNTIF(OFFSET(class7_1,MATCH(FS$1,'7 класс'!$A:$A,0)-7+'Итог по классам'!$B94,,,),"ш")</f>
        <v>0</v>
      </c>
      <c s="57">
        <f ca="1">COUNTIF(OFFSET(class7_2,MATCH(FT$1,'7 класс'!$A:$A,0)-7+'Итог по классам'!$B94,,,),"Ф")</f>
        <v>0</v>
      </c>
      <c s="57">
        <f ca="1">COUNTIF(OFFSET(class7_2,MATCH(FU$1,'7 класс'!$A:$A,0)-7+'Итог по классам'!$B94,,,),"р")</f>
        <v>0</v>
      </c>
      <c s="57">
        <f ca="1">COUNTIF(OFFSET(class7_2,MATCH(FV$1,'7 класс'!$A:$A,0)-7+'Итог по классам'!$B94,,,),"ш")</f>
        <v>0</v>
      </c>
      <c s="58">
        <f ca="1">COUNTIF(OFFSET(class7_1,MATCH(FW$1,'7 класс'!$A:$A,0)-7+'Итог по классам'!$B94,,,),"Ф")</f>
        <v>0</v>
      </c>
      <c s="57">
        <f ca="1">COUNTIF(OFFSET(class7_1,MATCH(FX$1,'7 класс'!$A:$A,0)-7+'Итог по классам'!$B94,,,),"р")</f>
        <v>0</v>
      </c>
      <c s="57">
        <f ca="1">COUNTIF(OFFSET(class7_1,MATCH(FY$1,'7 класс'!$A:$A,0)-7+'Итог по классам'!$B94,,,),"ш")</f>
        <v>0</v>
      </c>
      <c s="57">
        <f ca="1">COUNTIF(OFFSET(class7_2,MATCH(FZ$1,'7 класс'!$A:$A,0)-7+'Итог по классам'!$B94,,,),"Ф")</f>
        <v>0</v>
      </c>
      <c s="57">
        <f ca="1">COUNTIF(OFFSET(class7_2,MATCH(GA$1,'7 класс'!$A:$A,0)-7+'Итог по классам'!$B94,,,),"р")</f>
        <v>0</v>
      </c>
      <c s="57">
        <f ca="1">COUNTIF(OFFSET(class7_2,MATCH(GB$1,'7 класс'!$A:$A,0)-7+'Итог по классам'!$B94,,,),"ш")</f>
        <v>0</v>
      </c>
      <c s="58">
        <f ca="1">COUNTIF(OFFSET(class7_1,MATCH(GC$1,'7 класс'!$A:$A,0)-7+'Итог по классам'!$B94,,,),"Ф")</f>
        <v>0</v>
      </c>
      <c s="57">
        <f ca="1">COUNTIF(OFFSET(class7_1,MATCH(GD$1,'7 класс'!$A:$A,0)-7+'Итог по классам'!$B94,,,),"р")</f>
        <v>0</v>
      </c>
      <c s="57">
        <f ca="1">COUNTIF(OFFSET(class7_1,MATCH(GE$1,'7 класс'!$A:$A,0)-7+'Итог по классам'!$B94,,,),"ш")</f>
        <v>0</v>
      </c>
      <c s="57">
        <f ca="1">COUNTIF(OFFSET(class7_2,MATCH(GF$1,'7 класс'!$A:$A,0)-7+'Итог по классам'!$B94,,,),"Ф")</f>
        <v>0</v>
      </c>
      <c s="57">
        <f ca="1">COUNTIF(OFFSET(class7_2,MATCH(GG$1,'7 класс'!$A:$A,0)-7+'Итог по классам'!$B94,,,),"р")</f>
        <v>0</v>
      </c>
      <c s="57">
        <f ca="1">COUNTIF(OFFSET(class7_2,MATCH(GH$1,'7 класс'!$A:$A,0)-7+'Итог по классам'!$B94,,,),"ш")</f>
        <v>0</v>
      </c>
      <c s="58">
        <f ca="1">COUNTIF(OFFSET(class7_1,MATCH(GI$1,'7 класс'!$A:$A,0)-7+'Итог по классам'!$B94,,,),"Ф")</f>
        <v>0</v>
      </c>
      <c s="57">
        <f ca="1">COUNTIF(OFFSET(class7_1,MATCH(GJ$1,'7 класс'!$A:$A,0)-7+'Итог по классам'!$B94,,,),"р")</f>
        <v>0</v>
      </c>
      <c s="57">
        <f ca="1">COUNTIF(OFFSET(class7_1,MATCH(GK$1,'7 класс'!$A:$A,0)-7+'Итог по классам'!$B94,,,),"ш")</f>
        <v>0</v>
      </c>
      <c s="57">
        <f ca="1">COUNTIF(OFFSET(class7_2,MATCH(GL$1,'7 класс'!$A:$A,0)-7+'Итог по классам'!$B94,,,),"Ф")</f>
        <v>0</v>
      </c>
      <c s="57">
        <f ca="1">COUNTIF(OFFSET(class7_2,MATCH(GM$1,'7 класс'!$A:$A,0)-7+'Итог по классам'!$B94,,,),"р")</f>
        <v>0</v>
      </c>
      <c s="57">
        <f ca="1">COUNTIF(OFFSET(class7_2,MATCH(GN$1,'7 класс'!$A:$A,0)-7+'Итог по классам'!$B94,,,),"ш")</f>
        <v>0</v>
      </c>
      <c s="58">
        <f ca="1">COUNTIF(OFFSET(class7_1,MATCH(GO$1,'7 класс'!$A:$A,0)-7+'Итог по классам'!$B94,,,),"Ф")</f>
        <v>0</v>
      </c>
      <c s="57">
        <f ca="1">COUNTIF(OFFSET(class7_1,MATCH(GP$1,'7 класс'!$A:$A,0)-7+'Итог по классам'!$B94,,,),"р")</f>
        <v>0</v>
      </c>
      <c s="57">
        <f ca="1">COUNTIF(OFFSET(class7_1,MATCH(GQ$1,'7 класс'!$A:$A,0)-7+'Итог по классам'!$B94,,,),"ш")</f>
        <v>0</v>
      </c>
      <c s="57">
        <f ca="1">COUNTIF(OFFSET(class7_2,MATCH(GR$1,'7 класс'!$A:$A,0)-7+'Итог по классам'!$B94,,,),"Ф")</f>
        <v>0</v>
      </c>
      <c s="57">
        <f ca="1">COUNTIF(OFFSET(class7_2,MATCH(GS$1,'7 класс'!$A:$A,0)-7+'Итог по классам'!$B94,,,),"р")</f>
        <v>0</v>
      </c>
      <c s="57">
        <f ca="1">COUNTIF(OFFSET(class7_2,MATCH(GT$1,'7 класс'!$A:$A,0)-7+'Итог по классам'!$B94,,,),"ш")</f>
        <v>0</v>
      </c>
      <c s="58">
        <f ca="1">COUNTIF(OFFSET(class7_1,MATCH(GU$1,'7 класс'!$A:$A,0)-7+'Итог по классам'!$B94,,,),"Ф")</f>
        <v>0</v>
      </c>
      <c s="57">
        <f ca="1">COUNTIF(OFFSET(class7_1,MATCH(GV$1,'7 класс'!$A:$A,0)-7+'Итог по классам'!$B94,,,),"р")</f>
        <v>0</v>
      </c>
      <c s="57">
        <f ca="1">COUNTIF(OFFSET(class7_1,MATCH(GW$1,'7 класс'!$A:$A,0)-7+'Итог по классам'!$B94,,,),"ш")</f>
        <v>0</v>
      </c>
      <c s="57">
        <f ca="1">COUNTIF(OFFSET(class7_2,MATCH(GX$1,'7 класс'!$A:$A,0)-7+'Итог по классам'!$B94,,,),"Ф")</f>
        <v>0</v>
      </c>
      <c s="57">
        <f ca="1">COUNTIF(OFFSET(class7_2,MATCH(GY$1,'7 класс'!$A:$A,0)-7+'Итог по классам'!$B94,,,),"р")</f>
        <v>0</v>
      </c>
      <c s="57">
        <f ca="1">COUNTIF(OFFSET(class7_2,MATCH(GZ$1,'7 класс'!$A:$A,0)-7+'Итог по классам'!$B94,,,),"ш")</f>
        <v>0</v>
      </c>
      <c s="58">
        <f ca="1">COUNTIF(OFFSET(class7_1,MATCH(HA$1,'7 класс'!$A:$A,0)-7+'Итог по классам'!$B94,,,),"Ф")</f>
        <v>0</v>
      </c>
      <c s="57">
        <f ca="1">COUNTIF(OFFSET(class7_1,MATCH(HB$1,'7 класс'!$A:$A,0)-7+'Итог по классам'!$B94,,,),"р")</f>
        <v>0</v>
      </c>
      <c s="57">
        <f ca="1">COUNTIF(OFFSET(class7_1,MATCH(HC$1,'7 класс'!$A:$A,0)-7+'Итог по классам'!$B94,,,),"ш")</f>
        <v>0</v>
      </c>
      <c s="57">
        <f ca="1">COUNTIF(OFFSET(class7_2,MATCH(HD$1,'7 класс'!$A:$A,0)-7+'Итог по классам'!$B94,,,),"Ф")</f>
        <v>0</v>
      </c>
      <c s="57">
        <f ca="1">COUNTIF(OFFSET(class7_2,MATCH(HE$1,'7 класс'!$A:$A,0)-7+'Итог по классам'!$B94,,,),"р")</f>
        <v>0</v>
      </c>
      <c s="57">
        <f ca="1">COUNTIF(OFFSET(class7_2,MATCH(HF$1,'7 класс'!$A:$A,0)-7+'Итог по классам'!$B94,,,),"ш")</f>
        <v>0</v>
      </c>
      <c s="58">
        <f ca="1">COUNTIF(OFFSET(class7_1,MATCH(HG$1,'7 класс'!$A:$A,0)-7+'Итог по классам'!$B94,,,),"Ф")</f>
        <v>0</v>
      </c>
      <c s="57">
        <f ca="1">COUNTIF(OFFSET(class7_1,MATCH(HH$1,'7 класс'!$A:$A,0)-7+'Итог по классам'!$B94,,,),"р")</f>
        <v>0</v>
      </c>
      <c s="57">
        <f ca="1">COUNTIF(OFFSET(class7_1,MATCH(HI$1,'7 класс'!$A:$A,0)-7+'Итог по классам'!$B94,,,),"ш")</f>
        <v>0</v>
      </c>
      <c s="57">
        <f ca="1">COUNTIF(OFFSET(class7_2,MATCH(HJ$1,'7 класс'!$A:$A,0)-7+'Итог по классам'!$B94,,,),"Ф")</f>
        <v>0</v>
      </c>
      <c s="57">
        <f ca="1">COUNTIF(OFFSET(class7_2,MATCH(HK$1,'7 класс'!$A:$A,0)-7+'Итог по классам'!$B94,,,),"р")</f>
        <v>0</v>
      </c>
      <c s="57">
        <f ca="1">COUNTIF(OFFSET(class7_2,MATCH(HL$1,'7 класс'!$A:$A,0)-7+'Итог по классам'!$B94,,,),"ш")</f>
        <v>0</v>
      </c>
      <c s="58">
        <f ca="1">COUNTIF(OFFSET(class7_1,MATCH(HM$1,'7 класс'!$A:$A,0)-7+'Итог по классам'!$B94,,,),"Ф")</f>
        <v>0</v>
      </c>
      <c s="57">
        <f ca="1">COUNTIF(OFFSET(class7_1,MATCH(HN$1,'7 класс'!$A:$A,0)-7+'Итог по классам'!$B94,,,),"р")</f>
        <v>0</v>
      </c>
      <c s="57">
        <f ca="1">COUNTIF(OFFSET(class7_1,MATCH(HO$1,'7 класс'!$A:$A,0)-7+'Итог по классам'!$B94,,,),"ш")</f>
        <v>0</v>
      </c>
      <c s="57">
        <f ca="1">COUNTIF(OFFSET(class7_2,MATCH(HP$1,'7 класс'!$A:$A,0)-7+'Итог по классам'!$B94,,,),"Ф")</f>
        <v>0</v>
      </c>
      <c s="57">
        <f ca="1">COUNTIF(OFFSET(class7_2,MATCH(HQ$1,'7 класс'!$A:$A,0)-7+'Итог по классам'!$B94,,,),"р")</f>
        <v>0</v>
      </c>
      <c s="57">
        <f ca="1">COUNTIF(OFFSET(class7_2,MATCH(HR$1,'7 класс'!$A:$A,0)-7+'Итог по классам'!$B94,,,),"ш")</f>
        <v>0</v>
      </c>
      <c s="58">
        <f ca="1">COUNTIF(OFFSET(class7_1,MATCH(HS$1,'7 класс'!$A:$A,0)-7+'Итог по классам'!$B94,,,),"Ф")</f>
        <v>0</v>
      </c>
      <c s="57">
        <f ca="1">COUNTIF(OFFSET(class7_1,MATCH(HT$1,'7 класс'!$A:$A,0)-7+'Итог по классам'!$B94,,,),"р")</f>
        <v>0</v>
      </c>
      <c s="57">
        <f ca="1">COUNTIF(OFFSET(class7_1,MATCH(HU$1,'7 класс'!$A:$A,0)-7+'Итог по классам'!$B94,,,),"ш")</f>
        <v>0</v>
      </c>
      <c s="57">
        <f ca="1">COUNTIF(OFFSET(class7_2,MATCH(HV$1,'7 класс'!$A:$A,0)-7+'Итог по классам'!$B94,,,),"Ф")</f>
        <v>0</v>
      </c>
      <c s="57">
        <f ca="1">COUNTIF(OFFSET(class7_2,MATCH(HW$1,'7 класс'!$A:$A,0)-7+'Итог по классам'!$B94,,,),"р")</f>
        <v>0</v>
      </c>
      <c s="57">
        <f ca="1">COUNTIF(OFFSET(class7_2,MATCH(HX$1,'7 класс'!$A:$A,0)-7+'Итог по классам'!$B94,,,),"ш")</f>
        <v>0</v>
      </c>
      <c s="58">
        <f ca="1">COUNTIF(OFFSET(class7_1,MATCH(HY$1,'7 класс'!$A:$A,0)-7+'Итог по классам'!$B94,,,),"Ф")</f>
        <v>0</v>
      </c>
      <c s="57">
        <f ca="1">COUNTIF(OFFSET(class7_1,MATCH(HZ$1,'7 класс'!$A:$A,0)-7+'Итог по классам'!$B94,,,),"р")</f>
        <v>0</v>
      </c>
      <c s="57">
        <f ca="1">COUNTIF(OFFSET(class7_1,MATCH(IA$1,'7 класс'!$A:$A,0)-7+'Итог по классам'!$B94,,,),"ш")</f>
        <v>0</v>
      </c>
      <c s="57">
        <f ca="1">COUNTIF(OFFSET(class7_2,MATCH(IB$1,'7 класс'!$A:$A,0)-7+'Итог по классам'!$B94,,,),"Ф")</f>
        <v>0</v>
      </c>
      <c s="57">
        <f ca="1">COUNTIF(OFFSET(class7_2,MATCH(IC$1,'7 класс'!$A:$A,0)-7+'Итог по классам'!$B94,,,),"р")</f>
        <v>0</v>
      </c>
      <c s="57">
        <f ca="1">COUNTIF(OFFSET(class7_2,MATCH(ID$1,'7 класс'!$A:$A,0)-7+'Итог по классам'!$B94,,,),"ш")</f>
        <v>0</v>
      </c>
      <c s="58">
        <f ca="1">COUNTIF(OFFSET(class7_1,MATCH(IE$1,'7 класс'!$A:$A,0)-7+'Итог по классам'!$B94,,,),"Ф")</f>
        <v>0</v>
      </c>
      <c s="57">
        <f ca="1">COUNTIF(OFFSET(class7_1,MATCH(IF$1,'7 класс'!$A:$A,0)-7+'Итог по классам'!$B94,,,),"р")</f>
        <v>0</v>
      </c>
      <c s="57">
        <f ca="1">COUNTIF(OFFSET(class7_1,MATCH(IG$1,'7 класс'!$A:$A,0)-7+'Итог по классам'!$B94,,,),"ш")</f>
        <v>0</v>
      </c>
      <c s="57">
        <f ca="1">COUNTIF(OFFSET(class7_2,MATCH(IH$1,'7 класс'!$A:$A,0)-7+'Итог по классам'!$B94,,,),"Ф")</f>
        <v>0</v>
      </c>
      <c s="57">
        <f ca="1">COUNTIF(OFFSET(class7_2,MATCH(II$1,'7 класс'!$A:$A,0)-7+'Итог по классам'!$B94,,,),"р")</f>
        <v>0</v>
      </c>
      <c s="57">
        <f ca="1">COUNTIF(OFFSET(class7_2,MATCH(IJ$1,'7 класс'!$A:$A,0)-7+'Итог по классам'!$B94,,,),"ш")</f>
        <v>0</v>
      </c>
      <c s="58">
        <f ca="1">COUNTIF(OFFSET(class7_1,MATCH(IK$1,'7 класс'!$A:$A,0)-7+'Итог по классам'!$B94,,,),"Ф")</f>
        <v>0</v>
      </c>
      <c s="57">
        <f ca="1">COUNTIF(OFFSET(class7_1,MATCH(IL$1,'7 класс'!$A:$A,0)-7+'Итог по классам'!$B94,,,),"р")</f>
        <v>0</v>
      </c>
      <c s="57">
        <f ca="1">COUNTIF(OFFSET(class7_1,MATCH(IM$1,'7 класс'!$A:$A,0)-7+'Итог по классам'!$B94,,,),"ш")</f>
        <v>0</v>
      </c>
      <c s="57">
        <f ca="1">COUNTIF(OFFSET(class7_2,MATCH(IN$1,'7 класс'!$A:$A,0)-7+'Итог по классам'!$B94,,,),"Ф")</f>
        <v>0</v>
      </c>
      <c s="57">
        <f ca="1">COUNTIF(OFFSET(class7_2,MATCH(IO$1,'7 класс'!$A:$A,0)-7+'Итог по классам'!$B94,,,),"р")</f>
        <v>0</v>
      </c>
      <c s="57">
        <f ca="1">COUNTIF(OFFSET(class7_2,MATCH(IP$1,'7 класс'!$A:$A,0)-7+'Итог по классам'!$B94,,,),"ш")</f>
        <v>0</v>
      </c>
      <c s="58">
        <f ca="1">COUNTIF(OFFSET(class7_1,MATCH(IQ$1,'7 класс'!$A:$A,0)-7+'Итог по классам'!$B94,,,),"Ф")</f>
        <v>0</v>
      </c>
      <c s="57">
        <f ca="1">COUNTIF(OFFSET(class7_1,MATCH(IR$1,'7 класс'!$A:$A,0)-7+'Итог по классам'!$B94,,,),"р")</f>
        <v>0</v>
      </c>
      <c s="57">
        <f ca="1">COUNTIF(OFFSET(class7_1,MATCH(IS$1,'7 класс'!$A:$A,0)-7+'Итог по классам'!$B94,,,),"ш")</f>
        <v>0</v>
      </c>
      <c s="57">
        <f ca="1">COUNTIF(OFFSET(class7_2,MATCH(IT$1,'7 класс'!$A:$A,0)-7+'Итог по классам'!$B94,,,),"Ф")</f>
        <v>0</v>
      </c>
      <c s="57">
        <f ca="1">COUNTIF(OFFSET(class7_2,MATCH(IU$1,'7 класс'!$A:$A,0)-7+'Итог по классам'!$B94,,,),"р")</f>
        <v>0</v>
      </c>
      <c s="57">
        <f ca="1">COUNTIF(OFFSET(class7_2,MATCH(IV$1,'7 класс'!$A:$A,0)-7+'Итог по классам'!$B94,,,),"ш")</f>
        <v>0</v>
      </c>
      <c s="58">
        <f ca="1">COUNTIF(OFFSET(class7_1,MATCH(IW$1,'7 класс'!$A:$A,0)-7+'Итог по классам'!$B94,,,),"Ф")</f>
        <v>0</v>
      </c>
      <c s="57">
        <f ca="1">COUNTIF(OFFSET(class7_1,MATCH(IX$1,'7 класс'!$A:$A,0)-7+'Итог по классам'!$B94,,,),"р")</f>
        <v>0</v>
      </c>
      <c s="57">
        <f ca="1">COUNTIF(OFFSET(class7_1,MATCH(IY$1,'7 класс'!$A:$A,0)-7+'Итог по классам'!$B94,,,),"ш")</f>
        <v>0</v>
      </c>
      <c s="57">
        <f ca="1">COUNTIF(OFFSET(class7_2,MATCH(IZ$1,'7 класс'!$A:$A,0)-7+'Итог по классам'!$B94,,,),"Ф")</f>
        <v>0</v>
      </c>
      <c s="57">
        <f ca="1">COUNTIF(OFFSET(class7_2,MATCH(JA$1,'7 класс'!$A:$A,0)-7+'Итог по классам'!$B94,,,),"р")</f>
        <v>0</v>
      </c>
      <c s="57">
        <f ca="1">COUNTIF(OFFSET(class7_2,MATCH(JB$1,'7 класс'!$A:$A,0)-7+'Итог по классам'!$B94,,,),"ш")</f>
        <v>0</v>
      </c>
      <c s="58">
        <f ca="1">COUNTIF(OFFSET(class7_1,MATCH(JC$1,'7 класс'!$A:$A,0)-7+'Итог по классам'!$B94,,,),"Ф")</f>
        <v>0</v>
      </c>
      <c s="57">
        <f ca="1">COUNTIF(OFFSET(class7_1,MATCH(JD$1,'7 класс'!$A:$A,0)-7+'Итог по классам'!$B94,,,),"р")</f>
        <v>0</v>
      </c>
      <c s="57">
        <f ca="1">COUNTIF(OFFSET(class7_1,MATCH(JE$1,'7 класс'!$A:$A,0)-7+'Итог по классам'!$B94,,,),"ш")</f>
        <v>0</v>
      </c>
      <c s="57">
        <f ca="1">COUNTIF(OFFSET(class7_2,MATCH(JF$1,'7 класс'!$A:$A,0)-7+'Итог по классам'!$B94,,,),"Ф")</f>
        <v>0</v>
      </c>
      <c s="57">
        <f ca="1">COUNTIF(OFFSET(class7_2,MATCH(JG$1,'7 класс'!$A:$A,0)-7+'Итог по классам'!$B94,,,),"р")</f>
        <v>0</v>
      </c>
      <c s="57">
        <f ca="1">COUNTIF(OFFSET(class7_2,MATCH(JH$1,'7 класс'!$A:$A,0)-7+'Итог по классам'!$B94,,,),"ш")</f>
        <v>0</v>
      </c>
      <c s="58">
        <f ca="1">COUNTIF(OFFSET(class7_1,MATCH(JI$1,'7 класс'!$A:$A,0)-7+'Итог по классам'!$B94,,,),"Ф")</f>
        <v>0</v>
      </c>
      <c s="57">
        <f ca="1">COUNTIF(OFFSET(class7_1,MATCH(JJ$1,'7 класс'!$A:$A,0)-7+'Итог по классам'!$B94,,,),"р")</f>
        <v>0</v>
      </c>
      <c s="57">
        <f ca="1">COUNTIF(OFFSET(class7_1,MATCH(JK$1,'7 класс'!$A:$A,0)-7+'Итог по классам'!$B94,,,),"ш")</f>
        <v>0</v>
      </c>
      <c s="57">
        <f ca="1">COUNTIF(OFFSET(class7_2,MATCH(JL$1,'7 класс'!$A:$A,0)-7+'Итог по классам'!$B94,,,),"Ф")</f>
        <v>0</v>
      </c>
      <c s="57">
        <f ca="1">COUNTIF(OFFSET(class7_2,MATCH(JM$1,'7 класс'!$A:$A,0)-7+'Итог по классам'!$B94,,,),"р")</f>
        <v>0</v>
      </c>
      <c s="57">
        <f ca="1">COUNTIF(OFFSET(class7_2,MATCH(JN$1,'7 класс'!$A:$A,0)-7+'Итог по классам'!$B94,,,),"ш")</f>
        <v>0</v>
      </c>
      <c s="58">
        <f ca="1">COUNTIF(OFFSET(class7_1,MATCH(JO$1,'7 класс'!$A:$A,0)-7+'Итог по классам'!$B94,,,),"Ф")</f>
        <v>0</v>
      </c>
      <c s="57">
        <f ca="1">COUNTIF(OFFSET(class7_1,MATCH(JP$1,'7 класс'!$A:$A,0)-7+'Итог по классам'!$B94,,,),"р")</f>
        <v>0</v>
      </c>
      <c s="57">
        <f ca="1">COUNTIF(OFFSET(class7_1,MATCH(JQ$1,'7 класс'!$A:$A,0)-7+'Итог по классам'!$B94,,,),"ш")</f>
        <v>0</v>
      </c>
      <c s="57">
        <f ca="1">COUNTIF(OFFSET(class7_2,MATCH(JR$1,'7 класс'!$A:$A,0)-7+'Итог по классам'!$B94,,,),"Ф")</f>
        <v>0</v>
      </c>
      <c s="57">
        <f ca="1">COUNTIF(OFFSET(class7_2,MATCH(JS$1,'7 класс'!$A:$A,0)-7+'Итог по классам'!$B94,,,),"р")</f>
        <v>0</v>
      </c>
      <c s="57">
        <f ca="1">COUNTIF(OFFSET(class7_2,MATCH(JT$1,'7 класс'!$A:$A,0)-7+'Итог по классам'!$B94,,,),"ш")</f>
        <v>0</v>
      </c>
      <c s="58">
        <f ca="1">COUNTIF(OFFSET(class7_1,MATCH(JU$1,'7 класс'!$A:$A,0)-7+'Итог по классам'!$B94,,,),"Ф")</f>
        <v>0</v>
      </c>
      <c s="57">
        <f ca="1">COUNTIF(OFFSET(class7_1,MATCH(JV$1,'7 класс'!$A:$A,0)-7+'Итог по классам'!$B94,,,),"р")</f>
        <v>0</v>
      </c>
      <c s="57">
        <f ca="1">COUNTIF(OFFSET(class7_1,MATCH(JW$1,'7 класс'!$A:$A,0)-7+'Итог по классам'!$B94,,,),"ш")</f>
        <v>0</v>
      </c>
      <c s="57">
        <f ca="1">COUNTIF(OFFSET(class7_2,MATCH(JX$1,'7 класс'!$A:$A,0)-7+'Итог по классам'!$B94,,,),"Ф")</f>
        <v>0</v>
      </c>
      <c s="57">
        <f ca="1">COUNTIF(OFFSET(class7_2,MATCH(JY$1,'7 класс'!$A:$A,0)-7+'Итог по классам'!$B94,,,),"р")</f>
        <v>0</v>
      </c>
      <c s="57">
        <f ca="1">COUNTIF(OFFSET(class7_2,MATCH(JZ$1,'7 класс'!$A:$A,0)-7+'Итог по классам'!$B94,,,),"ш")</f>
        <v>0</v>
      </c>
      <c s="58">
        <f ca="1">COUNTIF(OFFSET(class7_1,MATCH(KA$1,'7 класс'!$A:$A,0)-7+'Итог по классам'!$B94,,,),"Ф")</f>
        <v>0</v>
      </c>
      <c s="57">
        <f ca="1">COUNTIF(OFFSET(class7_1,MATCH(KB$1,'7 класс'!$A:$A,0)-7+'Итог по классам'!$B94,,,),"р")</f>
        <v>0</v>
      </c>
      <c s="57">
        <f ca="1">COUNTIF(OFFSET(class7_1,MATCH(KC$1,'7 класс'!$A:$A,0)-7+'Итог по классам'!$B94,,,),"ш")</f>
        <v>0</v>
      </c>
      <c s="57">
        <f ca="1">COUNTIF(OFFSET(class7_2,MATCH(KD$1,'7 класс'!$A:$A,0)-7+'Итог по классам'!$B94,,,),"Ф")</f>
        <v>0</v>
      </c>
      <c s="57">
        <f ca="1">COUNTIF(OFFSET(class7_2,MATCH(KE$1,'7 класс'!$A:$A,0)-7+'Итог по классам'!$B94,,,),"р")</f>
        <v>0</v>
      </c>
      <c s="57">
        <f ca="1">COUNTIF(OFFSET(class7_2,MATCH(KF$1,'7 класс'!$A:$A,0)-7+'Итог по классам'!$B94,,,),"ш")</f>
        <v>0</v>
      </c>
      <c s="58">
        <f ca="1">COUNTIF(OFFSET(class7_1,MATCH(KG$1,'7 класс'!$A:$A,0)-7+'Итог по классам'!$B94,,,),"Ф")</f>
        <v>0</v>
      </c>
      <c s="57">
        <f ca="1">COUNTIF(OFFSET(class7_1,MATCH(KH$1,'7 класс'!$A:$A,0)-7+'Итог по классам'!$B94,,,),"р")</f>
        <v>0</v>
      </c>
      <c s="57">
        <f ca="1">COUNTIF(OFFSET(class7_1,MATCH(KI$1,'7 класс'!$A:$A,0)-7+'Итог по классам'!$B94,,,),"ш")</f>
        <v>0</v>
      </c>
      <c s="57">
        <f ca="1">COUNTIF(OFFSET(class7_2,MATCH(KJ$1,'7 класс'!$A:$A,0)-7+'Итог по классам'!$B94,,,),"Ф")</f>
        <v>0</v>
      </c>
      <c s="57">
        <f ca="1">COUNTIF(OFFSET(class7_2,MATCH(KK$1,'7 класс'!$A:$A,0)-7+'Итог по классам'!$B94,,,),"р")</f>
        <v>0</v>
      </c>
      <c s="57">
        <f ca="1">COUNTIF(OFFSET(class7_2,MATCH(KL$1,'7 класс'!$A:$A,0)-7+'Итог по классам'!$B94,,,),"ш")</f>
        <v>0</v>
      </c>
      <c s="58">
        <f ca="1">COUNTIF(OFFSET(class7_1,MATCH(KM$1,'7 класс'!$A:$A,0)-7+'Итог по классам'!$B94,,,),"Ф")</f>
        <v>0</v>
      </c>
      <c s="57">
        <f ca="1">COUNTIF(OFFSET(class7_1,MATCH(KN$1,'7 класс'!$A:$A,0)-7+'Итог по классам'!$B94,,,),"р")</f>
        <v>0</v>
      </c>
      <c s="57">
        <f ca="1">COUNTIF(OFFSET(class7_1,MATCH(KO$1,'7 класс'!$A:$A,0)-7+'Итог по классам'!$B94,,,),"ш")</f>
        <v>0</v>
      </c>
      <c s="57">
        <f ca="1">COUNTIF(OFFSET(class7_2,MATCH(KP$1,'7 класс'!$A:$A,0)-7+'Итог по классам'!$B94,,,),"Ф")</f>
        <v>0</v>
      </c>
      <c s="57">
        <f ca="1">COUNTIF(OFFSET(class7_2,MATCH(KQ$1,'7 класс'!$A:$A,0)-7+'Итог по классам'!$B94,,,),"р")</f>
        <v>0</v>
      </c>
      <c s="57">
        <f ca="1">COUNTIF(OFFSET(class7_2,MATCH(KR$1,'7 класс'!$A:$A,0)-7+'Итог по классам'!$B94,,,),"ш")</f>
        <v>0</v>
      </c>
    </row>
    <row r="95" spans="1:304" s="0" customFormat="1" ht="15.75">
      <c r="A95">
        <f t="shared" si="279"/>
        <v>1</v>
      </c>
      <c s="57">
        <v>5</v>
      </c>
      <c s="17" t="s">
        <v>4</v>
      </c>
      <c s="17" t="s">
        <v>61</v>
      </c>
      <c s="57">
        <f ca="1">COUNTIF(OFFSET(class7_1,MATCH(E$1,'7 класс'!$A:$A,0)-7+'Итог по классам'!$B95,,,),"Ф")</f>
        <v>0</v>
      </c>
      <c s="57">
        <f ca="1">COUNTIF(OFFSET(class7_1,MATCH(F$1,'7 класс'!$A:$A,0)-7+'Итог по классам'!$B95,,,),"р")</f>
        <v>0</v>
      </c>
      <c s="57">
        <f ca="1">COUNTIF(OFFSET(class7_1,MATCH(G$1,'7 класс'!$A:$A,0)-7+'Итог по классам'!$B95,,,),"ш")</f>
        <v>1</v>
      </c>
      <c s="57">
        <f ca="1">COUNTIF(OFFSET(class7_2,MATCH(H$1,'7 класс'!$A:$A,0)-7+'Итог по классам'!$B95,,,),"Ф")</f>
        <v>1</v>
      </c>
      <c s="57">
        <f ca="1">COUNTIF(OFFSET(class7_2,MATCH(I$1,'7 класс'!$A:$A,0)-7+'Итог по классам'!$B95,,,),"р")</f>
        <v>0</v>
      </c>
      <c s="57">
        <f ca="1">COUNTIF(OFFSET(class7_2,MATCH(J$1,'7 класс'!$A:$A,0)-7+'Итог по классам'!$B95,,,),"ш")</f>
        <v>1</v>
      </c>
      <c s="58">
        <f ca="1">COUNTIF(OFFSET(class7_1,MATCH(K$1,'7 класс'!$A:$A,0)-7+'Итог по классам'!$B95,,,),"Ф")</f>
        <v>0</v>
      </c>
      <c s="57">
        <f ca="1">COUNTIF(OFFSET(class7_1,MATCH(L$1,'7 класс'!$A:$A,0)-7+'Итог по классам'!$B95,,,),"р")</f>
        <v>0</v>
      </c>
      <c s="57">
        <f ca="1">COUNTIF(OFFSET(class7_1,MATCH(M$1,'7 класс'!$A:$A,0)-7+'Итог по классам'!$B95,,,),"ш")</f>
        <v>0</v>
      </c>
      <c s="57">
        <f ca="1">COUNTIF(OFFSET(class7_2,MATCH(N$1,'7 класс'!$A:$A,0)-7+'Итог по классам'!$B95,,,),"Ф")</f>
        <v>0</v>
      </c>
      <c s="57">
        <f ca="1">COUNTIF(OFFSET(class7_2,MATCH(O$1,'7 класс'!$A:$A,0)-7+'Итог по классам'!$B95,,,),"р")</f>
        <v>0</v>
      </c>
      <c s="57">
        <f ca="1">COUNTIF(OFFSET(class7_2,MATCH(P$1,'7 класс'!$A:$A,0)-7+'Итог по классам'!$B95,,,),"ш")</f>
        <v>0</v>
      </c>
      <c s="58">
        <f ca="1">COUNTIF(OFFSET(class7_1,MATCH(Q$1,'7 класс'!$A:$A,0)-7+'Итог по классам'!$B95,,,),"Ф")</f>
        <v>0</v>
      </c>
      <c s="57">
        <f ca="1">COUNTIF(OFFSET(class7_1,MATCH(R$1,'7 класс'!$A:$A,0)-7+'Итог по классам'!$B95,,,),"р")</f>
        <v>0</v>
      </c>
      <c s="57">
        <f ca="1">COUNTIF(OFFSET(class7_1,MATCH(S$1,'7 класс'!$A:$A,0)-7+'Итог по классам'!$B95,,,),"ш")</f>
        <v>0</v>
      </c>
      <c s="57">
        <f ca="1">COUNTIF(OFFSET(class7_2,MATCH(T$1,'7 класс'!$A:$A,0)-7+'Итог по классам'!$B95,,,),"Ф")</f>
        <v>0</v>
      </c>
      <c s="57">
        <f ca="1">COUNTIF(OFFSET(class7_2,MATCH(U$1,'7 класс'!$A:$A,0)-7+'Итог по классам'!$B95,,,),"р")</f>
        <v>0</v>
      </c>
      <c s="57">
        <f ca="1">COUNTIF(OFFSET(class7_2,MATCH(V$1,'7 класс'!$A:$A,0)-7+'Итог по классам'!$B95,,,),"ш")</f>
        <v>0</v>
      </c>
      <c s="58">
        <f ca="1">COUNTIF(OFFSET(class7_1,MATCH(W$1,'7 класс'!$A:$A,0)-7+'Итог по классам'!$B95,,,),"Ф")</f>
        <v>0</v>
      </c>
      <c s="57">
        <f ca="1">COUNTIF(OFFSET(class7_1,MATCH(X$1,'7 класс'!$A:$A,0)-7+'Итог по классам'!$B95,,,),"р")</f>
        <v>0</v>
      </c>
      <c s="57">
        <f ca="1">COUNTIF(OFFSET(class7_1,MATCH(Y$1,'7 класс'!$A:$A,0)-7+'Итог по классам'!$B95,,,),"ш")</f>
        <v>0</v>
      </c>
      <c s="57">
        <f ca="1">COUNTIF(OFFSET(class7_2,MATCH(Z$1,'7 класс'!$A:$A,0)-7+'Итог по классам'!$B95,,,),"Ф")</f>
        <v>0</v>
      </c>
      <c s="57">
        <f ca="1">COUNTIF(OFFSET(class7_2,MATCH(AA$1,'7 класс'!$A:$A,0)-7+'Итог по классам'!$B95,,,),"р")</f>
        <v>0</v>
      </c>
      <c s="57">
        <f ca="1">COUNTIF(OFFSET(class7_2,MATCH(AB$1,'7 класс'!$A:$A,0)-7+'Итог по классам'!$B95,,,),"ш")</f>
        <v>0</v>
      </c>
      <c s="58">
        <f ca="1">COUNTIF(OFFSET(class7_1,MATCH(AC$1,'7 класс'!$A:$A,0)-7+'Итог по классам'!$B95,,,),"Ф")</f>
        <v>0</v>
      </c>
      <c s="57">
        <f ca="1">COUNTIF(OFFSET(class7_1,MATCH(AD$1,'7 класс'!$A:$A,0)-7+'Итог по классам'!$B95,,,),"р")</f>
        <v>0</v>
      </c>
      <c s="57">
        <f ca="1">COUNTIF(OFFSET(class7_1,MATCH(AE$1,'7 класс'!$A:$A,0)-7+'Итог по классам'!$B95,,,),"ш")</f>
        <v>0</v>
      </c>
      <c s="57">
        <f ca="1">COUNTIF(OFFSET(class7_2,MATCH(AF$1,'7 класс'!$A:$A,0)-7+'Итог по классам'!$B95,,,),"Ф")</f>
        <v>0</v>
      </c>
      <c s="57">
        <f ca="1">COUNTIF(OFFSET(class7_2,MATCH(AG$1,'7 класс'!$A:$A,0)-7+'Итог по классам'!$B95,,,),"р")</f>
        <v>0</v>
      </c>
      <c s="57">
        <f ca="1">COUNTIF(OFFSET(class7_2,MATCH(AH$1,'7 класс'!$A:$A,0)-7+'Итог по классам'!$B95,,,),"ш")</f>
        <v>0</v>
      </c>
      <c s="58">
        <f ca="1">COUNTIF(OFFSET(class7_1,MATCH(AI$1,'7 класс'!$A:$A,0)-7+'Итог по классам'!$B95,,,),"Ф")</f>
        <v>0</v>
      </c>
      <c s="57">
        <f ca="1">COUNTIF(OFFSET(class7_1,MATCH(AJ$1,'7 класс'!$A:$A,0)-7+'Итог по классам'!$B95,,,),"р")</f>
        <v>0</v>
      </c>
      <c s="57">
        <f ca="1">COUNTIF(OFFSET(class7_1,MATCH(AK$1,'7 класс'!$A:$A,0)-7+'Итог по классам'!$B95,,,),"ш")</f>
        <v>0</v>
      </c>
      <c s="57">
        <f ca="1">COUNTIF(OFFSET(class7_2,MATCH(AL$1,'7 класс'!$A:$A,0)-7+'Итог по классам'!$B95,,,),"Ф")</f>
        <v>0</v>
      </c>
      <c s="57">
        <f ca="1">COUNTIF(OFFSET(class7_2,MATCH(AM$1,'7 класс'!$A:$A,0)-7+'Итог по классам'!$B95,,,),"р")</f>
        <v>0</v>
      </c>
      <c s="57">
        <f ca="1">COUNTIF(OFFSET(class7_2,MATCH(AN$1,'7 класс'!$A:$A,0)-7+'Итог по классам'!$B95,,,),"ш")</f>
        <v>0</v>
      </c>
      <c s="58">
        <f ca="1">COUNTIF(OFFSET(class7_1,MATCH(AO$1,'7 класс'!$A:$A,0)-7+'Итог по классам'!$B95,,,),"Ф")</f>
        <v>0</v>
      </c>
      <c s="57">
        <f ca="1">COUNTIF(OFFSET(class7_1,MATCH(AP$1,'7 класс'!$A:$A,0)-7+'Итог по классам'!$B95,,,),"р")</f>
        <v>0</v>
      </c>
      <c s="57">
        <f ca="1">COUNTIF(OFFSET(class7_1,MATCH(AQ$1,'7 класс'!$A:$A,0)-7+'Итог по классам'!$B95,,,),"ш")</f>
        <v>0</v>
      </c>
      <c s="57">
        <f ca="1">COUNTIF(OFFSET(class7_2,MATCH(AR$1,'7 класс'!$A:$A,0)-7+'Итог по классам'!$B95,,,),"Ф")</f>
        <v>0</v>
      </c>
      <c s="57">
        <f ca="1">COUNTIF(OFFSET(class7_2,MATCH(AS$1,'7 класс'!$A:$A,0)-7+'Итог по классам'!$B95,,,),"р")</f>
        <v>0</v>
      </c>
      <c s="57">
        <f ca="1">COUNTIF(OFFSET(class7_2,MATCH(AT$1,'7 класс'!$A:$A,0)-7+'Итог по классам'!$B95,,,),"ш")</f>
        <v>0</v>
      </c>
      <c s="58">
        <f ca="1">COUNTIF(OFFSET(class7_1,MATCH(AU$1,'7 класс'!$A:$A,0)-7+'Итог по классам'!$B95,,,),"Ф")</f>
        <v>0</v>
      </c>
      <c s="57">
        <f ca="1">COUNTIF(OFFSET(class7_1,MATCH(AV$1,'7 класс'!$A:$A,0)-7+'Итог по классам'!$B95,,,),"р")</f>
        <v>0</v>
      </c>
      <c s="57">
        <f ca="1">COUNTIF(OFFSET(class7_1,MATCH(AW$1,'7 класс'!$A:$A,0)-7+'Итог по классам'!$B95,,,),"ш")</f>
        <v>0</v>
      </c>
      <c s="57">
        <f ca="1">COUNTIF(OFFSET(class7_2,MATCH(AX$1,'7 класс'!$A:$A,0)-7+'Итог по классам'!$B95,,,),"Ф")</f>
        <v>0</v>
      </c>
      <c s="57">
        <f ca="1">COUNTIF(OFFSET(class7_2,MATCH(AY$1,'7 класс'!$A:$A,0)-7+'Итог по классам'!$B95,,,),"р")</f>
        <v>0</v>
      </c>
      <c s="57">
        <f ca="1">COUNTIF(OFFSET(class7_2,MATCH(AZ$1,'7 класс'!$A:$A,0)-7+'Итог по классам'!$B95,,,),"ш")</f>
        <v>0</v>
      </c>
      <c s="58">
        <f ca="1">COUNTIF(OFFSET(class7_1,MATCH(BA$1,'7 класс'!$A:$A,0)-7+'Итог по классам'!$B95,,,),"Ф")</f>
        <v>0</v>
      </c>
      <c s="57">
        <f ca="1">COUNTIF(OFFSET(class7_1,MATCH(BB$1,'7 класс'!$A:$A,0)-7+'Итог по классам'!$B95,,,),"р")</f>
        <v>0</v>
      </c>
      <c s="57">
        <f ca="1">COUNTIF(OFFSET(class7_1,MATCH(BC$1,'7 класс'!$A:$A,0)-7+'Итог по классам'!$B95,,,),"ш")</f>
        <v>0</v>
      </c>
      <c s="57">
        <f ca="1">COUNTIF(OFFSET(class7_2,MATCH(BD$1,'7 класс'!$A:$A,0)-7+'Итог по классам'!$B95,,,),"Ф")</f>
        <v>0</v>
      </c>
      <c s="57">
        <f ca="1">COUNTIF(OFFSET(class7_2,MATCH(BE$1,'7 класс'!$A:$A,0)-7+'Итог по классам'!$B95,,,),"р")</f>
        <v>0</v>
      </c>
      <c s="57">
        <f ca="1">COUNTIF(OFFSET(class7_2,MATCH(BF$1,'7 класс'!$A:$A,0)-7+'Итог по классам'!$B95,,,),"ш")</f>
        <v>0</v>
      </c>
      <c s="58">
        <f ca="1">COUNTIF(OFFSET(class7_1,MATCH(BG$1,'7 класс'!$A:$A,0)-7+'Итог по классам'!$B95,,,),"Ф")</f>
        <v>0</v>
      </c>
      <c s="57">
        <f ca="1">COUNTIF(OFFSET(class7_1,MATCH(BH$1,'7 класс'!$A:$A,0)-7+'Итог по классам'!$B95,,,),"р")</f>
        <v>0</v>
      </c>
      <c s="57">
        <f ca="1">COUNTIF(OFFSET(class7_1,MATCH(BI$1,'7 класс'!$A:$A,0)-7+'Итог по классам'!$B95,,,),"ш")</f>
        <v>0</v>
      </c>
      <c s="57">
        <f ca="1">COUNTIF(OFFSET(class7_2,MATCH(BJ$1,'7 класс'!$A:$A,0)-7+'Итог по классам'!$B95,,,),"Ф")</f>
        <v>0</v>
      </c>
      <c s="57">
        <f ca="1">COUNTIF(OFFSET(class7_2,MATCH(BK$1,'7 класс'!$A:$A,0)-7+'Итог по классам'!$B95,,,),"р")</f>
        <v>0</v>
      </c>
      <c s="57">
        <f ca="1">COUNTIF(OFFSET(class7_2,MATCH(BL$1,'7 класс'!$A:$A,0)-7+'Итог по классам'!$B95,,,),"ш")</f>
        <v>0</v>
      </c>
      <c s="58">
        <f ca="1">COUNTIF(OFFSET(class7_1,MATCH(BM$1,'7 класс'!$A:$A,0)-7+'Итог по классам'!$B95,,,),"Ф")</f>
        <v>0</v>
      </c>
      <c s="57">
        <f ca="1">COUNTIF(OFFSET(class7_1,MATCH(BN$1,'7 класс'!$A:$A,0)-7+'Итог по классам'!$B95,,,),"р")</f>
        <v>0</v>
      </c>
      <c s="57">
        <f ca="1">COUNTIF(OFFSET(class7_1,MATCH(BO$1,'7 класс'!$A:$A,0)-7+'Итог по классам'!$B95,,,),"ш")</f>
        <v>0</v>
      </c>
      <c s="57">
        <f ca="1">COUNTIF(OFFSET(class7_2,MATCH(BP$1,'7 класс'!$A:$A,0)-7+'Итог по классам'!$B95,,,),"Ф")</f>
        <v>0</v>
      </c>
      <c s="57">
        <f ca="1">COUNTIF(OFFSET(class7_2,MATCH(BQ$1,'7 класс'!$A:$A,0)-7+'Итог по классам'!$B95,,,),"р")</f>
        <v>0</v>
      </c>
      <c s="57">
        <f ca="1">COUNTIF(OFFSET(class7_2,MATCH(BR$1,'7 класс'!$A:$A,0)-7+'Итог по классам'!$B95,,,),"ш")</f>
        <v>0</v>
      </c>
      <c s="58">
        <f ca="1">COUNTIF(OFFSET(class7_1,MATCH(BS$1,'7 класс'!$A:$A,0)-7+'Итог по классам'!$B95,,,),"Ф")</f>
        <v>0</v>
      </c>
      <c s="57">
        <f ca="1">COUNTIF(OFFSET(class7_1,MATCH(BT$1,'7 класс'!$A:$A,0)-7+'Итог по классам'!$B95,,,),"р")</f>
        <v>0</v>
      </c>
      <c s="57">
        <f ca="1">COUNTIF(OFFSET(class7_1,MATCH(BU$1,'7 класс'!$A:$A,0)-7+'Итог по классам'!$B95,,,),"ш")</f>
        <v>0</v>
      </c>
      <c s="57">
        <f ca="1">COUNTIF(OFFSET(class7_2,MATCH(BV$1,'7 класс'!$A:$A,0)-7+'Итог по классам'!$B95,,,),"Ф")</f>
        <v>0</v>
      </c>
      <c s="57">
        <f ca="1">COUNTIF(OFFSET(class7_2,MATCH(BW$1,'7 класс'!$A:$A,0)-7+'Итог по классам'!$B95,,,),"р")</f>
        <v>0</v>
      </c>
      <c s="57">
        <f ca="1">COUNTIF(OFFSET(class7_2,MATCH(BX$1,'7 класс'!$A:$A,0)-7+'Итог по классам'!$B95,,,),"ш")</f>
        <v>0</v>
      </c>
      <c s="58">
        <f ca="1">COUNTIF(OFFSET(class7_1,MATCH(BY$1,'7 класс'!$A:$A,0)-7+'Итог по классам'!$B95,,,),"Ф")</f>
        <v>0</v>
      </c>
      <c s="57">
        <f ca="1">COUNTIF(OFFSET(class7_1,MATCH(BZ$1,'7 класс'!$A:$A,0)-7+'Итог по классам'!$B95,,,),"р")</f>
        <v>0</v>
      </c>
      <c s="57">
        <f ca="1">COUNTIF(OFFSET(class7_1,MATCH(CA$1,'7 класс'!$A:$A,0)-7+'Итог по классам'!$B95,,,),"ш")</f>
        <v>0</v>
      </c>
      <c s="57">
        <f ca="1">COUNTIF(OFFSET(class7_2,MATCH(CB$1,'7 класс'!$A:$A,0)-7+'Итог по классам'!$B95,,,),"Ф")</f>
        <v>0</v>
      </c>
      <c s="57">
        <f ca="1">COUNTIF(OFFSET(class7_2,MATCH(CC$1,'7 класс'!$A:$A,0)-7+'Итог по классам'!$B95,,,),"р")</f>
        <v>0</v>
      </c>
      <c s="57">
        <f ca="1">COUNTIF(OFFSET(class7_2,MATCH(CD$1,'7 класс'!$A:$A,0)-7+'Итог по классам'!$B95,,,),"ш")</f>
        <v>0</v>
      </c>
      <c s="58">
        <f ca="1">COUNTIF(OFFSET(class7_1,MATCH(CE$1,'7 класс'!$A:$A,0)-7+'Итог по классам'!$B95,,,),"Ф")</f>
        <v>0</v>
      </c>
      <c s="57">
        <f ca="1">COUNTIF(OFFSET(class7_1,MATCH(CF$1,'7 класс'!$A:$A,0)-7+'Итог по классам'!$B95,,,),"р")</f>
        <v>0</v>
      </c>
      <c s="57">
        <f ca="1">COUNTIF(OFFSET(class7_1,MATCH(CG$1,'7 класс'!$A:$A,0)-7+'Итог по классам'!$B95,,,),"ш")</f>
        <v>0</v>
      </c>
      <c s="57">
        <f ca="1">COUNTIF(OFFSET(class7_2,MATCH(CH$1,'7 класс'!$A:$A,0)-7+'Итог по классам'!$B95,,,),"Ф")</f>
        <v>0</v>
      </c>
      <c s="57">
        <f ca="1">COUNTIF(OFFSET(class7_2,MATCH(CI$1,'7 класс'!$A:$A,0)-7+'Итог по классам'!$B95,,,),"р")</f>
        <v>0</v>
      </c>
      <c s="57">
        <f ca="1">COUNTIF(OFFSET(class7_2,MATCH(CJ$1,'7 класс'!$A:$A,0)-7+'Итог по классам'!$B95,,,),"ш")</f>
        <v>0</v>
      </c>
      <c s="58">
        <f ca="1">COUNTIF(OFFSET(class7_1,MATCH(CK$1,'7 класс'!$A:$A,0)-7+'Итог по классам'!$B95,,,),"Ф")</f>
        <v>0</v>
      </c>
      <c s="57">
        <f ca="1">COUNTIF(OFFSET(class7_1,MATCH(CL$1,'7 класс'!$A:$A,0)-7+'Итог по классам'!$B95,,,),"р")</f>
        <v>0</v>
      </c>
      <c s="57">
        <f ca="1">COUNTIF(OFFSET(class7_1,MATCH(CM$1,'7 класс'!$A:$A,0)-7+'Итог по классам'!$B95,,,),"ш")</f>
        <v>0</v>
      </c>
      <c s="57">
        <f ca="1">COUNTIF(OFFSET(class7_2,MATCH(CN$1,'7 класс'!$A:$A,0)-7+'Итог по классам'!$B95,,,),"Ф")</f>
        <v>0</v>
      </c>
      <c s="57">
        <f ca="1">COUNTIF(OFFSET(class7_2,MATCH(CO$1,'7 класс'!$A:$A,0)-7+'Итог по классам'!$B95,,,),"р")</f>
        <v>0</v>
      </c>
      <c s="57">
        <f ca="1">COUNTIF(OFFSET(class7_2,MATCH(CP$1,'7 класс'!$A:$A,0)-7+'Итог по классам'!$B95,,,),"ш")</f>
        <v>0</v>
      </c>
      <c s="58">
        <f ca="1">COUNTIF(OFFSET(class7_1,MATCH(CQ$1,'7 класс'!$A:$A,0)-7+'Итог по классам'!$B95,,,),"Ф")</f>
        <v>0</v>
      </c>
      <c s="57">
        <f ca="1">COUNTIF(OFFSET(class7_1,MATCH(CR$1,'7 класс'!$A:$A,0)-7+'Итог по классам'!$B95,,,),"р")</f>
        <v>0</v>
      </c>
      <c s="57">
        <f ca="1">COUNTIF(OFFSET(class7_1,MATCH(CS$1,'7 класс'!$A:$A,0)-7+'Итог по классам'!$B95,,,),"ш")</f>
        <v>0</v>
      </c>
      <c s="57">
        <f ca="1">COUNTIF(OFFSET(class7_2,MATCH(CT$1,'7 класс'!$A:$A,0)-7+'Итог по классам'!$B95,,,),"Ф")</f>
        <v>0</v>
      </c>
      <c s="57">
        <f ca="1">COUNTIF(OFFSET(class7_2,MATCH(CU$1,'7 класс'!$A:$A,0)-7+'Итог по классам'!$B95,,,),"р")</f>
        <v>0</v>
      </c>
      <c s="57">
        <f ca="1">COUNTIF(OFFSET(class7_2,MATCH(CV$1,'7 класс'!$A:$A,0)-7+'Итог по классам'!$B95,,,),"ш")</f>
        <v>0</v>
      </c>
      <c s="58">
        <f ca="1">COUNTIF(OFFSET(class7_1,MATCH(CW$1,'7 класс'!$A:$A,0)-7+'Итог по классам'!$B95,,,),"Ф")</f>
        <v>0</v>
      </c>
      <c s="57">
        <f ca="1">COUNTIF(OFFSET(class7_1,MATCH(CX$1,'7 класс'!$A:$A,0)-7+'Итог по классам'!$B95,,,),"р")</f>
        <v>0</v>
      </c>
      <c s="57">
        <f ca="1">COUNTIF(OFFSET(class7_1,MATCH(CY$1,'7 класс'!$A:$A,0)-7+'Итог по классам'!$B95,,,),"ш")</f>
        <v>0</v>
      </c>
      <c s="57">
        <f ca="1">COUNTIF(OFFSET(class7_2,MATCH(CZ$1,'7 класс'!$A:$A,0)-7+'Итог по классам'!$B95,,,),"Ф")</f>
        <v>0</v>
      </c>
      <c s="57">
        <f ca="1">COUNTIF(OFFSET(class7_2,MATCH(DA$1,'7 класс'!$A:$A,0)-7+'Итог по классам'!$B95,,,),"р")</f>
        <v>0</v>
      </c>
      <c s="57">
        <f ca="1">COUNTIF(OFFSET(class7_2,MATCH(DB$1,'7 класс'!$A:$A,0)-7+'Итог по классам'!$B95,,,),"ш")</f>
        <v>0</v>
      </c>
      <c s="58">
        <f ca="1">COUNTIF(OFFSET(class7_1,MATCH(DC$1,'7 класс'!$A:$A,0)-7+'Итог по классам'!$B95,,,),"Ф")</f>
        <v>0</v>
      </c>
      <c s="57">
        <f ca="1">COUNTIF(OFFSET(class7_1,MATCH(DD$1,'7 класс'!$A:$A,0)-7+'Итог по классам'!$B95,,,),"р")</f>
        <v>0</v>
      </c>
      <c s="57">
        <f ca="1">COUNTIF(OFFSET(class7_1,MATCH(DE$1,'7 класс'!$A:$A,0)-7+'Итог по классам'!$B95,,,),"ш")</f>
        <v>0</v>
      </c>
      <c s="57">
        <f ca="1">COUNTIF(OFFSET(class7_2,MATCH(DF$1,'7 класс'!$A:$A,0)-7+'Итог по классам'!$B95,,,),"Ф")</f>
        <v>0</v>
      </c>
      <c s="57">
        <f ca="1">COUNTIF(OFFSET(class7_2,MATCH(DG$1,'7 класс'!$A:$A,0)-7+'Итог по классам'!$B95,,,),"р")</f>
        <v>0</v>
      </c>
      <c s="57">
        <f ca="1">COUNTIF(OFFSET(class7_2,MATCH(DH$1,'7 класс'!$A:$A,0)-7+'Итог по классам'!$B95,,,),"ш")</f>
        <v>0</v>
      </c>
      <c s="58">
        <f ca="1">COUNTIF(OFFSET(class7_1,MATCH(DI$1,'7 класс'!$A:$A,0)-7+'Итог по классам'!$B95,,,),"Ф")</f>
        <v>0</v>
      </c>
      <c s="57">
        <f ca="1">COUNTIF(OFFSET(class7_1,MATCH(DJ$1,'7 класс'!$A:$A,0)-7+'Итог по классам'!$B95,,,),"р")</f>
        <v>0</v>
      </c>
      <c s="57">
        <f ca="1">COUNTIF(OFFSET(class7_1,MATCH(DK$1,'7 класс'!$A:$A,0)-7+'Итог по классам'!$B95,,,),"ш")</f>
        <v>0</v>
      </c>
      <c s="57">
        <f ca="1">COUNTIF(OFFSET(class7_2,MATCH(DL$1,'7 класс'!$A:$A,0)-7+'Итог по классам'!$B95,,,),"Ф")</f>
        <v>0</v>
      </c>
      <c s="57">
        <f ca="1">COUNTIF(OFFSET(class7_2,MATCH(DM$1,'7 класс'!$A:$A,0)-7+'Итог по классам'!$B95,,,),"р")</f>
        <v>0</v>
      </c>
      <c s="57">
        <f ca="1">COUNTIF(OFFSET(class7_2,MATCH(DN$1,'7 класс'!$A:$A,0)-7+'Итог по классам'!$B95,,,),"ш")</f>
        <v>0</v>
      </c>
      <c s="58">
        <f ca="1">COUNTIF(OFFSET(class7_1,MATCH(DO$1,'7 класс'!$A:$A,0)-7+'Итог по классам'!$B95,,,),"Ф")</f>
        <v>0</v>
      </c>
      <c s="57">
        <f ca="1">COUNTIF(OFFSET(class7_1,MATCH(DP$1,'7 класс'!$A:$A,0)-7+'Итог по классам'!$B95,,,),"р")</f>
        <v>0</v>
      </c>
      <c s="57">
        <f ca="1">COUNTIF(OFFSET(class7_1,MATCH(DQ$1,'7 класс'!$A:$A,0)-7+'Итог по классам'!$B95,,,),"ш")</f>
        <v>0</v>
      </c>
      <c s="57">
        <f ca="1">COUNTIF(OFFSET(class7_2,MATCH(DR$1,'7 класс'!$A:$A,0)-7+'Итог по классам'!$B95,,,),"Ф")</f>
        <v>0</v>
      </c>
      <c s="57">
        <f ca="1">COUNTIF(OFFSET(class7_2,MATCH(DS$1,'7 класс'!$A:$A,0)-7+'Итог по классам'!$B95,,,),"р")</f>
        <v>0</v>
      </c>
      <c s="57">
        <f ca="1">COUNTIF(OFFSET(class7_2,MATCH(DT$1,'7 класс'!$A:$A,0)-7+'Итог по классам'!$B95,,,),"ш")</f>
        <v>0</v>
      </c>
      <c s="58">
        <f ca="1">COUNTIF(OFFSET(class7_1,MATCH(DU$1,'7 класс'!$A:$A,0)-7+'Итог по классам'!$B95,,,),"Ф")</f>
        <v>0</v>
      </c>
      <c s="57">
        <f ca="1">COUNTIF(OFFSET(class7_1,MATCH(DV$1,'7 класс'!$A:$A,0)-7+'Итог по классам'!$B95,,,),"р")</f>
        <v>0</v>
      </c>
      <c s="57">
        <f ca="1">COUNTIF(OFFSET(class7_1,MATCH(DW$1,'7 класс'!$A:$A,0)-7+'Итог по классам'!$B95,,,),"ш")</f>
        <v>0</v>
      </c>
      <c s="57">
        <f ca="1">COUNTIF(OFFSET(class7_2,MATCH(DX$1,'7 класс'!$A:$A,0)-7+'Итог по классам'!$B95,,,),"Ф")</f>
        <v>0</v>
      </c>
      <c s="57">
        <f ca="1">COUNTIF(OFFSET(class7_2,MATCH(DY$1,'7 класс'!$A:$A,0)-7+'Итог по классам'!$B95,,,),"р")</f>
        <v>0</v>
      </c>
      <c s="57">
        <f ca="1">COUNTIF(OFFSET(class7_2,MATCH(DZ$1,'7 класс'!$A:$A,0)-7+'Итог по классам'!$B95,,,),"ш")</f>
        <v>0</v>
      </c>
      <c s="58">
        <f ca="1">COUNTIF(OFFSET(class7_1,MATCH(EA$1,'7 класс'!$A:$A,0)-7+'Итог по классам'!$B95,,,),"Ф")</f>
        <v>0</v>
      </c>
      <c s="57">
        <f ca="1">COUNTIF(OFFSET(class7_1,MATCH(EB$1,'7 класс'!$A:$A,0)-7+'Итог по классам'!$B95,,,),"р")</f>
        <v>0</v>
      </c>
      <c s="57">
        <f ca="1">COUNTIF(OFFSET(class7_1,MATCH(EC$1,'7 класс'!$A:$A,0)-7+'Итог по классам'!$B95,,,),"ш")</f>
        <v>0</v>
      </c>
      <c s="57">
        <f ca="1">COUNTIF(OFFSET(class7_2,MATCH(ED$1,'7 класс'!$A:$A,0)-7+'Итог по классам'!$B95,,,),"Ф")</f>
        <v>0</v>
      </c>
      <c s="57">
        <f ca="1">COUNTIF(OFFSET(class7_2,MATCH(EE$1,'7 класс'!$A:$A,0)-7+'Итог по классам'!$B95,,,),"р")</f>
        <v>0</v>
      </c>
      <c s="57">
        <f ca="1">COUNTIF(OFFSET(class7_2,MATCH(EF$1,'7 класс'!$A:$A,0)-7+'Итог по классам'!$B95,,,),"ш")</f>
        <v>0</v>
      </c>
      <c s="58">
        <f ca="1">COUNTIF(OFFSET(class7_1,MATCH(EG$1,'7 класс'!$A:$A,0)-7+'Итог по классам'!$B95,,,),"Ф")</f>
        <v>0</v>
      </c>
      <c s="57">
        <f ca="1">COUNTIF(OFFSET(class7_1,MATCH(EH$1,'7 класс'!$A:$A,0)-7+'Итог по классам'!$B95,,,),"р")</f>
        <v>0</v>
      </c>
      <c s="57">
        <f ca="1">COUNTIF(OFFSET(class7_1,MATCH(EI$1,'7 класс'!$A:$A,0)-7+'Итог по классам'!$B95,,,),"ш")</f>
        <v>0</v>
      </c>
      <c s="57">
        <f ca="1">COUNTIF(OFFSET(class7_2,MATCH(EJ$1,'7 класс'!$A:$A,0)-7+'Итог по классам'!$B95,,,),"Ф")</f>
        <v>0</v>
      </c>
      <c s="57">
        <f ca="1">COUNTIF(OFFSET(class7_2,MATCH(EK$1,'7 класс'!$A:$A,0)-7+'Итог по классам'!$B95,,,),"р")</f>
        <v>0</v>
      </c>
      <c s="57">
        <f ca="1">COUNTIF(OFFSET(class7_2,MATCH(EL$1,'7 класс'!$A:$A,0)-7+'Итог по классам'!$B95,,,),"ш")</f>
        <v>0</v>
      </c>
      <c s="58">
        <f ca="1">COUNTIF(OFFSET(class7_1,MATCH(EM$1,'7 класс'!$A:$A,0)-7+'Итог по классам'!$B95,,,),"Ф")</f>
        <v>0</v>
      </c>
      <c s="57">
        <f ca="1">COUNTIF(OFFSET(class7_1,MATCH(EN$1,'7 класс'!$A:$A,0)-7+'Итог по классам'!$B95,,,),"р")</f>
        <v>0</v>
      </c>
      <c s="57">
        <f ca="1">COUNTIF(OFFSET(class7_1,MATCH(EO$1,'7 класс'!$A:$A,0)-7+'Итог по классам'!$B95,,,),"ш")</f>
        <v>0</v>
      </c>
      <c s="57">
        <f ca="1">COUNTIF(OFFSET(class7_2,MATCH(EP$1,'7 класс'!$A:$A,0)-7+'Итог по классам'!$B95,,,),"Ф")</f>
        <v>0</v>
      </c>
      <c s="57">
        <f ca="1">COUNTIF(OFFSET(class7_2,MATCH(EQ$1,'7 класс'!$A:$A,0)-7+'Итог по классам'!$B95,,,),"р")</f>
        <v>0</v>
      </c>
      <c s="57">
        <f ca="1">COUNTIF(OFFSET(class7_2,MATCH(ER$1,'7 класс'!$A:$A,0)-7+'Итог по классам'!$B95,,,),"ш")</f>
        <v>0</v>
      </c>
      <c s="58">
        <f ca="1">COUNTIF(OFFSET(class7_1,MATCH(ES$1,'7 класс'!$A:$A,0)-7+'Итог по классам'!$B95,,,),"Ф")</f>
        <v>0</v>
      </c>
      <c s="57">
        <f ca="1">COUNTIF(OFFSET(class7_1,MATCH(ET$1,'7 класс'!$A:$A,0)-7+'Итог по классам'!$B95,,,),"р")</f>
        <v>0</v>
      </c>
      <c s="57">
        <f ca="1">COUNTIF(OFFSET(class7_1,MATCH(EU$1,'7 класс'!$A:$A,0)-7+'Итог по классам'!$B95,,,),"ш")</f>
        <v>0</v>
      </c>
      <c s="57">
        <f ca="1">COUNTIF(OFFSET(class7_2,MATCH(EV$1,'7 класс'!$A:$A,0)-7+'Итог по классам'!$B95,,,),"Ф")</f>
        <v>0</v>
      </c>
      <c s="57">
        <f ca="1">COUNTIF(OFFSET(class7_2,MATCH(EW$1,'7 класс'!$A:$A,0)-7+'Итог по классам'!$B95,,,),"р")</f>
        <v>0</v>
      </c>
      <c s="57">
        <f ca="1">COUNTIF(OFFSET(class7_2,MATCH(EX$1,'7 класс'!$A:$A,0)-7+'Итог по классам'!$B95,,,),"ш")</f>
        <v>0</v>
      </c>
      <c s="58">
        <f ca="1">COUNTIF(OFFSET(class7_1,MATCH(EY$1,'7 класс'!$A:$A,0)-7+'Итог по классам'!$B95,,,),"Ф")</f>
        <v>0</v>
      </c>
      <c s="57">
        <f ca="1">COUNTIF(OFFSET(class7_1,MATCH(EZ$1,'7 класс'!$A:$A,0)-7+'Итог по классам'!$B95,,,),"р")</f>
        <v>0</v>
      </c>
      <c s="57">
        <f ca="1">COUNTIF(OFFSET(class7_1,MATCH(FA$1,'7 класс'!$A:$A,0)-7+'Итог по классам'!$B95,,,),"ш")</f>
        <v>0</v>
      </c>
      <c s="57">
        <f ca="1">COUNTIF(OFFSET(class7_2,MATCH(FB$1,'7 класс'!$A:$A,0)-7+'Итог по классам'!$B95,,,),"Ф")</f>
        <v>0</v>
      </c>
      <c s="57">
        <f ca="1">COUNTIF(OFFSET(class7_2,MATCH(FC$1,'7 класс'!$A:$A,0)-7+'Итог по классам'!$B95,,,),"р")</f>
        <v>0</v>
      </c>
      <c s="57">
        <f ca="1">COUNTIF(OFFSET(class7_2,MATCH(FD$1,'7 класс'!$A:$A,0)-7+'Итог по классам'!$B95,,,),"ш")</f>
        <v>0</v>
      </c>
      <c s="58">
        <f ca="1">COUNTIF(OFFSET(class7_1,MATCH(FE$1,'7 класс'!$A:$A,0)-7+'Итог по классам'!$B95,,,),"Ф")</f>
        <v>0</v>
      </c>
      <c s="57">
        <f ca="1">COUNTIF(OFFSET(class7_1,MATCH(FF$1,'7 класс'!$A:$A,0)-7+'Итог по классам'!$B95,,,),"р")</f>
        <v>0</v>
      </c>
      <c s="57">
        <f ca="1">COUNTIF(OFFSET(class7_1,MATCH(FG$1,'7 класс'!$A:$A,0)-7+'Итог по классам'!$B95,,,),"ш")</f>
        <v>0</v>
      </c>
      <c s="57">
        <f ca="1">COUNTIF(OFFSET(class7_2,MATCH(FH$1,'7 класс'!$A:$A,0)-7+'Итог по классам'!$B95,,,),"Ф")</f>
        <v>0</v>
      </c>
      <c s="57">
        <f ca="1">COUNTIF(OFFSET(class7_2,MATCH(FI$1,'7 класс'!$A:$A,0)-7+'Итог по классам'!$B95,,,),"р")</f>
        <v>0</v>
      </c>
      <c s="57">
        <f ca="1">COUNTIF(OFFSET(class7_2,MATCH(FJ$1,'7 класс'!$A:$A,0)-7+'Итог по классам'!$B95,,,),"ш")</f>
        <v>0</v>
      </c>
      <c s="58">
        <f ca="1">COUNTIF(OFFSET(class7_1,MATCH(FK$1,'7 класс'!$A:$A,0)-7+'Итог по классам'!$B95,,,),"Ф")</f>
        <v>0</v>
      </c>
      <c s="57">
        <f ca="1">COUNTIF(OFFSET(class7_1,MATCH(FL$1,'7 класс'!$A:$A,0)-7+'Итог по классам'!$B95,,,),"р")</f>
        <v>0</v>
      </c>
      <c s="57">
        <f ca="1">COUNTIF(OFFSET(class7_1,MATCH(FM$1,'7 класс'!$A:$A,0)-7+'Итог по классам'!$B95,,,),"ш")</f>
        <v>0</v>
      </c>
      <c s="57">
        <f ca="1">COUNTIF(OFFSET(class7_2,MATCH(FN$1,'7 класс'!$A:$A,0)-7+'Итог по классам'!$B95,,,),"Ф")</f>
        <v>0</v>
      </c>
      <c s="57">
        <f ca="1">COUNTIF(OFFSET(class7_2,MATCH(FO$1,'7 класс'!$A:$A,0)-7+'Итог по классам'!$B95,,,),"р")</f>
        <v>0</v>
      </c>
      <c s="57">
        <f ca="1">COUNTIF(OFFSET(class7_2,MATCH(FP$1,'7 класс'!$A:$A,0)-7+'Итог по классам'!$B95,,,),"ш")</f>
        <v>0</v>
      </c>
      <c s="58">
        <f ca="1">COUNTIF(OFFSET(class7_1,MATCH(FQ$1,'7 класс'!$A:$A,0)-7+'Итог по классам'!$B95,,,),"Ф")</f>
        <v>0</v>
      </c>
      <c s="57">
        <f ca="1">COUNTIF(OFFSET(class7_1,MATCH(FR$1,'7 класс'!$A:$A,0)-7+'Итог по классам'!$B95,,,),"р")</f>
        <v>0</v>
      </c>
      <c s="57">
        <f ca="1">COUNTIF(OFFSET(class7_1,MATCH(FS$1,'7 класс'!$A:$A,0)-7+'Итог по классам'!$B95,,,),"ш")</f>
        <v>0</v>
      </c>
      <c s="57">
        <f ca="1">COUNTIF(OFFSET(class7_2,MATCH(FT$1,'7 класс'!$A:$A,0)-7+'Итог по классам'!$B95,,,),"Ф")</f>
        <v>0</v>
      </c>
      <c s="57">
        <f ca="1">COUNTIF(OFFSET(class7_2,MATCH(FU$1,'7 класс'!$A:$A,0)-7+'Итог по классам'!$B95,,,),"р")</f>
        <v>0</v>
      </c>
      <c s="57">
        <f ca="1">COUNTIF(OFFSET(class7_2,MATCH(FV$1,'7 класс'!$A:$A,0)-7+'Итог по классам'!$B95,,,),"ш")</f>
        <v>0</v>
      </c>
      <c s="58">
        <f ca="1">COUNTIF(OFFSET(class7_1,MATCH(FW$1,'7 класс'!$A:$A,0)-7+'Итог по классам'!$B95,,,),"Ф")</f>
        <v>0</v>
      </c>
      <c s="57">
        <f ca="1">COUNTIF(OFFSET(class7_1,MATCH(FX$1,'7 класс'!$A:$A,0)-7+'Итог по классам'!$B95,,,),"р")</f>
        <v>0</v>
      </c>
      <c s="57">
        <f ca="1">COUNTIF(OFFSET(class7_1,MATCH(FY$1,'7 класс'!$A:$A,0)-7+'Итог по классам'!$B95,,,),"ш")</f>
        <v>0</v>
      </c>
      <c s="57">
        <f ca="1">COUNTIF(OFFSET(class7_2,MATCH(FZ$1,'7 класс'!$A:$A,0)-7+'Итог по классам'!$B95,,,),"Ф")</f>
        <v>0</v>
      </c>
      <c s="57">
        <f ca="1">COUNTIF(OFFSET(class7_2,MATCH(GA$1,'7 класс'!$A:$A,0)-7+'Итог по классам'!$B95,,,),"р")</f>
        <v>0</v>
      </c>
      <c s="57">
        <f ca="1">COUNTIF(OFFSET(class7_2,MATCH(GB$1,'7 класс'!$A:$A,0)-7+'Итог по классам'!$B95,,,),"ш")</f>
        <v>0</v>
      </c>
      <c s="58">
        <f ca="1">COUNTIF(OFFSET(class7_1,MATCH(GC$1,'7 класс'!$A:$A,0)-7+'Итог по классам'!$B95,,,),"Ф")</f>
        <v>0</v>
      </c>
      <c s="57">
        <f ca="1">COUNTIF(OFFSET(class7_1,MATCH(GD$1,'7 класс'!$A:$A,0)-7+'Итог по классам'!$B95,,,),"р")</f>
        <v>0</v>
      </c>
      <c s="57">
        <f ca="1">COUNTIF(OFFSET(class7_1,MATCH(GE$1,'7 класс'!$A:$A,0)-7+'Итог по классам'!$B95,,,),"ш")</f>
        <v>0</v>
      </c>
      <c s="57">
        <f ca="1">COUNTIF(OFFSET(class7_2,MATCH(GF$1,'7 класс'!$A:$A,0)-7+'Итог по классам'!$B95,,,),"Ф")</f>
        <v>0</v>
      </c>
      <c s="57">
        <f ca="1">COUNTIF(OFFSET(class7_2,MATCH(GG$1,'7 класс'!$A:$A,0)-7+'Итог по классам'!$B95,,,),"р")</f>
        <v>0</v>
      </c>
      <c s="57">
        <f ca="1">COUNTIF(OFFSET(class7_2,MATCH(GH$1,'7 класс'!$A:$A,0)-7+'Итог по классам'!$B95,,,),"ш")</f>
        <v>0</v>
      </c>
      <c s="58">
        <f ca="1">COUNTIF(OFFSET(class7_1,MATCH(GI$1,'7 класс'!$A:$A,0)-7+'Итог по классам'!$B95,,,),"Ф")</f>
        <v>0</v>
      </c>
      <c s="57">
        <f ca="1">COUNTIF(OFFSET(class7_1,MATCH(GJ$1,'7 класс'!$A:$A,0)-7+'Итог по классам'!$B95,,,),"р")</f>
        <v>0</v>
      </c>
      <c s="57">
        <f ca="1">COUNTIF(OFFSET(class7_1,MATCH(GK$1,'7 класс'!$A:$A,0)-7+'Итог по классам'!$B95,,,),"ш")</f>
        <v>0</v>
      </c>
      <c s="57">
        <f ca="1">COUNTIF(OFFSET(class7_2,MATCH(GL$1,'7 класс'!$A:$A,0)-7+'Итог по классам'!$B95,,,),"Ф")</f>
        <v>0</v>
      </c>
      <c s="57">
        <f ca="1">COUNTIF(OFFSET(class7_2,MATCH(GM$1,'7 класс'!$A:$A,0)-7+'Итог по классам'!$B95,,,),"р")</f>
        <v>0</v>
      </c>
      <c s="57">
        <f ca="1">COUNTIF(OFFSET(class7_2,MATCH(GN$1,'7 класс'!$A:$A,0)-7+'Итог по классам'!$B95,,,),"ш")</f>
        <v>0</v>
      </c>
      <c s="58">
        <f ca="1">COUNTIF(OFFSET(class7_1,MATCH(GO$1,'7 класс'!$A:$A,0)-7+'Итог по классам'!$B95,,,),"Ф")</f>
        <v>0</v>
      </c>
      <c s="57">
        <f ca="1">COUNTIF(OFFSET(class7_1,MATCH(GP$1,'7 класс'!$A:$A,0)-7+'Итог по классам'!$B95,,,),"р")</f>
        <v>0</v>
      </c>
      <c s="57">
        <f ca="1">COUNTIF(OFFSET(class7_1,MATCH(GQ$1,'7 класс'!$A:$A,0)-7+'Итог по классам'!$B95,,,),"ш")</f>
        <v>0</v>
      </c>
      <c s="57">
        <f ca="1">COUNTIF(OFFSET(class7_2,MATCH(GR$1,'7 класс'!$A:$A,0)-7+'Итог по классам'!$B95,,,),"Ф")</f>
        <v>0</v>
      </c>
      <c s="57">
        <f ca="1">COUNTIF(OFFSET(class7_2,MATCH(GS$1,'7 класс'!$A:$A,0)-7+'Итог по классам'!$B95,,,),"р")</f>
        <v>0</v>
      </c>
      <c s="57">
        <f ca="1">COUNTIF(OFFSET(class7_2,MATCH(GT$1,'7 класс'!$A:$A,0)-7+'Итог по классам'!$B95,,,),"ш")</f>
        <v>0</v>
      </c>
      <c s="58">
        <f ca="1">COUNTIF(OFFSET(class7_1,MATCH(GU$1,'7 класс'!$A:$A,0)-7+'Итог по классам'!$B95,,,),"Ф")</f>
        <v>0</v>
      </c>
      <c s="57">
        <f ca="1">COUNTIF(OFFSET(class7_1,MATCH(GV$1,'7 класс'!$A:$A,0)-7+'Итог по классам'!$B95,,,),"р")</f>
        <v>0</v>
      </c>
      <c s="57">
        <f ca="1">COUNTIF(OFFSET(class7_1,MATCH(GW$1,'7 класс'!$A:$A,0)-7+'Итог по классам'!$B95,,,),"ш")</f>
        <v>0</v>
      </c>
      <c s="57">
        <f ca="1">COUNTIF(OFFSET(class7_2,MATCH(GX$1,'7 класс'!$A:$A,0)-7+'Итог по классам'!$B95,,,),"Ф")</f>
        <v>0</v>
      </c>
      <c s="57">
        <f ca="1">COUNTIF(OFFSET(class7_2,MATCH(GY$1,'7 класс'!$A:$A,0)-7+'Итог по классам'!$B95,,,),"р")</f>
        <v>0</v>
      </c>
      <c s="57">
        <f ca="1">COUNTIF(OFFSET(class7_2,MATCH(GZ$1,'7 класс'!$A:$A,0)-7+'Итог по классам'!$B95,,,),"ш")</f>
        <v>0</v>
      </c>
      <c s="58">
        <f ca="1">COUNTIF(OFFSET(class7_1,MATCH(HA$1,'7 класс'!$A:$A,0)-7+'Итог по классам'!$B95,,,),"Ф")</f>
        <v>0</v>
      </c>
      <c s="57">
        <f ca="1">COUNTIF(OFFSET(class7_1,MATCH(HB$1,'7 класс'!$A:$A,0)-7+'Итог по классам'!$B95,,,),"р")</f>
        <v>0</v>
      </c>
      <c s="57">
        <f ca="1">COUNTIF(OFFSET(class7_1,MATCH(HC$1,'7 класс'!$A:$A,0)-7+'Итог по классам'!$B95,,,),"ш")</f>
        <v>0</v>
      </c>
      <c s="57">
        <f ca="1">COUNTIF(OFFSET(class7_2,MATCH(HD$1,'7 класс'!$A:$A,0)-7+'Итог по классам'!$B95,,,),"Ф")</f>
        <v>0</v>
      </c>
      <c s="57">
        <f ca="1">COUNTIF(OFFSET(class7_2,MATCH(HE$1,'7 класс'!$A:$A,0)-7+'Итог по классам'!$B95,,,),"р")</f>
        <v>0</v>
      </c>
      <c s="57">
        <f ca="1">COUNTIF(OFFSET(class7_2,MATCH(HF$1,'7 класс'!$A:$A,0)-7+'Итог по классам'!$B95,,,),"ш")</f>
        <v>0</v>
      </c>
      <c s="58">
        <f ca="1">COUNTIF(OFFSET(class7_1,MATCH(HG$1,'7 класс'!$A:$A,0)-7+'Итог по классам'!$B95,,,),"Ф")</f>
        <v>0</v>
      </c>
      <c s="57">
        <f ca="1">COUNTIF(OFFSET(class7_1,MATCH(HH$1,'7 класс'!$A:$A,0)-7+'Итог по классам'!$B95,,,),"р")</f>
        <v>0</v>
      </c>
      <c s="57">
        <f ca="1">COUNTIF(OFFSET(class7_1,MATCH(HI$1,'7 класс'!$A:$A,0)-7+'Итог по классам'!$B95,,,),"ш")</f>
        <v>0</v>
      </c>
      <c s="57">
        <f ca="1">COUNTIF(OFFSET(class7_2,MATCH(HJ$1,'7 класс'!$A:$A,0)-7+'Итог по классам'!$B95,,,),"Ф")</f>
        <v>0</v>
      </c>
      <c s="57">
        <f ca="1">COUNTIF(OFFSET(class7_2,MATCH(HK$1,'7 класс'!$A:$A,0)-7+'Итог по классам'!$B95,,,),"р")</f>
        <v>0</v>
      </c>
      <c s="57">
        <f ca="1">COUNTIF(OFFSET(class7_2,MATCH(HL$1,'7 класс'!$A:$A,0)-7+'Итог по классам'!$B95,,,),"ш")</f>
        <v>0</v>
      </c>
      <c s="58">
        <f ca="1">COUNTIF(OFFSET(class7_1,MATCH(HM$1,'7 класс'!$A:$A,0)-7+'Итог по классам'!$B95,,,),"Ф")</f>
        <v>0</v>
      </c>
      <c s="57">
        <f ca="1">COUNTIF(OFFSET(class7_1,MATCH(HN$1,'7 класс'!$A:$A,0)-7+'Итог по классам'!$B95,,,),"р")</f>
        <v>0</v>
      </c>
      <c s="57">
        <f ca="1">COUNTIF(OFFSET(class7_1,MATCH(HO$1,'7 класс'!$A:$A,0)-7+'Итог по классам'!$B95,,,),"ш")</f>
        <v>0</v>
      </c>
      <c s="57">
        <f ca="1">COUNTIF(OFFSET(class7_2,MATCH(HP$1,'7 класс'!$A:$A,0)-7+'Итог по классам'!$B95,,,),"Ф")</f>
        <v>0</v>
      </c>
      <c s="57">
        <f ca="1">COUNTIF(OFFSET(class7_2,MATCH(HQ$1,'7 класс'!$A:$A,0)-7+'Итог по классам'!$B95,,,),"р")</f>
        <v>0</v>
      </c>
      <c s="57">
        <f ca="1">COUNTIF(OFFSET(class7_2,MATCH(HR$1,'7 класс'!$A:$A,0)-7+'Итог по классам'!$B95,,,),"ш")</f>
        <v>0</v>
      </c>
      <c s="58">
        <f ca="1">COUNTIF(OFFSET(class7_1,MATCH(HS$1,'7 класс'!$A:$A,0)-7+'Итог по классам'!$B95,,,),"Ф")</f>
        <v>0</v>
      </c>
      <c s="57">
        <f ca="1">COUNTIF(OFFSET(class7_1,MATCH(HT$1,'7 класс'!$A:$A,0)-7+'Итог по классам'!$B95,,,),"р")</f>
        <v>0</v>
      </c>
      <c s="57">
        <f ca="1">COUNTIF(OFFSET(class7_1,MATCH(HU$1,'7 класс'!$A:$A,0)-7+'Итог по классам'!$B95,,,),"ш")</f>
        <v>0</v>
      </c>
      <c s="57">
        <f ca="1">COUNTIF(OFFSET(class7_2,MATCH(HV$1,'7 класс'!$A:$A,0)-7+'Итог по классам'!$B95,,,),"Ф")</f>
        <v>0</v>
      </c>
      <c s="57">
        <f ca="1">COUNTIF(OFFSET(class7_2,MATCH(HW$1,'7 класс'!$A:$A,0)-7+'Итог по классам'!$B95,,,),"р")</f>
        <v>0</v>
      </c>
      <c s="57">
        <f ca="1">COUNTIF(OFFSET(class7_2,MATCH(HX$1,'7 класс'!$A:$A,0)-7+'Итог по классам'!$B95,,,),"ш")</f>
        <v>0</v>
      </c>
      <c s="58">
        <f ca="1">COUNTIF(OFFSET(class7_1,MATCH(HY$1,'7 класс'!$A:$A,0)-7+'Итог по классам'!$B95,,,),"Ф")</f>
        <v>0</v>
      </c>
      <c s="57">
        <f ca="1">COUNTIF(OFFSET(class7_1,MATCH(HZ$1,'7 класс'!$A:$A,0)-7+'Итог по классам'!$B95,,,),"р")</f>
        <v>0</v>
      </c>
      <c s="57">
        <f ca="1">COUNTIF(OFFSET(class7_1,MATCH(IA$1,'7 класс'!$A:$A,0)-7+'Итог по классам'!$B95,,,),"ш")</f>
        <v>0</v>
      </c>
      <c s="57">
        <f ca="1">COUNTIF(OFFSET(class7_2,MATCH(IB$1,'7 класс'!$A:$A,0)-7+'Итог по классам'!$B95,,,),"Ф")</f>
        <v>0</v>
      </c>
      <c s="57">
        <f ca="1">COUNTIF(OFFSET(class7_2,MATCH(IC$1,'7 класс'!$A:$A,0)-7+'Итог по классам'!$B95,,,),"р")</f>
        <v>0</v>
      </c>
      <c s="57">
        <f ca="1">COUNTIF(OFFSET(class7_2,MATCH(ID$1,'7 класс'!$A:$A,0)-7+'Итог по классам'!$B95,,,),"ш")</f>
        <v>0</v>
      </c>
      <c s="58">
        <f ca="1">COUNTIF(OFFSET(class7_1,MATCH(IE$1,'7 класс'!$A:$A,0)-7+'Итог по классам'!$B95,,,),"Ф")</f>
        <v>0</v>
      </c>
      <c s="57">
        <f ca="1">COUNTIF(OFFSET(class7_1,MATCH(IF$1,'7 класс'!$A:$A,0)-7+'Итог по классам'!$B95,,,),"р")</f>
        <v>0</v>
      </c>
      <c s="57">
        <f ca="1">COUNTIF(OFFSET(class7_1,MATCH(IG$1,'7 класс'!$A:$A,0)-7+'Итог по классам'!$B95,,,),"ш")</f>
        <v>0</v>
      </c>
      <c s="57">
        <f ca="1">COUNTIF(OFFSET(class7_2,MATCH(IH$1,'7 класс'!$A:$A,0)-7+'Итог по классам'!$B95,,,),"Ф")</f>
        <v>0</v>
      </c>
      <c s="57">
        <f ca="1">COUNTIF(OFFSET(class7_2,MATCH(II$1,'7 класс'!$A:$A,0)-7+'Итог по классам'!$B95,,,),"р")</f>
        <v>0</v>
      </c>
      <c s="57">
        <f ca="1">COUNTIF(OFFSET(class7_2,MATCH(IJ$1,'7 класс'!$A:$A,0)-7+'Итог по классам'!$B95,,,),"ш")</f>
        <v>0</v>
      </c>
      <c s="58">
        <f ca="1">COUNTIF(OFFSET(class7_1,MATCH(IK$1,'7 класс'!$A:$A,0)-7+'Итог по классам'!$B95,,,),"Ф")</f>
        <v>0</v>
      </c>
      <c s="57">
        <f ca="1">COUNTIF(OFFSET(class7_1,MATCH(IL$1,'7 класс'!$A:$A,0)-7+'Итог по классам'!$B95,,,),"р")</f>
        <v>0</v>
      </c>
      <c s="57">
        <f ca="1">COUNTIF(OFFSET(class7_1,MATCH(IM$1,'7 класс'!$A:$A,0)-7+'Итог по классам'!$B95,,,),"ш")</f>
        <v>0</v>
      </c>
      <c s="57">
        <f ca="1">COUNTIF(OFFSET(class7_2,MATCH(IN$1,'7 класс'!$A:$A,0)-7+'Итог по классам'!$B95,,,),"Ф")</f>
        <v>0</v>
      </c>
      <c s="57">
        <f ca="1">COUNTIF(OFFSET(class7_2,MATCH(IO$1,'7 класс'!$A:$A,0)-7+'Итог по классам'!$B95,,,),"р")</f>
        <v>0</v>
      </c>
      <c s="57">
        <f ca="1">COUNTIF(OFFSET(class7_2,MATCH(IP$1,'7 класс'!$A:$A,0)-7+'Итог по классам'!$B95,,,),"ш")</f>
        <v>0</v>
      </c>
      <c s="58">
        <f ca="1">COUNTIF(OFFSET(class7_1,MATCH(IQ$1,'7 класс'!$A:$A,0)-7+'Итог по классам'!$B95,,,),"Ф")</f>
        <v>0</v>
      </c>
      <c s="57">
        <f ca="1">COUNTIF(OFFSET(class7_1,MATCH(IR$1,'7 класс'!$A:$A,0)-7+'Итог по классам'!$B95,,,),"р")</f>
        <v>0</v>
      </c>
      <c s="57">
        <f ca="1">COUNTIF(OFFSET(class7_1,MATCH(IS$1,'7 класс'!$A:$A,0)-7+'Итог по классам'!$B95,,,),"ш")</f>
        <v>0</v>
      </c>
      <c s="57">
        <f ca="1">COUNTIF(OFFSET(class7_2,MATCH(IT$1,'7 класс'!$A:$A,0)-7+'Итог по классам'!$B95,,,),"Ф")</f>
        <v>0</v>
      </c>
      <c s="57">
        <f ca="1">COUNTIF(OFFSET(class7_2,MATCH(IU$1,'7 класс'!$A:$A,0)-7+'Итог по классам'!$B95,,,),"р")</f>
        <v>0</v>
      </c>
      <c s="57">
        <f ca="1">COUNTIF(OFFSET(class7_2,MATCH(IV$1,'7 класс'!$A:$A,0)-7+'Итог по классам'!$B95,,,),"ш")</f>
        <v>0</v>
      </c>
      <c s="58">
        <f ca="1">COUNTIF(OFFSET(class7_1,MATCH(IW$1,'7 класс'!$A:$A,0)-7+'Итог по классам'!$B95,,,),"Ф")</f>
        <v>0</v>
      </c>
      <c s="57">
        <f ca="1">COUNTIF(OFFSET(class7_1,MATCH(IX$1,'7 класс'!$A:$A,0)-7+'Итог по классам'!$B95,,,),"р")</f>
        <v>0</v>
      </c>
      <c s="57">
        <f ca="1">COUNTIF(OFFSET(class7_1,MATCH(IY$1,'7 класс'!$A:$A,0)-7+'Итог по классам'!$B95,,,),"ш")</f>
        <v>0</v>
      </c>
      <c s="57">
        <f ca="1">COUNTIF(OFFSET(class7_2,MATCH(IZ$1,'7 класс'!$A:$A,0)-7+'Итог по классам'!$B95,,,),"Ф")</f>
        <v>0</v>
      </c>
      <c s="57">
        <f ca="1">COUNTIF(OFFSET(class7_2,MATCH(JA$1,'7 класс'!$A:$A,0)-7+'Итог по классам'!$B95,,,),"р")</f>
        <v>0</v>
      </c>
      <c s="57">
        <f ca="1">COUNTIF(OFFSET(class7_2,MATCH(JB$1,'7 класс'!$A:$A,0)-7+'Итог по классам'!$B95,,,),"ш")</f>
        <v>0</v>
      </c>
      <c s="58">
        <f ca="1">COUNTIF(OFFSET(class7_1,MATCH(JC$1,'7 класс'!$A:$A,0)-7+'Итог по классам'!$B95,,,),"Ф")</f>
        <v>0</v>
      </c>
      <c s="57">
        <f ca="1">COUNTIF(OFFSET(class7_1,MATCH(JD$1,'7 класс'!$A:$A,0)-7+'Итог по классам'!$B95,,,),"р")</f>
        <v>0</v>
      </c>
      <c s="57">
        <f ca="1">COUNTIF(OFFSET(class7_1,MATCH(JE$1,'7 класс'!$A:$A,0)-7+'Итог по классам'!$B95,,,),"ш")</f>
        <v>0</v>
      </c>
      <c s="57">
        <f ca="1">COUNTIF(OFFSET(class7_2,MATCH(JF$1,'7 класс'!$A:$A,0)-7+'Итог по классам'!$B95,,,),"Ф")</f>
        <v>0</v>
      </c>
      <c s="57">
        <f ca="1">COUNTIF(OFFSET(class7_2,MATCH(JG$1,'7 класс'!$A:$A,0)-7+'Итог по классам'!$B95,,,),"р")</f>
        <v>0</v>
      </c>
      <c s="57">
        <f ca="1">COUNTIF(OFFSET(class7_2,MATCH(JH$1,'7 класс'!$A:$A,0)-7+'Итог по классам'!$B95,,,),"ш")</f>
        <v>0</v>
      </c>
      <c s="58">
        <f ca="1">COUNTIF(OFFSET(class7_1,MATCH(JI$1,'7 класс'!$A:$A,0)-7+'Итог по классам'!$B95,,,),"Ф")</f>
        <v>0</v>
      </c>
      <c s="57">
        <f ca="1">COUNTIF(OFFSET(class7_1,MATCH(JJ$1,'7 класс'!$A:$A,0)-7+'Итог по классам'!$B95,,,),"р")</f>
        <v>0</v>
      </c>
      <c s="57">
        <f ca="1">COUNTIF(OFFSET(class7_1,MATCH(JK$1,'7 класс'!$A:$A,0)-7+'Итог по классам'!$B95,,,),"ш")</f>
        <v>0</v>
      </c>
      <c s="57">
        <f ca="1">COUNTIF(OFFSET(class7_2,MATCH(JL$1,'7 класс'!$A:$A,0)-7+'Итог по классам'!$B95,,,),"Ф")</f>
        <v>0</v>
      </c>
      <c s="57">
        <f ca="1">COUNTIF(OFFSET(class7_2,MATCH(JM$1,'7 класс'!$A:$A,0)-7+'Итог по классам'!$B95,,,),"р")</f>
        <v>0</v>
      </c>
      <c s="57">
        <f ca="1">COUNTIF(OFFSET(class7_2,MATCH(JN$1,'7 класс'!$A:$A,0)-7+'Итог по классам'!$B95,,,),"ш")</f>
        <v>0</v>
      </c>
      <c s="58">
        <f ca="1">COUNTIF(OFFSET(class7_1,MATCH(JO$1,'7 класс'!$A:$A,0)-7+'Итог по классам'!$B95,,,),"Ф")</f>
        <v>0</v>
      </c>
      <c s="57">
        <f ca="1">COUNTIF(OFFSET(class7_1,MATCH(JP$1,'7 класс'!$A:$A,0)-7+'Итог по классам'!$B95,,,),"р")</f>
        <v>0</v>
      </c>
      <c s="57">
        <f ca="1">COUNTIF(OFFSET(class7_1,MATCH(JQ$1,'7 класс'!$A:$A,0)-7+'Итог по классам'!$B95,,,),"ш")</f>
        <v>0</v>
      </c>
      <c s="57">
        <f ca="1">COUNTIF(OFFSET(class7_2,MATCH(JR$1,'7 класс'!$A:$A,0)-7+'Итог по классам'!$B95,,,),"Ф")</f>
        <v>0</v>
      </c>
      <c s="57">
        <f ca="1">COUNTIF(OFFSET(class7_2,MATCH(JS$1,'7 класс'!$A:$A,0)-7+'Итог по классам'!$B95,,,),"р")</f>
        <v>0</v>
      </c>
      <c s="57">
        <f ca="1">COUNTIF(OFFSET(class7_2,MATCH(JT$1,'7 класс'!$A:$A,0)-7+'Итог по классам'!$B95,,,),"ш")</f>
        <v>0</v>
      </c>
      <c s="58">
        <f ca="1">COUNTIF(OFFSET(class7_1,MATCH(JU$1,'7 класс'!$A:$A,0)-7+'Итог по классам'!$B95,,,),"Ф")</f>
        <v>0</v>
      </c>
      <c s="57">
        <f ca="1">COUNTIF(OFFSET(class7_1,MATCH(JV$1,'7 класс'!$A:$A,0)-7+'Итог по классам'!$B95,,,),"р")</f>
        <v>0</v>
      </c>
      <c s="57">
        <f ca="1">COUNTIF(OFFSET(class7_1,MATCH(JW$1,'7 класс'!$A:$A,0)-7+'Итог по классам'!$B95,,,),"ш")</f>
        <v>0</v>
      </c>
      <c s="57">
        <f ca="1">COUNTIF(OFFSET(class7_2,MATCH(JX$1,'7 класс'!$A:$A,0)-7+'Итог по классам'!$B95,,,),"Ф")</f>
        <v>0</v>
      </c>
      <c s="57">
        <f ca="1">COUNTIF(OFFSET(class7_2,MATCH(JY$1,'7 класс'!$A:$A,0)-7+'Итог по классам'!$B95,,,),"р")</f>
        <v>0</v>
      </c>
      <c s="57">
        <f ca="1">COUNTIF(OFFSET(class7_2,MATCH(JZ$1,'7 класс'!$A:$A,0)-7+'Итог по классам'!$B95,,,),"ш")</f>
        <v>0</v>
      </c>
      <c s="58">
        <f ca="1">COUNTIF(OFFSET(class7_1,MATCH(KA$1,'7 класс'!$A:$A,0)-7+'Итог по классам'!$B95,,,),"Ф")</f>
        <v>0</v>
      </c>
      <c s="57">
        <f ca="1">COUNTIF(OFFSET(class7_1,MATCH(KB$1,'7 класс'!$A:$A,0)-7+'Итог по классам'!$B95,,,),"р")</f>
        <v>0</v>
      </c>
      <c s="57">
        <f ca="1">COUNTIF(OFFSET(class7_1,MATCH(KC$1,'7 класс'!$A:$A,0)-7+'Итог по классам'!$B95,,,),"ш")</f>
        <v>0</v>
      </c>
      <c s="57">
        <f ca="1">COUNTIF(OFFSET(class7_2,MATCH(KD$1,'7 класс'!$A:$A,0)-7+'Итог по классам'!$B95,,,),"Ф")</f>
        <v>0</v>
      </c>
      <c s="57">
        <f ca="1">COUNTIF(OFFSET(class7_2,MATCH(KE$1,'7 класс'!$A:$A,0)-7+'Итог по классам'!$B95,,,),"р")</f>
        <v>0</v>
      </c>
      <c s="57">
        <f ca="1">COUNTIF(OFFSET(class7_2,MATCH(KF$1,'7 класс'!$A:$A,0)-7+'Итог по классам'!$B95,,,),"ш")</f>
        <v>0</v>
      </c>
      <c s="58">
        <f ca="1">COUNTIF(OFFSET(class7_1,MATCH(KG$1,'7 класс'!$A:$A,0)-7+'Итог по классам'!$B95,,,),"Ф")</f>
        <v>0</v>
      </c>
      <c s="57">
        <f ca="1">COUNTIF(OFFSET(class7_1,MATCH(KH$1,'7 класс'!$A:$A,0)-7+'Итог по классам'!$B95,,,),"р")</f>
        <v>0</v>
      </c>
      <c s="57">
        <f ca="1">COUNTIF(OFFSET(class7_1,MATCH(KI$1,'7 класс'!$A:$A,0)-7+'Итог по классам'!$B95,,,),"ш")</f>
        <v>0</v>
      </c>
      <c s="57">
        <f ca="1">COUNTIF(OFFSET(class7_2,MATCH(KJ$1,'7 класс'!$A:$A,0)-7+'Итог по классам'!$B95,,,),"Ф")</f>
        <v>0</v>
      </c>
      <c s="57">
        <f ca="1">COUNTIF(OFFSET(class7_2,MATCH(KK$1,'7 класс'!$A:$A,0)-7+'Итог по классам'!$B95,,,),"р")</f>
        <v>0</v>
      </c>
      <c s="57">
        <f ca="1">COUNTIF(OFFSET(class7_2,MATCH(KL$1,'7 класс'!$A:$A,0)-7+'Итог по классам'!$B95,,,),"ш")</f>
        <v>0</v>
      </c>
      <c s="58">
        <f ca="1">COUNTIF(OFFSET(class7_1,MATCH(KM$1,'7 класс'!$A:$A,0)-7+'Итог по классам'!$B95,,,),"Ф")</f>
        <v>0</v>
      </c>
      <c s="57">
        <f ca="1">COUNTIF(OFFSET(class7_1,MATCH(KN$1,'7 класс'!$A:$A,0)-7+'Итог по классам'!$B95,,,),"р")</f>
        <v>0</v>
      </c>
      <c s="57">
        <f ca="1">COUNTIF(OFFSET(class7_1,MATCH(KO$1,'7 класс'!$A:$A,0)-7+'Итог по классам'!$B95,,,),"ш")</f>
        <v>0</v>
      </c>
      <c s="57">
        <f ca="1">COUNTIF(OFFSET(class7_2,MATCH(KP$1,'7 класс'!$A:$A,0)-7+'Итог по классам'!$B95,,,),"Ф")</f>
        <v>0</v>
      </c>
      <c s="57">
        <f ca="1">COUNTIF(OFFSET(class7_2,MATCH(KQ$1,'7 класс'!$A:$A,0)-7+'Итог по классам'!$B95,,,),"р")</f>
        <v>0</v>
      </c>
      <c s="57">
        <f ca="1">COUNTIF(OFFSET(class7_2,MATCH(KR$1,'7 класс'!$A:$A,0)-7+'Итог по классам'!$B95,,,),"ш")</f>
        <v>0</v>
      </c>
    </row>
    <row r="96" spans="1:304" s="0" customFormat="1" ht="15.75">
      <c r="A96">
        <f t="shared" si="279"/>
        <v>1</v>
      </c>
      <c s="57">
        <v>6</v>
      </c>
      <c s="17" t="s">
        <v>47</v>
      </c>
      <c s="17" t="s">
        <v>61</v>
      </c>
      <c s="57">
        <f ca="1">COUNTIF(OFFSET(class7_1,MATCH(E$1,'7 класс'!$A:$A,0)-7+'Итог по классам'!$B96,,,),"Ф")</f>
        <v>0</v>
      </c>
      <c s="57">
        <f ca="1">COUNTIF(OFFSET(class7_1,MATCH(F$1,'7 класс'!$A:$A,0)-7+'Итог по классам'!$B96,,,),"р")</f>
        <v>0</v>
      </c>
      <c s="57">
        <f ca="1">COUNTIF(OFFSET(class7_1,MATCH(G$1,'7 класс'!$A:$A,0)-7+'Итог по классам'!$B96,,,),"ш")</f>
        <v>0</v>
      </c>
      <c s="57">
        <f ca="1">COUNTIF(OFFSET(class7_2,MATCH(H$1,'7 класс'!$A:$A,0)-7+'Итог по классам'!$B96,,,),"Ф")</f>
        <v>0</v>
      </c>
      <c s="57">
        <f ca="1">COUNTIF(OFFSET(class7_2,MATCH(I$1,'7 класс'!$A:$A,0)-7+'Итог по классам'!$B96,,,),"р")</f>
        <v>0</v>
      </c>
      <c s="57">
        <f ca="1">COUNTIF(OFFSET(class7_2,MATCH(J$1,'7 класс'!$A:$A,0)-7+'Итог по классам'!$B96,,,),"ш")</f>
        <v>0</v>
      </c>
      <c s="58">
        <f ca="1">COUNTIF(OFFSET(class7_1,MATCH(K$1,'7 класс'!$A:$A,0)-7+'Итог по классам'!$B96,,,),"Ф")</f>
        <v>0</v>
      </c>
      <c s="57">
        <f ca="1">COUNTIF(OFFSET(class7_1,MATCH(L$1,'7 класс'!$A:$A,0)-7+'Итог по классам'!$B96,,,),"р")</f>
        <v>0</v>
      </c>
      <c s="57">
        <f ca="1">COUNTIF(OFFSET(class7_1,MATCH(M$1,'7 класс'!$A:$A,0)-7+'Итог по классам'!$B96,,,),"ш")</f>
        <v>0</v>
      </c>
      <c s="57">
        <f ca="1">COUNTIF(OFFSET(class7_2,MATCH(N$1,'7 класс'!$A:$A,0)-7+'Итог по классам'!$B96,,,),"Ф")</f>
        <v>0</v>
      </c>
      <c s="57">
        <f ca="1">COUNTIF(OFFSET(class7_2,MATCH(O$1,'7 класс'!$A:$A,0)-7+'Итог по классам'!$B96,,,),"р")</f>
        <v>0</v>
      </c>
      <c s="57">
        <f ca="1">COUNTIF(OFFSET(class7_2,MATCH(P$1,'7 класс'!$A:$A,0)-7+'Итог по классам'!$B96,,,),"ш")</f>
        <v>0</v>
      </c>
      <c s="58">
        <f ca="1">COUNTIF(OFFSET(class7_1,MATCH(Q$1,'7 класс'!$A:$A,0)-7+'Итог по классам'!$B96,,,),"Ф")</f>
        <v>0</v>
      </c>
      <c s="57">
        <f ca="1">COUNTIF(OFFSET(class7_1,MATCH(R$1,'7 класс'!$A:$A,0)-7+'Итог по классам'!$B96,,,),"р")</f>
        <v>0</v>
      </c>
      <c s="57">
        <f ca="1">COUNTIF(OFFSET(class7_1,MATCH(S$1,'7 класс'!$A:$A,0)-7+'Итог по классам'!$B96,,,),"ш")</f>
        <v>0</v>
      </c>
      <c s="57">
        <f ca="1">COUNTIF(OFFSET(class7_2,MATCH(T$1,'7 класс'!$A:$A,0)-7+'Итог по классам'!$B96,,,),"Ф")</f>
        <v>0</v>
      </c>
      <c s="57">
        <f ca="1">COUNTIF(OFFSET(class7_2,MATCH(U$1,'7 класс'!$A:$A,0)-7+'Итог по классам'!$B96,,,),"р")</f>
        <v>0</v>
      </c>
      <c s="57">
        <f ca="1">COUNTIF(OFFSET(class7_2,MATCH(V$1,'7 класс'!$A:$A,0)-7+'Итог по классам'!$B96,,,),"ш")</f>
        <v>0</v>
      </c>
      <c s="58">
        <f ca="1">COUNTIF(OFFSET(class7_1,MATCH(W$1,'7 класс'!$A:$A,0)-7+'Итог по классам'!$B96,,,),"Ф")</f>
        <v>0</v>
      </c>
      <c s="57">
        <f ca="1">COUNTIF(OFFSET(class7_1,MATCH(X$1,'7 класс'!$A:$A,0)-7+'Итог по классам'!$B96,,,),"р")</f>
        <v>0</v>
      </c>
      <c s="57">
        <f ca="1">COUNTIF(OFFSET(class7_1,MATCH(Y$1,'7 класс'!$A:$A,0)-7+'Итог по классам'!$B96,,,),"ш")</f>
        <v>0</v>
      </c>
      <c s="57">
        <f ca="1">COUNTIF(OFFSET(class7_2,MATCH(Z$1,'7 класс'!$A:$A,0)-7+'Итог по классам'!$B96,,,),"Ф")</f>
        <v>0</v>
      </c>
      <c s="57">
        <f ca="1">COUNTIF(OFFSET(class7_2,MATCH(AA$1,'7 класс'!$A:$A,0)-7+'Итог по классам'!$B96,,,),"р")</f>
        <v>0</v>
      </c>
      <c s="57">
        <f ca="1">COUNTIF(OFFSET(class7_2,MATCH(AB$1,'7 класс'!$A:$A,0)-7+'Итог по классам'!$B96,,,),"ш")</f>
        <v>0</v>
      </c>
      <c s="58">
        <f ca="1">COUNTIF(OFFSET(class7_1,MATCH(AC$1,'7 класс'!$A:$A,0)-7+'Итог по классам'!$B96,,,),"Ф")</f>
        <v>0</v>
      </c>
      <c s="57">
        <f ca="1">COUNTIF(OFFSET(class7_1,MATCH(AD$1,'7 класс'!$A:$A,0)-7+'Итог по классам'!$B96,,,),"р")</f>
        <v>0</v>
      </c>
      <c s="57">
        <f ca="1">COUNTIF(OFFSET(class7_1,MATCH(AE$1,'7 класс'!$A:$A,0)-7+'Итог по классам'!$B96,,,),"ш")</f>
        <v>0</v>
      </c>
      <c s="57">
        <f ca="1">COUNTIF(OFFSET(class7_2,MATCH(AF$1,'7 класс'!$A:$A,0)-7+'Итог по классам'!$B96,,,),"Ф")</f>
        <v>0</v>
      </c>
      <c s="57">
        <f ca="1">COUNTIF(OFFSET(class7_2,MATCH(AG$1,'7 класс'!$A:$A,0)-7+'Итог по классам'!$B96,,,),"р")</f>
        <v>0</v>
      </c>
      <c s="57">
        <f ca="1">COUNTIF(OFFSET(class7_2,MATCH(AH$1,'7 класс'!$A:$A,0)-7+'Итог по классам'!$B96,,,),"ш")</f>
        <v>0</v>
      </c>
      <c s="58">
        <f ca="1">COUNTIF(OFFSET(class7_1,MATCH(AI$1,'7 класс'!$A:$A,0)-7+'Итог по классам'!$B96,,,),"Ф")</f>
        <v>0</v>
      </c>
      <c s="57">
        <f ca="1">COUNTIF(OFFSET(class7_1,MATCH(AJ$1,'7 класс'!$A:$A,0)-7+'Итог по классам'!$B96,,,),"р")</f>
        <v>0</v>
      </c>
      <c s="57">
        <f ca="1">COUNTIF(OFFSET(class7_1,MATCH(AK$1,'7 класс'!$A:$A,0)-7+'Итог по классам'!$B96,,,),"ш")</f>
        <v>0</v>
      </c>
      <c s="57">
        <f ca="1">COUNTIF(OFFSET(class7_2,MATCH(AL$1,'7 класс'!$A:$A,0)-7+'Итог по классам'!$B96,,,),"Ф")</f>
        <v>0</v>
      </c>
      <c s="57">
        <f ca="1">COUNTIF(OFFSET(class7_2,MATCH(AM$1,'7 класс'!$A:$A,0)-7+'Итог по классам'!$B96,,,),"р")</f>
        <v>0</v>
      </c>
      <c s="57">
        <f ca="1">COUNTIF(OFFSET(class7_2,MATCH(AN$1,'7 класс'!$A:$A,0)-7+'Итог по классам'!$B96,,,),"ш")</f>
        <v>0</v>
      </c>
      <c s="58">
        <f ca="1">COUNTIF(OFFSET(class7_1,MATCH(AO$1,'7 класс'!$A:$A,0)-7+'Итог по классам'!$B96,,,),"Ф")</f>
        <v>0</v>
      </c>
      <c s="57">
        <f ca="1">COUNTIF(OFFSET(class7_1,MATCH(AP$1,'7 класс'!$A:$A,0)-7+'Итог по классам'!$B96,,,),"р")</f>
        <v>0</v>
      </c>
      <c s="57">
        <f ca="1">COUNTIF(OFFSET(class7_1,MATCH(AQ$1,'7 класс'!$A:$A,0)-7+'Итог по классам'!$B96,,,),"ш")</f>
        <v>0</v>
      </c>
      <c s="57">
        <f ca="1">COUNTIF(OFFSET(class7_2,MATCH(AR$1,'7 класс'!$A:$A,0)-7+'Итог по классам'!$B96,,,),"Ф")</f>
        <v>0</v>
      </c>
      <c s="57">
        <f ca="1">COUNTIF(OFFSET(class7_2,MATCH(AS$1,'7 класс'!$A:$A,0)-7+'Итог по классам'!$B96,,,),"р")</f>
        <v>0</v>
      </c>
      <c s="57">
        <f ca="1">COUNTIF(OFFSET(class7_2,MATCH(AT$1,'7 класс'!$A:$A,0)-7+'Итог по классам'!$B96,,,),"ш")</f>
        <v>0</v>
      </c>
      <c s="58">
        <f ca="1">COUNTIF(OFFSET(class7_1,MATCH(AU$1,'7 класс'!$A:$A,0)-7+'Итог по классам'!$B96,,,),"Ф")</f>
        <v>0</v>
      </c>
      <c s="57">
        <f ca="1">COUNTIF(OFFSET(class7_1,MATCH(AV$1,'7 класс'!$A:$A,0)-7+'Итог по классам'!$B96,,,),"р")</f>
        <v>0</v>
      </c>
      <c s="57">
        <f ca="1">COUNTIF(OFFSET(class7_1,MATCH(AW$1,'7 класс'!$A:$A,0)-7+'Итог по классам'!$B96,,,),"ш")</f>
        <v>0</v>
      </c>
      <c s="57">
        <f ca="1">COUNTIF(OFFSET(class7_2,MATCH(AX$1,'7 класс'!$A:$A,0)-7+'Итог по классам'!$B96,,,),"Ф")</f>
        <v>0</v>
      </c>
      <c s="57">
        <f ca="1">COUNTIF(OFFSET(class7_2,MATCH(AY$1,'7 класс'!$A:$A,0)-7+'Итог по классам'!$B96,,,),"р")</f>
        <v>0</v>
      </c>
      <c s="57">
        <f ca="1">COUNTIF(OFFSET(class7_2,MATCH(AZ$1,'7 класс'!$A:$A,0)-7+'Итог по классам'!$B96,,,),"ш")</f>
        <v>0</v>
      </c>
      <c s="58">
        <f ca="1">COUNTIF(OFFSET(class7_1,MATCH(BA$1,'7 класс'!$A:$A,0)-7+'Итог по классам'!$B96,,,),"Ф")</f>
        <v>0</v>
      </c>
      <c s="57">
        <f ca="1">COUNTIF(OFFSET(class7_1,MATCH(BB$1,'7 класс'!$A:$A,0)-7+'Итог по классам'!$B96,,,),"р")</f>
        <v>0</v>
      </c>
      <c s="57">
        <f ca="1">COUNTIF(OFFSET(class7_1,MATCH(BC$1,'7 класс'!$A:$A,0)-7+'Итог по классам'!$B96,,,),"ш")</f>
        <v>0</v>
      </c>
      <c s="57">
        <f ca="1">COUNTIF(OFFSET(class7_2,MATCH(BD$1,'7 класс'!$A:$A,0)-7+'Итог по классам'!$B96,,,),"Ф")</f>
        <v>0</v>
      </c>
      <c s="57">
        <f ca="1">COUNTIF(OFFSET(class7_2,MATCH(BE$1,'7 класс'!$A:$A,0)-7+'Итог по классам'!$B96,,,),"р")</f>
        <v>0</v>
      </c>
      <c s="57">
        <f ca="1">COUNTIF(OFFSET(class7_2,MATCH(BF$1,'7 класс'!$A:$A,0)-7+'Итог по классам'!$B96,,,),"ш")</f>
        <v>0</v>
      </c>
      <c s="58">
        <f ca="1">COUNTIF(OFFSET(class7_1,MATCH(BG$1,'7 класс'!$A:$A,0)-7+'Итог по классам'!$B96,,,),"Ф")</f>
        <v>0</v>
      </c>
      <c s="57">
        <f ca="1">COUNTIF(OFFSET(class7_1,MATCH(BH$1,'7 класс'!$A:$A,0)-7+'Итог по классам'!$B96,,,),"р")</f>
        <v>0</v>
      </c>
      <c s="57">
        <f ca="1">COUNTIF(OFFSET(class7_1,MATCH(BI$1,'7 класс'!$A:$A,0)-7+'Итог по классам'!$B96,,,),"ш")</f>
        <v>0</v>
      </c>
      <c s="57">
        <f ca="1">COUNTIF(OFFSET(class7_2,MATCH(BJ$1,'7 класс'!$A:$A,0)-7+'Итог по классам'!$B96,,,),"Ф")</f>
        <v>0</v>
      </c>
      <c s="57">
        <f ca="1">COUNTIF(OFFSET(class7_2,MATCH(BK$1,'7 класс'!$A:$A,0)-7+'Итог по классам'!$B96,,,),"р")</f>
        <v>0</v>
      </c>
      <c s="57">
        <f ca="1">COUNTIF(OFFSET(class7_2,MATCH(BL$1,'7 класс'!$A:$A,0)-7+'Итог по классам'!$B96,,,),"ш")</f>
        <v>0</v>
      </c>
      <c s="58">
        <f ca="1">COUNTIF(OFFSET(class7_1,MATCH(BM$1,'7 класс'!$A:$A,0)-7+'Итог по классам'!$B96,,,),"Ф")</f>
        <v>0</v>
      </c>
      <c s="57">
        <f ca="1">COUNTIF(OFFSET(class7_1,MATCH(BN$1,'7 класс'!$A:$A,0)-7+'Итог по классам'!$B96,,,),"р")</f>
        <v>0</v>
      </c>
      <c s="57">
        <f ca="1">COUNTIF(OFFSET(class7_1,MATCH(BO$1,'7 класс'!$A:$A,0)-7+'Итог по классам'!$B96,,,),"ш")</f>
        <v>0</v>
      </c>
      <c s="57">
        <f ca="1">COUNTIF(OFFSET(class7_2,MATCH(BP$1,'7 класс'!$A:$A,0)-7+'Итог по классам'!$B96,,,),"Ф")</f>
        <v>0</v>
      </c>
      <c s="57">
        <f ca="1">COUNTIF(OFFSET(class7_2,MATCH(BQ$1,'7 класс'!$A:$A,0)-7+'Итог по классам'!$B96,,,),"р")</f>
        <v>0</v>
      </c>
      <c s="57">
        <f ca="1">COUNTIF(OFFSET(class7_2,MATCH(BR$1,'7 класс'!$A:$A,0)-7+'Итог по классам'!$B96,,,),"ш")</f>
        <v>0</v>
      </c>
      <c s="58">
        <f ca="1">COUNTIF(OFFSET(class7_1,MATCH(BS$1,'7 класс'!$A:$A,0)-7+'Итог по классам'!$B96,,,),"Ф")</f>
        <v>0</v>
      </c>
      <c s="57">
        <f ca="1">COUNTIF(OFFSET(class7_1,MATCH(BT$1,'7 класс'!$A:$A,0)-7+'Итог по классам'!$B96,,,),"р")</f>
        <v>0</v>
      </c>
      <c s="57">
        <f ca="1">COUNTIF(OFFSET(class7_1,MATCH(BU$1,'7 класс'!$A:$A,0)-7+'Итог по классам'!$B96,,,),"ш")</f>
        <v>0</v>
      </c>
      <c s="57">
        <f ca="1">COUNTIF(OFFSET(class7_2,MATCH(BV$1,'7 класс'!$A:$A,0)-7+'Итог по классам'!$B96,,,),"Ф")</f>
        <v>0</v>
      </c>
      <c s="57">
        <f ca="1">COUNTIF(OFFSET(class7_2,MATCH(BW$1,'7 класс'!$A:$A,0)-7+'Итог по классам'!$B96,,,),"р")</f>
        <v>0</v>
      </c>
      <c s="57">
        <f ca="1">COUNTIF(OFFSET(class7_2,MATCH(BX$1,'7 класс'!$A:$A,0)-7+'Итог по классам'!$B96,,,),"ш")</f>
        <v>0</v>
      </c>
      <c s="58">
        <f ca="1">COUNTIF(OFFSET(class7_1,MATCH(BY$1,'7 класс'!$A:$A,0)-7+'Итог по классам'!$B96,,,),"Ф")</f>
        <v>0</v>
      </c>
      <c s="57">
        <f ca="1">COUNTIF(OFFSET(class7_1,MATCH(BZ$1,'7 класс'!$A:$A,0)-7+'Итог по классам'!$B96,,,),"р")</f>
        <v>0</v>
      </c>
      <c s="57">
        <f ca="1">COUNTIF(OFFSET(class7_1,MATCH(CA$1,'7 класс'!$A:$A,0)-7+'Итог по классам'!$B96,,,),"ш")</f>
        <v>0</v>
      </c>
      <c s="57">
        <f ca="1">COUNTIF(OFFSET(class7_2,MATCH(CB$1,'7 класс'!$A:$A,0)-7+'Итог по классам'!$B96,,,),"Ф")</f>
        <v>0</v>
      </c>
      <c s="57">
        <f ca="1">COUNTIF(OFFSET(class7_2,MATCH(CC$1,'7 класс'!$A:$A,0)-7+'Итог по классам'!$B96,,,),"р")</f>
        <v>0</v>
      </c>
      <c s="57">
        <f ca="1">COUNTIF(OFFSET(class7_2,MATCH(CD$1,'7 класс'!$A:$A,0)-7+'Итог по классам'!$B96,,,),"ш")</f>
        <v>0</v>
      </c>
      <c s="58">
        <f ca="1">COUNTIF(OFFSET(class7_1,MATCH(CE$1,'7 класс'!$A:$A,0)-7+'Итог по классам'!$B96,,,),"Ф")</f>
        <v>0</v>
      </c>
      <c s="57">
        <f ca="1">COUNTIF(OFFSET(class7_1,MATCH(CF$1,'7 класс'!$A:$A,0)-7+'Итог по классам'!$B96,,,),"р")</f>
        <v>0</v>
      </c>
      <c s="57">
        <f ca="1">COUNTIF(OFFSET(class7_1,MATCH(CG$1,'7 класс'!$A:$A,0)-7+'Итог по классам'!$B96,,,),"ш")</f>
        <v>0</v>
      </c>
      <c s="57">
        <f ca="1">COUNTIF(OFFSET(class7_2,MATCH(CH$1,'7 класс'!$A:$A,0)-7+'Итог по классам'!$B96,,,),"Ф")</f>
        <v>0</v>
      </c>
      <c s="57">
        <f ca="1">COUNTIF(OFFSET(class7_2,MATCH(CI$1,'7 класс'!$A:$A,0)-7+'Итог по классам'!$B96,,,),"р")</f>
        <v>0</v>
      </c>
      <c s="57">
        <f ca="1">COUNTIF(OFFSET(class7_2,MATCH(CJ$1,'7 класс'!$A:$A,0)-7+'Итог по классам'!$B96,,,),"ш")</f>
        <v>0</v>
      </c>
      <c s="58">
        <f ca="1">COUNTIF(OFFSET(class7_1,MATCH(CK$1,'7 класс'!$A:$A,0)-7+'Итог по классам'!$B96,,,),"Ф")</f>
        <v>0</v>
      </c>
      <c s="57">
        <f ca="1">COUNTIF(OFFSET(class7_1,MATCH(CL$1,'7 класс'!$A:$A,0)-7+'Итог по классам'!$B96,,,),"р")</f>
        <v>0</v>
      </c>
      <c s="57">
        <f ca="1">COUNTIF(OFFSET(class7_1,MATCH(CM$1,'7 класс'!$A:$A,0)-7+'Итог по классам'!$B96,,,),"ш")</f>
        <v>0</v>
      </c>
      <c s="57">
        <f ca="1">COUNTIF(OFFSET(class7_2,MATCH(CN$1,'7 класс'!$A:$A,0)-7+'Итог по классам'!$B96,,,),"Ф")</f>
        <v>0</v>
      </c>
      <c s="57">
        <f ca="1">COUNTIF(OFFSET(class7_2,MATCH(CO$1,'7 класс'!$A:$A,0)-7+'Итог по классам'!$B96,,,),"р")</f>
        <v>0</v>
      </c>
      <c s="57">
        <f ca="1">COUNTIF(OFFSET(class7_2,MATCH(CP$1,'7 класс'!$A:$A,0)-7+'Итог по классам'!$B96,,,),"ш")</f>
        <v>0</v>
      </c>
      <c s="58">
        <f ca="1">COUNTIF(OFFSET(class7_1,MATCH(CQ$1,'7 класс'!$A:$A,0)-7+'Итог по классам'!$B96,,,),"Ф")</f>
        <v>0</v>
      </c>
      <c s="57">
        <f ca="1">COUNTIF(OFFSET(class7_1,MATCH(CR$1,'7 класс'!$A:$A,0)-7+'Итог по классам'!$B96,,,),"р")</f>
        <v>0</v>
      </c>
      <c s="57">
        <f ca="1">COUNTIF(OFFSET(class7_1,MATCH(CS$1,'7 класс'!$A:$A,0)-7+'Итог по классам'!$B96,,,),"ш")</f>
        <v>0</v>
      </c>
      <c s="57">
        <f ca="1">COUNTIF(OFFSET(class7_2,MATCH(CT$1,'7 класс'!$A:$A,0)-7+'Итог по классам'!$B96,,,),"Ф")</f>
        <v>0</v>
      </c>
      <c s="57">
        <f ca="1">COUNTIF(OFFSET(class7_2,MATCH(CU$1,'7 класс'!$A:$A,0)-7+'Итог по классам'!$B96,,,),"р")</f>
        <v>0</v>
      </c>
      <c s="57">
        <f ca="1">COUNTIF(OFFSET(class7_2,MATCH(CV$1,'7 класс'!$A:$A,0)-7+'Итог по классам'!$B96,,,),"ш")</f>
        <v>0</v>
      </c>
      <c s="58">
        <f ca="1">COUNTIF(OFFSET(class7_1,MATCH(CW$1,'7 класс'!$A:$A,0)-7+'Итог по классам'!$B96,,,),"Ф")</f>
        <v>0</v>
      </c>
      <c s="57">
        <f ca="1">COUNTIF(OFFSET(class7_1,MATCH(CX$1,'7 класс'!$A:$A,0)-7+'Итог по классам'!$B96,,,),"р")</f>
        <v>0</v>
      </c>
      <c s="57">
        <f ca="1">COUNTIF(OFFSET(class7_1,MATCH(CY$1,'7 класс'!$A:$A,0)-7+'Итог по классам'!$B96,,,),"ш")</f>
        <v>0</v>
      </c>
      <c s="57">
        <f ca="1">COUNTIF(OFFSET(class7_2,MATCH(CZ$1,'7 класс'!$A:$A,0)-7+'Итог по классам'!$B96,,,),"Ф")</f>
        <v>0</v>
      </c>
      <c s="57">
        <f ca="1">COUNTIF(OFFSET(class7_2,MATCH(DA$1,'7 класс'!$A:$A,0)-7+'Итог по классам'!$B96,,,),"р")</f>
        <v>0</v>
      </c>
      <c s="57">
        <f ca="1">COUNTIF(OFFSET(class7_2,MATCH(DB$1,'7 класс'!$A:$A,0)-7+'Итог по классам'!$B96,,,),"ш")</f>
        <v>0</v>
      </c>
      <c s="58">
        <f ca="1">COUNTIF(OFFSET(class7_1,MATCH(DC$1,'7 класс'!$A:$A,0)-7+'Итог по классам'!$B96,,,),"Ф")</f>
        <v>0</v>
      </c>
      <c s="57">
        <f ca="1">COUNTIF(OFFSET(class7_1,MATCH(DD$1,'7 класс'!$A:$A,0)-7+'Итог по классам'!$B96,,,),"р")</f>
        <v>0</v>
      </c>
      <c s="57">
        <f ca="1">COUNTIF(OFFSET(class7_1,MATCH(DE$1,'7 класс'!$A:$A,0)-7+'Итог по классам'!$B96,,,),"ш")</f>
        <v>0</v>
      </c>
      <c s="57">
        <f ca="1">COUNTIF(OFFSET(class7_2,MATCH(DF$1,'7 класс'!$A:$A,0)-7+'Итог по классам'!$B96,,,),"Ф")</f>
        <v>0</v>
      </c>
      <c s="57">
        <f ca="1">COUNTIF(OFFSET(class7_2,MATCH(DG$1,'7 класс'!$A:$A,0)-7+'Итог по классам'!$B96,,,),"р")</f>
        <v>0</v>
      </c>
      <c s="57">
        <f ca="1">COUNTIF(OFFSET(class7_2,MATCH(DH$1,'7 класс'!$A:$A,0)-7+'Итог по классам'!$B96,,,),"ш")</f>
        <v>0</v>
      </c>
      <c s="58">
        <f ca="1">COUNTIF(OFFSET(class7_1,MATCH(DI$1,'7 класс'!$A:$A,0)-7+'Итог по классам'!$B96,,,),"Ф")</f>
        <v>0</v>
      </c>
      <c s="57">
        <f ca="1">COUNTIF(OFFSET(class7_1,MATCH(DJ$1,'7 класс'!$A:$A,0)-7+'Итог по классам'!$B96,,,),"р")</f>
        <v>0</v>
      </c>
      <c s="57">
        <f ca="1">COUNTIF(OFFSET(class7_1,MATCH(DK$1,'7 класс'!$A:$A,0)-7+'Итог по классам'!$B96,,,),"ш")</f>
        <v>0</v>
      </c>
      <c s="57">
        <f ca="1">COUNTIF(OFFSET(class7_2,MATCH(DL$1,'7 класс'!$A:$A,0)-7+'Итог по классам'!$B96,,,),"Ф")</f>
        <v>0</v>
      </c>
      <c s="57">
        <f ca="1">COUNTIF(OFFSET(class7_2,MATCH(DM$1,'7 класс'!$A:$A,0)-7+'Итог по классам'!$B96,,,),"р")</f>
        <v>0</v>
      </c>
      <c s="57">
        <f ca="1">COUNTIF(OFFSET(class7_2,MATCH(DN$1,'7 класс'!$A:$A,0)-7+'Итог по классам'!$B96,,,),"ш")</f>
        <v>0</v>
      </c>
      <c s="58">
        <f ca="1">COUNTIF(OFFSET(class7_1,MATCH(DO$1,'7 класс'!$A:$A,0)-7+'Итог по классам'!$B96,,,),"Ф")</f>
        <v>0</v>
      </c>
      <c s="57">
        <f ca="1">COUNTIF(OFFSET(class7_1,MATCH(DP$1,'7 класс'!$A:$A,0)-7+'Итог по классам'!$B96,,,),"р")</f>
        <v>0</v>
      </c>
      <c s="57">
        <f ca="1">COUNTIF(OFFSET(class7_1,MATCH(DQ$1,'7 класс'!$A:$A,0)-7+'Итог по классам'!$B96,,,),"ш")</f>
        <v>0</v>
      </c>
      <c s="57">
        <f ca="1">COUNTIF(OFFSET(class7_2,MATCH(DR$1,'7 класс'!$A:$A,0)-7+'Итог по классам'!$B96,,,),"Ф")</f>
        <v>0</v>
      </c>
      <c s="57">
        <f ca="1">COUNTIF(OFFSET(class7_2,MATCH(DS$1,'7 класс'!$A:$A,0)-7+'Итог по классам'!$B96,,,),"р")</f>
        <v>0</v>
      </c>
      <c s="57">
        <f ca="1">COUNTIF(OFFSET(class7_2,MATCH(DT$1,'7 класс'!$A:$A,0)-7+'Итог по классам'!$B96,,,),"ш")</f>
        <v>0</v>
      </c>
      <c s="58">
        <f ca="1">COUNTIF(OFFSET(class7_1,MATCH(DU$1,'7 класс'!$A:$A,0)-7+'Итог по классам'!$B96,,,),"Ф")</f>
        <v>0</v>
      </c>
      <c s="57">
        <f ca="1">COUNTIF(OFFSET(class7_1,MATCH(DV$1,'7 класс'!$A:$A,0)-7+'Итог по классам'!$B96,,,),"р")</f>
        <v>0</v>
      </c>
      <c s="57">
        <f ca="1">COUNTIF(OFFSET(class7_1,MATCH(DW$1,'7 класс'!$A:$A,0)-7+'Итог по классам'!$B96,,,),"ш")</f>
        <v>0</v>
      </c>
      <c s="57">
        <f ca="1">COUNTIF(OFFSET(class7_2,MATCH(DX$1,'7 класс'!$A:$A,0)-7+'Итог по классам'!$B96,,,),"Ф")</f>
        <v>0</v>
      </c>
      <c s="57">
        <f ca="1">COUNTIF(OFFSET(class7_2,MATCH(DY$1,'7 класс'!$A:$A,0)-7+'Итог по классам'!$B96,,,),"р")</f>
        <v>0</v>
      </c>
      <c s="57">
        <f ca="1">COUNTIF(OFFSET(class7_2,MATCH(DZ$1,'7 класс'!$A:$A,0)-7+'Итог по классам'!$B96,,,),"ш")</f>
        <v>0</v>
      </c>
      <c s="58">
        <f ca="1">COUNTIF(OFFSET(class7_1,MATCH(EA$1,'7 класс'!$A:$A,0)-7+'Итог по классам'!$B96,,,),"Ф")</f>
        <v>0</v>
      </c>
      <c s="57">
        <f ca="1">COUNTIF(OFFSET(class7_1,MATCH(EB$1,'7 класс'!$A:$A,0)-7+'Итог по классам'!$B96,,,),"р")</f>
        <v>0</v>
      </c>
      <c s="57">
        <f ca="1">COUNTIF(OFFSET(class7_1,MATCH(EC$1,'7 класс'!$A:$A,0)-7+'Итог по классам'!$B96,,,),"ш")</f>
        <v>0</v>
      </c>
      <c s="57">
        <f ca="1">COUNTIF(OFFSET(class7_2,MATCH(ED$1,'7 класс'!$A:$A,0)-7+'Итог по классам'!$B96,,,),"Ф")</f>
        <v>0</v>
      </c>
      <c s="57">
        <f ca="1">COUNTIF(OFFSET(class7_2,MATCH(EE$1,'7 класс'!$A:$A,0)-7+'Итог по классам'!$B96,,,),"р")</f>
        <v>0</v>
      </c>
      <c s="57">
        <f ca="1">COUNTIF(OFFSET(class7_2,MATCH(EF$1,'7 класс'!$A:$A,0)-7+'Итог по классам'!$B96,,,),"ш")</f>
        <v>0</v>
      </c>
      <c s="58">
        <f ca="1">COUNTIF(OFFSET(class7_1,MATCH(EG$1,'7 класс'!$A:$A,0)-7+'Итог по классам'!$B96,,,),"Ф")</f>
        <v>0</v>
      </c>
      <c s="57">
        <f ca="1">COUNTIF(OFFSET(class7_1,MATCH(EH$1,'7 класс'!$A:$A,0)-7+'Итог по классам'!$B96,,,),"р")</f>
        <v>0</v>
      </c>
      <c s="57">
        <f ca="1">COUNTIF(OFFSET(class7_1,MATCH(EI$1,'7 класс'!$A:$A,0)-7+'Итог по классам'!$B96,,,),"ш")</f>
        <v>0</v>
      </c>
      <c s="57">
        <f ca="1">COUNTIF(OFFSET(class7_2,MATCH(EJ$1,'7 класс'!$A:$A,0)-7+'Итог по классам'!$B96,,,),"Ф")</f>
        <v>0</v>
      </c>
      <c s="57">
        <f ca="1">COUNTIF(OFFSET(class7_2,MATCH(EK$1,'7 класс'!$A:$A,0)-7+'Итог по классам'!$B96,,,),"р")</f>
        <v>0</v>
      </c>
      <c s="57">
        <f ca="1">COUNTIF(OFFSET(class7_2,MATCH(EL$1,'7 класс'!$A:$A,0)-7+'Итог по классам'!$B96,,,),"ш")</f>
        <v>0</v>
      </c>
      <c s="58">
        <f ca="1">COUNTIF(OFFSET(class7_1,MATCH(EM$1,'7 класс'!$A:$A,0)-7+'Итог по классам'!$B96,,,),"Ф")</f>
        <v>0</v>
      </c>
      <c s="57">
        <f ca="1">COUNTIF(OFFSET(class7_1,MATCH(EN$1,'7 класс'!$A:$A,0)-7+'Итог по классам'!$B96,,,),"р")</f>
        <v>0</v>
      </c>
      <c s="57">
        <f ca="1">COUNTIF(OFFSET(class7_1,MATCH(EO$1,'7 класс'!$A:$A,0)-7+'Итог по классам'!$B96,,,),"ш")</f>
        <v>0</v>
      </c>
      <c s="57">
        <f ca="1">COUNTIF(OFFSET(class7_2,MATCH(EP$1,'7 класс'!$A:$A,0)-7+'Итог по классам'!$B96,,,),"Ф")</f>
        <v>0</v>
      </c>
      <c s="57">
        <f ca="1">COUNTIF(OFFSET(class7_2,MATCH(EQ$1,'7 класс'!$A:$A,0)-7+'Итог по классам'!$B96,,,),"р")</f>
        <v>0</v>
      </c>
      <c s="57">
        <f ca="1">COUNTIF(OFFSET(class7_2,MATCH(ER$1,'7 класс'!$A:$A,0)-7+'Итог по классам'!$B96,,,),"ш")</f>
        <v>0</v>
      </c>
      <c s="58">
        <f ca="1">COUNTIF(OFFSET(class7_1,MATCH(ES$1,'7 класс'!$A:$A,0)-7+'Итог по классам'!$B96,,,),"Ф")</f>
        <v>0</v>
      </c>
      <c s="57">
        <f ca="1">COUNTIF(OFFSET(class7_1,MATCH(ET$1,'7 класс'!$A:$A,0)-7+'Итог по классам'!$B96,,,),"р")</f>
        <v>0</v>
      </c>
      <c s="57">
        <f ca="1">COUNTIF(OFFSET(class7_1,MATCH(EU$1,'7 класс'!$A:$A,0)-7+'Итог по классам'!$B96,,,),"ш")</f>
        <v>0</v>
      </c>
      <c s="57">
        <f ca="1">COUNTIF(OFFSET(class7_2,MATCH(EV$1,'7 класс'!$A:$A,0)-7+'Итог по классам'!$B96,,,),"Ф")</f>
        <v>0</v>
      </c>
      <c s="57">
        <f ca="1">COUNTIF(OFFSET(class7_2,MATCH(EW$1,'7 класс'!$A:$A,0)-7+'Итог по классам'!$B96,,,),"р")</f>
        <v>0</v>
      </c>
      <c s="57">
        <f ca="1">COUNTIF(OFFSET(class7_2,MATCH(EX$1,'7 класс'!$A:$A,0)-7+'Итог по классам'!$B96,,,),"ш")</f>
        <v>0</v>
      </c>
      <c s="58">
        <f ca="1">COUNTIF(OFFSET(class7_1,MATCH(EY$1,'7 класс'!$A:$A,0)-7+'Итог по классам'!$B96,,,),"Ф")</f>
        <v>0</v>
      </c>
      <c s="57">
        <f ca="1">COUNTIF(OFFSET(class7_1,MATCH(EZ$1,'7 класс'!$A:$A,0)-7+'Итог по классам'!$B96,,,),"р")</f>
        <v>0</v>
      </c>
      <c s="57">
        <f ca="1">COUNTIF(OFFSET(class7_1,MATCH(FA$1,'7 класс'!$A:$A,0)-7+'Итог по классам'!$B96,,,),"ш")</f>
        <v>0</v>
      </c>
      <c s="57">
        <f ca="1">COUNTIF(OFFSET(class7_2,MATCH(FB$1,'7 класс'!$A:$A,0)-7+'Итог по классам'!$B96,,,),"Ф")</f>
        <v>0</v>
      </c>
      <c s="57">
        <f ca="1">COUNTIF(OFFSET(class7_2,MATCH(FC$1,'7 класс'!$A:$A,0)-7+'Итог по классам'!$B96,,,),"р")</f>
        <v>0</v>
      </c>
      <c s="57">
        <f ca="1">COUNTIF(OFFSET(class7_2,MATCH(FD$1,'7 класс'!$A:$A,0)-7+'Итог по классам'!$B96,,,),"ш")</f>
        <v>0</v>
      </c>
      <c s="58">
        <f ca="1">COUNTIF(OFFSET(class7_1,MATCH(FE$1,'7 класс'!$A:$A,0)-7+'Итог по классам'!$B96,,,),"Ф")</f>
        <v>0</v>
      </c>
      <c s="57">
        <f ca="1">COUNTIF(OFFSET(class7_1,MATCH(FF$1,'7 класс'!$A:$A,0)-7+'Итог по классам'!$B96,,,),"р")</f>
        <v>0</v>
      </c>
      <c s="57">
        <f ca="1">COUNTIF(OFFSET(class7_1,MATCH(FG$1,'7 класс'!$A:$A,0)-7+'Итог по классам'!$B96,,,),"ш")</f>
        <v>0</v>
      </c>
      <c s="57">
        <f ca="1">COUNTIF(OFFSET(class7_2,MATCH(FH$1,'7 класс'!$A:$A,0)-7+'Итог по классам'!$B96,,,),"Ф")</f>
        <v>0</v>
      </c>
      <c s="57">
        <f ca="1">COUNTIF(OFFSET(class7_2,MATCH(FI$1,'7 класс'!$A:$A,0)-7+'Итог по классам'!$B96,,,),"р")</f>
        <v>0</v>
      </c>
      <c s="57">
        <f ca="1">COUNTIF(OFFSET(class7_2,MATCH(FJ$1,'7 класс'!$A:$A,0)-7+'Итог по классам'!$B96,,,),"ш")</f>
        <v>0</v>
      </c>
      <c s="58">
        <f ca="1">COUNTIF(OFFSET(class7_1,MATCH(FK$1,'7 класс'!$A:$A,0)-7+'Итог по классам'!$B96,,,),"Ф")</f>
        <v>0</v>
      </c>
      <c s="57">
        <f ca="1">COUNTIF(OFFSET(class7_1,MATCH(FL$1,'7 класс'!$A:$A,0)-7+'Итог по классам'!$B96,,,),"р")</f>
        <v>0</v>
      </c>
      <c s="57">
        <f ca="1">COUNTIF(OFFSET(class7_1,MATCH(FM$1,'7 класс'!$A:$A,0)-7+'Итог по классам'!$B96,,,),"ш")</f>
        <v>0</v>
      </c>
      <c s="57">
        <f ca="1">COUNTIF(OFFSET(class7_2,MATCH(FN$1,'7 класс'!$A:$A,0)-7+'Итог по классам'!$B96,,,),"Ф")</f>
        <v>0</v>
      </c>
      <c s="57">
        <f ca="1">COUNTIF(OFFSET(class7_2,MATCH(FO$1,'7 класс'!$A:$A,0)-7+'Итог по классам'!$B96,,,),"р")</f>
        <v>0</v>
      </c>
      <c s="57">
        <f ca="1">COUNTIF(OFFSET(class7_2,MATCH(FP$1,'7 класс'!$A:$A,0)-7+'Итог по классам'!$B96,,,),"ш")</f>
        <v>0</v>
      </c>
      <c s="58">
        <f ca="1">COUNTIF(OFFSET(class7_1,MATCH(FQ$1,'7 класс'!$A:$A,0)-7+'Итог по классам'!$B96,,,),"Ф")</f>
        <v>0</v>
      </c>
      <c s="57">
        <f ca="1">COUNTIF(OFFSET(class7_1,MATCH(FR$1,'7 класс'!$A:$A,0)-7+'Итог по классам'!$B96,,,),"р")</f>
        <v>0</v>
      </c>
      <c s="57">
        <f ca="1">COUNTIF(OFFSET(class7_1,MATCH(FS$1,'7 класс'!$A:$A,0)-7+'Итог по классам'!$B96,,,),"ш")</f>
        <v>0</v>
      </c>
      <c s="57">
        <f ca="1">COUNTIF(OFFSET(class7_2,MATCH(FT$1,'7 класс'!$A:$A,0)-7+'Итог по классам'!$B96,,,),"Ф")</f>
        <v>0</v>
      </c>
      <c s="57">
        <f ca="1">COUNTIF(OFFSET(class7_2,MATCH(FU$1,'7 класс'!$A:$A,0)-7+'Итог по классам'!$B96,,,),"р")</f>
        <v>0</v>
      </c>
      <c s="57">
        <f ca="1">COUNTIF(OFFSET(class7_2,MATCH(FV$1,'7 класс'!$A:$A,0)-7+'Итог по классам'!$B96,,,),"ш")</f>
        <v>0</v>
      </c>
      <c s="58">
        <f ca="1">COUNTIF(OFFSET(class7_1,MATCH(FW$1,'7 класс'!$A:$A,0)-7+'Итог по классам'!$B96,,,),"Ф")</f>
        <v>0</v>
      </c>
      <c s="57">
        <f ca="1">COUNTIF(OFFSET(class7_1,MATCH(FX$1,'7 класс'!$A:$A,0)-7+'Итог по классам'!$B96,,,),"р")</f>
        <v>0</v>
      </c>
      <c s="57">
        <f ca="1">COUNTIF(OFFSET(class7_1,MATCH(FY$1,'7 класс'!$A:$A,0)-7+'Итог по классам'!$B96,,,),"ш")</f>
        <v>0</v>
      </c>
      <c s="57">
        <f ca="1">COUNTIF(OFFSET(class7_2,MATCH(FZ$1,'7 класс'!$A:$A,0)-7+'Итог по классам'!$B96,,,),"Ф")</f>
        <v>0</v>
      </c>
      <c s="57">
        <f ca="1">COUNTIF(OFFSET(class7_2,MATCH(GA$1,'7 класс'!$A:$A,0)-7+'Итог по классам'!$B96,,,),"р")</f>
        <v>0</v>
      </c>
      <c s="57">
        <f ca="1">COUNTIF(OFFSET(class7_2,MATCH(GB$1,'7 класс'!$A:$A,0)-7+'Итог по классам'!$B96,,,),"ш")</f>
        <v>0</v>
      </c>
      <c s="58">
        <f ca="1">COUNTIF(OFFSET(class7_1,MATCH(GC$1,'7 класс'!$A:$A,0)-7+'Итог по классам'!$B96,,,),"Ф")</f>
        <v>0</v>
      </c>
      <c s="57">
        <f ca="1">COUNTIF(OFFSET(class7_1,MATCH(GD$1,'7 класс'!$A:$A,0)-7+'Итог по классам'!$B96,,,),"р")</f>
        <v>0</v>
      </c>
      <c s="57">
        <f ca="1">COUNTIF(OFFSET(class7_1,MATCH(GE$1,'7 класс'!$A:$A,0)-7+'Итог по классам'!$B96,,,),"ш")</f>
        <v>0</v>
      </c>
      <c s="57">
        <f ca="1">COUNTIF(OFFSET(class7_2,MATCH(GF$1,'7 класс'!$A:$A,0)-7+'Итог по классам'!$B96,,,),"Ф")</f>
        <v>0</v>
      </c>
      <c s="57">
        <f ca="1">COUNTIF(OFFSET(class7_2,MATCH(GG$1,'7 класс'!$A:$A,0)-7+'Итог по классам'!$B96,,,),"р")</f>
        <v>0</v>
      </c>
      <c s="57">
        <f ca="1">COUNTIF(OFFSET(class7_2,MATCH(GH$1,'7 класс'!$A:$A,0)-7+'Итог по классам'!$B96,,,),"ш")</f>
        <v>0</v>
      </c>
      <c s="58">
        <f ca="1">COUNTIF(OFFSET(class7_1,MATCH(GI$1,'7 класс'!$A:$A,0)-7+'Итог по классам'!$B96,,,),"Ф")</f>
        <v>0</v>
      </c>
      <c s="57">
        <f ca="1">COUNTIF(OFFSET(class7_1,MATCH(GJ$1,'7 класс'!$A:$A,0)-7+'Итог по классам'!$B96,,,),"р")</f>
        <v>0</v>
      </c>
      <c s="57">
        <f ca="1">COUNTIF(OFFSET(class7_1,MATCH(GK$1,'7 класс'!$A:$A,0)-7+'Итог по классам'!$B96,,,),"ш")</f>
        <v>0</v>
      </c>
      <c s="57">
        <f ca="1">COUNTIF(OFFSET(class7_2,MATCH(GL$1,'7 класс'!$A:$A,0)-7+'Итог по классам'!$B96,,,),"Ф")</f>
        <v>0</v>
      </c>
      <c s="57">
        <f ca="1">COUNTIF(OFFSET(class7_2,MATCH(GM$1,'7 класс'!$A:$A,0)-7+'Итог по классам'!$B96,,,),"р")</f>
        <v>0</v>
      </c>
      <c s="57">
        <f ca="1">COUNTIF(OFFSET(class7_2,MATCH(GN$1,'7 класс'!$A:$A,0)-7+'Итог по классам'!$B96,,,),"ш")</f>
        <v>0</v>
      </c>
      <c s="58">
        <f ca="1">COUNTIF(OFFSET(class7_1,MATCH(GO$1,'7 класс'!$A:$A,0)-7+'Итог по классам'!$B96,,,),"Ф")</f>
        <v>0</v>
      </c>
      <c s="57">
        <f ca="1">COUNTIF(OFFSET(class7_1,MATCH(GP$1,'7 класс'!$A:$A,0)-7+'Итог по классам'!$B96,,,),"р")</f>
        <v>0</v>
      </c>
      <c s="57">
        <f ca="1">COUNTIF(OFFSET(class7_1,MATCH(GQ$1,'7 класс'!$A:$A,0)-7+'Итог по классам'!$B96,,,),"ш")</f>
        <v>0</v>
      </c>
      <c s="57">
        <f ca="1">COUNTIF(OFFSET(class7_2,MATCH(GR$1,'7 класс'!$A:$A,0)-7+'Итог по классам'!$B96,,,),"Ф")</f>
        <v>0</v>
      </c>
      <c s="57">
        <f ca="1">COUNTIF(OFFSET(class7_2,MATCH(GS$1,'7 класс'!$A:$A,0)-7+'Итог по классам'!$B96,,,),"р")</f>
        <v>0</v>
      </c>
      <c s="57">
        <f ca="1">COUNTIF(OFFSET(class7_2,MATCH(GT$1,'7 класс'!$A:$A,0)-7+'Итог по классам'!$B96,,,),"ш")</f>
        <v>0</v>
      </c>
      <c s="58">
        <f ca="1">COUNTIF(OFFSET(class7_1,MATCH(GU$1,'7 класс'!$A:$A,0)-7+'Итог по классам'!$B96,,,),"Ф")</f>
        <v>0</v>
      </c>
      <c s="57">
        <f ca="1">COUNTIF(OFFSET(class7_1,MATCH(GV$1,'7 класс'!$A:$A,0)-7+'Итог по классам'!$B96,,,),"р")</f>
        <v>0</v>
      </c>
      <c s="57">
        <f ca="1">COUNTIF(OFFSET(class7_1,MATCH(GW$1,'7 класс'!$A:$A,0)-7+'Итог по классам'!$B96,,,),"ш")</f>
        <v>0</v>
      </c>
      <c s="57">
        <f ca="1">COUNTIF(OFFSET(class7_2,MATCH(GX$1,'7 класс'!$A:$A,0)-7+'Итог по классам'!$B96,,,),"Ф")</f>
        <v>0</v>
      </c>
      <c s="57">
        <f ca="1">COUNTIF(OFFSET(class7_2,MATCH(GY$1,'7 класс'!$A:$A,0)-7+'Итог по классам'!$B96,,,),"р")</f>
        <v>0</v>
      </c>
      <c s="57">
        <f ca="1">COUNTIF(OFFSET(class7_2,MATCH(GZ$1,'7 класс'!$A:$A,0)-7+'Итог по классам'!$B96,,,),"ш")</f>
        <v>0</v>
      </c>
      <c s="58">
        <f ca="1">COUNTIF(OFFSET(class7_1,MATCH(HA$1,'7 класс'!$A:$A,0)-7+'Итог по классам'!$B96,,,),"Ф")</f>
        <v>0</v>
      </c>
      <c s="57">
        <f ca="1">COUNTIF(OFFSET(class7_1,MATCH(HB$1,'7 класс'!$A:$A,0)-7+'Итог по классам'!$B96,,,),"р")</f>
        <v>0</v>
      </c>
      <c s="57">
        <f ca="1">COUNTIF(OFFSET(class7_1,MATCH(HC$1,'7 класс'!$A:$A,0)-7+'Итог по классам'!$B96,,,),"ш")</f>
        <v>0</v>
      </c>
      <c s="57">
        <f ca="1">COUNTIF(OFFSET(class7_2,MATCH(HD$1,'7 класс'!$A:$A,0)-7+'Итог по классам'!$B96,,,),"Ф")</f>
        <v>0</v>
      </c>
      <c s="57">
        <f ca="1">COUNTIF(OFFSET(class7_2,MATCH(HE$1,'7 класс'!$A:$A,0)-7+'Итог по классам'!$B96,,,),"р")</f>
        <v>0</v>
      </c>
      <c s="57">
        <f ca="1">COUNTIF(OFFSET(class7_2,MATCH(HF$1,'7 класс'!$A:$A,0)-7+'Итог по классам'!$B96,,,),"ш")</f>
        <v>0</v>
      </c>
      <c s="58">
        <f ca="1">COUNTIF(OFFSET(class7_1,MATCH(HG$1,'7 класс'!$A:$A,0)-7+'Итог по классам'!$B96,,,),"Ф")</f>
        <v>0</v>
      </c>
      <c s="57">
        <f ca="1">COUNTIF(OFFSET(class7_1,MATCH(HH$1,'7 класс'!$A:$A,0)-7+'Итог по классам'!$B96,,,),"р")</f>
        <v>0</v>
      </c>
      <c s="57">
        <f ca="1">COUNTIF(OFFSET(class7_1,MATCH(HI$1,'7 класс'!$A:$A,0)-7+'Итог по классам'!$B96,,,),"ш")</f>
        <v>0</v>
      </c>
      <c s="57">
        <f ca="1">COUNTIF(OFFSET(class7_2,MATCH(HJ$1,'7 класс'!$A:$A,0)-7+'Итог по классам'!$B96,,,),"Ф")</f>
        <v>0</v>
      </c>
      <c s="57">
        <f ca="1">COUNTIF(OFFSET(class7_2,MATCH(HK$1,'7 класс'!$A:$A,0)-7+'Итог по классам'!$B96,,,),"р")</f>
        <v>0</v>
      </c>
      <c s="57">
        <f ca="1">COUNTIF(OFFSET(class7_2,MATCH(HL$1,'7 класс'!$A:$A,0)-7+'Итог по классам'!$B96,,,),"ш")</f>
        <v>0</v>
      </c>
      <c s="58">
        <f ca="1">COUNTIF(OFFSET(class7_1,MATCH(HM$1,'7 класс'!$A:$A,0)-7+'Итог по классам'!$B96,,,),"Ф")</f>
        <v>0</v>
      </c>
      <c s="57">
        <f ca="1">COUNTIF(OFFSET(class7_1,MATCH(HN$1,'7 класс'!$A:$A,0)-7+'Итог по классам'!$B96,,,),"р")</f>
        <v>0</v>
      </c>
      <c s="57">
        <f ca="1">COUNTIF(OFFSET(class7_1,MATCH(HO$1,'7 класс'!$A:$A,0)-7+'Итог по классам'!$B96,,,),"ш")</f>
        <v>0</v>
      </c>
      <c s="57">
        <f ca="1">COUNTIF(OFFSET(class7_2,MATCH(HP$1,'7 класс'!$A:$A,0)-7+'Итог по классам'!$B96,,,),"Ф")</f>
        <v>0</v>
      </c>
      <c s="57">
        <f ca="1">COUNTIF(OFFSET(class7_2,MATCH(HQ$1,'7 класс'!$A:$A,0)-7+'Итог по классам'!$B96,,,),"р")</f>
        <v>0</v>
      </c>
      <c s="57">
        <f ca="1">COUNTIF(OFFSET(class7_2,MATCH(HR$1,'7 класс'!$A:$A,0)-7+'Итог по классам'!$B96,,,),"ш")</f>
        <v>0</v>
      </c>
      <c s="58">
        <f ca="1">COUNTIF(OFFSET(class7_1,MATCH(HS$1,'7 класс'!$A:$A,0)-7+'Итог по классам'!$B96,,,),"Ф")</f>
        <v>0</v>
      </c>
      <c s="57">
        <f ca="1">COUNTIF(OFFSET(class7_1,MATCH(HT$1,'7 класс'!$A:$A,0)-7+'Итог по классам'!$B96,,,),"р")</f>
        <v>0</v>
      </c>
      <c s="57">
        <f ca="1">COUNTIF(OFFSET(class7_1,MATCH(HU$1,'7 класс'!$A:$A,0)-7+'Итог по классам'!$B96,,,),"ш")</f>
        <v>0</v>
      </c>
      <c s="57">
        <f ca="1">COUNTIF(OFFSET(class7_2,MATCH(HV$1,'7 класс'!$A:$A,0)-7+'Итог по классам'!$B96,,,),"Ф")</f>
        <v>0</v>
      </c>
      <c s="57">
        <f ca="1">COUNTIF(OFFSET(class7_2,MATCH(HW$1,'7 класс'!$A:$A,0)-7+'Итог по классам'!$B96,,,),"р")</f>
        <v>0</v>
      </c>
      <c s="57">
        <f ca="1">COUNTIF(OFFSET(class7_2,MATCH(HX$1,'7 класс'!$A:$A,0)-7+'Итог по классам'!$B96,,,),"ш")</f>
        <v>0</v>
      </c>
      <c s="58">
        <f ca="1">COUNTIF(OFFSET(class7_1,MATCH(HY$1,'7 класс'!$A:$A,0)-7+'Итог по классам'!$B96,,,),"Ф")</f>
        <v>0</v>
      </c>
      <c s="57">
        <f ca="1">COUNTIF(OFFSET(class7_1,MATCH(HZ$1,'7 класс'!$A:$A,0)-7+'Итог по классам'!$B96,,,),"р")</f>
        <v>0</v>
      </c>
      <c s="57">
        <f ca="1">COUNTIF(OFFSET(class7_1,MATCH(IA$1,'7 класс'!$A:$A,0)-7+'Итог по классам'!$B96,,,),"ш")</f>
        <v>0</v>
      </c>
      <c s="57">
        <f ca="1">COUNTIF(OFFSET(class7_2,MATCH(IB$1,'7 класс'!$A:$A,0)-7+'Итог по классам'!$B96,,,),"Ф")</f>
        <v>0</v>
      </c>
      <c s="57">
        <f ca="1">COUNTIF(OFFSET(class7_2,MATCH(IC$1,'7 класс'!$A:$A,0)-7+'Итог по классам'!$B96,,,),"р")</f>
        <v>0</v>
      </c>
      <c s="57">
        <f ca="1">COUNTIF(OFFSET(class7_2,MATCH(ID$1,'7 класс'!$A:$A,0)-7+'Итог по классам'!$B96,,,),"ш")</f>
        <v>0</v>
      </c>
      <c s="58">
        <f ca="1">COUNTIF(OFFSET(class7_1,MATCH(IE$1,'7 класс'!$A:$A,0)-7+'Итог по классам'!$B96,,,),"Ф")</f>
        <v>0</v>
      </c>
      <c s="57">
        <f ca="1">COUNTIF(OFFSET(class7_1,MATCH(IF$1,'7 класс'!$A:$A,0)-7+'Итог по классам'!$B96,,,),"р")</f>
        <v>0</v>
      </c>
      <c s="57">
        <f ca="1">COUNTIF(OFFSET(class7_1,MATCH(IG$1,'7 класс'!$A:$A,0)-7+'Итог по классам'!$B96,,,),"ш")</f>
        <v>0</v>
      </c>
      <c s="57">
        <f ca="1">COUNTIF(OFFSET(class7_2,MATCH(IH$1,'7 класс'!$A:$A,0)-7+'Итог по классам'!$B96,,,),"Ф")</f>
        <v>0</v>
      </c>
      <c s="57">
        <f ca="1">COUNTIF(OFFSET(class7_2,MATCH(II$1,'7 класс'!$A:$A,0)-7+'Итог по классам'!$B96,,,),"р")</f>
        <v>0</v>
      </c>
      <c s="57">
        <f ca="1">COUNTIF(OFFSET(class7_2,MATCH(IJ$1,'7 класс'!$A:$A,0)-7+'Итог по классам'!$B96,,,),"ш")</f>
        <v>0</v>
      </c>
      <c s="58">
        <f ca="1">COUNTIF(OFFSET(class7_1,MATCH(IK$1,'7 класс'!$A:$A,0)-7+'Итог по классам'!$B96,,,),"Ф")</f>
        <v>0</v>
      </c>
      <c s="57">
        <f ca="1">COUNTIF(OFFSET(class7_1,MATCH(IL$1,'7 класс'!$A:$A,0)-7+'Итог по классам'!$B96,,,),"р")</f>
        <v>0</v>
      </c>
      <c s="57">
        <f ca="1">COUNTIF(OFFSET(class7_1,MATCH(IM$1,'7 класс'!$A:$A,0)-7+'Итог по классам'!$B96,,,),"ш")</f>
        <v>0</v>
      </c>
      <c s="57">
        <f ca="1">COUNTIF(OFFSET(class7_2,MATCH(IN$1,'7 класс'!$A:$A,0)-7+'Итог по классам'!$B96,,,),"Ф")</f>
        <v>0</v>
      </c>
      <c s="57">
        <f ca="1">COUNTIF(OFFSET(class7_2,MATCH(IO$1,'7 класс'!$A:$A,0)-7+'Итог по классам'!$B96,,,),"р")</f>
        <v>0</v>
      </c>
      <c s="57">
        <f ca="1">COUNTIF(OFFSET(class7_2,MATCH(IP$1,'7 класс'!$A:$A,0)-7+'Итог по классам'!$B96,,,),"ш")</f>
        <v>0</v>
      </c>
      <c s="58">
        <f ca="1">COUNTIF(OFFSET(class7_1,MATCH(IQ$1,'7 класс'!$A:$A,0)-7+'Итог по классам'!$B96,,,),"Ф")</f>
        <v>0</v>
      </c>
      <c s="57">
        <f ca="1">COUNTIF(OFFSET(class7_1,MATCH(IR$1,'7 класс'!$A:$A,0)-7+'Итог по классам'!$B96,,,),"р")</f>
        <v>0</v>
      </c>
      <c s="57">
        <f ca="1">COUNTIF(OFFSET(class7_1,MATCH(IS$1,'7 класс'!$A:$A,0)-7+'Итог по классам'!$B96,,,),"ш")</f>
        <v>0</v>
      </c>
      <c s="57">
        <f ca="1">COUNTIF(OFFSET(class7_2,MATCH(IT$1,'7 класс'!$A:$A,0)-7+'Итог по классам'!$B96,,,),"Ф")</f>
        <v>0</v>
      </c>
      <c s="57">
        <f ca="1">COUNTIF(OFFSET(class7_2,MATCH(IU$1,'7 класс'!$A:$A,0)-7+'Итог по классам'!$B96,,,),"р")</f>
        <v>0</v>
      </c>
      <c s="57">
        <f ca="1">COUNTIF(OFFSET(class7_2,MATCH(IV$1,'7 класс'!$A:$A,0)-7+'Итог по классам'!$B96,,,),"ш")</f>
        <v>0</v>
      </c>
      <c s="58">
        <f ca="1">COUNTIF(OFFSET(class7_1,MATCH(IW$1,'7 класс'!$A:$A,0)-7+'Итог по классам'!$B96,,,),"Ф")</f>
        <v>0</v>
      </c>
      <c s="57">
        <f ca="1">COUNTIF(OFFSET(class7_1,MATCH(IX$1,'7 класс'!$A:$A,0)-7+'Итог по классам'!$B96,,,),"р")</f>
        <v>0</v>
      </c>
      <c s="57">
        <f ca="1">COUNTIF(OFFSET(class7_1,MATCH(IY$1,'7 класс'!$A:$A,0)-7+'Итог по классам'!$B96,,,),"ш")</f>
        <v>0</v>
      </c>
      <c s="57">
        <f ca="1">COUNTIF(OFFSET(class7_2,MATCH(IZ$1,'7 класс'!$A:$A,0)-7+'Итог по классам'!$B96,,,),"Ф")</f>
        <v>0</v>
      </c>
      <c s="57">
        <f ca="1">COUNTIF(OFFSET(class7_2,MATCH(JA$1,'7 класс'!$A:$A,0)-7+'Итог по классам'!$B96,,,),"р")</f>
        <v>0</v>
      </c>
      <c s="57">
        <f ca="1">COUNTIF(OFFSET(class7_2,MATCH(JB$1,'7 класс'!$A:$A,0)-7+'Итог по классам'!$B96,,,),"ш")</f>
        <v>0</v>
      </c>
      <c s="58">
        <f ca="1">COUNTIF(OFFSET(class7_1,MATCH(JC$1,'7 класс'!$A:$A,0)-7+'Итог по классам'!$B96,,,),"Ф")</f>
        <v>0</v>
      </c>
      <c s="57">
        <f ca="1">COUNTIF(OFFSET(class7_1,MATCH(JD$1,'7 класс'!$A:$A,0)-7+'Итог по классам'!$B96,,,),"р")</f>
        <v>0</v>
      </c>
      <c s="57">
        <f ca="1">COUNTIF(OFFSET(class7_1,MATCH(JE$1,'7 класс'!$A:$A,0)-7+'Итог по классам'!$B96,,,),"ш")</f>
        <v>0</v>
      </c>
      <c s="57">
        <f ca="1">COUNTIF(OFFSET(class7_2,MATCH(JF$1,'7 класс'!$A:$A,0)-7+'Итог по классам'!$B96,,,),"Ф")</f>
        <v>0</v>
      </c>
      <c s="57">
        <f ca="1">COUNTIF(OFFSET(class7_2,MATCH(JG$1,'7 класс'!$A:$A,0)-7+'Итог по классам'!$B96,,,),"р")</f>
        <v>0</v>
      </c>
      <c s="57">
        <f ca="1">COUNTIF(OFFSET(class7_2,MATCH(JH$1,'7 класс'!$A:$A,0)-7+'Итог по классам'!$B96,,,),"ш")</f>
        <v>0</v>
      </c>
      <c s="58">
        <f ca="1">COUNTIF(OFFSET(class7_1,MATCH(JI$1,'7 класс'!$A:$A,0)-7+'Итог по классам'!$B96,,,),"Ф")</f>
        <v>0</v>
      </c>
      <c s="57">
        <f ca="1">COUNTIF(OFFSET(class7_1,MATCH(JJ$1,'7 класс'!$A:$A,0)-7+'Итог по классам'!$B96,,,),"р")</f>
        <v>0</v>
      </c>
      <c s="57">
        <f ca="1">COUNTIF(OFFSET(class7_1,MATCH(JK$1,'7 класс'!$A:$A,0)-7+'Итог по классам'!$B96,,,),"ш")</f>
        <v>0</v>
      </c>
      <c s="57">
        <f ca="1">COUNTIF(OFFSET(class7_2,MATCH(JL$1,'7 класс'!$A:$A,0)-7+'Итог по классам'!$B96,,,),"Ф")</f>
        <v>0</v>
      </c>
      <c s="57">
        <f ca="1">COUNTIF(OFFSET(class7_2,MATCH(JM$1,'7 класс'!$A:$A,0)-7+'Итог по классам'!$B96,,,),"р")</f>
        <v>0</v>
      </c>
      <c s="57">
        <f ca="1">COUNTIF(OFFSET(class7_2,MATCH(JN$1,'7 класс'!$A:$A,0)-7+'Итог по классам'!$B96,,,),"ш")</f>
        <v>0</v>
      </c>
      <c s="58">
        <f ca="1">COUNTIF(OFFSET(class7_1,MATCH(JO$1,'7 класс'!$A:$A,0)-7+'Итог по классам'!$B96,,,),"Ф")</f>
        <v>0</v>
      </c>
      <c s="57">
        <f ca="1">COUNTIF(OFFSET(class7_1,MATCH(JP$1,'7 класс'!$A:$A,0)-7+'Итог по классам'!$B96,,,),"р")</f>
        <v>0</v>
      </c>
      <c s="57">
        <f ca="1">COUNTIF(OFFSET(class7_1,MATCH(JQ$1,'7 класс'!$A:$A,0)-7+'Итог по классам'!$B96,,,),"ш")</f>
        <v>0</v>
      </c>
      <c s="57">
        <f ca="1">COUNTIF(OFFSET(class7_2,MATCH(JR$1,'7 класс'!$A:$A,0)-7+'Итог по классам'!$B96,,,),"Ф")</f>
        <v>0</v>
      </c>
      <c s="57">
        <f ca="1">COUNTIF(OFFSET(class7_2,MATCH(JS$1,'7 класс'!$A:$A,0)-7+'Итог по классам'!$B96,,,),"р")</f>
        <v>0</v>
      </c>
      <c s="57">
        <f ca="1">COUNTIF(OFFSET(class7_2,MATCH(JT$1,'7 класс'!$A:$A,0)-7+'Итог по классам'!$B96,,,),"ш")</f>
        <v>0</v>
      </c>
      <c s="58">
        <f ca="1">COUNTIF(OFFSET(class7_1,MATCH(JU$1,'7 класс'!$A:$A,0)-7+'Итог по классам'!$B96,,,),"Ф")</f>
        <v>0</v>
      </c>
      <c s="57">
        <f ca="1">COUNTIF(OFFSET(class7_1,MATCH(JV$1,'7 класс'!$A:$A,0)-7+'Итог по классам'!$B96,,,),"р")</f>
        <v>0</v>
      </c>
      <c s="57">
        <f ca="1">COUNTIF(OFFSET(class7_1,MATCH(JW$1,'7 класс'!$A:$A,0)-7+'Итог по классам'!$B96,,,),"ш")</f>
        <v>0</v>
      </c>
      <c s="57">
        <f ca="1">COUNTIF(OFFSET(class7_2,MATCH(JX$1,'7 класс'!$A:$A,0)-7+'Итог по классам'!$B96,,,),"Ф")</f>
        <v>0</v>
      </c>
      <c s="57">
        <f ca="1">COUNTIF(OFFSET(class7_2,MATCH(JY$1,'7 класс'!$A:$A,0)-7+'Итог по классам'!$B96,,,),"р")</f>
        <v>0</v>
      </c>
      <c s="57">
        <f ca="1">COUNTIF(OFFSET(class7_2,MATCH(JZ$1,'7 класс'!$A:$A,0)-7+'Итог по классам'!$B96,,,),"ш")</f>
        <v>0</v>
      </c>
      <c s="58">
        <f ca="1">COUNTIF(OFFSET(class7_1,MATCH(KA$1,'7 класс'!$A:$A,0)-7+'Итог по классам'!$B96,,,),"Ф")</f>
        <v>0</v>
      </c>
      <c s="57">
        <f ca="1">COUNTIF(OFFSET(class7_1,MATCH(KB$1,'7 класс'!$A:$A,0)-7+'Итог по классам'!$B96,,,),"р")</f>
        <v>0</v>
      </c>
      <c s="57">
        <f ca="1">COUNTIF(OFFSET(class7_1,MATCH(KC$1,'7 класс'!$A:$A,0)-7+'Итог по классам'!$B96,,,),"ш")</f>
        <v>0</v>
      </c>
      <c s="57">
        <f ca="1">COUNTIF(OFFSET(class7_2,MATCH(KD$1,'7 класс'!$A:$A,0)-7+'Итог по классам'!$B96,,,),"Ф")</f>
        <v>0</v>
      </c>
      <c s="57">
        <f ca="1">COUNTIF(OFFSET(class7_2,MATCH(KE$1,'7 класс'!$A:$A,0)-7+'Итог по классам'!$B96,,,),"р")</f>
        <v>0</v>
      </c>
      <c s="57">
        <f ca="1">COUNTIF(OFFSET(class7_2,MATCH(KF$1,'7 класс'!$A:$A,0)-7+'Итог по классам'!$B96,,,),"ш")</f>
        <v>0</v>
      </c>
      <c s="58">
        <f ca="1">COUNTIF(OFFSET(class7_1,MATCH(KG$1,'7 класс'!$A:$A,0)-7+'Итог по классам'!$B96,,,),"Ф")</f>
        <v>0</v>
      </c>
      <c s="57">
        <f ca="1">COUNTIF(OFFSET(class7_1,MATCH(KH$1,'7 класс'!$A:$A,0)-7+'Итог по классам'!$B96,,,),"р")</f>
        <v>0</v>
      </c>
      <c s="57">
        <f ca="1">COUNTIF(OFFSET(class7_1,MATCH(KI$1,'7 класс'!$A:$A,0)-7+'Итог по классам'!$B96,,,),"ш")</f>
        <v>0</v>
      </c>
      <c s="57">
        <f ca="1">COUNTIF(OFFSET(class7_2,MATCH(KJ$1,'7 класс'!$A:$A,0)-7+'Итог по классам'!$B96,,,),"Ф")</f>
        <v>0</v>
      </c>
      <c s="57">
        <f ca="1">COUNTIF(OFFSET(class7_2,MATCH(KK$1,'7 класс'!$A:$A,0)-7+'Итог по классам'!$B96,,,),"р")</f>
        <v>0</v>
      </c>
      <c s="57">
        <f ca="1">COUNTIF(OFFSET(class7_2,MATCH(KL$1,'7 класс'!$A:$A,0)-7+'Итог по классам'!$B96,,,),"ш")</f>
        <v>0</v>
      </c>
      <c s="58">
        <f ca="1">COUNTIF(OFFSET(class7_1,MATCH(KM$1,'7 класс'!$A:$A,0)-7+'Итог по классам'!$B96,,,),"Ф")</f>
        <v>0</v>
      </c>
      <c s="57">
        <f ca="1">COUNTIF(OFFSET(class7_1,MATCH(KN$1,'7 класс'!$A:$A,0)-7+'Итог по классам'!$B96,,,),"р")</f>
        <v>0</v>
      </c>
      <c s="57">
        <f ca="1">COUNTIF(OFFSET(class7_1,MATCH(KO$1,'7 класс'!$A:$A,0)-7+'Итог по классам'!$B96,,,),"ш")</f>
        <v>0</v>
      </c>
      <c s="57">
        <f ca="1">COUNTIF(OFFSET(class7_2,MATCH(KP$1,'7 класс'!$A:$A,0)-7+'Итог по классам'!$B96,,,),"Ф")</f>
        <v>0</v>
      </c>
      <c s="57">
        <f ca="1">COUNTIF(OFFSET(class7_2,MATCH(KQ$1,'7 класс'!$A:$A,0)-7+'Итог по классам'!$B96,,,),"р")</f>
        <v>0</v>
      </c>
      <c s="57">
        <f ca="1">COUNTIF(OFFSET(class7_2,MATCH(KR$1,'7 класс'!$A:$A,0)-7+'Итог по классам'!$B96,,,),"ш")</f>
        <v>0</v>
      </c>
    </row>
    <row r="97" spans="1:304" s="0" customFormat="1" ht="15.75">
      <c r="A97">
        <f t="shared" si="279"/>
        <v>1</v>
      </c>
      <c s="57">
        <v>7</v>
      </c>
      <c s="17" t="s">
        <v>5</v>
      </c>
      <c s="17" t="s">
        <v>61</v>
      </c>
      <c s="57">
        <f ca="1">COUNTIF(OFFSET(class7_1,MATCH(E$1,'7 класс'!$A:$A,0)-7+'Итог по классам'!$B97,,,),"Ф")</f>
        <v>0</v>
      </c>
      <c s="57">
        <f ca="1">COUNTIF(OFFSET(class7_1,MATCH(F$1,'7 класс'!$A:$A,0)-7+'Итог по классам'!$B97,,,),"р")</f>
        <v>0</v>
      </c>
      <c s="57">
        <f ca="1">COUNTIF(OFFSET(class7_1,MATCH(G$1,'7 класс'!$A:$A,0)-7+'Итог по классам'!$B97,,,),"ш")</f>
        <v>1</v>
      </c>
      <c s="57">
        <f ca="1">COUNTIF(OFFSET(class7_2,MATCH(H$1,'7 класс'!$A:$A,0)-7+'Итог по классам'!$B97,,,),"Ф")</f>
        <v>1</v>
      </c>
      <c s="57">
        <f ca="1">COUNTIF(OFFSET(class7_2,MATCH(I$1,'7 класс'!$A:$A,0)-7+'Итог по классам'!$B97,,,),"р")</f>
        <v>0</v>
      </c>
      <c s="57">
        <f ca="1">COUNTIF(OFFSET(class7_2,MATCH(J$1,'7 класс'!$A:$A,0)-7+'Итог по классам'!$B97,,,),"ш")</f>
        <v>1</v>
      </c>
      <c s="58">
        <f ca="1">COUNTIF(OFFSET(class7_1,MATCH(K$1,'7 класс'!$A:$A,0)-7+'Итог по классам'!$B97,,,),"Ф")</f>
        <v>0</v>
      </c>
      <c s="57">
        <f ca="1">COUNTIF(OFFSET(class7_1,MATCH(L$1,'7 класс'!$A:$A,0)-7+'Итог по классам'!$B97,,,),"р")</f>
        <v>0</v>
      </c>
      <c s="57">
        <f ca="1">COUNTIF(OFFSET(class7_1,MATCH(M$1,'7 класс'!$A:$A,0)-7+'Итог по классам'!$B97,,,),"ш")</f>
        <v>0</v>
      </c>
      <c s="57">
        <f ca="1">COUNTIF(OFFSET(class7_2,MATCH(N$1,'7 класс'!$A:$A,0)-7+'Итог по классам'!$B97,,,),"Ф")</f>
        <v>0</v>
      </c>
      <c s="57">
        <f ca="1">COUNTIF(OFFSET(class7_2,MATCH(O$1,'7 класс'!$A:$A,0)-7+'Итог по классам'!$B97,,,),"р")</f>
        <v>0</v>
      </c>
      <c s="57">
        <f ca="1">COUNTIF(OFFSET(class7_2,MATCH(P$1,'7 класс'!$A:$A,0)-7+'Итог по классам'!$B97,,,),"ш")</f>
        <v>0</v>
      </c>
      <c s="58">
        <f ca="1">COUNTIF(OFFSET(class7_1,MATCH(Q$1,'7 класс'!$A:$A,0)-7+'Итог по классам'!$B97,,,),"Ф")</f>
        <v>0</v>
      </c>
      <c s="57">
        <f ca="1">COUNTIF(OFFSET(class7_1,MATCH(R$1,'7 класс'!$A:$A,0)-7+'Итог по классам'!$B97,,,),"р")</f>
        <v>0</v>
      </c>
      <c s="57">
        <f ca="1">COUNTIF(OFFSET(class7_1,MATCH(S$1,'7 класс'!$A:$A,0)-7+'Итог по классам'!$B97,,,),"ш")</f>
        <v>0</v>
      </c>
      <c s="57">
        <f ca="1">COUNTIF(OFFSET(class7_2,MATCH(T$1,'7 класс'!$A:$A,0)-7+'Итог по классам'!$B97,,,),"Ф")</f>
        <v>0</v>
      </c>
      <c s="57">
        <f ca="1">COUNTIF(OFFSET(class7_2,MATCH(U$1,'7 класс'!$A:$A,0)-7+'Итог по классам'!$B97,,,),"р")</f>
        <v>0</v>
      </c>
      <c s="57">
        <f ca="1">COUNTIF(OFFSET(class7_2,MATCH(V$1,'7 класс'!$A:$A,0)-7+'Итог по классам'!$B97,,,),"ш")</f>
        <v>0</v>
      </c>
      <c s="58">
        <f ca="1">COUNTIF(OFFSET(class7_1,MATCH(W$1,'7 класс'!$A:$A,0)-7+'Итог по классам'!$B97,,,),"Ф")</f>
        <v>0</v>
      </c>
      <c s="57">
        <f ca="1">COUNTIF(OFFSET(class7_1,MATCH(X$1,'7 класс'!$A:$A,0)-7+'Итог по классам'!$B97,,,),"р")</f>
        <v>0</v>
      </c>
      <c s="57">
        <f ca="1">COUNTIF(OFFSET(class7_1,MATCH(Y$1,'7 класс'!$A:$A,0)-7+'Итог по классам'!$B97,,,),"ш")</f>
        <v>0</v>
      </c>
      <c s="57">
        <f ca="1">COUNTIF(OFFSET(class7_2,MATCH(Z$1,'7 класс'!$A:$A,0)-7+'Итог по классам'!$B97,,,),"Ф")</f>
        <v>0</v>
      </c>
      <c s="57">
        <f ca="1">COUNTIF(OFFSET(class7_2,MATCH(AA$1,'7 класс'!$A:$A,0)-7+'Итог по классам'!$B97,,,),"р")</f>
        <v>0</v>
      </c>
      <c s="57">
        <f ca="1">COUNTIF(OFFSET(class7_2,MATCH(AB$1,'7 класс'!$A:$A,0)-7+'Итог по классам'!$B97,,,),"ш")</f>
        <v>0</v>
      </c>
      <c s="58">
        <f ca="1">COUNTIF(OFFSET(class7_1,MATCH(AC$1,'7 класс'!$A:$A,0)-7+'Итог по классам'!$B97,,,),"Ф")</f>
        <v>0</v>
      </c>
      <c s="57">
        <f ca="1">COUNTIF(OFFSET(class7_1,MATCH(AD$1,'7 класс'!$A:$A,0)-7+'Итог по классам'!$B97,,,),"р")</f>
        <v>0</v>
      </c>
      <c s="57">
        <f ca="1">COUNTIF(OFFSET(class7_1,MATCH(AE$1,'7 класс'!$A:$A,0)-7+'Итог по классам'!$B97,,,),"ш")</f>
        <v>0</v>
      </c>
      <c s="57">
        <f ca="1">COUNTIF(OFFSET(class7_2,MATCH(AF$1,'7 класс'!$A:$A,0)-7+'Итог по классам'!$B97,,,),"Ф")</f>
        <v>0</v>
      </c>
      <c s="57">
        <f ca="1">COUNTIF(OFFSET(class7_2,MATCH(AG$1,'7 класс'!$A:$A,0)-7+'Итог по классам'!$B97,,,),"р")</f>
        <v>0</v>
      </c>
      <c s="57">
        <f ca="1">COUNTIF(OFFSET(class7_2,MATCH(AH$1,'7 класс'!$A:$A,0)-7+'Итог по классам'!$B97,,,),"ш")</f>
        <v>0</v>
      </c>
      <c s="58">
        <f ca="1">COUNTIF(OFFSET(class7_1,MATCH(AI$1,'7 класс'!$A:$A,0)-7+'Итог по классам'!$B97,,,),"Ф")</f>
        <v>0</v>
      </c>
      <c s="57">
        <f ca="1">COUNTIF(OFFSET(class7_1,MATCH(AJ$1,'7 класс'!$A:$A,0)-7+'Итог по классам'!$B97,,,),"р")</f>
        <v>0</v>
      </c>
      <c s="57">
        <f ca="1">COUNTIF(OFFSET(class7_1,MATCH(AK$1,'7 класс'!$A:$A,0)-7+'Итог по классам'!$B97,,,),"ш")</f>
        <v>0</v>
      </c>
      <c s="57">
        <f ca="1">COUNTIF(OFFSET(class7_2,MATCH(AL$1,'7 класс'!$A:$A,0)-7+'Итог по классам'!$B97,,,),"Ф")</f>
        <v>0</v>
      </c>
      <c s="57">
        <f ca="1">COUNTIF(OFFSET(class7_2,MATCH(AM$1,'7 класс'!$A:$A,0)-7+'Итог по классам'!$B97,,,),"р")</f>
        <v>0</v>
      </c>
      <c s="57">
        <f ca="1">COUNTIF(OFFSET(class7_2,MATCH(AN$1,'7 класс'!$A:$A,0)-7+'Итог по классам'!$B97,,,),"ш")</f>
        <v>0</v>
      </c>
      <c s="58">
        <f ca="1">COUNTIF(OFFSET(class7_1,MATCH(AO$1,'7 класс'!$A:$A,0)-7+'Итог по классам'!$B97,,,),"Ф")</f>
        <v>0</v>
      </c>
      <c s="57">
        <f ca="1">COUNTIF(OFFSET(class7_1,MATCH(AP$1,'7 класс'!$A:$A,0)-7+'Итог по классам'!$B97,,,),"р")</f>
        <v>0</v>
      </c>
      <c s="57">
        <f ca="1">COUNTIF(OFFSET(class7_1,MATCH(AQ$1,'7 класс'!$A:$A,0)-7+'Итог по классам'!$B97,,,),"ш")</f>
        <v>0</v>
      </c>
      <c s="57">
        <f ca="1">COUNTIF(OFFSET(class7_2,MATCH(AR$1,'7 класс'!$A:$A,0)-7+'Итог по классам'!$B97,,,),"Ф")</f>
        <v>0</v>
      </c>
      <c s="57">
        <f ca="1">COUNTIF(OFFSET(class7_2,MATCH(AS$1,'7 класс'!$A:$A,0)-7+'Итог по классам'!$B97,,,),"р")</f>
        <v>0</v>
      </c>
      <c s="57">
        <f ca="1">COUNTIF(OFFSET(class7_2,MATCH(AT$1,'7 класс'!$A:$A,0)-7+'Итог по классам'!$B97,,,),"ш")</f>
        <v>0</v>
      </c>
      <c s="58">
        <f ca="1">COUNTIF(OFFSET(class7_1,MATCH(AU$1,'7 класс'!$A:$A,0)-7+'Итог по классам'!$B97,,,),"Ф")</f>
        <v>0</v>
      </c>
      <c s="57">
        <f ca="1">COUNTIF(OFFSET(class7_1,MATCH(AV$1,'7 класс'!$A:$A,0)-7+'Итог по классам'!$B97,,,),"р")</f>
        <v>0</v>
      </c>
      <c s="57">
        <f ca="1">COUNTIF(OFFSET(class7_1,MATCH(AW$1,'7 класс'!$A:$A,0)-7+'Итог по классам'!$B97,,,),"ш")</f>
        <v>0</v>
      </c>
      <c s="57">
        <f ca="1">COUNTIF(OFFSET(class7_2,MATCH(AX$1,'7 класс'!$A:$A,0)-7+'Итог по классам'!$B97,,,),"Ф")</f>
        <v>0</v>
      </c>
      <c s="57">
        <f ca="1">COUNTIF(OFFSET(class7_2,MATCH(AY$1,'7 класс'!$A:$A,0)-7+'Итог по классам'!$B97,,,),"р")</f>
        <v>0</v>
      </c>
      <c s="57">
        <f ca="1">COUNTIF(OFFSET(class7_2,MATCH(AZ$1,'7 класс'!$A:$A,0)-7+'Итог по классам'!$B97,,,),"ш")</f>
        <v>0</v>
      </c>
      <c s="58">
        <f ca="1">COUNTIF(OFFSET(class7_1,MATCH(BA$1,'7 класс'!$A:$A,0)-7+'Итог по классам'!$B97,,,),"Ф")</f>
        <v>0</v>
      </c>
      <c s="57">
        <f ca="1">COUNTIF(OFFSET(class7_1,MATCH(BB$1,'7 класс'!$A:$A,0)-7+'Итог по классам'!$B97,,,),"р")</f>
        <v>0</v>
      </c>
      <c s="57">
        <f ca="1">COUNTIF(OFFSET(class7_1,MATCH(BC$1,'7 класс'!$A:$A,0)-7+'Итог по классам'!$B97,,,),"ш")</f>
        <v>0</v>
      </c>
      <c s="57">
        <f ca="1">COUNTIF(OFFSET(class7_2,MATCH(BD$1,'7 класс'!$A:$A,0)-7+'Итог по классам'!$B97,,,),"Ф")</f>
        <v>0</v>
      </c>
      <c s="57">
        <f ca="1">COUNTIF(OFFSET(class7_2,MATCH(BE$1,'7 класс'!$A:$A,0)-7+'Итог по классам'!$B97,,,),"р")</f>
        <v>0</v>
      </c>
      <c s="57">
        <f ca="1">COUNTIF(OFFSET(class7_2,MATCH(BF$1,'7 класс'!$A:$A,0)-7+'Итог по классам'!$B97,,,),"ш")</f>
        <v>0</v>
      </c>
      <c s="58">
        <f ca="1">COUNTIF(OFFSET(class7_1,MATCH(BG$1,'7 класс'!$A:$A,0)-7+'Итог по классам'!$B97,,,),"Ф")</f>
        <v>0</v>
      </c>
      <c s="57">
        <f ca="1">COUNTIF(OFFSET(class7_1,MATCH(BH$1,'7 класс'!$A:$A,0)-7+'Итог по классам'!$B97,,,),"р")</f>
        <v>0</v>
      </c>
      <c s="57">
        <f ca="1">COUNTIF(OFFSET(class7_1,MATCH(BI$1,'7 класс'!$A:$A,0)-7+'Итог по классам'!$B97,,,),"ш")</f>
        <v>0</v>
      </c>
      <c s="57">
        <f ca="1">COUNTIF(OFFSET(class7_2,MATCH(BJ$1,'7 класс'!$A:$A,0)-7+'Итог по классам'!$B97,,,),"Ф")</f>
        <v>0</v>
      </c>
      <c s="57">
        <f ca="1">COUNTIF(OFFSET(class7_2,MATCH(BK$1,'7 класс'!$A:$A,0)-7+'Итог по классам'!$B97,,,),"р")</f>
        <v>0</v>
      </c>
      <c s="57">
        <f ca="1">COUNTIF(OFFSET(class7_2,MATCH(BL$1,'7 класс'!$A:$A,0)-7+'Итог по классам'!$B97,,,),"ш")</f>
        <v>0</v>
      </c>
      <c s="58">
        <f ca="1">COUNTIF(OFFSET(class7_1,MATCH(BM$1,'7 класс'!$A:$A,0)-7+'Итог по классам'!$B97,,,),"Ф")</f>
        <v>0</v>
      </c>
      <c s="57">
        <f ca="1">COUNTIF(OFFSET(class7_1,MATCH(BN$1,'7 класс'!$A:$A,0)-7+'Итог по классам'!$B97,,,),"р")</f>
        <v>0</v>
      </c>
      <c s="57">
        <f ca="1">COUNTIF(OFFSET(class7_1,MATCH(BO$1,'7 класс'!$A:$A,0)-7+'Итог по классам'!$B97,,,),"ш")</f>
        <v>0</v>
      </c>
      <c s="57">
        <f ca="1">COUNTIF(OFFSET(class7_2,MATCH(BP$1,'7 класс'!$A:$A,0)-7+'Итог по классам'!$B97,,,),"Ф")</f>
        <v>0</v>
      </c>
      <c s="57">
        <f ca="1">COUNTIF(OFFSET(class7_2,MATCH(BQ$1,'7 класс'!$A:$A,0)-7+'Итог по классам'!$B97,,,),"р")</f>
        <v>0</v>
      </c>
      <c s="57">
        <f ca="1">COUNTIF(OFFSET(class7_2,MATCH(BR$1,'7 класс'!$A:$A,0)-7+'Итог по классам'!$B97,,,),"ш")</f>
        <v>0</v>
      </c>
      <c s="58">
        <f ca="1">COUNTIF(OFFSET(class7_1,MATCH(BS$1,'7 класс'!$A:$A,0)-7+'Итог по классам'!$B97,,,),"Ф")</f>
        <v>0</v>
      </c>
      <c s="57">
        <f ca="1">COUNTIF(OFFSET(class7_1,MATCH(BT$1,'7 класс'!$A:$A,0)-7+'Итог по классам'!$B97,,,),"р")</f>
        <v>0</v>
      </c>
      <c s="57">
        <f ca="1">COUNTIF(OFFSET(class7_1,MATCH(BU$1,'7 класс'!$A:$A,0)-7+'Итог по классам'!$B97,,,),"ш")</f>
        <v>0</v>
      </c>
      <c s="57">
        <f ca="1">COUNTIF(OFFSET(class7_2,MATCH(BV$1,'7 класс'!$A:$A,0)-7+'Итог по классам'!$B97,,,),"Ф")</f>
        <v>0</v>
      </c>
      <c s="57">
        <f ca="1">COUNTIF(OFFSET(class7_2,MATCH(BW$1,'7 класс'!$A:$A,0)-7+'Итог по классам'!$B97,,,),"р")</f>
        <v>0</v>
      </c>
      <c s="57">
        <f ca="1">COUNTIF(OFFSET(class7_2,MATCH(BX$1,'7 класс'!$A:$A,0)-7+'Итог по классам'!$B97,,,),"ш")</f>
        <v>0</v>
      </c>
      <c s="58">
        <f ca="1">COUNTIF(OFFSET(class7_1,MATCH(BY$1,'7 класс'!$A:$A,0)-7+'Итог по классам'!$B97,,,),"Ф")</f>
        <v>0</v>
      </c>
      <c s="57">
        <f ca="1">COUNTIF(OFFSET(class7_1,MATCH(BZ$1,'7 класс'!$A:$A,0)-7+'Итог по классам'!$B97,,,),"р")</f>
        <v>0</v>
      </c>
      <c s="57">
        <f ca="1">COUNTIF(OFFSET(class7_1,MATCH(CA$1,'7 класс'!$A:$A,0)-7+'Итог по классам'!$B97,,,),"ш")</f>
        <v>0</v>
      </c>
      <c s="57">
        <f ca="1">COUNTIF(OFFSET(class7_2,MATCH(CB$1,'7 класс'!$A:$A,0)-7+'Итог по классам'!$B97,,,),"Ф")</f>
        <v>0</v>
      </c>
      <c s="57">
        <f ca="1">COUNTIF(OFFSET(class7_2,MATCH(CC$1,'7 класс'!$A:$A,0)-7+'Итог по классам'!$B97,,,),"р")</f>
        <v>0</v>
      </c>
      <c s="57">
        <f ca="1">COUNTIF(OFFSET(class7_2,MATCH(CD$1,'7 класс'!$A:$A,0)-7+'Итог по классам'!$B97,,,),"ш")</f>
        <v>0</v>
      </c>
      <c s="58">
        <f ca="1">COUNTIF(OFFSET(class7_1,MATCH(CE$1,'7 класс'!$A:$A,0)-7+'Итог по классам'!$B97,,,),"Ф")</f>
        <v>0</v>
      </c>
      <c s="57">
        <f ca="1">COUNTIF(OFFSET(class7_1,MATCH(CF$1,'7 класс'!$A:$A,0)-7+'Итог по классам'!$B97,,,),"р")</f>
        <v>0</v>
      </c>
      <c s="57">
        <f ca="1">COUNTIF(OFFSET(class7_1,MATCH(CG$1,'7 класс'!$A:$A,0)-7+'Итог по классам'!$B97,,,),"ш")</f>
        <v>0</v>
      </c>
      <c s="57">
        <f ca="1">COUNTIF(OFFSET(class7_2,MATCH(CH$1,'7 класс'!$A:$A,0)-7+'Итог по классам'!$B97,,,),"Ф")</f>
        <v>0</v>
      </c>
      <c s="57">
        <f ca="1">COUNTIF(OFFSET(class7_2,MATCH(CI$1,'7 класс'!$A:$A,0)-7+'Итог по классам'!$B97,,,),"р")</f>
        <v>0</v>
      </c>
      <c s="57">
        <f ca="1">COUNTIF(OFFSET(class7_2,MATCH(CJ$1,'7 класс'!$A:$A,0)-7+'Итог по классам'!$B97,,,),"ш")</f>
        <v>0</v>
      </c>
      <c s="58">
        <f ca="1">COUNTIF(OFFSET(class7_1,MATCH(CK$1,'7 класс'!$A:$A,0)-7+'Итог по классам'!$B97,,,),"Ф")</f>
        <v>0</v>
      </c>
      <c s="57">
        <f ca="1">COUNTIF(OFFSET(class7_1,MATCH(CL$1,'7 класс'!$A:$A,0)-7+'Итог по классам'!$B97,,,),"р")</f>
        <v>0</v>
      </c>
      <c s="57">
        <f ca="1">COUNTIF(OFFSET(class7_1,MATCH(CM$1,'7 класс'!$A:$A,0)-7+'Итог по классам'!$B97,,,),"ш")</f>
        <v>0</v>
      </c>
      <c s="57">
        <f ca="1">COUNTIF(OFFSET(class7_2,MATCH(CN$1,'7 класс'!$A:$A,0)-7+'Итог по классам'!$B97,,,),"Ф")</f>
        <v>0</v>
      </c>
      <c s="57">
        <f ca="1">COUNTIF(OFFSET(class7_2,MATCH(CO$1,'7 класс'!$A:$A,0)-7+'Итог по классам'!$B97,,,),"р")</f>
        <v>0</v>
      </c>
      <c s="57">
        <f ca="1">COUNTIF(OFFSET(class7_2,MATCH(CP$1,'7 класс'!$A:$A,0)-7+'Итог по классам'!$B97,,,),"ш")</f>
        <v>0</v>
      </c>
      <c s="58">
        <f ca="1">COUNTIF(OFFSET(class7_1,MATCH(CQ$1,'7 класс'!$A:$A,0)-7+'Итог по классам'!$B97,,,),"Ф")</f>
        <v>0</v>
      </c>
      <c s="57">
        <f ca="1">COUNTIF(OFFSET(class7_1,MATCH(CR$1,'7 класс'!$A:$A,0)-7+'Итог по классам'!$B97,,,),"р")</f>
        <v>0</v>
      </c>
      <c s="57">
        <f ca="1">COUNTIF(OFFSET(class7_1,MATCH(CS$1,'7 класс'!$A:$A,0)-7+'Итог по классам'!$B97,,,),"ш")</f>
        <v>0</v>
      </c>
      <c s="57">
        <f ca="1">COUNTIF(OFFSET(class7_2,MATCH(CT$1,'7 класс'!$A:$A,0)-7+'Итог по классам'!$B97,,,),"Ф")</f>
        <v>0</v>
      </c>
      <c s="57">
        <f ca="1">COUNTIF(OFFSET(class7_2,MATCH(CU$1,'7 класс'!$A:$A,0)-7+'Итог по классам'!$B97,,,),"р")</f>
        <v>0</v>
      </c>
      <c s="57">
        <f ca="1">COUNTIF(OFFSET(class7_2,MATCH(CV$1,'7 класс'!$A:$A,0)-7+'Итог по классам'!$B97,,,),"ш")</f>
        <v>0</v>
      </c>
      <c s="58">
        <f ca="1">COUNTIF(OFFSET(class7_1,MATCH(CW$1,'7 класс'!$A:$A,0)-7+'Итог по классам'!$B97,,,),"Ф")</f>
        <v>0</v>
      </c>
      <c s="57">
        <f ca="1">COUNTIF(OFFSET(class7_1,MATCH(CX$1,'7 класс'!$A:$A,0)-7+'Итог по классам'!$B97,,,),"р")</f>
        <v>0</v>
      </c>
      <c s="57">
        <f ca="1">COUNTIF(OFFSET(class7_1,MATCH(CY$1,'7 класс'!$A:$A,0)-7+'Итог по классам'!$B97,,,),"ш")</f>
        <v>0</v>
      </c>
      <c s="57">
        <f ca="1">COUNTIF(OFFSET(class7_2,MATCH(CZ$1,'7 класс'!$A:$A,0)-7+'Итог по классам'!$B97,,,),"Ф")</f>
        <v>0</v>
      </c>
      <c s="57">
        <f ca="1">COUNTIF(OFFSET(class7_2,MATCH(DA$1,'7 класс'!$A:$A,0)-7+'Итог по классам'!$B97,,,),"р")</f>
        <v>0</v>
      </c>
      <c s="57">
        <f ca="1">COUNTIF(OFFSET(class7_2,MATCH(DB$1,'7 класс'!$A:$A,0)-7+'Итог по классам'!$B97,,,),"ш")</f>
        <v>0</v>
      </c>
      <c s="58">
        <f ca="1">COUNTIF(OFFSET(class7_1,MATCH(DC$1,'7 класс'!$A:$A,0)-7+'Итог по классам'!$B97,,,),"Ф")</f>
        <v>0</v>
      </c>
      <c s="57">
        <f ca="1">COUNTIF(OFFSET(class7_1,MATCH(DD$1,'7 класс'!$A:$A,0)-7+'Итог по классам'!$B97,,,),"р")</f>
        <v>0</v>
      </c>
      <c s="57">
        <f ca="1">COUNTIF(OFFSET(class7_1,MATCH(DE$1,'7 класс'!$A:$A,0)-7+'Итог по классам'!$B97,,,),"ш")</f>
        <v>0</v>
      </c>
      <c s="57">
        <f ca="1">COUNTIF(OFFSET(class7_2,MATCH(DF$1,'7 класс'!$A:$A,0)-7+'Итог по классам'!$B97,,,),"Ф")</f>
        <v>0</v>
      </c>
      <c s="57">
        <f ca="1">COUNTIF(OFFSET(class7_2,MATCH(DG$1,'7 класс'!$A:$A,0)-7+'Итог по классам'!$B97,,,),"р")</f>
        <v>0</v>
      </c>
      <c s="57">
        <f ca="1">COUNTIF(OFFSET(class7_2,MATCH(DH$1,'7 класс'!$A:$A,0)-7+'Итог по классам'!$B97,,,),"ш")</f>
        <v>0</v>
      </c>
      <c s="58">
        <f ca="1">COUNTIF(OFFSET(class7_1,MATCH(DI$1,'7 класс'!$A:$A,0)-7+'Итог по классам'!$B97,,,),"Ф")</f>
        <v>0</v>
      </c>
      <c s="57">
        <f ca="1">COUNTIF(OFFSET(class7_1,MATCH(DJ$1,'7 класс'!$A:$A,0)-7+'Итог по классам'!$B97,,,),"р")</f>
        <v>0</v>
      </c>
      <c s="57">
        <f ca="1">COUNTIF(OFFSET(class7_1,MATCH(DK$1,'7 класс'!$A:$A,0)-7+'Итог по классам'!$B97,,,),"ш")</f>
        <v>0</v>
      </c>
      <c s="57">
        <f ca="1">COUNTIF(OFFSET(class7_2,MATCH(DL$1,'7 класс'!$A:$A,0)-7+'Итог по классам'!$B97,,,),"Ф")</f>
        <v>0</v>
      </c>
      <c s="57">
        <f ca="1">COUNTIF(OFFSET(class7_2,MATCH(DM$1,'7 класс'!$A:$A,0)-7+'Итог по классам'!$B97,,,),"р")</f>
        <v>0</v>
      </c>
      <c s="57">
        <f ca="1">COUNTIF(OFFSET(class7_2,MATCH(DN$1,'7 класс'!$A:$A,0)-7+'Итог по классам'!$B97,,,),"ш")</f>
        <v>0</v>
      </c>
      <c s="58">
        <f ca="1">COUNTIF(OFFSET(class7_1,MATCH(DO$1,'7 класс'!$A:$A,0)-7+'Итог по классам'!$B97,,,),"Ф")</f>
        <v>0</v>
      </c>
      <c s="57">
        <f ca="1">COUNTIF(OFFSET(class7_1,MATCH(DP$1,'7 класс'!$A:$A,0)-7+'Итог по классам'!$B97,,,),"р")</f>
        <v>0</v>
      </c>
      <c s="57">
        <f ca="1">COUNTIF(OFFSET(class7_1,MATCH(DQ$1,'7 класс'!$A:$A,0)-7+'Итог по классам'!$B97,,,),"ш")</f>
        <v>0</v>
      </c>
      <c s="57">
        <f ca="1">COUNTIF(OFFSET(class7_2,MATCH(DR$1,'7 класс'!$A:$A,0)-7+'Итог по классам'!$B97,,,),"Ф")</f>
        <v>0</v>
      </c>
      <c s="57">
        <f ca="1">COUNTIF(OFFSET(class7_2,MATCH(DS$1,'7 класс'!$A:$A,0)-7+'Итог по классам'!$B97,,,),"р")</f>
        <v>0</v>
      </c>
      <c s="57">
        <f ca="1">COUNTIF(OFFSET(class7_2,MATCH(DT$1,'7 класс'!$A:$A,0)-7+'Итог по классам'!$B97,,,),"ш")</f>
        <v>0</v>
      </c>
      <c s="58">
        <f ca="1">COUNTIF(OFFSET(class7_1,MATCH(DU$1,'7 класс'!$A:$A,0)-7+'Итог по классам'!$B97,,,),"Ф")</f>
        <v>0</v>
      </c>
      <c s="57">
        <f ca="1">COUNTIF(OFFSET(class7_1,MATCH(DV$1,'7 класс'!$A:$A,0)-7+'Итог по классам'!$B97,,,),"р")</f>
        <v>0</v>
      </c>
      <c s="57">
        <f ca="1">COUNTIF(OFFSET(class7_1,MATCH(DW$1,'7 класс'!$A:$A,0)-7+'Итог по классам'!$B97,,,),"ш")</f>
        <v>0</v>
      </c>
      <c s="57">
        <f ca="1">COUNTIF(OFFSET(class7_2,MATCH(DX$1,'7 класс'!$A:$A,0)-7+'Итог по классам'!$B97,,,),"Ф")</f>
        <v>0</v>
      </c>
      <c s="57">
        <f ca="1">COUNTIF(OFFSET(class7_2,MATCH(DY$1,'7 класс'!$A:$A,0)-7+'Итог по классам'!$B97,,,),"р")</f>
        <v>0</v>
      </c>
      <c s="57">
        <f ca="1">COUNTIF(OFFSET(class7_2,MATCH(DZ$1,'7 класс'!$A:$A,0)-7+'Итог по классам'!$B97,,,),"ш")</f>
        <v>0</v>
      </c>
      <c s="58">
        <f ca="1">COUNTIF(OFFSET(class7_1,MATCH(EA$1,'7 класс'!$A:$A,0)-7+'Итог по классам'!$B97,,,),"Ф")</f>
        <v>0</v>
      </c>
      <c s="57">
        <f ca="1">COUNTIF(OFFSET(class7_1,MATCH(EB$1,'7 класс'!$A:$A,0)-7+'Итог по классам'!$B97,,,),"р")</f>
        <v>0</v>
      </c>
      <c s="57">
        <f ca="1">COUNTIF(OFFSET(class7_1,MATCH(EC$1,'7 класс'!$A:$A,0)-7+'Итог по классам'!$B97,,,),"ш")</f>
        <v>0</v>
      </c>
      <c s="57">
        <f ca="1">COUNTIF(OFFSET(class7_2,MATCH(ED$1,'7 класс'!$A:$A,0)-7+'Итог по классам'!$B97,,,),"Ф")</f>
        <v>0</v>
      </c>
      <c s="57">
        <f ca="1">COUNTIF(OFFSET(class7_2,MATCH(EE$1,'7 класс'!$A:$A,0)-7+'Итог по классам'!$B97,,,),"р")</f>
        <v>0</v>
      </c>
      <c s="57">
        <f ca="1">COUNTIF(OFFSET(class7_2,MATCH(EF$1,'7 класс'!$A:$A,0)-7+'Итог по классам'!$B97,,,),"ш")</f>
        <v>0</v>
      </c>
      <c s="58">
        <f ca="1">COUNTIF(OFFSET(class7_1,MATCH(EG$1,'7 класс'!$A:$A,0)-7+'Итог по классам'!$B97,,,),"Ф")</f>
        <v>0</v>
      </c>
      <c s="57">
        <f ca="1">COUNTIF(OFFSET(class7_1,MATCH(EH$1,'7 класс'!$A:$A,0)-7+'Итог по классам'!$B97,,,),"р")</f>
        <v>0</v>
      </c>
      <c s="57">
        <f ca="1">COUNTIF(OFFSET(class7_1,MATCH(EI$1,'7 класс'!$A:$A,0)-7+'Итог по классам'!$B97,,,),"ш")</f>
        <v>0</v>
      </c>
      <c s="57">
        <f ca="1">COUNTIF(OFFSET(class7_2,MATCH(EJ$1,'7 класс'!$A:$A,0)-7+'Итог по классам'!$B97,,,),"Ф")</f>
        <v>0</v>
      </c>
      <c s="57">
        <f ca="1">COUNTIF(OFFSET(class7_2,MATCH(EK$1,'7 класс'!$A:$A,0)-7+'Итог по классам'!$B97,,,),"р")</f>
        <v>0</v>
      </c>
      <c s="57">
        <f ca="1">COUNTIF(OFFSET(class7_2,MATCH(EL$1,'7 класс'!$A:$A,0)-7+'Итог по классам'!$B97,,,),"ш")</f>
        <v>0</v>
      </c>
      <c s="58">
        <f ca="1">COUNTIF(OFFSET(class7_1,MATCH(EM$1,'7 класс'!$A:$A,0)-7+'Итог по классам'!$B97,,,),"Ф")</f>
        <v>0</v>
      </c>
      <c s="57">
        <f ca="1">COUNTIF(OFFSET(class7_1,MATCH(EN$1,'7 класс'!$A:$A,0)-7+'Итог по классам'!$B97,,,),"р")</f>
        <v>0</v>
      </c>
      <c s="57">
        <f ca="1">COUNTIF(OFFSET(class7_1,MATCH(EO$1,'7 класс'!$A:$A,0)-7+'Итог по классам'!$B97,,,),"ш")</f>
        <v>0</v>
      </c>
      <c s="57">
        <f ca="1">COUNTIF(OFFSET(class7_2,MATCH(EP$1,'7 класс'!$A:$A,0)-7+'Итог по классам'!$B97,,,),"Ф")</f>
        <v>0</v>
      </c>
      <c s="57">
        <f ca="1">COUNTIF(OFFSET(class7_2,MATCH(EQ$1,'7 класс'!$A:$A,0)-7+'Итог по классам'!$B97,,,),"р")</f>
        <v>0</v>
      </c>
      <c s="57">
        <f ca="1">COUNTIF(OFFSET(class7_2,MATCH(ER$1,'7 класс'!$A:$A,0)-7+'Итог по классам'!$B97,,,),"ш")</f>
        <v>0</v>
      </c>
      <c s="58">
        <f ca="1">COUNTIF(OFFSET(class7_1,MATCH(ES$1,'7 класс'!$A:$A,0)-7+'Итог по классам'!$B97,,,),"Ф")</f>
        <v>0</v>
      </c>
      <c s="57">
        <f ca="1">COUNTIF(OFFSET(class7_1,MATCH(ET$1,'7 класс'!$A:$A,0)-7+'Итог по классам'!$B97,,,),"р")</f>
        <v>0</v>
      </c>
      <c s="57">
        <f ca="1">COUNTIF(OFFSET(class7_1,MATCH(EU$1,'7 класс'!$A:$A,0)-7+'Итог по классам'!$B97,,,),"ш")</f>
        <v>0</v>
      </c>
      <c s="57">
        <f ca="1">COUNTIF(OFFSET(class7_2,MATCH(EV$1,'7 класс'!$A:$A,0)-7+'Итог по классам'!$B97,,,),"Ф")</f>
        <v>0</v>
      </c>
      <c s="57">
        <f ca="1">COUNTIF(OFFSET(class7_2,MATCH(EW$1,'7 класс'!$A:$A,0)-7+'Итог по классам'!$B97,,,),"р")</f>
        <v>0</v>
      </c>
      <c s="57">
        <f ca="1">COUNTIF(OFFSET(class7_2,MATCH(EX$1,'7 класс'!$A:$A,0)-7+'Итог по классам'!$B97,,,),"ш")</f>
        <v>0</v>
      </c>
      <c s="58">
        <f ca="1">COUNTIF(OFFSET(class7_1,MATCH(EY$1,'7 класс'!$A:$A,0)-7+'Итог по классам'!$B97,,,),"Ф")</f>
        <v>0</v>
      </c>
      <c s="57">
        <f ca="1">COUNTIF(OFFSET(class7_1,MATCH(EZ$1,'7 класс'!$A:$A,0)-7+'Итог по классам'!$B97,,,),"р")</f>
        <v>0</v>
      </c>
      <c s="57">
        <f ca="1">COUNTIF(OFFSET(class7_1,MATCH(FA$1,'7 класс'!$A:$A,0)-7+'Итог по классам'!$B97,,,),"ш")</f>
        <v>0</v>
      </c>
      <c s="57">
        <f ca="1">COUNTIF(OFFSET(class7_2,MATCH(FB$1,'7 класс'!$A:$A,0)-7+'Итог по классам'!$B97,,,),"Ф")</f>
        <v>0</v>
      </c>
      <c s="57">
        <f ca="1">COUNTIF(OFFSET(class7_2,MATCH(FC$1,'7 класс'!$A:$A,0)-7+'Итог по классам'!$B97,,,),"р")</f>
        <v>0</v>
      </c>
      <c s="57">
        <f ca="1">COUNTIF(OFFSET(class7_2,MATCH(FD$1,'7 класс'!$A:$A,0)-7+'Итог по классам'!$B97,,,),"ш")</f>
        <v>0</v>
      </c>
      <c s="58">
        <f ca="1">COUNTIF(OFFSET(class7_1,MATCH(FE$1,'7 класс'!$A:$A,0)-7+'Итог по классам'!$B97,,,),"Ф")</f>
        <v>0</v>
      </c>
      <c s="57">
        <f ca="1">COUNTIF(OFFSET(class7_1,MATCH(FF$1,'7 класс'!$A:$A,0)-7+'Итог по классам'!$B97,,,),"р")</f>
        <v>0</v>
      </c>
      <c s="57">
        <f ca="1">COUNTIF(OFFSET(class7_1,MATCH(FG$1,'7 класс'!$A:$A,0)-7+'Итог по классам'!$B97,,,),"ш")</f>
        <v>0</v>
      </c>
      <c s="57">
        <f ca="1">COUNTIF(OFFSET(class7_2,MATCH(FH$1,'7 класс'!$A:$A,0)-7+'Итог по классам'!$B97,,,),"Ф")</f>
        <v>0</v>
      </c>
      <c s="57">
        <f ca="1">COUNTIF(OFFSET(class7_2,MATCH(FI$1,'7 класс'!$A:$A,0)-7+'Итог по классам'!$B97,,,),"р")</f>
        <v>0</v>
      </c>
      <c s="57">
        <f ca="1">COUNTIF(OFFSET(class7_2,MATCH(FJ$1,'7 класс'!$A:$A,0)-7+'Итог по классам'!$B97,,,),"ш")</f>
        <v>0</v>
      </c>
      <c s="58">
        <f ca="1">COUNTIF(OFFSET(class7_1,MATCH(FK$1,'7 класс'!$A:$A,0)-7+'Итог по классам'!$B97,,,),"Ф")</f>
        <v>0</v>
      </c>
      <c s="57">
        <f ca="1">COUNTIF(OFFSET(class7_1,MATCH(FL$1,'7 класс'!$A:$A,0)-7+'Итог по классам'!$B97,,,),"р")</f>
        <v>0</v>
      </c>
      <c s="57">
        <f ca="1">COUNTIF(OFFSET(class7_1,MATCH(FM$1,'7 класс'!$A:$A,0)-7+'Итог по классам'!$B97,,,),"ш")</f>
        <v>0</v>
      </c>
      <c s="57">
        <f ca="1">COUNTIF(OFFSET(class7_2,MATCH(FN$1,'7 класс'!$A:$A,0)-7+'Итог по классам'!$B97,,,),"Ф")</f>
        <v>0</v>
      </c>
      <c s="57">
        <f ca="1">COUNTIF(OFFSET(class7_2,MATCH(FO$1,'7 класс'!$A:$A,0)-7+'Итог по классам'!$B97,,,),"р")</f>
        <v>0</v>
      </c>
      <c s="57">
        <f ca="1">COUNTIF(OFFSET(class7_2,MATCH(FP$1,'7 класс'!$A:$A,0)-7+'Итог по классам'!$B97,,,),"ш")</f>
        <v>0</v>
      </c>
      <c s="58">
        <f ca="1">COUNTIF(OFFSET(class7_1,MATCH(FQ$1,'7 класс'!$A:$A,0)-7+'Итог по классам'!$B97,,,),"Ф")</f>
        <v>0</v>
      </c>
      <c s="57">
        <f ca="1">COUNTIF(OFFSET(class7_1,MATCH(FR$1,'7 класс'!$A:$A,0)-7+'Итог по классам'!$B97,,,),"р")</f>
        <v>0</v>
      </c>
      <c s="57">
        <f ca="1">COUNTIF(OFFSET(class7_1,MATCH(FS$1,'7 класс'!$A:$A,0)-7+'Итог по классам'!$B97,,,),"ш")</f>
        <v>0</v>
      </c>
      <c s="57">
        <f ca="1">COUNTIF(OFFSET(class7_2,MATCH(FT$1,'7 класс'!$A:$A,0)-7+'Итог по классам'!$B97,,,),"Ф")</f>
        <v>0</v>
      </c>
      <c s="57">
        <f ca="1">COUNTIF(OFFSET(class7_2,MATCH(FU$1,'7 класс'!$A:$A,0)-7+'Итог по классам'!$B97,,,),"р")</f>
        <v>0</v>
      </c>
      <c s="57">
        <f ca="1">COUNTIF(OFFSET(class7_2,MATCH(FV$1,'7 класс'!$A:$A,0)-7+'Итог по классам'!$B97,,,),"ш")</f>
        <v>0</v>
      </c>
      <c s="58">
        <f ca="1">COUNTIF(OFFSET(class7_1,MATCH(FW$1,'7 класс'!$A:$A,0)-7+'Итог по классам'!$B97,,,),"Ф")</f>
        <v>0</v>
      </c>
      <c s="57">
        <f ca="1">COUNTIF(OFFSET(class7_1,MATCH(FX$1,'7 класс'!$A:$A,0)-7+'Итог по классам'!$B97,,,),"р")</f>
        <v>0</v>
      </c>
      <c s="57">
        <f ca="1">COUNTIF(OFFSET(class7_1,MATCH(FY$1,'7 класс'!$A:$A,0)-7+'Итог по классам'!$B97,,,),"ш")</f>
        <v>0</v>
      </c>
      <c s="57">
        <f ca="1">COUNTIF(OFFSET(class7_2,MATCH(FZ$1,'7 класс'!$A:$A,0)-7+'Итог по классам'!$B97,,,),"Ф")</f>
        <v>0</v>
      </c>
      <c s="57">
        <f ca="1">COUNTIF(OFFSET(class7_2,MATCH(GA$1,'7 класс'!$A:$A,0)-7+'Итог по классам'!$B97,,,),"р")</f>
        <v>0</v>
      </c>
      <c s="57">
        <f ca="1">COUNTIF(OFFSET(class7_2,MATCH(GB$1,'7 класс'!$A:$A,0)-7+'Итог по классам'!$B97,,,),"ш")</f>
        <v>0</v>
      </c>
      <c s="58">
        <f ca="1">COUNTIF(OFFSET(class7_1,MATCH(GC$1,'7 класс'!$A:$A,0)-7+'Итог по классам'!$B97,,,),"Ф")</f>
        <v>0</v>
      </c>
      <c s="57">
        <f ca="1">COUNTIF(OFFSET(class7_1,MATCH(GD$1,'7 класс'!$A:$A,0)-7+'Итог по классам'!$B97,,,),"р")</f>
        <v>0</v>
      </c>
      <c s="57">
        <f ca="1">COUNTIF(OFFSET(class7_1,MATCH(GE$1,'7 класс'!$A:$A,0)-7+'Итог по классам'!$B97,,,),"ш")</f>
        <v>0</v>
      </c>
      <c s="57">
        <f ca="1">COUNTIF(OFFSET(class7_2,MATCH(GF$1,'7 класс'!$A:$A,0)-7+'Итог по классам'!$B97,,,),"Ф")</f>
        <v>0</v>
      </c>
      <c s="57">
        <f ca="1">COUNTIF(OFFSET(class7_2,MATCH(GG$1,'7 класс'!$A:$A,0)-7+'Итог по классам'!$B97,,,),"р")</f>
        <v>0</v>
      </c>
      <c s="57">
        <f ca="1">COUNTIF(OFFSET(class7_2,MATCH(GH$1,'7 класс'!$A:$A,0)-7+'Итог по классам'!$B97,,,),"ш")</f>
        <v>0</v>
      </c>
      <c s="58">
        <f ca="1">COUNTIF(OFFSET(class7_1,MATCH(GI$1,'7 класс'!$A:$A,0)-7+'Итог по классам'!$B97,,,),"Ф")</f>
        <v>0</v>
      </c>
      <c s="57">
        <f ca="1">COUNTIF(OFFSET(class7_1,MATCH(GJ$1,'7 класс'!$A:$A,0)-7+'Итог по классам'!$B97,,,),"р")</f>
        <v>0</v>
      </c>
      <c s="57">
        <f ca="1">COUNTIF(OFFSET(class7_1,MATCH(GK$1,'7 класс'!$A:$A,0)-7+'Итог по классам'!$B97,,,),"ш")</f>
        <v>0</v>
      </c>
      <c s="57">
        <f ca="1">COUNTIF(OFFSET(class7_2,MATCH(GL$1,'7 класс'!$A:$A,0)-7+'Итог по классам'!$B97,,,),"Ф")</f>
        <v>0</v>
      </c>
      <c s="57">
        <f ca="1">COUNTIF(OFFSET(class7_2,MATCH(GM$1,'7 класс'!$A:$A,0)-7+'Итог по классам'!$B97,,,),"р")</f>
        <v>0</v>
      </c>
      <c s="57">
        <f ca="1">COUNTIF(OFFSET(class7_2,MATCH(GN$1,'7 класс'!$A:$A,0)-7+'Итог по классам'!$B97,,,),"ш")</f>
        <v>0</v>
      </c>
      <c s="58">
        <f ca="1">COUNTIF(OFFSET(class7_1,MATCH(GO$1,'7 класс'!$A:$A,0)-7+'Итог по классам'!$B97,,,),"Ф")</f>
        <v>0</v>
      </c>
      <c s="57">
        <f ca="1">COUNTIF(OFFSET(class7_1,MATCH(GP$1,'7 класс'!$A:$A,0)-7+'Итог по классам'!$B97,,,),"р")</f>
        <v>0</v>
      </c>
      <c s="57">
        <f ca="1">COUNTIF(OFFSET(class7_1,MATCH(GQ$1,'7 класс'!$A:$A,0)-7+'Итог по классам'!$B97,,,),"ш")</f>
        <v>0</v>
      </c>
      <c s="57">
        <f ca="1">COUNTIF(OFFSET(class7_2,MATCH(GR$1,'7 класс'!$A:$A,0)-7+'Итог по классам'!$B97,,,),"Ф")</f>
        <v>0</v>
      </c>
      <c s="57">
        <f ca="1">COUNTIF(OFFSET(class7_2,MATCH(GS$1,'7 класс'!$A:$A,0)-7+'Итог по классам'!$B97,,,),"р")</f>
        <v>0</v>
      </c>
      <c s="57">
        <f ca="1">COUNTIF(OFFSET(class7_2,MATCH(GT$1,'7 класс'!$A:$A,0)-7+'Итог по классам'!$B97,,,),"ш")</f>
        <v>0</v>
      </c>
      <c s="58">
        <f ca="1">COUNTIF(OFFSET(class7_1,MATCH(GU$1,'7 класс'!$A:$A,0)-7+'Итог по классам'!$B97,,,),"Ф")</f>
        <v>0</v>
      </c>
      <c s="57">
        <f ca="1">COUNTIF(OFFSET(class7_1,MATCH(GV$1,'7 класс'!$A:$A,0)-7+'Итог по классам'!$B97,,,),"р")</f>
        <v>0</v>
      </c>
      <c s="57">
        <f ca="1">COUNTIF(OFFSET(class7_1,MATCH(GW$1,'7 класс'!$A:$A,0)-7+'Итог по классам'!$B97,,,),"ш")</f>
        <v>0</v>
      </c>
      <c s="57">
        <f ca="1">COUNTIF(OFFSET(class7_2,MATCH(GX$1,'7 класс'!$A:$A,0)-7+'Итог по классам'!$B97,,,),"Ф")</f>
        <v>0</v>
      </c>
      <c s="57">
        <f ca="1">COUNTIF(OFFSET(class7_2,MATCH(GY$1,'7 класс'!$A:$A,0)-7+'Итог по классам'!$B97,,,),"р")</f>
        <v>0</v>
      </c>
      <c s="57">
        <f ca="1">COUNTIF(OFFSET(class7_2,MATCH(GZ$1,'7 класс'!$A:$A,0)-7+'Итог по классам'!$B97,,,),"ш")</f>
        <v>0</v>
      </c>
      <c s="58">
        <f ca="1">COUNTIF(OFFSET(class7_1,MATCH(HA$1,'7 класс'!$A:$A,0)-7+'Итог по классам'!$B97,,,),"Ф")</f>
        <v>0</v>
      </c>
      <c s="57">
        <f ca="1">COUNTIF(OFFSET(class7_1,MATCH(HB$1,'7 класс'!$A:$A,0)-7+'Итог по классам'!$B97,,,),"р")</f>
        <v>0</v>
      </c>
      <c s="57">
        <f ca="1">COUNTIF(OFFSET(class7_1,MATCH(HC$1,'7 класс'!$A:$A,0)-7+'Итог по классам'!$B97,,,),"ш")</f>
        <v>0</v>
      </c>
      <c s="57">
        <f ca="1">COUNTIF(OFFSET(class7_2,MATCH(HD$1,'7 класс'!$A:$A,0)-7+'Итог по классам'!$B97,,,),"Ф")</f>
        <v>0</v>
      </c>
      <c s="57">
        <f ca="1">COUNTIF(OFFSET(class7_2,MATCH(HE$1,'7 класс'!$A:$A,0)-7+'Итог по классам'!$B97,,,),"р")</f>
        <v>0</v>
      </c>
      <c s="57">
        <f ca="1">COUNTIF(OFFSET(class7_2,MATCH(HF$1,'7 класс'!$A:$A,0)-7+'Итог по классам'!$B97,,,),"ш")</f>
        <v>0</v>
      </c>
      <c s="58">
        <f ca="1">COUNTIF(OFFSET(class7_1,MATCH(HG$1,'7 класс'!$A:$A,0)-7+'Итог по классам'!$B97,,,),"Ф")</f>
        <v>0</v>
      </c>
      <c s="57">
        <f ca="1">COUNTIF(OFFSET(class7_1,MATCH(HH$1,'7 класс'!$A:$A,0)-7+'Итог по классам'!$B97,,,),"р")</f>
        <v>0</v>
      </c>
      <c s="57">
        <f ca="1">COUNTIF(OFFSET(class7_1,MATCH(HI$1,'7 класс'!$A:$A,0)-7+'Итог по классам'!$B97,,,),"ш")</f>
        <v>0</v>
      </c>
      <c s="57">
        <f ca="1">COUNTIF(OFFSET(class7_2,MATCH(HJ$1,'7 класс'!$A:$A,0)-7+'Итог по классам'!$B97,,,),"Ф")</f>
        <v>0</v>
      </c>
      <c s="57">
        <f ca="1">COUNTIF(OFFSET(class7_2,MATCH(HK$1,'7 класс'!$A:$A,0)-7+'Итог по классам'!$B97,,,),"р")</f>
        <v>0</v>
      </c>
      <c s="57">
        <f ca="1">COUNTIF(OFFSET(class7_2,MATCH(HL$1,'7 класс'!$A:$A,0)-7+'Итог по классам'!$B97,,,),"ш")</f>
        <v>0</v>
      </c>
      <c s="58">
        <f ca="1">COUNTIF(OFFSET(class7_1,MATCH(HM$1,'7 класс'!$A:$A,0)-7+'Итог по классам'!$B97,,,),"Ф")</f>
        <v>0</v>
      </c>
      <c s="57">
        <f ca="1">COUNTIF(OFFSET(class7_1,MATCH(HN$1,'7 класс'!$A:$A,0)-7+'Итог по классам'!$B97,,,),"р")</f>
        <v>0</v>
      </c>
      <c s="57">
        <f ca="1">COUNTIF(OFFSET(class7_1,MATCH(HO$1,'7 класс'!$A:$A,0)-7+'Итог по классам'!$B97,,,),"ш")</f>
        <v>0</v>
      </c>
      <c s="57">
        <f ca="1">COUNTIF(OFFSET(class7_2,MATCH(HP$1,'7 класс'!$A:$A,0)-7+'Итог по классам'!$B97,,,),"Ф")</f>
        <v>0</v>
      </c>
      <c s="57">
        <f ca="1">COUNTIF(OFFSET(class7_2,MATCH(HQ$1,'7 класс'!$A:$A,0)-7+'Итог по классам'!$B97,,,),"р")</f>
        <v>0</v>
      </c>
      <c s="57">
        <f ca="1">COUNTIF(OFFSET(class7_2,MATCH(HR$1,'7 класс'!$A:$A,0)-7+'Итог по классам'!$B97,,,),"ш")</f>
        <v>0</v>
      </c>
      <c s="58">
        <f ca="1">COUNTIF(OFFSET(class7_1,MATCH(HS$1,'7 класс'!$A:$A,0)-7+'Итог по классам'!$B97,,,),"Ф")</f>
        <v>0</v>
      </c>
      <c s="57">
        <f ca="1">COUNTIF(OFFSET(class7_1,MATCH(HT$1,'7 класс'!$A:$A,0)-7+'Итог по классам'!$B97,,,),"р")</f>
        <v>0</v>
      </c>
      <c s="57">
        <f ca="1">COUNTIF(OFFSET(class7_1,MATCH(HU$1,'7 класс'!$A:$A,0)-7+'Итог по классам'!$B97,,,),"ш")</f>
        <v>0</v>
      </c>
      <c s="57">
        <f ca="1">COUNTIF(OFFSET(class7_2,MATCH(HV$1,'7 класс'!$A:$A,0)-7+'Итог по классам'!$B97,,,),"Ф")</f>
        <v>0</v>
      </c>
      <c s="57">
        <f ca="1">COUNTIF(OFFSET(class7_2,MATCH(HW$1,'7 класс'!$A:$A,0)-7+'Итог по классам'!$B97,,,),"р")</f>
        <v>0</v>
      </c>
      <c s="57">
        <f ca="1">COUNTIF(OFFSET(class7_2,MATCH(HX$1,'7 класс'!$A:$A,0)-7+'Итог по классам'!$B97,,,),"ш")</f>
        <v>0</v>
      </c>
      <c s="58">
        <f ca="1">COUNTIF(OFFSET(class7_1,MATCH(HY$1,'7 класс'!$A:$A,0)-7+'Итог по классам'!$B97,,,),"Ф")</f>
        <v>0</v>
      </c>
      <c s="57">
        <f ca="1">COUNTIF(OFFSET(class7_1,MATCH(HZ$1,'7 класс'!$A:$A,0)-7+'Итог по классам'!$B97,,,),"р")</f>
        <v>0</v>
      </c>
      <c s="57">
        <f ca="1">COUNTIF(OFFSET(class7_1,MATCH(IA$1,'7 класс'!$A:$A,0)-7+'Итог по классам'!$B97,,,),"ш")</f>
        <v>0</v>
      </c>
      <c s="57">
        <f ca="1">COUNTIF(OFFSET(class7_2,MATCH(IB$1,'7 класс'!$A:$A,0)-7+'Итог по классам'!$B97,,,),"Ф")</f>
        <v>0</v>
      </c>
      <c s="57">
        <f ca="1">COUNTIF(OFFSET(class7_2,MATCH(IC$1,'7 класс'!$A:$A,0)-7+'Итог по классам'!$B97,,,),"р")</f>
        <v>0</v>
      </c>
      <c s="57">
        <f ca="1">COUNTIF(OFFSET(class7_2,MATCH(ID$1,'7 класс'!$A:$A,0)-7+'Итог по классам'!$B97,,,),"ш")</f>
        <v>0</v>
      </c>
      <c s="58">
        <f ca="1">COUNTIF(OFFSET(class7_1,MATCH(IE$1,'7 класс'!$A:$A,0)-7+'Итог по классам'!$B97,,,),"Ф")</f>
        <v>0</v>
      </c>
      <c s="57">
        <f ca="1">COUNTIF(OFFSET(class7_1,MATCH(IF$1,'7 класс'!$A:$A,0)-7+'Итог по классам'!$B97,,,),"р")</f>
        <v>0</v>
      </c>
      <c s="57">
        <f ca="1">COUNTIF(OFFSET(class7_1,MATCH(IG$1,'7 класс'!$A:$A,0)-7+'Итог по классам'!$B97,,,),"ш")</f>
        <v>0</v>
      </c>
      <c s="57">
        <f ca="1">COUNTIF(OFFSET(class7_2,MATCH(IH$1,'7 класс'!$A:$A,0)-7+'Итог по классам'!$B97,,,),"Ф")</f>
        <v>0</v>
      </c>
      <c s="57">
        <f ca="1">COUNTIF(OFFSET(class7_2,MATCH(II$1,'7 класс'!$A:$A,0)-7+'Итог по классам'!$B97,,,),"р")</f>
        <v>0</v>
      </c>
      <c s="57">
        <f ca="1">COUNTIF(OFFSET(class7_2,MATCH(IJ$1,'7 класс'!$A:$A,0)-7+'Итог по классам'!$B97,,,),"ш")</f>
        <v>0</v>
      </c>
      <c s="58">
        <f ca="1">COUNTIF(OFFSET(class7_1,MATCH(IK$1,'7 класс'!$A:$A,0)-7+'Итог по классам'!$B97,,,),"Ф")</f>
        <v>0</v>
      </c>
      <c s="57">
        <f ca="1">COUNTIF(OFFSET(class7_1,MATCH(IL$1,'7 класс'!$A:$A,0)-7+'Итог по классам'!$B97,,,),"р")</f>
        <v>0</v>
      </c>
      <c s="57">
        <f ca="1">COUNTIF(OFFSET(class7_1,MATCH(IM$1,'7 класс'!$A:$A,0)-7+'Итог по классам'!$B97,,,),"ш")</f>
        <v>0</v>
      </c>
      <c s="57">
        <f ca="1">COUNTIF(OFFSET(class7_2,MATCH(IN$1,'7 класс'!$A:$A,0)-7+'Итог по классам'!$B97,,,),"Ф")</f>
        <v>0</v>
      </c>
      <c s="57">
        <f ca="1">COUNTIF(OFFSET(class7_2,MATCH(IO$1,'7 класс'!$A:$A,0)-7+'Итог по классам'!$B97,,,),"р")</f>
        <v>0</v>
      </c>
      <c s="57">
        <f ca="1">COUNTIF(OFFSET(class7_2,MATCH(IP$1,'7 класс'!$A:$A,0)-7+'Итог по классам'!$B97,,,),"ш")</f>
        <v>0</v>
      </c>
      <c s="58">
        <f ca="1">COUNTIF(OFFSET(class7_1,MATCH(IQ$1,'7 класс'!$A:$A,0)-7+'Итог по классам'!$B97,,,),"Ф")</f>
        <v>0</v>
      </c>
      <c s="57">
        <f ca="1">COUNTIF(OFFSET(class7_1,MATCH(IR$1,'7 класс'!$A:$A,0)-7+'Итог по классам'!$B97,,,),"р")</f>
        <v>0</v>
      </c>
      <c s="57">
        <f ca="1">COUNTIF(OFFSET(class7_1,MATCH(IS$1,'7 класс'!$A:$A,0)-7+'Итог по классам'!$B97,,,),"ш")</f>
        <v>0</v>
      </c>
      <c s="57">
        <f ca="1">COUNTIF(OFFSET(class7_2,MATCH(IT$1,'7 класс'!$A:$A,0)-7+'Итог по классам'!$B97,,,),"Ф")</f>
        <v>0</v>
      </c>
      <c s="57">
        <f ca="1">COUNTIF(OFFSET(class7_2,MATCH(IU$1,'7 класс'!$A:$A,0)-7+'Итог по классам'!$B97,,,),"р")</f>
        <v>0</v>
      </c>
      <c s="57">
        <f ca="1">COUNTIF(OFFSET(class7_2,MATCH(IV$1,'7 класс'!$A:$A,0)-7+'Итог по классам'!$B97,,,),"ш")</f>
        <v>0</v>
      </c>
      <c s="58">
        <f ca="1">COUNTIF(OFFSET(class7_1,MATCH(IW$1,'7 класс'!$A:$A,0)-7+'Итог по классам'!$B97,,,),"Ф")</f>
        <v>0</v>
      </c>
      <c s="57">
        <f ca="1">COUNTIF(OFFSET(class7_1,MATCH(IX$1,'7 класс'!$A:$A,0)-7+'Итог по классам'!$B97,,,),"р")</f>
        <v>0</v>
      </c>
      <c s="57">
        <f ca="1">COUNTIF(OFFSET(class7_1,MATCH(IY$1,'7 класс'!$A:$A,0)-7+'Итог по классам'!$B97,,,),"ш")</f>
        <v>0</v>
      </c>
      <c s="57">
        <f ca="1">COUNTIF(OFFSET(class7_2,MATCH(IZ$1,'7 класс'!$A:$A,0)-7+'Итог по классам'!$B97,,,),"Ф")</f>
        <v>0</v>
      </c>
      <c s="57">
        <f ca="1">COUNTIF(OFFSET(class7_2,MATCH(JA$1,'7 класс'!$A:$A,0)-7+'Итог по классам'!$B97,,,),"р")</f>
        <v>0</v>
      </c>
      <c s="57">
        <f ca="1">COUNTIF(OFFSET(class7_2,MATCH(JB$1,'7 класс'!$A:$A,0)-7+'Итог по классам'!$B97,,,),"ш")</f>
        <v>0</v>
      </c>
      <c s="58">
        <f ca="1">COUNTIF(OFFSET(class7_1,MATCH(JC$1,'7 класс'!$A:$A,0)-7+'Итог по классам'!$B97,,,),"Ф")</f>
        <v>0</v>
      </c>
      <c s="57">
        <f ca="1">COUNTIF(OFFSET(class7_1,MATCH(JD$1,'7 класс'!$A:$A,0)-7+'Итог по классам'!$B97,,,),"р")</f>
        <v>0</v>
      </c>
      <c s="57">
        <f ca="1">COUNTIF(OFFSET(class7_1,MATCH(JE$1,'7 класс'!$A:$A,0)-7+'Итог по классам'!$B97,,,),"ш")</f>
        <v>0</v>
      </c>
      <c s="57">
        <f ca="1">COUNTIF(OFFSET(class7_2,MATCH(JF$1,'7 класс'!$A:$A,0)-7+'Итог по классам'!$B97,,,),"Ф")</f>
        <v>0</v>
      </c>
      <c s="57">
        <f ca="1">COUNTIF(OFFSET(class7_2,MATCH(JG$1,'7 класс'!$A:$A,0)-7+'Итог по классам'!$B97,,,),"р")</f>
        <v>0</v>
      </c>
      <c s="57">
        <f ca="1">COUNTIF(OFFSET(class7_2,MATCH(JH$1,'7 класс'!$A:$A,0)-7+'Итог по классам'!$B97,,,),"ш")</f>
        <v>0</v>
      </c>
      <c s="58">
        <f ca="1">COUNTIF(OFFSET(class7_1,MATCH(JI$1,'7 класс'!$A:$A,0)-7+'Итог по классам'!$B97,,,),"Ф")</f>
        <v>0</v>
      </c>
      <c s="57">
        <f ca="1">COUNTIF(OFFSET(class7_1,MATCH(JJ$1,'7 класс'!$A:$A,0)-7+'Итог по классам'!$B97,,,),"р")</f>
        <v>0</v>
      </c>
      <c s="57">
        <f ca="1">COUNTIF(OFFSET(class7_1,MATCH(JK$1,'7 класс'!$A:$A,0)-7+'Итог по классам'!$B97,,,),"ш")</f>
        <v>0</v>
      </c>
      <c s="57">
        <f ca="1">COUNTIF(OFFSET(class7_2,MATCH(JL$1,'7 класс'!$A:$A,0)-7+'Итог по классам'!$B97,,,),"Ф")</f>
        <v>0</v>
      </c>
      <c s="57">
        <f ca="1">COUNTIF(OFFSET(class7_2,MATCH(JM$1,'7 класс'!$A:$A,0)-7+'Итог по классам'!$B97,,,),"р")</f>
        <v>0</v>
      </c>
      <c s="57">
        <f ca="1">COUNTIF(OFFSET(class7_2,MATCH(JN$1,'7 класс'!$A:$A,0)-7+'Итог по классам'!$B97,,,),"ш")</f>
        <v>0</v>
      </c>
      <c s="58">
        <f ca="1">COUNTIF(OFFSET(class7_1,MATCH(JO$1,'7 класс'!$A:$A,0)-7+'Итог по классам'!$B97,,,),"Ф")</f>
        <v>0</v>
      </c>
      <c s="57">
        <f ca="1">COUNTIF(OFFSET(class7_1,MATCH(JP$1,'7 класс'!$A:$A,0)-7+'Итог по классам'!$B97,,,),"р")</f>
        <v>0</v>
      </c>
      <c s="57">
        <f ca="1">COUNTIF(OFFSET(class7_1,MATCH(JQ$1,'7 класс'!$A:$A,0)-7+'Итог по классам'!$B97,,,),"ш")</f>
        <v>0</v>
      </c>
      <c s="57">
        <f ca="1">COUNTIF(OFFSET(class7_2,MATCH(JR$1,'7 класс'!$A:$A,0)-7+'Итог по классам'!$B97,,,),"Ф")</f>
        <v>0</v>
      </c>
      <c s="57">
        <f ca="1">COUNTIF(OFFSET(class7_2,MATCH(JS$1,'7 класс'!$A:$A,0)-7+'Итог по классам'!$B97,,,),"р")</f>
        <v>0</v>
      </c>
      <c s="57">
        <f ca="1">COUNTIF(OFFSET(class7_2,MATCH(JT$1,'7 класс'!$A:$A,0)-7+'Итог по классам'!$B97,,,),"ш")</f>
        <v>0</v>
      </c>
      <c s="58">
        <f ca="1">COUNTIF(OFFSET(class7_1,MATCH(JU$1,'7 класс'!$A:$A,0)-7+'Итог по классам'!$B97,,,),"Ф")</f>
        <v>0</v>
      </c>
      <c s="57">
        <f ca="1">COUNTIF(OFFSET(class7_1,MATCH(JV$1,'7 класс'!$A:$A,0)-7+'Итог по классам'!$B97,,,),"р")</f>
        <v>0</v>
      </c>
      <c s="57">
        <f ca="1">COUNTIF(OFFSET(class7_1,MATCH(JW$1,'7 класс'!$A:$A,0)-7+'Итог по классам'!$B97,,,),"ш")</f>
        <v>0</v>
      </c>
      <c s="57">
        <f ca="1">COUNTIF(OFFSET(class7_2,MATCH(JX$1,'7 класс'!$A:$A,0)-7+'Итог по классам'!$B97,,,),"Ф")</f>
        <v>0</v>
      </c>
      <c s="57">
        <f ca="1">COUNTIF(OFFSET(class7_2,MATCH(JY$1,'7 класс'!$A:$A,0)-7+'Итог по классам'!$B97,,,),"р")</f>
        <v>0</v>
      </c>
      <c s="57">
        <f ca="1">COUNTIF(OFFSET(class7_2,MATCH(JZ$1,'7 класс'!$A:$A,0)-7+'Итог по классам'!$B97,,,),"ш")</f>
        <v>0</v>
      </c>
      <c s="58">
        <f ca="1">COUNTIF(OFFSET(class7_1,MATCH(KA$1,'7 класс'!$A:$A,0)-7+'Итог по классам'!$B97,,,),"Ф")</f>
        <v>0</v>
      </c>
      <c s="57">
        <f ca="1">COUNTIF(OFFSET(class7_1,MATCH(KB$1,'7 класс'!$A:$A,0)-7+'Итог по классам'!$B97,,,),"р")</f>
        <v>0</v>
      </c>
      <c s="57">
        <f ca="1">COUNTIF(OFFSET(class7_1,MATCH(KC$1,'7 класс'!$A:$A,0)-7+'Итог по классам'!$B97,,,),"ш")</f>
        <v>0</v>
      </c>
      <c s="57">
        <f ca="1">COUNTIF(OFFSET(class7_2,MATCH(KD$1,'7 класс'!$A:$A,0)-7+'Итог по классам'!$B97,,,),"Ф")</f>
        <v>0</v>
      </c>
      <c s="57">
        <f ca="1">COUNTIF(OFFSET(class7_2,MATCH(KE$1,'7 класс'!$A:$A,0)-7+'Итог по классам'!$B97,,,),"р")</f>
        <v>0</v>
      </c>
      <c s="57">
        <f ca="1">COUNTIF(OFFSET(class7_2,MATCH(KF$1,'7 класс'!$A:$A,0)-7+'Итог по классам'!$B97,,,),"ш")</f>
        <v>0</v>
      </c>
      <c s="58">
        <f ca="1">COUNTIF(OFFSET(class7_1,MATCH(KG$1,'7 класс'!$A:$A,0)-7+'Итог по классам'!$B97,,,),"Ф")</f>
        <v>0</v>
      </c>
      <c s="57">
        <f ca="1">COUNTIF(OFFSET(class7_1,MATCH(KH$1,'7 класс'!$A:$A,0)-7+'Итог по классам'!$B97,,,),"р")</f>
        <v>0</v>
      </c>
      <c s="57">
        <f ca="1">COUNTIF(OFFSET(class7_1,MATCH(KI$1,'7 класс'!$A:$A,0)-7+'Итог по классам'!$B97,,,),"ш")</f>
        <v>0</v>
      </c>
      <c s="57">
        <f ca="1">COUNTIF(OFFSET(class7_2,MATCH(KJ$1,'7 класс'!$A:$A,0)-7+'Итог по классам'!$B97,,,),"Ф")</f>
        <v>0</v>
      </c>
      <c s="57">
        <f ca="1">COUNTIF(OFFSET(class7_2,MATCH(KK$1,'7 класс'!$A:$A,0)-7+'Итог по классам'!$B97,,,),"р")</f>
        <v>0</v>
      </c>
      <c s="57">
        <f ca="1">COUNTIF(OFFSET(class7_2,MATCH(KL$1,'7 класс'!$A:$A,0)-7+'Итог по классам'!$B97,,,),"ш")</f>
        <v>0</v>
      </c>
      <c s="58">
        <f ca="1">COUNTIF(OFFSET(class7_1,MATCH(KM$1,'7 класс'!$A:$A,0)-7+'Итог по классам'!$B97,,,),"Ф")</f>
        <v>0</v>
      </c>
      <c s="57">
        <f ca="1">COUNTIF(OFFSET(class7_1,MATCH(KN$1,'7 класс'!$A:$A,0)-7+'Итог по классам'!$B97,,,),"р")</f>
        <v>0</v>
      </c>
      <c s="57">
        <f ca="1">COUNTIF(OFFSET(class7_1,MATCH(KO$1,'7 класс'!$A:$A,0)-7+'Итог по классам'!$B97,,,),"ш")</f>
        <v>0</v>
      </c>
      <c s="57">
        <f ca="1">COUNTIF(OFFSET(class7_2,MATCH(KP$1,'7 класс'!$A:$A,0)-7+'Итог по классам'!$B97,,,),"Ф")</f>
        <v>0</v>
      </c>
      <c s="57">
        <f ca="1">COUNTIF(OFFSET(class7_2,MATCH(KQ$1,'7 класс'!$A:$A,0)-7+'Итог по классам'!$B97,,,),"р")</f>
        <v>0</v>
      </c>
      <c s="57">
        <f ca="1">COUNTIF(OFFSET(class7_2,MATCH(KR$1,'7 класс'!$A:$A,0)-7+'Итог по классам'!$B97,,,),"ш")</f>
        <v>0</v>
      </c>
    </row>
    <row r="98" spans="1:304" s="0" customFormat="1" ht="15.75">
      <c r="A98">
        <f t="shared" si="279"/>
        <v>1</v>
      </c>
      <c s="57">
        <v>8</v>
      </c>
      <c s="17" t="s">
        <v>48</v>
      </c>
      <c s="17" t="s">
        <v>61</v>
      </c>
      <c s="57">
        <f ca="1">COUNTIF(OFFSET(class7_1,MATCH(E$1,'7 класс'!$A:$A,0)-7+'Итог по классам'!$B98,,,),"Ф")</f>
        <v>0</v>
      </c>
      <c s="57">
        <f ca="1">COUNTIF(OFFSET(class7_1,MATCH(F$1,'7 класс'!$A:$A,0)-7+'Итог по классам'!$B98,,,),"р")</f>
        <v>0</v>
      </c>
      <c s="57">
        <f ca="1">COUNTIF(OFFSET(class7_1,MATCH(G$1,'7 класс'!$A:$A,0)-7+'Итог по классам'!$B98,,,),"ш")</f>
        <v>0</v>
      </c>
      <c s="57">
        <f ca="1">COUNTIF(OFFSET(class7_2,MATCH(H$1,'7 класс'!$A:$A,0)-7+'Итог по классам'!$B98,,,),"Ф")</f>
        <v>0</v>
      </c>
      <c s="57">
        <f ca="1">COUNTIF(OFFSET(class7_2,MATCH(I$1,'7 класс'!$A:$A,0)-7+'Итог по классам'!$B98,,,),"р")</f>
        <v>0</v>
      </c>
      <c s="57">
        <f ca="1">COUNTIF(OFFSET(class7_2,MATCH(J$1,'7 класс'!$A:$A,0)-7+'Итог по классам'!$B98,,,),"ш")</f>
        <v>0</v>
      </c>
      <c s="58">
        <f ca="1">COUNTIF(OFFSET(class7_1,MATCH(K$1,'7 класс'!$A:$A,0)-7+'Итог по классам'!$B98,,,),"Ф")</f>
        <v>0</v>
      </c>
      <c s="57">
        <f ca="1">COUNTIF(OFFSET(class7_1,MATCH(L$1,'7 класс'!$A:$A,0)-7+'Итог по классам'!$B98,,,),"р")</f>
        <v>0</v>
      </c>
      <c s="57">
        <f ca="1">COUNTIF(OFFSET(class7_1,MATCH(M$1,'7 класс'!$A:$A,0)-7+'Итог по классам'!$B98,,,),"ш")</f>
        <v>0</v>
      </c>
      <c s="57">
        <f ca="1">COUNTIF(OFFSET(class7_2,MATCH(N$1,'7 класс'!$A:$A,0)-7+'Итог по классам'!$B98,,,),"Ф")</f>
        <v>0</v>
      </c>
      <c s="57">
        <f ca="1">COUNTIF(OFFSET(class7_2,MATCH(O$1,'7 класс'!$A:$A,0)-7+'Итог по классам'!$B98,,,),"р")</f>
        <v>0</v>
      </c>
      <c s="57">
        <f ca="1">COUNTIF(OFFSET(class7_2,MATCH(P$1,'7 класс'!$A:$A,0)-7+'Итог по классам'!$B98,,,),"ш")</f>
        <v>0</v>
      </c>
      <c s="58">
        <f ca="1">COUNTIF(OFFSET(class7_1,MATCH(Q$1,'7 класс'!$A:$A,0)-7+'Итог по классам'!$B98,,,),"Ф")</f>
        <v>0</v>
      </c>
      <c s="57">
        <f ca="1">COUNTIF(OFFSET(class7_1,MATCH(R$1,'7 класс'!$A:$A,0)-7+'Итог по классам'!$B98,,,),"р")</f>
        <v>0</v>
      </c>
      <c s="57">
        <f ca="1">COUNTIF(OFFSET(class7_1,MATCH(S$1,'7 класс'!$A:$A,0)-7+'Итог по классам'!$B98,,,),"ш")</f>
        <v>0</v>
      </c>
      <c s="57">
        <f ca="1">COUNTIF(OFFSET(class7_2,MATCH(T$1,'7 класс'!$A:$A,0)-7+'Итог по классам'!$B98,,,),"Ф")</f>
        <v>0</v>
      </c>
      <c s="57">
        <f ca="1">COUNTIF(OFFSET(class7_2,MATCH(U$1,'7 класс'!$A:$A,0)-7+'Итог по классам'!$B98,,,),"р")</f>
        <v>0</v>
      </c>
      <c s="57">
        <f ca="1">COUNTIF(OFFSET(class7_2,MATCH(V$1,'7 класс'!$A:$A,0)-7+'Итог по классам'!$B98,,,),"ш")</f>
        <v>0</v>
      </c>
      <c s="58">
        <f ca="1">COUNTIF(OFFSET(class7_1,MATCH(W$1,'7 класс'!$A:$A,0)-7+'Итог по классам'!$B98,,,),"Ф")</f>
        <v>0</v>
      </c>
      <c s="57">
        <f ca="1">COUNTIF(OFFSET(class7_1,MATCH(X$1,'7 класс'!$A:$A,0)-7+'Итог по классам'!$B98,,,),"р")</f>
        <v>0</v>
      </c>
      <c s="57">
        <f ca="1">COUNTIF(OFFSET(class7_1,MATCH(Y$1,'7 класс'!$A:$A,0)-7+'Итог по классам'!$B98,,,),"ш")</f>
        <v>0</v>
      </c>
      <c s="57">
        <f ca="1">COUNTIF(OFFSET(class7_2,MATCH(Z$1,'7 класс'!$A:$A,0)-7+'Итог по классам'!$B98,,,),"Ф")</f>
        <v>0</v>
      </c>
      <c s="57">
        <f ca="1">COUNTIF(OFFSET(class7_2,MATCH(AA$1,'7 класс'!$A:$A,0)-7+'Итог по классам'!$B98,,,),"р")</f>
        <v>0</v>
      </c>
      <c s="57">
        <f ca="1">COUNTIF(OFFSET(class7_2,MATCH(AB$1,'7 класс'!$A:$A,0)-7+'Итог по классам'!$B98,,,),"ш")</f>
        <v>0</v>
      </c>
      <c s="58">
        <f ca="1">COUNTIF(OFFSET(class7_1,MATCH(AC$1,'7 класс'!$A:$A,0)-7+'Итог по классам'!$B98,,,),"Ф")</f>
        <v>0</v>
      </c>
      <c s="57">
        <f ca="1">COUNTIF(OFFSET(class7_1,MATCH(AD$1,'7 класс'!$A:$A,0)-7+'Итог по классам'!$B98,,,),"р")</f>
        <v>0</v>
      </c>
      <c s="57">
        <f ca="1">COUNTIF(OFFSET(class7_1,MATCH(AE$1,'7 класс'!$A:$A,0)-7+'Итог по классам'!$B98,,,),"ш")</f>
        <v>0</v>
      </c>
      <c s="57">
        <f ca="1">COUNTIF(OFFSET(class7_2,MATCH(AF$1,'7 класс'!$A:$A,0)-7+'Итог по классам'!$B98,,,),"Ф")</f>
        <v>0</v>
      </c>
      <c s="57">
        <f ca="1">COUNTIF(OFFSET(class7_2,MATCH(AG$1,'7 класс'!$A:$A,0)-7+'Итог по классам'!$B98,,,),"р")</f>
        <v>0</v>
      </c>
      <c s="57">
        <f ca="1">COUNTIF(OFFSET(class7_2,MATCH(AH$1,'7 класс'!$A:$A,0)-7+'Итог по классам'!$B98,,,),"ш")</f>
        <v>0</v>
      </c>
      <c s="58">
        <f ca="1">COUNTIF(OFFSET(class7_1,MATCH(AI$1,'7 класс'!$A:$A,0)-7+'Итог по классам'!$B98,,,),"Ф")</f>
        <v>0</v>
      </c>
      <c s="57">
        <f ca="1">COUNTIF(OFFSET(class7_1,MATCH(AJ$1,'7 класс'!$A:$A,0)-7+'Итог по классам'!$B98,,,),"р")</f>
        <v>0</v>
      </c>
      <c s="57">
        <f ca="1">COUNTIF(OFFSET(class7_1,MATCH(AK$1,'7 класс'!$A:$A,0)-7+'Итог по классам'!$B98,,,),"ш")</f>
        <v>0</v>
      </c>
      <c s="57">
        <f ca="1">COUNTIF(OFFSET(class7_2,MATCH(AL$1,'7 класс'!$A:$A,0)-7+'Итог по классам'!$B98,,,),"Ф")</f>
        <v>0</v>
      </c>
      <c s="57">
        <f ca="1">COUNTIF(OFFSET(class7_2,MATCH(AM$1,'7 класс'!$A:$A,0)-7+'Итог по классам'!$B98,,,),"р")</f>
        <v>0</v>
      </c>
      <c s="57">
        <f ca="1">COUNTIF(OFFSET(class7_2,MATCH(AN$1,'7 класс'!$A:$A,0)-7+'Итог по классам'!$B98,,,),"ш")</f>
        <v>0</v>
      </c>
      <c s="58">
        <f ca="1">COUNTIF(OFFSET(class7_1,MATCH(AO$1,'7 класс'!$A:$A,0)-7+'Итог по классам'!$B98,,,),"Ф")</f>
        <v>0</v>
      </c>
      <c s="57">
        <f ca="1">COUNTIF(OFFSET(class7_1,MATCH(AP$1,'7 класс'!$A:$A,0)-7+'Итог по классам'!$B98,,,),"р")</f>
        <v>0</v>
      </c>
      <c s="57">
        <f ca="1">COUNTIF(OFFSET(class7_1,MATCH(AQ$1,'7 класс'!$A:$A,0)-7+'Итог по классам'!$B98,,,),"ш")</f>
        <v>0</v>
      </c>
      <c s="57">
        <f ca="1">COUNTIF(OFFSET(class7_2,MATCH(AR$1,'7 класс'!$A:$A,0)-7+'Итог по классам'!$B98,,,),"Ф")</f>
        <v>0</v>
      </c>
      <c s="57">
        <f ca="1">COUNTIF(OFFSET(class7_2,MATCH(AS$1,'7 класс'!$A:$A,0)-7+'Итог по классам'!$B98,,,),"р")</f>
        <v>0</v>
      </c>
      <c s="57">
        <f ca="1">COUNTIF(OFFSET(class7_2,MATCH(AT$1,'7 класс'!$A:$A,0)-7+'Итог по классам'!$B98,,,),"ш")</f>
        <v>0</v>
      </c>
      <c s="58">
        <f ca="1">COUNTIF(OFFSET(class7_1,MATCH(AU$1,'7 класс'!$A:$A,0)-7+'Итог по классам'!$B98,,,),"Ф")</f>
        <v>0</v>
      </c>
      <c s="57">
        <f ca="1">COUNTIF(OFFSET(class7_1,MATCH(AV$1,'7 класс'!$A:$A,0)-7+'Итог по классам'!$B98,,,),"р")</f>
        <v>0</v>
      </c>
      <c s="57">
        <f ca="1">COUNTIF(OFFSET(class7_1,MATCH(AW$1,'7 класс'!$A:$A,0)-7+'Итог по классам'!$B98,,,),"ш")</f>
        <v>0</v>
      </c>
      <c s="57">
        <f ca="1">COUNTIF(OFFSET(class7_2,MATCH(AX$1,'7 класс'!$A:$A,0)-7+'Итог по классам'!$B98,,,),"Ф")</f>
        <v>0</v>
      </c>
      <c s="57">
        <f ca="1">COUNTIF(OFFSET(class7_2,MATCH(AY$1,'7 класс'!$A:$A,0)-7+'Итог по классам'!$B98,,,),"р")</f>
        <v>0</v>
      </c>
      <c s="57">
        <f ca="1">COUNTIF(OFFSET(class7_2,MATCH(AZ$1,'7 класс'!$A:$A,0)-7+'Итог по классам'!$B98,,,),"ш")</f>
        <v>0</v>
      </c>
      <c s="58">
        <f ca="1">COUNTIF(OFFSET(class7_1,MATCH(BA$1,'7 класс'!$A:$A,0)-7+'Итог по классам'!$B98,,,),"Ф")</f>
        <v>0</v>
      </c>
      <c s="57">
        <f ca="1">COUNTIF(OFFSET(class7_1,MATCH(BB$1,'7 класс'!$A:$A,0)-7+'Итог по классам'!$B98,,,),"р")</f>
        <v>0</v>
      </c>
      <c s="57">
        <f ca="1">COUNTIF(OFFSET(class7_1,MATCH(BC$1,'7 класс'!$A:$A,0)-7+'Итог по классам'!$B98,,,),"ш")</f>
        <v>0</v>
      </c>
      <c s="57">
        <f ca="1">COUNTIF(OFFSET(class7_2,MATCH(BD$1,'7 класс'!$A:$A,0)-7+'Итог по классам'!$B98,,,),"Ф")</f>
        <v>0</v>
      </c>
      <c s="57">
        <f ca="1">COUNTIF(OFFSET(class7_2,MATCH(BE$1,'7 класс'!$A:$A,0)-7+'Итог по классам'!$B98,,,),"р")</f>
        <v>0</v>
      </c>
      <c s="57">
        <f ca="1">COUNTIF(OFFSET(class7_2,MATCH(BF$1,'7 класс'!$A:$A,0)-7+'Итог по классам'!$B98,,,),"ш")</f>
        <v>0</v>
      </c>
      <c s="58">
        <f ca="1">COUNTIF(OFFSET(class7_1,MATCH(BG$1,'7 класс'!$A:$A,0)-7+'Итог по классам'!$B98,,,),"Ф")</f>
        <v>0</v>
      </c>
      <c s="57">
        <f ca="1">COUNTIF(OFFSET(class7_1,MATCH(BH$1,'7 класс'!$A:$A,0)-7+'Итог по классам'!$B98,,,),"р")</f>
        <v>0</v>
      </c>
      <c s="57">
        <f ca="1">COUNTIF(OFFSET(class7_1,MATCH(BI$1,'7 класс'!$A:$A,0)-7+'Итог по классам'!$B98,,,),"ш")</f>
        <v>0</v>
      </c>
      <c s="57">
        <f ca="1">COUNTIF(OFFSET(class7_2,MATCH(BJ$1,'7 класс'!$A:$A,0)-7+'Итог по классам'!$B98,,,),"Ф")</f>
        <v>0</v>
      </c>
      <c s="57">
        <f ca="1">COUNTIF(OFFSET(class7_2,MATCH(BK$1,'7 класс'!$A:$A,0)-7+'Итог по классам'!$B98,,,),"р")</f>
        <v>0</v>
      </c>
      <c s="57">
        <f ca="1">COUNTIF(OFFSET(class7_2,MATCH(BL$1,'7 класс'!$A:$A,0)-7+'Итог по классам'!$B98,,,),"ш")</f>
        <v>0</v>
      </c>
      <c s="58">
        <f ca="1">COUNTIF(OFFSET(class7_1,MATCH(BM$1,'7 класс'!$A:$A,0)-7+'Итог по классам'!$B98,,,),"Ф")</f>
        <v>0</v>
      </c>
      <c s="57">
        <f ca="1">COUNTIF(OFFSET(class7_1,MATCH(BN$1,'7 класс'!$A:$A,0)-7+'Итог по классам'!$B98,,,),"р")</f>
        <v>0</v>
      </c>
      <c s="57">
        <f ca="1">COUNTIF(OFFSET(class7_1,MATCH(BO$1,'7 класс'!$A:$A,0)-7+'Итог по классам'!$B98,,,),"ш")</f>
        <v>0</v>
      </c>
      <c s="57">
        <f ca="1">COUNTIF(OFFSET(class7_2,MATCH(BP$1,'7 класс'!$A:$A,0)-7+'Итог по классам'!$B98,,,),"Ф")</f>
        <v>0</v>
      </c>
      <c s="57">
        <f ca="1">COUNTIF(OFFSET(class7_2,MATCH(BQ$1,'7 класс'!$A:$A,0)-7+'Итог по классам'!$B98,,,),"р")</f>
        <v>0</v>
      </c>
      <c s="57">
        <f ca="1">COUNTIF(OFFSET(class7_2,MATCH(BR$1,'7 класс'!$A:$A,0)-7+'Итог по классам'!$B98,,,),"ш")</f>
        <v>0</v>
      </c>
      <c s="58">
        <f ca="1">COUNTIF(OFFSET(class7_1,MATCH(BS$1,'7 класс'!$A:$A,0)-7+'Итог по классам'!$B98,,,),"Ф")</f>
        <v>0</v>
      </c>
      <c s="57">
        <f ca="1">COUNTIF(OFFSET(class7_1,MATCH(BT$1,'7 класс'!$A:$A,0)-7+'Итог по классам'!$B98,,,),"р")</f>
        <v>0</v>
      </c>
      <c s="57">
        <f ca="1">COUNTIF(OFFSET(class7_1,MATCH(BU$1,'7 класс'!$A:$A,0)-7+'Итог по классам'!$B98,,,),"ш")</f>
        <v>0</v>
      </c>
      <c s="57">
        <f ca="1">COUNTIF(OFFSET(class7_2,MATCH(BV$1,'7 класс'!$A:$A,0)-7+'Итог по классам'!$B98,,,),"Ф")</f>
        <v>0</v>
      </c>
      <c s="57">
        <f ca="1">COUNTIF(OFFSET(class7_2,MATCH(BW$1,'7 класс'!$A:$A,0)-7+'Итог по классам'!$B98,,,),"р")</f>
        <v>0</v>
      </c>
      <c s="57">
        <f ca="1">COUNTIF(OFFSET(class7_2,MATCH(BX$1,'7 класс'!$A:$A,0)-7+'Итог по классам'!$B98,,,),"ш")</f>
        <v>0</v>
      </c>
      <c s="58">
        <f ca="1">COUNTIF(OFFSET(class7_1,MATCH(BY$1,'7 класс'!$A:$A,0)-7+'Итог по классам'!$B98,,,),"Ф")</f>
        <v>0</v>
      </c>
      <c s="57">
        <f ca="1">COUNTIF(OFFSET(class7_1,MATCH(BZ$1,'7 класс'!$A:$A,0)-7+'Итог по классам'!$B98,,,),"р")</f>
        <v>0</v>
      </c>
      <c s="57">
        <f ca="1">COUNTIF(OFFSET(class7_1,MATCH(CA$1,'7 класс'!$A:$A,0)-7+'Итог по классам'!$B98,,,),"ш")</f>
        <v>0</v>
      </c>
      <c s="57">
        <f ca="1">COUNTIF(OFFSET(class7_2,MATCH(CB$1,'7 класс'!$A:$A,0)-7+'Итог по классам'!$B98,,,),"Ф")</f>
        <v>0</v>
      </c>
      <c s="57">
        <f ca="1">COUNTIF(OFFSET(class7_2,MATCH(CC$1,'7 класс'!$A:$A,0)-7+'Итог по классам'!$B98,,,),"р")</f>
        <v>0</v>
      </c>
      <c s="57">
        <f ca="1">COUNTIF(OFFSET(class7_2,MATCH(CD$1,'7 класс'!$A:$A,0)-7+'Итог по классам'!$B98,,,),"ш")</f>
        <v>0</v>
      </c>
      <c s="58">
        <f ca="1">COUNTIF(OFFSET(class7_1,MATCH(CE$1,'7 класс'!$A:$A,0)-7+'Итог по классам'!$B98,,,),"Ф")</f>
        <v>0</v>
      </c>
      <c s="57">
        <f ca="1">COUNTIF(OFFSET(class7_1,MATCH(CF$1,'7 класс'!$A:$A,0)-7+'Итог по классам'!$B98,,,),"р")</f>
        <v>0</v>
      </c>
      <c s="57">
        <f ca="1">COUNTIF(OFFSET(class7_1,MATCH(CG$1,'7 класс'!$A:$A,0)-7+'Итог по классам'!$B98,,,),"ш")</f>
        <v>0</v>
      </c>
      <c s="57">
        <f ca="1">COUNTIF(OFFSET(class7_2,MATCH(CH$1,'7 класс'!$A:$A,0)-7+'Итог по классам'!$B98,,,),"Ф")</f>
        <v>0</v>
      </c>
      <c s="57">
        <f ca="1">COUNTIF(OFFSET(class7_2,MATCH(CI$1,'7 класс'!$A:$A,0)-7+'Итог по классам'!$B98,,,),"р")</f>
        <v>0</v>
      </c>
      <c s="57">
        <f ca="1">COUNTIF(OFFSET(class7_2,MATCH(CJ$1,'7 класс'!$A:$A,0)-7+'Итог по классам'!$B98,,,),"ш")</f>
        <v>0</v>
      </c>
      <c s="58">
        <f ca="1">COUNTIF(OFFSET(class7_1,MATCH(CK$1,'7 класс'!$A:$A,0)-7+'Итог по классам'!$B98,,,),"Ф")</f>
        <v>0</v>
      </c>
      <c s="57">
        <f ca="1">COUNTIF(OFFSET(class7_1,MATCH(CL$1,'7 класс'!$A:$A,0)-7+'Итог по классам'!$B98,,,),"р")</f>
        <v>0</v>
      </c>
      <c s="57">
        <f ca="1">COUNTIF(OFFSET(class7_1,MATCH(CM$1,'7 класс'!$A:$A,0)-7+'Итог по классам'!$B98,,,),"ш")</f>
        <v>0</v>
      </c>
      <c s="57">
        <f ca="1">COUNTIF(OFFSET(class7_2,MATCH(CN$1,'7 класс'!$A:$A,0)-7+'Итог по классам'!$B98,,,),"Ф")</f>
        <v>0</v>
      </c>
      <c s="57">
        <f ca="1">COUNTIF(OFFSET(class7_2,MATCH(CO$1,'7 класс'!$A:$A,0)-7+'Итог по классам'!$B98,,,),"р")</f>
        <v>0</v>
      </c>
      <c s="57">
        <f ca="1">COUNTIF(OFFSET(class7_2,MATCH(CP$1,'7 класс'!$A:$A,0)-7+'Итог по классам'!$B98,,,),"ш")</f>
        <v>0</v>
      </c>
      <c s="58">
        <f ca="1">COUNTIF(OFFSET(class7_1,MATCH(CQ$1,'7 класс'!$A:$A,0)-7+'Итог по классам'!$B98,,,),"Ф")</f>
        <v>0</v>
      </c>
      <c s="57">
        <f ca="1">COUNTIF(OFFSET(class7_1,MATCH(CR$1,'7 класс'!$A:$A,0)-7+'Итог по классам'!$B98,,,),"р")</f>
        <v>0</v>
      </c>
      <c s="57">
        <f ca="1">COUNTIF(OFFSET(class7_1,MATCH(CS$1,'7 класс'!$A:$A,0)-7+'Итог по классам'!$B98,,,),"ш")</f>
        <v>0</v>
      </c>
      <c s="57">
        <f ca="1">COUNTIF(OFFSET(class7_2,MATCH(CT$1,'7 класс'!$A:$A,0)-7+'Итог по классам'!$B98,,,),"Ф")</f>
        <v>0</v>
      </c>
      <c s="57">
        <f ca="1">COUNTIF(OFFSET(class7_2,MATCH(CU$1,'7 класс'!$A:$A,0)-7+'Итог по классам'!$B98,,,),"р")</f>
        <v>0</v>
      </c>
      <c s="57">
        <f ca="1">COUNTIF(OFFSET(class7_2,MATCH(CV$1,'7 класс'!$A:$A,0)-7+'Итог по классам'!$B98,,,),"ш")</f>
        <v>0</v>
      </c>
      <c s="58">
        <f ca="1">COUNTIF(OFFSET(class7_1,MATCH(CW$1,'7 класс'!$A:$A,0)-7+'Итог по классам'!$B98,,,),"Ф")</f>
        <v>0</v>
      </c>
      <c s="57">
        <f ca="1">COUNTIF(OFFSET(class7_1,MATCH(CX$1,'7 класс'!$A:$A,0)-7+'Итог по классам'!$B98,,,),"р")</f>
        <v>0</v>
      </c>
      <c s="57">
        <f ca="1">COUNTIF(OFFSET(class7_1,MATCH(CY$1,'7 класс'!$A:$A,0)-7+'Итог по классам'!$B98,,,),"ш")</f>
        <v>0</v>
      </c>
      <c s="57">
        <f ca="1">COUNTIF(OFFSET(class7_2,MATCH(CZ$1,'7 класс'!$A:$A,0)-7+'Итог по классам'!$B98,,,),"Ф")</f>
        <v>0</v>
      </c>
      <c s="57">
        <f ca="1">COUNTIF(OFFSET(class7_2,MATCH(DA$1,'7 класс'!$A:$A,0)-7+'Итог по классам'!$B98,,,),"р")</f>
        <v>0</v>
      </c>
      <c s="57">
        <f ca="1">COUNTIF(OFFSET(class7_2,MATCH(DB$1,'7 класс'!$A:$A,0)-7+'Итог по классам'!$B98,,,),"ш")</f>
        <v>0</v>
      </c>
      <c s="58">
        <f ca="1">COUNTIF(OFFSET(class7_1,MATCH(DC$1,'7 класс'!$A:$A,0)-7+'Итог по классам'!$B98,,,),"Ф")</f>
        <v>0</v>
      </c>
      <c s="57">
        <f ca="1">COUNTIF(OFFSET(class7_1,MATCH(DD$1,'7 класс'!$A:$A,0)-7+'Итог по классам'!$B98,,,),"р")</f>
        <v>0</v>
      </c>
      <c s="57">
        <f ca="1">COUNTIF(OFFSET(class7_1,MATCH(DE$1,'7 класс'!$A:$A,0)-7+'Итог по классам'!$B98,,,),"ш")</f>
        <v>0</v>
      </c>
      <c s="57">
        <f ca="1">COUNTIF(OFFSET(class7_2,MATCH(DF$1,'7 класс'!$A:$A,0)-7+'Итог по классам'!$B98,,,),"Ф")</f>
        <v>0</v>
      </c>
      <c s="57">
        <f ca="1">COUNTIF(OFFSET(class7_2,MATCH(DG$1,'7 класс'!$A:$A,0)-7+'Итог по классам'!$B98,,,),"р")</f>
        <v>0</v>
      </c>
      <c s="57">
        <f ca="1">COUNTIF(OFFSET(class7_2,MATCH(DH$1,'7 класс'!$A:$A,0)-7+'Итог по классам'!$B98,,,),"ш")</f>
        <v>0</v>
      </c>
      <c s="58">
        <f ca="1">COUNTIF(OFFSET(class7_1,MATCH(DI$1,'7 класс'!$A:$A,0)-7+'Итог по классам'!$B98,,,),"Ф")</f>
        <v>0</v>
      </c>
      <c s="57">
        <f ca="1">COUNTIF(OFFSET(class7_1,MATCH(DJ$1,'7 класс'!$A:$A,0)-7+'Итог по классам'!$B98,,,),"р")</f>
        <v>0</v>
      </c>
      <c s="57">
        <f ca="1">COUNTIF(OFFSET(class7_1,MATCH(DK$1,'7 класс'!$A:$A,0)-7+'Итог по классам'!$B98,,,),"ш")</f>
        <v>0</v>
      </c>
      <c s="57">
        <f ca="1">COUNTIF(OFFSET(class7_2,MATCH(DL$1,'7 класс'!$A:$A,0)-7+'Итог по классам'!$B98,,,),"Ф")</f>
        <v>0</v>
      </c>
      <c s="57">
        <f ca="1">COUNTIF(OFFSET(class7_2,MATCH(DM$1,'7 класс'!$A:$A,0)-7+'Итог по классам'!$B98,,,),"р")</f>
        <v>0</v>
      </c>
      <c s="57">
        <f ca="1">COUNTIF(OFFSET(class7_2,MATCH(DN$1,'7 класс'!$A:$A,0)-7+'Итог по классам'!$B98,,,),"ш")</f>
        <v>0</v>
      </c>
      <c s="58">
        <f ca="1">COUNTIF(OFFSET(class7_1,MATCH(DO$1,'7 класс'!$A:$A,0)-7+'Итог по классам'!$B98,,,),"Ф")</f>
        <v>0</v>
      </c>
      <c s="57">
        <f ca="1">COUNTIF(OFFSET(class7_1,MATCH(DP$1,'7 класс'!$A:$A,0)-7+'Итог по классам'!$B98,,,),"р")</f>
        <v>0</v>
      </c>
      <c s="57">
        <f ca="1">COUNTIF(OFFSET(class7_1,MATCH(DQ$1,'7 класс'!$A:$A,0)-7+'Итог по классам'!$B98,,,),"ш")</f>
        <v>0</v>
      </c>
      <c s="57">
        <f ca="1">COUNTIF(OFFSET(class7_2,MATCH(DR$1,'7 класс'!$A:$A,0)-7+'Итог по классам'!$B98,,,),"Ф")</f>
        <v>0</v>
      </c>
      <c s="57">
        <f ca="1">COUNTIF(OFFSET(class7_2,MATCH(DS$1,'7 класс'!$A:$A,0)-7+'Итог по классам'!$B98,,,),"р")</f>
        <v>0</v>
      </c>
      <c s="57">
        <f ca="1">COUNTIF(OFFSET(class7_2,MATCH(DT$1,'7 класс'!$A:$A,0)-7+'Итог по классам'!$B98,,,),"ш")</f>
        <v>0</v>
      </c>
      <c s="58">
        <f ca="1">COUNTIF(OFFSET(class7_1,MATCH(DU$1,'7 класс'!$A:$A,0)-7+'Итог по классам'!$B98,,,),"Ф")</f>
        <v>0</v>
      </c>
      <c s="57">
        <f ca="1">COUNTIF(OFFSET(class7_1,MATCH(DV$1,'7 класс'!$A:$A,0)-7+'Итог по классам'!$B98,,,),"р")</f>
        <v>0</v>
      </c>
      <c s="57">
        <f ca="1">COUNTIF(OFFSET(class7_1,MATCH(DW$1,'7 класс'!$A:$A,0)-7+'Итог по классам'!$B98,,,),"ш")</f>
        <v>0</v>
      </c>
      <c s="57">
        <f ca="1">COUNTIF(OFFSET(class7_2,MATCH(DX$1,'7 класс'!$A:$A,0)-7+'Итог по классам'!$B98,,,),"Ф")</f>
        <v>0</v>
      </c>
      <c s="57">
        <f ca="1">COUNTIF(OFFSET(class7_2,MATCH(DY$1,'7 класс'!$A:$A,0)-7+'Итог по классам'!$B98,,,),"р")</f>
        <v>0</v>
      </c>
      <c s="57">
        <f ca="1">COUNTIF(OFFSET(class7_2,MATCH(DZ$1,'7 класс'!$A:$A,0)-7+'Итог по классам'!$B98,,,),"ш")</f>
        <v>0</v>
      </c>
      <c s="58">
        <f ca="1">COUNTIF(OFFSET(class7_1,MATCH(EA$1,'7 класс'!$A:$A,0)-7+'Итог по классам'!$B98,,,),"Ф")</f>
        <v>0</v>
      </c>
      <c s="57">
        <f ca="1">COUNTIF(OFFSET(class7_1,MATCH(EB$1,'7 класс'!$A:$A,0)-7+'Итог по классам'!$B98,,,),"р")</f>
        <v>0</v>
      </c>
      <c s="57">
        <f ca="1">COUNTIF(OFFSET(class7_1,MATCH(EC$1,'7 класс'!$A:$A,0)-7+'Итог по классам'!$B98,,,),"ш")</f>
        <v>0</v>
      </c>
      <c s="57">
        <f ca="1">COUNTIF(OFFSET(class7_2,MATCH(ED$1,'7 класс'!$A:$A,0)-7+'Итог по классам'!$B98,,,),"Ф")</f>
        <v>0</v>
      </c>
      <c s="57">
        <f ca="1">COUNTIF(OFFSET(class7_2,MATCH(EE$1,'7 класс'!$A:$A,0)-7+'Итог по классам'!$B98,,,),"р")</f>
        <v>0</v>
      </c>
      <c s="57">
        <f ca="1">COUNTIF(OFFSET(class7_2,MATCH(EF$1,'7 класс'!$A:$A,0)-7+'Итог по классам'!$B98,,,),"ш")</f>
        <v>0</v>
      </c>
      <c s="58">
        <f ca="1">COUNTIF(OFFSET(class7_1,MATCH(EG$1,'7 класс'!$A:$A,0)-7+'Итог по классам'!$B98,,,),"Ф")</f>
        <v>0</v>
      </c>
      <c s="57">
        <f ca="1">COUNTIF(OFFSET(class7_1,MATCH(EH$1,'7 класс'!$A:$A,0)-7+'Итог по классам'!$B98,,,),"р")</f>
        <v>0</v>
      </c>
      <c s="57">
        <f ca="1">COUNTIF(OFFSET(class7_1,MATCH(EI$1,'7 класс'!$A:$A,0)-7+'Итог по классам'!$B98,,,),"ш")</f>
        <v>0</v>
      </c>
      <c s="57">
        <f ca="1">COUNTIF(OFFSET(class7_2,MATCH(EJ$1,'7 класс'!$A:$A,0)-7+'Итог по классам'!$B98,,,),"Ф")</f>
        <v>0</v>
      </c>
      <c s="57">
        <f ca="1">COUNTIF(OFFSET(class7_2,MATCH(EK$1,'7 класс'!$A:$A,0)-7+'Итог по классам'!$B98,,,),"р")</f>
        <v>0</v>
      </c>
      <c s="57">
        <f ca="1">COUNTIF(OFFSET(class7_2,MATCH(EL$1,'7 класс'!$A:$A,0)-7+'Итог по классам'!$B98,,,),"ш")</f>
        <v>0</v>
      </c>
      <c s="58">
        <f ca="1">COUNTIF(OFFSET(class7_1,MATCH(EM$1,'7 класс'!$A:$A,0)-7+'Итог по классам'!$B98,,,),"Ф")</f>
        <v>0</v>
      </c>
      <c s="57">
        <f ca="1">COUNTIF(OFFSET(class7_1,MATCH(EN$1,'7 класс'!$A:$A,0)-7+'Итог по классам'!$B98,,,),"р")</f>
        <v>0</v>
      </c>
      <c s="57">
        <f ca="1">COUNTIF(OFFSET(class7_1,MATCH(EO$1,'7 класс'!$A:$A,0)-7+'Итог по классам'!$B98,,,),"ш")</f>
        <v>0</v>
      </c>
      <c s="57">
        <f ca="1">COUNTIF(OFFSET(class7_2,MATCH(EP$1,'7 класс'!$A:$A,0)-7+'Итог по классам'!$B98,,,),"Ф")</f>
        <v>0</v>
      </c>
      <c s="57">
        <f ca="1">COUNTIF(OFFSET(class7_2,MATCH(EQ$1,'7 класс'!$A:$A,0)-7+'Итог по классам'!$B98,,,),"р")</f>
        <v>0</v>
      </c>
      <c s="57">
        <f ca="1">COUNTIF(OFFSET(class7_2,MATCH(ER$1,'7 класс'!$A:$A,0)-7+'Итог по классам'!$B98,,,),"ш")</f>
        <v>0</v>
      </c>
      <c s="58">
        <f ca="1">COUNTIF(OFFSET(class7_1,MATCH(ES$1,'7 класс'!$A:$A,0)-7+'Итог по классам'!$B98,,,),"Ф")</f>
        <v>0</v>
      </c>
      <c s="57">
        <f ca="1">COUNTIF(OFFSET(class7_1,MATCH(ET$1,'7 класс'!$A:$A,0)-7+'Итог по классам'!$B98,,,),"р")</f>
        <v>0</v>
      </c>
      <c s="57">
        <f ca="1">COUNTIF(OFFSET(class7_1,MATCH(EU$1,'7 класс'!$A:$A,0)-7+'Итог по классам'!$B98,,,),"ш")</f>
        <v>0</v>
      </c>
      <c s="57">
        <f ca="1">COUNTIF(OFFSET(class7_2,MATCH(EV$1,'7 класс'!$A:$A,0)-7+'Итог по классам'!$B98,,,),"Ф")</f>
        <v>0</v>
      </c>
      <c s="57">
        <f ca="1">COUNTIF(OFFSET(class7_2,MATCH(EW$1,'7 класс'!$A:$A,0)-7+'Итог по классам'!$B98,,,),"р")</f>
        <v>0</v>
      </c>
      <c s="57">
        <f ca="1">COUNTIF(OFFSET(class7_2,MATCH(EX$1,'7 класс'!$A:$A,0)-7+'Итог по классам'!$B98,,,),"ш")</f>
        <v>0</v>
      </c>
      <c s="58">
        <f ca="1">COUNTIF(OFFSET(class7_1,MATCH(EY$1,'7 класс'!$A:$A,0)-7+'Итог по классам'!$B98,,,),"Ф")</f>
        <v>0</v>
      </c>
      <c s="57">
        <f ca="1">COUNTIF(OFFSET(class7_1,MATCH(EZ$1,'7 класс'!$A:$A,0)-7+'Итог по классам'!$B98,,,),"р")</f>
        <v>0</v>
      </c>
      <c s="57">
        <f ca="1">COUNTIF(OFFSET(class7_1,MATCH(FA$1,'7 класс'!$A:$A,0)-7+'Итог по классам'!$B98,,,),"ш")</f>
        <v>0</v>
      </c>
      <c s="57">
        <f ca="1">COUNTIF(OFFSET(class7_2,MATCH(FB$1,'7 класс'!$A:$A,0)-7+'Итог по классам'!$B98,,,),"Ф")</f>
        <v>0</v>
      </c>
      <c s="57">
        <f ca="1">COUNTIF(OFFSET(class7_2,MATCH(FC$1,'7 класс'!$A:$A,0)-7+'Итог по классам'!$B98,,,),"р")</f>
        <v>0</v>
      </c>
      <c s="57">
        <f ca="1">COUNTIF(OFFSET(class7_2,MATCH(FD$1,'7 класс'!$A:$A,0)-7+'Итог по классам'!$B98,,,),"ш")</f>
        <v>0</v>
      </c>
      <c s="58">
        <f ca="1">COUNTIF(OFFSET(class7_1,MATCH(FE$1,'7 класс'!$A:$A,0)-7+'Итог по классам'!$B98,,,),"Ф")</f>
        <v>0</v>
      </c>
      <c s="57">
        <f ca="1">COUNTIF(OFFSET(class7_1,MATCH(FF$1,'7 класс'!$A:$A,0)-7+'Итог по классам'!$B98,,,),"р")</f>
        <v>0</v>
      </c>
      <c s="57">
        <f ca="1">COUNTIF(OFFSET(class7_1,MATCH(FG$1,'7 класс'!$A:$A,0)-7+'Итог по классам'!$B98,,,),"ш")</f>
        <v>0</v>
      </c>
      <c s="57">
        <f ca="1">COUNTIF(OFFSET(class7_2,MATCH(FH$1,'7 класс'!$A:$A,0)-7+'Итог по классам'!$B98,,,),"Ф")</f>
        <v>0</v>
      </c>
      <c s="57">
        <f ca="1">COUNTIF(OFFSET(class7_2,MATCH(FI$1,'7 класс'!$A:$A,0)-7+'Итог по классам'!$B98,,,),"р")</f>
        <v>0</v>
      </c>
      <c s="57">
        <f ca="1">COUNTIF(OFFSET(class7_2,MATCH(FJ$1,'7 класс'!$A:$A,0)-7+'Итог по классам'!$B98,,,),"ш")</f>
        <v>0</v>
      </c>
      <c s="58">
        <f ca="1">COUNTIF(OFFSET(class7_1,MATCH(FK$1,'7 класс'!$A:$A,0)-7+'Итог по классам'!$B98,,,),"Ф")</f>
        <v>0</v>
      </c>
      <c s="57">
        <f ca="1">COUNTIF(OFFSET(class7_1,MATCH(FL$1,'7 класс'!$A:$A,0)-7+'Итог по классам'!$B98,,,),"р")</f>
        <v>0</v>
      </c>
      <c s="57">
        <f ca="1">COUNTIF(OFFSET(class7_1,MATCH(FM$1,'7 класс'!$A:$A,0)-7+'Итог по классам'!$B98,,,),"ш")</f>
        <v>0</v>
      </c>
      <c s="57">
        <f ca="1">COUNTIF(OFFSET(class7_2,MATCH(FN$1,'7 класс'!$A:$A,0)-7+'Итог по классам'!$B98,,,),"Ф")</f>
        <v>0</v>
      </c>
      <c s="57">
        <f ca="1">COUNTIF(OFFSET(class7_2,MATCH(FO$1,'7 класс'!$A:$A,0)-7+'Итог по классам'!$B98,,,),"р")</f>
        <v>0</v>
      </c>
      <c s="57">
        <f ca="1">COUNTIF(OFFSET(class7_2,MATCH(FP$1,'7 класс'!$A:$A,0)-7+'Итог по классам'!$B98,,,),"ш")</f>
        <v>0</v>
      </c>
      <c s="58">
        <f ca="1">COUNTIF(OFFSET(class7_1,MATCH(FQ$1,'7 класс'!$A:$A,0)-7+'Итог по классам'!$B98,,,),"Ф")</f>
        <v>0</v>
      </c>
      <c s="57">
        <f ca="1">COUNTIF(OFFSET(class7_1,MATCH(FR$1,'7 класс'!$A:$A,0)-7+'Итог по классам'!$B98,,,),"р")</f>
        <v>0</v>
      </c>
      <c s="57">
        <f ca="1">COUNTIF(OFFSET(class7_1,MATCH(FS$1,'7 класс'!$A:$A,0)-7+'Итог по классам'!$B98,,,),"ш")</f>
        <v>0</v>
      </c>
      <c s="57">
        <f ca="1">COUNTIF(OFFSET(class7_2,MATCH(FT$1,'7 класс'!$A:$A,0)-7+'Итог по классам'!$B98,,,),"Ф")</f>
        <v>0</v>
      </c>
      <c s="57">
        <f ca="1">COUNTIF(OFFSET(class7_2,MATCH(FU$1,'7 класс'!$A:$A,0)-7+'Итог по классам'!$B98,,,),"р")</f>
        <v>0</v>
      </c>
      <c s="57">
        <f ca="1">COUNTIF(OFFSET(class7_2,MATCH(FV$1,'7 класс'!$A:$A,0)-7+'Итог по классам'!$B98,,,),"ш")</f>
        <v>0</v>
      </c>
      <c s="58">
        <f ca="1">COUNTIF(OFFSET(class7_1,MATCH(FW$1,'7 класс'!$A:$A,0)-7+'Итог по классам'!$B98,,,),"Ф")</f>
        <v>0</v>
      </c>
      <c s="57">
        <f ca="1">COUNTIF(OFFSET(class7_1,MATCH(FX$1,'7 класс'!$A:$A,0)-7+'Итог по классам'!$B98,,,),"р")</f>
        <v>0</v>
      </c>
      <c s="57">
        <f ca="1">COUNTIF(OFFSET(class7_1,MATCH(FY$1,'7 класс'!$A:$A,0)-7+'Итог по классам'!$B98,,,),"ш")</f>
        <v>0</v>
      </c>
      <c s="57">
        <f ca="1">COUNTIF(OFFSET(class7_2,MATCH(FZ$1,'7 класс'!$A:$A,0)-7+'Итог по классам'!$B98,,,),"Ф")</f>
        <v>0</v>
      </c>
      <c s="57">
        <f ca="1">COUNTIF(OFFSET(class7_2,MATCH(GA$1,'7 класс'!$A:$A,0)-7+'Итог по классам'!$B98,,,),"р")</f>
        <v>0</v>
      </c>
      <c s="57">
        <f ca="1">COUNTIF(OFFSET(class7_2,MATCH(GB$1,'7 класс'!$A:$A,0)-7+'Итог по классам'!$B98,,,),"ш")</f>
        <v>0</v>
      </c>
      <c s="58">
        <f ca="1">COUNTIF(OFFSET(class7_1,MATCH(GC$1,'7 класс'!$A:$A,0)-7+'Итог по классам'!$B98,,,),"Ф")</f>
        <v>0</v>
      </c>
      <c s="57">
        <f ca="1">COUNTIF(OFFSET(class7_1,MATCH(GD$1,'7 класс'!$A:$A,0)-7+'Итог по классам'!$B98,,,),"р")</f>
        <v>0</v>
      </c>
      <c s="57">
        <f ca="1">COUNTIF(OFFSET(class7_1,MATCH(GE$1,'7 класс'!$A:$A,0)-7+'Итог по классам'!$B98,,,),"ш")</f>
        <v>0</v>
      </c>
      <c s="57">
        <f ca="1">COUNTIF(OFFSET(class7_2,MATCH(GF$1,'7 класс'!$A:$A,0)-7+'Итог по классам'!$B98,,,),"Ф")</f>
        <v>0</v>
      </c>
      <c s="57">
        <f ca="1">COUNTIF(OFFSET(class7_2,MATCH(GG$1,'7 класс'!$A:$A,0)-7+'Итог по классам'!$B98,,,),"р")</f>
        <v>0</v>
      </c>
      <c s="57">
        <f ca="1">COUNTIF(OFFSET(class7_2,MATCH(GH$1,'7 класс'!$A:$A,0)-7+'Итог по классам'!$B98,,,),"ш")</f>
        <v>0</v>
      </c>
      <c s="58">
        <f ca="1">COUNTIF(OFFSET(class7_1,MATCH(GI$1,'7 класс'!$A:$A,0)-7+'Итог по классам'!$B98,,,),"Ф")</f>
        <v>0</v>
      </c>
      <c s="57">
        <f ca="1">COUNTIF(OFFSET(class7_1,MATCH(GJ$1,'7 класс'!$A:$A,0)-7+'Итог по классам'!$B98,,,),"р")</f>
        <v>0</v>
      </c>
      <c s="57">
        <f ca="1">COUNTIF(OFFSET(class7_1,MATCH(GK$1,'7 класс'!$A:$A,0)-7+'Итог по классам'!$B98,,,),"ш")</f>
        <v>0</v>
      </c>
      <c s="57">
        <f ca="1">COUNTIF(OFFSET(class7_2,MATCH(GL$1,'7 класс'!$A:$A,0)-7+'Итог по классам'!$B98,,,),"Ф")</f>
        <v>0</v>
      </c>
      <c s="57">
        <f ca="1">COUNTIF(OFFSET(class7_2,MATCH(GM$1,'7 класс'!$A:$A,0)-7+'Итог по классам'!$B98,,,),"р")</f>
        <v>0</v>
      </c>
      <c s="57">
        <f ca="1">COUNTIF(OFFSET(class7_2,MATCH(GN$1,'7 класс'!$A:$A,0)-7+'Итог по классам'!$B98,,,),"ш")</f>
        <v>0</v>
      </c>
      <c s="58">
        <f ca="1">COUNTIF(OFFSET(class7_1,MATCH(GO$1,'7 класс'!$A:$A,0)-7+'Итог по классам'!$B98,,,),"Ф")</f>
        <v>0</v>
      </c>
      <c s="57">
        <f ca="1">COUNTIF(OFFSET(class7_1,MATCH(GP$1,'7 класс'!$A:$A,0)-7+'Итог по классам'!$B98,,,),"р")</f>
        <v>0</v>
      </c>
      <c s="57">
        <f ca="1">COUNTIF(OFFSET(class7_1,MATCH(GQ$1,'7 класс'!$A:$A,0)-7+'Итог по классам'!$B98,,,),"ш")</f>
        <v>0</v>
      </c>
      <c s="57">
        <f ca="1">COUNTIF(OFFSET(class7_2,MATCH(GR$1,'7 класс'!$A:$A,0)-7+'Итог по классам'!$B98,,,),"Ф")</f>
        <v>0</v>
      </c>
      <c s="57">
        <f ca="1">COUNTIF(OFFSET(class7_2,MATCH(GS$1,'7 класс'!$A:$A,0)-7+'Итог по классам'!$B98,,,),"р")</f>
        <v>0</v>
      </c>
      <c s="57">
        <f ca="1">COUNTIF(OFFSET(class7_2,MATCH(GT$1,'7 класс'!$A:$A,0)-7+'Итог по классам'!$B98,,,),"ш")</f>
        <v>0</v>
      </c>
      <c s="58">
        <f ca="1">COUNTIF(OFFSET(class7_1,MATCH(GU$1,'7 класс'!$A:$A,0)-7+'Итог по классам'!$B98,,,),"Ф")</f>
        <v>0</v>
      </c>
      <c s="57">
        <f ca="1">COUNTIF(OFFSET(class7_1,MATCH(GV$1,'7 класс'!$A:$A,0)-7+'Итог по классам'!$B98,,,),"р")</f>
        <v>0</v>
      </c>
      <c s="57">
        <f ca="1">COUNTIF(OFFSET(class7_1,MATCH(GW$1,'7 класс'!$A:$A,0)-7+'Итог по классам'!$B98,,,),"ш")</f>
        <v>0</v>
      </c>
      <c s="57">
        <f ca="1">COUNTIF(OFFSET(class7_2,MATCH(GX$1,'7 класс'!$A:$A,0)-7+'Итог по классам'!$B98,,,),"Ф")</f>
        <v>0</v>
      </c>
      <c s="57">
        <f ca="1">COUNTIF(OFFSET(class7_2,MATCH(GY$1,'7 класс'!$A:$A,0)-7+'Итог по классам'!$B98,,,),"р")</f>
        <v>0</v>
      </c>
      <c s="57">
        <f ca="1">COUNTIF(OFFSET(class7_2,MATCH(GZ$1,'7 класс'!$A:$A,0)-7+'Итог по классам'!$B98,,,),"ш")</f>
        <v>0</v>
      </c>
      <c s="58">
        <f ca="1">COUNTIF(OFFSET(class7_1,MATCH(HA$1,'7 класс'!$A:$A,0)-7+'Итог по классам'!$B98,,,),"Ф")</f>
        <v>0</v>
      </c>
      <c s="57">
        <f ca="1">COUNTIF(OFFSET(class7_1,MATCH(HB$1,'7 класс'!$A:$A,0)-7+'Итог по классам'!$B98,,,),"р")</f>
        <v>0</v>
      </c>
      <c s="57">
        <f ca="1">COUNTIF(OFFSET(class7_1,MATCH(HC$1,'7 класс'!$A:$A,0)-7+'Итог по классам'!$B98,,,),"ш")</f>
        <v>0</v>
      </c>
      <c s="57">
        <f ca="1">COUNTIF(OFFSET(class7_2,MATCH(HD$1,'7 класс'!$A:$A,0)-7+'Итог по классам'!$B98,,,),"Ф")</f>
        <v>0</v>
      </c>
      <c s="57">
        <f ca="1">COUNTIF(OFFSET(class7_2,MATCH(HE$1,'7 класс'!$A:$A,0)-7+'Итог по классам'!$B98,,,),"р")</f>
        <v>0</v>
      </c>
      <c s="57">
        <f ca="1">COUNTIF(OFFSET(class7_2,MATCH(HF$1,'7 класс'!$A:$A,0)-7+'Итог по классам'!$B98,,,),"ш")</f>
        <v>0</v>
      </c>
      <c s="58">
        <f ca="1">COUNTIF(OFFSET(class7_1,MATCH(HG$1,'7 класс'!$A:$A,0)-7+'Итог по классам'!$B98,,,),"Ф")</f>
        <v>0</v>
      </c>
      <c s="57">
        <f ca="1">COUNTIF(OFFSET(class7_1,MATCH(HH$1,'7 класс'!$A:$A,0)-7+'Итог по классам'!$B98,,,),"р")</f>
        <v>0</v>
      </c>
      <c s="57">
        <f ca="1">COUNTIF(OFFSET(class7_1,MATCH(HI$1,'7 класс'!$A:$A,0)-7+'Итог по классам'!$B98,,,),"ш")</f>
        <v>0</v>
      </c>
      <c s="57">
        <f ca="1">COUNTIF(OFFSET(class7_2,MATCH(HJ$1,'7 класс'!$A:$A,0)-7+'Итог по классам'!$B98,,,),"Ф")</f>
        <v>0</v>
      </c>
      <c s="57">
        <f ca="1">COUNTIF(OFFSET(class7_2,MATCH(HK$1,'7 класс'!$A:$A,0)-7+'Итог по классам'!$B98,,,),"р")</f>
        <v>0</v>
      </c>
      <c s="57">
        <f ca="1">COUNTIF(OFFSET(class7_2,MATCH(HL$1,'7 класс'!$A:$A,0)-7+'Итог по классам'!$B98,,,),"ш")</f>
        <v>0</v>
      </c>
      <c s="58">
        <f ca="1">COUNTIF(OFFSET(class7_1,MATCH(HM$1,'7 класс'!$A:$A,0)-7+'Итог по классам'!$B98,,,),"Ф")</f>
        <v>0</v>
      </c>
      <c s="57">
        <f ca="1">COUNTIF(OFFSET(class7_1,MATCH(HN$1,'7 класс'!$A:$A,0)-7+'Итог по классам'!$B98,,,),"р")</f>
        <v>0</v>
      </c>
      <c s="57">
        <f ca="1">COUNTIF(OFFSET(class7_1,MATCH(HO$1,'7 класс'!$A:$A,0)-7+'Итог по классам'!$B98,,,),"ш")</f>
        <v>0</v>
      </c>
      <c s="57">
        <f ca="1">COUNTIF(OFFSET(class7_2,MATCH(HP$1,'7 класс'!$A:$A,0)-7+'Итог по классам'!$B98,,,),"Ф")</f>
        <v>0</v>
      </c>
      <c s="57">
        <f ca="1">COUNTIF(OFFSET(class7_2,MATCH(HQ$1,'7 класс'!$A:$A,0)-7+'Итог по классам'!$B98,,,),"р")</f>
        <v>0</v>
      </c>
      <c s="57">
        <f ca="1">COUNTIF(OFFSET(class7_2,MATCH(HR$1,'7 класс'!$A:$A,0)-7+'Итог по классам'!$B98,,,),"ш")</f>
        <v>0</v>
      </c>
      <c s="58">
        <f ca="1">COUNTIF(OFFSET(class7_1,MATCH(HS$1,'7 класс'!$A:$A,0)-7+'Итог по классам'!$B98,,,),"Ф")</f>
        <v>0</v>
      </c>
      <c s="57">
        <f ca="1">COUNTIF(OFFSET(class7_1,MATCH(HT$1,'7 класс'!$A:$A,0)-7+'Итог по классам'!$B98,,,),"р")</f>
        <v>0</v>
      </c>
      <c s="57">
        <f ca="1">COUNTIF(OFFSET(class7_1,MATCH(HU$1,'7 класс'!$A:$A,0)-7+'Итог по классам'!$B98,,,),"ш")</f>
        <v>0</v>
      </c>
      <c s="57">
        <f ca="1">COUNTIF(OFFSET(class7_2,MATCH(HV$1,'7 класс'!$A:$A,0)-7+'Итог по классам'!$B98,,,),"Ф")</f>
        <v>0</v>
      </c>
      <c s="57">
        <f ca="1">COUNTIF(OFFSET(class7_2,MATCH(HW$1,'7 класс'!$A:$A,0)-7+'Итог по классам'!$B98,,,),"р")</f>
        <v>0</v>
      </c>
      <c s="57">
        <f ca="1">COUNTIF(OFFSET(class7_2,MATCH(HX$1,'7 класс'!$A:$A,0)-7+'Итог по классам'!$B98,,,),"ш")</f>
        <v>0</v>
      </c>
      <c s="58">
        <f ca="1">COUNTIF(OFFSET(class7_1,MATCH(HY$1,'7 класс'!$A:$A,0)-7+'Итог по классам'!$B98,,,),"Ф")</f>
        <v>0</v>
      </c>
      <c s="57">
        <f ca="1">COUNTIF(OFFSET(class7_1,MATCH(HZ$1,'7 класс'!$A:$A,0)-7+'Итог по классам'!$B98,,,),"р")</f>
        <v>0</v>
      </c>
      <c s="57">
        <f ca="1">COUNTIF(OFFSET(class7_1,MATCH(IA$1,'7 класс'!$A:$A,0)-7+'Итог по классам'!$B98,,,),"ш")</f>
        <v>0</v>
      </c>
      <c s="57">
        <f ca="1">COUNTIF(OFFSET(class7_2,MATCH(IB$1,'7 класс'!$A:$A,0)-7+'Итог по классам'!$B98,,,),"Ф")</f>
        <v>0</v>
      </c>
      <c s="57">
        <f ca="1">COUNTIF(OFFSET(class7_2,MATCH(IC$1,'7 класс'!$A:$A,0)-7+'Итог по классам'!$B98,,,),"р")</f>
        <v>0</v>
      </c>
      <c s="57">
        <f ca="1">COUNTIF(OFFSET(class7_2,MATCH(ID$1,'7 класс'!$A:$A,0)-7+'Итог по классам'!$B98,,,),"ш")</f>
        <v>0</v>
      </c>
      <c s="58">
        <f ca="1">COUNTIF(OFFSET(class7_1,MATCH(IE$1,'7 класс'!$A:$A,0)-7+'Итог по классам'!$B98,,,),"Ф")</f>
        <v>0</v>
      </c>
      <c s="57">
        <f ca="1">COUNTIF(OFFSET(class7_1,MATCH(IF$1,'7 класс'!$A:$A,0)-7+'Итог по классам'!$B98,,,),"р")</f>
        <v>0</v>
      </c>
      <c s="57">
        <f ca="1">COUNTIF(OFFSET(class7_1,MATCH(IG$1,'7 класс'!$A:$A,0)-7+'Итог по классам'!$B98,,,),"ш")</f>
        <v>0</v>
      </c>
      <c s="57">
        <f ca="1">COUNTIF(OFFSET(class7_2,MATCH(IH$1,'7 класс'!$A:$A,0)-7+'Итог по классам'!$B98,,,),"Ф")</f>
        <v>0</v>
      </c>
      <c s="57">
        <f ca="1">COUNTIF(OFFSET(class7_2,MATCH(II$1,'7 класс'!$A:$A,0)-7+'Итог по классам'!$B98,,,),"р")</f>
        <v>0</v>
      </c>
      <c s="57">
        <f ca="1">COUNTIF(OFFSET(class7_2,MATCH(IJ$1,'7 класс'!$A:$A,0)-7+'Итог по классам'!$B98,,,),"ш")</f>
        <v>0</v>
      </c>
      <c s="58">
        <f ca="1">COUNTIF(OFFSET(class7_1,MATCH(IK$1,'7 класс'!$A:$A,0)-7+'Итог по классам'!$B98,,,),"Ф")</f>
        <v>0</v>
      </c>
      <c s="57">
        <f ca="1">COUNTIF(OFFSET(class7_1,MATCH(IL$1,'7 класс'!$A:$A,0)-7+'Итог по классам'!$B98,,,),"р")</f>
        <v>0</v>
      </c>
      <c s="57">
        <f ca="1">COUNTIF(OFFSET(class7_1,MATCH(IM$1,'7 класс'!$A:$A,0)-7+'Итог по классам'!$B98,,,),"ш")</f>
        <v>0</v>
      </c>
      <c s="57">
        <f ca="1">COUNTIF(OFFSET(class7_2,MATCH(IN$1,'7 класс'!$A:$A,0)-7+'Итог по классам'!$B98,,,),"Ф")</f>
        <v>0</v>
      </c>
      <c s="57">
        <f ca="1">COUNTIF(OFFSET(class7_2,MATCH(IO$1,'7 класс'!$A:$A,0)-7+'Итог по классам'!$B98,,,),"р")</f>
        <v>0</v>
      </c>
      <c s="57">
        <f ca="1">COUNTIF(OFFSET(class7_2,MATCH(IP$1,'7 класс'!$A:$A,0)-7+'Итог по классам'!$B98,,,),"ш")</f>
        <v>0</v>
      </c>
      <c s="58">
        <f ca="1">COUNTIF(OFFSET(class7_1,MATCH(IQ$1,'7 класс'!$A:$A,0)-7+'Итог по классам'!$B98,,,),"Ф")</f>
        <v>0</v>
      </c>
      <c s="57">
        <f ca="1">COUNTIF(OFFSET(class7_1,MATCH(IR$1,'7 класс'!$A:$A,0)-7+'Итог по классам'!$B98,,,),"р")</f>
        <v>0</v>
      </c>
      <c s="57">
        <f ca="1">COUNTIF(OFFSET(class7_1,MATCH(IS$1,'7 класс'!$A:$A,0)-7+'Итог по классам'!$B98,,,),"ш")</f>
        <v>0</v>
      </c>
      <c s="57">
        <f ca="1">COUNTIF(OFFSET(class7_2,MATCH(IT$1,'7 класс'!$A:$A,0)-7+'Итог по классам'!$B98,,,),"Ф")</f>
        <v>0</v>
      </c>
      <c s="57">
        <f ca="1">COUNTIF(OFFSET(class7_2,MATCH(IU$1,'7 класс'!$A:$A,0)-7+'Итог по классам'!$B98,,,),"р")</f>
        <v>0</v>
      </c>
      <c s="57">
        <f ca="1">COUNTIF(OFFSET(class7_2,MATCH(IV$1,'7 класс'!$A:$A,0)-7+'Итог по классам'!$B98,,,),"ш")</f>
        <v>0</v>
      </c>
      <c s="58">
        <f ca="1">COUNTIF(OFFSET(class7_1,MATCH(IW$1,'7 класс'!$A:$A,0)-7+'Итог по классам'!$B98,,,),"Ф")</f>
        <v>0</v>
      </c>
      <c s="57">
        <f ca="1">COUNTIF(OFFSET(class7_1,MATCH(IX$1,'7 класс'!$A:$A,0)-7+'Итог по классам'!$B98,,,),"р")</f>
        <v>0</v>
      </c>
      <c s="57">
        <f ca="1">COUNTIF(OFFSET(class7_1,MATCH(IY$1,'7 класс'!$A:$A,0)-7+'Итог по классам'!$B98,,,),"ш")</f>
        <v>0</v>
      </c>
      <c s="57">
        <f ca="1">COUNTIF(OFFSET(class7_2,MATCH(IZ$1,'7 класс'!$A:$A,0)-7+'Итог по классам'!$B98,,,),"Ф")</f>
        <v>0</v>
      </c>
      <c s="57">
        <f ca="1">COUNTIF(OFFSET(class7_2,MATCH(JA$1,'7 класс'!$A:$A,0)-7+'Итог по классам'!$B98,,,),"р")</f>
        <v>0</v>
      </c>
      <c s="57">
        <f ca="1">COUNTIF(OFFSET(class7_2,MATCH(JB$1,'7 класс'!$A:$A,0)-7+'Итог по классам'!$B98,,,),"ш")</f>
        <v>0</v>
      </c>
      <c s="58">
        <f ca="1">COUNTIF(OFFSET(class7_1,MATCH(JC$1,'7 класс'!$A:$A,0)-7+'Итог по классам'!$B98,,,),"Ф")</f>
        <v>0</v>
      </c>
      <c s="57">
        <f ca="1">COUNTIF(OFFSET(class7_1,MATCH(JD$1,'7 класс'!$A:$A,0)-7+'Итог по классам'!$B98,,,),"р")</f>
        <v>0</v>
      </c>
      <c s="57">
        <f ca="1">COUNTIF(OFFSET(class7_1,MATCH(JE$1,'7 класс'!$A:$A,0)-7+'Итог по классам'!$B98,,,),"ш")</f>
        <v>0</v>
      </c>
      <c s="57">
        <f ca="1">COUNTIF(OFFSET(class7_2,MATCH(JF$1,'7 класс'!$A:$A,0)-7+'Итог по классам'!$B98,,,),"Ф")</f>
        <v>0</v>
      </c>
      <c s="57">
        <f ca="1">COUNTIF(OFFSET(class7_2,MATCH(JG$1,'7 класс'!$A:$A,0)-7+'Итог по классам'!$B98,,,),"р")</f>
        <v>0</v>
      </c>
      <c s="57">
        <f ca="1">COUNTIF(OFFSET(class7_2,MATCH(JH$1,'7 класс'!$A:$A,0)-7+'Итог по классам'!$B98,,,),"ш")</f>
        <v>0</v>
      </c>
      <c s="58">
        <f ca="1">COUNTIF(OFFSET(class7_1,MATCH(JI$1,'7 класс'!$A:$A,0)-7+'Итог по классам'!$B98,,,),"Ф")</f>
        <v>0</v>
      </c>
      <c s="57">
        <f ca="1">COUNTIF(OFFSET(class7_1,MATCH(JJ$1,'7 класс'!$A:$A,0)-7+'Итог по классам'!$B98,,,),"р")</f>
        <v>0</v>
      </c>
      <c s="57">
        <f ca="1">COUNTIF(OFFSET(class7_1,MATCH(JK$1,'7 класс'!$A:$A,0)-7+'Итог по классам'!$B98,,,),"ш")</f>
        <v>0</v>
      </c>
      <c s="57">
        <f ca="1">COUNTIF(OFFSET(class7_2,MATCH(JL$1,'7 класс'!$A:$A,0)-7+'Итог по классам'!$B98,,,),"Ф")</f>
        <v>0</v>
      </c>
      <c s="57">
        <f ca="1">COUNTIF(OFFSET(class7_2,MATCH(JM$1,'7 класс'!$A:$A,0)-7+'Итог по классам'!$B98,,,),"р")</f>
        <v>0</v>
      </c>
      <c s="57">
        <f ca="1">COUNTIF(OFFSET(class7_2,MATCH(JN$1,'7 класс'!$A:$A,0)-7+'Итог по классам'!$B98,,,),"ш")</f>
        <v>0</v>
      </c>
      <c s="58">
        <f ca="1">COUNTIF(OFFSET(class7_1,MATCH(JO$1,'7 класс'!$A:$A,0)-7+'Итог по классам'!$B98,,,),"Ф")</f>
        <v>0</v>
      </c>
      <c s="57">
        <f ca="1">COUNTIF(OFFSET(class7_1,MATCH(JP$1,'7 класс'!$A:$A,0)-7+'Итог по классам'!$B98,,,),"р")</f>
        <v>0</v>
      </c>
      <c s="57">
        <f ca="1">COUNTIF(OFFSET(class7_1,MATCH(JQ$1,'7 класс'!$A:$A,0)-7+'Итог по классам'!$B98,,,),"ш")</f>
        <v>0</v>
      </c>
      <c s="57">
        <f ca="1">COUNTIF(OFFSET(class7_2,MATCH(JR$1,'7 класс'!$A:$A,0)-7+'Итог по классам'!$B98,,,),"Ф")</f>
        <v>0</v>
      </c>
      <c s="57">
        <f ca="1">COUNTIF(OFFSET(class7_2,MATCH(JS$1,'7 класс'!$A:$A,0)-7+'Итог по классам'!$B98,,,),"р")</f>
        <v>0</v>
      </c>
      <c s="57">
        <f ca="1">COUNTIF(OFFSET(class7_2,MATCH(JT$1,'7 класс'!$A:$A,0)-7+'Итог по классам'!$B98,,,),"ш")</f>
        <v>0</v>
      </c>
      <c s="58">
        <f ca="1">COUNTIF(OFFSET(class7_1,MATCH(JU$1,'7 класс'!$A:$A,0)-7+'Итог по классам'!$B98,,,),"Ф")</f>
        <v>0</v>
      </c>
      <c s="57">
        <f ca="1">COUNTIF(OFFSET(class7_1,MATCH(JV$1,'7 класс'!$A:$A,0)-7+'Итог по классам'!$B98,,,),"р")</f>
        <v>0</v>
      </c>
      <c s="57">
        <f ca="1">COUNTIF(OFFSET(class7_1,MATCH(JW$1,'7 класс'!$A:$A,0)-7+'Итог по классам'!$B98,,,),"ш")</f>
        <v>0</v>
      </c>
      <c s="57">
        <f ca="1">COUNTIF(OFFSET(class7_2,MATCH(JX$1,'7 класс'!$A:$A,0)-7+'Итог по классам'!$B98,,,),"Ф")</f>
        <v>0</v>
      </c>
      <c s="57">
        <f ca="1">COUNTIF(OFFSET(class7_2,MATCH(JY$1,'7 класс'!$A:$A,0)-7+'Итог по классам'!$B98,,,),"р")</f>
        <v>0</v>
      </c>
      <c s="57">
        <f ca="1">COUNTIF(OFFSET(class7_2,MATCH(JZ$1,'7 класс'!$A:$A,0)-7+'Итог по классам'!$B98,,,),"ш")</f>
        <v>0</v>
      </c>
      <c s="58">
        <f ca="1">COUNTIF(OFFSET(class7_1,MATCH(KA$1,'7 класс'!$A:$A,0)-7+'Итог по классам'!$B98,,,),"Ф")</f>
        <v>0</v>
      </c>
      <c s="57">
        <f ca="1">COUNTIF(OFFSET(class7_1,MATCH(KB$1,'7 класс'!$A:$A,0)-7+'Итог по классам'!$B98,,,),"р")</f>
        <v>0</v>
      </c>
      <c s="57">
        <f ca="1">COUNTIF(OFFSET(class7_1,MATCH(KC$1,'7 класс'!$A:$A,0)-7+'Итог по классам'!$B98,,,),"ш")</f>
        <v>0</v>
      </c>
      <c s="57">
        <f ca="1">COUNTIF(OFFSET(class7_2,MATCH(KD$1,'7 класс'!$A:$A,0)-7+'Итог по классам'!$B98,,,),"Ф")</f>
        <v>0</v>
      </c>
      <c s="57">
        <f ca="1">COUNTIF(OFFSET(class7_2,MATCH(KE$1,'7 класс'!$A:$A,0)-7+'Итог по классам'!$B98,,,),"р")</f>
        <v>0</v>
      </c>
      <c s="57">
        <f ca="1">COUNTIF(OFFSET(class7_2,MATCH(KF$1,'7 класс'!$A:$A,0)-7+'Итог по классам'!$B98,,,),"ш")</f>
        <v>0</v>
      </c>
      <c s="58">
        <f ca="1">COUNTIF(OFFSET(class7_1,MATCH(KG$1,'7 класс'!$A:$A,0)-7+'Итог по классам'!$B98,,,),"Ф")</f>
        <v>0</v>
      </c>
      <c s="57">
        <f ca="1">COUNTIF(OFFSET(class7_1,MATCH(KH$1,'7 класс'!$A:$A,0)-7+'Итог по классам'!$B98,,,),"р")</f>
        <v>0</v>
      </c>
      <c s="57">
        <f ca="1">COUNTIF(OFFSET(class7_1,MATCH(KI$1,'7 класс'!$A:$A,0)-7+'Итог по классам'!$B98,,,),"ш")</f>
        <v>0</v>
      </c>
      <c s="57">
        <f ca="1">COUNTIF(OFFSET(class7_2,MATCH(KJ$1,'7 класс'!$A:$A,0)-7+'Итог по классам'!$B98,,,),"Ф")</f>
        <v>0</v>
      </c>
      <c s="57">
        <f ca="1">COUNTIF(OFFSET(class7_2,MATCH(KK$1,'7 класс'!$A:$A,0)-7+'Итог по классам'!$B98,,,),"р")</f>
        <v>0</v>
      </c>
      <c s="57">
        <f ca="1">COUNTIF(OFFSET(class7_2,MATCH(KL$1,'7 класс'!$A:$A,0)-7+'Итог по классам'!$B98,,,),"ш")</f>
        <v>0</v>
      </c>
      <c s="58">
        <f ca="1">COUNTIF(OFFSET(class7_1,MATCH(KM$1,'7 класс'!$A:$A,0)-7+'Итог по классам'!$B98,,,),"Ф")</f>
        <v>0</v>
      </c>
      <c s="57">
        <f ca="1">COUNTIF(OFFSET(class7_1,MATCH(KN$1,'7 класс'!$A:$A,0)-7+'Итог по классам'!$B98,,,),"р")</f>
        <v>0</v>
      </c>
      <c s="57">
        <f ca="1">COUNTIF(OFFSET(class7_1,MATCH(KO$1,'7 класс'!$A:$A,0)-7+'Итог по классам'!$B98,,,),"ш")</f>
        <v>0</v>
      </c>
      <c s="57">
        <f ca="1">COUNTIF(OFFSET(class7_2,MATCH(KP$1,'7 класс'!$A:$A,0)-7+'Итог по классам'!$B98,,,),"Ф")</f>
        <v>0</v>
      </c>
      <c s="57">
        <f ca="1">COUNTIF(OFFSET(class7_2,MATCH(KQ$1,'7 класс'!$A:$A,0)-7+'Итог по классам'!$B98,,,),"р")</f>
        <v>0</v>
      </c>
      <c s="57">
        <f ca="1">COUNTIF(OFFSET(class7_2,MATCH(KR$1,'7 класс'!$A:$A,0)-7+'Итог по классам'!$B98,,,),"ш")</f>
        <v>0</v>
      </c>
    </row>
    <row r="99" spans="1:304" s="0" customFormat="1" ht="15.75">
      <c r="A99">
        <f t="shared" si="279"/>
        <v>1</v>
      </c>
      <c s="57">
        <v>9</v>
      </c>
      <c s="17" t="s">
        <v>49</v>
      </c>
      <c s="17" t="s">
        <v>61</v>
      </c>
      <c s="57">
        <f ca="1">COUNTIF(OFFSET(class7_1,MATCH(E$1,'7 класс'!$A:$A,0)-7+'Итог по классам'!$B99,,,),"Ф")</f>
        <v>0</v>
      </c>
      <c s="57">
        <f ca="1">COUNTIF(OFFSET(class7_1,MATCH(F$1,'7 класс'!$A:$A,0)-7+'Итог по классам'!$B99,,,),"р")</f>
        <v>0</v>
      </c>
      <c s="57">
        <f ca="1">COUNTIF(OFFSET(class7_1,MATCH(G$1,'7 класс'!$A:$A,0)-7+'Итог по классам'!$B99,,,),"ш")</f>
        <v>0</v>
      </c>
      <c s="57">
        <f ca="1">COUNTIF(OFFSET(class7_2,MATCH(H$1,'7 класс'!$A:$A,0)-7+'Итог по классам'!$B99,,,),"Ф")</f>
        <v>1</v>
      </c>
      <c s="57">
        <f ca="1">COUNTIF(OFFSET(class7_2,MATCH(I$1,'7 класс'!$A:$A,0)-7+'Итог по классам'!$B99,,,),"р")</f>
        <v>0</v>
      </c>
      <c s="57">
        <f ca="1">COUNTIF(OFFSET(class7_2,MATCH(J$1,'7 класс'!$A:$A,0)-7+'Итог по классам'!$B99,,,),"ш")</f>
        <v>0</v>
      </c>
      <c s="58">
        <f ca="1">COUNTIF(OFFSET(class7_1,MATCH(K$1,'7 класс'!$A:$A,0)-7+'Итог по классам'!$B99,,,),"Ф")</f>
        <v>0</v>
      </c>
      <c s="57">
        <f ca="1">COUNTIF(OFFSET(class7_1,MATCH(L$1,'7 класс'!$A:$A,0)-7+'Итог по классам'!$B99,,,),"р")</f>
        <v>0</v>
      </c>
      <c s="57">
        <f ca="1">COUNTIF(OFFSET(class7_1,MATCH(M$1,'7 класс'!$A:$A,0)-7+'Итог по классам'!$B99,,,),"ш")</f>
        <v>0</v>
      </c>
      <c s="57">
        <f ca="1">COUNTIF(OFFSET(class7_2,MATCH(N$1,'7 класс'!$A:$A,0)-7+'Итог по классам'!$B99,,,),"Ф")</f>
        <v>0</v>
      </c>
      <c s="57">
        <f ca="1">COUNTIF(OFFSET(class7_2,MATCH(O$1,'7 класс'!$A:$A,0)-7+'Итог по классам'!$B99,,,),"р")</f>
        <v>0</v>
      </c>
      <c s="57">
        <f ca="1">COUNTIF(OFFSET(class7_2,MATCH(P$1,'7 класс'!$A:$A,0)-7+'Итог по классам'!$B99,,,),"ш")</f>
        <v>0</v>
      </c>
      <c s="58">
        <f ca="1">COUNTIF(OFFSET(class7_1,MATCH(Q$1,'7 класс'!$A:$A,0)-7+'Итог по классам'!$B99,,,),"Ф")</f>
        <v>0</v>
      </c>
      <c s="57">
        <f ca="1">COUNTIF(OFFSET(class7_1,MATCH(R$1,'7 класс'!$A:$A,0)-7+'Итог по классам'!$B99,,,),"р")</f>
        <v>0</v>
      </c>
      <c s="57">
        <f ca="1">COUNTIF(OFFSET(class7_1,MATCH(S$1,'7 класс'!$A:$A,0)-7+'Итог по классам'!$B99,,,),"ш")</f>
        <v>0</v>
      </c>
      <c s="57">
        <f ca="1">COUNTIF(OFFSET(class7_2,MATCH(T$1,'7 класс'!$A:$A,0)-7+'Итог по классам'!$B99,,,),"Ф")</f>
        <v>0</v>
      </c>
      <c s="57">
        <f ca="1">COUNTIF(OFFSET(class7_2,MATCH(U$1,'7 класс'!$A:$A,0)-7+'Итог по классам'!$B99,,,),"р")</f>
        <v>0</v>
      </c>
      <c s="57">
        <f ca="1">COUNTIF(OFFSET(class7_2,MATCH(V$1,'7 класс'!$A:$A,0)-7+'Итог по классам'!$B99,,,),"ш")</f>
        <v>0</v>
      </c>
      <c s="58">
        <f ca="1">COUNTIF(OFFSET(class7_1,MATCH(W$1,'7 класс'!$A:$A,0)-7+'Итог по классам'!$B99,,,),"Ф")</f>
        <v>0</v>
      </c>
      <c s="57">
        <f ca="1">COUNTIF(OFFSET(class7_1,MATCH(X$1,'7 класс'!$A:$A,0)-7+'Итог по классам'!$B99,,,),"р")</f>
        <v>0</v>
      </c>
      <c s="57">
        <f ca="1">COUNTIF(OFFSET(class7_1,MATCH(Y$1,'7 класс'!$A:$A,0)-7+'Итог по классам'!$B99,,,),"ш")</f>
        <v>0</v>
      </c>
      <c s="57">
        <f ca="1">COUNTIF(OFFSET(class7_2,MATCH(Z$1,'7 класс'!$A:$A,0)-7+'Итог по классам'!$B99,,,),"Ф")</f>
        <v>0</v>
      </c>
      <c s="57">
        <f ca="1">COUNTIF(OFFSET(class7_2,MATCH(AA$1,'7 класс'!$A:$A,0)-7+'Итог по классам'!$B99,,,),"р")</f>
        <v>0</v>
      </c>
      <c s="57">
        <f ca="1">COUNTIF(OFFSET(class7_2,MATCH(AB$1,'7 класс'!$A:$A,0)-7+'Итог по классам'!$B99,,,),"ш")</f>
        <v>0</v>
      </c>
      <c s="58">
        <f ca="1">COUNTIF(OFFSET(class7_1,MATCH(AC$1,'7 класс'!$A:$A,0)-7+'Итог по классам'!$B99,,,),"Ф")</f>
        <v>0</v>
      </c>
      <c s="57">
        <f ca="1">COUNTIF(OFFSET(class7_1,MATCH(AD$1,'7 класс'!$A:$A,0)-7+'Итог по классам'!$B99,,,),"р")</f>
        <v>0</v>
      </c>
      <c s="57">
        <f ca="1">COUNTIF(OFFSET(class7_1,MATCH(AE$1,'7 класс'!$A:$A,0)-7+'Итог по классам'!$B99,,,),"ш")</f>
        <v>0</v>
      </c>
      <c s="57">
        <f ca="1">COUNTIF(OFFSET(class7_2,MATCH(AF$1,'7 класс'!$A:$A,0)-7+'Итог по классам'!$B99,,,),"Ф")</f>
        <v>0</v>
      </c>
      <c s="57">
        <f ca="1">COUNTIF(OFFSET(class7_2,MATCH(AG$1,'7 класс'!$A:$A,0)-7+'Итог по классам'!$B99,,,),"р")</f>
        <v>0</v>
      </c>
      <c s="57">
        <f ca="1">COUNTIF(OFFSET(class7_2,MATCH(AH$1,'7 класс'!$A:$A,0)-7+'Итог по классам'!$B99,,,),"ш")</f>
        <v>0</v>
      </c>
      <c s="58">
        <f ca="1">COUNTIF(OFFSET(class7_1,MATCH(AI$1,'7 класс'!$A:$A,0)-7+'Итог по классам'!$B99,,,),"Ф")</f>
        <v>0</v>
      </c>
      <c s="57">
        <f ca="1">COUNTIF(OFFSET(class7_1,MATCH(AJ$1,'7 класс'!$A:$A,0)-7+'Итог по классам'!$B99,,,),"р")</f>
        <v>0</v>
      </c>
      <c s="57">
        <f ca="1">COUNTIF(OFFSET(class7_1,MATCH(AK$1,'7 класс'!$A:$A,0)-7+'Итог по классам'!$B99,,,),"ш")</f>
        <v>0</v>
      </c>
      <c s="57">
        <f ca="1">COUNTIF(OFFSET(class7_2,MATCH(AL$1,'7 класс'!$A:$A,0)-7+'Итог по классам'!$B99,,,),"Ф")</f>
        <v>0</v>
      </c>
      <c s="57">
        <f ca="1">COUNTIF(OFFSET(class7_2,MATCH(AM$1,'7 класс'!$A:$A,0)-7+'Итог по классам'!$B99,,,),"р")</f>
        <v>0</v>
      </c>
      <c s="57">
        <f ca="1">COUNTIF(OFFSET(class7_2,MATCH(AN$1,'7 класс'!$A:$A,0)-7+'Итог по классам'!$B99,,,),"ш")</f>
        <v>0</v>
      </c>
      <c s="58">
        <f ca="1">COUNTIF(OFFSET(class7_1,MATCH(AO$1,'7 класс'!$A:$A,0)-7+'Итог по классам'!$B99,,,),"Ф")</f>
        <v>0</v>
      </c>
      <c s="57">
        <f ca="1">COUNTIF(OFFSET(class7_1,MATCH(AP$1,'7 класс'!$A:$A,0)-7+'Итог по классам'!$B99,,,),"р")</f>
        <v>0</v>
      </c>
      <c s="57">
        <f ca="1">COUNTIF(OFFSET(class7_1,MATCH(AQ$1,'7 класс'!$A:$A,0)-7+'Итог по классам'!$B99,,,),"ш")</f>
        <v>0</v>
      </c>
      <c s="57">
        <f ca="1">COUNTIF(OFFSET(class7_2,MATCH(AR$1,'7 класс'!$A:$A,0)-7+'Итог по классам'!$B99,,,),"Ф")</f>
        <v>0</v>
      </c>
      <c s="57">
        <f ca="1">COUNTIF(OFFSET(class7_2,MATCH(AS$1,'7 класс'!$A:$A,0)-7+'Итог по классам'!$B99,,,),"р")</f>
        <v>0</v>
      </c>
      <c s="57">
        <f ca="1">COUNTIF(OFFSET(class7_2,MATCH(AT$1,'7 класс'!$A:$A,0)-7+'Итог по классам'!$B99,,,),"ш")</f>
        <v>0</v>
      </c>
      <c s="58">
        <f ca="1">COUNTIF(OFFSET(class7_1,MATCH(AU$1,'7 класс'!$A:$A,0)-7+'Итог по классам'!$B99,,,),"Ф")</f>
        <v>0</v>
      </c>
      <c s="57">
        <f ca="1">COUNTIF(OFFSET(class7_1,MATCH(AV$1,'7 класс'!$A:$A,0)-7+'Итог по классам'!$B99,,,),"р")</f>
        <v>0</v>
      </c>
      <c s="57">
        <f ca="1">COUNTIF(OFFSET(class7_1,MATCH(AW$1,'7 класс'!$A:$A,0)-7+'Итог по классам'!$B99,,,),"ш")</f>
        <v>0</v>
      </c>
      <c s="57">
        <f ca="1">COUNTIF(OFFSET(class7_2,MATCH(AX$1,'7 класс'!$A:$A,0)-7+'Итог по классам'!$B99,,,),"Ф")</f>
        <v>0</v>
      </c>
      <c s="57">
        <f ca="1">COUNTIF(OFFSET(class7_2,MATCH(AY$1,'7 класс'!$A:$A,0)-7+'Итог по классам'!$B99,,,),"р")</f>
        <v>0</v>
      </c>
      <c s="57">
        <f ca="1">COUNTIF(OFFSET(class7_2,MATCH(AZ$1,'7 класс'!$A:$A,0)-7+'Итог по классам'!$B99,,,),"ш")</f>
        <v>0</v>
      </c>
      <c s="58">
        <f ca="1">COUNTIF(OFFSET(class7_1,MATCH(BA$1,'7 класс'!$A:$A,0)-7+'Итог по классам'!$B99,,,),"Ф")</f>
        <v>0</v>
      </c>
      <c s="57">
        <f ca="1">COUNTIF(OFFSET(class7_1,MATCH(BB$1,'7 класс'!$A:$A,0)-7+'Итог по классам'!$B99,,,),"р")</f>
        <v>0</v>
      </c>
      <c s="57">
        <f ca="1">COUNTIF(OFFSET(class7_1,MATCH(BC$1,'7 класс'!$A:$A,0)-7+'Итог по классам'!$B99,,,),"ш")</f>
        <v>0</v>
      </c>
      <c s="57">
        <f ca="1">COUNTIF(OFFSET(class7_2,MATCH(BD$1,'7 класс'!$A:$A,0)-7+'Итог по классам'!$B99,,,),"Ф")</f>
        <v>0</v>
      </c>
      <c s="57">
        <f ca="1">COUNTIF(OFFSET(class7_2,MATCH(BE$1,'7 класс'!$A:$A,0)-7+'Итог по классам'!$B99,,,),"р")</f>
        <v>0</v>
      </c>
      <c s="57">
        <f ca="1">COUNTIF(OFFSET(class7_2,MATCH(BF$1,'7 класс'!$A:$A,0)-7+'Итог по классам'!$B99,,,),"ш")</f>
        <v>0</v>
      </c>
      <c s="58">
        <f ca="1">COUNTIF(OFFSET(class7_1,MATCH(BG$1,'7 класс'!$A:$A,0)-7+'Итог по классам'!$B99,,,),"Ф")</f>
        <v>0</v>
      </c>
      <c s="57">
        <f ca="1">COUNTIF(OFFSET(class7_1,MATCH(BH$1,'7 класс'!$A:$A,0)-7+'Итог по классам'!$B99,,,),"р")</f>
        <v>0</v>
      </c>
      <c s="57">
        <f ca="1">COUNTIF(OFFSET(class7_1,MATCH(BI$1,'7 класс'!$A:$A,0)-7+'Итог по классам'!$B99,,,),"ш")</f>
        <v>0</v>
      </c>
      <c s="57">
        <f ca="1">COUNTIF(OFFSET(class7_2,MATCH(BJ$1,'7 класс'!$A:$A,0)-7+'Итог по классам'!$B99,,,),"Ф")</f>
        <v>0</v>
      </c>
      <c s="57">
        <f ca="1">COUNTIF(OFFSET(class7_2,MATCH(BK$1,'7 класс'!$A:$A,0)-7+'Итог по классам'!$B99,,,),"р")</f>
        <v>0</v>
      </c>
      <c s="57">
        <f ca="1">COUNTIF(OFFSET(class7_2,MATCH(BL$1,'7 класс'!$A:$A,0)-7+'Итог по классам'!$B99,,,),"ш")</f>
        <v>0</v>
      </c>
      <c s="58">
        <f ca="1">COUNTIF(OFFSET(class7_1,MATCH(BM$1,'7 класс'!$A:$A,0)-7+'Итог по классам'!$B99,,,),"Ф")</f>
        <v>0</v>
      </c>
      <c s="57">
        <f ca="1">COUNTIF(OFFSET(class7_1,MATCH(BN$1,'7 класс'!$A:$A,0)-7+'Итог по классам'!$B99,,,),"р")</f>
        <v>0</v>
      </c>
      <c s="57">
        <f ca="1">COUNTIF(OFFSET(class7_1,MATCH(BO$1,'7 класс'!$A:$A,0)-7+'Итог по классам'!$B99,,,),"ш")</f>
        <v>0</v>
      </c>
      <c s="57">
        <f ca="1">COUNTIF(OFFSET(class7_2,MATCH(BP$1,'7 класс'!$A:$A,0)-7+'Итог по классам'!$B99,,,),"Ф")</f>
        <v>0</v>
      </c>
      <c s="57">
        <f ca="1">COUNTIF(OFFSET(class7_2,MATCH(BQ$1,'7 класс'!$A:$A,0)-7+'Итог по классам'!$B99,,,),"р")</f>
        <v>0</v>
      </c>
      <c s="57">
        <f ca="1">COUNTIF(OFFSET(class7_2,MATCH(BR$1,'7 класс'!$A:$A,0)-7+'Итог по классам'!$B99,,,),"ш")</f>
        <v>0</v>
      </c>
      <c s="58">
        <f ca="1">COUNTIF(OFFSET(class7_1,MATCH(BS$1,'7 класс'!$A:$A,0)-7+'Итог по классам'!$B99,,,),"Ф")</f>
        <v>0</v>
      </c>
      <c s="57">
        <f ca="1">COUNTIF(OFFSET(class7_1,MATCH(BT$1,'7 класс'!$A:$A,0)-7+'Итог по классам'!$B99,,,),"р")</f>
        <v>0</v>
      </c>
      <c s="57">
        <f ca="1">COUNTIF(OFFSET(class7_1,MATCH(BU$1,'7 класс'!$A:$A,0)-7+'Итог по классам'!$B99,,,),"ш")</f>
        <v>0</v>
      </c>
      <c s="57">
        <f ca="1">COUNTIF(OFFSET(class7_2,MATCH(BV$1,'7 класс'!$A:$A,0)-7+'Итог по классам'!$B99,,,),"Ф")</f>
        <v>0</v>
      </c>
      <c s="57">
        <f ca="1">COUNTIF(OFFSET(class7_2,MATCH(BW$1,'7 класс'!$A:$A,0)-7+'Итог по классам'!$B99,,,),"р")</f>
        <v>0</v>
      </c>
      <c s="57">
        <f ca="1">COUNTIF(OFFSET(class7_2,MATCH(BX$1,'7 класс'!$A:$A,0)-7+'Итог по классам'!$B99,,,),"ш")</f>
        <v>0</v>
      </c>
      <c s="58">
        <f ca="1">COUNTIF(OFFSET(class7_1,MATCH(BY$1,'7 класс'!$A:$A,0)-7+'Итог по классам'!$B99,,,),"Ф")</f>
        <v>0</v>
      </c>
      <c s="57">
        <f ca="1">COUNTIF(OFFSET(class7_1,MATCH(BZ$1,'7 класс'!$A:$A,0)-7+'Итог по классам'!$B99,,,),"р")</f>
        <v>0</v>
      </c>
      <c s="57">
        <f ca="1">COUNTIF(OFFSET(class7_1,MATCH(CA$1,'7 класс'!$A:$A,0)-7+'Итог по классам'!$B99,,,),"ш")</f>
        <v>0</v>
      </c>
      <c s="57">
        <f ca="1">COUNTIF(OFFSET(class7_2,MATCH(CB$1,'7 класс'!$A:$A,0)-7+'Итог по классам'!$B99,,,),"Ф")</f>
        <v>0</v>
      </c>
      <c s="57">
        <f ca="1">COUNTIF(OFFSET(class7_2,MATCH(CC$1,'7 класс'!$A:$A,0)-7+'Итог по классам'!$B99,,,),"р")</f>
        <v>0</v>
      </c>
      <c s="57">
        <f ca="1">COUNTIF(OFFSET(class7_2,MATCH(CD$1,'7 класс'!$A:$A,0)-7+'Итог по классам'!$B99,,,),"ш")</f>
        <v>0</v>
      </c>
      <c s="58">
        <f ca="1">COUNTIF(OFFSET(class7_1,MATCH(CE$1,'7 класс'!$A:$A,0)-7+'Итог по классам'!$B99,,,),"Ф")</f>
        <v>0</v>
      </c>
      <c s="57">
        <f ca="1">COUNTIF(OFFSET(class7_1,MATCH(CF$1,'7 класс'!$A:$A,0)-7+'Итог по классам'!$B99,,,),"р")</f>
        <v>0</v>
      </c>
      <c s="57">
        <f ca="1">COUNTIF(OFFSET(class7_1,MATCH(CG$1,'7 класс'!$A:$A,0)-7+'Итог по классам'!$B99,,,),"ш")</f>
        <v>0</v>
      </c>
      <c s="57">
        <f ca="1">COUNTIF(OFFSET(class7_2,MATCH(CH$1,'7 класс'!$A:$A,0)-7+'Итог по классам'!$B99,,,),"Ф")</f>
        <v>0</v>
      </c>
      <c s="57">
        <f ca="1">COUNTIF(OFFSET(class7_2,MATCH(CI$1,'7 класс'!$A:$A,0)-7+'Итог по классам'!$B99,,,),"р")</f>
        <v>0</v>
      </c>
      <c s="57">
        <f ca="1">COUNTIF(OFFSET(class7_2,MATCH(CJ$1,'7 класс'!$A:$A,0)-7+'Итог по классам'!$B99,,,),"ш")</f>
        <v>0</v>
      </c>
      <c s="58">
        <f ca="1">COUNTIF(OFFSET(class7_1,MATCH(CK$1,'7 класс'!$A:$A,0)-7+'Итог по классам'!$B99,,,),"Ф")</f>
        <v>0</v>
      </c>
      <c s="57">
        <f ca="1">COUNTIF(OFFSET(class7_1,MATCH(CL$1,'7 класс'!$A:$A,0)-7+'Итог по классам'!$B99,,,),"р")</f>
        <v>0</v>
      </c>
      <c s="57">
        <f ca="1">COUNTIF(OFFSET(class7_1,MATCH(CM$1,'7 класс'!$A:$A,0)-7+'Итог по классам'!$B99,,,),"ш")</f>
        <v>0</v>
      </c>
      <c s="57">
        <f ca="1">COUNTIF(OFFSET(class7_2,MATCH(CN$1,'7 класс'!$A:$A,0)-7+'Итог по классам'!$B99,,,),"Ф")</f>
        <v>0</v>
      </c>
      <c s="57">
        <f ca="1">COUNTIF(OFFSET(class7_2,MATCH(CO$1,'7 класс'!$A:$A,0)-7+'Итог по классам'!$B99,,,),"р")</f>
        <v>0</v>
      </c>
      <c s="57">
        <f ca="1">COUNTIF(OFFSET(class7_2,MATCH(CP$1,'7 класс'!$A:$A,0)-7+'Итог по классам'!$B99,,,),"ш")</f>
        <v>0</v>
      </c>
      <c s="58">
        <f ca="1">COUNTIF(OFFSET(class7_1,MATCH(CQ$1,'7 класс'!$A:$A,0)-7+'Итог по классам'!$B99,,,),"Ф")</f>
        <v>0</v>
      </c>
      <c s="57">
        <f ca="1">COUNTIF(OFFSET(class7_1,MATCH(CR$1,'7 класс'!$A:$A,0)-7+'Итог по классам'!$B99,,,),"р")</f>
        <v>0</v>
      </c>
      <c s="57">
        <f ca="1">COUNTIF(OFFSET(class7_1,MATCH(CS$1,'7 класс'!$A:$A,0)-7+'Итог по классам'!$B99,,,),"ш")</f>
        <v>0</v>
      </c>
      <c s="57">
        <f ca="1">COUNTIF(OFFSET(class7_2,MATCH(CT$1,'7 класс'!$A:$A,0)-7+'Итог по классам'!$B99,,,),"Ф")</f>
        <v>0</v>
      </c>
      <c s="57">
        <f ca="1">COUNTIF(OFFSET(class7_2,MATCH(CU$1,'7 класс'!$A:$A,0)-7+'Итог по классам'!$B99,,,),"р")</f>
        <v>0</v>
      </c>
      <c s="57">
        <f ca="1">COUNTIF(OFFSET(class7_2,MATCH(CV$1,'7 класс'!$A:$A,0)-7+'Итог по классам'!$B99,,,),"ш")</f>
        <v>0</v>
      </c>
      <c s="58">
        <f ca="1">COUNTIF(OFFSET(class7_1,MATCH(CW$1,'7 класс'!$A:$A,0)-7+'Итог по классам'!$B99,,,),"Ф")</f>
        <v>0</v>
      </c>
      <c s="57">
        <f ca="1">COUNTIF(OFFSET(class7_1,MATCH(CX$1,'7 класс'!$A:$A,0)-7+'Итог по классам'!$B99,,,),"р")</f>
        <v>0</v>
      </c>
      <c s="57">
        <f ca="1">COUNTIF(OFFSET(class7_1,MATCH(CY$1,'7 класс'!$A:$A,0)-7+'Итог по классам'!$B99,,,),"ш")</f>
        <v>0</v>
      </c>
      <c s="57">
        <f ca="1">COUNTIF(OFFSET(class7_2,MATCH(CZ$1,'7 класс'!$A:$A,0)-7+'Итог по классам'!$B99,,,),"Ф")</f>
        <v>0</v>
      </c>
      <c s="57">
        <f ca="1">COUNTIF(OFFSET(class7_2,MATCH(DA$1,'7 класс'!$A:$A,0)-7+'Итог по классам'!$B99,,,),"р")</f>
        <v>0</v>
      </c>
      <c s="57">
        <f ca="1">COUNTIF(OFFSET(class7_2,MATCH(DB$1,'7 класс'!$A:$A,0)-7+'Итог по классам'!$B99,,,),"ш")</f>
        <v>0</v>
      </c>
      <c s="58">
        <f ca="1">COUNTIF(OFFSET(class7_1,MATCH(DC$1,'7 класс'!$A:$A,0)-7+'Итог по классам'!$B99,,,),"Ф")</f>
        <v>0</v>
      </c>
      <c s="57">
        <f ca="1">COUNTIF(OFFSET(class7_1,MATCH(DD$1,'7 класс'!$A:$A,0)-7+'Итог по классам'!$B99,,,),"р")</f>
        <v>0</v>
      </c>
      <c s="57">
        <f ca="1">COUNTIF(OFFSET(class7_1,MATCH(DE$1,'7 класс'!$A:$A,0)-7+'Итог по классам'!$B99,,,),"ш")</f>
        <v>0</v>
      </c>
      <c s="57">
        <f ca="1">COUNTIF(OFFSET(class7_2,MATCH(DF$1,'7 класс'!$A:$A,0)-7+'Итог по классам'!$B99,,,),"Ф")</f>
        <v>0</v>
      </c>
      <c s="57">
        <f ca="1">COUNTIF(OFFSET(class7_2,MATCH(DG$1,'7 класс'!$A:$A,0)-7+'Итог по классам'!$B99,,,),"р")</f>
        <v>0</v>
      </c>
      <c s="57">
        <f ca="1">COUNTIF(OFFSET(class7_2,MATCH(DH$1,'7 класс'!$A:$A,0)-7+'Итог по классам'!$B99,,,),"ш")</f>
        <v>0</v>
      </c>
      <c s="58">
        <f ca="1">COUNTIF(OFFSET(class7_1,MATCH(DI$1,'7 класс'!$A:$A,0)-7+'Итог по классам'!$B99,,,),"Ф")</f>
        <v>0</v>
      </c>
      <c s="57">
        <f ca="1">COUNTIF(OFFSET(class7_1,MATCH(DJ$1,'7 класс'!$A:$A,0)-7+'Итог по классам'!$B99,,,),"р")</f>
        <v>0</v>
      </c>
      <c s="57">
        <f ca="1">COUNTIF(OFFSET(class7_1,MATCH(DK$1,'7 класс'!$A:$A,0)-7+'Итог по классам'!$B99,,,),"ш")</f>
        <v>0</v>
      </c>
      <c s="57">
        <f ca="1">COUNTIF(OFFSET(class7_2,MATCH(DL$1,'7 класс'!$A:$A,0)-7+'Итог по классам'!$B99,,,),"Ф")</f>
        <v>0</v>
      </c>
      <c s="57">
        <f ca="1">COUNTIF(OFFSET(class7_2,MATCH(DM$1,'7 класс'!$A:$A,0)-7+'Итог по классам'!$B99,,,),"р")</f>
        <v>0</v>
      </c>
      <c s="57">
        <f ca="1">COUNTIF(OFFSET(class7_2,MATCH(DN$1,'7 класс'!$A:$A,0)-7+'Итог по классам'!$B99,,,),"ш")</f>
        <v>0</v>
      </c>
      <c s="58">
        <f ca="1">COUNTIF(OFFSET(class7_1,MATCH(DO$1,'7 класс'!$A:$A,0)-7+'Итог по классам'!$B99,,,),"Ф")</f>
        <v>0</v>
      </c>
      <c s="57">
        <f ca="1">COUNTIF(OFFSET(class7_1,MATCH(DP$1,'7 класс'!$A:$A,0)-7+'Итог по классам'!$B99,,,),"р")</f>
        <v>0</v>
      </c>
      <c s="57">
        <f ca="1">COUNTIF(OFFSET(class7_1,MATCH(DQ$1,'7 класс'!$A:$A,0)-7+'Итог по классам'!$B99,,,),"ш")</f>
        <v>0</v>
      </c>
      <c s="57">
        <f ca="1">COUNTIF(OFFSET(class7_2,MATCH(DR$1,'7 класс'!$A:$A,0)-7+'Итог по классам'!$B99,,,),"Ф")</f>
        <v>0</v>
      </c>
      <c s="57">
        <f ca="1">COUNTIF(OFFSET(class7_2,MATCH(DS$1,'7 класс'!$A:$A,0)-7+'Итог по классам'!$B99,,,),"р")</f>
        <v>0</v>
      </c>
      <c s="57">
        <f ca="1">COUNTIF(OFFSET(class7_2,MATCH(DT$1,'7 класс'!$A:$A,0)-7+'Итог по классам'!$B99,,,),"ш")</f>
        <v>0</v>
      </c>
      <c s="58">
        <f ca="1">COUNTIF(OFFSET(class7_1,MATCH(DU$1,'7 класс'!$A:$A,0)-7+'Итог по классам'!$B99,,,),"Ф")</f>
        <v>0</v>
      </c>
      <c s="57">
        <f ca="1">COUNTIF(OFFSET(class7_1,MATCH(DV$1,'7 класс'!$A:$A,0)-7+'Итог по классам'!$B99,,,),"р")</f>
        <v>0</v>
      </c>
      <c s="57">
        <f ca="1">COUNTIF(OFFSET(class7_1,MATCH(DW$1,'7 класс'!$A:$A,0)-7+'Итог по классам'!$B99,,,),"ш")</f>
        <v>0</v>
      </c>
      <c s="57">
        <f ca="1">COUNTIF(OFFSET(class7_2,MATCH(DX$1,'7 класс'!$A:$A,0)-7+'Итог по классам'!$B99,,,),"Ф")</f>
        <v>0</v>
      </c>
      <c s="57">
        <f ca="1">COUNTIF(OFFSET(class7_2,MATCH(DY$1,'7 класс'!$A:$A,0)-7+'Итог по классам'!$B99,,,),"р")</f>
        <v>0</v>
      </c>
      <c s="57">
        <f ca="1">COUNTIF(OFFSET(class7_2,MATCH(DZ$1,'7 класс'!$A:$A,0)-7+'Итог по классам'!$B99,,,),"ш")</f>
        <v>0</v>
      </c>
      <c s="58">
        <f ca="1">COUNTIF(OFFSET(class7_1,MATCH(EA$1,'7 класс'!$A:$A,0)-7+'Итог по классам'!$B99,,,),"Ф")</f>
        <v>0</v>
      </c>
      <c s="57">
        <f ca="1">COUNTIF(OFFSET(class7_1,MATCH(EB$1,'7 класс'!$A:$A,0)-7+'Итог по классам'!$B99,,,),"р")</f>
        <v>0</v>
      </c>
      <c s="57">
        <f ca="1">COUNTIF(OFFSET(class7_1,MATCH(EC$1,'7 класс'!$A:$A,0)-7+'Итог по классам'!$B99,,,),"ш")</f>
        <v>0</v>
      </c>
      <c s="57">
        <f ca="1">COUNTIF(OFFSET(class7_2,MATCH(ED$1,'7 класс'!$A:$A,0)-7+'Итог по классам'!$B99,,,),"Ф")</f>
        <v>0</v>
      </c>
      <c s="57">
        <f ca="1">COUNTIF(OFFSET(class7_2,MATCH(EE$1,'7 класс'!$A:$A,0)-7+'Итог по классам'!$B99,,,),"р")</f>
        <v>0</v>
      </c>
      <c s="57">
        <f ca="1">COUNTIF(OFFSET(class7_2,MATCH(EF$1,'7 класс'!$A:$A,0)-7+'Итог по классам'!$B99,,,),"ш")</f>
        <v>0</v>
      </c>
      <c s="58">
        <f ca="1">COUNTIF(OFFSET(class7_1,MATCH(EG$1,'7 класс'!$A:$A,0)-7+'Итог по классам'!$B99,,,),"Ф")</f>
        <v>0</v>
      </c>
      <c s="57">
        <f ca="1">COUNTIF(OFFSET(class7_1,MATCH(EH$1,'7 класс'!$A:$A,0)-7+'Итог по классам'!$B99,,,),"р")</f>
        <v>0</v>
      </c>
      <c s="57">
        <f ca="1">COUNTIF(OFFSET(class7_1,MATCH(EI$1,'7 класс'!$A:$A,0)-7+'Итог по классам'!$B99,,,),"ш")</f>
        <v>0</v>
      </c>
      <c s="57">
        <f ca="1">COUNTIF(OFFSET(class7_2,MATCH(EJ$1,'7 класс'!$A:$A,0)-7+'Итог по классам'!$B99,,,),"Ф")</f>
        <v>0</v>
      </c>
      <c s="57">
        <f ca="1">COUNTIF(OFFSET(class7_2,MATCH(EK$1,'7 класс'!$A:$A,0)-7+'Итог по классам'!$B99,,,),"р")</f>
        <v>0</v>
      </c>
      <c s="57">
        <f ca="1">COUNTIF(OFFSET(class7_2,MATCH(EL$1,'7 класс'!$A:$A,0)-7+'Итог по классам'!$B99,,,),"ш")</f>
        <v>0</v>
      </c>
      <c s="58">
        <f ca="1">COUNTIF(OFFSET(class7_1,MATCH(EM$1,'7 класс'!$A:$A,0)-7+'Итог по классам'!$B99,,,),"Ф")</f>
        <v>0</v>
      </c>
      <c s="57">
        <f ca="1">COUNTIF(OFFSET(class7_1,MATCH(EN$1,'7 класс'!$A:$A,0)-7+'Итог по классам'!$B99,,,),"р")</f>
        <v>0</v>
      </c>
      <c s="57">
        <f ca="1">COUNTIF(OFFSET(class7_1,MATCH(EO$1,'7 класс'!$A:$A,0)-7+'Итог по классам'!$B99,,,),"ш")</f>
        <v>0</v>
      </c>
      <c s="57">
        <f ca="1">COUNTIF(OFFSET(class7_2,MATCH(EP$1,'7 класс'!$A:$A,0)-7+'Итог по классам'!$B99,,,),"Ф")</f>
        <v>0</v>
      </c>
      <c s="57">
        <f ca="1">COUNTIF(OFFSET(class7_2,MATCH(EQ$1,'7 класс'!$A:$A,0)-7+'Итог по классам'!$B99,,,),"р")</f>
        <v>0</v>
      </c>
      <c s="57">
        <f ca="1">COUNTIF(OFFSET(class7_2,MATCH(ER$1,'7 класс'!$A:$A,0)-7+'Итог по классам'!$B99,,,),"ш")</f>
        <v>0</v>
      </c>
      <c s="58">
        <f ca="1">COUNTIF(OFFSET(class7_1,MATCH(ES$1,'7 класс'!$A:$A,0)-7+'Итог по классам'!$B99,,,),"Ф")</f>
        <v>0</v>
      </c>
      <c s="57">
        <f ca="1">COUNTIF(OFFSET(class7_1,MATCH(ET$1,'7 класс'!$A:$A,0)-7+'Итог по классам'!$B99,,,),"р")</f>
        <v>0</v>
      </c>
      <c s="57">
        <f ca="1">COUNTIF(OFFSET(class7_1,MATCH(EU$1,'7 класс'!$A:$A,0)-7+'Итог по классам'!$B99,,,),"ш")</f>
        <v>0</v>
      </c>
      <c s="57">
        <f ca="1">COUNTIF(OFFSET(class7_2,MATCH(EV$1,'7 класс'!$A:$A,0)-7+'Итог по классам'!$B99,,,),"Ф")</f>
        <v>0</v>
      </c>
      <c s="57">
        <f ca="1">COUNTIF(OFFSET(class7_2,MATCH(EW$1,'7 класс'!$A:$A,0)-7+'Итог по классам'!$B99,,,),"р")</f>
        <v>0</v>
      </c>
      <c s="57">
        <f ca="1">COUNTIF(OFFSET(class7_2,MATCH(EX$1,'7 класс'!$A:$A,0)-7+'Итог по классам'!$B99,,,),"ш")</f>
        <v>0</v>
      </c>
      <c s="58">
        <f ca="1">COUNTIF(OFFSET(class7_1,MATCH(EY$1,'7 класс'!$A:$A,0)-7+'Итог по классам'!$B99,,,),"Ф")</f>
        <v>0</v>
      </c>
      <c s="57">
        <f ca="1">COUNTIF(OFFSET(class7_1,MATCH(EZ$1,'7 класс'!$A:$A,0)-7+'Итог по классам'!$B99,,,),"р")</f>
        <v>0</v>
      </c>
      <c s="57">
        <f ca="1">COUNTIF(OFFSET(class7_1,MATCH(FA$1,'7 класс'!$A:$A,0)-7+'Итог по классам'!$B99,,,),"ш")</f>
        <v>0</v>
      </c>
      <c s="57">
        <f ca="1">COUNTIF(OFFSET(class7_2,MATCH(FB$1,'7 класс'!$A:$A,0)-7+'Итог по классам'!$B99,,,),"Ф")</f>
        <v>0</v>
      </c>
      <c s="57">
        <f ca="1">COUNTIF(OFFSET(class7_2,MATCH(FC$1,'7 класс'!$A:$A,0)-7+'Итог по классам'!$B99,,,),"р")</f>
        <v>0</v>
      </c>
      <c s="57">
        <f ca="1">COUNTIF(OFFSET(class7_2,MATCH(FD$1,'7 класс'!$A:$A,0)-7+'Итог по классам'!$B99,,,),"ш")</f>
        <v>0</v>
      </c>
      <c s="58">
        <f ca="1">COUNTIF(OFFSET(class7_1,MATCH(FE$1,'7 класс'!$A:$A,0)-7+'Итог по классам'!$B99,,,),"Ф")</f>
        <v>0</v>
      </c>
      <c s="57">
        <f ca="1">COUNTIF(OFFSET(class7_1,MATCH(FF$1,'7 класс'!$A:$A,0)-7+'Итог по классам'!$B99,,,),"р")</f>
        <v>0</v>
      </c>
      <c s="57">
        <f ca="1">COUNTIF(OFFSET(class7_1,MATCH(FG$1,'7 класс'!$A:$A,0)-7+'Итог по классам'!$B99,,,),"ш")</f>
        <v>0</v>
      </c>
      <c s="57">
        <f ca="1">COUNTIF(OFFSET(class7_2,MATCH(FH$1,'7 класс'!$A:$A,0)-7+'Итог по классам'!$B99,,,),"Ф")</f>
        <v>0</v>
      </c>
      <c s="57">
        <f ca="1">COUNTIF(OFFSET(class7_2,MATCH(FI$1,'7 класс'!$A:$A,0)-7+'Итог по классам'!$B99,,,),"р")</f>
        <v>0</v>
      </c>
      <c s="57">
        <f ca="1">COUNTIF(OFFSET(class7_2,MATCH(FJ$1,'7 класс'!$A:$A,0)-7+'Итог по классам'!$B99,,,),"ш")</f>
        <v>0</v>
      </c>
      <c s="58">
        <f ca="1">COUNTIF(OFFSET(class7_1,MATCH(FK$1,'7 класс'!$A:$A,0)-7+'Итог по классам'!$B99,,,),"Ф")</f>
        <v>0</v>
      </c>
      <c s="57">
        <f ca="1">COUNTIF(OFFSET(class7_1,MATCH(FL$1,'7 класс'!$A:$A,0)-7+'Итог по классам'!$B99,,,),"р")</f>
        <v>0</v>
      </c>
      <c s="57">
        <f ca="1">COUNTIF(OFFSET(class7_1,MATCH(FM$1,'7 класс'!$A:$A,0)-7+'Итог по классам'!$B99,,,),"ш")</f>
        <v>0</v>
      </c>
      <c s="57">
        <f ca="1">COUNTIF(OFFSET(class7_2,MATCH(FN$1,'7 класс'!$A:$A,0)-7+'Итог по классам'!$B99,,,),"Ф")</f>
        <v>0</v>
      </c>
      <c s="57">
        <f ca="1">COUNTIF(OFFSET(class7_2,MATCH(FO$1,'7 класс'!$A:$A,0)-7+'Итог по классам'!$B99,,,),"р")</f>
        <v>0</v>
      </c>
      <c s="57">
        <f ca="1">COUNTIF(OFFSET(class7_2,MATCH(FP$1,'7 класс'!$A:$A,0)-7+'Итог по классам'!$B99,,,),"ш")</f>
        <v>0</v>
      </c>
      <c s="58">
        <f ca="1">COUNTIF(OFFSET(class7_1,MATCH(FQ$1,'7 класс'!$A:$A,0)-7+'Итог по классам'!$B99,,,),"Ф")</f>
        <v>0</v>
      </c>
      <c s="57">
        <f ca="1">COUNTIF(OFFSET(class7_1,MATCH(FR$1,'7 класс'!$A:$A,0)-7+'Итог по классам'!$B99,,,),"р")</f>
        <v>0</v>
      </c>
      <c s="57">
        <f ca="1">COUNTIF(OFFSET(class7_1,MATCH(FS$1,'7 класс'!$A:$A,0)-7+'Итог по классам'!$B99,,,),"ш")</f>
        <v>0</v>
      </c>
      <c s="57">
        <f ca="1">COUNTIF(OFFSET(class7_2,MATCH(FT$1,'7 класс'!$A:$A,0)-7+'Итог по классам'!$B99,,,),"Ф")</f>
        <v>0</v>
      </c>
      <c s="57">
        <f ca="1">COUNTIF(OFFSET(class7_2,MATCH(FU$1,'7 класс'!$A:$A,0)-7+'Итог по классам'!$B99,,,),"р")</f>
        <v>0</v>
      </c>
      <c s="57">
        <f ca="1">COUNTIF(OFFSET(class7_2,MATCH(FV$1,'7 класс'!$A:$A,0)-7+'Итог по классам'!$B99,,,),"ш")</f>
        <v>0</v>
      </c>
      <c s="58">
        <f ca="1">COUNTIF(OFFSET(class7_1,MATCH(FW$1,'7 класс'!$A:$A,0)-7+'Итог по классам'!$B99,,,),"Ф")</f>
        <v>0</v>
      </c>
      <c s="57">
        <f ca="1">COUNTIF(OFFSET(class7_1,MATCH(FX$1,'7 класс'!$A:$A,0)-7+'Итог по классам'!$B99,,,),"р")</f>
        <v>0</v>
      </c>
      <c s="57">
        <f ca="1">COUNTIF(OFFSET(class7_1,MATCH(FY$1,'7 класс'!$A:$A,0)-7+'Итог по классам'!$B99,,,),"ш")</f>
        <v>0</v>
      </c>
      <c s="57">
        <f ca="1">COUNTIF(OFFSET(class7_2,MATCH(FZ$1,'7 класс'!$A:$A,0)-7+'Итог по классам'!$B99,,,),"Ф")</f>
        <v>0</v>
      </c>
      <c s="57">
        <f ca="1">COUNTIF(OFFSET(class7_2,MATCH(GA$1,'7 класс'!$A:$A,0)-7+'Итог по классам'!$B99,,,),"р")</f>
        <v>0</v>
      </c>
      <c s="57">
        <f ca="1">COUNTIF(OFFSET(class7_2,MATCH(GB$1,'7 класс'!$A:$A,0)-7+'Итог по классам'!$B99,,,),"ш")</f>
        <v>0</v>
      </c>
      <c s="58">
        <f ca="1">COUNTIF(OFFSET(class7_1,MATCH(GC$1,'7 класс'!$A:$A,0)-7+'Итог по классам'!$B99,,,),"Ф")</f>
        <v>0</v>
      </c>
      <c s="57">
        <f ca="1">COUNTIF(OFFSET(class7_1,MATCH(GD$1,'7 класс'!$A:$A,0)-7+'Итог по классам'!$B99,,,),"р")</f>
        <v>0</v>
      </c>
      <c s="57">
        <f ca="1">COUNTIF(OFFSET(class7_1,MATCH(GE$1,'7 класс'!$A:$A,0)-7+'Итог по классам'!$B99,,,),"ш")</f>
        <v>0</v>
      </c>
      <c s="57">
        <f ca="1">COUNTIF(OFFSET(class7_2,MATCH(GF$1,'7 класс'!$A:$A,0)-7+'Итог по классам'!$B99,,,),"Ф")</f>
        <v>0</v>
      </c>
      <c s="57">
        <f ca="1">COUNTIF(OFFSET(class7_2,MATCH(GG$1,'7 класс'!$A:$A,0)-7+'Итог по классам'!$B99,,,),"р")</f>
        <v>0</v>
      </c>
      <c s="57">
        <f ca="1">COUNTIF(OFFSET(class7_2,MATCH(GH$1,'7 класс'!$A:$A,0)-7+'Итог по классам'!$B99,,,),"ш")</f>
        <v>0</v>
      </c>
      <c s="58">
        <f ca="1">COUNTIF(OFFSET(class7_1,MATCH(GI$1,'7 класс'!$A:$A,0)-7+'Итог по классам'!$B99,,,),"Ф")</f>
        <v>0</v>
      </c>
      <c s="57">
        <f ca="1">COUNTIF(OFFSET(class7_1,MATCH(GJ$1,'7 класс'!$A:$A,0)-7+'Итог по классам'!$B99,,,),"р")</f>
        <v>0</v>
      </c>
      <c s="57">
        <f ca="1">COUNTIF(OFFSET(class7_1,MATCH(GK$1,'7 класс'!$A:$A,0)-7+'Итог по классам'!$B99,,,),"ш")</f>
        <v>0</v>
      </c>
      <c s="57">
        <f ca="1">COUNTIF(OFFSET(class7_2,MATCH(GL$1,'7 класс'!$A:$A,0)-7+'Итог по классам'!$B99,,,),"Ф")</f>
        <v>0</v>
      </c>
      <c s="57">
        <f ca="1">COUNTIF(OFFSET(class7_2,MATCH(GM$1,'7 класс'!$A:$A,0)-7+'Итог по классам'!$B99,,,),"р")</f>
        <v>0</v>
      </c>
      <c s="57">
        <f ca="1">COUNTIF(OFFSET(class7_2,MATCH(GN$1,'7 класс'!$A:$A,0)-7+'Итог по классам'!$B99,,,),"ш")</f>
        <v>0</v>
      </c>
      <c s="58">
        <f ca="1">COUNTIF(OFFSET(class7_1,MATCH(GO$1,'7 класс'!$A:$A,0)-7+'Итог по классам'!$B99,,,),"Ф")</f>
        <v>0</v>
      </c>
      <c s="57">
        <f ca="1">COUNTIF(OFFSET(class7_1,MATCH(GP$1,'7 класс'!$A:$A,0)-7+'Итог по классам'!$B99,,,),"р")</f>
        <v>0</v>
      </c>
      <c s="57">
        <f ca="1">COUNTIF(OFFSET(class7_1,MATCH(GQ$1,'7 класс'!$A:$A,0)-7+'Итог по классам'!$B99,,,),"ш")</f>
        <v>0</v>
      </c>
      <c s="57">
        <f ca="1">COUNTIF(OFFSET(class7_2,MATCH(GR$1,'7 класс'!$A:$A,0)-7+'Итог по классам'!$B99,,,),"Ф")</f>
        <v>0</v>
      </c>
      <c s="57">
        <f ca="1">COUNTIF(OFFSET(class7_2,MATCH(GS$1,'7 класс'!$A:$A,0)-7+'Итог по классам'!$B99,,,),"р")</f>
        <v>0</v>
      </c>
      <c s="57">
        <f ca="1">COUNTIF(OFFSET(class7_2,MATCH(GT$1,'7 класс'!$A:$A,0)-7+'Итог по классам'!$B99,,,),"ш")</f>
        <v>0</v>
      </c>
      <c s="58">
        <f ca="1">COUNTIF(OFFSET(class7_1,MATCH(GU$1,'7 класс'!$A:$A,0)-7+'Итог по классам'!$B99,,,),"Ф")</f>
        <v>0</v>
      </c>
      <c s="57">
        <f ca="1">COUNTIF(OFFSET(class7_1,MATCH(GV$1,'7 класс'!$A:$A,0)-7+'Итог по классам'!$B99,,,),"р")</f>
        <v>0</v>
      </c>
      <c s="57">
        <f ca="1">COUNTIF(OFFSET(class7_1,MATCH(GW$1,'7 класс'!$A:$A,0)-7+'Итог по классам'!$B99,,,),"ш")</f>
        <v>0</v>
      </c>
      <c s="57">
        <f ca="1">COUNTIF(OFFSET(class7_2,MATCH(GX$1,'7 класс'!$A:$A,0)-7+'Итог по классам'!$B99,,,),"Ф")</f>
        <v>0</v>
      </c>
      <c s="57">
        <f ca="1">COUNTIF(OFFSET(class7_2,MATCH(GY$1,'7 класс'!$A:$A,0)-7+'Итог по классам'!$B99,,,),"р")</f>
        <v>0</v>
      </c>
      <c s="57">
        <f ca="1">COUNTIF(OFFSET(class7_2,MATCH(GZ$1,'7 класс'!$A:$A,0)-7+'Итог по классам'!$B99,,,),"ш")</f>
        <v>0</v>
      </c>
      <c s="58">
        <f ca="1">COUNTIF(OFFSET(class7_1,MATCH(HA$1,'7 класс'!$A:$A,0)-7+'Итог по классам'!$B99,,,),"Ф")</f>
        <v>0</v>
      </c>
      <c s="57">
        <f ca="1">COUNTIF(OFFSET(class7_1,MATCH(HB$1,'7 класс'!$A:$A,0)-7+'Итог по классам'!$B99,,,),"р")</f>
        <v>0</v>
      </c>
      <c s="57">
        <f ca="1">COUNTIF(OFFSET(class7_1,MATCH(HC$1,'7 класс'!$A:$A,0)-7+'Итог по классам'!$B99,,,),"ш")</f>
        <v>0</v>
      </c>
      <c s="57">
        <f ca="1">COUNTIF(OFFSET(class7_2,MATCH(HD$1,'7 класс'!$A:$A,0)-7+'Итог по классам'!$B99,,,),"Ф")</f>
        <v>0</v>
      </c>
      <c s="57">
        <f ca="1">COUNTIF(OFFSET(class7_2,MATCH(HE$1,'7 класс'!$A:$A,0)-7+'Итог по классам'!$B99,,,),"р")</f>
        <v>0</v>
      </c>
      <c s="57">
        <f ca="1">COUNTIF(OFFSET(class7_2,MATCH(HF$1,'7 класс'!$A:$A,0)-7+'Итог по классам'!$B99,,,),"ш")</f>
        <v>0</v>
      </c>
      <c s="58">
        <f ca="1">COUNTIF(OFFSET(class7_1,MATCH(HG$1,'7 класс'!$A:$A,0)-7+'Итог по классам'!$B99,,,),"Ф")</f>
        <v>0</v>
      </c>
      <c s="57">
        <f ca="1">COUNTIF(OFFSET(class7_1,MATCH(HH$1,'7 класс'!$A:$A,0)-7+'Итог по классам'!$B99,,,),"р")</f>
        <v>0</v>
      </c>
      <c s="57">
        <f ca="1">COUNTIF(OFFSET(class7_1,MATCH(HI$1,'7 класс'!$A:$A,0)-7+'Итог по классам'!$B99,,,),"ш")</f>
        <v>0</v>
      </c>
      <c s="57">
        <f ca="1">COUNTIF(OFFSET(class7_2,MATCH(HJ$1,'7 класс'!$A:$A,0)-7+'Итог по классам'!$B99,,,),"Ф")</f>
        <v>0</v>
      </c>
      <c s="57">
        <f ca="1">COUNTIF(OFFSET(class7_2,MATCH(HK$1,'7 класс'!$A:$A,0)-7+'Итог по классам'!$B99,,,),"р")</f>
        <v>0</v>
      </c>
      <c s="57">
        <f ca="1">COUNTIF(OFFSET(class7_2,MATCH(HL$1,'7 класс'!$A:$A,0)-7+'Итог по классам'!$B99,,,),"ш")</f>
        <v>0</v>
      </c>
      <c s="58">
        <f ca="1">COUNTIF(OFFSET(class7_1,MATCH(HM$1,'7 класс'!$A:$A,0)-7+'Итог по классам'!$B99,,,),"Ф")</f>
        <v>0</v>
      </c>
      <c s="57">
        <f ca="1">COUNTIF(OFFSET(class7_1,MATCH(HN$1,'7 класс'!$A:$A,0)-7+'Итог по классам'!$B99,,,),"р")</f>
        <v>0</v>
      </c>
      <c s="57">
        <f ca="1">COUNTIF(OFFSET(class7_1,MATCH(HO$1,'7 класс'!$A:$A,0)-7+'Итог по классам'!$B99,,,),"ш")</f>
        <v>0</v>
      </c>
      <c s="57">
        <f ca="1">COUNTIF(OFFSET(class7_2,MATCH(HP$1,'7 класс'!$A:$A,0)-7+'Итог по классам'!$B99,,,),"Ф")</f>
        <v>0</v>
      </c>
      <c s="57">
        <f ca="1">COUNTIF(OFFSET(class7_2,MATCH(HQ$1,'7 класс'!$A:$A,0)-7+'Итог по классам'!$B99,,,),"р")</f>
        <v>0</v>
      </c>
      <c s="57">
        <f ca="1">COUNTIF(OFFSET(class7_2,MATCH(HR$1,'7 класс'!$A:$A,0)-7+'Итог по классам'!$B99,,,),"ш")</f>
        <v>0</v>
      </c>
      <c s="58">
        <f ca="1">COUNTIF(OFFSET(class7_1,MATCH(HS$1,'7 класс'!$A:$A,0)-7+'Итог по классам'!$B99,,,),"Ф")</f>
        <v>0</v>
      </c>
      <c s="57">
        <f ca="1">COUNTIF(OFFSET(class7_1,MATCH(HT$1,'7 класс'!$A:$A,0)-7+'Итог по классам'!$B99,,,),"р")</f>
        <v>0</v>
      </c>
      <c s="57">
        <f ca="1">COUNTIF(OFFSET(class7_1,MATCH(HU$1,'7 класс'!$A:$A,0)-7+'Итог по классам'!$B99,,,),"ш")</f>
        <v>0</v>
      </c>
      <c s="57">
        <f ca="1">COUNTIF(OFFSET(class7_2,MATCH(HV$1,'7 класс'!$A:$A,0)-7+'Итог по классам'!$B99,,,),"Ф")</f>
        <v>0</v>
      </c>
      <c s="57">
        <f ca="1">COUNTIF(OFFSET(class7_2,MATCH(HW$1,'7 класс'!$A:$A,0)-7+'Итог по классам'!$B99,,,),"р")</f>
        <v>0</v>
      </c>
      <c s="57">
        <f ca="1">COUNTIF(OFFSET(class7_2,MATCH(HX$1,'7 класс'!$A:$A,0)-7+'Итог по классам'!$B99,,,),"ш")</f>
        <v>0</v>
      </c>
      <c s="58">
        <f ca="1">COUNTIF(OFFSET(class7_1,MATCH(HY$1,'7 класс'!$A:$A,0)-7+'Итог по классам'!$B99,,,),"Ф")</f>
        <v>0</v>
      </c>
      <c s="57">
        <f ca="1">COUNTIF(OFFSET(class7_1,MATCH(HZ$1,'7 класс'!$A:$A,0)-7+'Итог по классам'!$B99,,,),"р")</f>
        <v>0</v>
      </c>
      <c s="57">
        <f ca="1">COUNTIF(OFFSET(class7_1,MATCH(IA$1,'7 класс'!$A:$A,0)-7+'Итог по классам'!$B99,,,),"ш")</f>
        <v>0</v>
      </c>
      <c s="57">
        <f ca="1">COUNTIF(OFFSET(class7_2,MATCH(IB$1,'7 класс'!$A:$A,0)-7+'Итог по классам'!$B99,,,),"Ф")</f>
        <v>0</v>
      </c>
      <c s="57">
        <f ca="1">COUNTIF(OFFSET(class7_2,MATCH(IC$1,'7 класс'!$A:$A,0)-7+'Итог по классам'!$B99,,,),"р")</f>
        <v>0</v>
      </c>
      <c s="57">
        <f ca="1">COUNTIF(OFFSET(class7_2,MATCH(ID$1,'7 класс'!$A:$A,0)-7+'Итог по классам'!$B99,,,),"ш")</f>
        <v>0</v>
      </c>
      <c s="58">
        <f ca="1">COUNTIF(OFFSET(class7_1,MATCH(IE$1,'7 класс'!$A:$A,0)-7+'Итог по классам'!$B99,,,),"Ф")</f>
        <v>0</v>
      </c>
      <c s="57">
        <f ca="1">COUNTIF(OFFSET(class7_1,MATCH(IF$1,'7 класс'!$A:$A,0)-7+'Итог по классам'!$B99,,,),"р")</f>
        <v>0</v>
      </c>
      <c s="57">
        <f ca="1">COUNTIF(OFFSET(class7_1,MATCH(IG$1,'7 класс'!$A:$A,0)-7+'Итог по классам'!$B99,,,),"ш")</f>
        <v>0</v>
      </c>
      <c s="57">
        <f ca="1">COUNTIF(OFFSET(class7_2,MATCH(IH$1,'7 класс'!$A:$A,0)-7+'Итог по классам'!$B99,,,),"Ф")</f>
        <v>0</v>
      </c>
      <c s="57">
        <f ca="1">COUNTIF(OFFSET(class7_2,MATCH(II$1,'7 класс'!$A:$A,0)-7+'Итог по классам'!$B99,,,),"р")</f>
        <v>0</v>
      </c>
      <c s="57">
        <f ca="1">COUNTIF(OFFSET(class7_2,MATCH(IJ$1,'7 класс'!$A:$A,0)-7+'Итог по классам'!$B99,,,),"ш")</f>
        <v>0</v>
      </c>
      <c s="58">
        <f ca="1">COUNTIF(OFFSET(class7_1,MATCH(IK$1,'7 класс'!$A:$A,0)-7+'Итог по классам'!$B99,,,),"Ф")</f>
        <v>0</v>
      </c>
      <c s="57">
        <f ca="1">COUNTIF(OFFSET(class7_1,MATCH(IL$1,'7 класс'!$A:$A,0)-7+'Итог по классам'!$B99,,,),"р")</f>
        <v>0</v>
      </c>
      <c s="57">
        <f ca="1">COUNTIF(OFFSET(class7_1,MATCH(IM$1,'7 класс'!$A:$A,0)-7+'Итог по классам'!$B99,,,),"ш")</f>
        <v>0</v>
      </c>
      <c s="57">
        <f ca="1">COUNTIF(OFFSET(class7_2,MATCH(IN$1,'7 класс'!$A:$A,0)-7+'Итог по классам'!$B99,,,),"Ф")</f>
        <v>0</v>
      </c>
      <c s="57">
        <f ca="1">COUNTIF(OFFSET(class7_2,MATCH(IO$1,'7 класс'!$A:$A,0)-7+'Итог по классам'!$B99,,,),"р")</f>
        <v>0</v>
      </c>
      <c s="57">
        <f ca="1">COUNTIF(OFFSET(class7_2,MATCH(IP$1,'7 класс'!$A:$A,0)-7+'Итог по классам'!$B99,,,),"ш")</f>
        <v>0</v>
      </c>
      <c s="58">
        <f ca="1">COUNTIF(OFFSET(class7_1,MATCH(IQ$1,'7 класс'!$A:$A,0)-7+'Итог по классам'!$B99,,,),"Ф")</f>
        <v>0</v>
      </c>
      <c s="57">
        <f ca="1">COUNTIF(OFFSET(class7_1,MATCH(IR$1,'7 класс'!$A:$A,0)-7+'Итог по классам'!$B99,,,),"р")</f>
        <v>0</v>
      </c>
      <c s="57">
        <f ca="1">COUNTIF(OFFSET(class7_1,MATCH(IS$1,'7 класс'!$A:$A,0)-7+'Итог по классам'!$B99,,,),"ш")</f>
        <v>0</v>
      </c>
      <c s="57">
        <f ca="1">COUNTIF(OFFSET(class7_2,MATCH(IT$1,'7 класс'!$A:$A,0)-7+'Итог по классам'!$B99,,,),"Ф")</f>
        <v>0</v>
      </c>
      <c s="57">
        <f ca="1">COUNTIF(OFFSET(class7_2,MATCH(IU$1,'7 класс'!$A:$A,0)-7+'Итог по классам'!$B99,,,),"р")</f>
        <v>0</v>
      </c>
      <c s="57">
        <f ca="1">COUNTIF(OFFSET(class7_2,MATCH(IV$1,'7 класс'!$A:$A,0)-7+'Итог по классам'!$B99,,,),"ш")</f>
        <v>0</v>
      </c>
      <c s="58">
        <f ca="1">COUNTIF(OFFSET(class7_1,MATCH(IW$1,'7 класс'!$A:$A,0)-7+'Итог по классам'!$B99,,,),"Ф")</f>
        <v>0</v>
      </c>
      <c s="57">
        <f ca="1">COUNTIF(OFFSET(class7_1,MATCH(IX$1,'7 класс'!$A:$A,0)-7+'Итог по классам'!$B99,,,),"р")</f>
        <v>0</v>
      </c>
      <c s="57">
        <f ca="1">COUNTIF(OFFSET(class7_1,MATCH(IY$1,'7 класс'!$A:$A,0)-7+'Итог по классам'!$B99,,,),"ш")</f>
        <v>0</v>
      </c>
      <c s="57">
        <f ca="1">COUNTIF(OFFSET(class7_2,MATCH(IZ$1,'7 класс'!$A:$A,0)-7+'Итог по классам'!$B99,,,),"Ф")</f>
        <v>0</v>
      </c>
      <c s="57">
        <f ca="1">COUNTIF(OFFSET(class7_2,MATCH(JA$1,'7 класс'!$A:$A,0)-7+'Итог по классам'!$B99,,,),"р")</f>
        <v>0</v>
      </c>
      <c s="57">
        <f ca="1">COUNTIF(OFFSET(class7_2,MATCH(JB$1,'7 класс'!$A:$A,0)-7+'Итог по классам'!$B99,,,),"ш")</f>
        <v>0</v>
      </c>
      <c s="58">
        <f ca="1">COUNTIF(OFFSET(class7_1,MATCH(JC$1,'7 класс'!$A:$A,0)-7+'Итог по классам'!$B99,,,),"Ф")</f>
        <v>0</v>
      </c>
      <c s="57">
        <f ca="1">COUNTIF(OFFSET(class7_1,MATCH(JD$1,'7 класс'!$A:$A,0)-7+'Итог по классам'!$B99,,,),"р")</f>
        <v>0</v>
      </c>
      <c s="57">
        <f ca="1">COUNTIF(OFFSET(class7_1,MATCH(JE$1,'7 класс'!$A:$A,0)-7+'Итог по классам'!$B99,,,),"ш")</f>
        <v>0</v>
      </c>
      <c s="57">
        <f ca="1">COUNTIF(OFFSET(class7_2,MATCH(JF$1,'7 класс'!$A:$A,0)-7+'Итог по классам'!$B99,,,),"Ф")</f>
        <v>0</v>
      </c>
      <c s="57">
        <f ca="1">COUNTIF(OFFSET(class7_2,MATCH(JG$1,'7 класс'!$A:$A,0)-7+'Итог по классам'!$B99,,,),"р")</f>
        <v>0</v>
      </c>
      <c s="57">
        <f ca="1">COUNTIF(OFFSET(class7_2,MATCH(JH$1,'7 класс'!$A:$A,0)-7+'Итог по классам'!$B99,,,),"ш")</f>
        <v>0</v>
      </c>
      <c s="58">
        <f ca="1">COUNTIF(OFFSET(class7_1,MATCH(JI$1,'7 класс'!$A:$A,0)-7+'Итог по классам'!$B99,,,),"Ф")</f>
        <v>0</v>
      </c>
      <c s="57">
        <f ca="1">COUNTIF(OFFSET(class7_1,MATCH(JJ$1,'7 класс'!$A:$A,0)-7+'Итог по классам'!$B99,,,),"р")</f>
        <v>0</v>
      </c>
      <c s="57">
        <f ca="1">COUNTIF(OFFSET(class7_1,MATCH(JK$1,'7 класс'!$A:$A,0)-7+'Итог по классам'!$B99,,,),"ш")</f>
        <v>0</v>
      </c>
      <c s="57">
        <f ca="1">COUNTIF(OFFSET(class7_2,MATCH(JL$1,'7 класс'!$A:$A,0)-7+'Итог по классам'!$B99,,,),"Ф")</f>
        <v>0</v>
      </c>
      <c s="57">
        <f ca="1">COUNTIF(OFFSET(class7_2,MATCH(JM$1,'7 класс'!$A:$A,0)-7+'Итог по классам'!$B99,,,),"р")</f>
        <v>0</v>
      </c>
      <c s="57">
        <f ca="1">COUNTIF(OFFSET(class7_2,MATCH(JN$1,'7 класс'!$A:$A,0)-7+'Итог по классам'!$B99,,,),"ш")</f>
        <v>0</v>
      </c>
      <c s="58">
        <f ca="1">COUNTIF(OFFSET(class7_1,MATCH(JO$1,'7 класс'!$A:$A,0)-7+'Итог по классам'!$B99,,,),"Ф")</f>
        <v>0</v>
      </c>
      <c s="57">
        <f ca="1">COUNTIF(OFFSET(class7_1,MATCH(JP$1,'7 класс'!$A:$A,0)-7+'Итог по классам'!$B99,,,),"р")</f>
        <v>0</v>
      </c>
      <c s="57">
        <f ca="1">COUNTIF(OFFSET(class7_1,MATCH(JQ$1,'7 класс'!$A:$A,0)-7+'Итог по классам'!$B99,,,),"ш")</f>
        <v>0</v>
      </c>
      <c s="57">
        <f ca="1">COUNTIF(OFFSET(class7_2,MATCH(JR$1,'7 класс'!$A:$A,0)-7+'Итог по классам'!$B99,,,),"Ф")</f>
        <v>0</v>
      </c>
      <c s="57">
        <f ca="1">COUNTIF(OFFSET(class7_2,MATCH(JS$1,'7 класс'!$A:$A,0)-7+'Итог по классам'!$B99,,,),"р")</f>
        <v>0</v>
      </c>
      <c s="57">
        <f ca="1">COUNTIF(OFFSET(class7_2,MATCH(JT$1,'7 класс'!$A:$A,0)-7+'Итог по классам'!$B99,,,),"ш")</f>
        <v>0</v>
      </c>
      <c s="58">
        <f ca="1">COUNTIF(OFFSET(class7_1,MATCH(JU$1,'7 класс'!$A:$A,0)-7+'Итог по классам'!$B99,,,),"Ф")</f>
        <v>0</v>
      </c>
      <c s="57">
        <f ca="1">COUNTIF(OFFSET(class7_1,MATCH(JV$1,'7 класс'!$A:$A,0)-7+'Итог по классам'!$B99,,,),"р")</f>
        <v>0</v>
      </c>
      <c s="57">
        <f ca="1">COUNTIF(OFFSET(class7_1,MATCH(JW$1,'7 класс'!$A:$A,0)-7+'Итог по классам'!$B99,,,),"ш")</f>
        <v>0</v>
      </c>
      <c s="57">
        <f ca="1">COUNTIF(OFFSET(class7_2,MATCH(JX$1,'7 класс'!$A:$A,0)-7+'Итог по классам'!$B99,,,),"Ф")</f>
        <v>0</v>
      </c>
      <c s="57">
        <f ca="1">COUNTIF(OFFSET(class7_2,MATCH(JY$1,'7 класс'!$A:$A,0)-7+'Итог по классам'!$B99,,,),"р")</f>
        <v>0</v>
      </c>
      <c s="57">
        <f ca="1">COUNTIF(OFFSET(class7_2,MATCH(JZ$1,'7 класс'!$A:$A,0)-7+'Итог по классам'!$B99,,,),"ш")</f>
        <v>0</v>
      </c>
      <c s="58">
        <f ca="1">COUNTIF(OFFSET(class7_1,MATCH(KA$1,'7 класс'!$A:$A,0)-7+'Итог по классам'!$B99,,,),"Ф")</f>
        <v>0</v>
      </c>
      <c s="57">
        <f ca="1">COUNTIF(OFFSET(class7_1,MATCH(KB$1,'7 класс'!$A:$A,0)-7+'Итог по классам'!$B99,,,),"р")</f>
        <v>0</v>
      </c>
      <c s="57">
        <f ca="1">COUNTIF(OFFSET(class7_1,MATCH(KC$1,'7 класс'!$A:$A,0)-7+'Итог по классам'!$B99,,,),"ш")</f>
        <v>0</v>
      </c>
      <c s="57">
        <f ca="1">COUNTIF(OFFSET(class7_2,MATCH(KD$1,'7 класс'!$A:$A,0)-7+'Итог по классам'!$B99,,,),"Ф")</f>
        <v>0</v>
      </c>
      <c s="57">
        <f ca="1">COUNTIF(OFFSET(class7_2,MATCH(KE$1,'7 класс'!$A:$A,0)-7+'Итог по классам'!$B99,,,),"р")</f>
        <v>0</v>
      </c>
      <c s="57">
        <f ca="1">COUNTIF(OFFSET(class7_2,MATCH(KF$1,'7 класс'!$A:$A,0)-7+'Итог по классам'!$B99,,,),"ш")</f>
        <v>0</v>
      </c>
      <c s="58">
        <f ca="1">COUNTIF(OFFSET(class7_1,MATCH(KG$1,'7 класс'!$A:$A,0)-7+'Итог по классам'!$B99,,,),"Ф")</f>
        <v>0</v>
      </c>
      <c s="57">
        <f ca="1">COUNTIF(OFFSET(class7_1,MATCH(KH$1,'7 класс'!$A:$A,0)-7+'Итог по классам'!$B99,,,),"р")</f>
        <v>0</v>
      </c>
      <c s="57">
        <f ca="1">COUNTIF(OFFSET(class7_1,MATCH(KI$1,'7 класс'!$A:$A,0)-7+'Итог по классам'!$B99,,,),"ш")</f>
        <v>0</v>
      </c>
      <c s="57">
        <f ca="1">COUNTIF(OFFSET(class7_2,MATCH(KJ$1,'7 класс'!$A:$A,0)-7+'Итог по классам'!$B99,,,),"Ф")</f>
        <v>0</v>
      </c>
      <c s="57">
        <f ca="1">COUNTIF(OFFSET(class7_2,MATCH(KK$1,'7 класс'!$A:$A,0)-7+'Итог по классам'!$B99,,,),"р")</f>
        <v>0</v>
      </c>
      <c s="57">
        <f ca="1">COUNTIF(OFFSET(class7_2,MATCH(KL$1,'7 класс'!$A:$A,0)-7+'Итог по классам'!$B99,,,),"ш")</f>
        <v>0</v>
      </c>
      <c s="58">
        <f ca="1">COUNTIF(OFFSET(class7_1,MATCH(KM$1,'7 класс'!$A:$A,0)-7+'Итог по классам'!$B99,,,),"Ф")</f>
        <v>0</v>
      </c>
      <c s="57">
        <f ca="1">COUNTIF(OFFSET(class7_1,MATCH(KN$1,'7 класс'!$A:$A,0)-7+'Итог по классам'!$B99,,,),"р")</f>
        <v>0</v>
      </c>
      <c s="57">
        <f ca="1">COUNTIF(OFFSET(class7_1,MATCH(KO$1,'7 класс'!$A:$A,0)-7+'Итог по классам'!$B99,,,),"ш")</f>
        <v>0</v>
      </c>
      <c s="57">
        <f ca="1">COUNTIF(OFFSET(class7_2,MATCH(KP$1,'7 класс'!$A:$A,0)-7+'Итог по классам'!$B99,,,),"Ф")</f>
        <v>0</v>
      </c>
      <c s="57">
        <f ca="1">COUNTIF(OFFSET(class7_2,MATCH(KQ$1,'7 класс'!$A:$A,0)-7+'Итог по классам'!$B99,,,),"р")</f>
        <v>0</v>
      </c>
      <c s="57">
        <f ca="1">COUNTIF(OFFSET(class7_2,MATCH(KR$1,'7 класс'!$A:$A,0)-7+'Итог по классам'!$B99,,,),"ш")</f>
        <v>0</v>
      </c>
    </row>
    <row r="100" spans="1:304" s="0" customFormat="1" ht="15.75">
      <c r="A100">
        <f t="shared" si="279"/>
        <v>1</v>
      </c>
      <c s="57">
        <v>10</v>
      </c>
      <c s="17" t="s">
        <v>50</v>
      </c>
      <c s="17" t="s">
        <v>61</v>
      </c>
      <c s="57">
        <f ca="1">COUNTIF(OFFSET(class7_1,MATCH(E$1,'7 класс'!$A:$A,0)-7+'Итог по классам'!$B100,,,),"Ф")</f>
        <v>0</v>
      </c>
      <c s="57">
        <f ca="1">COUNTIF(OFFSET(class7_1,MATCH(F$1,'7 класс'!$A:$A,0)-7+'Итог по классам'!$B100,,,),"р")</f>
        <v>1</v>
      </c>
      <c s="57">
        <f ca="1">COUNTIF(OFFSET(class7_1,MATCH(G$1,'7 класс'!$A:$A,0)-7+'Итог по классам'!$B100,,,),"ш")</f>
        <v>0</v>
      </c>
      <c s="57">
        <f ca="1">COUNTIF(OFFSET(class7_2,MATCH(H$1,'7 класс'!$A:$A,0)-7+'Итог по классам'!$B100,,,),"Ф")</f>
        <v>1</v>
      </c>
      <c s="57">
        <f ca="1">COUNTIF(OFFSET(class7_2,MATCH(I$1,'7 класс'!$A:$A,0)-7+'Итог по классам'!$B100,,,),"р")</f>
        <v>0</v>
      </c>
      <c s="57">
        <f ca="1">COUNTIF(OFFSET(class7_2,MATCH(J$1,'7 класс'!$A:$A,0)-7+'Итог по классам'!$B100,,,),"ш")</f>
        <v>0</v>
      </c>
      <c s="58">
        <f ca="1">COUNTIF(OFFSET(class7_1,MATCH(K$1,'7 класс'!$A:$A,0)-7+'Итог по классам'!$B100,,,),"Ф")</f>
        <v>0</v>
      </c>
      <c s="57">
        <f ca="1">COUNTIF(OFFSET(class7_1,MATCH(L$1,'7 класс'!$A:$A,0)-7+'Итог по классам'!$B100,,,),"р")</f>
        <v>0</v>
      </c>
      <c s="57">
        <f ca="1">COUNTIF(OFFSET(class7_1,MATCH(M$1,'7 класс'!$A:$A,0)-7+'Итог по классам'!$B100,,,),"ш")</f>
        <v>0</v>
      </c>
      <c s="57">
        <f ca="1">COUNTIF(OFFSET(class7_2,MATCH(N$1,'7 класс'!$A:$A,0)-7+'Итог по классам'!$B100,,,),"Ф")</f>
        <v>0</v>
      </c>
      <c s="57">
        <f ca="1">COUNTIF(OFFSET(class7_2,MATCH(O$1,'7 класс'!$A:$A,0)-7+'Итог по классам'!$B100,,,),"р")</f>
        <v>0</v>
      </c>
      <c s="57">
        <f ca="1">COUNTIF(OFFSET(class7_2,MATCH(P$1,'7 класс'!$A:$A,0)-7+'Итог по классам'!$B100,,,),"ш")</f>
        <v>0</v>
      </c>
      <c s="58">
        <f ca="1">COUNTIF(OFFSET(class7_1,MATCH(Q$1,'7 класс'!$A:$A,0)-7+'Итог по классам'!$B100,,,),"Ф")</f>
        <v>0</v>
      </c>
      <c s="57">
        <f ca="1">COUNTIF(OFFSET(class7_1,MATCH(R$1,'7 класс'!$A:$A,0)-7+'Итог по классам'!$B100,,,),"р")</f>
        <v>0</v>
      </c>
      <c s="57">
        <f ca="1">COUNTIF(OFFSET(class7_1,MATCH(S$1,'7 класс'!$A:$A,0)-7+'Итог по классам'!$B100,,,),"ш")</f>
        <v>0</v>
      </c>
      <c s="57">
        <f ca="1">COUNTIF(OFFSET(class7_2,MATCH(T$1,'7 класс'!$A:$A,0)-7+'Итог по классам'!$B100,,,),"Ф")</f>
        <v>0</v>
      </c>
      <c s="57">
        <f ca="1">COUNTIF(OFFSET(class7_2,MATCH(U$1,'7 класс'!$A:$A,0)-7+'Итог по классам'!$B100,,,),"р")</f>
        <v>0</v>
      </c>
      <c s="57">
        <f ca="1">COUNTIF(OFFSET(class7_2,MATCH(V$1,'7 класс'!$A:$A,0)-7+'Итог по классам'!$B100,,,),"ш")</f>
        <v>0</v>
      </c>
      <c s="58">
        <f ca="1">COUNTIF(OFFSET(class7_1,MATCH(W$1,'7 класс'!$A:$A,0)-7+'Итог по классам'!$B100,,,),"Ф")</f>
        <v>0</v>
      </c>
      <c s="57">
        <f ca="1">COUNTIF(OFFSET(class7_1,MATCH(X$1,'7 класс'!$A:$A,0)-7+'Итог по классам'!$B100,,,),"р")</f>
        <v>0</v>
      </c>
      <c s="57">
        <f ca="1">COUNTIF(OFFSET(class7_1,MATCH(Y$1,'7 класс'!$A:$A,0)-7+'Итог по классам'!$B100,,,),"ш")</f>
        <v>0</v>
      </c>
      <c s="57">
        <f ca="1">COUNTIF(OFFSET(class7_2,MATCH(Z$1,'7 класс'!$A:$A,0)-7+'Итог по классам'!$B100,,,),"Ф")</f>
        <v>0</v>
      </c>
      <c s="57">
        <f ca="1">COUNTIF(OFFSET(class7_2,MATCH(AA$1,'7 класс'!$A:$A,0)-7+'Итог по классам'!$B100,,,),"р")</f>
        <v>0</v>
      </c>
      <c s="57">
        <f ca="1">COUNTIF(OFFSET(class7_2,MATCH(AB$1,'7 класс'!$A:$A,0)-7+'Итог по классам'!$B100,,,),"ш")</f>
        <v>0</v>
      </c>
      <c s="58">
        <f ca="1">COUNTIF(OFFSET(class7_1,MATCH(AC$1,'7 класс'!$A:$A,0)-7+'Итог по классам'!$B100,,,),"Ф")</f>
        <v>0</v>
      </c>
      <c s="57">
        <f ca="1">COUNTIF(OFFSET(class7_1,MATCH(AD$1,'7 класс'!$A:$A,0)-7+'Итог по классам'!$B100,,,),"р")</f>
        <v>0</v>
      </c>
      <c s="57">
        <f ca="1">COUNTIF(OFFSET(class7_1,MATCH(AE$1,'7 класс'!$A:$A,0)-7+'Итог по классам'!$B100,,,),"ш")</f>
        <v>0</v>
      </c>
      <c s="57">
        <f ca="1">COUNTIF(OFFSET(class7_2,MATCH(AF$1,'7 класс'!$A:$A,0)-7+'Итог по классам'!$B100,,,),"Ф")</f>
        <v>0</v>
      </c>
      <c s="57">
        <f ca="1">COUNTIF(OFFSET(class7_2,MATCH(AG$1,'7 класс'!$A:$A,0)-7+'Итог по классам'!$B100,,,),"р")</f>
        <v>0</v>
      </c>
      <c s="57">
        <f ca="1">COUNTIF(OFFSET(class7_2,MATCH(AH$1,'7 класс'!$A:$A,0)-7+'Итог по классам'!$B100,,,),"ш")</f>
        <v>0</v>
      </c>
      <c s="58">
        <f ca="1">COUNTIF(OFFSET(class7_1,MATCH(AI$1,'7 класс'!$A:$A,0)-7+'Итог по классам'!$B100,,,),"Ф")</f>
        <v>0</v>
      </c>
      <c s="57">
        <f ca="1">COUNTIF(OFFSET(class7_1,MATCH(AJ$1,'7 класс'!$A:$A,0)-7+'Итог по классам'!$B100,,,),"р")</f>
        <v>0</v>
      </c>
      <c s="57">
        <f ca="1">COUNTIF(OFFSET(class7_1,MATCH(AK$1,'7 класс'!$A:$A,0)-7+'Итог по классам'!$B100,,,),"ш")</f>
        <v>0</v>
      </c>
      <c s="57">
        <f ca="1">COUNTIF(OFFSET(class7_2,MATCH(AL$1,'7 класс'!$A:$A,0)-7+'Итог по классам'!$B100,,,),"Ф")</f>
        <v>0</v>
      </c>
      <c s="57">
        <f ca="1">COUNTIF(OFFSET(class7_2,MATCH(AM$1,'7 класс'!$A:$A,0)-7+'Итог по классам'!$B100,,,),"р")</f>
        <v>0</v>
      </c>
      <c s="57">
        <f ca="1">COUNTIF(OFFSET(class7_2,MATCH(AN$1,'7 класс'!$A:$A,0)-7+'Итог по классам'!$B100,,,),"ш")</f>
        <v>0</v>
      </c>
      <c s="58">
        <f ca="1">COUNTIF(OFFSET(class7_1,MATCH(AO$1,'7 класс'!$A:$A,0)-7+'Итог по классам'!$B100,,,),"Ф")</f>
        <v>0</v>
      </c>
      <c s="57">
        <f ca="1">COUNTIF(OFFSET(class7_1,MATCH(AP$1,'7 класс'!$A:$A,0)-7+'Итог по классам'!$B100,,,),"р")</f>
        <v>0</v>
      </c>
      <c s="57">
        <f ca="1">COUNTIF(OFFSET(class7_1,MATCH(AQ$1,'7 класс'!$A:$A,0)-7+'Итог по классам'!$B100,,,),"ш")</f>
        <v>0</v>
      </c>
      <c s="57">
        <f ca="1">COUNTIF(OFFSET(class7_2,MATCH(AR$1,'7 класс'!$A:$A,0)-7+'Итог по классам'!$B100,,,),"Ф")</f>
        <v>0</v>
      </c>
      <c s="57">
        <f ca="1">COUNTIF(OFFSET(class7_2,MATCH(AS$1,'7 класс'!$A:$A,0)-7+'Итог по классам'!$B100,,,),"р")</f>
        <v>0</v>
      </c>
      <c s="57">
        <f ca="1">COUNTIF(OFFSET(class7_2,MATCH(AT$1,'7 класс'!$A:$A,0)-7+'Итог по классам'!$B100,,,),"ш")</f>
        <v>0</v>
      </c>
      <c s="58">
        <f ca="1">COUNTIF(OFFSET(class7_1,MATCH(AU$1,'7 класс'!$A:$A,0)-7+'Итог по классам'!$B100,,,),"Ф")</f>
        <v>0</v>
      </c>
      <c s="57">
        <f ca="1">COUNTIF(OFFSET(class7_1,MATCH(AV$1,'7 класс'!$A:$A,0)-7+'Итог по классам'!$B100,,,),"р")</f>
        <v>0</v>
      </c>
      <c s="57">
        <f ca="1">COUNTIF(OFFSET(class7_1,MATCH(AW$1,'7 класс'!$A:$A,0)-7+'Итог по классам'!$B100,,,),"ш")</f>
        <v>0</v>
      </c>
      <c s="57">
        <f ca="1">COUNTIF(OFFSET(class7_2,MATCH(AX$1,'7 класс'!$A:$A,0)-7+'Итог по классам'!$B100,,,),"Ф")</f>
        <v>0</v>
      </c>
      <c s="57">
        <f ca="1">COUNTIF(OFFSET(class7_2,MATCH(AY$1,'7 класс'!$A:$A,0)-7+'Итог по классам'!$B100,,,),"р")</f>
        <v>0</v>
      </c>
      <c s="57">
        <f ca="1">COUNTIF(OFFSET(class7_2,MATCH(AZ$1,'7 класс'!$A:$A,0)-7+'Итог по классам'!$B100,,,),"ш")</f>
        <v>0</v>
      </c>
      <c s="58">
        <f ca="1">COUNTIF(OFFSET(class7_1,MATCH(BA$1,'7 класс'!$A:$A,0)-7+'Итог по классам'!$B100,,,),"Ф")</f>
        <v>0</v>
      </c>
      <c s="57">
        <f ca="1">COUNTIF(OFFSET(class7_1,MATCH(BB$1,'7 класс'!$A:$A,0)-7+'Итог по классам'!$B100,,,),"р")</f>
        <v>0</v>
      </c>
      <c s="57">
        <f ca="1">COUNTIF(OFFSET(class7_1,MATCH(BC$1,'7 класс'!$A:$A,0)-7+'Итог по классам'!$B100,,,),"ш")</f>
        <v>0</v>
      </c>
      <c s="57">
        <f ca="1">COUNTIF(OFFSET(class7_2,MATCH(BD$1,'7 класс'!$A:$A,0)-7+'Итог по классам'!$B100,,,),"Ф")</f>
        <v>0</v>
      </c>
      <c s="57">
        <f ca="1">COUNTIF(OFFSET(class7_2,MATCH(BE$1,'7 класс'!$A:$A,0)-7+'Итог по классам'!$B100,,,),"р")</f>
        <v>0</v>
      </c>
      <c s="57">
        <f ca="1">COUNTIF(OFFSET(class7_2,MATCH(BF$1,'7 класс'!$A:$A,0)-7+'Итог по классам'!$B100,,,),"ш")</f>
        <v>0</v>
      </c>
      <c s="58">
        <f ca="1">COUNTIF(OFFSET(class7_1,MATCH(BG$1,'7 класс'!$A:$A,0)-7+'Итог по классам'!$B100,,,),"Ф")</f>
        <v>0</v>
      </c>
      <c s="57">
        <f ca="1">COUNTIF(OFFSET(class7_1,MATCH(BH$1,'7 класс'!$A:$A,0)-7+'Итог по классам'!$B100,,,),"р")</f>
        <v>0</v>
      </c>
      <c s="57">
        <f ca="1">COUNTIF(OFFSET(class7_1,MATCH(BI$1,'7 класс'!$A:$A,0)-7+'Итог по классам'!$B100,,,),"ш")</f>
        <v>0</v>
      </c>
      <c s="57">
        <f ca="1">COUNTIF(OFFSET(class7_2,MATCH(BJ$1,'7 класс'!$A:$A,0)-7+'Итог по классам'!$B100,,,),"Ф")</f>
        <v>0</v>
      </c>
      <c s="57">
        <f ca="1">COUNTIF(OFFSET(class7_2,MATCH(BK$1,'7 класс'!$A:$A,0)-7+'Итог по классам'!$B100,,,),"р")</f>
        <v>0</v>
      </c>
      <c s="57">
        <f ca="1">COUNTIF(OFFSET(class7_2,MATCH(BL$1,'7 класс'!$A:$A,0)-7+'Итог по классам'!$B100,,,),"ш")</f>
        <v>0</v>
      </c>
      <c s="58">
        <f ca="1">COUNTIF(OFFSET(class7_1,MATCH(BM$1,'7 класс'!$A:$A,0)-7+'Итог по классам'!$B100,,,),"Ф")</f>
        <v>0</v>
      </c>
      <c s="57">
        <f ca="1">COUNTIF(OFFSET(class7_1,MATCH(BN$1,'7 класс'!$A:$A,0)-7+'Итог по классам'!$B100,,,),"р")</f>
        <v>0</v>
      </c>
      <c s="57">
        <f ca="1">COUNTIF(OFFSET(class7_1,MATCH(BO$1,'7 класс'!$A:$A,0)-7+'Итог по классам'!$B100,,,),"ш")</f>
        <v>0</v>
      </c>
      <c s="57">
        <f ca="1">COUNTIF(OFFSET(class7_2,MATCH(BP$1,'7 класс'!$A:$A,0)-7+'Итог по классам'!$B100,,,),"Ф")</f>
        <v>0</v>
      </c>
      <c s="57">
        <f ca="1">COUNTIF(OFFSET(class7_2,MATCH(BQ$1,'7 класс'!$A:$A,0)-7+'Итог по классам'!$B100,,,),"р")</f>
        <v>0</v>
      </c>
      <c s="57">
        <f ca="1">COUNTIF(OFFSET(class7_2,MATCH(BR$1,'7 класс'!$A:$A,0)-7+'Итог по классам'!$B100,,,),"ш")</f>
        <v>0</v>
      </c>
      <c s="58">
        <f ca="1">COUNTIF(OFFSET(class7_1,MATCH(BS$1,'7 класс'!$A:$A,0)-7+'Итог по классам'!$B100,,,),"Ф")</f>
        <v>0</v>
      </c>
      <c s="57">
        <f ca="1">COUNTIF(OFFSET(class7_1,MATCH(BT$1,'7 класс'!$A:$A,0)-7+'Итог по классам'!$B100,,,),"р")</f>
        <v>0</v>
      </c>
      <c s="57">
        <f ca="1">COUNTIF(OFFSET(class7_1,MATCH(BU$1,'7 класс'!$A:$A,0)-7+'Итог по классам'!$B100,,,),"ш")</f>
        <v>0</v>
      </c>
      <c s="57">
        <f ca="1">COUNTIF(OFFSET(class7_2,MATCH(BV$1,'7 класс'!$A:$A,0)-7+'Итог по классам'!$B100,,,),"Ф")</f>
        <v>0</v>
      </c>
      <c s="57">
        <f ca="1">COUNTIF(OFFSET(class7_2,MATCH(BW$1,'7 класс'!$A:$A,0)-7+'Итог по классам'!$B100,,,),"р")</f>
        <v>0</v>
      </c>
      <c s="57">
        <f ca="1">COUNTIF(OFFSET(class7_2,MATCH(BX$1,'7 класс'!$A:$A,0)-7+'Итог по классам'!$B100,,,),"ш")</f>
        <v>0</v>
      </c>
      <c s="58">
        <f ca="1">COUNTIF(OFFSET(class7_1,MATCH(BY$1,'7 класс'!$A:$A,0)-7+'Итог по классам'!$B100,,,),"Ф")</f>
        <v>0</v>
      </c>
      <c s="57">
        <f ca="1">COUNTIF(OFFSET(class7_1,MATCH(BZ$1,'7 класс'!$A:$A,0)-7+'Итог по классам'!$B100,,,),"р")</f>
        <v>0</v>
      </c>
      <c s="57">
        <f ca="1">COUNTIF(OFFSET(class7_1,MATCH(CA$1,'7 класс'!$A:$A,0)-7+'Итог по классам'!$B100,,,),"ш")</f>
        <v>0</v>
      </c>
      <c s="57">
        <f ca="1">COUNTIF(OFFSET(class7_2,MATCH(CB$1,'7 класс'!$A:$A,0)-7+'Итог по классам'!$B100,,,),"Ф")</f>
        <v>0</v>
      </c>
      <c s="57">
        <f ca="1">COUNTIF(OFFSET(class7_2,MATCH(CC$1,'7 класс'!$A:$A,0)-7+'Итог по классам'!$B100,,,),"р")</f>
        <v>0</v>
      </c>
      <c s="57">
        <f ca="1">COUNTIF(OFFSET(class7_2,MATCH(CD$1,'7 класс'!$A:$A,0)-7+'Итог по классам'!$B100,,,),"ш")</f>
        <v>0</v>
      </c>
      <c s="58">
        <f ca="1">COUNTIF(OFFSET(class7_1,MATCH(CE$1,'7 класс'!$A:$A,0)-7+'Итог по классам'!$B100,,,),"Ф")</f>
        <v>0</v>
      </c>
      <c s="57">
        <f ca="1">COUNTIF(OFFSET(class7_1,MATCH(CF$1,'7 класс'!$A:$A,0)-7+'Итог по классам'!$B100,,,),"р")</f>
        <v>0</v>
      </c>
      <c s="57">
        <f ca="1">COUNTIF(OFFSET(class7_1,MATCH(CG$1,'7 класс'!$A:$A,0)-7+'Итог по классам'!$B100,,,),"ш")</f>
        <v>0</v>
      </c>
      <c s="57">
        <f ca="1">COUNTIF(OFFSET(class7_2,MATCH(CH$1,'7 класс'!$A:$A,0)-7+'Итог по классам'!$B100,,,),"Ф")</f>
        <v>0</v>
      </c>
      <c s="57">
        <f ca="1">COUNTIF(OFFSET(class7_2,MATCH(CI$1,'7 класс'!$A:$A,0)-7+'Итог по классам'!$B100,,,),"р")</f>
        <v>0</v>
      </c>
      <c s="57">
        <f ca="1">COUNTIF(OFFSET(class7_2,MATCH(CJ$1,'7 класс'!$A:$A,0)-7+'Итог по классам'!$B100,,,),"ш")</f>
        <v>0</v>
      </c>
      <c s="58">
        <f ca="1">COUNTIF(OFFSET(class7_1,MATCH(CK$1,'7 класс'!$A:$A,0)-7+'Итог по классам'!$B100,,,),"Ф")</f>
        <v>0</v>
      </c>
      <c s="57">
        <f ca="1">COUNTIF(OFFSET(class7_1,MATCH(CL$1,'7 класс'!$A:$A,0)-7+'Итог по классам'!$B100,,,),"р")</f>
        <v>0</v>
      </c>
      <c s="57">
        <f ca="1">COUNTIF(OFFSET(class7_1,MATCH(CM$1,'7 класс'!$A:$A,0)-7+'Итог по классам'!$B100,,,),"ш")</f>
        <v>0</v>
      </c>
      <c s="57">
        <f ca="1">COUNTIF(OFFSET(class7_2,MATCH(CN$1,'7 класс'!$A:$A,0)-7+'Итог по классам'!$B100,,,),"Ф")</f>
        <v>0</v>
      </c>
      <c s="57">
        <f ca="1">COUNTIF(OFFSET(class7_2,MATCH(CO$1,'7 класс'!$A:$A,0)-7+'Итог по классам'!$B100,,,),"р")</f>
        <v>0</v>
      </c>
      <c s="57">
        <f ca="1">COUNTIF(OFFSET(class7_2,MATCH(CP$1,'7 класс'!$A:$A,0)-7+'Итог по классам'!$B100,,,),"ш")</f>
        <v>0</v>
      </c>
      <c s="58">
        <f ca="1">COUNTIF(OFFSET(class7_1,MATCH(CQ$1,'7 класс'!$A:$A,0)-7+'Итог по классам'!$B100,,,),"Ф")</f>
        <v>0</v>
      </c>
      <c s="57">
        <f ca="1">COUNTIF(OFFSET(class7_1,MATCH(CR$1,'7 класс'!$A:$A,0)-7+'Итог по классам'!$B100,,,),"р")</f>
        <v>0</v>
      </c>
      <c s="57">
        <f ca="1">COUNTIF(OFFSET(class7_1,MATCH(CS$1,'7 класс'!$A:$A,0)-7+'Итог по классам'!$B100,,,),"ш")</f>
        <v>0</v>
      </c>
      <c s="57">
        <f ca="1">COUNTIF(OFFSET(class7_2,MATCH(CT$1,'7 класс'!$A:$A,0)-7+'Итог по классам'!$B100,,,),"Ф")</f>
        <v>0</v>
      </c>
      <c s="57">
        <f ca="1">COUNTIF(OFFSET(class7_2,MATCH(CU$1,'7 класс'!$A:$A,0)-7+'Итог по классам'!$B100,,,),"р")</f>
        <v>0</v>
      </c>
      <c s="57">
        <f ca="1">COUNTIF(OFFSET(class7_2,MATCH(CV$1,'7 класс'!$A:$A,0)-7+'Итог по классам'!$B100,,,),"ш")</f>
        <v>0</v>
      </c>
      <c s="58">
        <f ca="1">COUNTIF(OFFSET(class7_1,MATCH(CW$1,'7 класс'!$A:$A,0)-7+'Итог по классам'!$B100,,,),"Ф")</f>
        <v>0</v>
      </c>
      <c s="57">
        <f ca="1">COUNTIF(OFFSET(class7_1,MATCH(CX$1,'7 класс'!$A:$A,0)-7+'Итог по классам'!$B100,,,),"р")</f>
        <v>0</v>
      </c>
      <c s="57">
        <f ca="1">COUNTIF(OFFSET(class7_1,MATCH(CY$1,'7 класс'!$A:$A,0)-7+'Итог по классам'!$B100,,,),"ш")</f>
        <v>0</v>
      </c>
      <c s="57">
        <f ca="1">COUNTIF(OFFSET(class7_2,MATCH(CZ$1,'7 класс'!$A:$A,0)-7+'Итог по классам'!$B100,,,),"Ф")</f>
        <v>0</v>
      </c>
      <c s="57">
        <f ca="1">COUNTIF(OFFSET(class7_2,MATCH(DA$1,'7 класс'!$A:$A,0)-7+'Итог по классам'!$B100,,,),"р")</f>
        <v>0</v>
      </c>
      <c s="57">
        <f ca="1">COUNTIF(OFFSET(class7_2,MATCH(DB$1,'7 класс'!$A:$A,0)-7+'Итог по классам'!$B100,,,),"ш")</f>
        <v>0</v>
      </c>
      <c s="58">
        <f ca="1">COUNTIF(OFFSET(class7_1,MATCH(DC$1,'7 класс'!$A:$A,0)-7+'Итог по классам'!$B100,,,),"Ф")</f>
        <v>0</v>
      </c>
      <c s="57">
        <f ca="1">COUNTIF(OFFSET(class7_1,MATCH(DD$1,'7 класс'!$A:$A,0)-7+'Итог по классам'!$B100,,,),"р")</f>
        <v>0</v>
      </c>
      <c s="57">
        <f ca="1">COUNTIF(OFFSET(class7_1,MATCH(DE$1,'7 класс'!$A:$A,0)-7+'Итог по классам'!$B100,,,),"ш")</f>
        <v>0</v>
      </c>
      <c s="57">
        <f ca="1">COUNTIF(OFFSET(class7_2,MATCH(DF$1,'7 класс'!$A:$A,0)-7+'Итог по классам'!$B100,,,),"Ф")</f>
        <v>0</v>
      </c>
      <c s="57">
        <f ca="1">COUNTIF(OFFSET(class7_2,MATCH(DG$1,'7 класс'!$A:$A,0)-7+'Итог по классам'!$B100,,,),"р")</f>
        <v>0</v>
      </c>
      <c s="57">
        <f ca="1">COUNTIF(OFFSET(class7_2,MATCH(DH$1,'7 класс'!$A:$A,0)-7+'Итог по классам'!$B100,,,),"ш")</f>
        <v>0</v>
      </c>
      <c s="58">
        <f ca="1">COUNTIF(OFFSET(class7_1,MATCH(DI$1,'7 класс'!$A:$A,0)-7+'Итог по классам'!$B100,,,),"Ф")</f>
        <v>0</v>
      </c>
      <c s="57">
        <f ca="1">COUNTIF(OFFSET(class7_1,MATCH(DJ$1,'7 класс'!$A:$A,0)-7+'Итог по классам'!$B100,,,),"р")</f>
        <v>0</v>
      </c>
      <c s="57">
        <f ca="1">COUNTIF(OFFSET(class7_1,MATCH(DK$1,'7 класс'!$A:$A,0)-7+'Итог по классам'!$B100,,,),"ш")</f>
        <v>0</v>
      </c>
      <c s="57">
        <f ca="1">COUNTIF(OFFSET(class7_2,MATCH(DL$1,'7 класс'!$A:$A,0)-7+'Итог по классам'!$B100,,,),"Ф")</f>
        <v>0</v>
      </c>
      <c s="57">
        <f ca="1">COUNTIF(OFFSET(class7_2,MATCH(DM$1,'7 класс'!$A:$A,0)-7+'Итог по классам'!$B100,,,),"р")</f>
        <v>0</v>
      </c>
      <c s="57">
        <f ca="1">COUNTIF(OFFSET(class7_2,MATCH(DN$1,'7 класс'!$A:$A,0)-7+'Итог по классам'!$B100,,,),"ш")</f>
        <v>0</v>
      </c>
      <c s="58">
        <f ca="1">COUNTIF(OFFSET(class7_1,MATCH(DO$1,'7 класс'!$A:$A,0)-7+'Итог по классам'!$B100,,,),"Ф")</f>
        <v>0</v>
      </c>
      <c s="57">
        <f ca="1">COUNTIF(OFFSET(class7_1,MATCH(DP$1,'7 класс'!$A:$A,0)-7+'Итог по классам'!$B100,,,),"р")</f>
        <v>0</v>
      </c>
      <c s="57">
        <f ca="1">COUNTIF(OFFSET(class7_1,MATCH(DQ$1,'7 класс'!$A:$A,0)-7+'Итог по классам'!$B100,,,),"ш")</f>
        <v>0</v>
      </c>
      <c s="57">
        <f ca="1">COUNTIF(OFFSET(class7_2,MATCH(DR$1,'7 класс'!$A:$A,0)-7+'Итог по классам'!$B100,,,),"Ф")</f>
        <v>0</v>
      </c>
      <c s="57">
        <f ca="1">COUNTIF(OFFSET(class7_2,MATCH(DS$1,'7 класс'!$A:$A,0)-7+'Итог по классам'!$B100,,,),"р")</f>
        <v>0</v>
      </c>
      <c s="57">
        <f ca="1">COUNTIF(OFFSET(class7_2,MATCH(DT$1,'7 класс'!$A:$A,0)-7+'Итог по классам'!$B100,,,),"ш")</f>
        <v>0</v>
      </c>
      <c s="58">
        <f ca="1">COUNTIF(OFFSET(class7_1,MATCH(DU$1,'7 класс'!$A:$A,0)-7+'Итог по классам'!$B100,,,),"Ф")</f>
        <v>0</v>
      </c>
      <c s="57">
        <f ca="1">COUNTIF(OFFSET(class7_1,MATCH(DV$1,'7 класс'!$A:$A,0)-7+'Итог по классам'!$B100,,,),"р")</f>
        <v>0</v>
      </c>
      <c s="57">
        <f ca="1">COUNTIF(OFFSET(class7_1,MATCH(DW$1,'7 класс'!$A:$A,0)-7+'Итог по классам'!$B100,,,),"ш")</f>
        <v>0</v>
      </c>
      <c s="57">
        <f ca="1">COUNTIF(OFFSET(class7_2,MATCH(DX$1,'7 класс'!$A:$A,0)-7+'Итог по классам'!$B100,,,),"Ф")</f>
        <v>0</v>
      </c>
      <c s="57">
        <f ca="1">COUNTIF(OFFSET(class7_2,MATCH(DY$1,'7 класс'!$A:$A,0)-7+'Итог по классам'!$B100,,,),"р")</f>
        <v>0</v>
      </c>
      <c s="57">
        <f ca="1">COUNTIF(OFFSET(class7_2,MATCH(DZ$1,'7 класс'!$A:$A,0)-7+'Итог по классам'!$B100,,,),"ш")</f>
        <v>0</v>
      </c>
      <c s="58">
        <f ca="1">COUNTIF(OFFSET(class7_1,MATCH(EA$1,'7 класс'!$A:$A,0)-7+'Итог по классам'!$B100,,,),"Ф")</f>
        <v>0</v>
      </c>
      <c s="57">
        <f ca="1">COUNTIF(OFFSET(class7_1,MATCH(EB$1,'7 класс'!$A:$A,0)-7+'Итог по классам'!$B100,,,),"р")</f>
        <v>0</v>
      </c>
      <c s="57">
        <f ca="1">COUNTIF(OFFSET(class7_1,MATCH(EC$1,'7 класс'!$A:$A,0)-7+'Итог по классам'!$B100,,,),"ш")</f>
        <v>0</v>
      </c>
      <c s="57">
        <f ca="1">COUNTIF(OFFSET(class7_2,MATCH(ED$1,'7 класс'!$A:$A,0)-7+'Итог по классам'!$B100,,,),"Ф")</f>
        <v>0</v>
      </c>
      <c s="57">
        <f ca="1">COUNTIF(OFFSET(class7_2,MATCH(EE$1,'7 класс'!$A:$A,0)-7+'Итог по классам'!$B100,,,),"р")</f>
        <v>0</v>
      </c>
      <c s="57">
        <f ca="1">COUNTIF(OFFSET(class7_2,MATCH(EF$1,'7 класс'!$A:$A,0)-7+'Итог по классам'!$B100,,,),"ш")</f>
        <v>0</v>
      </c>
      <c s="58">
        <f ca="1">COUNTIF(OFFSET(class7_1,MATCH(EG$1,'7 класс'!$A:$A,0)-7+'Итог по классам'!$B100,,,),"Ф")</f>
        <v>0</v>
      </c>
      <c s="57">
        <f ca="1">COUNTIF(OFFSET(class7_1,MATCH(EH$1,'7 класс'!$A:$A,0)-7+'Итог по классам'!$B100,,,),"р")</f>
        <v>0</v>
      </c>
      <c s="57">
        <f ca="1">COUNTIF(OFFSET(class7_1,MATCH(EI$1,'7 класс'!$A:$A,0)-7+'Итог по классам'!$B100,,,),"ш")</f>
        <v>0</v>
      </c>
      <c s="57">
        <f ca="1">COUNTIF(OFFSET(class7_2,MATCH(EJ$1,'7 класс'!$A:$A,0)-7+'Итог по классам'!$B100,,,),"Ф")</f>
        <v>0</v>
      </c>
      <c s="57">
        <f ca="1">COUNTIF(OFFSET(class7_2,MATCH(EK$1,'7 класс'!$A:$A,0)-7+'Итог по классам'!$B100,,,),"р")</f>
        <v>0</v>
      </c>
      <c s="57">
        <f ca="1">COUNTIF(OFFSET(class7_2,MATCH(EL$1,'7 класс'!$A:$A,0)-7+'Итог по классам'!$B100,,,),"ш")</f>
        <v>0</v>
      </c>
      <c s="58">
        <f ca="1">COUNTIF(OFFSET(class7_1,MATCH(EM$1,'7 класс'!$A:$A,0)-7+'Итог по классам'!$B100,,,),"Ф")</f>
        <v>0</v>
      </c>
      <c s="57">
        <f ca="1">COUNTIF(OFFSET(class7_1,MATCH(EN$1,'7 класс'!$A:$A,0)-7+'Итог по классам'!$B100,,,),"р")</f>
        <v>0</v>
      </c>
      <c s="57">
        <f ca="1">COUNTIF(OFFSET(class7_1,MATCH(EO$1,'7 класс'!$A:$A,0)-7+'Итог по классам'!$B100,,,),"ш")</f>
        <v>0</v>
      </c>
      <c s="57">
        <f ca="1">COUNTIF(OFFSET(class7_2,MATCH(EP$1,'7 класс'!$A:$A,0)-7+'Итог по классам'!$B100,,,),"Ф")</f>
        <v>0</v>
      </c>
      <c s="57">
        <f ca="1">COUNTIF(OFFSET(class7_2,MATCH(EQ$1,'7 класс'!$A:$A,0)-7+'Итог по классам'!$B100,,,),"р")</f>
        <v>0</v>
      </c>
      <c s="57">
        <f ca="1">COUNTIF(OFFSET(class7_2,MATCH(ER$1,'7 класс'!$A:$A,0)-7+'Итог по классам'!$B100,,,),"ш")</f>
        <v>0</v>
      </c>
      <c s="58">
        <f ca="1">COUNTIF(OFFSET(class7_1,MATCH(ES$1,'7 класс'!$A:$A,0)-7+'Итог по классам'!$B100,,,),"Ф")</f>
        <v>0</v>
      </c>
      <c s="57">
        <f ca="1">COUNTIF(OFFSET(class7_1,MATCH(ET$1,'7 класс'!$A:$A,0)-7+'Итог по классам'!$B100,,,),"р")</f>
        <v>0</v>
      </c>
      <c s="57">
        <f ca="1">COUNTIF(OFFSET(class7_1,MATCH(EU$1,'7 класс'!$A:$A,0)-7+'Итог по классам'!$B100,,,),"ш")</f>
        <v>0</v>
      </c>
      <c s="57">
        <f ca="1">COUNTIF(OFFSET(class7_2,MATCH(EV$1,'7 класс'!$A:$A,0)-7+'Итог по классам'!$B100,,,),"Ф")</f>
        <v>0</v>
      </c>
      <c s="57">
        <f ca="1">COUNTIF(OFFSET(class7_2,MATCH(EW$1,'7 класс'!$A:$A,0)-7+'Итог по классам'!$B100,,,),"р")</f>
        <v>0</v>
      </c>
      <c s="57">
        <f ca="1">COUNTIF(OFFSET(class7_2,MATCH(EX$1,'7 класс'!$A:$A,0)-7+'Итог по классам'!$B100,,,),"ш")</f>
        <v>0</v>
      </c>
      <c s="58">
        <f ca="1">COUNTIF(OFFSET(class7_1,MATCH(EY$1,'7 класс'!$A:$A,0)-7+'Итог по классам'!$B100,,,),"Ф")</f>
        <v>0</v>
      </c>
      <c s="57">
        <f ca="1">COUNTIF(OFFSET(class7_1,MATCH(EZ$1,'7 класс'!$A:$A,0)-7+'Итог по классам'!$B100,,,),"р")</f>
        <v>0</v>
      </c>
      <c s="57">
        <f ca="1">COUNTIF(OFFSET(class7_1,MATCH(FA$1,'7 класс'!$A:$A,0)-7+'Итог по классам'!$B100,,,),"ш")</f>
        <v>0</v>
      </c>
      <c s="57">
        <f ca="1">COUNTIF(OFFSET(class7_2,MATCH(FB$1,'7 класс'!$A:$A,0)-7+'Итог по классам'!$B100,,,),"Ф")</f>
        <v>0</v>
      </c>
      <c s="57">
        <f ca="1">COUNTIF(OFFSET(class7_2,MATCH(FC$1,'7 класс'!$A:$A,0)-7+'Итог по классам'!$B100,,,),"р")</f>
        <v>0</v>
      </c>
      <c s="57">
        <f ca="1">COUNTIF(OFFSET(class7_2,MATCH(FD$1,'7 класс'!$A:$A,0)-7+'Итог по классам'!$B100,,,),"ш")</f>
        <v>0</v>
      </c>
      <c s="58">
        <f ca="1">COUNTIF(OFFSET(class7_1,MATCH(FE$1,'7 класс'!$A:$A,0)-7+'Итог по классам'!$B100,,,),"Ф")</f>
        <v>0</v>
      </c>
      <c s="57">
        <f ca="1">COUNTIF(OFFSET(class7_1,MATCH(FF$1,'7 класс'!$A:$A,0)-7+'Итог по классам'!$B100,,,),"р")</f>
        <v>0</v>
      </c>
      <c s="57">
        <f ca="1">COUNTIF(OFFSET(class7_1,MATCH(FG$1,'7 класс'!$A:$A,0)-7+'Итог по классам'!$B100,,,),"ш")</f>
        <v>0</v>
      </c>
      <c s="57">
        <f ca="1">COUNTIF(OFFSET(class7_2,MATCH(FH$1,'7 класс'!$A:$A,0)-7+'Итог по классам'!$B100,,,),"Ф")</f>
        <v>0</v>
      </c>
      <c s="57">
        <f ca="1">COUNTIF(OFFSET(class7_2,MATCH(FI$1,'7 класс'!$A:$A,0)-7+'Итог по классам'!$B100,,,),"р")</f>
        <v>0</v>
      </c>
      <c s="57">
        <f ca="1">COUNTIF(OFFSET(class7_2,MATCH(FJ$1,'7 класс'!$A:$A,0)-7+'Итог по классам'!$B100,,,),"ш")</f>
        <v>0</v>
      </c>
      <c s="58">
        <f ca="1">COUNTIF(OFFSET(class7_1,MATCH(FK$1,'7 класс'!$A:$A,0)-7+'Итог по классам'!$B100,,,),"Ф")</f>
        <v>0</v>
      </c>
      <c s="57">
        <f ca="1">COUNTIF(OFFSET(class7_1,MATCH(FL$1,'7 класс'!$A:$A,0)-7+'Итог по классам'!$B100,,,),"р")</f>
        <v>0</v>
      </c>
      <c s="57">
        <f ca="1">COUNTIF(OFFSET(class7_1,MATCH(FM$1,'7 класс'!$A:$A,0)-7+'Итог по классам'!$B100,,,),"ш")</f>
        <v>0</v>
      </c>
      <c s="57">
        <f ca="1">COUNTIF(OFFSET(class7_2,MATCH(FN$1,'7 класс'!$A:$A,0)-7+'Итог по классам'!$B100,,,),"Ф")</f>
        <v>0</v>
      </c>
      <c s="57">
        <f ca="1">COUNTIF(OFFSET(class7_2,MATCH(FO$1,'7 класс'!$A:$A,0)-7+'Итог по классам'!$B100,,,),"р")</f>
        <v>0</v>
      </c>
      <c s="57">
        <f ca="1">COUNTIF(OFFSET(class7_2,MATCH(FP$1,'7 класс'!$A:$A,0)-7+'Итог по классам'!$B100,,,),"ш")</f>
        <v>0</v>
      </c>
      <c s="58">
        <f ca="1">COUNTIF(OFFSET(class7_1,MATCH(FQ$1,'7 класс'!$A:$A,0)-7+'Итог по классам'!$B100,,,),"Ф")</f>
        <v>0</v>
      </c>
      <c s="57">
        <f ca="1">COUNTIF(OFFSET(class7_1,MATCH(FR$1,'7 класс'!$A:$A,0)-7+'Итог по классам'!$B100,,,),"р")</f>
        <v>0</v>
      </c>
      <c s="57">
        <f ca="1">COUNTIF(OFFSET(class7_1,MATCH(FS$1,'7 класс'!$A:$A,0)-7+'Итог по классам'!$B100,,,),"ш")</f>
        <v>0</v>
      </c>
      <c s="57">
        <f ca="1">COUNTIF(OFFSET(class7_2,MATCH(FT$1,'7 класс'!$A:$A,0)-7+'Итог по классам'!$B100,,,),"Ф")</f>
        <v>0</v>
      </c>
      <c s="57">
        <f ca="1">COUNTIF(OFFSET(class7_2,MATCH(FU$1,'7 класс'!$A:$A,0)-7+'Итог по классам'!$B100,,,),"р")</f>
        <v>0</v>
      </c>
      <c s="57">
        <f ca="1">COUNTIF(OFFSET(class7_2,MATCH(FV$1,'7 класс'!$A:$A,0)-7+'Итог по классам'!$B100,,,),"ш")</f>
        <v>0</v>
      </c>
      <c s="58">
        <f ca="1">COUNTIF(OFFSET(class7_1,MATCH(FW$1,'7 класс'!$A:$A,0)-7+'Итог по классам'!$B100,,,),"Ф")</f>
        <v>0</v>
      </c>
      <c s="57">
        <f ca="1">COUNTIF(OFFSET(class7_1,MATCH(FX$1,'7 класс'!$A:$A,0)-7+'Итог по классам'!$B100,,,),"р")</f>
        <v>0</v>
      </c>
      <c s="57">
        <f ca="1">COUNTIF(OFFSET(class7_1,MATCH(FY$1,'7 класс'!$A:$A,0)-7+'Итог по классам'!$B100,,,),"ш")</f>
        <v>0</v>
      </c>
      <c s="57">
        <f ca="1">COUNTIF(OFFSET(class7_2,MATCH(FZ$1,'7 класс'!$A:$A,0)-7+'Итог по классам'!$B100,,,),"Ф")</f>
        <v>0</v>
      </c>
      <c s="57">
        <f ca="1">COUNTIF(OFFSET(class7_2,MATCH(GA$1,'7 класс'!$A:$A,0)-7+'Итог по классам'!$B100,,,),"р")</f>
        <v>0</v>
      </c>
      <c s="57">
        <f ca="1">COUNTIF(OFFSET(class7_2,MATCH(GB$1,'7 класс'!$A:$A,0)-7+'Итог по классам'!$B100,,,),"ш")</f>
        <v>0</v>
      </c>
      <c s="58">
        <f ca="1">COUNTIF(OFFSET(class7_1,MATCH(GC$1,'7 класс'!$A:$A,0)-7+'Итог по классам'!$B100,,,),"Ф")</f>
        <v>0</v>
      </c>
      <c s="57">
        <f ca="1">COUNTIF(OFFSET(class7_1,MATCH(GD$1,'7 класс'!$A:$A,0)-7+'Итог по классам'!$B100,,,),"р")</f>
        <v>0</v>
      </c>
      <c s="57">
        <f ca="1">COUNTIF(OFFSET(class7_1,MATCH(GE$1,'7 класс'!$A:$A,0)-7+'Итог по классам'!$B100,,,),"ш")</f>
        <v>0</v>
      </c>
      <c s="57">
        <f ca="1">COUNTIF(OFFSET(class7_2,MATCH(GF$1,'7 класс'!$A:$A,0)-7+'Итог по классам'!$B100,,,),"Ф")</f>
        <v>0</v>
      </c>
      <c s="57">
        <f ca="1">COUNTIF(OFFSET(class7_2,MATCH(GG$1,'7 класс'!$A:$A,0)-7+'Итог по классам'!$B100,,,),"р")</f>
        <v>0</v>
      </c>
      <c s="57">
        <f ca="1">COUNTIF(OFFSET(class7_2,MATCH(GH$1,'7 класс'!$A:$A,0)-7+'Итог по классам'!$B100,,,),"ш")</f>
        <v>0</v>
      </c>
      <c s="58">
        <f ca="1">COUNTIF(OFFSET(class7_1,MATCH(GI$1,'7 класс'!$A:$A,0)-7+'Итог по классам'!$B100,,,),"Ф")</f>
        <v>0</v>
      </c>
      <c s="57">
        <f ca="1">COUNTIF(OFFSET(class7_1,MATCH(GJ$1,'7 класс'!$A:$A,0)-7+'Итог по классам'!$B100,,,),"р")</f>
        <v>0</v>
      </c>
      <c s="57">
        <f ca="1">COUNTIF(OFFSET(class7_1,MATCH(GK$1,'7 класс'!$A:$A,0)-7+'Итог по классам'!$B100,,,),"ш")</f>
        <v>0</v>
      </c>
      <c s="57">
        <f ca="1">COUNTIF(OFFSET(class7_2,MATCH(GL$1,'7 класс'!$A:$A,0)-7+'Итог по классам'!$B100,,,),"Ф")</f>
        <v>0</v>
      </c>
      <c s="57">
        <f ca="1">COUNTIF(OFFSET(class7_2,MATCH(GM$1,'7 класс'!$A:$A,0)-7+'Итог по классам'!$B100,,,),"р")</f>
        <v>0</v>
      </c>
      <c s="57">
        <f ca="1">COUNTIF(OFFSET(class7_2,MATCH(GN$1,'7 класс'!$A:$A,0)-7+'Итог по классам'!$B100,,,),"ш")</f>
        <v>0</v>
      </c>
      <c s="58">
        <f ca="1">COUNTIF(OFFSET(class7_1,MATCH(GO$1,'7 класс'!$A:$A,0)-7+'Итог по классам'!$B100,,,),"Ф")</f>
        <v>0</v>
      </c>
      <c s="57">
        <f ca="1">COUNTIF(OFFSET(class7_1,MATCH(GP$1,'7 класс'!$A:$A,0)-7+'Итог по классам'!$B100,,,),"р")</f>
        <v>0</v>
      </c>
      <c s="57">
        <f ca="1">COUNTIF(OFFSET(class7_1,MATCH(GQ$1,'7 класс'!$A:$A,0)-7+'Итог по классам'!$B100,,,),"ш")</f>
        <v>0</v>
      </c>
      <c s="57">
        <f ca="1">COUNTIF(OFFSET(class7_2,MATCH(GR$1,'7 класс'!$A:$A,0)-7+'Итог по классам'!$B100,,,),"Ф")</f>
        <v>0</v>
      </c>
      <c s="57">
        <f ca="1">COUNTIF(OFFSET(class7_2,MATCH(GS$1,'7 класс'!$A:$A,0)-7+'Итог по классам'!$B100,,,),"р")</f>
        <v>0</v>
      </c>
      <c s="57">
        <f ca="1">COUNTIF(OFFSET(class7_2,MATCH(GT$1,'7 класс'!$A:$A,0)-7+'Итог по классам'!$B100,,,),"ш")</f>
        <v>0</v>
      </c>
      <c s="58">
        <f ca="1">COUNTIF(OFFSET(class7_1,MATCH(GU$1,'7 класс'!$A:$A,0)-7+'Итог по классам'!$B100,,,),"Ф")</f>
        <v>0</v>
      </c>
      <c s="57">
        <f ca="1">COUNTIF(OFFSET(class7_1,MATCH(GV$1,'7 класс'!$A:$A,0)-7+'Итог по классам'!$B100,,,),"р")</f>
        <v>0</v>
      </c>
      <c s="57">
        <f ca="1">COUNTIF(OFFSET(class7_1,MATCH(GW$1,'7 класс'!$A:$A,0)-7+'Итог по классам'!$B100,,,),"ш")</f>
        <v>0</v>
      </c>
      <c s="57">
        <f ca="1">COUNTIF(OFFSET(class7_2,MATCH(GX$1,'7 класс'!$A:$A,0)-7+'Итог по классам'!$B100,,,),"Ф")</f>
        <v>0</v>
      </c>
      <c s="57">
        <f ca="1">COUNTIF(OFFSET(class7_2,MATCH(GY$1,'7 класс'!$A:$A,0)-7+'Итог по классам'!$B100,,,),"р")</f>
        <v>0</v>
      </c>
      <c s="57">
        <f ca="1">COUNTIF(OFFSET(class7_2,MATCH(GZ$1,'7 класс'!$A:$A,0)-7+'Итог по классам'!$B100,,,),"ш")</f>
        <v>0</v>
      </c>
      <c s="58">
        <f ca="1">COUNTIF(OFFSET(class7_1,MATCH(HA$1,'7 класс'!$A:$A,0)-7+'Итог по классам'!$B100,,,),"Ф")</f>
        <v>0</v>
      </c>
      <c s="57">
        <f ca="1">COUNTIF(OFFSET(class7_1,MATCH(HB$1,'7 класс'!$A:$A,0)-7+'Итог по классам'!$B100,,,),"р")</f>
        <v>0</v>
      </c>
      <c s="57">
        <f ca="1">COUNTIF(OFFSET(class7_1,MATCH(HC$1,'7 класс'!$A:$A,0)-7+'Итог по классам'!$B100,,,),"ш")</f>
        <v>0</v>
      </c>
      <c s="57">
        <f ca="1">COUNTIF(OFFSET(class7_2,MATCH(HD$1,'7 класс'!$A:$A,0)-7+'Итог по классам'!$B100,,,),"Ф")</f>
        <v>0</v>
      </c>
      <c s="57">
        <f ca="1">COUNTIF(OFFSET(class7_2,MATCH(HE$1,'7 класс'!$A:$A,0)-7+'Итог по классам'!$B100,,,),"р")</f>
        <v>0</v>
      </c>
      <c s="57">
        <f ca="1">COUNTIF(OFFSET(class7_2,MATCH(HF$1,'7 класс'!$A:$A,0)-7+'Итог по классам'!$B100,,,),"ш")</f>
        <v>0</v>
      </c>
      <c s="58">
        <f ca="1">COUNTIF(OFFSET(class7_1,MATCH(HG$1,'7 класс'!$A:$A,0)-7+'Итог по классам'!$B100,,,),"Ф")</f>
        <v>0</v>
      </c>
      <c s="57">
        <f ca="1">COUNTIF(OFFSET(class7_1,MATCH(HH$1,'7 класс'!$A:$A,0)-7+'Итог по классам'!$B100,,,),"р")</f>
        <v>0</v>
      </c>
      <c s="57">
        <f ca="1">COUNTIF(OFFSET(class7_1,MATCH(HI$1,'7 класс'!$A:$A,0)-7+'Итог по классам'!$B100,,,),"ш")</f>
        <v>0</v>
      </c>
      <c s="57">
        <f ca="1">COUNTIF(OFFSET(class7_2,MATCH(HJ$1,'7 класс'!$A:$A,0)-7+'Итог по классам'!$B100,,,),"Ф")</f>
        <v>0</v>
      </c>
      <c s="57">
        <f ca="1">COUNTIF(OFFSET(class7_2,MATCH(HK$1,'7 класс'!$A:$A,0)-7+'Итог по классам'!$B100,,,),"р")</f>
        <v>0</v>
      </c>
      <c s="57">
        <f ca="1">COUNTIF(OFFSET(class7_2,MATCH(HL$1,'7 класс'!$A:$A,0)-7+'Итог по классам'!$B100,,,),"ш")</f>
        <v>0</v>
      </c>
      <c s="58">
        <f ca="1">COUNTIF(OFFSET(class7_1,MATCH(HM$1,'7 класс'!$A:$A,0)-7+'Итог по классам'!$B100,,,),"Ф")</f>
        <v>0</v>
      </c>
      <c s="57">
        <f ca="1">COUNTIF(OFFSET(class7_1,MATCH(HN$1,'7 класс'!$A:$A,0)-7+'Итог по классам'!$B100,,,),"р")</f>
        <v>0</v>
      </c>
      <c s="57">
        <f ca="1">COUNTIF(OFFSET(class7_1,MATCH(HO$1,'7 класс'!$A:$A,0)-7+'Итог по классам'!$B100,,,),"ш")</f>
        <v>0</v>
      </c>
      <c s="57">
        <f ca="1">COUNTIF(OFFSET(class7_2,MATCH(HP$1,'7 класс'!$A:$A,0)-7+'Итог по классам'!$B100,,,),"Ф")</f>
        <v>0</v>
      </c>
      <c s="57">
        <f ca="1">COUNTIF(OFFSET(class7_2,MATCH(HQ$1,'7 класс'!$A:$A,0)-7+'Итог по классам'!$B100,,,),"р")</f>
        <v>0</v>
      </c>
      <c s="57">
        <f ca="1">COUNTIF(OFFSET(class7_2,MATCH(HR$1,'7 класс'!$A:$A,0)-7+'Итог по классам'!$B100,,,),"ш")</f>
        <v>0</v>
      </c>
      <c s="58">
        <f ca="1">COUNTIF(OFFSET(class7_1,MATCH(HS$1,'7 класс'!$A:$A,0)-7+'Итог по классам'!$B100,,,),"Ф")</f>
        <v>0</v>
      </c>
      <c s="57">
        <f ca="1">COUNTIF(OFFSET(class7_1,MATCH(HT$1,'7 класс'!$A:$A,0)-7+'Итог по классам'!$B100,,,),"р")</f>
        <v>0</v>
      </c>
      <c s="57">
        <f ca="1">COUNTIF(OFFSET(class7_1,MATCH(HU$1,'7 класс'!$A:$A,0)-7+'Итог по классам'!$B100,,,),"ш")</f>
        <v>0</v>
      </c>
      <c s="57">
        <f ca="1">COUNTIF(OFFSET(class7_2,MATCH(HV$1,'7 класс'!$A:$A,0)-7+'Итог по классам'!$B100,,,),"Ф")</f>
        <v>0</v>
      </c>
      <c s="57">
        <f ca="1">COUNTIF(OFFSET(class7_2,MATCH(HW$1,'7 класс'!$A:$A,0)-7+'Итог по классам'!$B100,,,),"р")</f>
        <v>0</v>
      </c>
      <c s="57">
        <f ca="1">COUNTIF(OFFSET(class7_2,MATCH(HX$1,'7 класс'!$A:$A,0)-7+'Итог по классам'!$B100,,,),"ш")</f>
        <v>0</v>
      </c>
      <c s="58">
        <f ca="1">COUNTIF(OFFSET(class7_1,MATCH(HY$1,'7 класс'!$A:$A,0)-7+'Итог по классам'!$B100,,,),"Ф")</f>
        <v>0</v>
      </c>
      <c s="57">
        <f ca="1">COUNTIF(OFFSET(class7_1,MATCH(HZ$1,'7 класс'!$A:$A,0)-7+'Итог по классам'!$B100,,,),"р")</f>
        <v>0</v>
      </c>
      <c s="57">
        <f ca="1">COUNTIF(OFFSET(class7_1,MATCH(IA$1,'7 класс'!$A:$A,0)-7+'Итог по классам'!$B100,,,),"ш")</f>
        <v>0</v>
      </c>
      <c s="57">
        <f ca="1">COUNTIF(OFFSET(class7_2,MATCH(IB$1,'7 класс'!$A:$A,0)-7+'Итог по классам'!$B100,,,),"Ф")</f>
        <v>0</v>
      </c>
      <c s="57">
        <f ca="1">COUNTIF(OFFSET(class7_2,MATCH(IC$1,'7 класс'!$A:$A,0)-7+'Итог по классам'!$B100,,,),"р")</f>
        <v>0</v>
      </c>
      <c s="57">
        <f ca="1">COUNTIF(OFFSET(class7_2,MATCH(ID$1,'7 класс'!$A:$A,0)-7+'Итог по классам'!$B100,,,),"ш")</f>
        <v>0</v>
      </c>
      <c s="58">
        <f ca="1">COUNTIF(OFFSET(class7_1,MATCH(IE$1,'7 класс'!$A:$A,0)-7+'Итог по классам'!$B100,,,),"Ф")</f>
        <v>0</v>
      </c>
      <c s="57">
        <f ca="1">COUNTIF(OFFSET(class7_1,MATCH(IF$1,'7 класс'!$A:$A,0)-7+'Итог по классам'!$B100,,,),"р")</f>
        <v>0</v>
      </c>
      <c s="57">
        <f ca="1">COUNTIF(OFFSET(class7_1,MATCH(IG$1,'7 класс'!$A:$A,0)-7+'Итог по классам'!$B100,,,),"ш")</f>
        <v>0</v>
      </c>
      <c s="57">
        <f ca="1">COUNTIF(OFFSET(class7_2,MATCH(IH$1,'7 класс'!$A:$A,0)-7+'Итог по классам'!$B100,,,),"Ф")</f>
        <v>0</v>
      </c>
      <c s="57">
        <f ca="1">COUNTIF(OFFSET(class7_2,MATCH(II$1,'7 класс'!$A:$A,0)-7+'Итог по классам'!$B100,,,),"р")</f>
        <v>0</v>
      </c>
      <c s="57">
        <f ca="1">COUNTIF(OFFSET(class7_2,MATCH(IJ$1,'7 класс'!$A:$A,0)-7+'Итог по классам'!$B100,,,),"ш")</f>
        <v>0</v>
      </c>
      <c s="58">
        <f ca="1">COUNTIF(OFFSET(class7_1,MATCH(IK$1,'7 класс'!$A:$A,0)-7+'Итог по классам'!$B100,,,),"Ф")</f>
        <v>0</v>
      </c>
      <c s="57">
        <f ca="1">COUNTIF(OFFSET(class7_1,MATCH(IL$1,'7 класс'!$A:$A,0)-7+'Итог по классам'!$B100,,,),"р")</f>
        <v>0</v>
      </c>
      <c s="57">
        <f ca="1">COUNTIF(OFFSET(class7_1,MATCH(IM$1,'7 класс'!$A:$A,0)-7+'Итог по классам'!$B100,,,),"ш")</f>
        <v>0</v>
      </c>
      <c s="57">
        <f ca="1">COUNTIF(OFFSET(class7_2,MATCH(IN$1,'7 класс'!$A:$A,0)-7+'Итог по классам'!$B100,,,),"Ф")</f>
        <v>0</v>
      </c>
      <c s="57">
        <f ca="1">COUNTIF(OFFSET(class7_2,MATCH(IO$1,'7 класс'!$A:$A,0)-7+'Итог по классам'!$B100,,,),"р")</f>
        <v>0</v>
      </c>
      <c s="57">
        <f ca="1">COUNTIF(OFFSET(class7_2,MATCH(IP$1,'7 класс'!$A:$A,0)-7+'Итог по классам'!$B100,,,),"ш")</f>
        <v>0</v>
      </c>
      <c s="58">
        <f ca="1">COUNTIF(OFFSET(class7_1,MATCH(IQ$1,'7 класс'!$A:$A,0)-7+'Итог по классам'!$B100,,,),"Ф")</f>
        <v>0</v>
      </c>
      <c s="57">
        <f ca="1">COUNTIF(OFFSET(class7_1,MATCH(IR$1,'7 класс'!$A:$A,0)-7+'Итог по классам'!$B100,,,),"р")</f>
        <v>0</v>
      </c>
      <c s="57">
        <f ca="1">COUNTIF(OFFSET(class7_1,MATCH(IS$1,'7 класс'!$A:$A,0)-7+'Итог по классам'!$B100,,,),"ш")</f>
        <v>0</v>
      </c>
      <c s="57">
        <f ca="1">COUNTIF(OFFSET(class7_2,MATCH(IT$1,'7 класс'!$A:$A,0)-7+'Итог по классам'!$B100,,,),"Ф")</f>
        <v>0</v>
      </c>
      <c s="57">
        <f ca="1">COUNTIF(OFFSET(class7_2,MATCH(IU$1,'7 класс'!$A:$A,0)-7+'Итог по классам'!$B100,,,),"р")</f>
        <v>0</v>
      </c>
      <c s="57">
        <f ca="1">COUNTIF(OFFSET(class7_2,MATCH(IV$1,'7 класс'!$A:$A,0)-7+'Итог по классам'!$B100,,,),"ш")</f>
        <v>0</v>
      </c>
      <c s="58">
        <f ca="1">COUNTIF(OFFSET(class7_1,MATCH(IW$1,'7 класс'!$A:$A,0)-7+'Итог по классам'!$B100,,,),"Ф")</f>
        <v>0</v>
      </c>
      <c s="57">
        <f ca="1">COUNTIF(OFFSET(class7_1,MATCH(IX$1,'7 класс'!$A:$A,0)-7+'Итог по классам'!$B100,,,),"р")</f>
        <v>0</v>
      </c>
      <c s="57">
        <f ca="1">COUNTIF(OFFSET(class7_1,MATCH(IY$1,'7 класс'!$A:$A,0)-7+'Итог по классам'!$B100,,,),"ш")</f>
        <v>0</v>
      </c>
      <c s="57">
        <f ca="1">COUNTIF(OFFSET(class7_2,MATCH(IZ$1,'7 класс'!$A:$A,0)-7+'Итог по классам'!$B100,,,),"Ф")</f>
        <v>0</v>
      </c>
      <c s="57">
        <f ca="1">COUNTIF(OFFSET(class7_2,MATCH(JA$1,'7 класс'!$A:$A,0)-7+'Итог по классам'!$B100,,,),"р")</f>
        <v>0</v>
      </c>
      <c s="57">
        <f ca="1">COUNTIF(OFFSET(class7_2,MATCH(JB$1,'7 класс'!$A:$A,0)-7+'Итог по классам'!$B100,,,),"ш")</f>
        <v>0</v>
      </c>
      <c s="58">
        <f ca="1">COUNTIF(OFFSET(class7_1,MATCH(JC$1,'7 класс'!$A:$A,0)-7+'Итог по классам'!$B100,,,),"Ф")</f>
        <v>0</v>
      </c>
      <c s="57">
        <f ca="1">COUNTIF(OFFSET(class7_1,MATCH(JD$1,'7 класс'!$A:$A,0)-7+'Итог по классам'!$B100,,,),"р")</f>
        <v>0</v>
      </c>
      <c s="57">
        <f ca="1">COUNTIF(OFFSET(class7_1,MATCH(JE$1,'7 класс'!$A:$A,0)-7+'Итог по классам'!$B100,,,),"ш")</f>
        <v>0</v>
      </c>
      <c s="57">
        <f ca="1">COUNTIF(OFFSET(class7_2,MATCH(JF$1,'7 класс'!$A:$A,0)-7+'Итог по классам'!$B100,,,),"Ф")</f>
        <v>0</v>
      </c>
      <c s="57">
        <f ca="1">COUNTIF(OFFSET(class7_2,MATCH(JG$1,'7 класс'!$A:$A,0)-7+'Итог по классам'!$B100,,,),"р")</f>
        <v>0</v>
      </c>
      <c s="57">
        <f ca="1">COUNTIF(OFFSET(class7_2,MATCH(JH$1,'7 класс'!$A:$A,0)-7+'Итог по классам'!$B100,,,),"ш")</f>
        <v>0</v>
      </c>
      <c s="58">
        <f ca="1">COUNTIF(OFFSET(class7_1,MATCH(JI$1,'7 класс'!$A:$A,0)-7+'Итог по классам'!$B100,,,),"Ф")</f>
        <v>0</v>
      </c>
      <c s="57">
        <f ca="1">COUNTIF(OFFSET(class7_1,MATCH(JJ$1,'7 класс'!$A:$A,0)-7+'Итог по классам'!$B100,,,),"р")</f>
        <v>0</v>
      </c>
      <c s="57">
        <f ca="1">COUNTIF(OFFSET(class7_1,MATCH(JK$1,'7 класс'!$A:$A,0)-7+'Итог по классам'!$B100,,,),"ш")</f>
        <v>0</v>
      </c>
      <c s="57">
        <f ca="1">COUNTIF(OFFSET(class7_2,MATCH(JL$1,'7 класс'!$A:$A,0)-7+'Итог по классам'!$B100,,,),"Ф")</f>
        <v>0</v>
      </c>
      <c s="57">
        <f ca="1">COUNTIF(OFFSET(class7_2,MATCH(JM$1,'7 класс'!$A:$A,0)-7+'Итог по классам'!$B100,,,),"р")</f>
        <v>0</v>
      </c>
      <c s="57">
        <f ca="1">COUNTIF(OFFSET(class7_2,MATCH(JN$1,'7 класс'!$A:$A,0)-7+'Итог по классам'!$B100,,,),"ш")</f>
        <v>0</v>
      </c>
      <c s="58">
        <f ca="1">COUNTIF(OFFSET(class7_1,MATCH(JO$1,'7 класс'!$A:$A,0)-7+'Итог по классам'!$B100,,,),"Ф")</f>
        <v>0</v>
      </c>
      <c s="57">
        <f ca="1">COUNTIF(OFFSET(class7_1,MATCH(JP$1,'7 класс'!$A:$A,0)-7+'Итог по классам'!$B100,,,),"р")</f>
        <v>0</v>
      </c>
      <c s="57">
        <f ca="1">COUNTIF(OFFSET(class7_1,MATCH(JQ$1,'7 класс'!$A:$A,0)-7+'Итог по классам'!$B100,,,),"ш")</f>
        <v>0</v>
      </c>
      <c s="57">
        <f ca="1">COUNTIF(OFFSET(class7_2,MATCH(JR$1,'7 класс'!$A:$A,0)-7+'Итог по классам'!$B100,,,),"Ф")</f>
        <v>0</v>
      </c>
      <c s="57">
        <f ca="1">COUNTIF(OFFSET(class7_2,MATCH(JS$1,'7 класс'!$A:$A,0)-7+'Итог по классам'!$B100,,,),"р")</f>
        <v>0</v>
      </c>
      <c s="57">
        <f ca="1">COUNTIF(OFFSET(class7_2,MATCH(JT$1,'7 класс'!$A:$A,0)-7+'Итог по классам'!$B100,,,),"ш")</f>
        <v>0</v>
      </c>
      <c s="58">
        <f ca="1">COUNTIF(OFFSET(class7_1,MATCH(JU$1,'7 класс'!$A:$A,0)-7+'Итог по классам'!$B100,,,),"Ф")</f>
        <v>0</v>
      </c>
      <c s="57">
        <f ca="1">COUNTIF(OFFSET(class7_1,MATCH(JV$1,'7 класс'!$A:$A,0)-7+'Итог по классам'!$B100,,,),"р")</f>
        <v>0</v>
      </c>
      <c s="57">
        <f ca="1">COUNTIF(OFFSET(class7_1,MATCH(JW$1,'7 класс'!$A:$A,0)-7+'Итог по классам'!$B100,,,),"ш")</f>
        <v>0</v>
      </c>
      <c s="57">
        <f ca="1">COUNTIF(OFFSET(class7_2,MATCH(JX$1,'7 класс'!$A:$A,0)-7+'Итог по классам'!$B100,,,),"Ф")</f>
        <v>0</v>
      </c>
      <c s="57">
        <f ca="1">COUNTIF(OFFSET(class7_2,MATCH(JY$1,'7 класс'!$A:$A,0)-7+'Итог по классам'!$B100,,,),"р")</f>
        <v>0</v>
      </c>
      <c s="57">
        <f ca="1">COUNTIF(OFFSET(class7_2,MATCH(JZ$1,'7 класс'!$A:$A,0)-7+'Итог по классам'!$B100,,,),"ш")</f>
        <v>0</v>
      </c>
      <c s="58">
        <f ca="1">COUNTIF(OFFSET(class7_1,MATCH(KA$1,'7 класс'!$A:$A,0)-7+'Итог по классам'!$B100,,,),"Ф")</f>
        <v>0</v>
      </c>
      <c s="57">
        <f ca="1">COUNTIF(OFFSET(class7_1,MATCH(KB$1,'7 класс'!$A:$A,0)-7+'Итог по классам'!$B100,,,),"р")</f>
        <v>0</v>
      </c>
      <c s="57">
        <f ca="1">COUNTIF(OFFSET(class7_1,MATCH(KC$1,'7 класс'!$A:$A,0)-7+'Итог по классам'!$B100,,,),"ш")</f>
        <v>0</v>
      </c>
      <c s="57">
        <f ca="1">COUNTIF(OFFSET(class7_2,MATCH(KD$1,'7 класс'!$A:$A,0)-7+'Итог по классам'!$B100,,,),"Ф")</f>
        <v>0</v>
      </c>
      <c s="57">
        <f ca="1">COUNTIF(OFFSET(class7_2,MATCH(KE$1,'7 класс'!$A:$A,0)-7+'Итог по классам'!$B100,,,),"р")</f>
        <v>0</v>
      </c>
      <c s="57">
        <f ca="1">COUNTIF(OFFSET(class7_2,MATCH(KF$1,'7 класс'!$A:$A,0)-7+'Итог по классам'!$B100,,,),"ш")</f>
        <v>0</v>
      </c>
      <c s="58">
        <f ca="1">COUNTIF(OFFSET(class7_1,MATCH(KG$1,'7 класс'!$A:$A,0)-7+'Итог по классам'!$B100,,,),"Ф")</f>
        <v>0</v>
      </c>
      <c s="57">
        <f ca="1">COUNTIF(OFFSET(class7_1,MATCH(KH$1,'7 класс'!$A:$A,0)-7+'Итог по классам'!$B100,,,),"р")</f>
        <v>0</v>
      </c>
      <c s="57">
        <f ca="1">COUNTIF(OFFSET(class7_1,MATCH(KI$1,'7 класс'!$A:$A,0)-7+'Итог по классам'!$B100,,,),"ш")</f>
        <v>0</v>
      </c>
      <c s="57">
        <f ca="1">COUNTIF(OFFSET(class7_2,MATCH(KJ$1,'7 класс'!$A:$A,0)-7+'Итог по классам'!$B100,,,),"Ф")</f>
        <v>0</v>
      </c>
      <c s="57">
        <f ca="1">COUNTIF(OFFSET(class7_2,MATCH(KK$1,'7 класс'!$A:$A,0)-7+'Итог по классам'!$B100,,,),"р")</f>
        <v>0</v>
      </c>
      <c s="57">
        <f ca="1">COUNTIF(OFFSET(class7_2,MATCH(KL$1,'7 класс'!$A:$A,0)-7+'Итог по классам'!$B100,,,),"ш")</f>
        <v>0</v>
      </c>
      <c s="58">
        <f ca="1">COUNTIF(OFFSET(class7_1,MATCH(KM$1,'7 класс'!$A:$A,0)-7+'Итог по классам'!$B100,,,),"Ф")</f>
        <v>0</v>
      </c>
      <c s="57">
        <f ca="1">COUNTIF(OFFSET(class7_1,MATCH(KN$1,'7 класс'!$A:$A,0)-7+'Итог по классам'!$B100,,,),"р")</f>
        <v>0</v>
      </c>
      <c s="57">
        <f ca="1">COUNTIF(OFFSET(class7_1,MATCH(KO$1,'7 класс'!$A:$A,0)-7+'Итог по классам'!$B100,,,),"ш")</f>
        <v>0</v>
      </c>
      <c s="57">
        <f ca="1">COUNTIF(OFFSET(class7_2,MATCH(KP$1,'7 класс'!$A:$A,0)-7+'Итог по классам'!$B100,,,),"Ф")</f>
        <v>0</v>
      </c>
      <c s="57">
        <f ca="1">COUNTIF(OFFSET(class7_2,MATCH(KQ$1,'7 класс'!$A:$A,0)-7+'Итог по классам'!$B100,,,),"р")</f>
        <v>0</v>
      </c>
      <c s="57">
        <f ca="1">COUNTIF(OFFSET(class7_2,MATCH(KR$1,'7 класс'!$A:$A,0)-7+'Итог по классам'!$B100,,,),"ш")</f>
        <v>0</v>
      </c>
    </row>
    <row r="101" spans="1:304" s="0" customFormat="1" ht="15.75">
      <c r="A101">
        <f t="shared" si="279"/>
        <v>1</v>
      </c>
      <c s="57">
        <v>11</v>
      </c>
      <c s="17" t="s">
        <v>51</v>
      </c>
      <c s="17" t="s">
        <v>61</v>
      </c>
      <c s="57">
        <f ca="1">COUNTIF(OFFSET(class7_1,MATCH(E$1,'7 класс'!$A:$A,0)-7+'Итог по классам'!$B101,,,),"Ф")</f>
        <v>0</v>
      </c>
      <c s="57">
        <f ca="1">COUNTIF(OFFSET(class7_1,MATCH(F$1,'7 класс'!$A:$A,0)-7+'Итог по классам'!$B101,,,),"р")</f>
        <v>1</v>
      </c>
      <c s="57">
        <f ca="1">COUNTIF(OFFSET(class7_1,MATCH(G$1,'7 класс'!$A:$A,0)-7+'Итог по классам'!$B101,,,),"ш")</f>
        <v>0</v>
      </c>
      <c s="57">
        <f ca="1">COUNTIF(OFFSET(class7_2,MATCH(H$1,'7 класс'!$A:$A,0)-7+'Итог по классам'!$B101,,,),"Ф")</f>
        <v>1</v>
      </c>
      <c s="57">
        <f ca="1">COUNTIF(OFFSET(class7_2,MATCH(I$1,'7 класс'!$A:$A,0)-7+'Итог по классам'!$B101,,,),"р")</f>
        <v>0</v>
      </c>
      <c s="57">
        <f ca="1">COUNTIF(OFFSET(class7_2,MATCH(J$1,'7 класс'!$A:$A,0)-7+'Итог по классам'!$B101,,,),"ш")</f>
        <v>0</v>
      </c>
      <c s="58">
        <f ca="1">COUNTIF(OFFSET(class7_1,MATCH(K$1,'7 класс'!$A:$A,0)-7+'Итог по классам'!$B101,,,),"Ф")</f>
        <v>0</v>
      </c>
      <c s="57">
        <f ca="1">COUNTIF(OFFSET(class7_1,MATCH(L$1,'7 класс'!$A:$A,0)-7+'Итог по классам'!$B101,,,),"р")</f>
        <v>0</v>
      </c>
      <c s="57">
        <f ca="1">COUNTIF(OFFSET(class7_1,MATCH(M$1,'7 класс'!$A:$A,0)-7+'Итог по классам'!$B101,,,),"ш")</f>
        <v>0</v>
      </c>
      <c s="57">
        <f ca="1">COUNTIF(OFFSET(class7_2,MATCH(N$1,'7 класс'!$A:$A,0)-7+'Итог по классам'!$B101,,,),"Ф")</f>
        <v>0</v>
      </c>
      <c s="57">
        <f ca="1">COUNTIF(OFFSET(class7_2,MATCH(O$1,'7 класс'!$A:$A,0)-7+'Итог по классам'!$B101,,,),"р")</f>
        <v>0</v>
      </c>
      <c s="57">
        <f ca="1">COUNTIF(OFFSET(class7_2,MATCH(P$1,'7 класс'!$A:$A,0)-7+'Итог по классам'!$B101,,,),"ш")</f>
        <v>0</v>
      </c>
      <c s="58">
        <f ca="1">COUNTIF(OFFSET(class7_1,MATCH(Q$1,'7 класс'!$A:$A,0)-7+'Итог по классам'!$B101,,,),"Ф")</f>
        <v>0</v>
      </c>
      <c s="57">
        <f ca="1">COUNTIF(OFFSET(class7_1,MATCH(R$1,'7 класс'!$A:$A,0)-7+'Итог по классам'!$B101,,,),"р")</f>
        <v>0</v>
      </c>
      <c s="57">
        <f ca="1">COUNTIF(OFFSET(class7_1,MATCH(S$1,'7 класс'!$A:$A,0)-7+'Итог по классам'!$B101,,,),"ш")</f>
        <v>0</v>
      </c>
      <c s="57">
        <f ca="1">COUNTIF(OFFSET(class7_2,MATCH(T$1,'7 класс'!$A:$A,0)-7+'Итог по классам'!$B101,,,),"Ф")</f>
        <v>0</v>
      </c>
      <c s="57">
        <f ca="1">COUNTIF(OFFSET(class7_2,MATCH(U$1,'7 класс'!$A:$A,0)-7+'Итог по классам'!$B101,,,),"р")</f>
        <v>0</v>
      </c>
      <c s="57">
        <f ca="1">COUNTIF(OFFSET(class7_2,MATCH(V$1,'7 класс'!$A:$A,0)-7+'Итог по классам'!$B101,,,),"ш")</f>
        <v>0</v>
      </c>
      <c s="58">
        <f ca="1">COUNTIF(OFFSET(class7_1,MATCH(W$1,'7 класс'!$A:$A,0)-7+'Итог по классам'!$B101,,,),"Ф")</f>
        <v>0</v>
      </c>
      <c s="57">
        <f ca="1">COUNTIF(OFFSET(class7_1,MATCH(X$1,'7 класс'!$A:$A,0)-7+'Итог по классам'!$B101,,,),"р")</f>
        <v>0</v>
      </c>
      <c s="57">
        <f ca="1">COUNTIF(OFFSET(class7_1,MATCH(Y$1,'7 класс'!$A:$A,0)-7+'Итог по классам'!$B101,,,),"ш")</f>
        <v>0</v>
      </c>
      <c s="57">
        <f ca="1">COUNTIF(OFFSET(class7_2,MATCH(Z$1,'7 класс'!$A:$A,0)-7+'Итог по классам'!$B101,,,),"Ф")</f>
        <v>0</v>
      </c>
      <c s="57">
        <f ca="1">COUNTIF(OFFSET(class7_2,MATCH(AA$1,'7 класс'!$A:$A,0)-7+'Итог по классам'!$B101,,,),"р")</f>
        <v>0</v>
      </c>
      <c s="57">
        <f ca="1">COUNTIF(OFFSET(class7_2,MATCH(AB$1,'7 класс'!$A:$A,0)-7+'Итог по классам'!$B101,,,),"ш")</f>
        <v>0</v>
      </c>
      <c s="58">
        <f ca="1">COUNTIF(OFFSET(class7_1,MATCH(AC$1,'7 класс'!$A:$A,0)-7+'Итог по классам'!$B101,,,),"Ф")</f>
        <v>0</v>
      </c>
      <c s="57">
        <f ca="1">COUNTIF(OFFSET(class7_1,MATCH(AD$1,'7 класс'!$A:$A,0)-7+'Итог по классам'!$B101,,,),"р")</f>
        <v>0</v>
      </c>
      <c s="57">
        <f ca="1">COUNTIF(OFFSET(class7_1,MATCH(AE$1,'7 класс'!$A:$A,0)-7+'Итог по классам'!$B101,,,),"ш")</f>
        <v>0</v>
      </c>
      <c s="57">
        <f ca="1">COUNTIF(OFFSET(class7_2,MATCH(AF$1,'7 класс'!$A:$A,0)-7+'Итог по классам'!$B101,,,),"Ф")</f>
        <v>0</v>
      </c>
      <c s="57">
        <f ca="1">COUNTIF(OFFSET(class7_2,MATCH(AG$1,'7 класс'!$A:$A,0)-7+'Итог по классам'!$B101,,,),"р")</f>
        <v>0</v>
      </c>
      <c s="57">
        <f ca="1">COUNTIF(OFFSET(class7_2,MATCH(AH$1,'7 класс'!$A:$A,0)-7+'Итог по классам'!$B101,,,),"ш")</f>
        <v>0</v>
      </c>
      <c s="58">
        <f ca="1">COUNTIF(OFFSET(class7_1,MATCH(AI$1,'7 класс'!$A:$A,0)-7+'Итог по классам'!$B101,,,),"Ф")</f>
        <v>0</v>
      </c>
      <c s="57">
        <f ca="1">COUNTIF(OFFSET(class7_1,MATCH(AJ$1,'7 класс'!$A:$A,0)-7+'Итог по классам'!$B101,,,),"р")</f>
        <v>0</v>
      </c>
      <c s="57">
        <f ca="1">COUNTIF(OFFSET(class7_1,MATCH(AK$1,'7 класс'!$A:$A,0)-7+'Итог по классам'!$B101,,,),"ш")</f>
        <v>0</v>
      </c>
      <c s="57">
        <f ca="1">COUNTIF(OFFSET(class7_2,MATCH(AL$1,'7 класс'!$A:$A,0)-7+'Итог по классам'!$B101,,,),"Ф")</f>
        <v>0</v>
      </c>
      <c s="57">
        <f ca="1">COUNTIF(OFFSET(class7_2,MATCH(AM$1,'7 класс'!$A:$A,0)-7+'Итог по классам'!$B101,,,),"р")</f>
        <v>0</v>
      </c>
      <c s="57">
        <f ca="1">COUNTIF(OFFSET(class7_2,MATCH(AN$1,'7 класс'!$A:$A,0)-7+'Итог по классам'!$B101,,,),"ш")</f>
        <v>0</v>
      </c>
      <c s="58">
        <f ca="1">COUNTIF(OFFSET(class7_1,MATCH(AO$1,'7 класс'!$A:$A,0)-7+'Итог по классам'!$B101,,,),"Ф")</f>
        <v>0</v>
      </c>
      <c s="57">
        <f ca="1">COUNTIF(OFFSET(class7_1,MATCH(AP$1,'7 класс'!$A:$A,0)-7+'Итог по классам'!$B101,,,),"р")</f>
        <v>0</v>
      </c>
      <c s="57">
        <f ca="1">COUNTIF(OFFSET(class7_1,MATCH(AQ$1,'7 класс'!$A:$A,0)-7+'Итог по классам'!$B101,,,),"ш")</f>
        <v>0</v>
      </c>
      <c s="57">
        <f ca="1">COUNTIF(OFFSET(class7_2,MATCH(AR$1,'7 класс'!$A:$A,0)-7+'Итог по классам'!$B101,,,),"Ф")</f>
        <v>0</v>
      </c>
      <c s="57">
        <f ca="1">COUNTIF(OFFSET(class7_2,MATCH(AS$1,'7 класс'!$A:$A,0)-7+'Итог по классам'!$B101,,,),"р")</f>
        <v>0</v>
      </c>
      <c s="57">
        <f ca="1">COUNTIF(OFFSET(class7_2,MATCH(AT$1,'7 класс'!$A:$A,0)-7+'Итог по классам'!$B101,,,),"ш")</f>
        <v>0</v>
      </c>
      <c s="58">
        <f ca="1">COUNTIF(OFFSET(class7_1,MATCH(AU$1,'7 класс'!$A:$A,0)-7+'Итог по классам'!$B101,,,),"Ф")</f>
        <v>0</v>
      </c>
      <c s="57">
        <f ca="1">COUNTIF(OFFSET(class7_1,MATCH(AV$1,'7 класс'!$A:$A,0)-7+'Итог по классам'!$B101,,,),"р")</f>
        <v>0</v>
      </c>
      <c s="57">
        <f ca="1">COUNTIF(OFFSET(class7_1,MATCH(AW$1,'7 класс'!$A:$A,0)-7+'Итог по классам'!$B101,,,),"ш")</f>
        <v>0</v>
      </c>
      <c s="57">
        <f ca="1">COUNTIF(OFFSET(class7_2,MATCH(AX$1,'7 класс'!$A:$A,0)-7+'Итог по классам'!$B101,,,),"Ф")</f>
        <v>0</v>
      </c>
      <c s="57">
        <f ca="1">COUNTIF(OFFSET(class7_2,MATCH(AY$1,'7 класс'!$A:$A,0)-7+'Итог по классам'!$B101,,,),"р")</f>
        <v>0</v>
      </c>
      <c s="57">
        <f ca="1">COUNTIF(OFFSET(class7_2,MATCH(AZ$1,'7 класс'!$A:$A,0)-7+'Итог по классам'!$B101,,,),"ш")</f>
        <v>0</v>
      </c>
      <c s="58">
        <f ca="1">COUNTIF(OFFSET(class7_1,MATCH(BA$1,'7 класс'!$A:$A,0)-7+'Итог по классам'!$B101,,,),"Ф")</f>
        <v>0</v>
      </c>
      <c s="57">
        <f ca="1">COUNTIF(OFFSET(class7_1,MATCH(BB$1,'7 класс'!$A:$A,0)-7+'Итог по классам'!$B101,,,),"р")</f>
        <v>0</v>
      </c>
      <c s="57">
        <f ca="1">COUNTIF(OFFSET(class7_1,MATCH(BC$1,'7 класс'!$A:$A,0)-7+'Итог по классам'!$B101,,,),"ш")</f>
        <v>0</v>
      </c>
      <c s="57">
        <f ca="1">COUNTIF(OFFSET(class7_2,MATCH(BD$1,'7 класс'!$A:$A,0)-7+'Итог по классам'!$B101,,,),"Ф")</f>
        <v>0</v>
      </c>
      <c s="57">
        <f ca="1">COUNTIF(OFFSET(class7_2,MATCH(BE$1,'7 класс'!$A:$A,0)-7+'Итог по классам'!$B101,,,),"р")</f>
        <v>0</v>
      </c>
      <c s="57">
        <f ca="1">COUNTIF(OFFSET(class7_2,MATCH(BF$1,'7 класс'!$A:$A,0)-7+'Итог по классам'!$B101,,,),"ш")</f>
        <v>0</v>
      </c>
      <c s="58">
        <f ca="1">COUNTIF(OFFSET(class7_1,MATCH(BG$1,'7 класс'!$A:$A,0)-7+'Итог по классам'!$B101,,,),"Ф")</f>
        <v>0</v>
      </c>
      <c s="57">
        <f ca="1">COUNTIF(OFFSET(class7_1,MATCH(BH$1,'7 класс'!$A:$A,0)-7+'Итог по классам'!$B101,,,),"р")</f>
        <v>0</v>
      </c>
      <c s="57">
        <f ca="1">COUNTIF(OFFSET(class7_1,MATCH(BI$1,'7 класс'!$A:$A,0)-7+'Итог по классам'!$B101,,,),"ш")</f>
        <v>0</v>
      </c>
      <c s="57">
        <f ca="1">COUNTIF(OFFSET(class7_2,MATCH(BJ$1,'7 класс'!$A:$A,0)-7+'Итог по классам'!$B101,,,),"Ф")</f>
        <v>0</v>
      </c>
      <c s="57">
        <f ca="1">COUNTIF(OFFSET(class7_2,MATCH(BK$1,'7 класс'!$A:$A,0)-7+'Итог по классам'!$B101,,,),"р")</f>
        <v>0</v>
      </c>
      <c s="57">
        <f ca="1">COUNTIF(OFFSET(class7_2,MATCH(BL$1,'7 класс'!$A:$A,0)-7+'Итог по классам'!$B101,,,),"ш")</f>
        <v>0</v>
      </c>
      <c s="58">
        <f ca="1">COUNTIF(OFFSET(class7_1,MATCH(BM$1,'7 класс'!$A:$A,0)-7+'Итог по классам'!$B101,,,),"Ф")</f>
        <v>0</v>
      </c>
      <c s="57">
        <f ca="1">COUNTIF(OFFSET(class7_1,MATCH(BN$1,'7 класс'!$A:$A,0)-7+'Итог по классам'!$B101,,,),"р")</f>
        <v>0</v>
      </c>
      <c s="57">
        <f ca="1">COUNTIF(OFFSET(class7_1,MATCH(BO$1,'7 класс'!$A:$A,0)-7+'Итог по классам'!$B101,,,),"ш")</f>
        <v>0</v>
      </c>
      <c s="57">
        <f ca="1">COUNTIF(OFFSET(class7_2,MATCH(BP$1,'7 класс'!$A:$A,0)-7+'Итог по классам'!$B101,,,),"Ф")</f>
        <v>0</v>
      </c>
      <c s="57">
        <f ca="1">COUNTIF(OFFSET(class7_2,MATCH(BQ$1,'7 класс'!$A:$A,0)-7+'Итог по классам'!$B101,,,),"р")</f>
        <v>0</v>
      </c>
      <c s="57">
        <f ca="1">COUNTIF(OFFSET(class7_2,MATCH(BR$1,'7 класс'!$A:$A,0)-7+'Итог по классам'!$B101,,,),"ш")</f>
        <v>0</v>
      </c>
      <c s="58">
        <f ca="1">COUNTIF(OFFSET(class7_1,MATCH(BS$1,'7 класс'!$A:$A,0)-7+'Итог по классам'!$B101,,,),"Ф")</f>
        <v>0</v>
      </c>
      <c s="57">
        <f ca="1">COUNTIF(OFFSET(class7_1,MATCH(BT$1,'7 класс'!$A:$A,0)-7+'Итог по классам'!$B101,,,),"р")</f>
        <v>0</v>
      </c>
      <c s="57">
        <f ca="1">COUNTIF(OFFSET(class7_1,MATCH(BU$1,'7 класс'!$A:$A,0)-7+'Итог по классам'!$B101,,,),"ш")</f>
        <v>0</v>
      </c>
      <c s="57">
        <f ca="1">COUNTIF(OFFSET(class7_2,MATCH(BV$1,'7 класс'!$A:$A,0)-7+'Итог по классам'!$B101,,,),"Ф")</f>
        <v>0</v>
      </c>
      <c s="57">
        <f ca="1">COUNTIF(OFFSET(class7_2,MATCH(BW$1,'7 класс'!$A:$A,0)-7+'Итог по классам'!$B101,,,),"р")</f>
        <v>0</v>
      </c>
      <c s="57">
        <f ca="1">COUNTIF(OFFSET(class7_2,MATCH(BX$1,'7 класс'!$A:$A,0)-7+'Итог по классам'!$B101,,,),"ш")</f>
        <v>0</v>
      </c>
      <c s="58">
        <f ca="1">COUNTIF(OFFSET(class7_1,MATCH(BY$1,'7 класс'!$A:$A,0)-7+'Итог по классам'!$B101,,,),"Ф")</f>
        <v>0</v>
      </c>
      <c s="57">
        <f ca="1">COUNTIF(OFFSET(class7_1,MATCH(BZ$1,'7 класс'!$A:$A,0)-7+'Итог по классам'!$B101,,,),"р")</f>
        <v>0</v>
      </c>
      <c s="57">
        <f ca="1">COUNTIF(OFFSET(class7_1,MATCH(CA$1,'7 класс'!$A:$A,0)-7+'Итог по классам'!$B101,,,),"ш")</f>
        <v>0</v>
      </c>
      <c s="57">
        <f ca="1">COUNTIF(OFFSET(class7_2,MATCH(CB$1,'7 класс'!$A:$A,0)-7+'Итог по классам'!$B101,,,),"Ф")</f>
        <v>0</v>
      </c>
      <c s="57">
        <f ca="1">COUNTIF(OFFSET(class7_2,MATCH(CC$1,'7 класс'!$A:$A,0)-7+'Итог по классам'!$B101,,,),"р")</f>
        <v>0</v>
      </c>
      <c s="57">
        <f ca="1">COUNTIF(OFFSET(class7_2,MATCH(CD$1,'7 класс'!$A:$A,0)-7+'Итог по классам'!$B101,,,),"ш")</f>
        <v>0</v>
      </c>
      <c s="58">
        <f ca="1">COUNTIF(OFFSET(class7_1,MATCH(CE$1,'7 класс'!$A:$A,0)-7+'Итог по классам'!$B101,,,),"Ф")</f>
        <v>0</v>
      </c>
      <c s="57">
        <f ca="1">COUNTIF(OFFSET(class7_1,MATCH(CF$1,'7 класс'!$A:$A,0)-7+'Итог по классам'!$B101,,,),"р")</f>
        <v>0</v>
      </c>
      <c s="57">
        <f ca="1">COUNTIF(OFFSET(class7_1,MATCH(CG$1,'7 класс'!$A:$A,0)-7+'Итог по классам'!$B101,,,),"ш")</f>
        <v>0</v>
      </c>
      <c s="57">
        <f ca="1">COUNTIF(OFFSET(class7_2,MATCH(CH$1,'7 класс'!$A:$A,0)-7+'Итог по классам'!$B101,,,),"Ф")</f>
        <v>0</v>
      </c>
      <c s="57">
        <f ca="1">COUNTIF(OFFSET(class7_2,MATCH(CI$1,'7 класс'!$A:$A,0)-7+'Итог по классам'!$B101,,,),"р")</f>
        <v>0</v>
      </c>
      <c s="57">
        <f ca="1">COUNTIF(OFFSET(class7_2,MATCH(CJ$1,'7 класс'!$A:$A,0)-7+'Итог по классам'!$B101,,,),"ш")</f>
        <v>0</v>
      </c>
      <c s="58">
        <f ca="1">COUNTIF(OFFSET(class7_1,MATCH(CK$1,'7 класс'!$A:$A,0)-7+'Итог по классам'!$B101,,,),"Ф")</f>
        <v>0</v>
      </c>
      <c s="57">
        <f ca="1">COUNTIF(OFFSET(class7_1,MATCH(CL$1,'7 класс'!$A:$A,0)-7+'Итог по классам'!$B101,,,),"р")</f>
        <v>0</v>
      </c>
      <c s="57">
        <f ca="1">COUNTIF(OFFSET(class7_1,MATCH(CM$1,'7 класс'!$A:$A,0)-7+'Итог по классам'!$B101,,,),"ш")</f>
        <v>0</v>
      </c>
      <c s="57">
        <f ca="1">COUNTIF(OFFSET(class7_2,MATCH(CN$1,'7 класс'!$A:$A,0)-7+'Итог по классам'!$B101,,,),"Ф")</f>
        <v>0</v>
      </c>
      <c s="57">
        <f ca="1">COUNTIF(OFFSET(class7_2,MATCH(CO$1,'7 класс'!$A:$A,0)-7+'Итог по классам'!$B101,,,),"р")</f>
        <v>0</v>
      </c>
      <c s="57">
        <f ca="1">COUNTIF(OFFSET(class7_2,MATCH(CP$1,'7 класс'!$A:$A,0)-7+'Итог по классам'!$B101,,,),"ш")</f>
        <v>0</v>
      </c>
      <c s="58">
        <f ca="1">COUNTIF(OFFSET(class7_1,MATCH(CQ$1,'7 класс'!$A:$A,0)-7+'Итог по классам'!$B101,,,),"Ф")</f>
        <v>0</v>
      </c>
      <c s="57">
        <f ca="1">COUNTIF(OFFSET(class7_1,MATCH(CR$1,'7 класс'!$A:$A,0)-7+'Итог по классам'!$B101,,,),"р")</f>
        <v>0</v>
      </c>
      <c s="57">
        <f ca="1">COUNTIF(OFFSET(class7_1,MATCH(CS$1,'7 класс'!$A:$A,0)-7+'Итог по классам'!$B101,,,),"ш")</f>
        <v>0</v>
      </c>
      <c s="57">
        <f ca="1">COUNTIF(OFFSET(class7_2,MATCH(CT$1,'7 класс'!$A:$A,0)-7+'Итог по классам'!$B101,,,),"Ф")</f>
        <v>0</v>
      </c>
      <c s="57">
        <f ca="1">COUNTIF(OFFSET(class7_2,MATCH(CU$1,'7 класс'!$A:$A,0)-7+'Итог по классам'!$B101,,,),"р")</f>
        <v>0</v>
      </c>
      <c s="57">
        <f ca="1">COUNTIF(OFFSET(class7_2,MATCH(CV$1,'7 класс'!$A:$A,0)-7+'Итог по классам'!$B101,,,),"ш")</f>
        <v>0</v>
      </c>
      <c s="58">
        <f ca="1">COUNTIF(OFFSET(class7_1,MATCH(CW$1,'7 класс'!$A:$A,0)-7+'Итог по классам'!$B101,,,),"Ф")</f>
        <v>0</v>
      </c>
      <c s="57">
        <f ca="1">COUNTIF(OFFSET(class7_1,MATCH(CX$1,'7 класс'!$A:$A,0)-7+'Итог по классам'!$B101,,,),"р")</f>
        <v>0</v>
      </c>
      <c s="57">
        <f ca="1">COUNTIF(OFFSET(class7_1,MATCH(CY$1,'7 класс'!$A:$A,0)-7+'Итог по классам'!$B101,,,),"ш")</f>
        <v>0</v>
      </c>
      <c s="57">
        <f ca="1">COUNTIF(OFFSET(class7_2,MATCH(CZ$1,'7 класс'!$A:$A,0)-7+'Итог по классам'!$B101,,,),"Ф")</f>
        <v>0</v>
      </c>
      <c s="57">
        <f ca="1">COUNTIF(OFFSET(class7_2,MATCH(DA$1,'7 класс'!$A:$A,0)-7+'Итог по классам'!$B101,,,),"р")</f>
        <v>0</v>
      </c>
      <c s="57">
        <f ca="1">COUNTIF(OFFSET(class7_2,MATCH(DB$1,'7 класс'!$A:$A,0)-7+'Итог по классам'!$B101,,,),"ш")</f>
        <v>0</v>
      </c>
      <c s="58">
        <f ca="1">COUNTIF(OFFSET(class7_1,MATCH(DC$1,'7 класс'!$A:$A,0)-7+'Итог по классам'!$B101,,,),"Ф")</f>
        <v>0</v>
      </c>
      <c s="57">
        <f ca="1">COUNTIF(OFFSET(class7_1,MATCH(DD$1,'7 класс'!$A:$A,0)-7+'Итог по классам'!$B101,,,),"р")</f>
        <v>0</v>
      </c>
      <c s="57">
        <f ca="1">COUNTIF(OFFSET(class7_1,MATCH(DE$1,'7 класс'!$A:$A,0)-7+'Итог по классам'!$B101,,,),"ш")</f>
        <v>0</v>
      </c>
      <c s="57">
        <f ca="1">COUNTIF(OFFSET(class7_2,MATCH(DF$1,'7 класс'!$A:$A,0)-7+'Итог по классам'!$B101,,,),"Ф")</f>
        <v>0</v>
      </c>
      <c s="57">
        <f ca="1">COUNTIF(OFFSET(class7_2,MATCH(DG$1,'7 класс'!$A:$A,0)-7+'Итог по классам'!$B101,,,),"р")</f>
        <v>0</v>
      </c>
      <c s="57">
        <f ca="1">COUNTIF(OFFSET(class7_2,MATCH(DH$1,'7 класс'!$A:$A,0)-7+'Итог по классам'!$B101,,,),"ш")</f>
        <v>0</v>
      </c>
      <c s="58">
        <f ca="1">COUNTIF(OFFSET(class7_1,MATCH(DI$1,'7 класс'!$A:$A,0)-7+'Итог по классам'!$B101,,,),"Ф")</f>
        <v>0</v>
      </c>
      <c s="57">
        <f ca="1">COUNTIF(OFFSET(class7_1,MATCH(DJ$1,'7 класс'!$A:$A,0)-7+'Итог по классам'!$B101,,,),"р")</f>
        <v>0</v>
      </c>
      <c s="57">
        <f ca="1">COUNTIF(OFFSET(class7_1,MATCH(DK$1,'7 класс'!$A:$A,0)-7+'Итог по классам'!$B101,,,),"ш")</f>
        <v>0</v>
      </c>
      <c s="57">
        <f ca="1">COUNTIF(OFFSET(class7_2,MATCH(DL$1,'7 класс'!$A:$A,0)-7+'Итог по классам'!$B101,,,),"Ф")</f>
        <v>0</v>
      </c>
      <c s="57">
        <f ca="1">COUNTIF(OFFSET(class7_2,MATCH(DM$1,'7 класс'!$A:$A,0)-7+'Итог по классам'!$B101,,,),"р")</f>
        <v>0</v>
      </c>
      <c s="57">
        <f ca="1">COUNTIF(OFFSET(class7_2,MATCH(DN$1,'7 класс'!$A:$A,0)-7+'Итог по классам'!$B101,,,),"ш")</f>
        <v>0</v>
      </c>
      <c s="58">
        <f ca="1">COUNTIF(OFFSET(class7_1,MATCH(DO$1,'7 класс'!$A:$A,0)-7+'Итог по классам'!$B101,,,),"Ф")</f>
        <v>0</v>
      </c>
      <c s="57">
        <f ca="1">COUNTIF(OFFSET(class7_1,MATCH(DP$1,'7 класс'!$A:$A,0)-7+'Итог по классам'!$B101,,,),"р")</f>
        <v>0</v>
      </c>
      <c s="57">
        <f ca="1">COUNTIF(OFFSET(class7_1,MATCH(DQ$1,'7 класс'!$A:$A,0)-7+'Итог по классам'!$B101,,,),"ш")</f>
        <v>0</v>
      </c>
      <c s="57">
        <f ca="1">COUNTIF(OFFSET(class7_2,MATCH(DR$1,'7 класс'!$A:$A,0)-7+'Итог по классам'!$B101,,,),"Ф")</f>
        <v>0</v>
      </c>
      <c s="57">
        <f ca="1">COUNTIF(OFFSET(class7_2,MATCH(DS$1,'7 класс'!$A:$A,0)-7+'Итог по классам'!$B101,,,),"р")</f>
        <v>0</v>
      </c>
      <c s="57">
        <f ca="1">COUNTIF(OFFSET(class7_2,MATCH(DT$1,'7 класс'!$A:$A,0)-7+'Итог по классам'!$B101,,,),"ш")</f>
        <v>0</v>
      </c>
      <c s="58">
        <f ca="1">COUNTIF(OFFSET(class7_1,MATCH(DU$1,'7 класс'!$A:$A,0)-7+'Итог по классам'!$B101,,,),"Ф")</f>
        <v>0</v>
      </c>
      <c s="57">
        <f ca="1">COUNTIF(OFFSET(class7_1,MATCH(DV$1,'7 класс'!$A:$A,0)-7+'Итог по классам'!$B101,,,),"р")</f>
        <v>0</v>
      </c>
      <c s="57">
        <f ca="1">COUNTIF(OFFSET(class7_1,MATCH(DW$1,'7 класс'!$A:$A,0)-7+'Итог по классам'!$B101,,,),"ш")</f>
        <v>0</v>
      </c>
      <c s="57">
        <f ca="1">COUNTIF(OFFSET(class7_2,MATCH(DX$1,'7 класс'!$A:$A,0)-7+'Итог по классам'!$B101,,,),"Ф")</f>
        <v>0</v>
      </c>
      <c s="57">
        <f ca="1">COUNTIF(OFFSET(class7_2,MATCH(DY$1,'7 класс'!$A:$A,0)-7+'Итог по классам'!$B101,,,),"р")</f>
        <v>0</v>
      </c>
      <c s="57">
        <f ca="1">COUNTIF(OFFSET(class7_2,MATCH(DZ$1,'7 класс'!$A:$A,0)-7+'Итог по классам'!$B101,,,),"ш")</f>
        <v>0</v>
      </c>
      <c s="58">
        <f ca="1">COUNTIF(OFFSET(class7_1,MATCH(EA$1,'7 класс'!$A:$A,0)-7+'Итог по классам'!$B101,,,),"Ф")</f>
        <v>0</v>
      </c>
      <c s="57">
        <f ca="1">COUNTIF(OFFSET(class7_1,MATCH(EB$1,'7 класс'!$A:$A,0)-7+'Итог по классам'!$B101,,,),"р")</f>
        <v>0</v>
      </c>
      <c s="57">
        <f ca="1">COUNTIF(OFFSET(class7_1,MATCH(EC$1,'7 класс'!$A:$A,0)-7+'Итог по классам'!$B101,,,),"ш")</f>
        <v>0</v>
      </c>
      <c s="57">
        <f ca="1">COUNTIF(OFFSET(class7_2,MATCH(ED$1,'7 класс'!$A:$A,0)-7+'Итог по классам'!$B101,,,),"Ф")</f>
        <v>0</v>
      </c>
      <c s="57">
        <f ca="1">COUNTIF(OFFSET(class7_2,MATCH(EE$1,'7 класс'!$A:$A,0)-7+'Итог по классам'!$B101,,,),"р")</f>
        <v>0</v>
      </c>
      <c s="57">
        <f ca="1">COUNTIF(OFFSET(class7_2,MATCH(EF$1,'7 класс'!$A:$A,0)-7+'Итог по классам'!$B101,,,),"ш")</f>
        <v>0</v>
      </c>
      <c s="58">
        <f ca="1">COUNTIF(OFFSET(class7_1,MATCH(EG$1,'7 класс'!$A:$A,0)-7+'Итог по классам'!$B101,,,),"Ф")</f>
        <v>0</v>
      </c>
      <c s="57">
        <f ca="1">COUNTIF(OFFSET(class7_1,MATCH(EH$1,'7 класс'!$A:$A,0)-7+'Итог по классам'!$B101,,,),"р")</f>
        <v>0</v>
      </c>
      <c s="57">
        <f ca="1">COUNTIF(OFFSET(class7_1,MATCH(EI$1,'7 класс'!$A:$A,0)-7+'Итог по классам'!$B101,,,),"ш")</f>
        <v>0</v>
      </c>
      <c s="57">
        <f ca="1">COUNTIF(OFFSET(class7_2,MATCH(EJ$1,'7 класс'!$A:$A,0)-7+'Итог по классам'!$B101,,,),"Ф")</f>
        <v>0</v>
      </c>
      <c s="57">
        <f ca="1">COUNTIF(OFFSET(class7_2,MATCH(EK$1,'7 класс'!$A:$A,0)-7+'Итог по классам'!$B101,,,),"р")</f>
        <v>0</v>
      </c>
      <c s="57">
        <f ca="1">COUNTIF(OFFSET(class7_2,MATCH(EL$1,'7 класс'!$A:$A,0)-7+'Итог по классам'!$B101,,,),"ш")</f>
        <v>0</v>
      </c>
      <c s="58">
        <f ca="1">COUNTIF(OFFSET(class7_1,MATCH(EM$1,'7 класс'!$A:$A,0)-7+'Итог по классам'!$B101,,,),"Ф")</f>
        <v>0</v>
      </c>
      <c s="57">
        <f ca="1">COUNTIF(OFFSET(class7_1,MATCH(EN$1,'7 класс'!$A:$A,0)-7+'Итог по классам'!$B101,,,),"р")</f>
        <v>0</v>
      </c>
      <c s="57">
        <f ca="1">COUNTIF(OFFSET(class7_1,MATCH(EO$1,'7 класс'!$A:$A,0)-7+'Итог по классам'!$B101,,,),"ш")</f>
        <v>0</v>
      </c>
      <c s="57">
        <f ca="1">COUNTIF(OFFSET(class7_2,MATCH(EP$1,'7 класс'!$A:$A,0)-7+'Итог по классам'!$B101,,,),"Ф")</f>
        <v>0</v>
      </c>
      <c s="57">
        <f ca="1">COUNTIF(OFFSET(class7_2,MATCH(EQ$1,'7 класс'!$A:$A,0)-7+'Итог по классам'!$B101,,,),"р")</f>
        <v>0</v>
      </c>
      <c s="57">
        <f ca="1">COUNTIF(OFFSET(class7_2,MATCH(ER$1,'7 класс'!$A:$A,0)-7+'Итог по классам'!$B101,,,),"ш")</f>
        <v>0</v>
      </c>
      <c s="58">
        <f ca="1">COUNTIF(OFFSET(class7_1,MATCH(ES$1,'7 класс'!$A:$A,0)-7+'Итог по классам'!$B101,,,),"Ф")</f>
        <v>0</v>
      </c>
      <c s="57">
        <f ca="1">COUNTIF(OFFSET(class7_1,MATCH(ET$1,'7 класс'!$A:$A,0)-7+'Итог по классам'!$B101,,,),"р")</f>
        <v>0</v>
      </c>
      <c s="57">
        <f ca="1">COUNTIF(OFFSET(class7_1,MATCH(EU$1,'7 класс'!$A:$A,0)-7+'Итог по классам'!$B101,,,),"ш")</f>
        <v>0</v>
      </c>
      <c s="57">
        <f ca="1">COUNTIF(OFFSET(class7_2,MATCH(EV$1,'7 класс'!$A:$A,0)-7+'Итог по классам'!$B101,,,),"Ф")</f>
        <v>0</v>
      </c>
      <c s="57">
        <f ca="1">COUNTIF(OFFSET(class7_2,MATCH(EW$1,'7 класс'!$A:$A,0)-7+'Итог по классам'!$B101,,,),"р")</f>
        <v>0</v>
      </c>
      <c s="57">
        <f ca="1">COUNTIF(OFFSET(class7_2,MATCH(EX$1,'7 класс'!$A:$A,0)-7+'Итог по классам'!$B101,,,),"ш")</f>
        <v>0</v>
      </c>
      <c s="58">
        <f ca="1">COUNTIF(OFFSET(class7_1,MATCH(EY$1,'7 класс'!$A:$A,0)-7+'Итог по классам'!$B101,,,),"Ф")</f>
        <v>0</v>
      </c>
      <c s="57">
        <f ca="1">COUNTIF(OFFSET(class7_1,MATCH(EZ$1,'7 класс'!$A:$A,0)-7+'Итог по классам'!$B101,,,),"р")</f>
        <v>0</v>
      </c>
      <c s="57">
        <f ca="1">COUNTIF(OFFSET(class7_1,MATCH(FA$1,'7 класс'!$A:$A,0)-7+'Итог по классам'!$B101,,,),"ш")</f>
        <v>0</v>
      </c>
      <c s="57">
        <f ca="1">COUNTIF(OFFSET(class7_2,MATCH(FB$1,'7 класс'!$A:$A,0)-7+'Итог по классам'!$B101,,,),"Ф")</f>
        <v>0</v>
      </c>
      <c s="57">
        <f ca="1">COUNTIF(OFFSET(class7_2,MATCH(FC$1,'7 класс'!$A:$A,0)-7+'Итог по классам'!$B101,,,),"р")</f>
        <v>0</v>
      </c>
      <c s="57">
        <f ca="1">COUNTIF(OFFSET(class7_2,MATCH(FD$1,'7 класс'!$A:$A,0)-7+'Итог по классам'!$B101,,,),"ш")</f>
        <v>0</v>
      </c>
      <c s="58">
        <f ca="1">COUNTIF(OFFSET(class7_1,MATCH(FE$1,'7 класс'!$A:$A,0)-7+'Итог по классам'!$B101,,,),"Ф")</f>
        <v>0</v>
      </c>
      <c s="57">
        <f ca="1">COUNTIF(OFFSET(class7_1,MATCH(FF$1,'7 класс'!$A:$A,0)-7+'Итог по классам'!$B101,,,),"р")</f>
        <v>0</v>
      </c>
      <c s="57">
        <f ca="1">COUNTIF(OFFSET(class7_1,MATCH(FG$1,'7 класс'!$A:$A,0)-7+'Итог по классам'!$B101,,,),"ш")</f>
        <v>0</v>
      </c>
      <c s="57">
        <f ca="1">COUNTIF(OFFSET(class7_2,MATCH(FH$1,'7 класс'!$A:$A,0)-7+'Итог по классам'!$B101,,,),"Ф")</f>
        <v>0</v>
      </c>
      <c s="57">
        <f ca="1">COUNTIF(OFFSET(class7_2,MATCH(FI$1,'7 класс'!$A:$A,0)-7+'Итог по классам'!$B101,,,),"р")</f>
        <v>0</v>
      </c>
      <c s="57">
        <f ca="1">COUNTIF(OFFSET(class7_2,MATCH(FJ$1,'7 класс'!$A:$A,0)-7+'Итог по классам'!$B101,,,),"ш")</f>
        <v>0</v>
      </c>
      <c s="58">
        <f ca="1">COUNTIF(OFFSET(class7_1,MATCH(FK$1,'7 класс'!$A:$A,0)-7+'Итог по классам'!$B101,,,),"Ф")</f>
        <v>0</v>
      </c>
      <c s="57">
        <f ca="1">COUNTIF(OFFSET(class7_1,MATCH(FL$1,'7 класс'!$A:$A,0)-7+'Итог по классам'!$B101,,,),"р")</f>
        <v>0</v>
      </c>
      <c s="57">
        <f ca="1">COUNTIF(OFFSET(class7_1,MATCH(FM$1,'7 класс'!$A:$A,0)-7+'Итог по классам'!$B101,,,),"ш")</f>
        <v>0</v>
      </c>
      <c s="57">
        <f ca="1">COUNTIF(OFFSET(class7_2,MATCH(FN$1,'7 класс'!$A:$A,0)-7+'Итог по классам'!$B101,,,),"Ф")</f>
        <v>0</v>
      </c>
      <c s="57">
        <f ca="1">COUNTIF(OFFSET(class7_2,MATCH(FO$1,'7 класс'!$A:$A,0)-7+'Итог по классам'!$B101,,,),"р")</f>
        <v>0</v>
      </c>
      <c s="57">
        <f ca="1">COUNTIF(OFFSET(class7_2,MATCH(FP$1,'7 класс'!$A:$A,0)-7+'Итог по классам'!$B101,,,),"ш")</f>
        <v>0</v>
      </c>
      <c s="58">
        <f ca="1">COUNTIF(OFFSET(class7_1,MATCH(FQ$1,'7 класс'!$A:$A,0)-7+'Итог по классам'!$B101,,,),"Ф")</f>
        <v>0</v>
      </c>
      <c s="57">
        <f ca="1">COUNTIF(OFFSET(class7_1,MATCH(FR$1,'7 класс'!$A:$A,0)-7+'Итог по классам'!$B101,,,),"р")</f>
        <v>0</v>
      </c>
      <c s="57">
        <f ca="1">COUNTIF(OFFSET(class7_1,MATCH(FS$1,'7 класс'!$A:$A,0)-7+'Итог по классам'!$B101,,,),"ш")</f>
        <v>0</v>
      </c>
      <c s="57">
        <f ca="1">COUNTIF(OFFSET(class7_2,MATCH(FT$1,'7 класс'!$A:$A,0)-7+'Итог по классам'!$B101,,,),"Ф")</f>
        <v>0</v>
      </c>
      <c s="57">
        <f ca="1">COUNTIF(OFFSET(class7_2,MATCH(FU$1,'7 класс'!$A:$A,0)-7+'Итог по классам'!$B101,,,),"р")</f>
        <v>0</v>
      </c>
      <c s="57">
        <f ca="1">COUNTIF(OFFSET(class7_2,MATCH(FV$1,'7 класс'!$A:$A,0)-7+'Итог по классам'!$B101,,,),"ш")</f>
        <v>0</v>
      </c>
      <c s="58">
        <f ca="1">COUNTIF(OFFSET(class7_1,MATCH(FW$1,'7 класс'!$A:$A,0)-7+'Итог по классам'!$B101,,,),"Ф")</f>
        <v>0</v>
      </c>
      <c s="57">
        <f ca="1">COUNTIF(OFFSET(class7_1,MATCH(FX$1,'7 класс'!$A:$A,0)-7+'Итог по классам'!$B101,,,),"р")</f>
        <v>0</v>
      </c>
      <c s="57">
        <f ca="1">COUNTIF(OFFSET(class7_1,MATCH(FY$1,'7 класс'!$A:$A,0)-7+'Итог по классам'!$B101,,,),"ш")</f>
        <v>0</v>
      </c>
      <c s="57">
        <f ca="1">COUNTIF(OFFSET(class7_2,MATCH(FZ$1,'7 класс'!$A:$A,0)-7+'Итог по классам'!$B101,,,),"Ф")</f>
        <v>0</v>
      </c>
      <c s="57">
        <f ca="1">COUNTIF(OFFSET(class7_2,MATCH(GA$1,'7 класс'!$A:$A,0)-7+'Итог по классам'!$B101,,,),"р")</f>
        <v>0</v>
      </c>
      <c s="57">
        <f ca="1">COUNTIF(OFFSET(class7_2,MATCH(GB$1,'7 класс'!$A:$A,0)-7+'Итог по классам'!$B101,,,),"ш")</f>
        <v>0</v>
      </c>
      <c s="58">
        <f ca="1">COUNTIF(OFFSET(class7_1,MATCH(GC$1,'7 класс'!$A:$A,0)-7+'Итог по классам'!$B101,,,),"Ф")</f>
        <v>0</v>
      </c>
      <c s="57">
        <f ca="1">COUNTIF(OFFSET(class7_1,MATCH(GD$1,'7 класс'!$A:$A,0)-7+'Итог по классам'!$B101,,,),"р")</f>
        <v>0</v>
      </c>
      <c s="57">
        <f ca="1">COUNTIF(OFFSET(class7_1,MATCH(GE$1,'7 класс'!$A:$A,0)-7+'Итог по классам'!$B101,,,),"ш")</f>
        <v>0</v>
      </c>
      <c s="57">
        <f ca="1">COUNTIF(OFFSET(class7_2,MATCH(GF$1,'7 класс'!$A:$A,0)-7+'Итог по классам'!$B101,,,),"Ф")</f>
        <v>0</v>
      </c>
      <c s="57">
        <f ca="1">COUNTIF(OFFSET(class7_2,MATCH(GG$1,'7 класс'!$A:$A,0)-7+'Итог по классам'!$B101,,,),"р")</f>
        <v>0</v>
      </c>
      <c s="57">
        <f ca="1">COUNTIF(OFFSET(class7_2,MATCH(GH$1,'7 класс'!$A:$A,0)-7+'Итог по классам'!$B101,,,),"ш")</f>
        <v>0</v>
      </c>
      <c s="58">
        <f ca="1">COUNTIF(OFFSET(class7_1,MATCH(GI$1,'7 класс'!$A:$A,0)-7+'Итог по классам'!$B101,,,),"Ф")</f>
        <v>0</v>
      </c>
      <c s="57">
        <f ca="1">COUNTIF(OFFSET(class7_1,MATCH(GJ$1,'7 класс'!$A:$A,0)-7+'Итог по классам'!$B101,,,),"р")</f>
        <v>0</v>
      </c>
      <c s="57">
        <f ca="1">COUNTIF(OFFSET(class7_1,MATCH(GK$1,'7 класс'!$A:$A,0)-7+'Итог по классам'!$B101,,,),"ш")</f>
        <v>0</v>
      </c>
      <c s="57">
        <f ca="1">COUNTIF(OFFSET(class7_2,MATCH(GL$1,'7 класс'!$A:$A,0)-7+'Итог по классам'!$B101,,,),"Ф")</f>
        <v>0</v>
      </c>
      <c s="57">
        <f ca="1">COUNTIF(OFFSET(class7_2,MATCH(GM$1,'7 класс'!$A:$A,0)-7+'Итог по классам'!$B101,,,),"р")</f>
        <v>0</v>
      </c>
      <c s="57">
        <f ca="1">COUNTIF(OFFSET(class7_2,MATCH(GN$1,'7 класс'!$A:$A,0)-7+'Итог по классам'!$B101,,,),"ш")</f>
        <v>0</v>
      </c>
      <c s="58">
        <f ca="1">COUNTIF(OFFSET(class7_1,MATCH(GO$1,'7 класс'!$A:$A,0)-7+'Итог по классам'!$B101,,,),"Ф")</f>
        <v>0</v>
      </c>
      <c s="57">
        <f ca="1">COUNTIF(OFFSET(class7_1,MATCH(GP$1,'7 класс'!$A:$A,0)-7+'Итог по классам'!$B101,,,),"р")</f>
        <v>0</v>
      </c>
      <c s="57">
        <f ca="1">COUNTIF(OFFSET(class7_1,MATCH(GQ$1,'7 класс'!$A:$A,0)-7+'Итог по классам'!$B101,,,),"ш")</f>
        <v>0</v>
      </c>
      <c s="57">
        <f ca="1">COUNTIF(OFFSET(class7_2,MATCH(GR$1,'7 класс'!$A:$A,0)-7+'Итог по классам'!$B101,,,),"Ф")</f>
        <v>0</v>
      </c>
      <c s="57">
        <f ca="1">COUNTIF(OFFSET(class7_2,MATCH(GS$1,'7 класс'!$A:$A,0)-7+'Итог по классам'!$B101,,,),"р")</f>
        <v>0</v>
      </c>
      <c s="57">
        <f ca="1">COUNTIF(OFFSET(class7_2,MATCH(GT$1,'7 класс'!$A:$A,0)-7+'Итог по классам'!$B101,,,),"ш")</f>
        <v>0</v>
      </c>
      <c s="58">
        <f ca="1">COUNTIF(OFFSET(class7_1,MATCH(GU$1,'7 класс'!$A:$A,0)-7+'Итог по классам'!$B101,,,),"Ф")</f>
        <v>0</v>
      </c>
      <c s="57">
        <f ca="1">COUNTIF(OFFSET(class7_1,MATCH(GV$1,'7 класс'!$A:$A,0)-7+'Итог по классам'!$B101,,,),"р")</f>
        <v>0</v>
      </c>
      <c s="57">
        <f ca="1">COUNTIF(OFFSET(class7_1,MATCH(GW$1,'7 класс'!$A:$A,0)-7+'Итог по классам'!$B101,,,),"ш")</f>
        <v>0</v>
      </c>
      <c s="57">
        <f ca="1">COUNTIF(OFFSET(class7_2,MATCH(GX$1,'7 класс'!$A:$A,0)-7+'Итог по классам'!$B101,,,),"Ф")</f>
        <v>0</v>
      </c>
      <c s="57">
        <f ca="1">COUNTIF(OFFSET(class7_2,MATCH(GY$1,'7 класс'!$A:$A,0)-7+'Итог по классам'!$B101,,,),"р")</f>
        <v>0</v>
      </c>
      <c s="57">
        <f ca="1">COUNTIF(OFFSET(class7_2,MATCH(GZ$1,'7 класс'!$A:$A,0)-7+'Итог по классам'!$B101,,,),"ш")</f>
        <v>0</v>
      </c>
      <c s="58">
        <f ca="1">COUNTIF(OFFSET(class7_1,MATCH(HA$1,'7 класс'!$A:$A,0)-7+'Итог по классам'!$B101,,,),"Ф")</f>
        <v>0</v>
      </c>
      <c s="57">
        <f ca="1">COUNTIF(OFFSET(class7_1,MATCH(HB$1,'7 класс'!$A:$A,0)-7+'Итог по классам'!$B101,,,),"р")</f>
        <v>0</v>
      </c>
      <c s="57">
        <f ca="1">COUNTIF(OFFSET(class7_1,MATCH(HC$1,'7 класс'!$A:$A,0)-7+'Итог по классам'!$B101,,,),"ш")</f>
        <v>0</v>
      </c>
      <c s="57">
        <f ca="1">COUNTIF(OFFSET(class7_2,MATCH(HD$1,'7 класс'!$A:$A,0)-7+'Итог по классам'!$B101,,,),"Ф")</f>
        <v>0</v>
      </c>
      <c s="57">
        <f ca="1">COUNTIF(OFFSET(class7_2,MATCH(HE$1,'7 класс'!$A:$A,0)-7+'Итог по классам'!$B101,,,),"р")</f>
        <v>0</v>
      </c>
      <c s="57">
        <f ca="1">COUNTIF(OFFSET(class7_2,MATCH(HF$1,'7 класс'!$A:$A,0)-7+'Итог по классам'!$B101,,,),"ш")</f>
        <v>0</v>
      </c>
      <c s="58">
        <f ca="1">COUNTIF(OFFSET(class7_1,MATCH(HG$1,'7 класс'!$A:$A,0)-7+'Итог по классам'!$B101,,,),"Ф")</f>
        <v>0</v>
      </c>
      <c s="57">
        <f ca="1">COUNTIF(OFFSET(class7_1,MATCH(HH$1,'7 класс'!$A:$A,0)-7+'Итог по классам'!$B101,,,),"р")</f>
        <v>0</v>
      </c>
      <c s="57">
        <f ca="1">COUNTIF(OFFSET(class7_1,MATCH(HI$1,'7 класс'!$A:$A,0)-7+'Итог по классам'!$B101,,,),"ш")</f>
        <v>0</v>
      </c>
      <c s="57">
        <f ca="1">COUNTIF(OFFSET(class7_2,MATCH(HJ$1,'7 класс'!$A:$A,0)-7+'Итог по классам'!$B101,,,),"Ф")</f>
        <v>0</v>
      </c>
      <c s="57">
        <f ca="1">COUNTIF(OFFSET(class7_2,MATCH(HK$1,'7 класс'!$A:$A,0)-7+'Итог по классам'!$B101,,,),"р")</f>
        <v>0</v>
      </c>
      <c s="57">
        <f ca="1">COUNTIF(OFFSET(class7_2,MATCH(HL$1,'7 класс'!$A:$A,0)-7+'Итог по классам'!$B101,,,),"ш")</f>
        <v>0</v>
      </c>
      <c s="58">
        <f ca="1">COUNTIF(OFFSET(class7_1,MATCH(HM$1,'7 класс'!$A:$A,0)-7+'Итог по классам'!$B101,,,),"Ф")</f>
        <v>0</v>
      </c>
      <c s="57">
        <f ca="1">COUNTIF(OFFSET(class7_1,MATCH(HN$1,'7 класс'!$A:$A,0)-7+'Итог по классам'!$B101,,,),"р")</f>
        <v>0</v>
      </c>
      <c s="57">
        <f ca="1">COUNTIF(OFFSET(class7_1,MATCH(HO$1,'7 класс'!$A:$A,0)-7+'Итог по классам'!$B101,,,),"ш")</f>
        <v>0</v>
      </c>
      <c s="57">
        <f ca="1">COUNTIF(OFFSET(class7_2,MATCH(HP$1,'7 класс'!$A:$A,0)-7+'Итог по классам'!$B101,,,),"Ф")</f>
        <v>0</v>
      </c>
      <c s="57">
        <f ca="1">COUNTIF(OFFSET(class7_2,MATCH(HQ$1,'7 класс'!$A:$A,0)-7+'Итог по классам'!$B101,,,),"р")</f>
        <v>0</v>
      </c>
      <c s="57">
        <f ca="1">COUNTIF(OFFSET(class7_2,MATCH(HR$1,'7 класс'!$A:$A,0)-7+'Итог по классам'!$B101,,,),"ш")</f>
        <v>0</v>
      </c>
      <c s="58">
        <f ca="1">COUNTIF(OFFSET(class7_1,MATCH(HS$1,'7 класс'!$A:$A,0)-7+'Итог по классам'!$B101,,,),"Ф")</f>
        <v>0</v>
      </c>
      <c s="57">
        <f ca="1">COUNTIF(OFFSET(class7_1,MATCH(HT$1,'7 класс'!$A:$A,0)-7+'Итог по классам'!$B101,,,),"р")</f>
        <v>0</v>
      </c>
      <c s="57">
        <f ca="1">COUNTIF(OFFSET(class7_1,MATCH(HU$1,'7 класс'!$A:$A,0)-7+'Итог по классам'!$B101,,,),"ш")</f>
        <v>0</v>
      </c>
      <c s="57">
        <f ca="1">COUNTIF(OFFSET(class7_2,MATCH(HV$1,'7 класс'!$A:$A,0)-7+'Итог по классам'!$B101,,,),"Ф")</f>
        <v>0</v>
      </c>
      <c s="57">
        <f ca="1">COUNTIF(OFFSET(class7_2,MATCH(HW$1,'7 класс'!$A:$A,0)-7+'Итог по классам'!$B101,,,),"р")</f>
        <v>0</v>
      </c>
      <c s="57">
        <f ca="1">COUNTIF(OFFSET(class7_2,MATCH(HX$1,'7 класс'!$A:$A,0)-7+'Итог по классам'!$B101,,,),"ш")</f>
        <v>0</v>
      </c>
      <c s="58">
        <f ca="1">COUNTIF(OFFSET(class7_1,MATCH(HY$1,'7 класс'!$A:$A,0)-7+'Итог по классам'!$B101,,,),"Ф")</f>
        <v>0</v>
      </c>
      <c s="57">
        <f ca="1">COUNTIF(OFFSET(class7_1,MATCH(HZ$1,'7 класс'!$A:$A,0)-7+'Итог по классам'!$B101,,,),"р")</f>
        <v>0</v>
      </c>
      <c s="57">
        <f ca="1">COUNTIF(OFFSET(class7_1,MATCH(IA$1,'7 класс'!$A:$A,0)-7+'Итог по классам'!$B101,,,),"ш")</f>
        <v>0</v>
      </c>
      <c s="57">
        <f ca="1">COUNTIF(OFFSET(class7_2,MATCH(IB$1,'7 класс'!$A:$A,0)-7+'Итог по классам'!$B101,,,),"Ф")</f>
        <v>0</v>
      </c>
      <c s="57">
        <f ca="1">COUNTIF(OFFSET(class7_2,MATCH(IC$1,'7 класс'!$A:$A,0)-7+'Итог по классам'!$B101,,,),"р")</f>
        <v>0</v>
      </c>
      <c s="57">
        <f ca="1">COUNTIF(OFFSET(class7_2,MATCH(ID$1,'7 класс'!$A:$A,0)-7+'Итог по классам'!$B101,,,),"ш")</f>
        <v>0</v>
      </c>
      <c s="58">
        <f ca="1">COUNTIF(OFFSET(class7_1,MATCH(IE$1,'7 класс'!$A:$A,0)-7+'Итог по классам'!$B101,,,),"Ф")</f>
        <v>0</v>
      </c>
      <c s="57">
        <f ca="1">COUNTIF(OFFSET(class7_1,MATCH(IF$1,'7 класс'!$A:$A,0)-7+'Итог по классам'!$B101,,,),"р")</f>
        <v>0</v>
      </c>
      <c s="57">
        <f ca="1">COUNTIF(OFFSET(class7_1,MATCH(IG$1,'7 класс'!$A:$A,0)-7+'Итог по классам'!$B101,,,),"ш")</f>
        <v>0</v>
      </c>
      <c s="57">
        <f ca="1">COUNTIF(OFFSET(class7_2,MATCH(IH$1,'7 класс'!$A:$A,0)-7+'Итог по классам'!$B101,,,),"Ф")</f>
        <v>0</v>
      </c>
      <c s="57">
        <f ca="1">COUNTIF(OFFSET(class7_2,MATCH(II$1,'7 класс'!$A:$A,0)-7+'Итог по классам'!$B101,,,),"р")</f>
        <v>0</v>
      </c>
      <c s="57">
        <f ca="1">COUNTIF(OFFSET(class7_2,MATCH(IJ$1,'7 класс'!$A:$A,0)-7+'Итог по классам'!$B101,,,),"ш")</f>
        <v>0</v>
      </c>
      <c s="58">
        <f ca="1">COUNTIF(OFFSET(class7_1,MATCH(IK$1,'7 класс'!$A:$A,0)-7+'Итог по классам'!$B101,,,),"Ф")</f>
        <v>0</v>
      </c>
      <c s="57">
        <f ca="1">COUNTIF(OFFSET(class7_1,MATCH(IL$1,'7 класс'!$A:$A,0)-7+'Итог по классам'!$B101,,,),"р")</f>
        <v>0</v>
      </c>
      <c s="57">
        <f ca="1">COUNTIF(OFFSET(class7_1,MATCH(IM$1,'7 класс'!$A:$A,0)-7+'Итог по классам'!$B101,,,),"ш")</f>
        <v>0</v>
      </c>
      <c s="57">
        <f ca="1">COUNTIF(OFFSET(class7_2,MATCH(IN$1,'7 класс'!$A:$A,0)-7+'Итог по классам'!$B101,,,),"Ф")</f>
        <v>0</v>
      </c>
      <c s="57">
        <f ca="1">COUNTIF(OFFSET(class7_2,MATCH(IO$1,'7 класс'!$A:$A,0)-7+'Итог по классам'!$B101,,,),"р")</f>
        <v>0</v>
      </c>
      <c s="57">
        <f ca="1">COUNTIF(OFFSET(class7_2,MATCH(IP$1,'7 класс'!$A:$A,0)-7+'Итог по классам'!$B101,,,),"ш")</f>
        <v>0</v>
      </c>
      <c s="58">
        <f ca="1">COUNTIF(OFFSET(class7_1,MATCH(IQ$1,'7 класс'!$A:$A,0)-7+'Итог по классам'!$B101,,,),"Ф")</f>
        <v>0</v>
      </c>
      <c s="57">
        <f ca="1">COUNTIF(OFFSET(class7_1,MATCH(IR$1,'7 класс'!$A:$A,0)-7+'Итог по классам'!$B101,,,),"р")</f>
        <v>0</v>
      </c>
      <c s="57">
        <f ca="1">COUNTIF(OFFSET(class7_1,MATCH(IS$1,'7 класс'!$A:$A,0)-7+'Итог по классам'!$B101,,,),"ш")</f>
        <v>0</v>
      </c>
      <c s="57">
        <f ca="1">COUNTIF(OFFSET(class7_2,MATCH(IT$1,'7 класс'!$A:$A,0)-7+'Итог по классам'!$B101,,,),"Ф")</f>
        <v>0</v>
      </c>
      <c s="57">
        <f ca="1">COUNTIF(OFFSET(class7_2,MATCH(IU$1,'7 класс'!$A:$A,0)-7+'Итог по классам'!$B101,,,),"р")</f>
        <v>0</v>
      </c>
      <c s="57">
        <f ca="1">COUNTIF(OFFSET(class7_2,MATCH(IV$1,'7 класс'!$A:$A,0)-7+'Итог по классам'!$B101,,,),"ш")</f>
        <v>0</v>
      </c>
      <c s="58">
        <f ca="1">COUNTIF(OFFSET(class7_1,MATCH(IW$1,'7 класс'!$A:$A,0)-7+'Итог по классам'!$B101,,,),"Ф")</f>
        <v>0</v>
      </c>
      <c s="57">
        <f ca="1">COUNTIF(OFFSET(class7_1,MATCH(IX$1,'7 класс'!$A:$A,0)-7+'Итог по классам'!$B101,,,),"р")</f>
        <v>0</v>
      </c>
      <c s="57">
        <f ca="1">COUNTIF(OFFSET(class7_1,MATCH(IY$1,'7 класс'!$A:$A,0)-7+'Итог по классам'!$B101,,,),"ш")</f>
        <v>0</v>
      </c>
      <c s="57">
        <f ca="1">COUNTIF(OFFSET(class7_2,MATCH(IZ$1,'7 класс'!$A:$A,0)-7+'Итог по классам'!$B101,,,),"Ф")</f>
        <v>0</v>
      </c>
      <c s="57">
        <f ca="1">COUNTIF(OFFSET(class7_2,MATCH(JA$1,'7 класс'!$A:$A,0)-7+'Итог по классам'!$B101,,,),"р")</f>
        <v>0</v>
      </c>
      <c s="57">
        <f ca="1">COUNTIF(OFFSET(class7_2,MATCH(JB$1,'7 класс'!$A:$A,0)-7+'Итог по классам'!$B101,,,),"ш")</f>
        <v>0</v>
      </c>
      <c s="58">
        <f ca="1">COUNTIF(OFFSET(class7_1,MATCH(JC$1,'7 класс'!$A:$A,0)-7+'Итог по классам'!$B101,,,),"Ф")</f>
        <v>0</v>
      </c>
      <c s="57">
        <f ca="1">COUNTIF(OFFSET(class7_1,MATCH(JD$1,'7 класс'!$A:$A,0)-7+'Итог по классам'!$B101,,,),"р")</f>
        <v>0</v>
      </c>
      <c s="57">
        <f ca="1">COUNTIF(OFFSET(class7_1,MATCH(JE$1,'7 класс'!$A:$A,0)-7+'Итог по классам'!$B101,,,),"ш")</f>
        <v>0</v>
      </c>
      <c s="57">
        <f ca="1">COUNTIF(OFFSET(class7_2,MATCH(JF$1,'7 класс'!$A:$A,0)-7+'Итог по классам'!$B101,,,),"Ф")</f>
        <v>0</v>
      </c>
      <c s="57">
        <f ca="1">COUNTIF(OFFSET(class7_2,MATCH(JG$1,'7 класс'!$A:$A,0)-7+'Итог по классам'!$B101,,,),"р")</f>
        <v>0</v>
      </c>
      <c s="57">
        <f ca="1">COUNTIF(OFFSET(class7_2,MATCH(JH$1,'7 класс'!$A:$A,0)-7+'Итог по классам'!$B101,,,),"ш")</f>
        <v>0</v>
      </c>
      <c s="58">
        <f ca="1">COUNTIF(OFFSET(class7_1,MATCH(JI$1,'7 класс'!$A:$A,0)-7+'Итог по классам'!$B101,,,),"Ф")</f>
        <v>0</v>
      </c>
      <c s="57">
        <f ca="1">COUNTIF(OFFSET(class7_1,MATCH(JJ$1,'7 класс'!$A:$A,0)-7+'Итог по классам'!$B101,,,),"р")</f>
        <v>0</v>
      </c>
      <c s="57">
        <f ca="1">COUNTIF(OFFSET(class7_1,MATCH(JK$1,'7 класс'!$A:$A,0)-7+'Итог по классам'!$B101,,,),"ш")</f>
        <v>0</v>
      </c>
      <c s="57">
        <f ca="1">COUNTIF(OFFSET(class7_2,MATCH(JL$1,'7 класс'!$A:$A,0)-7+'Итог по классам'!$B101,,,),"Ф")</f>
        <v>0</v>
      </c>
      <c s="57">
        <f ca="1">COUNTIF(OFFSET(class7_2,MATCH(JM$1,'7 класс'!$A:$A,0)-7+'Итог по классам'!$B101,,,),"р")</f>
        <v>0</v>
      </c>
      <c s="57">
        <f ca="1">COUNTIF(OFFSET(class7_2,MATCH(JN$1,'7 класс'!$A:$A,0)-7+'Итог по классам'!$B101,,,),"ш")</f>
        <v>0</v>
      </c>
      <c s="58">
        <f ca="1">COUNTIF(OFFSET(class7_1,MATCH(JO$1,'7 класс'!$A:$A,0)-7+'Итог по классам'!$B101,,,),"Ф")</f>
        <v>0</v>
      </c>
      <c s="57">
        <f ca="1">COUNTIF(OFFSET(class7_1,MATCH(JP$1,'7 класс'!$A:$A,0)-7+'Итог по классам'!$B101,,,),"р")</f>
        <v>0</v>
      </c>
      <c s="57">
        <f ca="1">COUNTIF(OFFSET(class7_1,MATCH(JQ$1,'7 класс'!$A:$A,0)-7+'Итог по классам'!$B101,,,),"ш")</f>
        <v>0</v>
      </c>
      <c s="57">
        <f ca="1">COUNTIF(OFFSET(class7_2,MATCH(JR$1,'7 класс'!$A:$A,0)-7+'Итог по классам'!$B101,,,),"Ф")</f>
        <v>0</v>
      </c>
      <c s="57">
        <f ca="1">COUNTIF(OFFSET(class7_2,MATCH(JS$1,'7 класс'!$A:$A,0)-7+'Итог по классам'!$B101,,,),"р")</f>
        <v>0</v>
      </c>
      <c s="57">
        <f ca="1">COUNTIF(OFFSET(class7_2,MATCH(JT$1,'7 класс'!$A:$A,0)-7+'Итог по классам'!$B101,,,),"ш")</f>
        <v>0</v>
      </c>
      <c s="58">
        <f ca="1">COUNTIF(OFFSET(class7_1,MATCH(JU$1,'7 класс'!$A:$A,0)-7+'Итог по классам'!$B101,,,),"Ф")</f>
        <v>0</v>
      </c>
      <c s="57">
        <f ca="1">COUNTIF(OFFSET(class7_1,MATCH(JV$1,'7 класс'!$A:$A,0)-7+'Итог по классам'!$B101,,,),"р")</f>
        <v>0</v>
      </c>
      <c s="57">
        <f ca="1">COUNTIF(OFFSET(class7_1,MATCH(JW$1,'7 класс'!$A:$A,0)-7+'Итог по классам'!$B101,,,),"ш")</f>
        <v>0</v>
      </c>
      <c s="57">
        <f ca="1">COUNTIF(OFFSET(class7_2,MATCH(JX$1,'7 класс'!$A:$A,0)-7+'Итог по классам'!$B101,,,),"Ф")</f>
        <v>0</v>
      </c>
      <c s="57">
        <f ca="1">COUNTIF(OFFSET(class7_2,MATCH(JY$1,'7 класс'!$A:$A,0)-7+'Итог по классам'!$B101,,,),"р")</f>
        <v>0</v>
      </c>
      <c s="57">
        <f ca="1">COUNTIF(OFFSET(class7_2,MATCH(JZ$1,'7 класс'!$A:$A,0)-7+'Итог по классам'!$B101,,,),"ш")</f>
        <v>0</v>
      </c>
      <c s="58">
        <f ca="1">COUNTIF(OFFSET(class7_1,MATCH(KA$1,'7 класс'!$A:$A,0)-7+'Итог по классам'!$B101,,,),"Ф")</f>
        <v>0</v>
      </c>
      <c s="57">
        <f ca="1">COUNTIF(OFFSET(class7_1,MATCH(KB$1,'7 класс'!$A:$A,0)-7+'Итог по классам'!$B101,,,),"р")</f>
        <v>0</v>
      </c>
      <c s="57">
        <f ca="1">COUNTIF(OFFSET(class7_1,MATCH(KC$1,'7 класс'!$A:$A,0)-7+'Итог по классам'!$B101,,,),"ш")</f>
        <v>0</v>
      </c>
      <c s="57">
        <f ca="1">COUNTIF(OFFSET(class7_2,MATCH(KD$1,'7 класс'!$A:$A,0)-7+'Итог по классам'!$B101,,,),"Ф")</f>
        <v>0</v>
      </c>
      <c s="57">
        <f ca="1">COUNTIF(OFFSET(class7_2,MATCH(KE$1,'7 класс'!$A:$A,0)-7+'Итог по классам'!$B101,,,),"р")</f>
        <v>0</v>
      </c>
      <c s="57">
        <f ca="1">COUNTIF(OFFSET(class7_2,MATCH(KF$1,'7 класс'!$A:$A,0)-7+'Итог по классам'!$B101,,,),"ш")</f>
        <v>0</v>
      </c>
      <c s="58">
        <f ca="1">COUNTIF(OFFSET(class7_1,MATCH(KG$1,'7 класс'!$A:$A,0)-7+'Итог по классам'!$B101,,,),"Ф")</f>
        <v>0</v>
      </c>
      <c s="57">
        <f ca="1">COUNTIF(OFFSET(class7_1,MATCH(KH$1,'7 класс'!$A:$A,0)-7+'Итог по классам'!$B101,,,),"р")</f>
        <v>0</v>
      </c>
      <c s="57">
        <f ca="1">COUNTIF(OFFSET(class7_1,MATCH(KI$1,'7 класс'!$A:$A,0)-7+'Итог по классам'!$B101,,,),"ш")</f>
        <v>0</v>
      </c>
      <c s="57">
        <f ca="1">COUNTIF(OFFSET(class7_2,MATCH(KJ$1,'7 класс'!$A:$A,0)-7+'Итог по классам'!$B101,,,),"Ф")</f>
        <v>0</v>
      </c>
      <c s="57">
        <f ca="1">COUNTIF(OFFSET(class7_2,MATCH(KK$1,'7 класс'!$A:$A,0)-7+'Итог по классам'!$B101,,,),"р")</f>
        <v>0</v>
      </c>
      <c s="57">
        <f ca="1">COUNTIF(OFFSET(class7_2,MATCH(KL$1,'7 класс'!$A:$A,0)-7+'Итог по классам'!$B101,,,),"ш")</f>
        <v>0</v>
      </c>
      <c s="58">
        <f ca="1">COUNTIF(OFFSET(class7_1,MATCH(KM$1,'7 класс'!$A:$A,0)-7+'Итог по классам'!$B101,,,),"Ф")</f>
        <v>0</v>
      </c>
      <c s="57">
        <f ca="1">COUNTIF(OFFSET(class7_1,MATCH(KN$1,'7 класс'!$A:$A,0)-7+'Итог по классам'!$B101,,,),"р")</f>
        <v>0</v>
      </c>
      <c s="57">
        <f ca="1">COUNTIF(OFFSET(class7_1,MATCH(KO$1,'7 класс'!$A:$A,0)-7+'Итог по классам'!$B101,,,),"ш")</f>
        <v>0</v>
      </c>
      <c s="57">
        <f ca="1">COUNTIF(OFFSET(class7_2,MATCH(KP$1,'7 класс'!$A:$A,0)-7+'Итог по классам'!$B101,,,),"Ф")</f>
        <v>0</v>
      </c>
      <c s="57">
        <f ca="1">COUNTIF(OFFSET(class7_2,MATCH(KQ$1,'7 класс'!$A:$A,0)-7+'Итог по классам'!$B101,,,),"р")</f>
        <v>0</v>
      </c>
      <c s="57">
        <f ca="1">COUNTIF(OFFSET(class7_2,MATCH(KR$1,'7 класс'!$A:$A,0)-7+'Итог по классам'!$B101,,,),"ш")</f>
        <v>0</v>
      </c>
    </row>
    <row r="102" spans="1:304" s="0" customFormat="1" ht="15.75">
      <c r="A102">
        <f t="shared" si="279"/>
        <v>1</v>
      </c>
      <c s="57">
        <v>12</v>
      </c>
      <c s="17" t="s">
        <v>52</v>
      </c>
      <c s="17" t="s">
        <v>61</v>
      </c>
      <c s="57">
        <f ca="1">COUNTIF(OFFSET(class7_1,MATCH(E$1,'7 класс'!$A:$A,0)-7+'Итог по классам'!$B102,,,),"Ф")</f>
        <v>0</v>
      </c>
      <c s="57">
        <f ca="1">COUNTIF(OFFSET(class7_1,MATCH(F$1,'7 класс'!$A:$A,0)-7+'Итог по классам'!$B102,,,),"р")</f>
        <v>0</v>
      </c>
      <c s="57">
        <f ca="1">COUNTIF(OFFSET(class7_1,MATCH(G$1,'7 класс'!$A:$A,0)-7+'Итог по классам'!$B102,,,),"ш")</f>
        <v>1</v>
      </c>
      <c s="57">
        <f ca="1">COUNTIF(OFFSET(class7_2,MATCH(H$1,'7 класс'!$A:$A,0)-7+'Итог по классам'!$B102,,,),"Ф")</f>
        <v>1</v>
      </c>
      <c s="57">
        <f ca="1">COUNTIF(OFFSET(class7_2,MATCH(I$1,'7 класс'!$A:$A,0)-7+'Итог по классам'!$B102,,,),"р")</f>
        <v>0</v>
      </c>
      <c s="57">
        <f ca="1">COUNTIF(OFFSET(class7_2,MATCH(J$1,'7 класс'!$A:$A,0)-7+'Итог по классам'!$B102,,,),"ш")</f>
        <v>0</v>
      </c>
      <c s="58">
        <f ca="1">COUNTIF(OFFSET(class7_1,MATCH(K$1,'7 класс'!$A:$A,0)-7+'Итог по классам'!$B102,,,),"Ф")</f>
        <v>0</v>
      </c>
      <c s="57">
        <f ca="1">COUNTIF(OFFSET(class7_1,MATCH(L$1,'7 класс'!$A:$A,0)-7+'Итог по классам'!$B102,,,),"р")</f>
        <v>0</v>
      </c>
      <c s="57">
        <f ca="1">COUNTIF(OFFSET(class7_1,MATCH(M$1,'7 класс'!$A:$A,0)-7+'Итог по классам'!$B102,,,),"ш")</f>
        <v>0</v>
      </c>
      <c s="57">
        <f ca="1">COUNTIF(OFFSET(class7_2,MATCH(N$1,'7 класс'!$A:$A,0)-7+'Итог по классам'!$B102,,,),"Ф")</f>
        <v>0</v>
      </c>
      <c s="57">
        <f ca="1">COUNTIF(OFFSET(class7_2,MATCH(O$1,'7 класс'!$A:$A,0)-7+'Итог по классам'!$B102,,,),"р")</f>
        <v>0</v>
      </c>
      <c s="57">
        <f ca="1">COUNTIF(OFFSET(class7_2,MATCH(P$1,'7 класс'!$A:$A,0)-7+'Итог по классам'!$B102,,,),"ш")</f>
        <v>0</v>
      </c>
      <c s="58">
        <f ca="1">COUNTIF(OFFSET(class7_1,MATCH(Q$1,'7 класс'!$A:$A,0)-7+'Итог по классам'!$B102,,,),"Ф")</f>
        <v>0</v>
      </c>
      <c s="57">
        <f ca="1">COUNTIF(OFFSET(class7_1,MATCH(R$1,'7 класс'!$A:$A,0)-7+'Итог по классам'!$B102,,,),"р")</f>
        <v>0</v>
      </c>
      <c s="57">
        <f ca="1">COUNTIF(OFFSET(class7_1,MATCH(S$1,'7 класс'!$A:$A,0)-7+'Итог по классам'!$B102,,,),"ш")</f>
        <v>0</v>
      </c>
      <c s="57">
        <f ca="1">COUNTIF(OFFSET(class7_2,MATCH(T$1,'7 класс'!$A:$A,0)-7+'Итог по классам'!$B102,,,),"Ф")</f>
        <v>0</v>
      </c>
      <c s="57">
        <f ca="1">COUNTIF(OFFSET(class7_2,MATCH(U$1,'7 класс'!$A:$A,0)-7+'Итог по классам'!$B102,,,),"р")</f>
        <v>0</v>
      </c>
      <c s="57">
        <f ca="1">COUNTIF(OFFSET(class7_2,MATCH(V$1,'7 класс'!$A:$A,0)-7+'Итог по классам'!$B102,,,),"ш")</f>
        <v>0</v>
      </c>
      <c s="58">
        <f ca="1">COUNTIF(OFFSET(class7_1,MATCH(W$1,'7 класс'!$A:$A,0)-7+'Итог по классам'!$B102,,,),"Ф")</f>
        <v>0</v>
      </c>
      <c s="57">
        <f ca="1">COUNTIF(OFFSET(class7_1,MATCH(X$1,'7 класс'!$A:$A,0)-7+'Итог по классам'!$B102,,,),"р")</f>
        <v>0</v>
      </c>
      <c s="57">
        <f ca="1">COUNTIF(OFFSET(class7_1,MATCH(Y$1,'7 класс'!$A:$A,0)-7+'Итог по классам'!$B102,,,),"ш")</f>
        <v>0</v>
      </c>
      <c s="57">
        <f ca="1">COUNTIF(OFFSET(class7_2,MATCH(Z$1,'7 класс'!$A:$A,0)-7+'Итог по классам'!$B102,,,),"Ф")</f>
        <v>0</v>
      </c>
      <c s="57">
        <f ca="1">COUNTIF(OFFSET(class7_2,MATCH(AA$1,'7 класс'!$A:$A,0)-7+'Итог по классам'!$B102,,,),"р")</f>
        <v>0</v>
      </c>
      <c s="57">
        <f ca="1">COUNTIF(OFFSET(class7_2,MATCH(AB$1,'7 класс'!$A:$A,0)-7+'Итог по классам'!$B102,,,),"ш")</f>
        <v>0</v>
      </c>
      <c s="58">
        <f ca="1">COUNTIF(OFFSET(class7_1,MATCH(AC$1,'7 класс'!$A:$A,0)-7+'Итог по классам'!$B102,,,),"Ф")</f>
        <v>0</v>
      </c>
      <c s="57">
        <f ca="1">COUNTIF(OFFSET(class7_1,MATCH(AD$1,'7 класс'!$A:$A,0)-7+'Итог по классам'!$B102,,,),"р")</f>
        <v>0</v>
      </c>
      <c s="57">
        <f ca="1">COUNTIF(OFFSET(class7_1,MATCH(AE$1,'7 класс'!$A:$A,0)-7+'Итог по классам'!$B102,,,),"ш")</f>
        <v>0</v>
      </c>
      <c s="57">
        <f ca="1">COUNTIF(OFFSET(class7_2,MATCH(AF$1,'7 класс'!$A:$A,0)-7+'Итог по классам'!$B102,,,),"Ф")</f>
        <v>0</v>
      </c>
      <c s="57">
        <f ca="1">COUNTIF(OFFSET(class7_2,MATCH(AG$1,'7 класс'!$A:$A,0)-7+'Итог по классам'!$B102,,,),"р")</f>
        <v>0</v>
      </c>
      <c s="57">
        <f ca="1">COUNTIF(OFFSET(class7_2,MATCH(AH$1,'7 класс'!$A:$A,0)-7+'Итог по классам'!$B102,,,),"ш")</f>
        <v>0</v>
      </c>
      <c s="58">
        <f ca="1">COUNTIF(OFFSET(class7_1,MATCH(AI$1,'7 класс'!$A:$A,0)-7+'Итог по классам'!$B102,,,),"Ф")</f>
        <v>0</v>
      </c>
      <c s="57">
        <f ca="1">COUNTIF(OFFSET(class7_1,MATCH(AJ$1,'7 класс'!$A:$A,0)-7+'Итог по классам'!$B102,,,),"р")</f>
        <v>0</v>
      </c>
      <c s="57">
        <f ca="1">COUNTIF(OFFSET(class7_1,MATCH(AK$1,'7 класс'!$A:$A,0)-7+'Итог по классам'!$B102,,,),"ш")</f>
        <v>0</v>
      </c>
      <c s="57">
        <f ca="1">COUNTIF(OFFSET(class7_2,MATCH(AL$1,'7 класс'!$A:$A,0)-7+'Итог по классам'!$B102,,,),"Ф")</f>
        <v>0</v>
      </c>
      <c s="57">
        <f ca="1">COUNTIF(OFFSET(class7_2,MATCH(AM$1,'7 класс'!$A:$A,0)-7+'Итог по классам'!$B102,,,),"р")</f>
        <v>0</v>
      </c>
      <c s="57">
        <f ca="1">COUNTIF(OFFSET(class7_2,MATCH(AN$1,'7 класс'!$A:$A,0)-7+'Итог по классам'!$B102,,,),"ш")</f>
        <v>0</v>
      </c>
      <c s="58">
        <f ca="1">COUNTIF(OFFSET(class7_1,MATCH(AO$1,'7 класс'!$A:$A,0)-7+'Итог по классам'!$B102,,,),"Ф")</f>
        <v>0</v>
      </c>
      <c s="57">
        <f ca="1">COUNTIF(OFFSET(class7_1,MATCH(AP$1,'7 класс'!$A:$A,0)-7+'Итог по классам'!$B102,,,),"р")</f>
        <v>0</v>
      </c>
      <c s="57">
        <f ca="1">COUNTIF(OFFSET(class7_1,MATCH(AQ$1,'7 класс'!$A:$A,0)-7+'Итог по классам'!$B102,,,),"ш")</f>
        <v>0</v>
      </c>
      <c s="57">
        <f ca="1">COUNTIF(OFFSET(class7_2,MATCH(AR$1,'7 класс'!$A:$A,0)-7+'Итог по классам'!$B102,,,),"Ф")</f>
        <v>0</v>
      </c>
      <c s="57">
        <f ca="1">COUNTIF(OFFSET(class7_2,MATCH(AS$1,'7 класс'!$A:$A,0)-7+'Итог по классам'!$B102,,,),"р")</f>
        <v>0</v>
      </c>
      <c s="57">
        <f ca="1">COUNTIF(OFFSET(class7_2,MATCH(AT$1,'7 класс'!$A:$A,0)-7+'Итог по классам'!$B102,,,),"ш")</f>
        <v>0</v>
      </c>
      <c s="58">
        <f ca="1">COUNTIF(OFFSET(class7_1,MATCH(AU$1,'7 класс'!$A:$A,0)-7+'Итог по классам'!$B102,,,),"Ф")</f>
        <v>0</v>
      </c>
      <c s="57">
        <f ca="1">COUNTIF(OFFSET(class7_1,MATCH(AV$1,'7 класс'!$A:$A,0)-7+'Итог по классам'!$B102,,,),"р")</f>
        <v>0</v>
      </c>
      <c s="57">
        <f ca="1">COUNTIF(OFFSET(class7_1,MATCH(AW$1,'7 класс'!$A:$A,0)-7+'Итог по классам'!$B102,,,),"ш")</f>
        <v>0</v>
      </c>
      <c s="57">
        <f ca="1">COUNTIF(OFFSET(class7_2,MATCH(AX$1,'7 класс'!$A:$A,0)-7+'Итог по классам'!$B102,,,),"Ф")</f>
        <v>0</v>
      </c>
      <c s="57">
        <f ca="1">COUNTIF(OFFSET(class7_2,MATCH(AY$1,'7 класс'!$A:$A,0)-7+'Итог по классам'!$B102,,,),"р")</f>
        <v>0</v>
      </c>
      <c s="57">
        <f ca="1">COUNTIF(OFFSET(class7_2,MATCH(AZ$1,'7 класс'!$A:$A,0)-7+'Итог по классам'!$B102,,,),"ш")</f>
        <v>0</v>
      </c>
      <c s="58">
        <f ca="1">COUNTIF(OFFSET(class7_1,MATCH(BA$1,'7 класс'!$A:$A,0)-7+'Итог по классам'!$B102,,,),"Ф")</f>
        <v>0</v>
      </c>
      <c s="57">
        <f ca="1">COUNTIF(OFFSET(class7_1,MATCH(BB$1,'7 класс'!$A:$A,0)-7+'Итог по классам'!$B102,,,),"р")</f>
        <v>0</v>
      </c>
      <c s="57">
        <f ca="1">COUNTIF(OFFSET(class7_1,MATCH(BC$1,'7 класс'!$A:$A,0)-7+'Итог по классам'!$B102,,,),"ш")</f>
        <v>0</v>
      </c>
      <c s="57">
        <f ca="1">COUNTIF(OFFSET(class7_2,MATCH(BD$1,'7 класс'!$A:$A,0)-7+'Итог по классам'!$B102,,,),"Ф")</f>
        <v>0</v>
      </c>
      <c s="57">
        <f ca="1">COUNTIF(OFFSET(class7_2,MATCH(BE$1,'7 класс'!$A:$A,0)-7+'Итог по классам'!$B102,,,),"р")</f>
        <v>0</v>
      </c>
      <c s="57">
        <f ca="1">COUNTIF(OFFSET(class7_2,MATCH(BF$1,'7 класс'!$A:$A,0)-7+'Итог по классам'!$B102,,,),"ш")</f>
        <v>0</v>
      </c>
      <c s="58">
        <f ca="1">COUNTIF(OFFSET(class7_1,MATCH(BG$1,'7 класс'!$A:$A,0)-7+'Итог по классам'!$B102,,,),"Ф")</f>
        <v>0</v>
      </c>
      <c s="57">
        <f ca="1">COUNTIF(OFFSET(class7_1,MATCH(BH$1,'7 класс'!$A:$A,0)-7+'Итог по классам'!$B102,,,),"р")</f>
        <v>0</v>
      </c>
      <c s="57">
        <f ca="1">COUNTIF(OFFSET(class7_1,MATCH(BI$1,'7 класс'!$A:$A,0)-7+'Итог по классам'!$B102,,,),"ш")</f>
        <v>0</v>
      </c>
      <c s="57">
        <f ca="1">COUNTIF(OFFSET(class7_2,MATCH(BJ$1,'7 класс'!$A:$A,0)-7+'Итог по классам'!$B102,,,),"Ф")</f>
        <v>0</v>
      </c>
      <c s="57">
        <f ca="1">COUNTIF(OFFSET(class7_2,MATCH(BK$1,'7 класс'!$A:$A,0)-7+'Итог по классам'!$B102,,,),"р")</f>
        <v>0</v>
      </c>
      <c s="57">
        <f ca="1">COUNTIF(OFFSET(class7_2,MATCH(BL$1,'7 класс'!$A:$A,0)-7+'Итог по классам'!$B102,,,),"ш")</f>
        <v>0</v>
      </c>
      <c s="58">
        <f ca="1">COUNTIF(OFFSET(class7_1,MATCH(BM$1,'7 класс'!$A:$A,0)-7+'Итог по классам'!$B102,,,),"Ф")</f>
        <v>0</v>
      </c>
      <c s="57">
        <f ca="1">COUNTIF(OFFSET(class7_1,MATCH(BN$1,'7 класс'!$A:$A,0)-7+'Итог по классам'!$B102,,,),"р")</f>
        <v>0</v>
      </c>
      <c s="57">
        <f ca="1">COUNTIF(OFFSET(class7_1,MATCH(BO$1,'7 класс'!$A:$A,0)-7+'Итог по классам'!$B102,,,),"ш")</f>
        <v>0</v>
      </c>
      <c s="57">
        <f ca="1">COUNTIF(OFFSET(class7_2,MATCH(BP$1,'7 класс'!$A:$A,0)-7+'Итог по классам'!$B102,,,),"Ф")</f>
        <v>0</v>
      </c>
      <c s="57">
        <f ca="1">COUNTIF(OFFSET(class7_2,MATCH(BQ$1,'7 класс'!$A:$A,0)-7+'Итог по классам'!$B102,,,),"р")</f>
        <v>0</v>
      </c>
      <c s="57">
        <f ca="1">COUNTIF(OFFSET(class7_2,MATCH(BR$1,'7 класс'!$A:$A,0)-7+'Итог по классам'!$B102,,,),"ш")</f>
        <v>0</v>
      </c>
      <c s="58">
        <f ca="1">COUNTIF(OFFSET(class7_1,MATCH(BS$1,'7 класс'!$A:$A,0)-7+'Итог по классам'!$B102,,,),"Ф")</f>
        <v>0</v>
      </c>
      <c s="57">
        <f ca="1">COUNTIF(OFFSET(class7_1,MATCH(BT$1,'7 класс'!$A:$A,0)-7+'Итог по классам'!$B102,,,),"р")</f>
        <v>0</v>
      </c>
      <c s="57">
        <f ca="1">COUNTIF(OFFSET(class7_1,MATCH(BU$1,'7 класс'!$A:$A,0)-7+'Итог по классам'!$B102,,,),"ш")</f>
        <v>0</v>
      </c>
      <c s="57">
        <f ca="1">COUNTIF(OFFSET(class7_2,MATCH(BV$1,'7 класс'!$A:$A,0)-7+'Итог по классам'!$B102,,,),"Ф")</f>
        <v>0</v>
      </c>
      <c s="57">
        <f ca="1">COUNTIF(OFFSET(class7_2,MATCH(BW$1,'7 класс'!$A:$A,0)-7+'Итог по классам'!$B102,,,),"р")</f>
        <v>0</v>
      </c>
      <c s="57">
        <f ca="1">COUNTIF(OFFSET(class7_2,MATCH(BX$1,'7 класс'!$A:$A,0)-7+'Итог по классам'!$B102,,,),"ш")</f>
        <v>0</v>
      </c>
      <c s="58">
        <f ca="1">COUNTIF(OFFSET(class7_1,MATCH(BY$1,'7 класс'!$A:$A,0)-7+'Итог по классам'!$B102,,,),"Ф")</f>
        <v>0</v>
      </c>
      <c s="57">
        <f ca="1">COUNTIF(OFFSET(class7_1,MATCH(BZ$1,'7 класс'!$A:$A,0)-7+'Итог по классам'!$B102,,,),"р")</f>
        <v>0</v>
      </c>
      <c s="57">
        <f ca="1">COUNTIF(OFFSET(class7_1,MATCH(CA$1,'7 класс'!$A:$A,0)-7+'Итог по классам'!$B102,,,),"ш")</f>
        <v>0</v>
      </c>
      <c s="57">
        <f ca="1">COUNTIF(OFFSET(class7_2,MATCH(CB$1,'7 класс'!$A:$A,0)-7+'Итог по классам'!$B102,,,),"Ф")</f>
        <v>0</v>
      </c>
      <c s="57">
        <f ca="1">COUNTIF(OFFSET(class7_2,MATCH(CC$1,'7 класс'!$A:$A,0)-7+'Итог по классам'!$B102,,,),"р")</f>
        <v>0</v>
      </c>
      <c s="57">
        <f ca="1">COUNTIF(OFFSET(class7_2,MATCH(CD$1,'7 класс'!$A:$A,0)-7+'Итог по классам'!$B102,,,),"ш")</f>
        <v>0</v>
      </c>
      <c s="58">
        <f ca="1">COUNTIF(OFFSET(class7_1,MATCH(CE$1,'7 класс'!$A:$A,0)-7+'Итог по классам'!$B102,,,),"Ф")</f>
        <v>0</v>
      </c>
      <c s="57">
        <f ca="1">COUNTIF(OFFSET(class7_1,MATCH(CF$1,'7 класс'!$A:$A,0)-7+'Итог по классам'!$B102,,,),"р")</f>
        <v>0</v>
      </c>
      <c s="57">
        <f ca="1">COUNTIF(OFFSET(class7_1,MATCH(CG$1,'7 класс'!$A:$A,0)-7+'Итог по классам'!$B102,,,),"ш")</f>
        <v>0</v>
      </c>
      <c s="57">
        <f ca="1">COUNTIF(OFFSET(class7_2,MATCH(CH$1,'7 класс'!$A:$A,0)-7+'Итог по классам'!$B102,,,),"Ф")</f>
        <v>0</v>
      </c>
      <c s="57">
        <f ca="1">COUNTIF(OFFSET(class7_2,MATCH(CI$1,'7 класс'!$A:$A,0)-7+'Итог по классам'!$B102,,,),"р")</f>
        <v>0</v>
      </c>
      <c s="57">
        <f ca="1">COUNTIF(OFFSET(class7_2,MATCH(CJ$1,'7 класс'!$A:$A,0)-7+'Итог по классам'!$B102,,,),"ш")</f>
        <v>0</v>
      </c>
      <c s="58">
        <f ca="1">COUNTIF(OFFSET(class7_1,MATCH(CK$1,'7 класс'!$A:$A,0)-7+'Итог по классам'!$B102,,,),"Ф")</f>
        <v>0</v>
      </c>
      <c s="57">
        <f ca="1">COUNTIF(OFFSET(class7_1,MATCH(CL$1,'7 класс'!$A:$A,0)-7+'Итог по классам'!$B102,,,),"р")</f>
        <v>0</v>
      </c>
      <c s="57">
        <f ca="1">COUNTIF(OFFSET(class7_1,MATCH(CM$1,'7 класс'!$A:$A,0)-7+'Итог по классам'!$B102,,,),"ш")</f>
        <v>0</v>
      </c>
      <c s="57">
        <f ca="1">COUNTIF(OFFSET(class7_2,MATCH(CN$1,'7 класс'!$A:$A,0)-7+'Итог по классам'!$B102,,,),"Ф")</f>
        <v>0</v>
      </c>
      <c s="57">
        <f ca="1">COUNTIF(OFFSET(class7_2,MATCH(CO$1,'7 класс'!$A:$A,0)-7+'Итог по классам'!$B102,,,),"р")</f>
        <v>0</v>
      </c>
      <c s="57">
        <f ca="1">COUNTIF(OFFSET(class7_2,MATCH(CP$1,'7 класс'!$A:$A,0)-7+'Итог по классам'!$B102,,,),"ш")</f>
        <v>0</v>
      </c>
      <c s="58">
        <f ca="1">COUNTIF(OFFSET(class7_1,MATCH(CQ$1,'7 класс'!$A:$A,0)-7+'Итог по классам'!$B102,,,),"Ф")</f>
        <v>0</v>
      </c>
      <c s="57">
        <f ca="1">COUNTIF(OFFSET(class7_1,MATCH(CR$1,'7 класс'!$A:$A,0)-7+'Итог по классам'!$B102,,,),"р")</f>
        <v>0</v>
      </c>
      <c s="57">
        <f ca="1">COUNTIF(OFFSET(class7_1,MATCH(CS$1,'7 класс'!$A:$A,0)-7+'Итог по классам'!$B102,,,),"ш")</f>
        <v>0</v>
      </c>
      <c s="57">
        <f ca="1">COUNTIF(OFFSET(class7_2,MATCH(CT$1,'7 класс'!$A:$A,0)-7+'Итог по классам'!$B102,,,),"Ф")</f>
        <v>0</v>
      </c>
      <c s="57">
        <f ca="1">COUNTIF(OFFSET(class7_2,MATCH(CU$1,'7 класс'!$A:$A,0)-7+'Итог по классам'!$B102,,,),"р")</f>
        <v>0</v>
      </c>
      <c s="57">
        <f ca="1">COUNTIF(OFFSET(class7_2,MATCH(CV$1,'7 класс'!$A:$A,0)-7+'Итог по классам'!$B102,,,),"ш")</f>
        <v>0</v>
      </c>
      <c s="58">
        <f ca="1">COUNTIF(OFFSET(class7_1,MATCH(CW$1,'7 класс'!$A:$A,0)-7+'Итог по классам'!$B102,,,),"Ф")</f>
        <v>0</v>
      </c>
      <c s="57">
        <f ca="1">COUNTIF(OFFSET(class7_1,MATCH(CX$1,'7 класс'!$A:$A,0)-7+'Итог по классам'!$B102,,,),"р")</f>
        <v>0</v>
      </c>
      <c s="57">
        <f ca="1">COUNTIF(OFFSET(class7_1,MATCH(CY$1,'7 класс'!$A:$A,0)-7+'Итог по классам'!$B102,,,),"ш")</f>
        <v>0</v>
      </c>
      <c s="57">
        <f ca="1">COUNTIF(OFFSET(class7_2,MATCH(CZ$1,'7 класс'!$A:$A,0)-7+'Итог по классам'!$B102,,,),"Ф")</f>
        <v>0</v>
      </c>
      <c s="57">
        <f ca="1">COUNTIF(OFFSET(class7_2,MATCH(DA$1,'7 класс'!$A:$A,0)-7+'Итог по классам'!$B102,,,),"р")</f>
        <v>0</v>
      </c>
      <c s="57">
        <f ca="1">COUNTIF(OFFSET(class7_2,MATCH(DB$1,'7 класс'!$A:$A,0)-7+'Итог по классам'!$B102,,,),"ш")</f>
        <v>0</v>
      </c>
      <c s="58">
        <f ca="1">COUNTIF(OFFSET(class7_1,MATCH(DC$1,'7 класс'!$A:$A,0)-7+'Итог по классам'!$B102,,,),"Ф")</f>
        <v>0</v>
      </c>
      <c s="57">
        <f ca="1">COUNTIF(OFFSET(class7_1,MATCH(DD$1,'7 класс'!$A:$A,0)-7+'Итог по классам'!$B102,,,),"р")</f>
        <v>0</v>
      </c>
      <c s="57">
        <f ca="1">COUNTIF(OFFSET(class7_1,MATCH(DE$1,'7 класс'!$A:$A,0)-7+'Итог по классам'!$B102,,,),"ш")</f>
        <v>0</v>
      </c>
      <c s="57">
        <f ca="1">COUNTIF(OFFSET(class7_2,MATCH(DF$1,'7 класс'!$A:$A,0)-7+'Итог по классам'!$B102,,,),"Ф")</f>
        <v>0</v>
      </c>
      <c s="57">
        <f ca="1">COUNTIF(OFFSET(class7_2,MATCH(DG$1,'7 класс'!$A:$A,0)-7+'Итог по классам'!$B102,,,),"р")</f>
        <v>0</v>
      </c>
      <c s="57">
        <f ca="1">COUNTIF(OFFSET(class7_2,MATCH(DH$1,'7 класс'!$A:$A,0)-7+'Итог по классам'!$B102,,,),"ш")</f>
        <v>0</v>
      </c>
      <c s="58">
        <f ca="1">COUNTIF(OFFSET(class7_1,MATCH(DI$1,'7 класс'!$A:$A,0)-7+'Итог по классам'!$B102,,,),"Ф")</f>
        <v>0</v>
      </c>
      <c s="57">
        <f ca="1">COUNTIF(OFFSET(class7_1,MATCH(DJ$1,'7 класс'!$A:$A,0)-7+'Итог по классам'!$B102,,,),"р")</f>
        <v>0</v>
      </c>
      <c s="57">
        <f ca="1">COUNTIF(OFFSET(class7_1,MATCH(DK$1,'7 класс'!$A:$A,0)-7+'Итог по классам'!$B102,,,),"ш")</f>
        <v>0</v>
      </c>
      <c s="57">
        <f ca="1">COUNTIF(OFFSET(class7_2,MATCH(DL$1,'7 класс'!$A:$A,0)-7+'Итог по классам'!$B102,,,),"Ф")</f>
        <v>0</v>
      </c>
      <c s="57">
        <f ca="1">COUNTIF(OFFSET(class7_2,MATCH(DM$1,'7 класс'!$A:$A,0)-7+'Итог по классам'!$B102,,,),"р")</f>
        <v>0</v>
      </c>
      <c s="57">
        <f ca="1">COUNTIF(OFFSET(class7_2,MATCH(DN$1,'7 класс'!$A:$A,0)-7+'Итог по классам'!$B102,,,),"ш")</f>
        <v>0</v>
      </c>
      <c s="58">
        <f ca="1">COUNTIF(OFFSET(class7_1,MATCH(DO$1,'7 класс'!$A:$A,0)-7+'Итог по классам'!$B102,,,),"Ф")</f>
        <v>0</v>
      </c>
      <c s="57">
        <f ca="1">COUNTIF(OFFSET(class7_1,MATCH(DP$1,'7 класс'!$A:$A,0)-7+'Итог по классам'!$B102,,,),"р")</f>
        <v>0</v>
      </c>
      <c s="57">
        <f ca="1">COUNTIF(OFFSET(class7_1,MATCH(DQ$1,'7 класс'!$A:$A,0)-7+'Итог по классам'!$B102,,,),"ш")</f>
        <v>0</v>
      </c>
      <c s="57">
        <f ca="1">COUNTIF(OFFSET(class7_2,MATCH(DR$1,'7 класс'!$A:$A,0)-7+'Итог по классам'!$B102,,,),"Ф")</f>
        <v>0</v>
      </c>
      <c s="57">
        <f ca="1">COUNTIF(OFFSET(class7_2,MATCH(DS$1,'7 класс'!$A:$A,0)-7+'Итог по классам'!$B102,,,),"р")</f>
        <v>0</v>
      </c>
      <c s="57">
        <f ca="1">COUNTIF(OFFSET(class7_2,MATCH(DT$1,'7 класс'!$A:$A,0)-7+'Итог по классам'!$B102,,,),"ш")</f>
        <v>0</v>
      </c>
      <c s="58">
        <f ca="1">COUNTIF(OFFSET(class7_1,MATCH(DU$1,'7 класс'!$A:$A,0)-7+'Итог по классам'!$B102,,,),"Ф")</f>
        <v>0</v>
      </c>
      <c s="57">
        <f ca="1">COUNTIF(OFFSET(class7_1,MATCH(DV$1,'7 класс'!$A:$A,0)-7+'Итог по классам'!$B102,,,),"р")</f>
        <v>0</v>
      </c>
      <c s="57">
        <f ca="1">COUNTIF(OFFSET(class7_1,MATCH(DW$1,'7 класс'!$A:$A,0)-7+'Итог по классам'!$B102,,,),"ш")</f>
        <v>0</v>
      </c>
      <c s="57">
        <f ca="1">COUNTIF(OFFSET(class7_2,MATCH(DX$1,'7 класс'!$A:$A,0)-7+'Итог по классам'!$B102,,,),"Ф")</f>
        <v>0</v>
      </c>
      <c s="57">
        <f ca="1">COUNTIF(OFFSET(class7_2,MATCH(DY$1,'7 класс'!$A:$A,0)-7+'Итог по классам'!$B102,,,),"р")</f>
        <v>0</v>
      </c>
      <c s="57">
        <f ca="1">COUNTIF(OFFSET(class7_2,MATCH(DZ$1,'7 класс'!$A:$A,0)-7+'Итог по классам'!$B102,,,),"ш")</f>
        <v>0</v>
      </c>
      <c s="58">
        <f ca="1">COUNTIF(OFFSET(class7_1,MATCH(EA$1,'7 класс'!$A:$A,0)-7+'Итог по классам'!$B102,,,),"Ф")</f>
        <v>0</v>
      </c>
      <c s="57">
        <f ca="1">COUNTIF(OFFSET(class7_1,MATCH(EB$1,'7 класс'!$A:$A,0)-7+'Итог по классам'!$B102,,,),"р")</f>
        <v>0</v>
      </c>
      <c s="57">
        <f ca="1">COUNTIF(OFFSET(class7_1,MATCH(EC$1,'7 класс'!$A:$A,0)-7+'Итог по классам'!$B102,,,),"ш")</f>
        <v>0</v>
      </c>
      <c s="57">
        <f ca="1">COUNTIF(OFFSET(class7_2,MATCH(ED$1,'7 класс'!$A:$A,0)-7+'Итог по классам'!$B102,,,),"Ф")</f>
        <v>0</v>
      </c>
      <c s="57">
        <f ca="1">COUNTIF(OFFSET(class7_2,MATCH(EE$1,'7 класс'!$A:$A,0)-7+'Итог по классам'!$B102,,,),"р")</f>
        <v>0</v>
      </c>
      <c s="57">
        <f ca="1">COUNTIF(OFFSET(class7_2,MATCH(EF$1,'7 класс'!$A:$A,0)-7+'Итог по классам'!$B102,,,),"ш")</f>
        <v>0</v>
      </c>
      <c s="58">
        <f ca="1">COUNTIF(OFFSET(class7_1,MATCH(EG$1,'7 класс'!$A:$A,0)-7+'Итог по классам'!$B102,,,),"Ф")</f>
        <v>0</v>
      </c>
      <c s="57">
        <f ca="1">COUNTIF(OFFSET(class7_1,MATCH(EH$1,'7 класс'!$A:$A,0)-7+'Итог по классам'!$B102,,,),"р")</f>
        <v>0</v>
      </c>
      <c s="57">
        <f ca="1">COUNTIF(OFFSET(class7_1,MATCH(EI$1,'7 класс'!$A:$A,0)-7+'Итог по классам'!$B102,,,),"ш")</f>
        <v>0</v>
      </c>
      <c s="57">
        <f ca="1">COUNTIF(OFFSET(class7_2,MATCH(EJ$1,'7 класс'!$A:$A,0)-7+'Итог по классам'!$B102,,,),"Ф")</f>
        <v>0</v>
      </c>
      <c s="57">
        <f ca="1">COUNTIF(OFFSET(class7_2,MATCH(EK$1,'7 класс'!$A:$A,0)-7+'Итог по классам'!$B102,,,),"р")</f>
        <v>0</v>
      </c>
      <c s="57">
        <f ca="1">COUNTIF(OFFSET(class7_2,MATCH(EL$1,'7 класс'!$A:$A,0)-7+'Итог по классам'!$B102,,,),"ш")</f>
        <v>0</v>
      </c>
      <c s="58">
        <f ca="1">COUNTIF(OFFSET(class7_1,MATCH(EM$1,'7 класс'!$A:$A,0)-7+'Итог по классам'!$B102,,,),"Ф")</f>
        <v>0</v>
      </c>
      <c s="57">
        <f ca="1">COUNTIF(OFFSET(class7_1,MATCH(EN$1,'7 класс'!$A:$A,0)-7+'Итог по классам'!$B102,,,),"р")</f>
        <v>0</v>
      </c>
      <c s="57">
        <f ca="1">COUNTIF(OFFSET(class7_1,MATCH(EO$1,'7 класс'!$A:$A,0)-7+'Итог по классам'!$B102,,,),"ш")</f>
        <v>0</v>
      </c>
      <c s="57">
        <f ca="1">COUNTIF(OFFSET(class7_2,MATCH(EP$1,'7 класс'!$A:$A,0)-7+'Итог по классам'!$B102,,,),"Ф")</f>
        <v>0</v>
      </c>
      <c s="57">
        <f ca="1">COUNTIF(OFFSET(class7_2,MATCH(EQ$1,'7 класс'!$A:$A,0)-7+'Итог по классам'!$B102,,,),"р")</f>
        <v>0</v>
      </c>
      <c s="57">
        <f ca="1">COUNTIF(OFFSET(class7_2,MATCH(ER$1,'7 класс'!$A:$A,0)-7+'Итог по классам'!$B102,,,),"ш")</f>
        <v>0</v>
      </c>
      <c s="58">
        <f ca="1">COUNTIF(OFFSET(class7_1,MATCH(ES$1,'7 класс'!$A:$A,0)-7+'Итог по классам'!$B102,,,),"Ф")</f>
        <v>0</v>
      </c>
      <c s="57">
        <f ca="1">COUNTIF(OFFSET(class7_1,MATCH(ET$1,'7 класс'!$A:$A,0)-7+'Итог по классам'!$B102,,,),"р")</f>
        <v>0</v>
      </c>
      <c s="57">
        <f ca="1">COUNTIF(OFFSET(class7_1,MATCH(EU$1,'7 класс'!$A:$A,0)-7+'Итог по классам'!$B102,,,),"ш")</f>
        <v>0</v>
      </c>
      <c s="57">
        <f ca="1">COUNTIF(OFFSET(class7_2,MATCH(EV$1,'7 класс'!$A:$A,0)-7+'Итог по классам'!$B102,,,),"Ф")</f>
        <v>0</v>
      </c>
      <c s="57">
        <f ca="1">COUNTIF(OFFSET(class7_2,MATCH(EW$1,'7 класс'!$A:$A,0)-7+'Итог по классам'!$B102,,,),"р")</f>
        <v>0</v>
      </c>
      <c s="57">
        <f ca="1">COUNTIF(OFFSET(class7_2,MATCH(EX$1,'7 класс'!$A:$A,0)-7+'Итог по классам'!$B102,,,),"ш")</f>
        <v>0</v>
      </c>
      <c s="58">
        <f ca="1">COUNTIF(OFFSET(class7_1,MATCH(EY$1,'7 класс'!$A:$A,0)-7+'Итог по классам'!$B102,,,),"Ф")</f>
        <v>0</v>
      </c>
      <c s="57">
        <f ca="1">COUNTIF(OFFSET(class7_1,MATCH(EZ$1,'7 класс'!$A:$A,0)-7+'Итог по классам'!$B102,,,),"р")</f>
        <v>0</v>
      </c>
      <c s="57">
        <f ca="1">COUNTIF(OFFSET(class7_1,MATCH(FA$1,'7 класс'!$A:$A,0)-7+'Итог по классам'!$B102,,,),"ш")</f>
        <v>0</v>
      </c>
      <c s="57">
        <f ca="1">COUNTIF(OFFSET(class7_2,MATCH(FB$1,'7 класс'!$A:$A,0)-7+'Итог по классам'!$B102,,,),"Ф")</f>
        <v>0</v>
      </c>
      <c s="57">
        <f ca="1">COUNTIF(OFFSET(class7_2,MATCH(FC$1,'7 класс'!$A:$A,0)-7+'Итог по классам'!$B102,,,),"р")</f>
        <v>0</v>
      </c>
      <c s="57">
        <f ca="1">COUNTIF(OFFSET(class7_2,MATCH(FD$1,'7 класс'!$A:$A,0)-7+'Итог по классам'!$B102,,,),"ш")</f>
        <v>0</v>
      </c>
      <c s="58">
        <f ca="1">COUNTIF(OFFSET(class7_1,MATCH(FE$1,'7 класс'!$A:$A,0)-7+'Итог по классам'!$B102,,,),"Ф")</f>
        <v>0</v>
      </c>
      <c s="57">
        <f ca="1">COUNTIF(OFFSET(class7_1,MATCH(FF$1,'7 класс'!$A:$A,0)-7+'Итог по классам'!$B102,,,),"р")</f>
        <v>0</v>
      </c>
      <c s="57">
        <f ca="1">COUNTIF(OFFSET(class7_1,MATCH(FG$1,'7 класс'!$A:$A,0)-7+'Итог по классам'!$B102,,,),"ш")</f>
        <v>0</v>
      </c>
      <c s="57">
        <f ca="1">COUNTIF(OFFSET(class7_2,MATCH(FH$1,'7 класс'!$A:$A,0)-7+'Итог по классам'!$B102,,,),"Ф")</f>
        <v>0</v>
      </c>
      <c s="57">
        <f ca="1">COUNTIF(OFFSET(class7_2,MATCH(FI$1,'7 класс'!$A:$A,0)-7+'Итог по классам'!$B102,,,),"р")</f>
        <v>0</v>
      </c>
      <c s="57">
        <f ca="1">COUNTIF(OFFSET(class7_2,MATCH(FJ$1,'7 класс'!$A:$A,0)-7+'Итог по классам'!$B102,,,),"ш")</f>
        <v>0</v>
      </c>
      <c s="58">
        <f ca="1">COUNTIF(OFFSET(class7_1,MATCH(FK$1,'7 класс'!$A:$A,0)-7+'Итог по классам'!$B102,,,),"Ф")</f>
        <v>0</v>
      </c>
      <c s="57">
        <f ca="1">COUNTIF(OFFSET(class7_1,MATCH(FL$1,'7 класс'!$A:$A,0)-7+'Итог по классам'!$B102,,,),"р")</f>
        <v>0</v>
      </c>
      <c s="57">
        <f ca="1">COUNTIF(OFFSET(class7_1,MATCH(FM$1,'7 класс'!$A:$A,0)-7+'Итог по классам'!$B102,,,),"ш")</f>
        <v>0</v>
      </c>
      <c s="57">
        <f ca="1">COUNTIF(OFFSET(class7_2,MATCH(FN$1,'7 класс'!$A:$A,0)-7+'Итог по классам'!$B102,,,),"Ф")</f>
        <v>0</v>
      </c>
      <c s="57">
        <f ca="1">COUNTIF(OFFSET(class7_2,MATCH(FO$1,'7 класс'!$A:$A,0)-7+'Итог по классам'!$B102,,,),"р")</f>
        <v>0</v>
      </c>
      <c s="57">
        <f ca="1">COUNTIF(OFFSET(class7_2,MATCH(FP$1,'7 класс'!$A:$A,0)-7+'Итог по классам'!$B102,,,),"ш")</f>
        <v>0</v>
      </c>
      <c s="58">
        <f ca="1">COUNTIF(OFFSET(class7_1,MATCH(FQ$1,'7 класс'!$A:$A,0)-7+'Итог по классам'!$B102,,,),"Ф")</f>
        <v>0</v>
      </c>
      <c s="57">
        <f ca="1">COUNTIF(OFFSET(class7_1,MATCH(FR$1,'7 класс'!$A:$A,0)-7+'Итог по классам'!$B102,,,),"р")</f>
        <v>0</v>
      </c>
      <c s="57">
        <f ca="1">COUNTIF(OFFSET(class7_1,MATCH(FS$1,'7 класс'!$A:$A,0)-7+'Итог по классам'!$B102,,,),"ш")</f>
        <v>0</v>
      </c>
      <c s="57">
        <f ca="1">COUNTIF(OFFSET(class7_2,MATCH(FT$1,'7 класс'!$A:$A,0)-7+'Итог по классам'!$B102,,,),"Ф")</f>
        <v>0</v>
      </c>
      <c s="57">
        <f ca="1">COUNTIF(OFFSET(class7_2,MATCH(FU$1,'7 класс'!$A:$A,0)-7+'Итог по классам'!$B102,,,),"р")</f>
        <v>0</v>
      </c>
      <c s="57">
        <f ca="1">COUNTIF(OFFSET(class7_2,MATCH(FV$1,'7 класс'!$A:$A,0)-7+'Итог по классам'!$B102,,,),"ш")</f>
        <v>0</v>
      </c>
      <c s="58">
        <f ca="1">COUNTIF(OFFSET(class7_1,MATCH(FW$1,'7 класс'!$A:$A,0)-7+'Итог по классам'!$B102,,,),"Ф")</f>
        <v>0</v>
      </c>
      <c s="57">
        <f ca="1">COUNTIF(OFFSET(class7_1,MATCH(FX$1,'7 класс'!$A:$A,0)-7+'Итог по классам'!$B102,,,),"р")</f>
        <v>0</v>
      </c>
      <c s="57">
        <f ca="1">COUNTIF(OFFSET(class7_1,MATCH(FY$1,'7 класс'!$A:$A,0)-7+'Итог по классам'!$B102,,,),"ш")</f>
        <v>0</v>
      </c>
      <c s="57">
        <f ca="1">COUNTIF(OFFSET(class7_2,MATCH(FZ$1,'7 класс'!$A:$A,0)-7+'Итог по классам'!$B102,,,),"Ф")</f>
        <v>0</v>
      </c>
      <c s="57">
        <f ca="1">COUNTIF(OFFSET(class7_2,MATCH(GA$1,'7 класс'!$A:$A,0)-7+'Итог по классам'!$B102,,,),"р")</f>
        <v>0</v>
      </c>
      <c s="57">
        <f ca="1">COUNTIF(OFFSET(class7_2,MATCH(GB$1,'7 класс'!$A:$A,0)-7+'Итог по классам'!$B102,,,),"ш")</f>
        <v>0</v>
      </c>
      <c s="58">
        <f ca="1">COUNTIF(OFFSET(class7_1,MATCH(GC$1,'7 класс'!$A:$A,0)-7+'Итог по классам'!$B102,,,),"Ф")</f>
        <v>0</v>
      </c>
      <c s="57">
        <f ca="1">COUNTIF(OFFSET(class7_1,MATCH(GD$1,'7 класс'!$A:$A,0)-7+'Итог по классам'!$B102,,,),"р")</f>
        <v>0</v>
      </c>
      <c s="57">
        <f ca="1">COUNTIF(OFFSET(class7_1,MATCH(GE$1,'7 класс'!$A:$A,0)-7+'Итог по классам'!$B102,,,),"ш")</f>
        <v>0</v>
      </c>
      <c s="57">
        <f ca="1">COUNTIF(OFFSET(class7_2,MATCH(GF$1,'7 класс'!$A:$A,0)-7+'Итог по классам'!$B102,,,),"Ф")</f>
        <v>0</v>
      </c>
      <c s="57">
        <f ca="1">COUNTIF(OFFSET(class7_2,MATCH(GG$1,'7 класс'!$A:$A,0)-7+'Итог по классам'!$B102,,,),"р")</f>
        <v>0</v>
      </c>
      <c s="57">
        <f ca="1">COUNTIF(OFFSET(class7_2,MATCH(GH$1,'7 класс'!$A:$A,0)-7+'Итог по классам'!$B102,,,),"ш")</f>
        <v>0</v>
      </c>
      <c s="58">
        <f ca="1">COUNTIF(OFFSET(class7_1,MATCH(GI$1,'7 класс'!$A:$A,0)-7+'Итог по классам'!$B102,,,),"Ф")</f>
        <v>0</v>
      </c>
      <c s="57">
        <f ca="1">COUNTIF(OFFSET(class7_1,MATCH(GJ$1,'7 класс'!$A:$A,0)-7+'Итог по классам'!$B102,,,),"р")</f>
        <v>0</v>
      </c>
      <c s="57">
        <f ca="1">COUNTIF(OFFSET(class7_1,MATCH(GK$1,'7 класс'!$A:$A,0)-7+'Итог по классам'!$B102,,,),"ш")</f>
        <v>0</v>
      </c>
      <c s="57">
        <f ca="1">COUNTIF(OFFSET(class7_2,MATCH(GL$1,'7 класс'!$A:$A,0)-7+'Итог по классам'!$B102,,,),"Ф")</f>
        <v>0</v>
      </c>
      <c s="57">
        <f ca="1">COUNTIF(OFFSET(class7_2,MATCH(GM$1,'7 класс'!$A:$A,0)-7+'Итог по классам'!$B102,,,),"р")</f>
        <v>0</v>
      </c>
      <c s="57">
        <f ca="1">COUNTIF(OFFSET(class7_2,MATCH(GN$1,'7 класс'!$A:$A,0)-7+'Итог по классам'!$B102,,,),"ш")</f>
        <v>0</v>
      </c>
      <c s="58">
        <f ca="1">COUNTIF(OFFSET(class7_1,MATCH(GO$1,'7 класс'!$A:$A,0)-7+'Итог по классам'!$B102,,,),"Ф")</f>
        <v>0</v>
      </c>
      <c s="57">
        <f ca="1">COUNTIF(OFFSET(class7_1,MATCH(GP$1,'7 класс'!$A:$A,0)-7+'Итог по классам'!$B102,,,),"р")</f>
        <v>0</v>
      </c>
      <c s="57">
        <f ca="1">COUNTIF(OFFSET(class7_1,MATCH(GQ$1,'7 класс'!$A:$A,0)-7+'Итог по классам'!$B102,,,),"ш")</f>
        <v>0</v>
      </c>
      <c s="57">
        <f ca="1">COUNTIF(OFFSET(class7_2,MATCH(GR$1,'7 класс'!$A:$A,0)-7+'Итог по классам'!$B102,,,),"Ф")</f>
        <v>0</v>
      </c>
      <c s="57">
        <f ca="1">COUNTIF(OFFSET(class7_2,MATCH(GS$1,'7 класс'!$A:$A,0)-7+'Итог по классам'!$B102,,,),"р")</f>
        <v>0</v>
      </c>
      <c s="57">
        <f ca="1">COUNTIF(OFFSET(class7_2,MATCH(GT$1,'7 класс'!$A:$A,0)-7+'Итог по классам'!$B102,,,),"ш")</f>
        <v>0</v>
      </c>
      <c s="58">
        <f ca="1">COUNTIF(OFFSET(class7_1,MATCH(GU$1,'7 класс'!$A:$A,0)-7+'Итог по классам'!$B102,,,),"Ф")</f>
        <v>0</v>
      </c>
      <c s="57">
        <f ca="1">COUNTIF(OFFSET(class7_1,MATCH(GV$1,'7 класс'!$A:$A,0)-7+'Итог по классам'!$B102,,,),"р")</f>
        <v>0</v>
      </c>
      <c s="57">
        <f ca="1">COUNTIF(OFFSET(class7_1,MATCH(GW$1,'7 класс'!$A:$A,0)-7+'Итог по классам'!$B102,,,),"ш")</f>
        <v>0</v>
      </c>
      <c s="57">
        <f ca="1">COUNTIF(OFFSET(class7_2,MATCH(GX$1,'7 класс'!$A:$A,0)-7+'Итог по классам'!$B102,,,),"Ф")</f>
        <v>0</v>
      </c>
      <c s="57">
        <f ca="1">COUNTIF(OFFSET(class7_2,MATCH(GY$1,'7 класс'!$A:$A,0)-7+'Итог по классам'!$B102,,,),"р")</f>
        <v>0</v>
      </c>
      <c s="57">
        <f ca="1">COUNTIF(OFFSET(class7_2,MATCH(GZ$1,'7 класс'!$A:$A,0)-7+'Итог по классам'!$B102,,,),"ш")</f>
        <v>0</v>
      </c>
      <c s="58">
        <f ca="1">COUNTIF(OFFSET(class7_1,MATCH(HA$1,'7 класс'!$A:$A,0)-7+'Итог по классам'!$B102,,,),"Ф")</f>
        <v>0</v>
      </c>
      <c s="57">
        <f ca="1">COUNTIF(OFFSET(class7_1,MATCH(HB$1,'7 класс'!$A:$A,0)-7+'Итог по классам'!$B102,,,),"р")</f>
        <v>0</v>
      </c>
      <c s="57">
        <f ca="1">COUNTIF(OFFSET(class7_1,MATCH(HC$1,'7 класс'!$A:$A,0)-7+'Итог по классам'!$B102,,,),"ш")</f>
        <v>0</v>
      </c>
      <c s="57">
        <f ca="1">COUNTIF(OFFSET(class7_2,MATCH(HD$1,'7 класс'!$A:$A,0)-7+'Итог по классам'!$B102,,,),"Ф")</f>
        <v>0</v>
      </c>
      <c s="57">
        <f ca="1">COUNTIF(OFFSET(class7_2,MATCH(HE$1,'7 класс'!$A:$A,0)-7+'Итог по классам'!$B102,,,),"р")</f>
        <v>0</v>
      </c>
      <c s="57">
        <f ca="1">COUNTIF(OFFSET(class7_2,MATCH(HF$1,'7 класс'!$A:$A,0)-7+'Итог по классам'!$B102,,,),"ш")</f>
        <v>0</v>
      </c>
      <c s="58">
        <f ca="1">COUNTIF(OFFSET(class7_1,MATCH(HG$1,'7 класс'!$A:$A,0)-7+'Итог по классам'!$B102,,,),"Ф")</f>
        <v>0</v>
      </c>
      <c s="57">
        <f ca="1">COUNTIF(OFFSET(class7_1,MATCH(HH$1,'7 класс'!$A:$A,0)-7+'Итог по классам'!$B102,,,),"р")</f>
        <v>0</v>
      </c>
      <c s="57">
        <f ca="1">COUNTIF(OFFSET(class7_1,MATCH(HI$1,'7 класс'!$A:$A,0)-7+'Итог по классам'!$B102,,,),"ш")</f>
        <v>0</v>
      </c>
      <c s="57">
        <f ca="1">COUNTIF(OFFSET(class7_2,MATCH(HJ$1,'7 класс'!$A:$A,0)-7+'Итог по классам'!$B102,,,),"Ф")</f>
        <v>0</v>
      </c>
      <c s="57">
        <f ca="1">COUNTIF(OFFSET(class7_2,MATCH(HK$1,'7 класс'!$A:$A,0)-7+'Итог по классам'!$B102,,,),"р")</f>
        <v>0</v>
      </c>
      <c s="57">
        <f ca="1">COUNTIF(OFFSET(class7_2,MATCH(HL$1,'7 класс'!$A:$A,0)-7+'Итог по классам'!$B102,,,),"ш")</f>
        <v>0</v>
      </c>
      <c s="58">
        <f ca="1">COUNTIF(OFFSET(class7_1,MATCH(HM$1,'7 класс'!$A:$A,0)-7+'Итог по классам'!$B102,,,),"Ф")</f>
        <v>0</v>
      </c>
      <c s="57">
        <f ca="1">COUNTIF(OFFSET(class7_1,MATCH(HN$1,'7 класс'!$A:$A,0)-7+'Итог по классам'!$B102,,,),"р")</f>
        <v>0</v>
      </c>
      <c s="57">
        <f ca="1">COUNTIF(OFFSET(class7_1,MATCH(HO$1,'7 класс'!$A:$A,0)-7+'Итог по классам'!$B102,,,),"ш")</f>
        <v>0</v>
      </c>
      <c s="57">
        <f ca="1">COUNTIF(OFFSET(class7_2,MATCH(HP$1,'7 класс'!$A:$A,0)-7+'Итог по классам'!$B102,,,),"Ф")</f>
        <v>0</v>
      </c>
      <c s="57">
        <f ca="1">COUNTIF(OFFSET(class7_2,MATCH(HQ$1,'7 класс'!$A:$A,0)-7+'Итог по классам'!$B102,,,),"р")</f>
        <v>0</v>
      </c>
      <c s="57">
        <f ca="1">COUNTIF(OFFSET(class7_2,MATCH(HR$1,'7 класс'!$A:$A,0)-7+'Итог по классам'!$B102,,,),"ш")</f>
        <v>0</v>
      </c>
      <c s="58">
        <f ca="1">COUNTIF(OFFSET(class7_1,MATCH(HS$1,'7 класс'!$A:$A,0)-7+'Итог по классам'!$B102,,,),"Ф")</f>
        <v>0</v>
      </c>
      <c s="57">
        <f ca="1">COUNTIF(OFFSET(class7_1,MATCH(HT$1,'7 класс'!$A:$A,0)-7+'Итог по классам'!$B102,,,),"р")</f>
        <v>0</v>
      </c>
      <c s="57">
        <f ca="1">COUNTIF(OFFSET(class7_1,MATCH(HU$1,'7 класс'!$A:$A,0)-7+'Итог по классам'!$B102,,,),"ш")</f>
        <v>0</v>
      </c>
      <c s="57">
        <f ca="1">COUNTIF(OFFSET(class7_2,MATCH(HV$1,'7 класс'!$A:$A,0)-7+'Итог по классам'!$B102,,,),"Ф")</f>
        <v>0</v>
      </c>
      <c s="57">
        <f ca="1">COUNTIF(OFFSET(class7_2,MATCH(HW$1,'7 класс'!$A:$A,0)-7+'Итог по классам'!$B102,,,),"р")</f>
        <v>0</v>
      </c>
      <c s="57">
        <f ca="1">COUNTIF(OFFSET(class7_2,MATCH(HX$1,'7 класс'!$A:$A,0)-7+'Итог по классам'!$B102,,,),"ш")</f>
        <v>0</v>
      </c>
      <c s="58">
        <f ca="1">COUNTIF(OFFSET(class7_1,MATCH(HY$1,'7 класс'!$A:$A,0)-7+'Итог по классам'!$B102,,,),"Ф")</f>
        <v>0</v>
      </c>
      <c s="57">
        <f ca="1">COUNTIF(OFFSET(class7_1,MATCH(HZ$1,'7 класс'!$A:$A,0)-7+'Итог по классам'!$B102,,,),"р")</f>
        <v>0</v>
      </c>
      <c s="57">
        <f ca="1">COUNTIF(OFFSET(class7_1,MATCH(IA$1,'7 класс'!$A:$A,0)-7+'Итог по классам'!$B102,,,),"ш")</f>
        <v>0</v>
      </c>
      <c s="57">
        <f ca="1">COUNTIF(OFFSET(class7_2,MATCH(IB$1,'7 класс'!$A:$A,0)-7+'Итог по классам'!$B102,,,),"Ф")</f>
        <v>0</v>
      </c>
      <c s="57">
        <f ca="1">COUNTIF(OFFSET(class7_2,MATCH(IC$1,'7 класс'!$A:$A,0)-7+'Итог по классам'!$B102,,,),"р")</f>
        <v>0</v>
      </c>
      <c s="57">
        <f ca="1">COUNTIF(OFFSET(class7_2,MATCH(ID$1,'7 класс'!$A:$A,0)-7+'Итог по классам'!$B102,,,),"ш")</f>
        <v>0</v>
      </c>
      <c s="58">
        <f ca="1">COUNTIF(OFFSET(class7_1,MATCH(IE$1,'7 класс'!$A:$A,0)-7+'Итог по классам'!$B102,,,),"Ф")</f>
        <v>0</v>
      </c>
      <c s="57">
        <f ca="1">COUNTIF(OFFSET(class7_1,MATCH(IF$1,'7 класс'!$A:$A,0)-7+'Итог по классам'!$B102,,,),"р")</f>
        <v>0</v>
      </c>
      <c s="57">
        <f ca="1">COUNTIF(OFFSET(class7_1,MATCH(IG$1,'7 класс'!$A:$A,0)-7+'Итог по классам'!$B102,,,),"ш")</f>
        <v>0</v>
      </c>
      <c s="57">
        <f ca="1">COUNTIF(OFFSET(class7_2,MATCH(IH$1,'7 класс'!$A:$A,0)-7+'Итог по классам'!$B102,,,),"Ф")</f>
        <v>0</v>
      </c>
      <c s="57">
        <f ca="1">COUNTIF(OFFSET(class7_2,MATCH(II$1,'7 класс'!$A:$A,0)-7+'Итог по классам'!$B102,,,),"р")</f>
        <v>0</v>
      </c>
      <c s="57">
        <f ca="1">COUNTIF(OFFSET(class7_2,MATCH(IJ$1,'7 класс'!$A:$A,0)-7+'Итог по классам'!$B102,,,),"ш")</f>
        <v>0</v>
      </c>
      <c s="58">
        <f ca="1">COUNTIF(OFFSET(class7_1,MATCH(IK$1,'7 класс'!$A:$A,0)-7+'Итог по классам'!$B102,,,),"Ф")</f>
        <v>0</v>
      </c>
      <c s="57">
        <f ca="1">COUNTIF(OFFSET(class7_1,MATCH(IL$1,'7 класс'!$A:$A,0)-7+'Итог по классам'!$B102,,,),"р")</f>
        <v>0</v>
      </c>
      <c s="57">
        <f ca="1">COUNTIF(OFFSET(class7_1,MATCH(IM$1,'7 класс'!$A:$A,0)-7+'Итог по классам'!$B102,,,),"ш")</f>
        <v>0</v>
      </c>
      <c s="57">
        <f ca="1">COUNTIF(OFFSET(class7_2,MATCH(IN$1,'7 класс'!$A:$A,0)-7+'Итог по классам'!$B102,,,),"Ф")</f>
        <v>0</v>
      </c>
      <c s="57">
        <f ca="1">COUNTIF(OFFSET(class7_2,MATCH(IO$1,'7 класс'!$A:$A,0)-7+'Итог по классам'!$B102,,,),"р")</f>
        <v>0</v>
      </c>
      <c s="57">
        <f ca="1">COUNTIF(OFFSET(class7_2,MATCH(IP$1,'7 класс'!$A:$A,0)-7+'Итог по классам'!$B102,,,),"ш")</f>
        <v>0</v>
      </c>
      <c s="58">
        <f ca="1">COUNTIF(OFFSET(class7_1,MATCH(IQ$1,'7 класс'!$A:$A,0)-7+'Итог по классам'!$B102,,,),"Ф")</f>
        <v>0</v>
      </c>
      <c s="57">
        <f ca="1">COUNTIF(OFFSET(class7_1,MATCH(IR$1,'7 класс'!$A:$A,0)-7+'Итог по классам'!$B102,,,),"р")</f>
        <v>0</v>
      </c>
      <c s="57">
        <f ca="1">COUNTIF(OFFSET(class7_1,MATCH(IS$1,'7 класс'!$A:$A,0)-7+'Итог по классам'!$B102,,,),"ш")</f>
        <v>0</v>
      </c>
      <c s="57">
        <f ca="1">COUNTIF(OFFSET(class7_2,MATCH(IT$1,'7 класс'!$A:$A,0)-7+'Итог по классам'!$B102,,,),"Ф")</f>
        <v>0</v>
      </c>
      <c s="57">
        <f ca="1">COUNTIF(OFFSET(class7_2,MATCH(IU$1,'7 класс'!$A:$A,0)-7+'Итог по классам'!$B102,,,),"р")</f>
        <v>0</v>
      </c>
      <c s="57">
        <f ca="1">COUNTIF(OFFSET(class7_2,MATCH(IV$1,'7 класс'!$A:$A,0)-7+'Итог по классам'!$B102,,,),"ш")</f>
        <v>0</v>
      </c>
      <c s="58">
        <f ca="1">COUNTIF(OFFSET(class7_1,MATCH(IW$1,'7 класс'!$A:$A,0)-7+'Итог по классам'!$B102,,,),"Ф")</f>
        <v>0</v>
      </c>
      <c s="57">
        <f ca="1">COUNTIF(OFFSET(class7_1,MATCH(IX$1,'7 класс'!$A:$A,0)-7+'Итог по классам'!$B102,,,),"р")</f>
        <v>0</v>
      </c>
      <c s="57">
        <f ca="1">COUNTIF(OFFSET(class7_1,MATCH(IY$1,'7 класс'!$A:$A,0)-7+'Итог по классам'!$B102,,,),"ш")</f>
        <v>0</v>
      </c>
      <c s="57">
        <f ca="1">COUNTIF(OFFSET(class7_2,MATCH(IZ$1,'7 класс'!$A:$A,0)-7+'Итог по классам'!$B102,,,),"Ф")</f>
        <v>0</v>
      </c>
      <c s="57">
        <f ca="1">COUNTIF(OFFSET(class7_2,MATCH(JA$1,'7 класс'!$A:$A,0)-7+'Итог по классам'!$B102,,,),"р")</f>
        <v>0</v>
      </c>
      <c s="57">
        <f ca="1">COUNTIF(OFFSET(class7_2,MATCH(JB$1,'7 класс'!$A:$A,0)-7+'Итог по классам'!$B102,,,),"ш")</f>
        <v>0</v>
      </c>
      <c s="58">
        <f ca="1">COUNTIF(OFFSET(class7_1,MATCH(JC$1,'7 класс'!$A:$A,0)-7+'Итог по классам'!$B102,,,),"Ф")</f>
        <v>0</v>
      </c>
      <c s="57">
        <f ca="1">COUNTIF(OFFSET(class7_1,MATCH(JD$1,'7 класс'!$A:$A,0)-7+'Итог по классам'!$B102,,,),"р")</f>
        <v>0</v>
      </c>
      <c s="57">
        <f ca="1">COUNTIF(OFFSET(class7_1,MATCH(JE$1,'7 класс'!$A:$A,0)-7+'Итог по классам'!$B102,,,),"ш")</f>
        <v>0</v>
      </c>
      <c s="57">
        <f ca="1">COUNTIF(OFFSET(class7_2,MATCH(JF$1,'7 класс'!$A:$A,0)-7+'Итог по классам'!$B102,,,),"Ф")</f>
        <v>0</v>
      </c>
      <c s="57">
        <f ca="1">COUNTIF(OFFSET(class7_2,MATCH(JG$1,'7 класс'!$A:$A,0)-7+'Итог по классам'!$B102,,,),"р")</f>
        <v>0</v>
      </c>
      <c s="57">
        <f ca="1">COUNTIF(OFFSET(class7_2,MATCH(JH$1,'7 класс'!$A:$A,0)-7+'Итог по классам'!$B102,,,),"ш")</f>
        <v>0</v>
      </c>
      <c s="58">
        <f ca="1">COUNTIF(OFFSET(class7_1,MATCH(JI$1,'7 класс'!$A:$A,0)-7+'Итог по классам'!$B102,,,),"Ф")</f>
        <v>0</v>
      </c>
      <c s="57">
        <f ca="1">COUNTIF(OFFSET(class7_1,MATCH(JJ$1,'7 класс'!$A:$A,0)-7+'Итог по классам'!$B102,,,),"р")</f>
        <v>0</v>
      </c>
      <c s="57">
        <f ca="1">COUNTIF(OFFSET(class7_1,MATCH(JK$1,'7 класс'!$A:$A,0)-7+'Итог по классам'!$B102,,,),"ш")</f>
        <v>0</v>
      </c>
      <c s="57">
        <f ca="1">COUNTIF(OFFSET(class7_2,MATCH(JL$1,'7 класс'!$A:$A,0)-7+'Итог по классам'!$B102,,,),"Ф")</f>
        <v>0</v>
      </c>
      <c s="57">
        <f ca="1">COUNTIF(OFFSET(class7_2,MATCH(JM$1,'7 класс'!$A:$A,0)-7+'Итог по классам'!$B102,,,),"р")</f>
        <v>0</v>
      </c>
      <c s="57">
        <f ca="1">COUNTIF(OFFSET(class7_2,MATCH(JN$1,'7 класс'!$A:$A,0)-7+'Итог по классам'!$B102,,,),"ш")</f>
        <v>0</v>
      </c>
      <c s="58">
        <f ca="1">COUNTIF(OFFSET(class7_1,MATCH(JO$1,'7 класс'!$A:$A,0)-7+'Итог по классам'!$B102,,,),"Ф")</f>
        <v>0</v>
      </c>
      <c s="57">
        <f ca="1">COUNTIF(OFFSET(class7_1,MATCH(JP$1,'7 класс'!$A:$A,0)-7+'Итог по классам'!$B102,,,),"р")</f>
        <v>0</v>
      </c>
      <c s="57">
        <f ca="1">COUNTIF(OFFSET(class7_1,MATCH(JQ$1,'7 класс'!$A:$A,0)-7+'Итог по классам'!$B102,,,),"ш")</f>
        <v>0</v>
      </c>
      <c s="57">
        <f ca="1">COUNTIF(OFFSET(class7_2,MATCH(JR$1,'7 класс'!$A:$A,0)-7+'Итог по классам'!$B102,,,),"Ф")</f>
        <v>0</v>
      </c>
      <c s="57">
        <f ca="1">COUNTIF(OFFSET(class7_2,MATCH(JS$1,'7 класс'!$A:$A,0)-7+'Итог по классам'!$B102,,,),"р")</f>
        <v>0</v>
      </c>
      <c s="57">
        <f ca="1">COUNTIF(OFFSET(class7_2,MATCH(JT$1,'7 класс'!$A:$A,0)-7+'Итог по классам'!$B102,,,),"ш")</f>
        <v>0</v>
      </c>
      <c s="58">
        <f ca="1">COUNTIF(OFFSET(class7_1,MATCH(JU$1,'7 класс'!$A:$A,0)-7+'Итог по классам'!$B102,,,),"Ф")</f>
        <v>0</v>
      </c>
      <c s="57">
        <f ca="1">COUNTIF(OFFSET(class7_1,MATCH(JV$1,'7 класс'!$A:$A,0)-7+'Итог по классам'!$B102,,,),"р")</f>
        <v>0</v>
      </c>
      <c s="57">
        <f ca="1">COUNTIF(OFFSET(class7_1,MATCH(JW$1,'7 класс'!$A:$A,0)-7+'Итог по классам'!$B102,,,),"ш")</f>
        <v>0</v>
      </c>
      <c s="57">
        <f ca="1">COUNTIF(OFFSET(class7_2,MATCH(JX$1,'7 класс'!$A:$A,0)-7+'Итог по классам'!$B102,,,),"Ф")</f>
        <v>0</v>
      </c>
      <c s="57">
        <f ca="1">COUNTIF(OFFSET(class7_2,MATCH(JY$1,'7 класс'!$A:$A,0)-7+'Итог по классам'!$B102,,,),"р")</f>
        <v>0</v>
      </c>
      <c s="57">
        <f ca="1">COUNTIF(OFFSET(class7_2,MATCH(JZ$1,'7 класс'!$A:$A,0)-7+'Итог по классам'!$B102,,,),"ш")</f>
        <v>0</v>
      </c>
      <c s="58">
        <f ca="1">COUNTIF(OFFSET(class7_1,MATCH(KA$1,'7 класс'!$A:$A,0)-7+'Итог по классам'!$B102,,,),"Ф")</f>
        <v>0</v>
      </c>
      <c s="57">
        <f ca="1">COUNTIF(OFFSET(class7_1,MATCH(KB$1,'7 класс'!$A:$A,0)-7+'Итог по классам'!$B102,,,),"р")</f>
        <v>0</v>
      </c>
      <c s="57">
        <f ca="1">COUNTIF(OFFSET(class7_1,MATCH(KC$1,'7 класс'!$A:$A,0)-7+'Итог по классам'!$B102,,,),"ш")</f>
        <v>0</v>
      </c>
      <c s="57">
        <f ca="1">COUNTIF(OFFSET(class7_2,MATCH(KD$1,'7 класс'!$A:$A,0)-7+'Итог по классам'!$B102,,,),"Ф")</f>
        <v>0</v>
      </c>
      <c s="57">
        <f ca="1">COUNTIF(OFFSET(class7_2,MATCH(KE$1,'7 класс'!$A:$A,0)-7+'Итог по классам'!$B102,,,),"р")</f>
        <v>0</v>
      </c>
      <c s="57">
        <f ca="1">COUNTIF(OFFSET(class7_2,MATCH(KF$1,'7 класс'!$A:$A,0)-7+'Итог по классам'!$B102,,,),"ш")</f>
        <v>0</v>
      </c>
      <c s="58">
        <f ca="1">COUNTIF(OFFSET(class7_1,MATCH(KG$1,'7 класс'!$A:$A,0)-7+'Итог по классам'!$B102,,,),"Ф")</f>
        <v>0</v>
      </c>
      <c s="57">
        <f ca="1">COUNTIF(OFFSET(class7_1,MATCH(KH$1,'7 класс'!$A:$A,0)-7+'Итог по классам'!$B102,,,),"р")</f>
        <v>0</v>
      </c>
      <c s="57">
        <f ca="1">COUNTIF(OFFSET(class7_1,MATCH(KI$1,'7 класс'!$A:$A,0)-7+'Итог по классам'!$B102,,,),"ш")</f>
        <v>0</v>
      </c>
      <c s="57">
        <f ca="1">COUNTIF(OFFSET(class7_2,MATCH(KJ$1,'7 класс'!$A:$A,0)-7+'Итог по классам'!$B102,,,),"Ф")</f>
        <v>0</v>
      </c>
      <c s="57">
        <f ca="1">COUNTIF(OFFSET(class7_2,MATCH(KK$1,'7 класс'!$A:$A,0)-7+'Итог по классам'!$B102,,,),"р")</f>
        <v>0</v>
      </c>
      <c s="57">
        <f ca="1">COUNTIF(OFFSET(class7_2,MATCH(KL$1,'7 класс'!$A:$A,0)-7+'Итог по классам'!$B102,,,),"ш")</f>
        <v>0</v>
      </c>
      <c s="58">
        <f ca="1">COUNTIF(OFFSET(class7_1,MATCH(KM$1,'7 класс'!$A:$A,0)-7+'Итог по классам'!$B102,,,),"Ф")</f>
        <v>0</v>
      </c>
      <c s="57">
        <f ca="1">COUNTIF(OFFSET(class7_1,MATCH(KN$1,'7 класс'!$A:$A,0)-7+'Итог по классам'!$B102,,,),"р")</f>
        <v>0</v>
      </c>
      <c s="57">
        <f ca="1">COUNTIF(OFFSET(class7_1,MATCH(KO$1,'7 класс'!$A:$A,0)-7+'Итог по классам'!$B102,,,),"ш")</f>
        <v>0</v>
      </c>
      <c s="57">
        <f ca="1">COUNTIF(OFFSET(class7_2,MATCH(KP$1,'7 класс'!$A:$A,0)-7+'Итог по классам'!$B102,,,),"Ф")</f>
        <v>0</v>
      </c>
      <c s="57">
        <f ca="1">COUNTIF(OFFSET(class7_2,MATCH(KQ$1,'7 класс'!$A:$A,0)-7+'Итог по классам'!$B102,,,),"р")</f>
        <v>0</v>
      </c>
      <c s="57">
        <f ca="1">COUNTIF(OFFSET(class7_2,MATCH(KR$1,'7 класс'!$A:$A,0)-7+'Итог по классам'!$B102,,,),"ш")</f>
        <v>0</v>
      </c>
    </row>
    <row r="103" spans="1:304" s="0" customFormat="1" ht="15.75">
      <c r="A103">
        <f t="shared" si="279"/>
        <v>1</v>
      </c>
      <c s="57">
        <v>13</v>
      </c>
      <c s="17" t="s">
        <v>53</v>
      </c>
      <c s="17" t="s">
        <v>61</v>
      </c>
      <c s="57">
        <f ca="1">COUNTIF(OFFSET(class7_1,MATCH(E$1,'7 класс'!$A:$A,0)-7+'Итог по классам'!$B103,,,),"Ф")</f>
        <v>0</v>
      </c>
      <c s="57">
        <f ca="1">COUNTIF(OFFSET(class7_1,MATCH(F$1,'7 класс'!$A:$A,0)-7+'Итог по классам'!$B103,,,),"р")</f>
        <v>0</v>
      </c>
      <c s="57">
        <f ca="1">COUNTIF(OFFSET(class7_1,MATCH(G$1,'7 класс'!$A:$A,0)-7+'Итог по классам'!$B103,,,),"ш")</f>
        <v>0</v>
      </c>
      <c s="57">
        <f ca="1">COUNTIF(OFFSET(class7_2,MATCH(H$1,'7 класс'!$A:$A,0)-7+'Итог по классам'!$B103,,,),"Ф")</f>
        <v>0</v>
      </c>
      <c s="57">
        <f ca="1">COUNTIF(OFFSET(class7_2,MATCH(I$1,'7 класс'!$A:$A,0)-7+'Итог по классам'!$B103,,,),"р")</f>
        <v>0</v>
      </c>
      <c s="57">
        <f ca="1">COUNTIF(OFFSET(class7_2,MATCH(J$1,'7 класс'!$A:$A,0)-7+'Итог по классам'!$B103,,,),"ш")</f>
        <v>0</v>
      </c>
      <c s="58">
        <f ca="1">COUNTIF(OFFSET(class7_1,MATCH(K$1,'7 класс'!$A:$A,0)-7+'Итог по классам'!$B103,,,),"Ф")</f>
        <v>0</v>
      </c>
      <c s="57">
        <f ca="1">COUNTIF(OFFSET(class7_1,MATCH(L$1,'7 класс'!$A:$A,0)-7+'Итог по классам'!$B103,,,),"р")</f>
        <v>0</v>
      </c>
      <c s="57">
        <f ca="1">COUNTIF(OFFSET(class7_1,MATCH(M$1,'7 класс'!$A:$A,0)-7+'Итог по классам'!$B103,,,),"ш")</f>
        <v>0</v>
      </c>
      <c s="57">
        <f ca="1">COUNTIF(OFFSET(class7_2,MATCH(N$1,'7 класс'!$A:$A,0)-7+'Итог по классам'!$B103,,,),"Ф")</f>
        <v>0</v>
      </c>
      <c s="57">
        <f ca="1">COUNTIF(OFFSET(class7_2,MATCH(O$1,'7 класс'!$A:$A,0)-7+'Итог по классам'!$B103,,,),"р")</f>
        <v>0</v>
      </c>
      <c s="57">
        <f ca="1">COUNTIF(OFFSET(class7_2,MATCH(P$1,'7 класс'!$A:$A,0)-7+'Итог по классам'!$B103,,,),"ш")</f>
        <v>0</v>
      </c>
      <c s="58">
        <f ca="1">COUNTIF(OFFSET(class7_1,MATCH(Q$1,'7 класс'!$A:$A,0)-7+'Итог по классам'!$B103,,,),"Ф")</f>
        <v>0</v>
      </c>
      <c s="57">
        <f ca="1">COUNTIF(OFFSET(class7_1,MATCH(R$1,'7 класс'!$A:$A,0)-7+'Итог по классам'!$B103,,,),"р")</f>
        <v>0</v>
      </c>
      <c s="57">
        <f ca="1">COUNTIF(OFFSET(class7_1,MATCH(S$1,'7 класс'!$A:$A,0)-7+'Итог по классам'!$B103,,,),"ш")</f>
        <v>0</v>
      </c>
      <c s="57">
        <f ca="1">COUNTIF(OFFSET(class7_2,MATCH(T$1,'7 класс'!$A:$A,0)-7+'Итог по классам'!$B103,,,),"Ф")</f>
        <v>0</v>
      </c>
      <c s="57">
        <f ca="1">COUNTIF(OFFSET(class7_2,MATCH(U$1,'7 класс'!$A:$A,0)-7+'Итог по классам'!$B103,,,),"р")</f>
        <v>0</v>
      </c>
      <c s="57">
        <f ca="1">COUNTIF(OFFSET(class7_2,MATCH(V$1,'7 класс'!$A:$A,0)-7+'Итог по классам'!$B103,,,),"ш")</f>
        <v>0</v>
      </c>
      <c s="58">
        <f ca="1">COUNTIF(OFFSET(class7_1,MATCH(W$1,'7 класс'!$A:$A,0)-7+'Итог по классам'!$B103,,,),"Ф")</f>
        <v>0</v>
      </c>
      <c s="57">
        <f ca="1">COUNTIF(OFFSET(class7_1,MATCH(X$1,'7 класс'!$A:$A,0)-7+'Итог по классам'!$B103,,,),"р")</f>
        <v>0</v>
      </c>
      <c s="57">
        <f ca="1">COUNTIF(OFFSET(class7_1,MATCH(Y$1,'7 класс'!$A:$A,0)-7+'Итог по классам'!$B103,,,),"ш")</f>
        <v>0</v>
      </c>
      <c s="57">
        <f ca="1">COUNTIF(OFFSET(class7_2,MATCH(Z$1,'7 класс'!$A:$A,0)-7+'Итог по классам'!$B103,,,),"Ф")</f>
        <v>0</v>
      </c>
      <c s="57">
        <f ca="1">COUNTIF(OFFSET(class7_2,MATCH(AA$1,'7 класс'!$A:$A,0)-7+'Итог по классам'!$B103,,,),"р")</f>
        <v>0</v>
      </c>
      <c s="57">
        <f ca="1">COUNTIF(OFFSET(class7_2,MATCH(AB$1,'7 класс'!$A:$A,0)-7+'Итог по классам'!$B103,,,),"ш")</f>
        <v>0</v>
      </c>
      <c s="58">
        <f ca="1">COUNTIF(OFFSET(class7_1,MATCH(AC$1,'7 класс'!$A:$A,0)-7+'Итог по классам'!$B103,,,),"Ф")</f>
        <v>0</v>
      </c>
      <c s="57">
        <f ca="1">COUNTIF(OFFSET(class7_1,MATCH(AD$1,'7 класс'!$A:$A,0)-7+'Итог по классам'!$B103,,,),"р")</f>
        <v>0</v>
      </c>
      <c s="57">
        <f ca="1">COUNTIF(OFFSET(class7_1,MATCH(AE$1,'7 класс'!$A:$A,0)-7+'Итог по классам'!$B103,,,),"ш")</f>
        <v>0</v>
      </c>
      <c s="57">
        <f ca="1">COUNTIF(OFFSET(class7_2,MATCH(AF$1,'7 класс'!$A:$A,0)-7+'Итог по классам'!$B103,,,),"Ф")</f>
        <v>0</v>
      </c>
      <c s="57">
        <f ca="1">COUNTIF(OFFSET(class7_2,MATCH(AG$1,'7 класс'!$A:$A,0)-7+'Итог по классам'!$B103,,,),"р")</f>
        <v>0</v>
      </c>
      <c s="57">
        <f ca="1">COUNTIF(OFFSET(class7_2,MATCH(AH$1,'7 класс'!$A:$A,0)-7+'Итог по классам'!$B103,,,),"ш")</f>
        <v>0</v>
      </c>
      <c s="58">
        <f ca="1">COUNTIF(OFFSET(class7_1,MATCH(AI$1,'7 класс'!$A:$A,0)-7+'Итог по классам'!$B103,,,),"Ф")</f>
        <v>0</v>
      </c>
      <c s="57">
        <f ca="1">COUNTIF(OFFSET(class7_1,MATCH(AJ$1,'7 класс'!$A:$A,0)-7+'Итог по классам'!$B103,,,),"р")</f>
        <v>0</v>
      </c>
      <c s="57">
        <f ca="1">COUNTIF(OFFSET(class7_1,MATCH(AK$1,'7 класс'!$A:$A,0)-7+'Итог по классам'!$B103,,,),"ш")</f>
        <v>0</v>
      </c>
      <c s="57">
        <f ca="1">COUNTIF(OFFSET(class7_2,MATCH(AL$1,'7 класс'!$A:$A,0)-7+'Итог по классам'!$B103,,,),"Ф")</f>
        <v>0</v>
      </c>
      <c s="57">
        <f ca="1">COUNTIF(OFFSET(class7_2,MATCH(AM$1,'7 класс'!$A:$A,0)-7+'Итог по классам'!$B103,,,),"р")</f>
        <v>0</v>
      </c>
      <c s="57">
        <f ca="1">COUNTIF(OFFSET(class7_2,MATCH(AN$1,'7 класс'!$A:$A,0)-7+'Итог по классам'!$B103,,,),"ш")</f>
        <v>0</v>
      </c>
      <c s="58">
        <f ca="1">COUNTIF(OFFSET(class7_1,MATCH(AO$1,'7 класс'!$A:$A,0)-7+'Итог по классам'!$B103,,,),"Ф")</f>
        <v>0</v>
      </c>
      <c s="57">
        <f ca="1">COUNTIF(OFFSET(class7_1,MATCH(AP$1,'7 класс'!$A:$A,0)-7+'Итог по классам'!$B103,,,),"р")</f>
        <v>0</v>
      </c>
      <c s="57">
        <f ca="1">COUNTIF(OFFSET(class7_1,MATCH(AQ$1,'7 класс'!$A:$A,0)-7+'Итог по классам'!$B103,,,),"ш")</f>
        <v>0</v>
      </c>
      <c s="57">
        <f ca="1">COUNTIF(OFFSET(class7_2,MATCH(AR$1,'7 класс'!$A:$A,0)-7+'Итог по классам'!$B103,,,),"Ф")</f>
        <v>0</v>
      </c>
      <c s="57">
        <f ca="1">COUNTIF(OFFSET(class7_2,MATCH(AS$1,'7 класс'!$A:$A,0)-7+'Итог по классам'!$B103,,,),"р")</f>
        <v>0</v>
      </c>
      <c s="57">
        <f ca="1">COUNTIF(OFFSET(class7_2,MATCH(AT$1,'7 класс'!$A:$A,0)-7+'Итог по классам'!$B103,,,),"ш")</f>
        <v>0</v>
      </c>
      <c s="58">
        <f ca="1">COUNTIF(OFFSET(class7_1,MATCH(AU$1,'7 класс'!$A:$A,0)-7+'Итог по классам'!$B103,,,),"Ф")</f>
        <v>0</v>
      </c>
      <c s="57">
        <f ca="1">COUNTIF(OFFSET(class7_1,MATCH(AV$1,'7 класс'!$A:$A,0)-7+'Итог по классам'!$B103,,,),"р")</f>
        <v>0</v>
      </c>
      <c s="57">
        <f ca="1">COUNTIF(OFFSET(class7_1,MATCH(AW$1,'7 класс'!$A:$A,0)-7+'Итог по классам'!$B103,,,),"ш")</f>
        <v>0</v>
      </c>
      <c s="57">
        <f ca="1">COUNTIF(OFFSET(class7_2,MATCH(AX$1,'7 класс'!$A:$A,0)-7+'Итог по классам'!$B103,,,),"Ф")</f>
        <v>0</v>
      </c>
      <c s="57">
        <f ca="1">COUNTIF(OFFSET(class7_2,MATCH(AY$1,'7 класс'!$A:$A,0)-7+'Итог по классам'!$B103,,,),"р")</f>
        <v>0</v>
      </c>
      <c s="57">
        <f ca="1">COUNTIF(OFFSET(class7_2,MATCH(AZ$1,'7 класс'!$A:$A,0)-7+'Итог по классам'!$B103,,,),"ш")</f>
        <v>0</v>
      </c>
      <c s="58">
        <f ca="1">COUNTIF(OFFSET(class7_1,MATCH(BA$1,'7 класс'!$A:$A,0)-7+'Итог по классам'!$B103,,,),"Ф")</f>
        <v>0</v>
      </c>
      <c s="57">
        <f ca="1">COUNTIF(OFFSET(class7_1,MATCH(BB$1,'7 класс'!$A:$A,0)-7+'Итог по классам'!$B103,,,),"р")</f>
        <v>0</v>
      </c>
      <c s="57">
        <f ca="1">COUNTIF(OFFSET(class7_1,MATCH(BC$1,'7 класс'!$A:$A,0)-7+'Итог по классам'!$B103,,,),"ш")</f>
        <v>0</v>
      </c>
      <c s="57">
        <f ca="1">COUNTIF(OFFSET(class7_2,MATCH(BD$1,'7 класс'!$A:$A,0)-7+'Итог по классам'!$B103,,,),"Ф")</f>
        <v>0</v>
      </c>
      <c s="57">
        <f ca="1">COUNTIF(OFFSET(class7_2,MATCH(BE$1,'7 класс'!$A:$A,0)-7+'Итог по классам'!$B103,,,),"р")</f>
        <v>0</v>
      </c>
      <c s="57">
        <f ca="1">COUNTIF(OFFSET(class7_2,MATCH(BF$1,'7 класс'!$A:$A,0)-7+'Итог по классам'!$B103,,,),"ш")</f>
        <v>0</v>
      </c>
      <c s="58">
        <f ca="1">COUNTIF(OFFSET(class7_1,MATCH(BG$1,'7 класс'!$A:$A,0)-7+'Итог по классам'!$B103,,,),"Ф")</f>
        <v>0</v>
      </c>
      <c s="57">
        <f ca="1">COUNTIF(OFFSET(class7_1,MATCH(BH$1,'7 класс'!$A:$A,0)-7+'Итог по классам'!$B103,,,),"р")</f>
        <v>0</v>
      </c>
      <c s="57">
        <f ca="1">COUNTIF(OFFSET(class7_1,MATCH(BI$1,'7 класс'!$A:$A,0)-7+'Итог по классам'!$B103,,,),"ш")</f>
        <v>0</v>
      </c>
      <c s="57">
        <f ca="1">COUNTIF(OFFSET(class7_2,MATCH(BJ$1,'7 класс'!$A:$A,0)-7+'Итог по классам'!$B103,,,),"Ф")</f>
        <v>0</v>
      </c>
      <c s="57">
        <f ca="1">COUNTIF(OFFSET(class7_2,MATCH(BK$1,'7 класс'!$A:$A,0)-7+'Итог по классам'!$B103,,,),"р")</f>
        <v>0</v>
      </c>
      <c s="57">
        <f ca="1">COUNTIF(OFFSET(class7_2,MATCH(BL$1,'7 класс'!$A:$A,0)-7+'Итог по классам'!$B103,,,),"ш")</f>
        <v>0</v>
      </c>
      <c s="58">
        <f ca="1">COUNTIF(OFFSET(class7_1,MATCH(BM$1,'7 класс'!$A:$A,0)-7+'Итог по классам'!$B103,,,),"Ф")</f>
        <v>0</v>
      </c>
      <c s="57">
        <f ca="1">COUNTIF(OFFSET(class7_1,MATCH(BN$1,'7 класс'!$A:$A,0)-7+'Итог по классам'!$B103,,,),"р")</f>
        <v>0</v>
      </c>
      <c s="57">
        <f ca="1">COUNTIF(OFFSET(class7_1,MATCH(BO$1,'7 класс'!$A:$A,0)-7+'Итог по классам'!$B103,,,),"ш")</f>
        <v>0</v>
      </c>
      <c s="57">
        <f ca="1">COUNTIF(OFFSET(class7_2,MATCH(BP$1,'7 класс'!$A:$A,0)-7+'Итог по классам'!$B103,,,),"Ф")</f>
        <v>0</v>
      </c>
      <c s="57">
        <f ca="1">COUNTIF(OFFSET(class7_2,MATCH(BQ$1,'7 класс'!$A:$A,0)-7+'Итог по классам'!$B103,,,),"р")</f>
        <v>0</v>
      </c>
      <c s="57">
        <f ca="1">COUNTIF(OFFSET(class7_2,MATCH(BR$1,'7 класс'!$A:$A,0)-7+'Итог по классам'!$B103,,,),"ш")</f>
        <v>0</v>
      </c>
      <c s="58">
        <f ca="1">COUNTIF(OFFSET(class7_1,MATCH(BS$1,'7 класс'!$A:$A,0)-7+'Итог по классам'!$B103,,,),"Ф")</f>
        <v>0</v>
      </c>
      <c s="57">
        <f ca="1">COUNTIF(OFFSET(class7_1,MATCH(BT$1,'7 класс'!$A:$A,0)-7+'Итог по классам'!$B103,,,),"р")</f>
        <v>0</v>
      </c>
      <c s="57">
        <f ca="1">COUNTIF(OFFSET(class7_1,MATCH(BU$1,'7 класс'!$A:$A,0)-7+'Итог по классам'!$B103,,,),"ш")</f>
        <v>0</v>
      </c>
      <c s="57">
        <f ca="1">COUNTIF(OFFSET(class7_2,MATCH(BV$1,'7 класс'!$A:$A,0)-7+'Итог по классам'!$B103,,,),"Ф")</f>
        <v>0</v>
      </c>
      <c s="57">
        <f ca="1">COUNTIF(OFFSET(class7_2,MATCH(BW$1,'7 класс'!$A:$A,0)-7+'Итог по классам'!$B103,,,),"р")</f>
        <v>0</v>
      </c>
      <c s="57">
        <f ca="1">COUNTIF(OFFSET(class7_2,MATCH(BX$1,'7 класс'!$A:$A,0)-7+'Итог по классам'!$B103,,,),"ш")</f>
        <v>0</v>
      </c>
      <c s="58">
        <f ca="1">COUNTIF(OFFSET(class7_1,MATCH(BY$1,'7 класс'!$A:$A,0)-7+'Итог по классам'!$B103,,,),"Ф")</f>
        <v>0</v>
      </c>
      <c s="57">
        <f ca="1">COUNTIF(OFFSET(class7_1,MATCH(BZ$1,'7 класс'!$A:$A,0)-7+'Итог по классам'!$B103,,,),"р")</f>
        <v>0</v>
      </c>
      <c s="57">
        <f ca="1">COUNTIF(OFFSET(class7_1,MATCH(CA$1,'7 класс'!$A:$A,0)-7+'Итог по классам'!$B103,,,),"ш")</f>
        <v>0</v>
      </c>
      <c s="57">
        <f ca="1">COUNTIF(OFFSET(class7_2,MATCH(CB$1,'7 класс'!$A:$A,0)-7+'Итог по классам'!$B103,,,),"Ф")</f>
        <v>0</v>
      </c>
      <c s="57">
        <f ca="1">COUNTIF(OFFSET(class7_2,MATCH(CC$1,'7 класс'!$A:$A,0)-7+'Итог по классам'!$B103,,,),"р")</f>
        <v>0</v>
      </c>
      <c s="57">
        <f ca="1">COUNTIF(OFFSET(class7_2,MATCH(CD$1,'7 класс'!$A:$A,0)-7+'Итог по классам'!$B103,,,),"ш")</f>
        <v>0</v>
      </c>
      <c s="58">
        <f ca="1">COUNTIF(OFFSET(class7_1,MATCH(CE$1,'7 класс'!$A:$A,0)-7+'Итог по классам'!$B103,,,),"Ф")</f>
        <v>0</v>
      </c>
      <c s="57">
        <f ca="1">COUNTIF(OFFSET(class7_1,MATCH(CF$1,'7 класс'!$A:$A,0)-7+'Итог по классам'!$B103,,,),"р")</f>
        <v>0</v>
      </c>
      <c s="57">
        <f ca="1">COUNTIF(OFFSET(class7_1,MATCH(CG$1,'7 класс'!$A:$A,0)-7+'Итог по классам'!$B103,,,),"ш")</f>
        <v>0</v>
      </c>
      <c s="57">
        <f ca="1">COUNTIF(OFFSET(class7_2,MATCH(CH$1,'7 класс'!$A:$A,0)-7+'Итог по классам'!$B103,,,),"Ф")</f>
        <v>0</v>
      </c>
      <c s="57">
        <f ca="1">COUNTIF(OFFSET(class7_2,MATCH(CI$1,'7 класс'!$A:$A,0)-7+'Итог по классам'!$B103,,,),"р")</f>
        <v>0</v>
      </c>
      <c s="57">
        <f ca="1">COUNTIF(OFFSET(class7_2,MATCH(CJ$1,'7 класс'!$A:$A,0)-7+'Итог по классам'!$B103,,,),"ш")</f>
        <v>0</v>
      </c>
      <c s="58">
        <f ca="1">COUNTIF(OFFSET(class7_1,MATCH(CK$1,'7 класс'!$A:$A,0)-7+'Итог по классам'!$B103,,,),"Ф")</f>
        <v>0</v>
      </c>
      <c s="57">
        <f ca="1">COUNTIF(OFFSET(class7_1,MATCH(CL$1,'7 класс'!$A:$A,0)-7+'Итог по классам'!$B103,,,),"р")</f>
        <v>0</v>
      </c>
      <c s="57">
        <f ca="1">COUNTIF(OFFSET(class7_1,MATCH(CM$1,'7 класс'!$A:$A,0)-7+'Итог по классам'!$B103,,,),"ш")</f>
        <v>0</v>
      </c>
      <c s="57">
        <f ca="1">COUNTIF(OFFSET(class7_2,MATCH(CN$1,'7 класс'!$A:$A,0)-7+'Итог по классам'!$B103,,,),"Ф")</f>
        <v>0</v>
      </c>
      <c s="57">
        <f ca="1">COUNTIF(OFFSET(class7_2,MATCH(CO$1,'7 класс'!$A:$A,0)-7+'Итог по классам'!$B103,,,),"р")</f>
        <v>0</v>
      </c>
      <c s="57">
        <f ca="1">COUNTIF(OFFSET(class7_2,MATCH(CP$1,'7 класс'!$A:$A,0)-7+'Итог по классам'!$B103,,,),"ш")</f>
        <v>0</v>
      </c>
      <c s="58">
        <f ca="1">COUNTIF(OFFSET(class7_1,MATCH(CQ$1,'7 класс'!$A:$A,0)-7+'Итог по классам'!$B103,,,),"Ф")</f>
        <v>0</v>
      </c>
      <c s="57">
        <f ca="1">COUNTIF(OFFSET(class7_1,MATCH(CR$1,'7 класс'!$A:$A,0)-7+'Итог по классам'!$B103,,,),"р")</f>
        <v>0</v>
      </c>
      <c s="57">
        <f ca="1">COUNTIF(OFFSET(class7_1,MATCH(CS$1,'7 класс'!$A:$A,0)-7+'Итог по классам'!$B103,,,),"ш")</f>
        <v>0</v>
      </c>
      <c s="57">
        <f ca="1">COUNTIF(OFFSET(class7_2,MATCH(CT$1,'7 класс'!$A:$A,0)-7+'Итог по классам'!$B103,,,),"Ф")</f>
        <v>0</v>
      </c>
      <c s="57">
        <f ca="1">COUNTIF(OFFSET(class7_2,MATCH(CU$1,'7 класс'!$A:$A,0)-7+'Итог по классам'!$B103,,,),"р")</f>
        <v>0</v>
      </c>
      <c s="57">
        <f ca="1">COUNTIF(OFFSET(class7_2,MATCH(CV$1,'7 класс'!$A:$A,0)-7+'Итог по классам'!$B103,,,),"ш")</f>
        <v>0</v>
      </c>
      <c s="58">
        <f ca="1">COUNTIF(OFFSET(class7_1,MATCH(CW$1,'7 класс'!$A:$A,0)-7+'Итог по классам'!$B103,,,),"Ф")</f>
        <v>0</v>
      </c>
      <c s="57">
        <f ca="1">COUNTIF(OFFSET(class7_1,MATCH(CX$1,'7 класс'!$A:$A,0)-7+'Итог по классам'!$B103,,,),"р")</f>
        <v>0</v>
      </c>
      <c s="57">
        <f ca="1">COUNTIF(OFFSET(class7_1,MATCH(CY$1,'7 класс'!$A:$A,0)-7+'Итог по классам'!$B103,,,),"ш")</f>
        <v>0</v>
      </c>
      <c s="57">
        <f ca="1">COUNTIF(OFFSET(class7_2,MATCH(CZ$1,'7 класс'!$A:$A,0)-7+'Итог по классам'!$B103,,,),"Ф")</f>
        <v>0</v>
      </c>
      <c s="57">
        <f ca="1">COUNTIF(OFFSET(class7_2,MATCH(DA$1,'7 класс'!$A:$A,0)-7+'Итог по классам'!$B103,,,),"р")</f>
        <v>0</v>
      </c>
      <c s="57">
        <f ca="1">COUNTIF(OFFSET(class7_2,MATCH(DB$1,'7 класс'!$A:$A,0)-7+'Итог по классам'!$B103,,,),"ш")</f>
        <v>0</v>
      </c>
      <c s="58">
        <f ca="1">COUNTIF(OFFSET(class7_1,MATCH(DC$1,'7 класс'!$A:$A,0)-7+'Итог по классам'!$B103,,,),"Ф")</f>
        <v>0</v>
      </c>
      <c s="57">
        <f ca="1">COUNTIF(OFFSET(class7_1,MATCH(DD$1,'7 класс'!$A:$A,0)-7+'Итог по классам'!$B103,,,),"р")</f>
        <v>0</v>
      </c>
      <c s="57">
        <f ca="1">COUNTIF(OFFSET(class7_1,MATCH(DE$1,'7 класс'!$A:$A,0)-7+'Итог по классам'!$B103,,,),"ш")</f>
        <v>0</v>
      </c>
      <c s="57">
        <f ca="1">COUNTIF(OFFSET(class7_2,MATCH(DF$1,'7 класс'!$A:$A,0)-7+'Итог по классам'!$B103,,,),"Ф")</f>
        <v>0</v>
      </c>
      <c s="57">
        <f ca="1">COUNTIF(OFFSET(class7_2,MATCH(DG$1,'7 класс'!$A:$A,0)-7+'Итог по классам'!$B103,,,),"р")</f>
        <v>0</v>
      </c>
      <c s="57">
        <f ca="1">COUNTIF(OFFSET(class7_2,MATCH(DH$1,'7 класс'!$A:$A,0)-7+'Итог по классам'!$B103,,,),"ш")</f>
        <v>0</v>
      </c>
      <c s="58">
        <f ca="1">COUNTIF(OFFSET(class7_1,MATCH(DI$1,'7 класс'!$A:$A,0)-7+'Итог по классам'!$B103,,,),"Ф")</f>
        <v>0</v>
      </c>
      <c s="57">
        <f ca="1">COUNTIF(OFFSET(class7_1,MATCH(DJ$1,'7 класс'!$A:$A,0)-7+'Итог по классам'!$B103,,,),"р")</f>
        <v>0</v>
      </c>
      <c s="57">
        <f ca="1">COUNTIF(OFFSET(class7_1,MATCH(DK$1,'7 класс'!$A:$A,0)-7+'Итог по классам'!$B103,,,),"ш")</f>
        <v>0</v>
      </c>
      <c s="57">
        <f ca="1">COUNTIF(OFFSET(class7_2,MATCH(DL$1,'7 класс'!$A:$A,0)-7+'Итог по классам'!$B103,,,),"Ф")</f>
        <v>0</v>
      </c>
      <c s="57">
        <f ca="1">COUNTIF(OFFSET(class7_2,MATCH(DM$1,'7 класс'!$A:$A,0)-7+'Итог по классам'!$B103,,,),"р")</f>
        <v>0</v>
      </c>
      <c s="57">
        <f ca="1">COUNTIF(OFFSET(class7_2,MATCH(DN$1,'7 класс'!$A:$A,0)-7+'Итог по классам'!$B103,,,),"ш")</f>
        <v>0</v>
      </c>
      <c s="58">
        <f ca="1">COUNTIF(OFFSET(class7_1,MATCH(DO$1,'7 класс'!$A:$A,0)-7+'Итог по классам'!$B103,,,),"Ф")</f>
        <v>0</v>
      </c>
      <c s="57">
        <f ca="1">COUNTIF(OFFSET(class7_1,MATCH(DP$1,'7 класс'!$A:$A,0)-7+'Итог по классам'!$B103,,,),"р")</f>
        <v>0</v>
      </c>
      <c s="57">
        <f ca="1">COUNTIF(OFFSET(class7_1,MATCH(DQ$1,'7 класс'!$A:$A,0)-7+'Итог по классам'!$B103,,,),"ш")</f>
        <v>0</v>
      </c>
      <c s="57">
        <f ca="1">COUNTIF(OFFSET(class7_2,MATCH(DR$1,'7 класс'!$A:$A,0)-7+'Итог по классам'!$B103,,,),"Ф")</f>
        <v>0</v>
      </c>
      <c s="57">
        <f ca="1">COUNTIF(OFFSET(class7_2,MATCH(DS$1,'7 класс'!$A:$A,0)-7+'Итог по классам'!$B103,,,),"р")</f>
        <v>0</v>
      </c>
      <c s="57">
        <f ca="1">COUNTIF(OFFSET(class7_2,MATCH(DT$1,'7 класс'!$A:$A,0)-7+'Итог по классам'!$B103,,,),"ш")</f>
        <v>0</v>
      </c>
      <c s="58">
        <f ca="1">COUNTIF(OFFSET(class7_1,MATCH(DU$1,'7 класс'!$A:$A,0)-7+'Итог по классам'!$B103,,,),"Ф")</f>
        <v>0</v>
      </c>
      <c s="57">
        <f ca="1">COUNTIF(OFFSET(class7_1,MATCH(DV$1,'7 класс'!$A:$A,0)-7+'Итог по классам'!$B103,,,),"р")</f>
        <v>0</v>
      </c>
      <c s="57">
        <f ca="1">COUNTIF(OFFSET(class7_1,MATCH(DW$1,'7 класс'!$A:$A,0)-7+'Итог по классам'!$B103,,,),"ш")</f>
        <v>0</v>
      </c>
      <c s="57">
        <f ca="1">COUNTIF(OFFSET(class7_2,MATCH(DX$1,'7 класс'!$A:$A,0)-7+'Итог по классам'!$B103,,,),"Ф")</f>
        <v>0</v>
      </c>
      <c s="57">
        <f ca="1">COUNTIF(OFFSET(class7_2,MATCH(DY$1,'7 класс'!$A:$A,0)-7+'Итог по классам'!$B103,,,),"р")</f>
        <v>0</v>
      </c>
      <c s="57">
        <f ca="1">COUNTIF(OFFSET(class7_2,MATCH(DZ$1,'7 класс'!$A:$A,0)-7+'Итог по классам'!$B103,,,),"ш")</f>
        <v>0</v>
      </c>
      <c s="58">
        <f ca="1">COUNTIF(OFFSET(class7_1,MATCH(EA$1,'7 класс'!$A:$A,0)-7+'Итог по классам'!$B103,,,),"Ф")</f>
        <v>0</v>
      </c>
      <c s="57">
        <f ca="1">COUNTIF(OFFSET(class7_1,MATCH(EB$1,'7 класс'!$A:$A,0)-7+'Итог по классам'!$B103,,,),"р")</f>
        <v>0</v>
      </c>
      <c s="57">
        <f ca="1">COUNTIF(OFFSET(class7_1,MATCH(EC$1,'7 класс'!$A:$A,0)-7+'Итог по классам'!$B103,,,),"ш")</f>
        <v>0</v>
      </c>
      <c s="57">
        <f ca="1">COUNTIF(OFFSET(class7_2,MATCH(ED$1,'7 класс'!$A:$A,0)-7+'Итог по классам'!$B103,,,),"Ф")</f>
        <v>0</v>
      </c>
      <c s="57">
        <f ca="1">COUNTIF(OFFSET(class7_2,MATCH(EE$1,'7 класс'!$A:$A,0)-7+'Итог по классам'!$B103,,,),"р")</f>
        <v>0</v>
      </c>
      <c s="57">
        <f ca="1">COUNTIF(OFFSET(class7_2,MATCH(EF$1,'7 класс'!$A:$A,0)-7+'Итог по классам'!$B103,,,),"ш")</f>
        <v>0</v>
      </c>
      <c s="58">
        <f ca="1">COUNTIF(OFFSET(class7_1,MATCH(EG$1,'7 класс'!$A:$A,0)-7+'Итог по классам'!$B103,,,),"Ф")</f>
        <v>0</v>
      </c>
      <c s="57">
        <f ca="1">COUNTIF(OFFSET(class7_1,MATCH(EH$1,'7 класс'!$A:$A,0)-7+'Итог по классам'!$B103,,,),"р")</f>
        <v>0</v>
      </c>
      <c s="57">
        <f ca="1">COUNTIF(OFFSET(class7_1,MATCH(EI$1,'7 класс'!$A:$A,0)-7+'Итог по классам'!$B103,,,),"ш")</f>
        <v>0</v>
      </c>
      <c s="57">
        <f ca="1">COUNTIF(OFFSET(class7_2,MATCH(EJ$1,'7 класс'!$A:$A,0)-7+'Итог по классам'!$B103,,,),"Ф")</f>
        <v>0</v>
      </c>
      <c s="57">
        <f ca="1">COUNTIF(OFFSET(class7_2,MATCH(EK$1,'7 класс'!$A:$A,0)-7+'Итог по классам'!$B103,,,),"р")</f>
        <v>0</v>
      </c>
      <c s="57">
        <f ca="1">COUNTIF(OFFSET(class7_2,MATCH(EL$1,'7 класс'!$A:$A,0)-7+'Итог по классам'!$B103,,,),"ш")</f>
        <v>0</v>
      </c>
      <c s="58">
        <f ca="1">COUNTIF(OFFSET(class7_1,MATCH(EM$1,'7 класс'!$A:$A,0)-7+'Итог по классам'!$B103,,,),"Ф")</f>
        <v>0</v>
      </c>
      <c s="57">
        <f ca="1">COUNTIF(OFFSET(class7_1,MATCH(EN$1,'7 класс'!$A:$A,0)-7+'Итог по классам'!$B103,,,),"р")</f>
        <v>0</v>
      </c>
      <c s="57">
        <f ca="1">COUNTIF(OFFSET(class7_1,MATCH(EO$1,'7 класс'!$A:$A,0)-7+'Итог по классам'!$B103,,,),"ш")</f>
        <v>0</v>
      </c>
      <c s="57">
        <f ca="1">COUNTIF(OFFSET(class7_2,MATCH(EP$1,'7 класс'!$A:$A,0)-7+'Итог по классам'!$B103,,,),"Ф")</f>
        <v>0</v>
      </c>
      <c s="57">
        <f ca="1">COUNTIF(OFFSET(class7_2,MATCH(EQ$1,'7 класс'!$A:$A,0)-7+'Итог по классам'!$B103,,,),"р")</f>
        <v>0</v>
      </c>
      <c s="57">
        <f ca="1">COUNTIF(OFFSET(class7_2,MATCH(ER$1,'7 класс'!$A:$A,0)-7+'Итог по классам'!$B103,,,),"ш")</f>
        <v>0</v>
      </c>
      <c s="58">
        <f ca="1">COUNTIF(OFFSET(class7_1,MATCH(ES$1,'7 класс'!$A:$A,0)-7+'Итог по классам'!$B103,,,),"Ф")</f>
        <v>0</v>
      </c>
      <c s="57">
        <f ca="1">COUNTIF(OFFSET(class7_1,MATCH(ET$1,'7 класс'!$A:$A,0)-7+'Итог по классам'!$B103,,,),"р")</f>
        <v>0</v>
      </c>
      <c s="57">
        <f ca="1">COUNTIF(OFFSET(class7_1,MATCH(EU$1,'7 класс'!$A:$A,0)-7+'Итог по классам'!$B103,,,),"ш")</f>
        <v>0</v>
      </c>
      <c s="57">
        <f ca="1">COUNTIF(OFFSET(class7_2,MATCH(EV$1,'7 класс'!$A:$A,0)-7+'Итог по классам'!$B103,,,),"Ф")</f>
        <v>0</v>
      </c>
      <c s="57">
        <f ca="1">COUNTIF(OFFSET(class7_2,MATCH(EW$1,'7 класс'!$A:$A,0)-7+'Итог по классам'!$B103,,,),"р")</f>
        <v>0</v>
      </c>
      <c s="57">
        <f ca="1">COUNTIF(OFFSET(class7_2,MATCH(EX$1,'7 класс'!$A:$A,0)-7+'Итог по классам'!$B103,,,),"ш")</f>
        <v>0</v>
      </c>
      <c s="58">
        <f ca="1">COUNTIF(OFFSET(class7_1,MATCH(EY$1,'7 класс'!$A:$A,0)-7+'Итог по классам'!$B103,,,),"Ф")</f>
        <v>0</v>
      </c>
      <c s="57">
        <f ca="1">COUNTIF(OFFSET(class7_1,MATCH(EZ$1,'7 класс'!$A:$A,0)-7+'Итог по классам'!$B103,,,),"р")</f>
        <v>0</v>
      </c>
      <c s="57">
        <f ca="1">COUNTIF(OFFSET(class7_1,MATCH(FA$1,'7 класс'!$A:$A,0)-7+'Итог по классам'!$B103,,,),"ш")</f>
        <v>0</v>
      </c>
      <c s="57">
        <f ca="1">COUNTIF(OFFSET(class7_2,MATCH(FB$1,'7 класс'!$A:$A,0)-7+'Итог по классам'!$B103,,,),"Ф")</f>
        <v>0</v>
      </c>
      <c s="57">
        <f ca="1">COUNTIF(OFFSET(class7_2,MATCH(FC$1,'7 класс'!$A:$A,0)-7+'Итог по классам'!$B103,,,),"р")</f>
        <v>0</v>
      </c>
      <c s="57">
        <f ca="1">COUNTIF(OFFSET(class7_2,MATCH(FD$1,'7 класс'!$A:$A,0)-7+'Итог по классам'!$B103,,,),"ш")</f>
        <v>0</v>
      </c>
      <c s="58">
        <f ca="1">COUNTIF(OFFSET(class7_1,MATCH(FE$1,'7 класс'!$A:$A,0)-7+'Итог по классам'!$B103,,,),"Ф")</f>
        <v>0</v>
      </c>
      <c s="57">
        <f ca="1">COUNTIF(OFFSET(class7_1,MATCH(FF$1,'7 класс'!$A:$A,0)-7+'Итог по классам'!$B103,,,),"р")</f>
        <v>0</v>
      </c>
      <c s="57">
        <f ca="1">COUNTIF(OFFSET(class7_1,MATCH(FG$1,'7 класс'!$A:$A,0)-7+'Итог по классам'!$B103,,,),"ш")</f>
        <v>0</v>
      </c>
      <c s="57">
        <f ca="1">COUNTIF(OFFSET(class7_2,MATCH(FH$1,'7 класс'!$A:$A,0)-7+'Итог по классам'!$B103,,,),"Ф")</f>
        <v>0</v>
      </c>
      <c s="57">
        <f ca="1">COUNTIF(OFFSET(class7_2,MATCH(FI$1,'7 класс'!$A:$A,0)-7+'Итог по классам'!$B103,,,),"р")</f>
        <v>0</v>
      </c>
      <c s="57">
        <f ca="1">COUNTIF(OFFSET(class7_2,MATCH(FJ$1,'7 класс'!$A:$A,0)-7+'Итог по классам'!$B103,,,),"ш")</f>
        <v>0</v>
      </c>
      <c s="58">
        <f ca="1">COUNTIF(OFFSET(class7_1,MATCH(FK$1,'7 класс'!$A:$A,0)-7+'Итог по классам'!$B103,,,),"Ф")</f>
        <v>0</v>
      </c>
      <c s="57">
        <f ca="1">COUNTIF(OFFSET(class7_1,MATCH(FL$1,'7 класс'!$A:$A,0)-7+'Итог по классам'!$B103,,,),"р")</f>
        <v>0</v>
      </c>
      <c s="57">
        <f ca="1">COUNTIF(OFFSET(class7_1,MATCH(FM$1,'7 класс'!$A:$A,0)-7+'Итог по классам'!$B103,,,),"ш")</f>
        <v>0</v>
      </c>
      <c s="57">
        <f ca="1">COUNTIF(OFFSET(class7_2,MATCH(FN$1,'7 класс'!$A:$A,0)-7+'Итог по классам'!$B103,,,),"Ф")</f>
        <v>0</v>
      </c>
      <c s="57">
        <f ca="1">COUNTIF(OFFSET(class7_2,MATCH(FO$1,'7 класс'!$A:$A,0)-7+'Итог по классам'!$B103,,,),"р")</f>
        <v>0</v>
      </c>
      <c s="57">
        <f ca="1">COUNTIF(OFFSET(class7_2,MATCH(FP$1,'7 класс'!$A:$A,0)-7+'Итог по классам'!$B103,,,),"ш")</f>
        <v>0</v>
      </c>
      <c s="58">
        <f ca="1">COUNTIF(OFFSET(class7_1,MATCH(FQ$1,'7 класс'!$A:$A,0)-7+'Итог по классам'!$B103,,,),"Ф")</f>
        <v>0</v>
      </c>
      <c s="57">
        <f ca="1">COUNTIF(OFFSET(class7_1,MATCH(FR$1,'7 класс'!$A:$A,0)-7+'Итог по классам'!$B103,,,),"р")</f>
        <v>0</v>
      </c>
      <c s="57">
        <f ca="1">COUNTIF(OFFSET(class7_1,MATCH(FS$1,'7 класс'!$A:$A,0)-7+'Итог по классам'!$B103,,,),"ш")</f>
        <v>0</v>
      </c>
      <c s="57">
        <f ca="1">COUNTIF(OFFSET(class7_2,MATCH(FT$1,'7 класс'!$A:$A,0)-7+'Итог по классам'!$B103,,,),"Ф")</f>
        <v>0</v>
      </c>
      <c s="57">
        <f ca="1">COUNTIF(OFFSET(class7_2,MATCH(FU$1,'7 класс'!$A:$A,0)-7+'Итог по классам'!$B103,,,),"р")</f>
        <v>0</v>
      </c>
      <c s="57">
        <f ca="1">COUNTIF(OFFSET(class7_2,MATCH(FV$1,'7 класс'!$A:$A,0)-7+'Итог по классам'!$B103,,,),"ш")</f>
        <v>0</v>
      </c>
      <c s="58">
        <f ca="1">COUNTIF(OFFSET(class7_1,MATCH(FW$1,'7 класс'!$A:$A,0)-7+'Итог по классам'!$B103,,,),"Ф")</f>
        <v>0</v>
      </c>
      <c s="57">
        <f ca="1">COUNTIF(OFFSET(class7_1,MATCH(FX$1,'7 класс'!$A:$A,0)-7+'Итог по классам'!$B103,,,),"р")</f>
        <v>0</v>
      </c>
      <c s="57">
        <f ca="1">COUNTIF(OFFSET(class7_1,MATCH(FY$1,'7 класс'!$A:$A,0)-7+'Итог по классам'!$B103,,,),"ш")</f>
        <v>0</v>
      </c>
      <c s="57">
        <f ca="1">COUNTIF(OFFSET(class7_2,MATCH(FZ$1,'7 класс'!$A:$A,0)-7+'Итог по классам'!$B103,,,),"Ф")</f>
        <v>0</v>
      </c>
      <c s="57">
        <f ca="1">COUNTIF(OFFSET(class7_2,MATCH(GA$1,'7 класс'!$A:$A,0)-7+'Итог по классам'!$B103,,,),"р")</f>
        <v>0</v>
      </c>
      <c s="57">
        <f ca="1">COUNTIF(OFFSET(class7_2,MATCH(GB$1,'7 класс'!$A:$A,0)-7+'Итог по классам'!$B103,,,),"ш")</f>
        <v>0</v>
      </c>
      <c s="58">
        <f ca="1">COUNTIF(OFFSET(class7_1,MATCH(GC$1,'7 класс'!$A:$A,0)-7+'Итог по классам'!$B103,,,),"Ф")</f>
        <v>0</v>
      </c>
      <c s="57">
        <f ca="1">COUNTIF(OFFSET(class7_1,MATCH(GD$1,'7 класс'!$A:$A,0)-7+'Итог по классам'!$B103,,,),"р")</f>
        <v>0</v>
      </c>
      <c s="57">
        <f ca="1">COUNTIF(OFFSET(class7_1,MATCH(GE$1,'7 класс'!$A:$A,0)-7+'Итог по классам'!$B103,,,),"ш")</f>
        <v>0</v>
      </c>
      <c s="57">
        <f ca="1">COUNTIF(OFFSET(class7_2,MATCH(GF$1,'7 класс'!$A:$A,0)-7+'Итог по классам'!$B103,,,),"Ф")</f>
        <v>0</v>
      </c>
      <c s="57">
        <f ca="1">COUNTIF(OFFSET(class7_2,MATCH(GG$1,'7 класс'!$A:$A,0)-7+'Итог по классам'!$B103,,,),"р")</f>
        <v>0</v>
      </c>
      <c s="57">
        <f ca="1">COUNTIF(OFFSET(class7_2,MATCH(GH$1,'7 класс'!$A:$A,0)-7+'Итог по классам'!$B103,,,),"ш")</f>
        <v>0</v>
      </c>
      <c s="58">
        <f ca="1">COUNTIF(OFFSET(class7_1,MATCH(GI$1,'7 класс'!$A:$A,0)-7+'Итог по классам'!$B103,,,),"Ф")</f>
        <v>0</v>
      </c>
      <c s="57">
        <f ca="1">COUNTIF(OFFSET(class7_1,MATCH(GJ$1,'7 класс'!$A:$A,0)-7+'Итог по классам'!$B103,,,),"р")</f>
        <v>0</v>
      </c>
      <c s="57">
        <f ca="1">COUNTIF(OFFSET(class7_1,MATCH(GK$1,'7 класс'!$A:$A,0)-7+'Итог по классам'!$B103,,,),"ш")</f>
        <v>0</v>
      </c>
      <c s="57">
        <f ca="1">COUNTIF(OFFSET(class7_2,MATCH(GL$1,'7 класс'!$A:$A,0)-7+'Итог по классам'!$B103,,,),"Ф")</f>
        <v>0</v>
      </c>
      <c s="57">
        <f ca="1">COUNTIF(OFFSET(class7_2,MATCH(GM$1,'7 класс'!$A:$A,0)-7+'Итог по классам'!$B103,,,),"р")</f>
        <v>0</v>
      </c>
      <c s="57">
        <f ca="1">COUNTIF(OFFSET(class7_2,MATCH(GN$1,'7 класс'!$A:$A,0)-7+'Итог по классам'!$B103,,,),"ш")</f>
        <v>0</v>
      </c>
      <c s="58">
        <f ca="1">COUNTIF(OFFSET(class7_1,MATCH(GO$1,'7 класс'!$A:$A,0)-7+'Итог по классам'!$B103,,,),"Ф")</f>
        <v>0</v>
      </c>
      <c s="57">
        <f ca="1">COUNTIF(OFFSET(class7_1,MATCH(GP$1,'7 класс'!$A:$A,0)-7+'Итог по классам'!$B103,,,),"р")</f>
        <v>0</v>
      </c>
      <c s="57">
        <f ca="1">COUNTIF(OFFSET(class7_1,MATCH(GQ$1,'7 класс'!$A:$A,0)-7+'Итог по классам'!$B103,,,),"ш")</f>
        <v>0</v>
      </c>
      <c s="57">
        <f ca="1">COUNTIF(OFFSET(class7_2,MATCH(GR$1,'7 класс'!$A:$A,0)-7+'Итог по классам'!$B103,,,),"Ф")</f>
        <v>0</v>
      </c>
      <c s="57">
        <f ca="1">COUNTIF(OFFSET(class7_2,MATCH(GS$1,'7 класс'!$A:$A,0)-7+'Итог по классам'!$B103,,,),"р")</f>
        <v>0</v>
      </c>
      <c s="57">
        <f ca="1">COUNTIF(OFFSET(class7_2,MATCH(GT$1,'7 класс'!$A:$A,0)-7+'Итог по классам'!$B103,,,),"ш")</f>
        <v>0</v>
      </c>
      <c s="58">
        <f ca="1">COUNTIF(OFFSET(class7_1,MATCH(GU$1,'7 класс'!$A:$A,0)-7+'Итог по классам'!$B103,,,),"Ф")</f>
        <v>0</v>
      </c>
      <c s="57">
        <f ca="1">COUNTIF(OFFSET(class7_1,MATCH(GV$1,'7 класс'!$A:$A,0)-7+'Итог по классам'!$B103,,,),"р")</f>
        <v>0</v>
      </c>
      <c s="57">
        <f ca="1">COUNTIF(OFFSET(class7_1,MATCH(GW$1,'7 класс'!$A:$A,0)-7+'Итог по классам'!$B103,,,),"ш")</f>
        <v>0</v>
      </c>
      <c s="57">
        <f ca="1">COUNTIF(OFFSET(class7_2,MATCH(GX$1,'7 класс'!$A:$A,0)-7+'Итог по классам'!$B103,,,),"Ф")</f>
        <v>0</v>
      </c>
      <c s="57">
        <f ca="1">COUNTIF(OFFSET(class7_2,MATCH(GY$1,'7 класс'!$A:$A,0)-7+'Итог по классам'!$B103,,,),"р")</f>
        <v>0</v>
      </c>
      <c s="57">
        <f ca="1">COUNTIF(OFFSET(class7_2,MATCH(GZ$1,'7 класс'!$A:$A,0)-7+'Итог по классам'!$B103,,,),"ш")</f>
        <v>0</v>
      </c>
      <c s="58">
        <f ca="1">COUNTIF(OFFSET(class7_1,MATCH(HA$1,'7 класс'!$A:$A,0)-7+'Итог по классам'!$B103,,,),"Ф")</f>
        <v>0</v>
      </c>
      <c s="57">
        <f ca="1">COUNTIF(OFFSET(class7_1,MATCH(HB$1,'7 класс'!$A:$A,0)-7+'Итог по классам'!$B103,,,),"р")</f>
        <v>0</v>
      </c>
      <c s="57">
        <f ca="1">COUNTIF(OFFSET(class7_1,MATCH(HC$1,'7 класс'!$A:$A,0)-7+'Итог по классам'!$B103,,,),"ш")</f>
        <v>0</v>
      </c>
      <c s="57">
        <f ca="1">COUNTIF(OFFSET(class7_2,MATCH(HD$1,'7 класс'!$A:$A,0)-7+'Итог по классам'!$B103,,,),"Ф")</f>
        <v>0</v>
      </c>
      <c s="57">
        <f ca="1">COUNTIF(OFFSET(class7_2,MATCH(HE$1,'7 класс'!$A:$A,0)-7+'Итог по классам'!$B103,,,),"р")</f>
        <v>0</v>
      </c>
      <c s="57">
        <f ca="1">COUNTIF(OFFSET(class7_2,MATCH(HF$1,'7 класс'!$A:$A,0)-7+'Итог по классам'!$B103,,,),"ш")</f>
        <v>0</v>
      </c>
      <c s="58">
        <f ca="1">COUNTIF(OFFSET(class7_1,MATCH(HG$1,'7 класс'!$A:$A,0)-7+'Итог по классам'!$B103,,,),"Ф")</f>
        <v>0</v>
      </c>
      <c s="57">
        <f ca="1">COUNTIF(OFFSET(class7_1,MATCH(HH$1,'7 класс'!$A:$A,0)-7+'Итог по классам'!$B103,,,),"р")</f>
        <v>0</v>
      </c>
      <c s="57">
        <f ca="1">COUNTIF(OFFSET(class7_1,MATCH(HI$1,'7 класс'!$A:$A,0)-7+'Итог по классам'!$B103,,,),"ш")</f>
        <v>0</v>
      </c>
      <c s="57">
        <f ca="1">COUNTIF(OFFSET(class7_2,MATCH(HJ$1,'7 класс'!$A:$A,0)-7+'Итог по классам'!$B103,,,),"Ф")</f>
        <v>0</v>
      </c>
      <c s="57">
        <f ca="1">COUNTIF(OFFSET(class7_2,MATCH(HK$1,'7 класс'!$A:$A,0)-7+'Итог по классам'!$B103,,,),"р")</f>
        <v>0</v>
      </c>
      <c s="57">
        <f ca="1">COUNTIF(OFFSET(class7_2,MATCH(HL$1,'7 класс'!$A:$A,0)-7+'Итог по классам'!$B103,,,),"ш")</f>
        <v>0</v>
      </c>
      <c s="58">
        <f ca="1">COUNTIF(OFFSET(class7_1,MATCH(HM$1,'7 класс'!$A:$A,0)-7+'Итог по классам'!$B103,,,),"Ф")</f>
        <v>0</v>
      </c>
      <c s="57">
        <f ca="1">COUNTIF(OFFSET(class7_1,MATCH(HN$1,'7 класс'!$A:$A,0)-7+'Итог по классам'!$B103,,,),"р")</f>
        <v>0</v>
      </c>
      <c s="57">
        <f ca="1">COUNTIF(OFFSET(class7_1,MATCH(HO$1,'7 класс'!$A:$A,0)-7+'Итог по классам'!$B103,,,),"ш")</f>
        <v>0</v>
      </c>
      <c s="57">
        <f ca="1">COUNTIF(OFFSET(class7_2,MATCH(HP$1,'7 класс'!$A:$A,0)-7+'Итог по классам'!$B103,,,),"Ф")</f>
        <v>0</v>
      </c>
      <c s="57">
        <f ca="1">COUNTIF(OFFSET(class7_2,MATCH(HQ$1,'7 класс'!$A:$A,0)-7+'Итог по классам'!$B103,,,),"р")</f>
        <v>0</v>
      </c>
      <c s="57">
        <f ca="1">COUNTIF(OFFSET(class7_2,MATCH(HR$1,'7 класс'!$A:$A,0)-7+'Итог по классам'!$B103,,,),"ш")</f>
        <v>0</v>
      </c>
      <c s="58">
        <f ca="1">COUNTIF(OFFSET(class7_1,MATCH(HS$1,'7 класс'!$A:$A,0)-7+'Итог по классам'!$B103,,,),"Ф")</f>
        <v>0</v>
      </c>
      <c s="57">
        <f ca="1">COUNTIF(OFFSET(class7_1,MATCH(HT$1,'7 класс'!$A:$A,0)-7+'Итог по классам'!$B103,,,),"р")</f>
        <v>0</v>
      </c>
      <c s="57">
        <f ca="1">COUNTIF(OFFSET(class7_1,MATCH(HU$1,'7 класс'!$A:$A,0)-7+'Итог по классам'!$B103,,,),"ш")</f>
        <v>0</v>
      </c>
      <c s="57">
        <f ca="1">COUNTIF(OFFSET(class7_2,MATCH(HV$1,'7 класс'!$A:$A,0)-7+'Итог по классам'!$B103,,,),"Ф")</f>
        <v>0</v>
      </c>
      <c s="57">
        <f ca="1">COUNTIF(OFFSET(class7_2,MATCH(HW$1,'7 класс'!$A:$A,0)-7+'Итог по классам'!$B103,,,),"р")</f>
        <v>0</v>
      </c>
      <c s="57">
        <f ca="1">COUNTIF(OFFSET(class7_2,MATCH(HX$1,'7 класс'!$A:$A,0)-7+'Итог по классам'!$B103,,,),"ш")</f>
        <v>0</v>
      </c>
      <c s="58">
        <f ca="1">COUNTIF(OFFSET(class7_1,MATCH(HY$1,'7 класс'!$A:$A,0)-7+'Итог по классам'!$B103,,,),"Ф")</f>
        <v>0</v>
      </c>
      <c s="57">
        <f ca="1">COUNTIF(OFFSET(class7_1,MATCH(HZ$1,'7 класс'!$A:$A,0)-7+'Итог по классам'!$B103,,,),"р")</f>
        <v>0</v>
      </c>
      <c s="57">
        <f ca="1">COUNTIF(OFFSET(class7_1,MATCH(IA$1,'7 класс'!$A:$A,0)-7+'Итог по классам'!$B103,,,),"ш")</f>
        <v>0</v>
      </c>
      <c s="57">
        <f ca="1">COUNTIF(OFFSET(class7_2,MATCH(IB$1,'7 класс'!$A:$A,0)-7+'Итог по классам'!$B103,,,),"Ф")</f>
        <v>0</v>
      </c>
      <c s="57">
        <f ca="1">COUNTIF(OFFSET(class7_2,MATCH(IC$1,'7 класс'!$A:$A,0)-7+'Итог по классам'!$B103,,,),"р")</f>
        <v>0</v>
      </c>
      <c s="57">
        <f ca="1">COUNTIF(OFFSET(class7_2,MATCH(ID$1,'7 класс'!$A:$A,0)-7+'Итог по классам'!$B103,,,),"ш")</f>
        <v>0</v>
      </c>
      <c s="58">
        <f ca="1">COUNTIF(OFFSET(class7_1,MATCH(IE$1,'7 класс'!$A:$A,0)-7+'Итог по классам'!$B103,,,),"Ф")</f>
        <v>0</v>
      </c>
      <c s="57">
        <f ca="1">COUNTIF(OFFSET(class7_1,MATCH(IF$1,'7 класс'!$A:$A,0)-7+'Итог по классам'!$B103,,,),"р")</f>
        <v>0</v>
      </c>
      <c s="57">
        <f ca="1">COUNTIF(OFFSET(class7_1,MATCH(IG$1,'7 класс'!$A:$A,0)-7+'Итог по классам'!$B103,,,),"ш")</f>
        <v>0</v>
      </c>
      <c s="57">
        <f ca="1">COUNTIF(OFFSET(class7_2,MATCH(IH$1,'7 класс'!$A:$A,0)-7+'Итог по классам'!$B103,,,),"Ф")</f>
        <v>0</v>
      </c>
      <c s="57">
        <f ca="1">COUNTIF(OFFSET(class7_2,MATCH(II$1,'7 класс'!$A:$A,0)-7+'Итог по классам'!$B103,,,),"р")</f>
        <v>0</v>
      </c>
      <c s="57">
        <f ca="1">COUNTIF(OFFSET(class7_2,MATCH(IJ$1,'7 класс'!$A:$A,0)-7+'Итог по классам'!$B103,,,),"ш")</f>
        <v>0</v>
      </c>
      <c s="58">
        <f ca="1">COUNTIF(OFFSET(class7_1,MATCH(IK$1,'7 класс'!$A:$A,0)-7+'Итог по классам'!$B103,,,),"Ф")</f>
        <v>0</v>
      </c>
      <c s="57">
        <f ca="1">COUNTIF(OFFSET(class7_1,MATCH(IL$1,'7 класс'!$A:$A,0)-7+'Итог по классам'!$B103,,,),"р")</f>
        <v>0</v>
      </c>
      <c s="57">
        <f ca="1">COUNTIF(OFFSET(class7_1,MATCH(IM$1,'7 класс'!$A:$A,0)-7+'Итог по классам'!$B103,,,),"ш")</f>
        <v>0</v>
      </c>
      <c s="57">
        <f ca="1">COUNTIF(OFFSET(class7_2,MATCH(IN$1,'7 класс'!$A:$A,0)-7+'Итог по классам'!$B103,,,),"Ф")</f>
        <v>0</v>
      </c>
      <c s="57">
        <f ca="1">COUNTIF(OFFSET(class7_2,MATCH(IO$1,'7 класс'!$A:$A,0)-7+'Итог по классам'!$B103,,,),"р")</f>
        <v>0</v>
      </c>
      <c s="57">
        <f ca="1">COUNTIF(OFFSET(class7_2,MATCH(IP$1,'7 класс'!$A:$A,0)-7+'Итог по классам'!$B103,,,),"ш")</f>
        <v>0</v>
      </c>
      <c s="58">
        <f ca="1">COUNTIF(OFFSET(class7_1,MATCH(IQ$1,'7 класс'!$A:$A,0)-7+'Итог по классам'!$B103,,,),"Ф")</f>
        <v>0</v>
      </c>
      <c s="57">
        <f ca="1">COUNTIF(OFFSET(class7_1,MATCH(IR$1,'7 класс'!$A:$A,0)-7+'Итог по классам'!$B103,,,),"р")</f>
        <v>0</v>
      </c>
      <c s="57">
        <f ca="1">COUNTIF(OFFSET(class7_1,MATCH(IS$1,'7 класс'!$A:$A,0)-7+'Итог по классам'!$B103,,,),"ш")</f>
        <v>0</v>
      </c>
      <c s="57">
        <f ca="1">COUNTIF(OFFSET(class7_2,MATCH(IT$1,'7 класс'!$A:$A,0)-7+'Итог по классам'!$B103,,,),"Ф")</f>
        <v>0</v>
      </c>
      <c s="57">
        <f ca="1">COUNTIF(OFFSET(class7_2,MATCH(IU$1,'7 класс'!$A:$A,0)-7+'Итог по классам'!$B103,,,),"р")</f>
        <v>0</v>
      </c>
      <c s="57">
        <f ca="1">COUNTIF(OFFSET(class7_2,MATCH(IV$1,'7 класс'!$A:$A,0)-7+'Итог по классам'!$B103,,,),"ш")</f>
        <v>0</v>
      </c>
      <c s="58">
        <f ca="1">COUNTIF(OFFSET(class7_1,MATCH(IW$1,'7 класс'!$A:$A,0)-7+'Итог по классам'!$B103,,,),"Ф")</f>
        <v>0</v>
      </c>
      <c s="57">
        <f ca="1">COUNTIF(OFFSET(class7_1,MATCH(IX$1,'7 класс'!$A:$A,0)-7+'Итог по классам'!$B103,,,),"р")</f>
        <v>0</v>
      </c>
      <c s="57">
        <f ca="1">COUNTIF(OFFSET(class7_1,MATCH(IY$1,'7 класс'!$A:$A,0)-7+'Итог по классам'!$B103,,,),"ш")</f>
        <v>0</v>
      </c>
      <c s="57">
        <f ca="1">COUNTIF(OFFSET(class7_2,MATCH(IZ$1,'7 класс'!$A:$A,0)-7+'Итог по классам'!$B103,,,),"Ф")</f>
        <v>0</v>
      </c>
      <c s="57">
        <f ca="1">COUNTIF(OFFSET(class7_2,MATCH(JA$1,'7 класс'!$A:$A,0)-7+'Итог по классам'!$B103,,,),"р")</f>
        <v>0</v>
      </c>
      <c s="57">
        <f ca="1">COUNTIF(OFFSET(class7_2,MATCH(JB$1,'7 класс'!$A:$A,0)-7+'Итог по классам'!$B103,,,),"ш")</f>
        <v>0</v>
      </c>
      <c s="58">
        <f ca="1">COUNTIF(OFFSET(class7_1,MATCH(JC$1,'7 класс'!$A:$A,0)-7+'Итог по классам'!$B103,,,),"Ф")</f>
        <v>0</v>
      </c>
      <c s="57">
        <f ca="1">COUNTIF(OFFSET(class7_1,MATCH(JD$1,'7 класс'!$A:$A,0)-7+'Итог по классам'!$B103,,,),"р")</f>
        <v>0</v>
      </c>
      <c s="57">
        <f ca="1">COUNTIF(OFFSET(class7_1,MATCH(JE$1,'7 класс'!$A:$A,0)-7+'Итог по классам'!$B103,,,),"ш")</f>
        <v>0</v>
      </c>
      <c s="57">
        <f ca="1">COUNTIF(OFFSET(class7_2,MATCH(JF$1,'7 класс'!$A:$A,0)-7+'Итог по классам'!$B103,,,),"Ф")</f>
        <v>0</v>
      </c>
      <c s="57">
        <f ca="1">COUNTIF(OFFSET(class7_2,MATCH(JG$1,'7 класс'!$A:$A,0)-7+'Итог по классам'!$B103,,,),"р")</f>
        <v>0</v>
      </c>
      <c s="57">
        <f ca="1">COUNTIF(OFFSET(class7_2,MATCH(JH$1,'7 класс'!$A:$A,0)-7+'Итог по классам'!$B103,,,),"ш")</f>
        <v>0</v>
      </c>
      <c s="58">
        <f ca="1">COUNTIF(OFFSET(class7_1,MATCH(JI$1,'7 класс'!$A:$A,0)-7+'Итог по классам'!$B103,,,),"Ф")</f>
        <v>0</v>
      </c>
      <c s="57">
        <f ca="1">COUNTIF(OFFSET(class7_1,MATCH(JJ$1,'7 класс'!$A:$A,0)-7+'Итог по классам'!$B103,,,),"р")</f>
        <v>0</v>
      </c>
      <c s="57">
        <f ca="1">COUNTIF(OFFSET(class7_1,MATCH(JK$1,'7 класс'!$A:$A,0)-7+'Итог по классам'!$B103,,,),"ш")</f>
        <v>0</v>
      </c>
      <c s="57">
        <f ca="1">COUNTIF(OFFSET(class7_2,MATCH(JL$1,'7 класс'!$A:$A,0)-7+'Итог по классам'!$B103,,,),"Ф")</f>
        <v>0</v>
      </c>
      <c s="57">
        <f ca="1">COUNTIF(OFFSET(class7_2,MATCH(JM$1,'7 класс'!$A:$A,0)-7+'Итог по классам'!$B103,,,),"р")</f>
        <v>0</v>
      </c>
      <c s="57">
        <f ca="1">COUNTIF(OFFSET(class7_2,MATCH(JN$1,'7 класс'!$A:$A,0)-7+'Итог по классам'!$B103,,,),"ш")</f>
        <v>0</v>
      </c>
      <c s="58">
        <f ca="1">COUNTIF(OFFSET(class7_1,MATCH(JO$1,'7 класс'!$A:$A,0)-7+'Итог по классам'!$B103,,,),"Ф")</f>
        <v>0</v>
      </c>
      <c s="57">
        <f ca="1">COUNTIF(OFFSET(class7_1,MATCH(JP$1,'7 класс'!$A:$A,0)-7+'Итог по классам'!$B103,,,),"р")</f>
        <v>0</v>
      </c>
      <c s="57">
        <f ca="1">COUNTIF(OFFSET(class7_1,MATCH(JQ$1,'7 класс'!$A:$A,0)-7+'Итог по классам'!$B103,,,),"ш")</f>
        <v>0</v>
      </c>
      <c s="57">
        <f ca="1">COUNTIF(OFFSET(class7_2,MATCH(JR$1,'7 класс'!$A:$A,0)-7+'Итог по классам'!$B103,,,),"Ф")</f>
        <v>0</v>
      </c>
      <c s="57">
        <f ca="1">COUNTIF(OFFSET(class7_2,MATCH(JS$1,'7 класс'!$A:$A,0)-7+'Итог по классам'!$B103,,,),"р")</f>
        <v>0</v>
      </c>
      <c s="57">
        <f ca="1">COUNTIF(OFFSET(class7_2,MATCH(JT$1,'7 класс'!$A:$A,0)-7+'Итог по классам'!$B103,,,),"ш")</f>
        <v>0</v>
      </c>
      <c s="58">
        <f ca="1">COUNTIF(OFFSET(class7_1,MATCH(JU$1,'7 класс'!$A:$A,0)-7+'Итог по классам'!$B103,,,),"Ф")</f>
        <v>0</v>
      </c>
      <c s="57">
        <f ca="1">COUNTIF(OFFSET(class7_1,MATCH(JV$1,'7 класс'!$A:$A,0)-7+'Итог по классам'!$B103,,,),"р")</f>
        <v>0</v>
      </c>
      <c s="57">
        <f ca="1">COUNTIF(OFFSET(class7_1,MATCH(JW$1,'7 класс'!$A:$A,0)-7+'Итог по классам'!$B103,,,),"ш")</f>
        <v>0</v>
      </c>
      <c s="57">
        <f ca="1">COUNTIF(OFFSET(class7_2,MATCH(JX$1,'7 класс'!$A:$A,0)-7+'Итог по классам'!$B103,,,),"Ф")</f>
        <v>0</v>
      </c>
      <c s="57">
        <f ca="1">COUNTIF(OFFSET(class7_2,MATCH(JY$1,'7 класс'!$A:$A,0)-7+'Итог по классам'!$B103,,,),"р")</f>
        <v>0</v>
      </c>
      <c s="57">
        <f ca="1">COUNTIF(OFFSET(class7_2,MATCH(JZ$1,'7 класс'!$A:$A,0)-7+'Итог по классам'!$B103,,,),"ш")</f>
        <v>0</v>
      </c>
      <c s="58">
        <f ca="1">COUNTIF(OFFSET(class7_1,MATCH(KA$1,'7 класс'!$A:$A,0)-7+'Итог по классам'!$B103,,,),"Ф")</f>
        <v>0</v>
      </c>
      <c s="57">
        <f ca="1">COUNTIF(OFFSET(class7_1,MATCH(KB$1,'7 класс'!$A:$A,0)-7+'Итог по классам'!$B103,,,),"р")</f>
        <v>0</v>
      </c>
      <c s="57">
        <f ca="1">COUNTIF(OFFSET(class7_1,MATCH(KC$1,'7 класс'!$A:$A,0)-7+'Итог по классам'!$B103,,,),"ш")</f>
        <v>0</v>
      </c>
      <c s="57">
        <f ca="1">COUNTIF(OFFSET(class7_2,MATCH(KD$1,'7 класс'!$A:$A,0)-7+'Итог по классам'!$B103,,,),"Ф")</f>
        <v>0</v>
      </c>
      <c s="57">
        <f ca="1">COUNTIF(OFFSET(class7_2,MATCH(KE$1,'7 класс'!$A:$A,0)-7+'Итог по классам'!$B103,,,),"р")</f>
        <v>0</v>
      </c>
      <c s="57">
        <f ca="1">COUNTIF(OFFSET(class7_2,MATCH(KF$1,'7 класс'!$A:$A,0)-7+'Итог по классам'!$B103,,,),"ш")</f>
        <v>0</v>
      </c>
      <c s="58">
        <f ca="1">COUNTIF(OFFSET(class7_1,MATCH(KG$1,'7 класс'!$A:$A,0)-7+'Итог по классам'!$B103,,,),"Ф")</f>
        <v>0</v>
      </c>
      <c s="57">
        <f ca="1">COUNTIF(OFFSET(class7_1,MATCH(KH$1,'7 класс'!$A:$A,0)-7+'Итог по классам'!$B103,,,),"р")</f>
        <v>0</v>
      </c>
      <c s="57">
        <f ca="1">COUNTIF(OFFSET(class7_1,MATCH(KI$1,'7 класс'!$A:$A,0)-7+'Итог по классам'!$B103,,,),"ш")</f>
        <v>0</v>
      </c>
      <c s="57">
        <f ca="1">COUNTIF(OFFSET(class7_2,MATCH(KJ$1,'7 класс'!$A:$A,0)-7+'Итог по классам'!$B103,,,),"Ф")</f>
        <v>0</v>
      </c>
      <c s="57">
        <f ca="1">COUNTIF(OFFSET(class7_2,MATCH(KK$1,'7 класс'!$A:$A,0)-7+'Итог по классам'!$B103,,,),"р")</f>
        <v>0</v>
      </c>
      <c s="57">
        <f ca="1">COUNTIF(OFFSET(class7_2,MATCH(KL$1,'7 класс'!$A:$A,0)-7+'Итог по классам'!$B103,,,),"ш")</f>
        <v>0</v>
      </c>
      <c s="58">
        <f ca="1">COUNTIF(OFFSET(class7_1,MATCH(KM$1,'7 класс'!$A:$A,0)-7+'Итог по классам'!$B103,,,),"Ф")</f>
        <v>0</v>
      </c>
      <c s="57">
        <f ca="1">COUNTIF(OFFSET(class7_1,MATCH(KN$1,'7 класс'!$A:$A,0)-7+'Итог по классам'!$B103,,,),"р")</f>
        <v>0</v>
      </c>
      <c s="57">
        <f ca="1">COUNTIF(OFFSET(class7_1,MATCH(KO$1,'7 класс'!$A:$A,0)-7+'Итог по классам'!$B103,,,),"ш")</f>
        <v>0</v>
      </c>
      <c s="57">
        <f ca="1">COUNTIF(OFFSET(class7_2,MATCH(KP$1,'7 класс'!$A:$A,0)-7+'Итог по классам'!$B103,,,),"Ф")</f>
        <v>0</v>
      </c>
      <c s="57">
        <f ca="1">COUNTIF(OFFSET(class7_2,MATCH(KQ$1,'7 класс'!$A:$A,0)-7+'Итог по классам'!$B103,,,),"р")</f>
        <v>0</v>
      </c>
      <c s="57">
        <f ca="1">COUNTIF(OFFSET(class7_2,MATCH(KR$1,'7 класс'!$A:$A,0)-7+'Итог по классам'!$B103,,,),"ш")</f>
        <v>0</v>
      </c>
    </row>
    <row r="104" spans="1:304" s="0" customFormat="1" ht="15.75">
      <c r="A104">
        <f t="shared" si="279"/>
        <v>1</v>
      </c>
      <c s="57">
        <v>14</v>
      </c>
      <c s="17" t="s">
        <v>54</v>
      </c>
      <c s="17" t="s">
        <v>61</v>
      </c>
      <c s="57">
        <f ca="1">COUNTIF(OFFSET(class7_1,MATCH(E$1,'7 класс'!$A:$A,0)-7+'Итог по классам'!$B104,,,),"Ф")</f>
        <v>0</v>
      </c>
      <c s="57">
        <f ca="1">COUNTIF(OFFSET(class7_1,MATCH(F$1,'7 класс'!$A:$A,0)-7+'Итог по классам'!$B104,,,),"р")</f>
        <v>0</v>
      </c>
      <c s="57">
        <f ca="1">COUNTIF(OFFSET(class7_1,MATCH(G$1,'7 класс'!$A:$A,0)-7+'Итог по классам'!$B104,,,),"ш")</f>
        <v>0</v>
      </c>
      <c s="57">
        <f ca="1">COUNTIF(OFFSET(class7_2,MATCH(H$1,'7 класс'!$A:$A,0)-7+'Итог по классам'!$B104,,,),"Ф")</f>
        <v>1</v>
      </c>
      <c s="57">
        <f ca="1">COUNTIF(OFFSET(class7_2,MATCH(I$1,'7 класс'!$A:$A,0)-7+'Итог по классам'!$B104,,,),"р")</f>
        <v>0</v>
      </c>
      <c s="57">
        <f ca="1">COUNTIF(OFFSET(class7_2,MATCH(J$1,'7 класс'!$A:$A,0)-7+'Итог по классам'!$B104,,,),"ш")</f>
        <v>0</v>
      </c>
      <c s="58">
        <f ca="1">COUNTIF(OFFSET(class7_1,MATCH(K$1,'7 класс'!$A:$A,0)-7+'Итог по классам'!$B104,,,),"Ф")</f>
        <v>0</v>
      </c>
      <c s="57">
        <f ca="1">COUNTIF(OFFSET(class7_1,MATCH(L$1,'7 класс'!$A:$A,0)-7+'Итог по классам'!$B104,,,),"р")</f>
        <v>0</v>
      </c>
      <c s="57">
        <f ca="1">COUNTIF(OFFSET(class7_1,MATCH(M$1,'7 класс'!$A:$A,0)-7+'Итог по классам'!$B104,,,),"ш")</f>
        <v>0</v>
      </c>
      <c s="57">
        <f ca="1">COUNTIF(OFFSET(class7_2,MATCH(N$1,'7 класс'!$A:$A,0)-7+'Итог по классам'!$B104,,,),"Ф")</f>
        <v>0</v>
      </c>
      <c s="57">
        <f ca="1">COUNTIF(OFFSET(class7_2,MATCH(O$1,'7 класс'!$A:$A,0)-7+'Итог по классам'!$B104,,,),"р")</f>
        <v>0</v>
      </c>
      <c s="57">
        <f ca="1">COUNTIF(OFFSET(class7_2,MATCH(P$1,'7 класс'!$A:$A,0)-7+'Итог по классам'!$B104,,,),"ш")</f>
        <v>0</v>
      </c>
      <c s="58">
        <f ca="1">COUNTIF(OFFSET(class7_1,MATCH(Q$1,'7 класс'!$A:$A,0)-7+'Итог по классам'!$B104,,,),"Ф")</f>
        <v>0</v>
      </c>
      <c s="57">
        <f ca="1">COUNTIF(OFFSET(class7_1,MATCH(R$1,'7 класс'!$A:$A,0)-7+'Итог по классам'!$B104,,,),"р")</f>
        <v>0</v>
      </c>
      <c s="57">
        <f ca="1">COUNTIF(OFFSET(class7_1,MATCH(S$1,'7 класс'!$A:$A,0)-7+'Итог по классам'!$B104,,,),"ш")</f>
        <v>0</v>
      </c>
      <c s="57">
        <f ca="1">COUNTIF(OFFSET(class7_2,MATCH(T$1,'7 класс'!$A:$A,0)-7+'Итог по классам'!$B104,,,),"Ф")</f>
        <v>0</v>
      </c>
      <c s="57">
        <f ca="1">COUNTIF(OFFSET(class7_2,MATCH(U$1,'7 класс'!$A:$A,0)-7+'Итог по классам'!$B104,,,),"р")</f>
        <v>0</v>
      </c>
      <c s="57">
        <f ca="1">COUNTIF(OFFSET(class7_2,MATCH(V$1,'7 класс'!$A:$A,0)-7+'Итог по классам'!$B104,,,),"ш")</f>
        <v>0</v>
      </c>
      <c s="58">
        <f ca="1">COUNTIF(OFFSET(class7_1,MATCH(W$1,'7 класс'!$A:$A,0)-7+'Итог по классам'!$B104,,,),"Ф")</f>
        <v>0</v>
      </c>
      <c s="57">
        <f ca="1">COUNTIF(OFFSET(class7_1,MATCH(X$1,'7 класс'!$A:$A,0)-7+'Итог по классам'!$B104,,,),"р")</f>
        <v>0</v>
      </c>
      <c s="57">
        <f ca="1">COUNTIF(OFFSET(class7_1,MATCH(Y$1,'7 класс'!$A:$A,0)-7+'Итог по классам'!$B104,,,),"ш")</f>
        <v>0</v>
      </c>
      <c s="57">
        <f ca="1">COUNTIF(OFFSET(class7_2,MATCH(Z$1,'7 класс'!$A:$A,0)-7+'Итог по классам'!$B104,,,),"Ф")</f>
        <v>0</v>
      </c>
      <c s="57">
        <f ca="1">COUNTIF(OFFSET(class7_2,MATCH(AA$1,'7 класс'!$A:$A,0)-7+'Итог по классам'!$B104,,,),"р")</f>
        <v>0</v>
      </c>
      <c s="57">
        <f ca="1">COUNTIF(OFFSET(class7_2,MATCH(AB$1,'7 класс'!$A:$A,0)-7+'Итог по классам'!$B104,,,),"ш")</f>
        <v>0</v>
      </c>
      <c s="58">
        <f ca="1">COUNTIF(OFFSET(class7_1,MATCH(AC$1,'7 класс'!$A:$A,0)-7+'Итог по классам'!$B104,,,),"Ф")</f>
        <v>0</v>
      </c>
      <c s="57">
        <f ca="1">COUNTIF(OFFSET(class7_1,MATCH(AD$1,'7 класс'!$A:$A,0)-7+'Итог по классам'!$B104,,,),"р")</f>
        <v>0</v>
      </c>
      <c s="57">
        <f ca="1">COUNTIF(OFFSET(class7_1,MATCH(AE$1,'7 класс'!$A:$A,0)-7+'Итог по классам'!$B104,,,),"ш")</f>
        <v>0</v>
      </c>
      <c s="57">
        <f ca="1">COUNTIF(OFFSET(class7_2,MATCH(AF$1,'7 класс'!$A:$A,0)-7+'Итог по классам'!$B104,,,),"Ф")</f>
        <v>0</v>
      </c>
      <c s="57">
        <f ca="1">COUNTIF(OFFSET(class7_2,MATCH(AG$1,'7 класс'!$A:$A,0)-7+'Итог по классам'!$B104,,,),"р")</f>
        <v>0</v>
      </c>
      <c s="57">
        <f ca="1">COUNTIF(OFFSET(class7_2,MATCH(AH$1,'7 класс'!$A:$A,0)-7+'Итог по классам'!$B104,,,),"ш")</f>
        <v>0</v>
      </c>
      <c s="58">
        <f ca="1">COUNTIF(OFFSET(class7_1,MATCH(AI$1,'7 класс'!$A:$A,0)-7+'Итог по классам'!$B104,,,),"Ф")</f>
        <v>0</v>
      </c>
      <c s="57">
        <f ca="1">COUNTIF(OFFSET(class7_1,MATCH(AJ$1,'7 класс'!$A:$A,0)-7+'Итог по классам'!$B104,,,),"р")</f>
        <v>0</v>
      </c>
      <c s="57">
        <f ca="1">COUNTIF(OFFSET(class7_1,MATCH(AK$1,'7 класс'!$A:$A,0)-7+'Итог по классам'!$B104,,,),"ш")</f>
        <v>0</v>
      </c>
      <c s="57">
        <f ca="1">COUNTIF(OFFSET(class7_2,MATCH(AL$1,'7 класс'!$A:$A,0)-7+'Итог по классам'!$B104,,,),"Ф")</f>
        <v>0</v>
      </c>
      <c s="57">
        <f ca="1">COUNTIF(OFFSET(class7_2,MATCH(AM$1,'7 класс'!$A:$A,0)-7+'Итог по классам'!$B104,,,),"р")</f>
        <v>0</v>
      </c>
      <c s="57">
        <f ca="1">COUNTIF(OFFSET(class7_2,MATCH(AN$1,'7 класс'!$A:$A,0)-7+'Итог по классам'!$B104,,,),"ш")</f>
        <v>0</v>
      </c>
      <c s="58">
        <f ca="1">COUNTIF(OFFSET(class7_1,MATCH(AO$1,'7 класс'!$A:$A,0)-7+'Итог по классам'!$B104,,,),"Ф")</f>
        <v>0</v>
      </c>
      <c s="57">
        <f ca="1">COUNTIF(OFFSET(class7_1,MATCH(AP$1,'7 класс'!$A:$A,0)-7+'Итог по классам'!$B104,,,),"р")</f>
        <v>0</v>
      </c>
      <c s="57">
        <f ca="1">COUNTIF(OFFSET(class7_1,MATCH(AQ$1,'7 класс'!$A:$A,0)-7+'Итог по классам'!$B104,,,),"ш")</f>
        <v>0</v>
      </c>
      <c s="57">
        <f ca="1">COUNTIF(OFFSET(class7_2,MATCH(AR$1,'7 класс'!$A:$A,0)-7+'Итог по классам'!$B104,,,),"Ф")</f>
        <v>0</v>
      </c>
      <c s="57">
        <f ca="1">COUNTIF(OFFSET(class7_2,MATCH(AS$1,'7 класс'!$A:$A,0)-7+'Итог по классам'!$B104,,,),"р")</f>
        <v>0</v>
      </c>
      <c s="57">
        <f ca="1">COUNTIF(OFFSET(class7_2,MATCH(AT$1,'7 класс'!$A:$A,0)-7+'Итог по классам'!$B104,,,),"ш")</f>
        <v>0</v>
      </c>
      <c s="58">
        <f ca="1">COUNTIF(OFFSET(class7_1,MATCH(AU$1,'7 класс'!$A:$A,0)-7+'Итог по классам'!$B104,,,),"Ф")</f>
        <v>0</v>
      </c>
      <c s="57">
        <f ca="1">COUNTIF(OFFSET(class7_1,MATCH(AV$1,'7 класс'!$A:$A,0)-7+'Итог по классам'!$B104,,,),"р")</f>
        <v>0</v>
      </c>
      <c s="57">
        <f ca="1">COUNTIF(OFFSET(class7_1,MATCH(AW$1,'7 класс'!$A:$A,0)-7+'Итог по классам'!$B104,,,),"ш")</f>
        <v>0</v>
      </c>
      <c s="57">
        <f ca="1">COUNTIF(OFFSET(class7_2,MATCH(AX$1,'7 класс'!$A:$A,0)-7+'Итог по классам'!$B104,,,),"Ф")</f>
        <v>0</v>
      </c>
      <c s="57">
        <f ca="1">COUNTIF(OFFSET(class7_2,MATCH(AY$1,'7 класс'!$A:$A,0)-7+'Итог по классам'!$B104,,,),"р")</f>
        <v>0</v>
      </c>
      <c s="57">
        <f ca="1">COUNTIF(OFFSET(class7_2,MATCH(AZ$1,'7 класс'!$A:$A,0)-7+'Итог по классам'!$B104,,,),"ш")</f>
        <v>0</v>
      </c>
      <c s="58">
        <f ca="1">COUNTIF(OFFSET(class7_1,MATCH(BA$1,'7 класс'!$A:$A,0)-7+'Итог по классам'!$B104,,,),"Ф")</f>
        <v>0</v>
      </c>
      <c s="57">
        <f ca="1">COUNTIF(OFFSET(class7_1,MATCH(BB$1,'7 класс'!$A:$A,0)-7+'Итог по классам'!$B104,,,),"р")</f>
        <v>0</v>
      </c>
      <c s="57">
        <f ca="1">COUNTIF(OFFSET(class7_1,MATCH(BC$1,'7 класс'!$A:$A,0)-7+'Итог по классам'!$B104,,,),"ш")</f>
        <v>0</v>
      </c>
      <c s="57">
        <f ca="1">COUNTIF(OFFSET(class7_2,MATCH(BD$1,'7 класс'!$A:$A,0)-7+'Итог по классам'!$B104,,,),"Ф")</f>
        <v>0</v>
      </c>
      <c s="57">
        <f ca="1">COUNTIF(OFFSET(class7_2,MATCH(BE$1,'7 класс'!$A:$A,0)-7+'Итог по классам'!$B104,,,),"р")</f>
        <v>0</v>
      </c>
      <c s="57">
        <f ca="1">COUNTIF(OFFSET(class7_2,MATCH(BF$1,'7 класс'!$A:$A,0)-7+'Итог по классам'!$B104,,,),"ш")</f>
        <v>0</v>
      </c>
      <c s="58">
        <f ca="1">COUNTIF(OFFSET(class7_1,MATCH(BG$1,'7 класс'!$A:$A,0)-7+'Итог по классам'!$B104,,,),"Ф")</f>
        <v>0</v>
      </c>
      <c s="57">
        <f ca="1">COUNTIF(OFFSET(class7_1,MATCH(BH$1,'7 класс'!$A:$A,0)-7+'Итог по классам'!$B104,,,),"р")</f>
        <v>0</v>
      </c>
      <c s="57">
        <f ca="1">COUNTIF(OFFSET(class7_1,MATCH(BI$1,'7 класс'!$A:$A,0)-7+'Итог по классам'!$B104,,,),"ш")</f>
        <v>0</v>
      </c>
      <c s="57">
        <f ca="1">COUNTIF(OFFSET(class7_2,MATCH(BJ$1,'7 класс'!$A:$A,0)-7+'Итог по классам'!$B104,,,),"Ф")</f>
        <v>0</v>
      </c>
      <c s="57">
        <f ca="1">COUNTIF(OFFSET(class7_2,MATCH(BK$1,'7 класс'!$A:$A,0)-7+'Итог по классам'!$B104,,,),"р")</f>
        <v>0</v>
      </c>
      <c s="57">
        <f ca="1">COUNTIF(OFFSET(class7_2,MATCH(BL$1,'7 класс'!$A:$A,0)-7+'Итог по классам'!$B104,,,),"ш")</f>
        <v>0</v>
      </c>
      <c s="58">
        <f ca="1">COUNTIF(OFFSET(class7_1,MATCH(BM$1,'7 класс'!$A:$A,0)-7+'Итог по классам'!$B104,,,),"Ф")</f>
        <v>0</v>
      </c>
      <c s="57">
        <f ca="1">COUNTIF(OFFSET(class7_1,MATCH(BN$1,'7 класс'!$A:$A,0)-7+'Итог по классам'!$B104,,,),"р")</f>
        <v>0</v>
      </c>
      <c s="57">
        <f ca="1">COUNTIF(OFFSET(class7_1,MATCH(BO$1,'7 класс'!$A:$A,0)-7+'Итог по классам'!$B104,,,),"ш")</f>
        <v>0</v>
      </c>
      <c s="57">
        <f ca="1">COUNTIF(OFFSET(class7_2,MATCH(BP$1,'7 класс'!$A:$A,0)-7+'Итог по классам'!$B104,,,),"Ф")</f>
        <v>0</v>
      </c>
      <c s="57">
        <f ca="1">COUNTIF(OFFSET(class7_2,MATCH(BQ$1,'7 класс'!$A:$A,0)-7+'Итог по классам'!$B104,,,),"р")</f>
        <v>0</v>
      </c>
      <c s="57">
        <f ca="1">COUNTIF(OFFSET(class7_2,MATCH(BR$1,'7 класс'!$A:$A,0)-7+'Итог по классам'!$B104,,,),"ш")</f>
        <v>0</v>
      </c>
      <c s="58">
        <f ca="1">COUNTIF(OFFSET(class7_1,MATCH(BS$1,'7 класс'!$A:$A,0)-7+'Итог по классам'!$B104,,,),"Ф")</f>
        <v>0</v>
      </c>
      <c s="57">
        <f ca="1">COUNTIF(OFFSET(class7_1,MATCH(BT$1,'7 класс'!$A:$A,0)-7+'Итог по классам'!$B104,,,),"р")</f>
        <v>0</v>
      </c>
      <c s="57">
        <f ca="1">COUNTIF(OFFSET(class7_1,MATCH(BU$1,'7 класс'!$A:$A,0)-7+'Итог по классам'!$B104,,,),"ш")</f>
        <v>0</v>
      </c>
      <c s="57">
        <f ca="1">COUNTIF(OFFSET(class7_2,MATCH(BV$1,'7 класс'!$A:$A,0)-7+'Итог по классам'!$B104,,,),"Ф")</f>
        <v>0</v>
      </c>
      <c s="57">
        <f ca="1">COUNTIF(OFFSET(class7_2,MATCH(BW$1,'7 класс'!$A:$A,0)-7+'Итог по классам'!$B104,,,),"р")</f>
        <v>0</v>
      </c>
      <c s="57">
        <f ca="1">COUNTIF(OFFSET(class7_2,MATCH(BX$1,'7 класс'!$A:$A,0)-7+'Итог по классам'!$B104,,,),"ш")</f>
        <v>0</v>
      </c>
      <c s="58">
        <f ca="1">COUNTIF(OFFSET(class7_1,MATCH(BY$1,'7 класс'!$A:$A,0)-7+'Итог по классам'!$B104,,,),"Ф")</f>
        <v>0</v>
      </c>
      <c s="57">
        <f ca="1">COUNTIF(OFFSET(class7_1,MATCH(BZ$1,'7 класс'!$A:$A,0)-7+'Итог по классам'!$B104,,,),"р")</f>
        <v>0</v>
      </c>
      <c s="57">
        <f ca="1">COUNTIF(OFFSET(class7_1,MATCH(CA$1,'7 класс'!$A:$A,0)-7+'Итог по классам'!$B104,,,),"ш")</f>
        <v>0</v>
      </c>
      <c s="57">
        <f ca="1">COUNTIF(OFFSET(class7_2,MATCH(CB$1,'7 класс'!$A:$A,0)-7+'Итог по классам'!$B104,,,),"Ф")</f>
        <v>0</v>
      </c>
      <c s="57">
        <f ca="1">COUNTIF(OFFSET(class7_2,MATCH(CC$1,'7 класс'!$A:$A,0)-7+'Итог по классам'!$B104,,,),"р")</f>
        <v>0</v>
      </c>
      <c s="57">
        <f ca="1">COUNTIF(OFFSET(class7_2,MATCH(CD$1,'7 класс'!$A:$A,0)-7+'Итог по классам'!$B104,,,),"ш")</f>
        <v>0</v>
      </c>
      <c s="58">
        <f ca="1">COUNTIF(OFFSET(class7_1,MATCH(CE$1,'7 класс'!$A:$A,0)-7+'Итог по классам'!$B104,,,),"Ф")</f>
        <v>0</v>
      </c>
      <c s="57">
        <f ca="1">COUNTIF(OFFSET(class7_1,MATCH(CF$1,'7 класс'!$A:$A,0)-7+'Итог по классам'!$B104,,,),"р")</f>
        <v>0</v>
      </c>
      <c s="57">
        <f ca="1">COUNTIF(OFFSET(class7_1,MATCH(CG$1,'7 класс'!$A:$A,0)-7+'Итог по классам'!$B104,,,),"ш")</f>
        <v>0</v>
      </c>
      <c s="57">
        <f ca="1">COUNTIF(OFFSET(class7_2,MATCH(CH$1,'7 класс'!$A:$A,0)-7+'Итог по классам'!$B104,,,),"Ф")</f>
        <v>0</v>
      </c>
      <c s="57">
        <f ca="1">COUNTIF(OFFSET(class7_2,MATCH(CI$1,'7 класс'!$A:$A,0)-7+'Итог по классам'!$B104,,,),"р")</f>
        <v>0</v>
      </c>
      <c s="57">
        <f ca="1">COUNTIF(OFFSET(class7_2,MATCH(CJ$1,'7 класс'!$A:$A,0)-7+'Итог по классам'!$B104,,,),"ш")</f>
        <v>0</v>
      </c>
      <c s="58">
        <f ca="1">COUNTIF(OFFSET(class7_1,MATCH(CK$1,'7 класс'!$A:$A,0)-7+'Итог по классам'!$B104,,,),"Ф")</f>
        <v>0</v>
      </c>
      <c s="57">
        <f ca="1">COUNTIF(OFFSET(class7_1,MATCH(CL$1,'7 класс'!$A:$A,0)-7+'Итог по классам'!$B104,,,),"р")</f>
        <v>0</v>
      </c>
      <c s="57">
        <f ca="1">COUNTIF(OFFSET(class7_1,MATCH(CM$1,'7 класс'!$A:$A,0)-7+'Итог по классам'!$B104,,,),"ш")</f>
        <v>0</v>
      </c>
      <c s="57">
        <f ca="1">COUNTIF(OFFSET(class7_2,MATCH(CN$1,'7 класс'!$A:$A,0)-7+'Итог по классам'!$B104,,,),"Ф")</f>
        <v>0</v>
      </c>
      <c s="57">
        <f ca="1">COUNTIF(OFFSET(class7_2,MATCH(CO$1,'7 класс'!$A:$A,0)-7+'Итог по классам'!$B104,,,),"р")</f>
        <v>0</v>
      </c>
      <c s="57">
        <f ca="1">COUNTIF(OFFSET(class7_2,MATCH(CP$1,'7 класс'!$A:$A,0)-7+'Итог по классам'!$B104,,,),"ш")</f>
        <v>0</v>
      </c>
      <c s="58">
        <f ca="1">COUNTIF(OFFSET(class7_1,MATCH(CQ$1,'7 класс'!$A:$A,0)-7+'Итог по классам'!$B104,,,),"Ф")</f>
        <v>0</v>
      </c>
      <c s="57">
        <f ca="1">COUNTIF(OFFSET(class7_1,MATCH(CR$1,'7 класс'!$A:$A,0)-7+'Итог по классам'!$B104,,,),"р")</f>
        <v>0</v>
      </c>
      <c s="57">
        <f ca="1">COUNTIF(OFFSET(class7_1,MATCH(CS$1,'7 класс'!$A:$A,0)-7+'Итог по классам'!$B104,,,),"ш")</f>
        <v>0</v>
      </c>
      <c s="57">
        <f ca="1">COUNTIF(OFFSET(class7_2,MATCH(CT$1,'7 класс'!$A:$A,0)-7+'Итог по классам'!$B104,,,),"Ф")</f>
        <v>0</v>
      </c>
      <c s="57">
        <f ca="1">COUNTIF(OFFSET(class7_2,MATCH(CU$1,'7 класс'!$A:$A,0)-7+'Итог по классам'!$B104,,,),"р")</f>
        <v>0</v>
      </c>
      <c s="57">
        <f ca="1">COUNTIF(OFFSET(class7_2,MATCH(CV$1,'7 класс'!$A:$A,0)-7+'Итог по классам'!$B104,,,),"ш")</f>
        <v>0</v>
      </c>
      <c s="58">
        <f ca="1">COUNTIF(OFFSET(class7_1,MATCH(CW$1,'7 класс'!$A:$A,0)-7+'Итог по классам'!$B104,,,),"Ф")</f>
        <v>0</v>
      </c>
      <c s="57">
        <f ca="1">COUNTIF(OFFSET(class7_1,MATCH(CX$1,'7 класс'!$A:$A,0)-7+'Итог по классам'!$B104,,,),"р")</f>
        <v>0</v>
      </c>
      <c s="57">
        <f ca="1">COUNTIF(OFFSET(class7_1,MATCH(CY$1,'7 класс'!$A:$A,0)-7+'Итог по классам'!$B104,,,),"ш")</f>
        <v>0</v>
      </c>
      <c s="57">
        <f ca="1">COUNTIF(OFFSET(class7_2,MATCH(CZ$1,'7 класс'!$A:$A,0)-7+'Итог по классам'!$B104,,,),"Ф")</f>
        <v>0</v>
      </c>
      <c s="57">
        <f ca="1">COUNTIF(OFFSET(class7_2,MATCH(DA$1,'7 класс'!$A:$A,0)-7+'Итог по классам'!$B104,,,),"р")</f>
        <v>0</v>
      </c>
      <c s="57">
        <f ca="1">COUNTIF(OFFSET(class7_2,MATCH(DB$1,'7 класс'!$A:$A,0)-7+'Итог по классам'!$B104,,,),"ш")</f>
        <v>0</v>
      </c>
      <c s="58">
        <f ca="1">COUNTIF(OFFSET(class7_1,MATCH(DC$1,'7 класс'!$A:$A,0)-7+'Итог по классам'!$B104,,,),"Ф")</f>
        <v>0</v>
      </c>
      <c s="57">
        <f ca="1">COUNTIF(OFFSET(class7_1,MATCH(DD$1,'7 класс'!$A:$A,0)-7+'Итог по классам'!$B104,,,),"р")</f>
        <v>0</v>
      </c>
      <c s="57">
        <f ca="1">COUNTIF(OFFSET(class7_1,MATCH(DE$1,'7 класс'!$A:$A,0)-7+'Итог по классам'!$B104,,,),"ш")</f>
        <v>0</v>
      </c>
      <c s="57">
        <f ca="1">COUNTIF(OFFSET(class7_2,MATCH(DF$1,'7 класс'!$A:$A,0)-7+'Итог по классам'!$B104,,,),"Ф")</f>
        <v>0</v>
      </c>
      <c s="57">
        <f ca="1">COUNTIF(OFFSET(class7_2,MATCH(DG$1,'7 класс'!$A:$A,0)-7+'Итог по классам'!$B104,,,),"р")</f>
        <v>0</v>
      </c>
      <c s="57">
        <f ca="1">COUNTIF(OFFSET(class7_2,MATCH(DH$1,'7 класс'!$A:$A,0)-7+'Итог по классам'!$B104,,,),"ш")</f>
        <v>0</v>
      </c>
      <c s="58">
        <f ca="1">COUNTIF(OFFSET(class7_1,MATCH(DI$1,'7 класс'!$A:$A,0)-7+'Итог по классам'!$B104,,,),"Ф")</f>
        <v>0</v>
      </c>
      <c s="57">
        <f ca="1">COUNTIF(OFFSET(class7_1,MATCH(DJ$1,'7 класс'!$A:$A,0)-7+'Итог по классам'!$B104,,,),"р")</f>
        <v>0</v>
      </c>
      <c s="57">
        <f ca="1">COUNTIF(OFFSET(class7_1,MATCH(DK$1,'7 класс'!$A:$A,0)-7+'Итог по классам'!$B104,,,),"ш")</f>
        <v>0</v>
      </c>
      <c s="57">
        <f ca="1">COUNTIF(OFFSET(class7_2,MATCH(DL$1,'7 класс'!$A:$A,0)-7+'Итог по классам'!$B104,,,),"Ф")</f>
        <v>0</v>
      </c>
      <c s="57">
        <f ca="1">COUNTIF(OFFSET(class7_2,MATCH(DM$1,'7 класс'!$A:$A,0)-7+'Итог по классам'!$B104,,,),"р")</f>
        <v>0</v>
      </c>
      <c s="57">
        <f ca="1">COUNTIF(OFFSET(class7_2,MATCH(DN$1,'7 класс'!$A:$A,0)-7+'Итог по классам'!$B104,,,),"ш")</f>
        <v>0</v>
      </c>
      <c s="58">
        <f ca="1">COUNTIF(OFFSET(class7_1,MATCH(DO$1,'7 класс'!$A:$A,0)-7+'Итог по классам'!$B104,,,),"Ф")</f>
        <v>0</v>
      </c>
      <c s="57">
        <f ca="1">COUNTIF(OFFSET(class7_1,MATCH(DP$1,'7 класс'!$A:$A,0)-7+'Итог по классам'!$B104,,,),"р")</f>
        <v>0</v>
      </c>
      <c s="57">
        <f ca="1">COUNTIF(OFFSET(class7_1,MATCH(DQ$1,'7 класс'!$A:$A,0)-7+'Итог по классам'!$B104,,,),"ш")</f>
        <v>0</v>
      </c>
      <c s="57">
        <f ca="1">COUNTIF(OFFSET(class7_2,MATCH(DR$1,'7 класс'!$A:$A,0)-7+'Итог по классам'!$B104,,,),"Ф")</f>
        <v>0</v>
      </c>
      <c s="57">
        <f ca="1">COUNTIF(OFFSET(class7_2,MATCH(DS$1,'7 класс'!$A:$A,0)-7+'Итог по классам'!$B104,,,),"р")</f>
        <v>0</v>
      </c>
      <c s="57">
        <f ca="1">COUNTIF(OFFSET(class7_2,MATCH(DT$1,'7 класс'!$A:$A,0)-7+'Итог по классам'!$B104,,,),"ш")</f>
        <v>0</v>
      </c>
      <c s="58">
        <f ca="1">COUNTIF(OFFSET(class7_1,MATCH(DU$1,'7 класс'!$A:$A,0)-7+'Итог по классам'!$B104,,,),"Ф")</f>
        <v>0</v>
      </c>
      <c s="57">
        <f ca="1">COUNTIF(OFFSET(class7_1,MATCH(DV$1,'7 класс'!$A:$A,0)-7+'Итог по классам'!$B104,,,),"р")</f>
        <v>0</v>
      </c>
      <c s="57">
        <f ca="1">COUNTIF(OFFSET(class7_1,MATCH(DW$1,'7 класс'!$A:$A,0)-7+'Итог по классам'!$B104,,,),"ш")</f>
        <v>0</v>
      </c>
      <c s="57">
        <f ca="1">COUNTIF(OFFSET(class7_2,MATCH(DX$1,'7 класс'!$A:$A,0)-7+'Итог по классам'!$B104,,,),"Ф")</f>
        <v>0</v>
      </c>
      <c s="57">
        <f ca="1">COUNTIF(OFFSET(class7_2,MATCH(DY$1,'7 класс'!$A:$A,0)-7+'Итог по классам'!$B104,,,),"р")</f>
        <v>0</v>
      </c>
      <c s="57">
        <f ca="1">COUNTIF(OFFSET(class7_2,MATCH(DZ$1,'7 класс'!$A:$A,0)-7+'Итог по классам'!$B104,,,),"ш")</f>
        <v>0</v>
      </c>
      <c s="58">
        <f ca="1">COUNTIF(OFFSET(class7_1,MATCH(EA$1,'7 класс'!$A:$A,0)-7+'Итог по классам'!$B104,,,),"Ф")</f>
        <v>0</v>
      </c>
      <c s="57">
        <f ca="1">COUNTIF(OFFSET(class7_1,MATCH(EB$1,'7 класс'!$A:$A,0)-7+'Итог по классам'!$B104,,,),"р")</f>
        <v>0</v>
      </c>
      <c s="57">
        <f ca="1">COUNTIF(OFFSET(class7_1,MATCH(EC$1,'7 класс'!$A:$A,0)-7+'Итог по классам'!$B104,,,),"ш")</f>
        <v>0</v>
      </c>
      <c s="57">
        <f ca="1">COUNTIF(OFFSET(class7_2,MATCH(ED$1,'7 класс'!$A:$A,0)-7+'Итог по классам'!$B104,,,),"Ф")</f>
        <v>0</v>
      </c>
      <c s="57">
        <f ca="1">COUNTIF(OFFSET(class7_2,MATCH(EE$1,'7 класс'!$A:$A,0)-7+'Итог по классам'!$B104,,,),"р")</f>
        <v>0</v>
      </c>
      <c s="57">
        <f ca="1">COUNTIF(OFFSET(class7_2,MATCH(EF$1,'7 класс'!$A:$A,0)-7+'Итог по классам'!$B104,,,),"ш")</f>
        <v>0</v>
      </c>
      <c s="58">
        <f ca="1">COUNTIF(OFFSET(class7_1,MATCH(EG$1,'7 класс'!$A:$A,0)-7+'Итог по классам'!$B104,,,),"Ф")</f>
        <v>0</v>
      </c>
      <c s="57">
        <f ca="1">COUNTIF(OFFSET(class7_1,MATCH(EH$1,'7 класс'!$A:$A,0)-7+'Итог по классам'!$B104,,,),"р")</f>
        <v>0</v>
      </c>
      <c s="57">
        <f ca="1">COUNTIF(OFFSET(class7_1,MATCH(EI$1,'7 класс'!$A:$A,0)-7+'Итог по классам'!$B104,,,),"ш")</f>
        <v>0</v>
      </c>
      <c s="57">
        <f ca="1">COUNTIF(OFFSET(class7_2,MATCH(EJ$1,'7 класс'!$A:$A,0)-7+'Итог по классам'!$B104,,,),"Ф")</f>
        <v>0</v>
      </c>
      <c s="57">
        <f ca="1">COUNTIF(OFFSET(class7_2,MATCH(EK$1,'7 класс'!$A:$A,0)-7+'Итог по классам'!$B104,,,),"р")</f>
        <v>0</v>
      </c>
      <c s="57">
        <f ca="1">COUNTIF(OFFSET(class7_2,MATCH(EL$1,'7 класс'!$A:$A,0)-7+'Итог по классам'!$B104,,,),"ш")</f>
        <v>0</v>
      </c>
      <c s="58">
        <f ca="1">COUNTIF(OFFSET(class7_1,MATCH(EM$1,'7 класс'!$A:$A,0)-7+'Итог по классам'!$B104,,,),"Ф")</f>
        <v>0</v>
      </c>
      <c s="57">
        <f ca="1">COUNTIF(OFFSET(class7_1,MATCH(EN$1,'7 класс'!$A:$A,0)-7+'Итог по классам'!$B104,,,),"р")</f>
        <v>0</v>
      </c>
      <c s="57">
        <f ca="1">COUNTIF(OFFSET(class7_1,MATCH(EO$1,'7 класс'!$A:$A,0)-7+'Итог по классам'!$B104,,,),"ш")</f>
        <v>0</v>
      </c>
      <c s="57">
        <f ca="1">COUNTIF(OFFSET(class7_2,MATCH(EP$1,'7 класс'!$A:$A,0)-7+'Итог по классам'!$B104,,,),"Ф")</f>
        <v>0</v>
      </c>
      <c s="57">
        <f ca="1">COUNTIF(OFFSET(class7_2,MATCH(EQ$1,'7 класс'!$A:$A,0)-7+'Итог по классам'!$B104,,,),"р")</f>
        <v>0</v>
      </c>
      <c s="57">
        <f ca="1">COUNTIF(OFFSET(class7_2,MATCH(ER$1,'7 класс'!$A:$A,0)-7+'Итог по классам'!$B104,,,),"ш")</f>
        <v>0</v>
      </c>
      <c s="58">
        <f ca="1">COUNTIF(OFFSET(class7_1,MATCH(ES$1,'7 класс'!$A:$A,0)-7+'Итог по классам'!$B104,,,),"Ф")</f>
        <v>0</v>
      </c>
      <c s="57">
        <f ca="1">COUNTIF(OFFSET(class7_1,MATCH(ET$1,'7 класс'!$A:$A,0)-7+'Итог по классам'!$B104,,,),"р")</f>
        <v>0</v>
      </c>
      <c s="57">
        <f ca="1">COUNTIF(OFFSET(class7_1,MATCH(EU$1,'7 класс'!$A:$A,0)-7+'Итог по классам'!$B104,,,),"ш")</f>
        <v>0</v>
      </c>
      <c s="57">
        <f ca="1">COUNTIF(OFFSET(class7_2,MATCH(EV$1,'7 класс'!$A:$A,0)-7+'Итог по классам'!$B104,,,),"Ф")</f>
        <v>0</v>
      </c>
      <c s="57">
        <f ca="1">COUNTIF(OFFSET(class7_2,MATCH(EW$1,'7 класс'!$A:$A,0)-7+'Итог по классам'!$B104,,,),"р")</f>
        <v>0</v>
      </c>
      <c s="57">
        <f ca="1">COUNTIF(OFFSET(class7_2,MATCH(EX$1,'7 класс'!$A:$A,0)-7+'Итог по классам'!$B104,,,),"ш")</f>
        <v>0</v>
      </c>
      <c s="58">
        <f ca="1">COUNTIF(OFFSET(class7_1,MATCH(EY$1,'7 класс'!$A:$A,0)-7+'Итог по классам'!$B104,,,),"Ф")</f>
        <v>0</v>
      </c>
      <c s="57">
        <f ca="1">COUNTIF(OFFSET(class7_1,MATCH(EZ$1,'7 класс'!$A:$A,0)-7+'Итог по классам'!$B104,,,),"р")</f>
        <v>0</v>
      </c>
      <c s="57">
        <f ca="1">COUNTIF(OFFSET(class7_1,MATCH(FA$1,'7 класс'!$A:$A,0)-7+'Итог по классам'!$B104,,,),"ш")</f>
        <v>0</v>
      </c>
      <c s="57">
        <f ca="1">COUNTIF(OFFSET(class7_2,MATCH(FB$1,'7 класс'!$A:$A,0)-7+'Итог по классам'!$B104,,,),"Ф")</f>
        <v>0</v>
      </c>
      <c s="57">
        <f ca="1">COUNTIF(OFFSET(class7_2,MATCH(FC$1,'7 класс'!$A:$A,0)-7+'Итог по классам'!$B104,,,),"р")</f>
        <v>0</v>
      </c>
      <c s="57">
        <f ca="1">COUNTIF(OFFSET(class7_2,MATCH(FD$1,'7 класс'!$A:$A,0)-7+'Итог по классам'!$B104,,,),"ш")</f>
        <v>0</v>
      </c>
      <c s="58">
        <f ca="1">COUNTIF(OFFSET(class7_1,MATCH(FE$1,'7 класс'!$A:$A,0)-7+'Итог по классам'!$B104,,,),"Ф")</f>
        <v>0</v>
      </c>
      <c s="57">
        <f ca="1">COUNTIF(OFFSET(class7_1,MATCH(FF$1,'7 класс'!$A:$A,0)-7+'Итог по классам'!$B104,,,),"р")</f>
        <v>0</v>
      </c>
      <c s="57">
        <f ca="1">COUNTIF(OFFSET(class7_1,MATCH(FG$1,'7 класс'!$A:$A,0)-7+'Итог по классам'!$B104,,,),"ш")</f>
        <v>0</v>
      </c>
      <c s="57">
        <f ca="1">COUNTIF(OFFSET(class7_2,MATCH(FH$1,'7 класс'!$A:$A,0)-7+'Итог по классам'!$B104,,,),"Ф")</f>
        <v>0</v>
      </c>
      <c s="57">
        <f ca="1">COUNTIF(OFFSET(class7_2,MATCH(FI$1,'7 класс'!$A:$A,0)-7+'Итог по классам'!$B104,,,),"р")</f>
        <v>0</v>
      </c>
      <c s="57">
        <f ca="1">COUNTIF(OFFSET(class7_2,MATCH(FJ$1,'7 класс'!$A:$A,0)-7+'Итог по классам'!$B104,,,),"ш")</f>
        <v>0</v>
      </c>
      <c s="58">
        <f ca="1">COUNTIF(OFFSET(class7_1,MATCH(FK$1,'7 класс'!$A:$A,0)-7+'Итог по классам'!$B104,,,),"Ф")</f>
        <v>0</v>
      </c>
      <c s="57">
        <f ca="1">COUNTIF(OFFSET(class7_1,MATCH(FL$1,'7 класс'!$A:$A,0)-7+'Итог по классам'!$B104,,,),"р")</f>
        <v>0</v>
      </c>
      <c s="57">
        <f ca="1">COUNTIF(OFFSET(class7_1,MATCH(FM$1,'7 класс'!$A:$A,0)-7+'Итог по классам'!$B104,,,),"ш")</f>
        <v>0</v>
      </c>
      <c s="57">
        <f ca="1">COUNTIF(OFFSET(class7_2,MATCH(FN$1,'7 класс'!$A:$A,0)-7+'Итог по классам'!$B104,,,),"Ф")</f>
        <v>0</v>
      </c>
      <c s="57">
        <f ca="1">COUNTIF(OFFSET(class7_2,MATCH(FO$1,'7 класс'!$A:$A,0)-7+'Итог по классам'!$B104,,,),"р")</f>
        <v>0</v>
      </c>
      <c s="57">
        <f ca="1">COUNTIF(OFFSET(class7_2,MATCH(FP$1,'7 класс'!$A:$A,0)-7+'Итог по классам'!$B104,,,),"ш")</f>
        <v>0</v>
      </c>
      <c s="58">
        <f ca="1">COUNTIF(OFFSET(class7_1,MATCH(FQ$1,'7 класс'!$A:$A,0)-7+'Итог по классам'!$B104,,,),"Ф")</f>
        <v>0</v>
      </c>
      <c s="57">
        <f ca="1">COUNTIF(OFFSET(class7_1,MATCH(FR$1,'7 класс'!$A:$A,0)-7+'Итог по классам'!$B104,,,),"р")</f>
        <v>0</v>
      </c>
      <c s="57">
        <f ca="1">COUNTIF(OFFSET(class7_1,MATCH(FS$1,'7 класс'!$A:$A,0)-7+'Итог по классам'!$B104,,,),"ш")</f>
        <v>0</v>
      </c>
      <c s="57">
        <f ca="1">COUNTIF(OFFSET(class7_2,MATCH(FT$1,'7 класс'!$A:$A,0)-7+'Итог по классам'!$B104,,,),"Ф")</f>
        <v>0</v>
      </c>
      <c s="57">
        <f ca="1">COUNTIF(OFFSET(class7_2,MATCH(FU$1,'7 класс'!$A:$A,0)-7+'Итог по классам'!$B104,,,),"р")</f>
        <v>0</v>
      </c>
      <c s="57">
        <f ca="1">COUNTIF(OFFSET(class7_2,MATCH(FV$1,'7 класс'!$A:$A,0)-7+'Итог по классам'!$B104,,,),"ш")</f>
        <v>0</v>
      </c>
      <c s="58">
        <f ca="1">COUNTIF(OFFSET(class7_1,MATCH(FW$1,'7 класс'!$A:$A,0)-7+'Итог по классам'!$B104,,,),"Ф")</f>
        <v>0</v>
      </c>
      <c s="57">
        <f ca="1">COUNTIF(OFFSET(class7_1,MATCH(FX$1,'7 класс'!$A:$A,0)-7+'Итог по классам'!$B104,,,),"р")</f>
        <v>0</v>
      </c>
      <c s="57">
        <f ca="1">COUNTIF(OFFSET(class7_1,MATCH(FY$1,'7 класс'!$A:$A,0)-7+'Итог по классам'!$B104,,,),"ш")</f>
        <v>0</v>
      </c>
      <c s="57">
        <f ca="1">COUNTIF(OFFSET(class7_2,MATCH(FZ$1,'7 класс'!$A:$A,0)-7+'Итог по классам'!$B104,,,),"Ф")</f>
        <v>0</v>
      </c>
      <c s="57">
        <f ca="1">COUNTIF(OFFSET(class7_2,MATCH(GA$1,'7 класс'!$A:$A,0)-7+'Итог по классам'!$B104,,,),"р")</f>
        <v>0</v>
      </c>
      <c s="57">
        <f ca="1">COUNTIF(OFFSET(class7_2,MATCH(GB$1,'7 класс'!$A:$A,0)-7+'Итог по классам'!$B104,,,),"ш")</f>
        <v>0</v>
      </c>
      <c s="58">
        <f ca="1">COUNTIF(OFFSET(class7_1,MATCH(GC$1,'7 класс'!$A:$A,0)-7+'Итог по классам'!$B104,,,),"Ф")</f>
        <v>0</v>
      </c>
      <c s="57">
        <f ca="1">COUNTIF(OFFSET(class7_1,MATCH(GD$1,'7 класс'!$A:$A,0)-7+'Итог по классам'!$B104,,,),"р")</f>
        <v>0</v>
      </c>
      <c s="57">
        <f ca="1">COUNTIF(OFFSET(class7_1,MATCH(GE$1,'7 класс'!$A:$A,0)-7+'Итог по классам'!$B104,,,),"ш")</f>
        <v>0</v>
      </c>
      <c s="57">
        <f ca="1">COUNTIF(OFFSET(class7_2,MATCH(GF$1,'7 класс'!$A:$A,0)-7+'Итог по классам'!$B104,,,),"Ф")</f>
        <v>0</v>
      </c>
      <c s="57">
        <f ca="1">COUNTIF(OFFSET(class7_2,MATCH(GG$1,'7 класс'!$A:$A,0)-7+'Итог по классам'!$B104,,,),"р")</f>
        <v>0</v>
      </c>
      <c s="57">
        <f ca="1">COUNTIF(OFFSET(class7_2,MATCH(GH$1,'7 класс'!$A:$A,0)-7+'Итог по классам'!$B104,,,),"ш")</f>
        <v>0</v>
      </c>
      <c s="58">
        <f ca="1">COUNTIF(OFFSET(class7_1,MATCH(GI$1,'7 класс'!$A:$A,0)-7+'Итог по классам'!$B104,,,),"Ф")</f>
        <v>0</v>
      </c>
      <c s="57">
        <f ca="1">COUNTIF(OFFSET(class7_1,MATCH(GJ$1,'7 класс'!$A:$A,0)-7+'Итог по классам'!$B104,,,),"р")</f>
        <v>0</v>
      </c>
      <c s="57">
        <f ca="1">COUNTIF(OFFSET(class7_1,MATCH(GK$1,'7 класс'!$A:$A,0)-7+'Итог по классам'!$B104,,,),"ш")</f>
        <v>0</v>
      </c>
      <c s="57">
        <f ca="1">COUNTIF(OFFSET(class7_2,MATCH(GL$1,'7 класс'!$A:$A,0)-7+'Итог по классам'!$B104,,,),"Ф")</f>
        <v>0</v>
      </c>
      <c s="57">
        <f ca="1">COUNTIF(OFFSET(class7_2,MATCH(GM$1,'7 класс'!$A:$A,0)-7+'Итог по классам'!$B104,,,),"р")</f>
        <v>0</v>
      </c>
      <c s="57">
        <f ca="1">COUNTIF(OFFSET(class7_2,MATCH(GN$1,'7 класс'!$A:$A,0)-7+'Итог по классам'!$B104,,,),"ш")</f>
        <v>0</v>
      </c>
      <c s="58">
        <f ca="1">COUNTIF(OFFSET(class7_1,MATCH(GO$1,'7 класс'!$A:$A,0)-7+'Итог по классам'!$B104,,,),"Ф")</f>
        <v>0</v>
      </c>
      <c s="57">
        <f ca="1">COUNTIF(OFFSET(class7_1,MATCH(GP$1,'7 класс'!$A:$A,0)-7+'Итог по классам'!$B104,,,),"р")</f>
        <v>0</v>
      </c>
      <c s="57">
        <f ca="1">COUNTIF(OFFSET(class7_1,MATCH(GQ$1,'7 класс'!$A:$A,0)-7+'Итог по классам'!$B104,,,),"ш")</f>
        <v>0</v>
      </c>
      <c s="57">
        <f ca="1">COUNTIF(OFFSET(class7_2,MATCH(GR$1,'7 класс'!$A:$A,0)-7+'Итог по классам'!$B104,,,),"Ф")</f>
        <v>0</v>
      </c>
      <c s="57">
        <f ca="1">COUNTIF(OFFSET(class7_2,MATCH(GS$1,'7 класс'!$A:$A,0)-7+'Итог по классам'!$B104,,,),"р")</f>
        <v>0</v>
      </c>
      <c s="57">
        <f ca="1">COUNTIF(OFFSET(class7_2,MATCH(GT$1,'7 класс'!$A:$A,0)-7+'Итог по классам'!$B104,,,),"ш")</f>
        <v>0</v>
      </c>
      <c s="58">
        <f ca="1">COUNTIF(OFFSET(class7_1,MATCH(GU$1,'7 класс'!$A:$A,0)-7+'Итог по классам'!$B104,,,),"Ф")</f>
        <v>0</v>
      </c>
      <c s="57">
        <f ca="1">COUNTIF(OFFSET(class7_1,MATCH(GV$1,'7 класс'!$A:$A,0)-7+'Итог по классам'!$B104,,,),"р")</f>
        <v>0</v>
      </c>
      <c s="57">
        <f ca="1">COUNTIF(OFFSET(class7_1,MATCH(GW$1,'7 класс'!$A:$A,0)-7+'Итог по классам'!$B104,,,),"ш")</f>
        <v>0</v>
      </c>
      <c s="57">
        <f ca="1">COUNTIF(OFFSET(class7_2,MATCH(GX$1,'7 класс'!$A:$A,0)-7+'Итог по классам'!$B104,,,),"Ф")</f>
        <v>0</v>
      </c>
      <c s="57">
        <f ca="1">COUNTIF(OFFSET(class7_2,MATCH(GY$1,'7 класс'!$A:$A,0)-7+'Итог по классам'!$B104,,,),"р")</f>
        <v>0</v>
      </c>
      <c s="57">
        <f ca="1">COUNTIF(OFFSET(class7_2,MATCH(GZ$1,'7 класс'!$A:$A,0)-7+'Итог по классам'!$B104,,,),"ш")</f>
        <v>0</v>
      </c>
      <c s="58">
        <f ca="1">COUNTIF(OFFSET(class7_1,MATCH(HA$1,'7 класс'!$A:$A,0)-7+'Итог по классам'!$B104,,,),"Ф")</f>
        <v>0</v>
      </c>
      <c s="57">
        <f ca="1">COUNTIF(OFFSET(class7_1,MATCH(HB$1,'7 класс'!$A:$A,0)-7+'Итог по классам'!$B104,,,),"р")</f>
        <v>0</v>
      </c>
      <c s="57">
        <f ca="1">COUNTIF(OFFSET(class7_1,MATCH(HC$1,'7 класс'!$A:$A,0)-7+'Итог по классам'!$B104,,,),"ш")</f>
        <v>0</v>
      </c>
      <c s="57">
        <f ca="1">COUNTIF(OFFSET(class7_2,MATCH(HD$1,'7 класс'!$A:$A,0)-7+'Итог по классам'!$B104,,,),"Ф")</f>
        <v>0</v>
      </c>
      <c s="57">
        <f ca="1">COUNTIF(OFFSET(class7_2,MATCH(HE$1,'7 класс'!$A:$A,0)-7+'Итог по классам'!$B104,,,),"р")</f>
        <v>0</v>
      </c>
      <c s="57">
        <f ca="1">COUNTIF(OFFSET(class7_2,MATCH(HF$1,'7 класс'!$A:$A,0)-7+'Итог по классам'!$B104,,,),"ш")</f>
        <v>0</v>
      </c>
      <c s="58">
        <f ca="1">COUNTIF(OFFSET(class7_1,MATCH(HG$1,'7 класс'!$A:$A,0)-7+'Итог по классам'!$B104,,,),"Ф")</f>
        <v>0</v>
      </c>
      <c s="57">
        <f ca="1">COUNTIF(OFFSET(class7_1,MATCH(HH$1,'7 класс'!$A:$A,0)-7+'Итог по классам'!$B104,,,),"р")</f>
        <v>0</v>
      </c>
      <c s="57">
        <f ca="1">COUNTIF(OFFSET(class7_1,MATCH(HI$1,'7 класс'!$A:$A,0)-7+'Итог по классам'!$B104,,,),"ш")</f>
        <v>0</v>
      </c>
      <c s="57">
        <f ca="1">COUNTIF(OFFSET(class7_2,MATCH(HJ$1,'7 класс'!$A:$A,0)-7+'Итог по классам'!$B104,,,),"Ф")</f>
        <v>0</v>
      </c>
      <c s="57">
        <f ca="1">COUNTIF(OFFSET(class7_2,MATCH(HK$1,'7 класс'!$A:$A,0)-7+'Итог по классам'!$B104,,,),"р")</f>
        <v>0</v>
      </c>
      <c s="57">
        <f ca="1">COUNTIF(OFFSET(class7_2,MATCH(HL$1,'7 класс'!$A:$A,0)-7+'Итог по классам'!$B104,,,),"ш")</f>
        <v>0</v>
      </c>
      <c s="58">
        <f ca="1">COUNTIF(OFFSET(class7_1,MATCH(HM$1,'7 класс'!$A:$A,0)-7+'Итог по классам'!$B104,,,),"Ф")</f>
        <v>0</v>
      </c>
      <c s="57">
        <f ca="1">COUNTIF(OFFSET(class7_1,MATCH(HN$1,'7 класс'!$A:$A,0)-7+'Итог по классам'!$B104,,,),"р")</f>
        <v>0</v>
      </c>
      <c s="57">
        <f ca="1">COUNTIF(OFFSET(class7_1,MATCH(HO$1,'7 класс'!$A:$A,0)-7+'Итог по классам'!$B104,,,),"ш")</f>
        <v>0</v>
      </c>
      <c s="57">
        <f ca="1">COUNTIF(OFFSET(class7_2,MATCH(HP$1,'7 класс'!$A:$A,0)-7+'Итог по классам'!$B104,,,),"Ф")</f>
        <v>0</v>
      </c>
      <c s="57">
        <f ca="1">COUNTIF(OFFSET(class7_2,MATCH(HQ$1,'7 класс'!$A:$A,0)-7+'Итог по классам'!$B104,,,),"р")</f>
        <v>0</v>
      </c>
      <c s="57">
        <f ca="1">COUNTIF(OFFSET(class7_2,MATCH(HR$1,'7 класс'!$A:$A,0)-7+'Итог по классам'!$B104,,,),"ш")</f>
        <v>0</v>
      </c>
      <c s="58">
        <f ca="1">COUNTIF(OFFSET(class7_1,MATCH(HS$1,'7 класс'!$A:$A,0)-7+'Итог по классам'!$B104,,,),"Ф")</f>
        <v>0</v>
      </c>
      <c s="57">
        <f ca="1">COUNTIF(OFFSET(class7_1,MATCH(HT$1,'7 класс'!$A:$A,0)-7+'Итог по классам'!$B104,,,),"р")</f>
        <v>0</v>
      </c>
      <c s="57">
        <f ca="1">COUNTIF(OFFSET(class7_1,MATCH(HU$1,'7 класс'!$A:$A,0)-7+'Итог по классам'!$B104,,,),"ш")</f>
        <v>0</v>
      </c>
      <c s="57">
        <f ca="1">COUNTIF(OFFSET(class7_2,MATCH(HV$1,'7 класс'!$A:$A,0)-7+'Итог по классам'!$B104,,,),"Ф")</f>
        <v>0</v>
      </c>
      <c s="57">
        <f ca="1">COUNTIF(OFFSET(class7_2,MATCH(HW$1,'7 класс'!$A:$A,0)-7+'Итог по классам'!$B104,,,),"р")</f>
        <v>0</v>
      </c>
      <c s="57">
        <f ca="1">COUNTIF(OFFSET(class7_2,MATCH(HX$1,'7 класс'!$A:$A,0)-7+'Итог по классам'!$B104,,,),"ш")</f>
        <v>0</v>
      </c>
      <c s="58">
        <f ca="1">COUNTIF(OFFSET(class7_1,MATCH(HY$1,'7 класс'!$A:$A,0)-7+'Итог по классам'!$B104,,,),"Ф")</f>
        <v>0</v>
      </c>
      <c s="57">
        <f ca="1">COUNTIF(OFFSET(class7_1,MATCH(HZ$1,'7 класс'!$A:$A,0)-7+'Итог по классам'!$B104,,,),"р")</f>
        <v>0</v>
      </c>
      <c s="57">
        <f ca="1">COUNTIF(OFFSET(class7_1,MATCH(IA$1,'7 класс'!$A:$A,0)-7+'Итог по классам'!$B104,,,),"ш")</f>
        <v>0</v>
      </c>
      <c s="57">
        <f ca="1">COUNTIF(OFFSET(class7_2,MATCH(IB$1,'7 класс'!$A:$A,0)-7+'Итог по классам'!$B104,,,),"Ф")</f>
        <v>0</v>
      </c>
      <c s="57">
        <f ca="1">COUNTIF(OFFSET(class7_2,MATCH(IC$1,'7 класс'!$A:$A,0)-7+'Итог по классам'!$B104,,,),"р")</f>
        <v>0</v>
      </c>
      <c s="57">
        <f ca="1">COUNTIF(OFFSET(class7_2,MATCH(ID$1,'7 класс'!$A:$A,0)-7+'Итог по классам'!$B104,,,),"ш")</f>
        <v>0</v>
      </c>
      <c s="58">
        <f ca="1">COUNTIF(OFFSET(class7_1,MATCH(IE$1,'7 класс'!$A:$A,0)-7+'Итог по классам'!$B104,,,),"Ф")</f>
        <v>0</v>
      </c>
      <c s="57">
        <f ca="1">COUNTIF(OFFSET(class7_1,MATCH(IF$1,'7 класс'!$A:$A,0)-7+'Итог по классам'!$B104,,,),"р")</f>
        <v>0</v>
      </c>
      <c s="57">
        <f ca="1">COUNTIF(OFFSET(class7_1,MATCH(IG$1,'7 класс'!$A:$A,0)-7+'Итог по классам'!$B104,,,),"ш")</f>
        <v>0</v>
      </c>
      <c s="57">
        <f ca="1">COUNTIF(OFFSET(class7_2,MATCH(IH$1,'7 класс'!$A:$A,0)-7+'Итог по классам'!$B104,,,),"Ф")</f>
        <v>0</v>
      </c>
      <c s="57">
        <f ca="1">COUNTIF(OFFSET(class7_2,MATCH(II$1,'7 класс'!$A:$A,0)-7+'Итог по классам'!$B104,,,),"р")</f>
        <v>0</v>
      </c>
      <c s="57">
        <f ca="1">COUNTIF(OFFSET(class7_2,MATCH(IJ$1,'7 класс'!$A:$A,0)-7+'Итог по классам'!$B104,,,),"ш")</f>
        <v>0</v>
      </c>
      <c s="58">
        <f ca="1">COUNTIF(OFFSET(class7_1,MATCH(IK$1,'7 класс'!$A:$A,0)-7+'Итог по классам'!$B104,,,),"Ф")</f>
        <v>0</v>
      </c>
      <c s="57">
        <f ca="1">COUNTIF(OFFSET(class7_1,MATCH(IL$1,'7 класс'!$A:$A,0)-7+'Итог по классам'!$B104,,,),"р")</f>
        <v>0</v>
      </c>
      <c s="57">
        <f ca="1">COUNTIF(OFFSET(class7_1,MATCH(IM$1,'7 класс'!$A:$A,0)-7+'Итог по классам'!$B104,,,),"ш")</f>
        <v>0</v>
      </c>
      <c s="57">
        <f ca="1">COUNTIF(OFFSET(class7_2,MATCH(IN$1,'7 класс'!$A:$A,0)-7+'Итог по классам'!$B104,,,),"Ф")</f>
        <v>0</v>
      </c>
      <c s="57">
        <f ca="1">COUNTIF(OFFSET(class7_2,MATCH(IO$1,'7 класс'!$A:$A,0)-7+'Итог по классам'!$B104,,,),"р")</f>
        <v>0</v>
      </c>
      <c s="57">
        <f ca="1">COUNTIF(OFFSET(class7_2,MATCH(IP$1,'7 класс'!$A:$A,0)-7+'Итог по классам'!$B104,,,),"ш")</f>
        <v>0</v>
      </c>
      <c s="58">
        <f ca="1">COUNTIF(OFFSET(class7_1,MATCH(IQ$1,'7 класс'!$A:$A,0)-7+'Итог по классам'!$B104,,,),"Ф")</f>
        <v>0</v>
      </c>
      <c s="57">
        <f ca="1">COUNTIF(OFFSET(class7_1,MATCH(IR$1,'7 класс'!$A:$A,0)-7+'Итог по классам'!$B104,,,),"р")</f>
        <v>0</v>
      </c>
      <c s="57">
        <f ca="1">COUNTIF(OFFSET(class7_1,MATCH(IS$1,'7 класс'!$A:$A,0)-7+'Итог по классам'!$B104,,,),"ш")</f>
        <v>0</v>
      </c>
      <c s="57">
        <f ca="1">COUNTIF(OFFSET(class7_2,MATCH(IT$1,'7 класс'!$A:$A,0)-7+'Итог по классам'!$B104,,,),"Ф")</f>
        <v>0</v>
      </c>
      <c s="57">
        <f ca="1">COUNTIF(OFFSET(class7_2,MATCH(IU$1,'7 класс'!$A:$A,0)-7+'Итог по классам'!$B104,,,),"р")</f>
        <v>0</v>
      </c>
      <c s="57">
        <f ca="1">COUNTIF(OFFSET(class7_2,MATCH(IV$1,'7 класс'!$A:$A,0)-7+'Итог по классам'!$B104,,,),"ш")</f>
        <v>0</v>
      </c>
      <c s="58">
        <f ca="1">COUNTIF(OFFSET(class7_1,MATCH(IW$1,'7 класс'!$A:$A,0)-7+'Итог по классам'!$B104,,,),"Ф")</f>
        <v>0</v>
      </c>
      <c s="57">
        <f ca="1">COUNTIF(OFFSET(class7_1,MATCH(IX$1,'7 класс'!$A:$A,0)-7+'Итог по классам'!$B104,,,),"р")</f>
        <v>0</v>
      </c>
      <c s="57">
        <f ca="1">COUNTIF(OFFSET(class7_1,MATCH(IY$1,'7 класс'!$A:$A,0)-7+'Итог по классам'!$B104,,,),"ш")</f>
        <v>0</v>
      </c>
      <c s="57">
        <f ca="1">COUNTIF(OFFSET(class7_2,MATCH(IZ$1,'7 класс'!$A:$A,0)-7+'Итог по классам'!$B104,,,),"Ф")</f>
        <v>0</v>
      </c>
      <c s="57">
        <f ca="1">COUNTIF(OFFSET(class7_2,MATCH(JA$1,'7 класс'!$A:$A,0)-7+'Итог по классам'!$B104,,,),"р")</f>
        <v>0</v>
      </c>
      <c s="57">
        <f ca="1">COUNTIF(OFFSET(class7_2,MATCH(JB$1,'7 класс'!$A:$A,0)-7+'Итог по классам'!$B104,,,),"ш")</f>
        <v>0</v>
      </c>
      <c s="58">
        <f ca="1">COUNTIF(OFFSET(class7_1,MATCH(JC$1,'7 класс'!$A:$A,0)-7+'Итог по классам'!$B104,,,),"Ф")</f>
        <v>0</v>
      </c>
      <c s="57">
        <f ca="1">COUNTIF(OFFSET(class7_1,MATCH(JD$1,'7 класс'!$A:$A,0)-7+'Итог по классам'!$B104,,,),"р")</f>
        <v>0</v>
      </c>
      <c s="57">
        <f ca="1">COUNTIF(OFFSET(class7_1,MATCH(JE$1,'7 класс'!$A:$A,0)-7+'Итог по классам'!$B104,,,),"ш")</f>
        <v>0</v>
      </c>
      <c s="57">
        <f ca="1">COUNTIF(OFFSET(class7_2,MATCH(JF$1,'7 класс'!$A:$A,0)-7+'Итог по классам'!$B104,,,),"Ф")</f>
        <v>0</v>
      </c>
      <c s="57">
        <f ca="1">COUNTIF(OFFSET(class7_2,MATCH(JG$1,'7 класс'!$A:$A,0)-7+'Итог по классам'!$B104,,,),"р")</f>
        <v>0</v>
      </c>
      <c s="57">
        <f ca="1">COUNTIF(OFFSET(class7_2,MATCH(JH$1,'7 класс'!$A:$A,0)-7+'Итог по классам'!$B104,,,),"ш")</f>
        <v>0</v>
      </c>
      <c s="58">
        <f ca="1">COUNTIF(OFFSET(class7_1,MATCH(JI$1,'7 класс'!$A:$A,0)-7+'Итог по классам'!$B104,,,),"Ф")</f>
        <v>0</v>
      </c>
      <c s="57">
        <f ca="1">COUNTIF(OFFSET(class7_1,MATCH(JJ$1,'7 класс'!$A:$A,0)-7+'Итог по классам'!$B104,,,),"р")</f>
        <v>0</v>
      </c>
      <c s="57">
        <f ca="1">COUNTIF(OFFSET(class7_1,MATCH(JK$1,'7 класс'!$A:$A,0)-7+'Итог по классам'!$B104,,,),"ш")</f>
        <v>0</v>
      </c>
      <c s="57">
        <f ca="1">COUNTIF(OFFSET(class7_2,MATCH(JL$1,'7 класс'!$A:$A,0)-7+'Итог по классам'!$B104,,,),"Ф")</f>
        <v>0</v>
      </c>
      <c s="57">
        <f ca="1">COUNTIF(OFFSET(class7_2,MATCH(JM$1,'7 класс'!$A:$A,0)-7+'Итог по классам'!$B104,,,),"р")</f>
        <v>0</v>
      </c>
      <c s="57">
        <f ca="1">COUNTIF(OFFSET(class7_2,MATCH(JN$1,'7 класс'!$A:$A,0)-7+'Итог по классам'!$B104,,,),"ш")</f>
        <v>0</v>
      </c>
      <c s="58">
        <f ca="1">COUNTIF(OFFSET(class7_1,MATCH(JO$1,'7 класс'!$A:$A,0)-7+'Итог по классам'!$B104,,,),"Ф")</f>
        <v>0</v>
      </c>
      <c s="57">
        <f ca="1">COUNTIF(OFFSET(class7_1,MATCH(JP$1,'7 класс'!$A:$A,0)-7+'Итог по классам'!$B104,,,),"р")</f>
        <v>0</v>
      </c>
      <c s="57">
        <f ca="1">COUNTIF(OFFSET(class7_1,MATCH(JQ$1,'7 класс'!$A:$A,0)-7+'Итог по классам'!$B104,,,),"ш")</f>
        <v>0</v>
      </c>
      <c s="57">
        <f ca="1">COUNTIF(OFFSET(class7_2,MATCH(JR$1,'7 класс'!$A:$A,0)-7+'Итог по классам'!$B104,,,),"Ф")</f>
        <v>0</v>
      </c>
      <c s="57">
        <f ca="1">COUNTIF(OFFSET(class7_2,MATCH(JS$1,'7 класс'!$A:$A,0)-7+'Итог по классам'!$B104,,,),"р")</f>
        <v>0</v>
      </c>
      <c s="57">
        <f ca="1">COUNTIF(OFFSET(class7_2,MATCH(JT$1,'7 класс'!$A:$A,0)-7+'Итог по классам'!$B104,,,),"ш")</f>
        <v>0</v>
      </c>
      <c s="58">
        <f ca="1">COUNTIF(OFFSET(class7_1,MATCH(JU$1,'7 класс'!$A:$A,0)-7+'Итог по классам'!$B104,,,),"Ф")</f>
        <v>0</v>
      </c>
      <c s="57">
        <f ca="1">COUNTIF(OFFSET(class7_1,MATCH(JV$1,'7 класс'!$A:$A,0)-7+'Итог по классам'!$B104,,,),"р")</f>
        <v>0</v>
      </c>
      <c s="57">
        <f ca="1">COUNTIF(OFFSET(class7_1,MATCH(JW$1,'7 класс'!$A:$A,0)-7+'Итог по классам'!$B104,,,),"ш")</f>
        <v>0</v>
      </c>
      <c s="57">
        <f ca="1">COUNTIF(OFFSET(class7_2,MATCH(JX$1,'7 класс'!$A:$A,0)-7+'Итог по классам'!$B104,,,),"Ф")</f>
        <v>0</v>
      </c>
      <c s="57">
        <f ca="1">COUNTIF(OFFSET(class7_2,MATCH(JY$1,'7 класс'!$A:$A,0)-7+'Итог по классам'!$B104,,,),"р")</f>
        <v>0</v>
      </c>
      <c s="57">
        <f ca="1">COUNTIF(OFFSET(class7_2,MATCH(JZ$1,'7 класс'!$A:$A,0)-7+'Итог по классам'!$B104,,,),"ш")</f>
        <v>0</v>
      </c>
      <c s="58">
        <f ca="1">COUNTIF(OFFSET(class7_1,MATCH(KA$1,'7 класс'!$A:$A,0)-7+'Итог по классам'!$B104,,,),"Ф")</f>
        <v>0</v>
      </c>
      <c s="57">
        <f ca="1">COUNTIF(OFFSET(class7_1,MATCH(KB$1,'7 класс'!$A:$A,0)-7+'Итог по классам'!$B104,,,),"р")</f>
        <v>0</v>
      </c>
      <c s="57">
        <f ca="1">COUNTIF(OFFSET(class7_1,MATCH(KC$1,'7 класс'!$A:$A,0)-7+'Итог по классам'!$B104,,,),"ш")</f>
        <v>0</v>
      </c>
      <c s="57">
        <f ca="1">COUNTIF(OFFSET(class7_2,MATCH(KD$1,'7 класс'!$A:$A,0)-7+'Итог по классам'!$B104,,,),"Ф")</f>
        <v>0</v>
      </c>
      <c s="57">
        <f ca="1">COUNTIF(OFFSET(class7_2,MATCH(KE$1,'7 класс'!$A:$A,0)-7+'Итог по классам'!$B104,,,),"р")</f>
        <v>0</v>
      </c>
      <c s="57">
        <f ca="1">COUNTIF(OFFSET(class7_2,MATCH(KF$1,'7 класс'!$A:$A,0)-7+'Итог по классам'!$B104,,,),"ш")</f>
        <v>0</v>
      </c>
      <c s="58">
        <f ca="1">COUNTIF(OFFSET(class7_1,MATCH(KG$1,'7 класс'!$A:$A,0)-7+'Итог по классам'!$B104,,,),"Ф")</f>
        <v>0</v>
      </c>
      <c s="57">
        <f ca="1">COUNTIF(OFFSET(class7_1,MATCH(KH$1,'7 класс'!$A:$A,0)-7+'Итог по классам'!$B104,,,),"р")</f>
        <v>0</v>
      </c>
      <c s="57">
        <f ca="1">COUNTIF(OFFSET(class7_1,MATCH(KI$1,'7 класс'!$A:$A,0)-7+'Итог по классам'!$B104,,,),"ш")</f>
        <v>0</v>
      </c>
      <c s="57">
        <f ca="1">COUNTIF(OFFSET(class7_2,MATCH(KJ$1,'7 класс'!$A:$A,0)-7+'Итог по классам'!$B104,,,),"Ф")</f>
        <v>0</v>
      </c>
      <c s="57">
        <f ca="1">COUNTIF(OFFSET(class7_2,MATCH(KK$1,'7 класс'!$A:$A,0)-7+'Итог по классам'!$B104,,,),"р")</f>
        <v>0</v>
      </c>
      <c s="57">
        <f ca="1">COUNTIF(OFFSET(class7_2,MATCH(KL$1,'7 класс'!$A:$A,0)-7+'Итог по классам'!$B104,,,),"ш")</f>
        <v>0</v>
      </c>
      <c s="58">
        <f ca="1">COUNTIF(OFFSET(class7_1,MATCH(KM$1,'7 класс'!$A:$A,0)-7+'Итог по классам'!$B104,,,),"Ф")</f>
        <v>0</v>
      </c>
      <c s="57">
        <f ca="1">COUNTIF(OFFSET(class7_1,MATCH(KN$1,'7 класс'!$A:$A,0)-7+'Итог по классам'!$B104,,,),"р")</f>
        <v>0</v>
      </c>
      <c s="57">
        <f ca="1">COUNTIF(OFFSET(class7_1,MATCH(KO$1,'7 класс'!$A:$A,0)-7+'Итог по классам'!$B104,,,),"ш")</f>
        <v>0</v>
      </c>
      <c s="57">
        <f ca="1">COUNTIF(OFFSET(class7_2,MATCH(KP$1,'7 класс'!$A:$A,0)-7+'Итог по классам'!$B104,,,),"Ф")</f>
        <v>0</v>
      </c>
      <c s="57">
        <f ca="1">COUNTIF(OFFSET(class7_2,MATCH(KQ$1,'7 класс'!$A:$A,0)-7+'Итог по классам'!$B104,,,),"р")</f>
        <v>0</v>
      </c>
      <c s="57">
        <f ca="1">COUNTIF(OFFSET(class7_2,MATCH(KR$1,'7 класс'!$A:$A,0)-7+'Итог по классам'!$B104,,,),"ш")</f>
        <v>0</v>
      </c>
    </row>
    <row r="105" spans="1:304" s="0" customFormat="1" ht="15.75">
      <c r="A105">
        <f t="shared" si="279"/>
        <v>1</v>
      </c>
      <c s="57">
        <v>15</v>
      </c>
      <c s="17" t="s">
        <v>23</v>
      </c>
      <c s="17" t="s">
        <v>61</v>
      </c>
      <c s="57">
        <f ca="1">COUNTIF(OFFSET(class7_1,MATCH(E$1,'7 класс'!$A:$A,0)-7+'Итог по классам'!$B105,,,),"Ф")</f>
        <v>0</v>
      </c>
      <c s="57">
        <f ca="1">COUNTIF(OFFSET(class7_1,MATCH(F$1,'7 класс'!$A:$A,0)-7+'Итог по классам'!$B105,,,),"р")</f>
        <v>0</v>
      </c>
      <c s="57">
        <f ca="1">COUNTIF(OFFSET(class7_1,MATCH(G$1,'7 класс'!$A:$A,0)-7+'Итог по классам'!$B105,,,),"ш")</f>
        <v>0</v>
      </c>
      <c s="57">
        <f ca="1">COUNTIF(OFFSET(class7_2,MATCH(H$1,'7 класс'!$A:$A,0)-7+'Итог по классам'!$B105,,,),"Ф")</f>
        <v>0</v>
      </c>
      <c s="57">
        <f ca="1">COUNTIF(OFFSET(class7_2,MATCH(I$1,'7 класс'!$A:$A,0)-7+'Итог по классам'!$B105,,,),"р")</f>
        <v>0</v>
      </c>
      <c s="57">
        <f ca="1">COUNTIF(OFFSET(class7_2,MATCH(J$1,'7 класс'!$A:$A,0)-7+'Итог по классам'!$B105,,,),"ш")</f>
        <v>0</v>
      </c>
      <c s="58">
        <f ca="1">COUNTIF(OFFSET(class7_1,MATCH(K$1,'7 класс'!$A:$A,0)-7+'Итог по классам'!$B105,,,),"Ф")</f>
        <v>0</v>
      </c>
      <c s="57">
        <f ca="1">COUNTIF(OFFSET(class7_1,MATCH(L$1,'7 класс'!$A:$A,0)-7+'Итог по классам'!$B105,,,),"р")</f>
        <v>0</v>
      </c>
      <c s="57">
        <f ca="1">COUNTIF(OFFSET(class7_1,MATCH(M$1,'7 класс'!$A:$A,0)-7+'Итог по классам'!$B105,,,),"ш")</f>
        <v>0</v>
      </c>
      <c s="57">
        <f ca="1">COUNTIF(OFFSET(class7_2,MATCH(N$1,'7 класс'!$A:$A,0)-7+'Итог по классам'!$B105,,,),"Ф")</f>
        <v>0</v>
      </c>
      <c s="57">
        <f ca="1">COUNTIF(OFFSET(class7_2,MATCH(O$1,'7 класс'!$A:$A,0)-7+'Итог по классам'!$B105,,,),"р")</f>
        <v>0</v>
      </c>
      <c s="57">
        <f ca="1">COUNTIF(OFFSET(class7_2,MATCH(P$1,'7 класс'!$A:$A,0)-7+'Итог по классам'!$B105,,,),"ш")</f>
        <v>0</v>
      </c>
      <c s="58">
        <f ca="1">COUNTIF(OFFSET(class7_1,MATCH(Q$1,'7 класс'!$A:$A,0)-7+'Итог по классам'!$B105,,,),"Ф")</f>
        <v>0</v>
      </c>
      <c s="57">
        <f ca="1">COUNTIF(OFFSET(class7_1,MATCH(R$1,'7 класс'!$A:$A,0)-7+'Итог по классам'!$B105,,,),"р")</f>
        <v>0</v>
      </c>
      <c s="57">
        <f ca="1">COUNTIF(OFFSET(class7_1,MATCH(S$1,'7 класс'!$A:$A,0)-7+'Итог по классам'!$B105,,,),"ш")</f>
        <v>0</v>
      </c>
      <c s="57">
        <f ca="1">COUNTIF(OFFSET(class7_2,MATCH(T$1,'7 класс'!$A:$A,0)-7+'Итог по классам'!$B105,,,),"Ф")</f>
        <v>0</v>
      </c>
      <c s="57">
        <f ca="1">COUNTIF(OFFSET(class7_2,MATCH(U$1,'7 класс'!$A:$A,0)-7+'Итог по классам'!$B105,,,),"р")</f>
        <v>0</v>
      </c>
      <c s="57">
        <f ca="1">COUNTIF(OFFSET(class7_2,MATCH(V$1,'7 класс'!$A:$A,0)-7+'Итог по классам'!$B105,,,),"ш")</f>
        <v>0</v>
      </c>
      <c s="58">
        <f ca="1">COUNTIF(OFFSET(class7_1,MATCH(W$1,'7 класс'!$A:$A,0)-7+'Итог по классам'!$B105,,,),"Ф")</f>
        <v>0</v>
      </c>
      <c s="57">
        <f ca="1">COUNTIF(OFFSET(class7_1,MATCH(X$1,'7 класс'!$A:$A,0)-7+'Итог по классам'!$B105,,,),"р")</f>
        <v>0</v>
      </c>
      <c s="57">
        <f ca="1">COUNTIF(OFFSET(class7_1,MATCH(Y$1,'7 класс'!$A:$A,0)-7+'Итог по классам'!$B105,,,),"ш")</f>
        <v>0</v>
      </c>
      <c s="57">
        <f ca="1">COUNTIF(OFFSET(class7_2,MATCH(Z$1,'7 класс'!$A:$A,0)-7+'Итог по классам'!$B105,,,),"Ф")</f>
        <v>0</v>
      </c>
      <c s="57">
        <f ca="1">COUNTIF(OFFSET(class7_2,MATCH(AA$1,'7 класс'!$A:$A,0)-7+'Итог по классам'!$B105,,,),"р")</f>
        <v>0</v>
      </c>
      <c s="57">
        <f ca="1">COUNTIF(OFFSET(class7_2,MATCH(AB$1,'7 класс'!$A:$A,0)-7+'Итог по классам'!$B105,,,),"ш")</f>
        <v>0</v>
      </c>
      <c s="58">
        <f ca="1">COUNTIF(OFFSET(class7_1,MATCH(AC$1,'7 класс'!$A:$A,0)-7+'Итог по классам'!$B105,,,),"Ф")</f>
        <v>0</v>
      </c>
      <c s="57">
        <f ca="1">COUNTIF(OFFSET(class7_1,MATCH(AD$1,'7 класс'!$A:$A,0)-7+'Итог по классам'!$B105,,,),"р")</f>
        <v>0</v>
      </c>
      <c s="57">
        <f ca="1">COUNTIF(OFFSET(class7_1,MATCH(AE$1,'7 класс'!$A:$A,0)-7+'Итог по классам'!$B105,,,),"ш")</f>
        <v>0</v>
      </c>
      <c s="57">
        <f ca="1">COUNTIF(OFFSET(class7_2,MATCH(AF$1,'7 класс'!$A:$A,0)-7+'Итог по классам'!$B105,,,),"Ф")</f>
        <v>0</v>
      </c>
      <c s="57">
        <f ca="1">COUNTIF(OFFSET(class7_2,MATCH(AG$1,'7 класс'!$A:$A,0)-7+'Итог по классам'!$B105,,,),"р")</f>
        <v>0</v>
      </c>
      <c s="57">
        <f ca="1">COUNTIF(OFFSET(class7_2,MATCH(AH$1,'7 класс'!$A:$A,0)-7+'Итог по классам'!$B105,,,),"ш")</f>
        <v>0</v>
      </c>
      <c s="58">
        <f ca="1">COUNTIF(OFFSET(class7_1,MATCH(AI$1,'7 класс'!$A:$A,0)-7+'Итог по классам'!$B105,,,),"Ф")</f>
        <v>0</v>
      </c>
      <c s="57">
        <f ca="1">COUNTIF(OFFSET(class7_1,MATCH(AJ$1,'7 класс'!$A:$A,0)-7+'Итог по классам'!$B105,,,),"р")</f>
        <v>0</v>
      </c>
      <c s="57">
        <f ca="1">COUNTIF(OFFSET(class7_1,MATCH(AK$1,'7 класс'!$A:$A,0)-7+'Итог по классам'!$B105,,,),"ш")</f>
        <v>0</v>
      </c>
      <c s="57">
        <f ca="1">COUNTIF(OFFSET(class7_2,MATCH(AL$1,'7 класс'!$A:$A,0)-7+'Итог по классам'!$B105,,,),"Ф")</f>
        <v>0</v>
      </c>
      <c s="57">
        <f ca="1">COUNTIF(OFFSET(class7_2,MATCH(AM$1,'7 класс'!$A:$A,0)-7+'Итог по классам'!$B105,,,),"р")</f>
        <v>0</v>
      </c>
      <c s="57">
        <f ca="1">COUNTIF(OFFSET(class7_2,MATCH(AN$1,'7 класс'!$A:$A,0)-7+'Итог по классам'!$B105,,,),"ш")</f>
        <v>0</v>
      </c>
      <c s="58">
        <f ca="1">COUNTIF(OFFSET(class7_1,MATCH(AO$1,'7 класс'!$A:$A,0)-7+'Итог по классам'!$B105,,,),"Ф")</f>
        <v>0</v>
      </c>
      <c s="57">
        <f ca="1">COUNTIF(OFFSET(class7_1,MATCH(AP$1,'7 класс'!$A:$A,0)-7+'Итог по классам'!$B105,,,),"р")</f>
        <v>0</v>
      </c>
      <c s="57">
        <f ca="1">COUNTIF(OFFSET(class7_1,MATCH(AQ$1,'7 класс'!$A:$A,0)-7+'Итог по классам'!$B105,,,),"ш")</f>
        <v>0</v>
      </c>
      <c s="57">
        <f ca="1">COUNTIF(OFFSET(class7_2,MATCH(AR$1,'7 класс'!$A:$A,0)-7+'Итог по классам'!$B105,,,),"Ф")</f>
        <v>0</v>
      </c>
      <c s="57">
        <f ca="1">COUNTIF(OFFSET(class7_2,MATCH(AS$1,'7 класс'!$A:$A,0)-7+'Итог по классам'!$B105,,,),"р")</f>
        <v>0</v>
      </c>
      <c s="57">
        <f ca="1">COUNTIF(OFFSET(class7_2,MATCH(AT$1,'7 класс'!$A:$A,0)-7+'Итог по классам'!$B105,,,),"ш")</f>
        <v>0</v>
      </c>
      <c s="58">
        <f ca="1">COUNTIF(OFFSET(class7_1,MATCH(AU$1,'7 класс'!$A:$A,0)-7+'Итог по классам'!$B105,,,),"Ф")</f>
        <v>0</v>
      </c>
      <c s="57">
        <f ca="1">COUNTIF(OFFSET(class7_1,MATCH(AV$1,'7 класс'!$A:$A,0)-7+'Итог по классам'!$B105,,,),"р")</f>
        <v>0</v>
      </c>
      <c s="57">
        <f ca="1">COUNTIF(OFFSET(class7_1,MATCH(AW$1,'7 класс'!$A:$A,0)-7+'Итог по классам'!$B105,,,),"ш")</f>
        <v>0</v>
      </c>
      <c s="57">
        <f ca="1">COUNTIF(OFFSET(class7_2,MATCH(AX$1,'7 класс'!$A:$A,0)-7+'Итог по классам'!$B105,,,),"Ф")</f>
        <v>0</v>
      </c>
      <c s="57">
        <f ca="1">COUNTIF(OFFSET(class7_2,MATCH(AY$1,'7 класс'!$A:$A,0)-7+'Итог по классам'!$B105,,,),"р")</f>
        <v>0</v>
      </c>
      <c s="57">
        <f ca="1">COUNTIF(OFFSET(class7_2,MATCH(AZ$1,'7 класс'!$A:$A,0)-7+'Итог по классам'!$B105,,,),"ш")</f>
        <v>0</v>
      </c>
      <c s="58">
        <f ca="1">COUNTIF(OFFSET(class7_1,MATCH(BA$1,'7 класс'!$A:$A,0)-7+'Итог по классам'!$B105,,,),"Ф")</f>
        <v>0</v>
      </c>
      <c s="57">
        <f ca="1">COUNTIF(OFFSET(class7_1,MATCH(BB$1,'7 класс'!$A:$A,0)-7+'Итог по классам'!$B105,,,),"р")</f>
        <v>0</v>
      </c>
      <c s="57">
        <f ca="1">COUNTIF(OFFSET(class7_1,MATCH(BC$1,'7 класс'!$A:$A,0)-7+'Итог по классам'!$B105,,,),"ш")</f>
        <v>0</v>
      </c>
      <c s="57">
        <f ca="1">COUNTIF(OFFSET(class7_2,MATCH(BD$1,'7 класс'!$A:$A,0)-7+'Итог по классам'!$B105,,,),"Ф")</f>
        <v>0</v>
      </c>
      <c s="57">
        <f ca="1">COUNTIF(OFFSET(class7_2,MATCH(BE$1,'7 класс'!$A:$A,0)-7+'Итог по классам'!$B105,,,),"р")</f>
        <v>0</v>
      </c>
      <c s="57">
        <f ca="1">COUNTIF(OFFSET(class7_2,MATCH(BF$1,'7 класс'!$A:$A,0)-7+'Итог по классам'!$B105,,,),"ш")</f>
        <v>0</v>
      </c>
      <c s="58">
        <f ca="1">COUNTIF(OFFSET(class7_1,MATCH(BG$1,'7 класс'!$A:$A,0)-7+'Итог по классам'!$B105,,,),"Ф")</f>
        <v>0</v>
      </c>
      <c s="57">
        <f ca="1">COUNTIF(OFFSET(class7_1,MATCH(BH$1,'7 класс'!$A:$A,0)-7+'Итог по классам'!$B105,,,),"р")</f>
        <v>0</v>
      </c>
      <c s="57">
        <f ca="1">COUNTIF(OFFSET(class7_1,MATCH(BI$1,'7 класс'!$A:$A,0)-7+'Итог по классам'!$B105,,,),"ш")</f>
        <v>0</v>
      </c>
      <c s="57">
        <f ca="1">COUNTIF(OFFSET(class7_2,MATCH(BJ$1,'7 класс'!$A:$A,0)-7+'Итог по классам'!$B105,,,),"Ф")</f>
        <v>0</v>
      </c>
      <c s="57">
        <f ca="1">COUNTIF(OFFSET(class7_2,MATCH(BK$1,'7 класс'!$A:$A,0)-7+'Итог по классам'!$B105,,,),"р")</f>
        <v>0</v>
      </c>
      <c s="57">
        <f ca="1">COUNTIF(OFFSET(class7_2,MATCH(BL$1,'7 класс'!$A:$A,0)-7+'Итог по классам'!$B105,,,),"ш")</f>
        <v>0</v>
      </c>
      <c s="58">
        <f ca="1">COUNTIF(OFFSET(class7_1,MATCH(BM$1,'7 класс'!$A:$A,0)-7+'Итог по классам'!$B105,,,),"Ф")</f>
        <v>0</v>
      </c>
      <c s="57">
        <f ca="1">COUNTIF(OFFSET(class7_1,MATCH(BN$1,'7 класс'!$A:$A,0)-7+'Итог по классам'!$B105,,,),"р")</f>
        <v>0</v>
      </c>
      <c s="57">
        <f ca="1">COUNTIF(OFFSET(class7_1,MATCH(BO$1,'7 класс'!$A:$A,0)-7+'Итог по классам'!$B105,,,),"ш")</f>
        <v>0</v>
      </c>
      <c s="57">
        <f ca="1">COUNTIF(OFFSET(class7_2,MATCH(BP$1,'7 класс'!$A:$A,0)-7+'Итог по классам'!$B105,,,),"Ф")</f>
        <v>0</v>
      </c>
      <c s="57">
        <f ca="1">COUNTIF(OFFSET(class7_2,MATCH(BQ$1,'7 класс'!$A:$A,0)-7+'Итог по классам'!$B105,,,),"р")</f>
        <v>0</v>
      </c>
      <c s="57">
        <f ca="1">COUNTIF(OFFSET(class7_2,MATCH(BR$1,'7 класс'!$A:$A,0)-7+'Итог по классам'!$B105,,,),"ш")</f>
        <v>0</v>
      </c>
      <c s="58">
        <f ca="1">COUNTIF(OFFSET(class7_1,MATCH(BS$1,'7 класс'!$A:$A,0)-7+'Итог по классам'!$B105,,,),"Ф")</f>
        <v>0</v>
      </c>
      <c s="57">
        <f ca="1">COUNTIF(OFFSET(class7_1,MATCH(BT$1,'7 класс'!$A:$A,0)-7+'Итог по классам'!$B105,,,),"р")</f>
        <v>0</v>
      </c>
      <c s="57">
        <f ca="1">COUNTIF(OFFSET(class7_1,MATCH(BU$1,'7 класс'!$A:$A,0)-7+'Итог по классам'!$B105,,,),"ш")</f>
        <v>0</v>
      </c>
      <c s="57">
        <f ca="1">COUNTIF(OFFSET(class7_2,MATCH(BV$1,'7 класс'!$A:$A,0)-7+'Итог по классам'!$B105,,,),"Ф")</f>
        <v>0</v>
      </c>
      <c s="57">
        <f ca="1">COUNTIF(OFFSET(class7_2,MATCH(BW$1,'7 класс'!$A:$A,0)-7+'Итог по классам'!$B105,,,),"р")</f>
        <v>0</v>
      </c>
      <c s="57">
        <f ca="1">COUNTIF(OFFSET(class7_2,MATCH(BX$1,'7 класс'!$A:$A,0)-7+'Итог по классам'!$B105,,,),"ш")</f>
        <v>0</v>
      </c>
      <c s="58">
        <f ca="1">COUNTIF(OFFSET(class7_1,MATCH(BY$1,'7 класс'!$A:$A,0)-7+'Итог по классам'!$B105,,,),"Ф")</f>
        <v>0</v>
      </c>
      <c s="57">
        <f ca="1">COUNTIF(OFFSET(class7_1,MATCH(BZ$1,'7 класс'!$A:$A,0)-7+'Итог по классам'!$B105,,,),"р")</f>
        <v>0</v>
      </c>
      <c s="57">
        <f ca="1">COUNTIF(OFFSET(class7_1,MATCH(CA$1,'7 класс'!$A:$A,0)-7+'Итог по классам'!$B105,,,),"ш")</f>
        <v>0</v>
      </c>
      <c s="57">
        <f ca="1">COUNTIF(OFFSET(class7_2,MATCH(CB$1,'7 класс'!$A:$A,0)-7+'Итог по классам'!$B105,,,),"Ф")</f>
        <v>0</v>
      </c>
      <c s="57">
        <f ca="1">COUNTIF(OFFSET(class7_2,MATCH(CC$1,'7 класс'!$A:$A,0)-7+'Итог по классам'!$B105,,,),"р")</f>
        <v>0</v>
      </c>
      <c s="57">
        <f ca="1">COUNTIF(OFFSET(class7_2,MATCH(CD$1,'7 класс'!$A:$A,0)-7+'Итог по классам'!$B105,,,),"ш")</f>
        <v>0</v>
      </c>
      <c s="58">
        <f ca="1">COUNTIF(OFFSET(class7_1,MATCH(CE$1,'7 класс'!$A:$A,0)-7+'Итог по классам'!$B105,,,),"Ф")</f>
        <v>0</v>
      </c>
      <c s="57">
        <f ca="1">COUNTIF(OFFSET(class7_1,MATCH(CF$1,'7 класс'!$A:$A,0)-7+'Итог по классам'!$B105,,,),"р")</f>
        <v>0</v>
      </c>
      <c s="57">
        <f ca="1">COUNTIF(OFFSET(class7_1,MATCH(CG$1,'7 класс'!$A:$A,0)-7+'Итог по классам'!$B105,,,),"ш")</f>
        <v>0</v>
      </c>
      <c s="57">
        <f ca="1">COUNTIF(OFFSET(class7_2,MATCH(CH$1,'7 класс'!$A:$A,0)-7+'Итог по классам'!$B105,,,),"Ф")</f>
        <v>0</v>
      </c>
      <c s="57">
        <f ca="1">COUNTIF(OFFSET(class7_2,MATCH(CI$1,'7 класс'!$A:$A,0)-7+'Итог по классам'!$B105,,,),"р")</f>
        <v>0</v>
      </c>
      <c s="57">
        <f ca="1">COUNTIF(OFFSET(class7_2,MATCH(CJ$1,'7 класс'!$A:$A,0)-7+'Итог по классам'!$B105,,,),"ш")</f>
        <v>0</v>
      </c>
      <c s="58">
        <f ca="1">COUNTIF(OFFSET(class7_1,MATCH(CK$1,'7 класс'!$A:$A,0)-7+'Итог по классам'!$B105,,,),"Ф")</f>
        <v>0</v>
      </c>
      <c s="57">
        <f ca="1">COUNTIF(OFFSET(class7_1,MATCH(CL$1,'7 класс'!$A:$A,0)-7+'Итог по классам'!$B105,,,),"р")</f>
        <v>0</v>
      </c>
      <c s="57">
        <f ca="1">COUNTIF(OFFSET(class7_1,MATCH(CM$1,'7 класс'!$A:$A,0)-7+'Итог по классам'!$B105,,,),"ш")</f>
        <v>0</v>
      </c>
      <c s="57">
        <f ca="1">COUNTIF(OFFSET(class7_2,MATCH(CN$1,'7 класс'!$A:$A,0)-7+'Итог по классам'!$B105,,,),"Ф")</f>
        <v>0</v>
      </c>
      <c s="57">
        <f ca="1">COUNTIF(OFFSET(class7_2,MATCH(CO$1,'7 класс'!$A:$A,0)-7+'Итог по классам'!$B105,,,),"р")</f>
        <v>0</v>
      </c>
      <c s="57">
        <f ca="1">COUNTIF(OFFSET(class7_2,MATCH(CP$1,'7 класс'!$A:$A,0)-7+'Итог по классам'!$B105,,,),"ш")</f>
        <v>0</v>
      </c>
      <c s="58">
        <f ca="1">COUNTIF(OFFSET(class7_1,MATCH(CQ$1,'7 класс'!$A:$A,0)-7+'Итог по классам'!$B105,,,),"Ф")</f>
        <v>0</v>
      </c>
      <c s="57">
        <f ca="1">COUNTIF(OFFSET(class7_1,MATCH(CR$1,'7 класс'!$A:$A,0)-7+'Итог по классам'!$B105,,,),"р")</f>
        <v>0</v>
      </c>
      <c s="57">
        <f ca="1">COUNTIF(OFFSET(class7_1,MATCH(CS$1,'7 класс'!$A:$A,0)-7+'Итог по классам'!$B105,,,),"ш")</f>
        <v>0</v>
      </c>
      <c s="57">
        <f ca="1">COUNTIF(OFFSET(class7_2,MATCH(CT$1,'7 класс'!$A:$A,0)-7+'Итог по классам'!$B105,,,),"Ф")</f>
        <v>0</v>
      </c>
      <c s="57">
        <f ca="1">COUNTIF(OFFSET(class7_2,MATCH(CU$1,'7 класс'!$A:$A,0)-7+'Итог по классам'!$B105,,,),"р")</f>
        <v>0</v>
      </c>
      <c s="57">
        <f ca="1">COUNTIF(OFFSET(class7_2,MATCH(CV$1,'7 класс'!$A:$A,0)-7+'Итог по классам'!$B105,,,),"ш")</f>
        <v>0</v>
      </c>
      <c s="58">
        <f ca="1">COUNTIF(OFFSET(class7_1,MATCH(CW$1,'7 класс'!$A:$A,0)-7+'Итог по классам'!$B105,,,),"Ф")</f>
        <v>0</v>
      </c>
      <c s="57">
        <f ca="1">COUNTIF(OFFSET(class7_1,MATCH(CX$1,'7 класс'!$A:$A,0)-7+'Итог по классам'!$B105,,,),"р")</f>
        <v>0</v>
      </c>
      <c s="57">
        <f ca="1">COUNTIF(OFFSET(class7_1,MATCH(CY$1,'7 класс'!$A:$A,0)-7+'Итог по классам'!$B105,,,),"ш")</f>
        <v>0</v>
      </c>
      <c s="57">
        <f ca="1">COUNTIF(OFFSET(class7_2,MATCH(CZ$1,'7 класс'!$A:$A,0)-7+'Итог по классам'!$B105,,,),"Ф")</f>
        <v>0</v>
      </c>
      <c s="57">
        <f ca="1">COUNTIF(OFFSET(class7_2,MATCH(DA$1,'7 класс'!$A:$A,0)-7+'Итог по классам'!$B105,,,),"р")</f>
        <v>0</v>
      </c>
      <c s="57">
        <f ca="1">COUNTIF(OFFSET(class7_2,MATCH(DB$1,'7 класс'!$A:$A,0)-7+'Итог по классам'!$B105,,,),"ш")</f>
        <v>0</v>
      </c>
      <c s="58">
        <f ca="1">COUNTIF(OFFSET(class7_1,MATCH(DC$1,'7 класс'!$A:$A,0)-7+'Итог по классам'!$B105,,,),"Ф")</f>
        <v>0</v>
      </c>
      <c s="57">
        <f ca="1">COUNTIF(OFFSET(class7_1,MATCH(DD$1,'7 класс'!$A:$A,0)-7+'Итог по классам'!$B105,,,),"р")</f>
        <v>0</v>
      </c>
      <c s="57">
        <f ca="1">COUNTIF(OFFSET(class7_1,MATCH(DE$1,'7 класс'!$A:$A,0)-7+'Итог по классам'!$B105,,,),"ш")</f>
        <v>0</v>
      </c>
      <c s="57">
        <f ca="1">COUNTIF(OFFSET(class7_2,MATCH(DF$1,'7 класс'!$A:$A,0)-7+'Итог по классам'!$B105,,,),"Ф")</f>
        <v>0</v>
      </c>
      <c s="57">
        <f ca="1">COUNTIF(OFFSET(class7_2,MATCH(DG$1,'7 класс'!$A:$A,0)-7+'Итог по классам'!$B105,,,),"р")</f>
        <v>0</v>
      </c>
      <c s="57">
        <f ca="1">COUNTIF(OFFSET(class7_2,MATCH(DH$1,'7 класс'!$A:$A,0)-7+'Итог по классам'!$B105,,,),"ш")</f>
        <v>0</v>
      </c>
      <c s="58">
        <f ca="1">COUNTIF(OFFSET(class7_1,MATCH(DI$1,'7 класс'!$A:$A,0)-7+'Итог по классам'!$B105,,,),"Ф")</f>
        <v>0</v>
      </c>
      <c s="57">
        <f ca="1">COUNTIF(OFFSET(class7_1,MATCH(DJ$1,'7 класс'!$A:$A,0)-7+'Итог по классам'!$B105,,,),"р")</f>
        <v>0</v>
      </c>
      <c s="57">
        <f ca="1">COUNTIF(OFFSET(class7_1,MATCH(DK$1,'7 класс'!$A:$A,0)-7+'Итог по классам'!$B105,,,),"ш")</f>
        <v>0</v>
      </c>
      <c s="57">
        <f ca="1">COUNTIF(OFFSET(class7_2,MATCH(DL$1,'7 класс'!$A:$A,0)-7+'Итог по классам'!$B105,,,),"Ф")</f>
        <v>0</v>
      </c>
      <c s="57">
        <f ca="1">COUNTIF(OFFSET(class7_2,MATCH(DM$1,'7 класс'!$A:$A,0)-7+'Итог по классам'!$B105,,,),"р")</f>
        <v>0</v>
      </c>
      <c s="57">
        <f ca="1">COUNTIF(OFFSET(class7_2,MATCH(DN$1,'7 класс'!$A:$A,0)-7+'Итог по классам'!$B105,,,),"ш")</f>
        <v>0</v>
      </c>
      <c s="58">
        <f ca="1">COUNTIF(OFFSET(class7_1,MATCH(DO$1,'7 класс'!$A:$A,0)-7+'Итог по классам'!$B105,,,),"Ф")</f>
        <v>0</v>
      </c>
      <c s="57">
        <f ca="1">COUNTIF(OFFSET(class7_1,MATCH(DP$1,'7 класс'!$A:$A,0)-7+'Итог по классам'!$B105,,,),"р")</f>
        <v>0</v>
      </c>
      <c s="57">
        <f ca="1">COUNTIF(OFFSET(class7_1,MATCH(DQ$1,'7 класс'!$A:$A,0)-7+'Итог по классам'!$B105,,,),"ш")</f>
        <v>0</v>
      </c>
      <c s="57">
        <f ca="1">COUNTIF(OFFSET(class7_2,MATCH(DR$1,'7 класс'!$A:$A,0)-7+'Итог по классам'!$B105,,,),"Ф")</f>
        <v>0</v>
      </c>
      <c s="57">
        <f ca="1">COUNTIF(OFFSET(class7_2,MATCH(DS$1,'7 класс'!$A:$A,0)-7+'Итог по классам'!$B105,,,),"р")</f>
        <v>0</v>
      </c>
      <c s="57">
        <f ca="1">COUNTIF(OFFSET(class7_2,MATCH(DT$1,'7 класс'!$A:$A,0)-7+'Итог по классам'!$B105,,,),"ш")</f>
        <v>0</v>
      </c>
      <c s="58">
        <f ca="1">COUNTIF(OFFSET(class7_1,MATCH(DU$1,'7 класс'!$A:$A,0)-7+'Итог по классам'!$B105,,,),"Ф")</f>
        <v>0</v>
      </c>
      <c s="57">
        <f ca="1">COUNTIF(OFFSET(class7_1,MATCH(DV$1,'7 класс'!$A:$A,0)-7+'Итог по классам'!$B105,,,),"р")</f>
        <v>0</v>
      </c>
      <c s="57">
        <f ca="1">COUNTIF(OFFSET(class7_1,MATCH(DW$1,'7 класс'!$A:$A,0)-7+'Итог по классам'!$B105,,,),"ш")</f>
        <v>0</v>
      </c>
      <c s="57">
        <f ca="1">COUNTIF(OFFSET(class7_2,MATCH(DX$1,'7 класс'!$A:$A,0)-7+'Итог по классам'!$B105,,,),"Ф")</f>
        <v>0</v>
      </c>
      <c s="57">
        <f ca="1">COUNTIF(OFFSET(class7_2,MATCH(DY$1,'7 класс'!$A:$A,0)-7+'Итог по классам'!$B105,,,),"р")</f>
        <v>0</v>
      </c>
      <c s="57">
        <f ca="1">COUNTIF(OFFSET(class7_2,MATCH(DZ$1,'7 класс'!$A:$A,0)-7+'Итог по классам'!$B105,,,),"ш")</f>
        <v>0</v>
      </c>
      <c s="58">
        <f ca="1">COUNTIF(OFFSET(class7_1,MATCH(EA$1,'7 класс'!$A:$A,0)-7+'Итог по классам'!$B105,,,),"Ф")</f>
        <v>0</v>
      </c>
      <c s="57">
        <f ca="1">COUNTIF(OFFSET(class7_1,MATCH(EB$1,'7 класс'!$A:$A,0)-7+'Итог по классам'!$B105,,,),"р")</f>
        <v>0</v>
      </c>
      <c s="57">
        <f ca="1">COUNTIF(OFFSET(class7_1,MATCH(EC$1,'7 класс'!$A:$A,0)-7+'Итог по классам'!$B105,,,),"ш")</f>
        <v>0</v>
      </c>
      <c s="57">
        <f ca="1">COUNTIF(OFFSET(class7_2,MATCH(ED$1,'7 класс'!$A:$A,0)-7+'Итог по классам'!$B105,,,),"Ф")</f>
        <v>0</v>
      </c>
      <c s="57">
        <f ca="1">COUNTIF(OFFSET(class7_2,MATCH(EE$1,'7 класс'!$A:$A,0)-7+'Итог по классам'!$B105,,,),"р")</f>
        <v>0</v>
      </c>
      <c s="57">
        <f ca="1">COUNTIF(OFFSET(class7_2,MATCH(EF$1,'7 класс'!$A:$A,0)-7+'Итог по классам'!$B105,,,),"ш")</f>
        <v>0</v>
      </c>
      <c s="58">
        <f ca="1">COUNTIF(OFFSET(class7_1,MATCH(EG$1,'7 класс'!$A:$A,0)-7+'Итог по классам'!$B105,,,),"Ф")</f>
        <v>0</v>
      </c>
      <c s="57">
        <f ca="1">COUNTIF(OFFSET(class7_1,MATCH(EH$1,'7 класс'!$A:$A,0)-7+'Итог по классам'!$B105,,,),"р")</f>
        <v>0</v>
      </c>
      <c s="57">
        <f ca="1">COUNTIF(OFFSET(class7_1,MATCH(EI$1,'7 класс'!$A:$A,0)-7+'Итог по классам'!$B105,,,),"ш")</f>
        <v>0</v>
      </c>
      <c s="57">
        <f ca="1">COUNTIF(OFFSET(class7_2,MATCH(EJ$1,'7 класс'!$A:$A,0)-7+'Итог по классам'!$B105,,,),"Ф")</f>
        <v>0</v>
      </c>
      <c s="57">
        <f ca="1">COUNTIF(OFFSET(class7_2,MATCH(EK$1,'7 класс'!$A:$A,0)-7+'Итог по классам'!$B105,,,),"р")</f>
        <v>0</v>
      </c>
      <c s="57">
        <f ca="1">COUNTIF(OFFSET(class7_2,MATCH(EL$1,'7 класс'!$A:$A,0)-7+'Итог по классам'!$B105,,,),"ш")</f>
        <v>0</v>
      </c>
      <c s="58">
        <f ca="1">COUNTIF(OFFSET(class7_1,MATCH(EM$1,'7 класс'!$A:$A,0)-7+'Итог по классам'!$B105,,,),"Ф")</f>
        <v>0</v>
      </c>
      <c s="57">
        <f ca="1">COUNTIF(OFFSET(class7_1,MATCH(EN$1,'7 класс'!$A:$A,0)-7+'Итог по классам'!$B105,,,),"р")</f>
        <v>0</v>
      </c>
      <c s="57">
        <f ca="1">COUNTIF(OFFSET(class7_1,MATCH(EO$1,'7 класс'!$A:$A,0)-7+'Итог по классам'!$B105,,,),"ш")</f>
        <v>0</v>
      </c>
      <c s="57">
        <f ca="1">COUNTIF(OFFSET(class7_2,MATCH(EP$1,'7 класс'!$A:$A,0)-7+'Итог по классам'!$B105,,,),"Ф")</f>
        <v>0</v>
      </c>
      <c s="57">
        <f ca="1">COUNTIF(OFFSET(class7_2,MATCH(EQ$1,'7 класс'!$A:$A,0)-7+'Итог по классам'!$B105,,,),"р")</f>
        <v>0</v>
      </c>
      <c s="57">
        <f ca="1">COUNTIF(OFFSET(class7_2,MATCH(ER$1,'7 класс'!$A:$A,0)-7+'Итог по классам'!$B105,,,),"ш")</f>
        <v>0</v>
      </c>
      <c s="58">
        <f ca="1">COUNTIF(OFFSET(class7_1,MATCH(ES$1,'7 класс'!$A:$A,0)-7+'Итог по классам'!$B105,,,),"Ф")</f>
        <v>0</v>
      </c>
      <c s="57">
        <f ca="1">COUNTIF(OFFSET(class7_1,MATCH(ET$1,'7 класс'!$A:$A,0)-7+'Итог по классам'!$B105,,,),"р")</f>
        <v>0</v>
      </c>
      <c s="57">
        <f ca="1">COUNTIF(OFFSET(class7_1,MATCH(EU$1,'7 класс'!$A:$A,0)-7+'Итог по классам'!$B105,,,),"ш")</f>
        <v>0</v>
      </c>
      <c s="57">
        <f ca="1">COUNTIF(OFFSET(class7_2,MATCH(EV$1,'7 класс'!$A:$A,0)-7+'Итог по классам'!$B105,,,),"Ф")</f>
        <v>0</v>
      </c>
      <c s="57">
        <f ca="1">COUNTIF(OFFSET(class7_2,MATCH(EW$1,'7 класс'!$A:$A,0)-7+'Итог по классам'!$B105,,,),"р")</f>
        <v>0</v>
      </c>
      <c s="57">
        <f ca="1">COUNTIF(OFFSET(class7_2,MATCH(EX$1,'7 класс'!$A:$A,0)-7+'Итог по классам'!$B105,,,),"ш")</f>
        <v>0</v>
      </c>
      <c s="58">
        <f ca="1">COUNTIF(OFFSET(class7_1,MATCH(EY$1,'7 класс'!$A:$A,0)-7+'Итог по классам'!$B105,,,),"Ф")</f>
        <v>0</v>
      </c>
      <c s="57">
        <f ca="1">COUNTIF(OFFSET(class7_1,MATCH(EZ$1,'7 класс'!$A:$A,0)-7+'Итог по классам'!$B105,,,),"р")</f>
        <v>0</v>
      </c>
      <c s="57">
        <f ca="1">COUNTIF(OFFSET(class7_1,MATCH(FA$1,'7 класс'!$A:$A,0)-7+'Итог по классам'!$B105,,,),"ш")</f>
        <v>0</v>
      </c>
      <c s="57">
        <f ca="1">COUNTIF(OFFSET(class7_2,MATCH(FB$1,'7 класс'!$A:$A,0)-7+'Итог по классам'!$B105,,,),"Ф")</f>
        <v>0</v>
      </c>
      <c s="57">
        <f ca="1">COUNTIF(OFFSET(class7_2,MATCH(FC$1,'7 класс'!$A:$A,0)-7+'Итог по классам'!$B105,,,),"р")</f>
        <v>0</v>
      </c>
      <c s="57">
        <f ca="1">COUNTIF(OFFSET(class7_2,MATCH(FD$1,'7 класс'!$A:$A,0)-7+'Итог по классам'!$B105,,,),"ш")</f>
        <v>0</v>
      </c>
      <c s="58">
        <f ca="1">COUNTIF(OFFSET(class7_1,MATCH(FE$1,'7 класс'!$A:$A,0)-7+'Итог по классам'!$B105,,,),"Ф")</f>
        <v>0</v>
      </c>
      <c s="57">
        <f ca="1">COUNTIF(OFFSET(class7_1,MATCH(FF$1,'7 класс'!$A:$A,0)-7+'Итог по классам'!$B105,,,),"р")</f>
        <v>0</v>
      </c>
      <c s="57">
        <f ca="1">COUNTIF(OFFSET(class7_1,MATCH(FG$1,'7 класс'!$A:$A,0)-7+'Итог по классам'!$B105,,,),"ш")</f>
        <v>0</v>
      </c>
      <c s="57">
        <f ca="1">COUNTIF(OFFSET(class7_2,MATCH(FH$1,'7 класс'!$A:$A,0)-7+'Итог по классам'!$B105,,,),"Ф")</f>
        <v>0</v>
      </c>
      <c s="57">
        <f ca="1">COUNTIF(OFFSET(class7_2,MATCH(FI$1,'7 класс'!$A:$A,0)-7+'Итог по классам'!$B105,,,),"р")</f>
        <v>0</v>
      </c>
      <c s="57">
        <f ca="1">COUNTIF(OFFSET(class7_2,MATCH(FJ$1,'7 класс'!$A:$A,0)-7+'Итог по классам'!$B105,,,),"ш")</f>
        <v>0</v>
      </c>
      <c s="58">
        <f ca="1">COUNTIF(OFFSET(class7_1,MATCH(FK$1,'7 класс'!$A:$A,0)-7+'Итог по классам'!$B105,,,),"Ф")</f>
        <v>0</v>
      </c>
      <c s="57">
        <f ca="1">COUNTIF(OFFSET(class7_1,MATCH(FL$1,'7 класс'!$A:$A,0)-7+'Итог по классам'!$B105,,,),"р")</f>
        <v>0</v>
      </c>
      <c s="57">
        <f ca="1">COUNTIF(OFFSET(class7_1,MATCH(FM$1,'7 класс'!$A:$A,0)-7+'Итог по классам'!$B105,,,),"ш")</f>
        <v>0</v>
      </c>
      <c s="57">
        <f ca="1">COUNTIF(OFFSET(class7_2,MATCH(FN$1,'7 класс'!$A:$A,0)-7+'Итог по классам'!$B105,,,),"Ф")</f>
        <v>0</v>
      </c>
      <c s="57">
        <f ca="1">COUNTIF(OFFSET(class7_2,MATCH(FO$1,'7 класс'!$A:$A,0)-7+'Итог по классам'!$B105,,,),"р")</f>
        <v>0</v>
      </c>
      <c s="57">
        <f ca="1">COUNTIF(OFFSET(class7_2,MATCH(FP$1,'7 класс'!$A:$A,0)-7+'Итог по классам'!$B105,,,),"ш")</f>
        <v>0</v>
      </c>
      <c s="58">
        <f ca="1">COUNTIF(OFFSET(class7_1,MATCH(FQ$1,'7 класс'!$A:$A,0)-7+'Итог по классам'!$B105,,,),"Ф")</f>
        <v>0</v>
      </c>
      <c s="57">
        <f ca="1">COUNTIF(OFFSET(class7_1,MATCH(FR$1,'7 класс'!$A:$A,0)-7+'Итог по классам'!$B105,,,),"р")</f>
        <v>0</v>
      </c>
      <c s="57">
        <f ca="1">COUNTIF(OFFSET(class7_1,MATCH(FS$1,'7 класс'!$A:$A,0)-7+'Итог по классам'!$B105,,,),"ш")</f>
        <v>0</v>
      </c>
      <c s="57">
        <f ca="1">COUNTIF(OFFSET(class7_2,MATCH(FT$1,'7 класс'!$A:$A,0)-7+'Итог по классам'!$B105,,,),"Ф")</f>
        <v>0</v>
      </c>
      <c s="57">
        <f ca="1">COUNTIF(OFFSET(class7_2,MATCH(FU$1,'7 класс'!$A:$A,0)-7+'Итог по классам'!$B105,,,),"р")</f>
        <v>0</v>
      </c>
      <c s="57">
        <f ca="1">COUNTIF(OFFSET(class7_2,MATCH(FV$1,'7 класс'!$A:$A,0)-7+'Итог по классам'!$B105,,,),"ш")</f>
        <v>0</v>
      </c>
      <c s="58">
        <f ca="1">COUNTIF(OFFSET(class7_1,MATCH(FW$1,'7 класс'!$A:$A,0)-7+'Итог по классам'!$B105,,,),"Ф")</f>
        <v>0</v>
      </c>
      <c s="57">
        <f ca="1">COUNTIF(OFFSET(class7_1,MATCH(FX$1,'7 класс'!$A:$A,0)-7+'Итог по классам'!$B105,,,),"р")</f>
        <v>0</v>
      </c>
      <c s="57">
        <f ca="1">COUNTIF(OFFSET(class7_1,MATCH(FY$1,'7 класс'!$A:$A,0)-7+'Итог по классам'!$B105,,,),"ш")</f>
        <v>0</v>
      </c>
      <c s="57">
        <f ca="1">COUNTIF(OFFSET(class7_2,MATCH(FZ$1,'7 класс'!$A:$A,0)-7+'Итог по классам'!$B105,,,),"Ф")</f>
        <v>0</v>
      </c>
      <c s="57">
        <f ca="1">COUNTIF(OFFSET(class7_2,MATCH(GA$1,'7 класс'!$A:$A,0)-7+'Итог по классам'!$B105,,,),"р")</f>
        <v>0</v>
      </c>
      <c s="57">
        <f ca="1">COUNTIF(OFFSET(class7_2,MATCH(GB$1,'7 класс'!$A:$A,0)-7+'Итог по классам'!$B105,,,),"ш")</f>
        <v>0</v>
      </c>
      <c s="58">
        <f ca="1">COUNTIF(OFFSET(class7_1,MATCH(GC$1,'7 класс'!$A:$A,0)-7+'Итог по классам'!$B105,,,),"Ф")</f>
        <v>0</v>
      </c>
      <c s="57">
        <f ca="1">COUNTIF(OFFSET(class7_1,MATCH(GD$1,'7 класс'!$A:$A,0)-7+'Итог по классам'!$B105,,,),"р")</f>
        <v>0</v>
      </c>
      <c s="57">
        <f ca="1">COUNTIF(OFFSET(class7_1,MATCH(GE$1,'7 класс'!$A:$A,0)-7+'Итог по классам'!$B105,,,),"ш")</f>
        <v>0</v>
      </c>
      <c s="57">
        <f ca="1">COUNTIF(OFFSET(class7_2,MATCH(GF$1,'7 класс'!$A:$A,0)-7+'Итог по классам'!$B105,,,),"Ф")</f>
        <v>0</v>
      </c>
      <c s="57">
        <f ca="1">COUNTIF(OFFSET(class7_2,MATCH(GG$1,'7 класс'!$A:$A,0)-7+'Итог по классам'!$B105,,,),"р")</f>
        <v>0</v>
      </c>
      <c s="57">
        <f ca="1">COUNTIF(OFFSET(class7_2,MATCH(GH$1,'7 класс'!$A:$A,0)-7+'Итог по классам'!$B105,,,),"ш")</f>
        <v>0</v>
      </c>
      <c s="58">
        <f ca="1">COUNTIF(OFFSET(class7_1,MATCH(GI$1,'7 класс'!$A:$A,0)-7+'Итог по классам'!$B105,,,),"Ф")</f>
        <v>0</v>
      </c>
      <c s="57">
        <f ca="1">COUNTIF(OFFSET(class7_1,MATCH(GJ$1,'7 класс'!$A:$A,0)-7+'Итог по классам'!$B105,,,),"р")</f>
        <v>0</v>
      </c>
      <c s="57">
        <f ca="1">COUNTIF(OFFSET(class7_1,MATCH(GK$1,'7 класс'!$A:$A,0)-7+'Итог по классам'!$B105,,,),"ш")</f>
        <v>0</v>
      </c>
      <c s="57">
        <f ca="1">COUNTIF(OFFSET(class7_2,MATCH(GL$1,'7 класс'!$A:$A,0)-7+'Итог по классам'!$B105,,,),"Ф")</f>
        <v>0</v>
      </c>
      <c s="57">
        <f ca="1">COUNTIF(OFFSET(class7_2,MATCH(GM$1,'7 класс'!$A:$A,0)-7+'Итог по классам'!$B105,,,),"р")</f>
        <v>0</v>
      </c>
      <c s="57">
        <f ca="1">COUNTIF(OFFSET(class7_2,MATCH(GN$1,'7 класс'!$A:$A,0)-7+'Итог по классам'!$B105,,,),"ш")</f>
        <v>0</v>
      </c>
      <c s="58">
        <f ca="1">COUNTIF(OFFSET(class7_1,MATCH(GO$1,'7 класс'!$A:$A,0)-7+'Итог по классам'!$B105,,,),"Ф")</f>
        <v>0</v>
      </c>
      <c s="57">
        <f ca="1">COUNTIF(OFFSET(class7_1,MATCH(GP$1,'7 класс'!$A:$A,0)-7+'Итог по классам'!$B105,,,),"р")</f>
        <v>0</v>
      </c>
      <c s="57">
        <f ca="1">COUNTIF(OFFSET(class7_1,MATCH(GQ$1,'7 класс'!$A:$A,0)-7+'Итог по классам'!$B105,,,),"ш")</f>
        <v>0</v>
      </c>
      <c s="57">
        <f ca="1">COUNTIF(OFFSET(class7_2,MATCH(GR$1,'7 класс'!$A:$A,0)-7+'Итог по классам'!$B105,,,),"Ф")</f>
        <v>0</v>
      </c>
      <c s="57">
        <f ca="1">COUNTIF(OFFSET(class7_2,MATCH(GS$1,'7 класс'!$A:$A,0)-7+'Итог по классам'!$B105,,,),"р")</f>
        <v>0</v>
      </c>
      <c s="57">
        <f ca="1">COUNTIF(OFFSET(class7_2,MATCH(GT$1,'7 класс'!$A:$A,0)-7+'Итог по классам'!$B105,,,),"ш")</f>
        <v>0</v>
      </c>
      <c s="58">
        <f ca="1">COUNTIF(OFFSET(class7_1,MATCH(GU$1,'7 класс'!$A:$A,0)-7+'Итог по классам'!$B105,,,),"Ф")</f>
        <v>0</v>
      </c>
      <c s="57">
        <f ca="1">COUNTIF(OFFSET(class7_1,MATCH(GV$1,'7 класс'!$A:$A,0)-7+'Итог по классам'!$B105,,,),"р")</f>
        <v>0</v>
      </c>
      <c s="57">
        <f ca="1">COUNTIF(OFFSET(class7_1,MATCH(GW$1,'7 класс'!$A:$A,0)-7+'Итог по классам'!$B105,,,),"ш")</f>
        <v>0</v>
      </c>
      <c s="57">
        <f ca="1">COUNTIF(OFFSET(class7_2,MATCH(GX$1,'7 класс'!$A:$A,0)-7+'Итог по классам'!$B105,,,),"Ф")</f>
        <v>0</v>
      </c>
      <c s="57">
        <f ca="1">COUNTIF(OFFSET(class7_2,MATCH(GY$1,'7 класс'!$A:$A,0)-7+'Итог по классам'!$B105,,,),"р")</f>
        <v>0</v>
      </c>
      <c s="57">
        <f ca="1">COUNTIF(OFFSET(class7_2,MATCH(GZ$1,'7 класс'!$A:$A,0)-7+'Итог по классам'!$B105,,,),"ш")</f>
        <v>0</v>
      </c>
      <c s="58">
        <f ca="1">COUNTIF(OFFSET(class7_1,MATCH(HA$1,'7 класс'!$A:$A,0)-7+'Итог по классам'!$B105,,,),"Ф")</f>
        <v>0</v>
      </c>
      <c s="57">
        <f ca="1">COUNTIF(OFFSET(class7_1,MATCH(HB$1,'7 класс'!$A:$A,0)-7+'Итог по классам'!$B105,,,),"р")</f>
        <v>0</v>
      </c>
      <c s="57">
        <f ca="1">COUNTIF(OFFSET(class7_1,MATCH(HC$1,'7 класс'!$A:$A,0)-7+'Итог по классам'!$B105,,,),"ш")</f>
        <v>0</v>
      </c>
      <c s="57">
        <f ca="1">COUNTIF(OFFSET(class7_2,MATCH(HD$1,'7 класс'!$A:$A,0)-7+'Итог по классам'!$B105,,,),"Ф")</f>
        <v>0</v>
      </c>
      <c s="57">
        <f ca="1">COUNTIF(OFFSET(class7_2,MATCH(HE$1,'7 класс'!$A:$A,0)-7+'Итог по классам'!$B105,,,),"р")</f>
        <v>0</v>
      </c>
      <c s="57">
        <f ca="1">COUNTIF(OFFSET(class7_2,MATCH(HF$1,'7 класс'!$A:$A,0)-7+'Итог по классам'!$B105,,,),"ш")</f>
        <v>0</v>
      </c>
      <c s="58">
        <f ca="1">COUNTIF(OFFSET(class7_1,MATCH(HG$1,'7 класс'!$A:$A,0)-7+'Итог по классам'!$B105,,,),"Ф")</f>
        <v>0</v>
      </c>
      <c s="57">
        <f ca="1">COUNTIF(OFFSET(class7_1,MATCH(HH$1,'7 класс'!$A:$A,0)-7+'Итог по классам'!$B105,,,),"р")</f>
        <v>0</v>
      </c>
      <c s="57">
        <f ca="1">COUNTIF(OFFSET(class7_1,MATCH(HI$1,'7 класс'!$A:$A,0)-7+'Итог по классам'!$B105,,,),"ш")</f>
        <v>0</v>
      </c>
      <c s="57">
        <f ca="1">COUNTIF(OFFSET(class7_2,MATCH(HJ$1,'7 класс'!$A:$A,0)-7+'Итог по классам'!$B105,,,),"Ф")</f>
        <v>0</v>
      </c>
      <c s="57">
        <f ca="1">COUNTIF(OFFSET(class7_2,MATCH(HK$1,'7 класс'!$A:$A,0)-7+'Итог по классам'!$B105,,,),"р")</f>
        <v>0</v>
      </c>
      <c s="57">
        <f ca="1">COUNTIF(OFFSET(class7_2,MATCH(HL$1,'7 класс'!$A:$A,0)-7+'Итог по классам'!$B105,,,),"ш")</f>
        <v>0</v>
      </c>
      <c s="58">
        <f ca="1">COUNTIF(OFFSET(class7_1,MATCH(HM$1,'7 класс'!$A:$A,0)-7+'Итог по классам'!$B105,,,),"Ф")</f>
        <v>0</v>
      </c>
      <c s="57">
        <f ca="1">COUNTIF(OFFSET(class7_1,MATCH(HN$1,'7 класс'!$A:$A,0)-7+'Итог по классам'!$B105,,,),"р")</f>
        <v>0</v>
      </c>
      <c s="57">
        <f ca="1">COUNTIF(OFFSET(class7_1,MATCH(HO$1,'7 класс'!$A:$A,0)-7+'Итог по классам'!$B105,,,),"ш")</f>
        <v>0</v>
      </c>
      <c s="57">
        <f ca="1">COUNTIF(OFFSET(class7_2,MATCH(HP$1,'7 класс'!$A:$A,0)-7+'Итог по классам'!$B105,,,),"Ф")</f>
        <v>0</v>
      </c>
      <c s="57">
        <f ca="1">COUNTIF(OFFSET(class7_2,MATCH(HQ$1,'7 класс'!$A:$A,0)-7+'Итог по классам'!$B105,,,),"р")</f>
        <v>0</v>
      </c>
      <c s="57">
        <f ca="1">COUNTIF(OFFSET(class7_2,MATCH(HR$1,'7 класс'!$A:$A,0)-7+'Итог по классам'!$B105,,,),"ш")</f>
        <v>0</v>
      </c>
      <c s="58">
        <f ca="1">COUNTIF(OFFSET(class7_1,MATCH(HS$1,'7 класс'!$A:$A,0)-7+'Итог по классам'!$B105,,,),"Ф")</f>
        <v>0</v>
      </c>
      <c s="57">
        <f ca="1">COUNTIF(OFFSET(class7_1,MATCH(HT$1,'7 класс'!$A:$A,0)-7+'Итог по классам'!$B105,,,),"р")</f>
        <v>0</v>
      </c>
      <c s="57">
        <f ca="1">COUNTIF(OFFSET(class7_1,MATCH(HU$1,'7 класс'!$A:$A,0)-7+'Итог по классам'!$B105,,,),"ш")</f>
        <v>0</v>
      </c>
      <c s="57">
        <f ca="1">COUNTIF(OFFSET(class7_2,MATCH(HV$1,'7 класс'!$A:$A,0)-7+'Итог по классам'!$B105,,,),"Ф")</f>
        <v>0</v>
      </c>
      <c s="57">
        <f ca="1">COUNTIF(OFFSET(class7_2,MATCH(HW$1,'7 класс'!$A:$A,0)-7+'Итог по классам'!$B105,,,),"р")</f>
        <v>0</v>
      </c>
      <c s="57">
        <f ca="1">COUNTIF(OFFSET(class7_2,MATCH(HX$1,'7 класс'!$A:$A,0)-7+'Итог по классам'!$B105,,,),"ш")</f>
        <v>0</v>
      </c>
      <c s="58">
        <f ca="1">COUNTIF(OFFSET(class7_1,MATCH(HY$1,'7 класс'!$A:$A,0)-7+'Итог по классам'!$B105,,,),"Ф")</f>
        <v>0</v>
      </c>
      <c s="57">
        <f ca="1">COUNTIF(OFFSET(class7_1,MATCH(HZ$1,'7 класс'!$A:$A,0)-7+'Итог по классам'!$B105,,,),"р")</f>
        <v>0</v>
      </c>
      <c s="57">
        <f ca="1">COUNTIF(OFFSET(class7_1,MATCH(IA$1,'7 класс'!$A:$A,0)-7+'Итог по классам'!$B105,,,),"ш")</f>
        <v>0</v>
      </c>
      <c s="57">
        <f ca="1">COUNTIF(OFFSET(class7_2,MATCH(IB$1,'7 класс'!$A:$A,0)-7+'Итог по классам'!$B105,,,),"Ф")</f>
        <v>0</v>
      </c>
      <c s="57">
        <f ca="1">COUNTIF(OFFSET(class7_2,MATCH(IC$1,'7 класс'!$A:$A,0)-7+'Итог по классам'!$B105,,,),"р")</f>
        <v>0</v>
      </c>
      <c s="57">
        <f ca="1">COUNTIF(OFFSET(class7_2,MATCH(ID$1,'7 класс'!$A:$A,0)-7+'Итог по классам'!$B105,,,),"ш")</f>
        <v>0</v>
      </c>
      <c s="58">
        <f ca="1">COUNTIF(OFFSET(class7_1,MATCH(IE$1,'7 класс'!$A:$A,0)-7+'Итог по классам'!$B105,,,),"Ф")</f>
        <v>0</v>
      </c>
      <c s="57">
        <f ca="1">COUNTIF(OFFSET(class7_1,MATCH(IF$1,'7 класс'!$A:$A,0)-7+'Итог по классам'!$B105,,,),"р")</f>
        <v>0</v>
      </c>
      <c s="57">
        <f ca="1">COUNTIF(OFFSET(class7_1,MATCH(IG$1,'7 класс'!$A:$A,0)-7+'Итог по классам'!$B105,,,),"ш")</f>
        <v>0</v>
      </c>
      <c s="57">
        <f ca="1">COUNTIF(OFFSET(class7_2,MATCH(IH$1,'7 класс'!$A:$A,0)-7+'Итог по классам'!$B105,,,),"Ф")</f>
        <v>0</v>
      </c>
      <c s="57">
        <f ca="1">COUNTIF(OFFSET(class7_2,MATCH(II$1,'7 класс'!$A:$A,0)-7+'Итог по классам'!$B105,,,),"р")</f>
        <v>0</v>
      </c>
      <c s="57">
        <f ca="1">COUNTIF(OFFSET(class7_2,MATCH(IJ$1,'7 класс'!$A:$A,0)-7+'Итог по классам'!$B105,,,),"ш")</f>
        <v>0</v>
      </c>
      <c s="58">
        <f ca="1">COUNTIF(OFFSET(class7_1,MATCH(IK$1,'7 класс'!$A:$A,0)-7+'Итог по классам'!$B105,,,),"Ф")</f>
        <v>0</v>
      </c>
      <c s="57">
        <f ca="1">COUNTIF(OFFSET(class7_1,MATCH(IL$1,'7 класс'!$A:$A,0)-7+'Итог по классам'!$B105,,,),"р")</f>
        <v>0</v>
      </c>
      <c s="57">
        <f ca="1">COUNTIF(OFFSET(class7_1,MATCH(IM$1,'7 класс'!$A:$A,0)-7+'Итог по классам'!$B105,,,),"ш")</f>
        <v>0</v>
      </c>
      <c s="57">
        <f ca="1">COUNTIF(OFFSET(class7_2,MATCH(IN$1,'7 класс'!$A:$A,0)-7+'Итог по классам'!$B105,,,),"Ф")</f>
        <v>0</v>
      </c>
      <c s="57">
        <f ca="1">COUNTIF(OFFSET(class7_2,MATCH(IO$1,'7 класс'!$A:$A,0)-7+'Итог по классам'!$B105,,,),"р")</f>
        <v>0</v>
      </c>
      <c s="57">
        <f ca="1">COUNTIF(OFFSET(class7_2,MATCH(IP$1,'7 класс'!$A:$A,0)-7+'Итог по классам'!$B105,,,),"ш")</f>
        <v>0</v>
      </c>
      <c s="58">
        <f ca="1">COUNTIF(OFFSET(class7_1,MATCH(IQ$1,'7 класс'!$A:$A,0)-7+'Итог по классам'!$B105,,,),"Ф")</f>
        <v>0</v>
      </c>
      <c s="57">
        <f ca="1">COUNTIF(OFFSET(class7_1,MATCH(IR$1,'7 класс'!$A:$A,0)-7+'Итог по классам'!$B105,,,),"р")</f>
        <v>0</v>
      </c>
      <c s="57">
        <f ca="1">COUNTIF(OFFSET(class7_1,MATCH(IS$1,'7 класс'!$A:$A,0)-7+'Итог по классам'!$B105,,,),"ш")</f>
        <v>0</v>
      </c>
      <c s="57">
        <f ca="1">COUNTIF(OFFSET(class7_2,MATCH(IT$1,'7 класс'!$A:$A,0)-7+'Итог по классам'!$B105,,,),"Ф")</f>
        <v>0</v>
      </c>
      <c s="57">
        <f ca="1">COUNTIF(OFFSET(class7_2,MATCH(IU$1,'7 класс'!$A:$A,0)-7+'Итог по классам'!$B105,,,),"р")</f>
        <v>0</v>
      </c>
      <c s="57">
        <f ca="1">COUNTIF(OFFSET(class7_2,MATCH(IV$1,'7 класс'!$A:$A,0)-7+'Итог по классам'!$B105,,,),"ш")</f>
        <v>0</v>
      </c>
      <c s="58">
        <f ca="1">COUNTIF(OFFSET(class7_1,MATCH(IW$1,'7 класс'!$A:$A,0)-7+'Итог по классам'!$B105,,,),"Ф")</f>
        <v>0</v>
      </c>
      <c s="57">
        <f ca="1">COUNTIF(OFFSET(class7_1,MATCH(IX$1,'7 класс'!$A:$A,0)-7+'Итог по классам'!$B105,,,),"р")</f>
        <v>0</v>
      </c>
      <c s="57">
        <f ca="1">COUNTIF(OFFSET(class7_1,MATCH(IY$1,'7 класс'!$A:$A,0)-7+'Итог по классам'!$B105,,,),"ш")</f>
        <v>0</v>
      </c>
      <c s="57">
        <f ca="1">COUNTIF(OFFSET(class7_2,MATCH(IZ$1,'7 класс'!$A:$A,0)-7+'Итог по классам'!$B105,,,),"Ф")</f>
        <v>0</v>
      </c>
      <c s="57">
        <f ca="1">COUNTIF(OFFSET(class7_2,MATCH(JA$1,'7 класс'!$A:$A,0)-7+'Итог по классам'!$B105,,,),"р")</f>
        <v>0</v>
      </c>
      <c s="57">
        <f ca="1">COUNTIF(OFFSET(class7_2,MATCH(JB$1,'7 класс'!$A:$A,0)-7+'Итог по классам'!$B105,,,),"ш")</f>
        <v>0</v>
      </c>
      <c s="58">
        <f ca="1">COUNTIF(OFFSET(class7_1,MATCH(JC$1,'7 класс'!$A:$A,0)-7+'Итог по классам'!$B105,,,),"Ф")</f>
        <v>0</v>
      </c>
      <c s="57">
        <f ca="1">COUNTIF(OFFSET(class7_1,MATCH(JD$1,'7 класс'!$A:$A,0)-7+'Итог по классам'!$B105,,,),"р")</f>
        <v>0</v>
      </c>
      <c s="57">
        <f ca="1">COUNTIF(OFFSET(class7_1,MATCH(JE$1,'7 класс'!$A:$A,0)-7+'Итог по классам'!$B105,,,),"ш")</f>
        <v>0</v>
      </c>
      <c s="57">
        <f ca="1">COUNTIF(OFFSET(class7_2,MATCH(JF$1,'7 класс'!$A:$A,0)-7+'Итог по классам'!$B105,,,),"Ф")</f>
        <v>0</v>
      </c>
      <c s="57">
        <f ca="1">COUNTIF(OFFSET(class7_2,MATCH(JG$1,'7 класс'!$A:$A,0)-7+'Итог по классам'!$B105,,,),"р")</f>
        <v>0</v>
      </c>
      <c s="57">
        <f ca="1">COUNTIF(OFFSET(class7_2,MATCH(JH$1,'7 класс'!$A:$A,0)-7+'Итог по классам'!$B105,,,),"ш")</f>
        <v>0</v>
      </c>
      <c s="58">
        <f ca="1">COUNTIF(OFFSET(class7_1,MATCH(JI$1,'7 класс'!$A:$A,0)-7+'Итог по классам'!$B105,,,),"Ф")</f>
        <v>0</v>
      </c>
      <c s="57">
        <f ca="1">COUNTIF(OFFSET(class7_1,MATCH(JJ$1,'7 класс'!$A:$A,0)-7+'Итог по классам'!$B105,,,),"р")</f>
        <v>0</v>
      </c>
      <c s="57">
        <f ca="1">COUNTIF(OFFSET(class7_1,MATCH(JK$1,'7 класс'!$A:$A,0)-7+'Итог по классам'!$B105,,,),"ш")</f>
        <v>0</v>
      </c>
      <c s="57">
        <f ca="1">COUNTIF(OFFSET(class7_2,MATCH(JL$1,'7 класс'!$A:$A,0)-7+'Итог по классам'!$B105,,,),"Ф")</f>
        <v>0</v>
      </c>
      <c s="57">
        <f ca="1">COUNTIF(OFFSET(class7_2,MATCH(JM$1,'7 класс'!$A:$A,0)-7+'Итог по классам'!$B105,,,),"р")</f>
        <v>0</v>
      </c>
      <c s="57">
        <f ca="1">COUNTIF(OFFSET(class7_2,MATCH(JN$1,'7 класс'!$A:$A,0)-7+'Итог по классам'!$B105,,,),"ш")</f>
        <v>0</v>
      </c>
      <c s="58">
        <f ca="1">COUNTIF(OFFSET(class7_1,MATCH(JO$1,'7 класс'!$A:$A,0)-7+'Итог по классам'!$B105,,,),"Ф")</f>
        <v>0</v>
      </c>
      <c s="57">
        <f ca="1">COUNTIF(OFFSET(class7_1,MATCH(JP$1,'7 класс'!$A:$A,0)-7+'Итог по классам'!$B105,,,),"р")</f>
        <v>0</v>
      </c>
      <c s="57">
        <f ca="1">COUNTIF(OFFSET(class7_1,MATCH(JQ$1,'7 класс'!$A:$A,0)-7+'Итог по классам'!$B105,,,),"ш")</f>
        <v>0</v>
      </c>
      <c s="57">
        <f ca="1">COUNTIF(OFFSET(class7_2,MATCH(JR$1,'7 класс'!$A:$A,0)-7+'Итог по классам'!$B105,,,),"Ф")</f>
        <v>0</v>
      </c>
      <c s="57">
        <f ca="1">COUNTIF(OFFSET(class7_2,MATCH(JS$1,'7 класс'!$A:$A,0)-7+'Итог по классам'!$B105,,,),"р")</f>
        <v>0</v>
      </c>
      <c s="57">
        <f ca="1">COUNTIF(OFFSET(class7_2,MATCH(JT$1,'7 класс'!$A:$A,0)-7+'Итог по классам'!$B105,,,),"ш")</f>
        <v>0</v>
      </c>
      <c s="58">
        <f ca="1">COUNTIF(OFFSET(class7_1,MATCH(JU$1,'7 класс'!$A:$A,0)-7+'Итог по классам'!$B105,,,),"Ф")</f>
        <v>0</v>
      </c>
      <c s="57">
        <f ca="1">COUNTIF(OFFSET(class7_1,MATCH(JV$1,'7 класс'!$A:$A,0)-7+'Итог по классам'!$B105,,,),"р")</f>
        <v>0</v>
      </c>
      <c s="57">
        <f ca="1">COUNTIF(OFFSET(class7_1,MATCH(JW$1,'7 класс'!$A:$A,0)-7+'Итог по классам'!$B105,,,),"ш")</f>
        <v>0</v>
      </c>
      <c s="57">
        <f ca="1">COUNTIF(OFFSET(class7_2,MATCH(JX$1,'7 класс'!$A:$A,0)-7+'Итог по классам'!$B105,,,),"Ф")</f>
        <v>0</v>
      </c>
      <c s="57">
        <f ca="1">COUNTIF(OFFSET(class7_2,MATCH(JY$1,'7 класс'!$A:$A,0)-7+'Итог по классам'!$B105,,,),"р")</f>
        <v>0</v>
      </c>
      <c s="57">
        <f ca="1">COUNTIF(OFFSET(class7_2,MATCH(JZ$1,'7 класс'!$A:$A,0)-7+'Итог по классам'!$B105,,,),"ш")</f>
        <v>0</v>
      </c>
      <c s="58">
        <f ca="1">COUNTIF(OFFSET(class7_1,MATCH(KA$1,'7 класс'!$A:$A,0)-7+'Итог по классам'!$B105,,,),"Ф")</f>
        <v>0</v>
      </c>
      <c s="57">
        <f ca="1">COUNTIF(OFFSET(class7_1,MATCH(KB$1,'7 класс'!$A:$A,0)-7+'Итог по классам'!$B105,,,),"р")</f>
        <v>0</v>
      </c>
      <c s="57">
        <f ca="1">COUNTIF(OFFSET(class7_1,MATCH(KC$1,'7 класс'!$A:$A,0)-7+'Итог по классам'!$B105,,,),"ш")</f>
        <v>0</v>
      </c>
      <c s="57">
        <f ca="1">COUNTIF(OFFSET(class7_2,MATCH(KD$1,'7 класс'!$A:$A,0)-7+'Итог по классам'!$B105,,,),"Ф")</f>
        <v>0</v>
      </c>
      <c s="57">
        <f ca="1">COUNTIF(OFFSET(class7_2,MATCH(KE$1,'7 класс'!$A:$A,0)-7+'Итог по классам'!$B105,,,),"р")</f>
        <v>0</v>
      </c>
      <c s="57">
        <f ca="1">COUNTIF(OFFSET(class7_2,MATCH(KF$1,'7 класс'!$A:$A,0)-7+'Итог по классам'!$B105,,,),"ш")</f>
        <v>0</v>
      </c>
      <c s="58">
        <f ca="1">COUNTIF(OFFSET(class7_1,MATCH(KG$1,'7 класс'!$A:$A,0)-7+'Итог по классам'!$B105,,,),"Ф")</f>
        <v>0</v>
      </c>
      <c s="57">
        <f ca="1">COUNTIF(OFFSET(class7_1,MATCH(KH$1,'7 класс'!$A:$A,0)-7+'Итог по классам'!$B105,,,),"р")</f>
        <v>0</v>
      </c>
      <c s="57">
        <f ca="1">COUNTIF(OFFSET(class7_1,MATCH(KI$1,'7 класс'!$A:$A,0)-7+'Итог по классам'!$B105,,,),"ш")</f>
        <v>0</v>
      </c>
      <c s="57">
        <f ca="1">COUNTIF(OFFSET(class7_2,MATCH(KJ$1,'7 класс'!$A:$A,0)-7+'Итог по классам'!$B105,,,),"Ф")</f>
        <v>0</v>
      </c>
      <c s="57">
        <f ca="1">COUNTIF(OFFSET(class7_2,MATCH(KK$1,'7 класс'!$A:$A,0)-7+'Итог по классам'!$B105,,,),"р")</f>
        <v>0</v>
      </c>
      <c s="57">
        <f ca="1">COUNTIF(OFFSET(class7_2,MATCH(KL$1,'7 класс'!$A:$A,0)-7+'Итог по классам'!$B105,,,),"ш")</f>
        <v>0</v>
      </c>
      <c s="58">
        <f ca="1">COUNTIF(OFFSET(class7_1,MATCH(KM$1,'7 класс'!$A:$A,0)-7+'Итог по классам'!$B105,,,),"Ф")</f>
        <v>0</v>
      </c>
      <c s="57">
        <f ca="1">COUNTIF(OFFSET(class7_1,MATCH(KN$1,'7 класс'!$A:$A,0)-7+'Итог по классам'!$B105,,,),"р")</f>
        <v>0</v>
      </c>
      <c s="57">
        <f ca="1">COUNTIF(OFFSET(class7_1,MATCH(KO$1,'7 класс'!$A:$A,0)-7+'Итог по классам'!$B105,,,),"ш")</f>
        <v>0</v>
      </c>
      <c s="57">
        <f ca="1">COUNTIF(OFFSET(class7_2,MATCH(KP$1,'7 класс'!$A:$A,0)-7+'Итог по классам'!$B105,,,),"Ф")</f>
        <v>0</v>
      </c>
      <c s="57">
        <f ca="1">COUNTIF(OFFSET(class7_2,MATCH(KQ$1,'7 класс'!$A:$A,0)-7+'Итог по классам'!$B105,,,),"р")</f>
        <v>0</v>
      </c>
      <c s="57">
        <f ca="1">COUNTIF(OFFSET(class7_2,MATCH(KR$1,'7 класс'!$A:$A,0)-7+'Итог по классам'!$B105,,,),"ш")</f>
        <v>0</v>
      </c>
    </row>
    <row r="106" spans="1:304" s="0" customFormat="1" ht="15.75">
      <c r="A106">
        <f t="shared" si="279"/>
        <v>1</v>
      </c>
      <c s="57">
        <v>16</v>
      </c>
      <c s="17" t="s">
        <v>8</v>
      </c>
      <c s="17" t="s">
        <v>61</v>
      </c>
      <c s="57">
        <f ca="1">COUNTIF(OFFSET(class7_1,MATCH(E$1,'7 класс'!$A:$A,0)-7+'Итог по классам'!$B106,,,),"Ф")</f>
        <v>0</v>
      </c>
      <c s="57">
        <f ca="1">COUNTIF(OFFSET(class7_1,MATCH(F$1,'7 класс'!$A:$A,0)-7+'Итог по классам'!$B106,,,),"р")</f>
        <v>0</v>
      </c>
      <c s="57">
        <f ca="1">COUNTIF(OFFSET(class7_1,MATCH(G$1,'7 класс'!$A:$A,0)-7+'Итог по классам'!$B106,,,),"ш")</f>
        <v>0</v>
      </c>
      <c s="57">
        <f ca="1">COUNTIF(OFFSET(class7_2,MATCH(H$1,'7 класс'!$A:$A,0)-7+'Итог по классам'!$B106,,,),"Ф")</f>
        <v>0</v>
      </c>
      <c s="57">
        <f ca="1">COUNTIF(OFFSET(class7_2,MATCH(I$1,'7 класс'!$A:$A,0)-7+'Итог по классам'!$B106,,,),"р")</f>
        <v>0</v>
      </c>
      <c s="57">
        <f ca="1">COUNTIF(OFFSET(class7_2,MATCH(J$1,'7 класс'!$A:$A,0)-7+'Итог по классам'!$B106,,,),"ш")</f>
        <v>0</v>
      </c>
      <c s="58">
        <f ca="1">COUNTIF(OFFSET(class7_1,MATCH(K$1,'7 класс'!$A:$A,0)-7+'Итог по классам'!$B106,,,),"Ф")</f>
        <v>0</v>
      </c>
      <c s="57">
        <f ca="1">COUNTIF(OFFSET(class7_1,MATCH(L$1,'7 класс'!$A:$A,0)-7+'Итог по классам'!$B106,,,),"р")</f>
        <v>0</v>
      </c>
      <c s="57">
        <f ca="1">COUNTIF(OFFSET(class7_1,MATCH(M$1,'7 класс'!$A:$A,0)-7+'Итог по классам'!$B106,,,),"ш")</f>
        <v>0</v>
      </c>
      <c s="57">
        <f ca="1">COUNTIF(OFFSET(class7_2,MATCH(N$1,'7 класс'!$A:$A,0)-7+'Итог по классам'!$B106,,,),"Ф")</f>
        <v>0</v>
      </c>
      <c s="57">
        <f ca="1">COUNTIF(OFFSET(class7_2,MATCH(O$1,'7 класс'!$A:$A,0)-7+'Итог по классам'!$B106,,,),"р")</f>
        <v>0</v>
      </c>
      <c s="57">
        <f ca="1">COUNTIF(OFFSET(class7_2,MATCH(P$1,'7 класс'!$A:$A,0)-7+'Итог по классам'!$B106,,,),"ш")</f>
        <v>0</v>
      </c>
      <c s="58">
        <f ca="1">COUNTIF(OFFSET(class7_1,MATCH(Q$1,'7 класс'!$A:$A,0)-7+'Итог по классам'!$B106,,,),"Ф")</f>
        <v>0</v>
      </c>
      <c s="57">
        <f ca="1">COUNTIF(OFFSET(class7_1,MATCH(R$1,'7 класс'!$A:$A,0)-7+'Итог по классам'!$B106,,,),"р")</f>
        <v>0</v>
      </c>
      <c s="57">
        <f ca="1">COUNTIF(OFFSET(class7_1,MATCH(S$1,'7 класс'!$A:$A,0)-7+'Итог по классам'!$B106,,,),"ш")</f>
        <v>0</v>
      </c>
      <c s="57">
        <f ca="1">COUNTIF(OFFSET(class7_2,MATCH(T$1,'7 класс'!$A:$A,0)-7+'Итог по классам'!$B106,,,),"Ф")</f>
        <v>0</v>
      </c>
      <c s="57">
        <f ca="1">COUNTIF(OFFSET(class7_2,MATCH(U$1,'7 класс'!$A:$A,0)-7+'Итог по классам'!$B106,,,),"р")</f>
        <v>0</v>
      </c>
      <c s="57">
        <f ca="1">COUNTIF(OFFSET(class7_2,MATCH(V$1,'7 класс'!$A:$A,0)-7+'Итог по классам'!$B106,,,),"ш")</f>
        <v>0</v>
      </c>
      <c s="58">
        <f ca="1">COUNTIF(OFFSET(class7_1,MATCH(W$1,'7 класс'!$A:$A,0)-7+'Итог по классам'!$B106,,,),"Ф")</f>
        <v>0</v>
      </c>
      <c s="57">
        <f ca="1">COUNTIF(OFFSET(class7_1,MATCH(X$1,'7 класс'!$A:$A,0)-7+'Итог по классам'!$B106,,,),"р")</f>
        <v>0</v>
      </c>
      <c s="57">
        <f ca="1">COUNTIF(OFFSET(class7_1,MATCH(Y$1,'7 класс'!$A:$A,0)-7+'Итог по классам'!$B106,,,),"ш")</f>
        <v>0</v>
      </c>
      <c s="57">
        <f ca="1">COUNTIF(OFFSET(class7_2,MATCH(Z$1,'7 класс'!$A:$A,0)-7+'Итог по классам'!$B106,,,),"Ф")</f>
        <v>0</v>
      </c>
      <c s="57">
        <f ca="1">COUNTIF(OFFSET(class7_2,MATCH(AA$1,'7 класс'!$A:$A,0)-7+'Итог по классам'!$B106,,,),"р")</f>
        <v>0</v>
      </c>
      <c s="57">
        <f ca="1">COUNTIF(OFFSET(class7_2,MATCH(AB$1,'7 класс'!$A:$A,0)-7+'Итог по классам'!$B106,,,),"ш")</f>
        <v>0</v>
      </c>
      <c s="58">
        <f ca="1">COUNTIF(OFFSET(class7_1,MATCH(AC$1,'7 класс'!$A:$A,0)-7+'Итог по классам'!$B106,,,),"Ф")</f>
        <v>0</v>
      </c>
      <c s="57">
        <f ca="1">COUNTIF(OFFSET(class7_1,MATCH(AD$1,'7 класс'!$A:$A,0)-7+'Итог по классам'!$B106,,,),"р")</f>
        <v>0</v>
      </c>
      <c s="57">
        <f ca="1">COUNTIF(OFFSET(class7_1,MATCH(AE$1,'7 класс'!$A:$A,0)-7+'Итог по классам'!$B106,,,),"ш")</f>
        <v>0</v>
      </c>
      <c s="57">
        <f ca="1">COUNTIF(OFFSET(class7_2,MATCH(AF$1,'7 класс'!$A:$A,0)-7+'Итог по классам'!$B106,,,),"Ф")</f>
        <v>0</v>
      </c>
      <c s="57">
        <f ca="1">COUNTIF(OFFSET(class7_2,MATCH(AG$1,'7 класс'!$A:$A,0)-7+'Итог по классам'!$B106,,,),"р")</f>
        <v>0</v>
      </c>
      <c s="57">
        <f ca="1">COUNTIF(OFFSET(class7_2,MATCH(AH$1,'7 класс'!$A:$A,0)-7+'Итог по классам'!$B106,,,),"ш")</f>
        <v>0</v>
      </c>
      <c s="58">
        <f ca="1">COUNTIF(OFFSET(class7_1,MATCH(AI$1,'7 класс'!$A:$A,0)-7+'Итог по классам'!$B106,,,),"Ф")</f>
        <v>0</v>
      </c>
      <c s="57">
        <f ca="1">COUNTIF(OFFSET(class7_1,MATCH(AJ$1,'7 класс'!$A:$A,0)-7+'Итог по классам'!$B106,,,),"р")</f>
        <v>0</v>
      </c>
      <c s="57">
        <f ca="1">COUNTIF(OFFSET(class7_1,MATCH(AK$1,'7 класс'!$A:$A,0)-7+'Итог по классам'!$B106,,,),"ш")</f>
        <v>0</v>
      </c>
      <c s="57">
        <f ca="1">COUNTIF(OFFSET(class7_2,MATCH(AL$1,'7 класс'!$A:$A,0)-7+'Итог по классам'!$B106,,,),"Ф")</f>
        <v>0</v>
      </c>
      <c s="57">
        <f ca="1">COUNTIF(OFFSET(class7_2,MATCH(AM$1,'7 класс'!$A:$A,0)-7+'Итог по классам'!$B106,,,),"р")</f>
        <v>0</v>
      </c>
      <c s="57">
        <f ca="1">COUNTIF(OFFSET(class7_2,MATCH(AN$1,'7 класс'!$A:$A,0)-7+'Итог по классам'!$B106,,,),"ш")</f>
        <v>0</v>
      </c>
      <c s="58">
        <f ca="1">COUNTIF(OFFSET(class7_1,MATCH(AO$1,'7 класс'!$A:$A,0)-7+'Итог по классам'!$B106,,,),"Ф")</f>
        <v>0</v>
      </c>
      <c s="57">
        <f ca="1">COUNTIF(OFFSET(class7_1,MATCH(AP$1,'7 класс'!$A:$A,0)-7+'Итог по классам'!$B106,,,),"р")</f>
        <v>0</v>
      </c>
      <c s="57">
        <f ca="1">COUNTIF(OFFSET(class7_1,MATCH(AQ$1,'7 класс'!$A:$A,0)-7+'Итог по классам'!$B106,,,),"ш")</f>
        <v>0</v>
      </c>
      <c s="57">
        <f ca="1">COUNTIF(OFFSET(class7_2,MATCH(AR$1,'7 класс'!$A:$A,0)-7+'Итог по классам'!$B106,,,),"Ф")</f>
        <v>0</v>
      </c>
      <c s="57">
        <f ca="1">COUNTIF(OFFSET(class7_2,MATCH(AS$1,'7 класс'!$A:$A,0)-7+'Итог по классам'!$B106,,,),"р")</f>
        <v>0</v>
      </c>
      <c s="57">
        <f ca="1">COUNTIF(OFFSET(class7_2,MATCH(AT$1,'7 класс'!$A:$A,0)-7+'Итог по классам'!$B106,,,),"ш")</f>
        <v>0</v>
      </c>
      <c s="58">
        <f ca="1">COUNTIF(OFFSET(class7_1,MATCH(AU$1,'7 класс'!$A:$A,0)-7+'Итог по классам'!$B106,,,),"Ф")</f>
        <v>0</v>
      </c>
      <c s="57">
        <f ca="1">COUNTIF(OFFSET(class7_1,MATCH(AV$1,'7 класс'!$A:$A,0)-7+'Итог по классам'!$B106,,,),"р")</f>
        <v>0</v>
      </c>
      <c s="57">
        <f ca="1">COUNTIF(OFFSET(class7_1,MATCH(AW$1,'7 класс'!$A:$A,0)-7+'Итог по классам'!$B106,,,),"ш")</f>
        <v>0</v>
      </c>
      <c s="57">
        <f ca="1">COUNTIF(OFFSET(class7_2,MATCH(AX$1,'7 класс'!$A:$A,0)-7+'Итог по классам'!$B106,,,),"Ф")</f>
        <v>0</v>
      </c>
      <c s="57">
        <f ca="1">COUNTIF(OFFSET(class7_2,MATCH(AY$1,'7 класс'!$A:$A,0)-7+'Итог по классам'!$B106,,,),"р")</f>
        <v>0</v>
      </c>
      <c s="57">
        <f ca="1">COUNTIF(OFFSET(class7_2,MATCH(AZ$1,'7 класс'!$A:$A,0)-7+'Итог по классам'!$B106,,,),"ш")</f>
        <v>0</v>
      </c>
      <c s="58">
        <f ca="1">COUNTIF(OFFSET(class7_1,MATCH(BA$1,'7 класс'!$A:$A,0)-7+'Итог по классам'!$B106,,,),"Ф")</f>
        <v>0</v>
      </c>
      <c s="57">
        <f ca="1">COUNTIF(OFFSET(class7_1,MATCH(BB$1,'7 класс'!$A:$A,0)-7+'Итог по классам'!$B106,,,),"р")</f>
        <v>0</v>
      </c>
      <c s="57">
        <f ca="1">COUNTIF(OFFSET(class7_1,MATCH(BC$1,'7 класс'!$A:$A,0)-7+'Итог по классам'!$B106,,,),"ш")</f>
        <v>0</v>
      </c>
      <c s="57">
        <f ca="1">COUNTIF(OFFSET(class7_2,MATCH(BD$1,'7 класс'!$A:$A,0)-7+'Итог по классам'!$B106,,,),"Ф")</f>
        <v>0</v>
      </c>
      <c s="57">
        <f ca="1">COUNTIF(OFFSET(class7_2,MATCH(BE$1,'7 класс'!$A:$A,0)-7+'Итог по классам'!$B106,,,),"р")</f>
        <v>0</v>
      </c>
      <c s="57">
        <f ca="1">COUNTIF(OFFSET(class7_2,MATCH(BF$1,'7 класс'!$A:$A,0)-7+'Итог по классам'!$B106,,,),"ш")</f>
        <v>0</v>
      </c>
      <c s="58">
        <f ca="1">COUNTIF(OFFSET(class7_1,MATCH(BG$1,'7 класс'!$A:$A,0)-7+'Итог по классам'!$B106,,,),"Ф")</f>
        <v>0</v>
      </c>
      <c s="57">
        <f ca="1">COUNTIF(OFFSET(class7_1,MATCH(BH$1,'7 класс'!$A:$A,0)-7+'Итог по классам'!$B106,,,),"р")</f>
        <v>0</v>
      </c>
      <c s="57">
        <f ca="1">COUNTIF(OFFSET(class7_1,MATCH(BI$1,'7 класс'!$A:$A,0)-7+'Итог по классам'!$B106,,,),"ш")</f>
        <v>0</v>
      </c>
      <c s="57">
        <f ca="1">COUNTIF(OFFSET(class7_2,MATCH(BJ$1,'7 класс'!$A:$A,0)-7+'Итог по классам'!$B106,,,),"Ф")</f>
        <v>0</v>
      </c>
      <c s="57">
        <f ca="1">COUNTIF(OFFSET(class7_2,MATCH(BK$1,'7 класс'!$A:$A,0)-7+'Итог по классам'!$B106,,,),"р")</f>
        <v>0</v>
      </c>
      <c s="57">
        <f ca="1">COUNTIF(OFFSET(class7_2,MATCH(BL$1,'7 класс'!$A:$A,0)-7+'Итог по классам'!$B106,,,),"ш")</f>
        <v>0</v>
      </c>
      <c s="58">
        <f ca="1">COUNTIF(OFFSET(class7_1,MATCH(BM$1,'7 класс'!$A:$A,0)-7+'Итог по классам'!$B106,,,),"Ф")</f>
        <v>0</v>
      </c>
      <c s="57">
        <f ca="1">COUNTIF(OFFSET(class7_1,MATCH(BN$1,'7 класс'!$A:$A,0)-7+'Итог по классам'!$B106,,,),"р")</f>
        <v>0</v>
      </c>
      <c s="57">
        <f ca="1">COUNTIF(OFFSET(class7_1,MATCH(BO$1,'7 класс'!$A:$A,0)-7+'Итог по классам'!$B106,,,),"ш")</f>
        <v>0</v>
      </c>
      <c s="57">
        <f ca="1">COUNTIF(OFFSET(class7_2,MATCH(BP$1,'7 класс'!$A:$A,0)-7+'Итог по классам'!$B106,,,),"Ф")</f>
        <v>0</v>
      </c>
      <c s="57">
        <f ca="1">COUNTIF(OFFSET(class7_2,MATCH(BQ$1,'7 класс'!$A:$A,0)-7+'Итог по классам'!$B106,,,),"р")</f>
        <v>0</v>
      </c>
      <c s="57">
        <f ca="1">COUNTIF(OFFSET(class7_2,MATCH(BR$1,'7 класс'!$A:$A,0)-7+'Итог по классам'!$B106,,,),"ш")</f>
        <v>0</v>
      </c>
      <c s="58">
        <f ca="1">COUNTIF(OFFSET(class7_1,MATCH(BS$1,'7 класс'!$A:$A,0)-7+'Итог по классам'!$B106,,,),"Ф")</f>
        <v>0</v>
      </c>
      <c s="57">
        <f ca="1">COUNTIF(OFFSET(class7_1,MATCH(BT$1,'7 класс'!$A:$A,0)-7+'Итог по классам'!$B106,,,),"р")</f>
        <v>0</v>
      </c>
      <c s="57">
        <f ca="1">COUNTIF(OFFSET(class7_1,MATCH(BU$1,'7 класс'!$A:$A,0)-7+'Итог по классам'!$B106,,,),"ш")</f>
        <v>0</v>
      </c>
      <c s="57">
        <f ca="1">COUNTIF(OFFSET(class7_2,MATCH(BV$1,'7 класс'!$A:$A,0)-7+'Итог по классам'!$B106,,,),"Ф")</f>
        <v>0</v>
      </c>
      <c s="57">
        <f ca="1">COUNTIF(OFFSET(class7_2,MATCH(BW$1,'7 класс'!$A:$A,0)-7+'Итог по классам'!$B106,,,),"р")</f>
        <v>0</v>
      </c>
      <c s="57">
        <f ca="1">COUNTIF(OFFSET(class7_2,MATCH(BX$1,'7 класс'!$A:$A,0)-7+'Итог по классам'!$B106,,,),"ш")</f>
        <v>0</v>
      </c>
      <c s="58">
        <f ca="1">COUNTIF(OFFSET(class7_1,MATCH(BY$1,'7 класс'!$A:$A,0)-7+'Итог по классам'!$B106,,,),"Ф")</f>
        <v>0</v>
      </c>
      <c s="57">
        <f ca="1">COUNTIF(OFFSET(class7_1,MATCH(BZ$1,'7 класс'!$A:$A,0)-7+'Итог по классам'!$B106,,,),"р")</f>
        <v>0</v>
      </c>
      <c s="57">
        <f ca="1">COUNTIF(OFFSET(class7_1,MATCH(CA$1,'7 класс'!$A:$A,0)-7+'Итог по классам'!$B106,,,),"ш")</f>
        <v>0</v>
      </c>
      <c s="57">
        <f ca="1">COUNTIF(OFFSET(class7_2,MATCH(CB$1,'7 класс'!$A:$A,0)-7+'Итог по классам'!$B106,,,),"Ф")</f>
        <v>0</v>
      </c>
      <c s="57">
        <f ca="1">COUNTIF(OFFSET(class7_2,MATCH(CC$1,'7 класс'!$A:$A,0)-7+'Итог по классам'!$B106,,,),"р")</f>
        <v>0</v>
      </c>
      <c s="57">
        <f ca="1">COUNTIF(OFFSET(class7_2,MATCH(CD$1,'7 класс'!$A:$A,0)-7+'Итог по классам'!$B106,,,),"ш")</f>
        <v>0</v>
      </c>
      <c s="58">
        <f ca="1">COUNTIF(OFFSET(class7_1,MATCH(CE$1,'7 класс'!$A:$A,0)-7+'Итог по классам'!$B106,,,),"Ф")</f>
        <v>0</v>
      </c>
      <c s="57">
        <f ca="1">COUNTIF(OFFSET(class7_1,MATCH(CF$1,'7 класс'!$A:$A,0)-7+'Итог по классам'!$B106,,,),"р")</f>
        <v>0</v>
      </c>
      <c s="57">
        <f ca="1">COUNTIF(OFFSET(class7_1,MATCH(CG$1,'7 класс'!$A:$A,0)-7+'Итог по классам'!$B106,,,),"ш")</f>
        <v>0</v>
      </c>
      <c s="57">
        <f ca="1">COUNTIF(OFFSET(class7_2,MATCH(CH$1,'7 класс'!$A:$A,0)-7+'Итог по классам'!$B106,,,),"Ф")</f>
        <v>0</v>
      </c>
      <c s="57">
        <f ca="1">COUNTIF(OFFSET(class7_2,MATCH(CI$1,'7 класс'!$A:$A,0)-7+'Итог по классам'!$B106,,,),"р")</f>
        <v>0</v>
      </c>
      <c s="57">
        <f ca="1">COUNTIF(OFFSET(class7_2,MATCH(CJ$1,'7 класс'!$A:$A,0)-7+'Итог по классам'!$B106,,,),"ш")</f>
        <v>0</v>
      </c>
      <c s="58">
        <f ca="1">COUNTIF(OFFSET(class7_1,MATCH(CK$1,'7 класс'!$A:$A,0)-7+'Итог по классам'!$B106,,,),"Ф")</f>
        <v>0</v>
      </c>
      <c s="57">
        <f ca="1">COUNTIF(OFFSET(class7_1,MATCH(CL$1,'7 класс'!$A:$A,0)-7+'Итог по классам'!$B106,,,),"р")</f>
        <v>0</v>
      </c>
      <c s="57">
        <f ca="1">COUNTIF(OFFSET(class7_1,MATCH(CM$1,'7 класс'!$A:$A,0)-7+'Итог по классам'!$B106,,,),"ш")</f>
        <v>0</v>
      </c>
      <c s="57">
        <f ca="1">COUNTIF(OFFSET(class7_2,MATCH(CN$1,'7 класс'!$A:$A,0)-7+'Итог по классам'!$B106,,,),"Ф")</f>
        <v>0</v>
      </c>
      <c s="57">
        <f ca="1">COUNTIF(OFFSET(class7_2,MATCH(CO$1,'7 класс'!$A:$A,0)-7+'Итог по классам'!$B106,,,),"р")</f>
        <v>0</v>
      </c>
      <c s="57">
        <f ca="1">COUNTIF(OFFSET(class7_2,MATCH(CP$1,'7 класс'!$A:$A,0)-7+'Итог по классам'!$B106,,,),"ш")</f>
        <v>0</v>
      </c>
      <c s="58">
        <f ca="1">COUNTIF(OFFSET(class7_1,MATCH(CQ$1,'7 класс'!$A:$A,0)-7+'Итог по классам'!$B106,,,),"Ф")</f>
        <v>0</v>
      </c>
      <c s="57">
        <f ca="1">COUNTIF(OFFSET(class7_1,MATCH(CR$1,'7 класс'!$A:$A,0)-7+'Итог по классам'!$B106,,,),"р")</f>
        <v>0</v>
      </c>
      <c s="57">
        <f ca="1">COUNTIF(OFFSET(class7_1,MATCH(CS$1,'7 класс'!$A:$A,0)-7+'Итог по классам'!$B106,,,),"ш")</f>
        <v>0</v>
      </c>
      <c s="57">
        <f ca="1">COUNTIF(OFFSET(class7_2,MATCH(CT$1,'7 класс'!$A:$A,0)-7+'Итог по классам'!$B106,,,),"Ф")</f>
        <v>0</v>
      </c>
      <c s="57">
        <f ca="1">COUNTIF(OFFSET(class7_2,MATCH(CU$1,'7 класс'!$A:$A,0)-7+'Итог по классам'!$B106,,,),"р")</f>
        <v>0</v>
      </c>
      <c s="57">
        <f ca="1">COUNTIF(OFFSET(class7_2,MATCH(CV$1,'7 класс'!$A:$A,0)-7+'Итог по классам'!$B106,,,),"ш")</f>
        <v>0</v>
      </c>
      <c s="58">
        <f ca="1">COUNTIF(OFFSET(class7_1,MATCH(CW$1,'7 класс'!$A:$A,0)-7+'Итог по классам'!$B106,,,),"Ф")</f>
        <v>0</v>
      </c>
      <c s="57">
        <f ca="1">COUNTIF(OFFSET(class7_1,MATCH(CX$1,'7 класс'!$A:$A,0)-7+'Итог по классам'!$B106,,,),"р")</f>
        <v>0</v>
      </c>
      <c s="57">
        <f ca="1">COUNTIF(OFFSET(class7_1,MATCH(CY$1,'7 класс'!$A:$A,0)-7+'Итог по классам'!$B106,,,),"ш")</f>
        <v>0</v>
      </c>
      <c s="57">
        <f ca="1">COUNTIF(OFFSET(class7_2,MATCH(CZ$1,'7 класс'!$A:$A,0)-7+'Итог по классам'!$B106,,,),"Ф")</f>
        <v>0</v>
      </c>
      <c s="57">
        <f ca="1">COUNTIF(OFFSET(class7_2,MATCH(DA$1,'7 класс'!$A:$A,0)-7+'Итог по классам'!$B106,,,),"р")</f>
        <v>0</v>
      </c>
      <c s="57">
        <f ca="1">COUNTIF(OFFSET(class7_2,MATCH(DB$1,'7 класс'!$A:$A,0)-7+'Итог по классам'!$B106,,,),"ш")</f>
        <v>0</v>
      </c>
      <c s="58">
        <f ca="1">COUNTIF(OFFSET(class7_1,MATCH(DC$1,'7 класс'!$A:$A,0)-7+'Итог по классам'!$B106,,,),"Ф")</f>
        <v>0</v>
      </c>
      <c s="57">
        <f ca="1">COUNTIF(OFFSET(class7_1,MATCH(DD$1,'7 класс'!$A:$A,0)-7+'Итог по классам'!$B106,,,),"р")</f>
        <v>0</v>
      </c>
      <c s="57">
        <f ca="1">COUNTIF(OFFSET(class7_1,MATCH(DE$1,'7 класс'!$A:$A,0)-7+'Итог по классам'!$B106,,,),"ш")</f>
        <v>0</v>
      </c>
      <c s="57">
        <f ca="1">COUNTIF(OFFSET(class7_2,MATCH(DF$1,'7 класс'!$A:$A,0)-7+'Итог по классам'!$B106,,,),"Ф")</f>
        <v>0</v>
      </c>
      <c s="57">
        <f ca="1">COUNTIF(OFFSET(class7_2,MATCH(DG$1,'7 класс'!$A:$A,0)-7+'Итог по классам'!$B106,,,),"р")</f>
        <v>0</v>
      </c>
      <c s="57">
        <f ca="1">COUNTIF(OFFSET(class7_2,MATCH(DH$1,'7 класс'!$A:$A,0)-7+'Итог по классам'!$B106,,,),"ш")</f>
        <v>0</v>
      </c>
      <c s="58">
        <f ca="1">COUNTIF(OFFSET(class7_1,MATCH(DI$1,'7 класс'!$A:$A,0)-7+'Итог по классам'!$B106,,,),"Ф")</f>
        <v>0</v>
      </c>
      <c s="57">
        <f ca="1">COUNTIF(OFFSET(class7_1,MATCH(DJ$1,'7 класс'!$A:$A,0)-7+'Итог по классам'!$B106,,,),"р")</f>
        <v>0</v>
      </c>
      <c s="57">
        <f ca="1">COUNTIF(OFFSET(class7_1,MATCH(DK$1,'7 класс'!$A:$A,0)-7+'Итог по классам'!$B106,,,),"ш")</f>
        <v>0</v>
      </c>
      <c s="57">
        <f ca="1">COUNTIF(OFFSET(class7_2,MATCH(DL$1,'7 класс'!$A:$A,0)-7+'Итог по классам'!$B106,,,),"Ф")</f>
        <v>0</v>
      </c>
      <c s="57">
        <f ca="1">COUNTIF(OFFSET(class7_2,MATCH(DM$1,'7 класс'!$A:$A,0)-7+'Итог по классам'!$B106,,,),"р")</f>
        <v>0</v>
      </c>
      <c s="57">
        <f ca="1">COUNTIF(OFFSET(class7_2,MATCH(DN$1,'7 класс'!$A:$A,0)-7+'Итог по классам'!$B106,,,),"ш")</f>
        <v>0</v>
      </c>
      <c s="58">
        <f ca="1">COUNTIF(OFFSET(class7_1,MATCH(DO$1,'7 класс'!$A:$A,0)-7+'Итог по классам'!$B106,,,),"Ф")</f>
        <v>0</v>
      </c>
      <c s="57">
        <f ca="1">COUNTIF(OFFSET(class7_1,MATCH(DP$1,'7 класс'!$A:$A,0)-7+'Итог по классам'!$B106,,,),"р")</f>
        <v>0</v>
      </c>
      <c s="57">
        <f ca="1">COUNTIF(OFFSET(class7_1,MATCH(DQ$1,'7 класс'!$A:$A,0)-7+'Итог по классам'!$B106,,,),"ш")</f>
        <v>0</v>
      </c>
      <c s="57">
        <f ca="1">COUNTIF(OFFSET(class7_2,MATCH(DR$1,'7 класс'!$A:$A,0)-7+'Итог по классам'!$B106,,,),"Ф")</f>
        <v>0</v>
      </c>
      <c s="57">
        <f ca="1">COUNTIF(OFFSET(class7_2,MATCH(DS$1,'7 класс'!$A:$A,0)-7+'Итог по классам'!$B106,,,),"р")</f>
        <v>0</v>
      </c>
      <c s="57">
        <f ca="1">COUNTIF(OFFSET(class7_2,MATCH(DT$1,'7 класс'!$A:$A,0)-7+'Итог по классам'!$B106,,,),"ш")</f>
        <v>0</v>
      </c>
      <c s="58">
        <f ca="1">COUNTIF(OFFSET(class7_1,MATCH(DU$1,'7 класс'!$A:$A,0)-7+'Итог по классам'!$B106,,,),"Ф")</f>
        <v>0</v>
      </c>
      <c s="57">
        <f ca="1">COUNTIF(OFFSET(class7_1,MATCH(DV$1,'7 класс'!$A:$A,0)-7+'Итог по классам'!$B106,,,),"р")</f>
        <v>0</v>
      </c>
      <c s="57">
        <f ca="1">COUNTIF(OFFSET(class7_1,MATCH(DW$1,'7 класс'!$A:$A,0)-7+'Итог по классам'!$B106,,,),"ш")</f>
        <v>0</v>
      </c>
      <c s="57">
        <f ca="1">COUNTIF(OFFSET(class7_2,MATCH(DX$1,'7 класс'!$A:$A,0)-7+'Итог по классам'!$B106,,,),"Ф")</f>
        <v>0</v>
      </c>
      <c s="57">
        <f ca="1">COUNTIF(OFFSET(class7_2,MATCH(DY$1,'7 класс'!$A:$A,0)-7+'Итог по классам'!$B106,,,),"р")</f>
        <v>0</v>
      </c>
      <c s="57">
        <f ca="1">COUNTIF(OFFSET(class7_2,MATCH(DZ$1,'7 класс'!$A:$A,0)-7+'Итог по классам'!$B106,,,),"ш")</f>
        <v>0</v>
      </c>
      <c s="58">
        <f ca="1">COUNTIF(OFFSET(class7_1,MATCH(EA$1,'7 класс'!$A:$A,0)-7+'Итог по классам'!$B106,,,),"Ф")</f>
        <v>0</v>
      </c>
      <c s="57">
        <f ca="1">COUNTIF(OFFSET(class7_1,MATCH(EB$1,'7 класс'!$A:$A,0)-7+'Итог по классам'!$B106,,,),"р")</f>
        <v>0</v>
      </c>
      <c s="57">
        <f ca="1">COUNTIF(OFFSET(class7_1,MATCH(EC$1,'7 класс'!$A:$A,0)-7+'Итог по классам'!$B106,,,),"ш")</f>
        <v>0</v>
      </c>
      <c s="57">
        <f ca="1">COUNTIF(OFFSET(class7_2,MATCH(ED$1,'7 класс'!$A:$A,0)-7+'Итог по классам'!$B106,,,),"Ф")</f>
        <v>0</v>
      </c>
      <c s="57">
        <f ca="1">COUNTIF(OFFSET(class7_2,MATCH(EE$1,'7 класс'!$A:$A,0)-7+'Итог по классам'!$B106,,,),"р")</f>
        <v>0</v>
      </c>
      <c s="57">
        <f ca="1">COUNTIF(OFFSET(class7_2,MATCH(EF$1,'7 класс'!$A:$A,0)-7+'Итог по классам'!$B106,,,),"ш")</f>
        <v>0</v>
      </c>
      <c s="58">
        <f ca="1">COUNTIF(OFFSET(class7_1,MATCH(EG$1,'7 класс'!$A:$A,0)-7+'Итог по классам'!$B106,,,),"Ф")</f>
        <v>0</v>
      </c>
      <c s="57">
        <f ca="1">COUNTIF(OFFSET(class7_1,MATCH(EH$1,'7 класс'!$A:$A,0)-7+'Итог по классам'!$B106,,,),"р")</f>
        <v>0</v>
      </c>
      <c s="57">
        <f ca="1">COUNTIF(OFFSET(class7_1,MATCH(EI$1,'7 класс'!$A:$A,0)-7+'Итог по классам'!$B106,,,),"ш")</f>
        <v>0</v>
      </c>
      <c s="57">
        <f ca="1">COUNTIF(OFFSET(class7_2,MATCH(EJ$1,'7 класс'!$A:$A,0)-7+'Итог по классам'!$B106,,,),"Ф")</f>
        <v>0</v>
      </c>
      <c s="57">
        <f ca="1">COUNTIF(OFFSET(class7_2,MATCH(EK$1,'7 класс'!$A:$A,0)-7+'Итог по классам'!$B106,,,),"р")</f>
        <v>0</v>
      </c>
      <c s="57">
        <f ca="1">COUNTIF(OFFSET(class7_2,MATCH(EL$1,'7 класс'!$A:$A,0)-7+'Итог по классам'!$B106,,,),"ш")</f>
        <v>0</v>
      </c>
      <c s="58">
        <f ca="1">COUNTIF(OFFSET(class7_1,MATCH(EM$1,'7 класс'!$A:$A,0)-7+'Итог по классам'!$B106,,,),"Ф")</f>
        <v>0</v>
      </c>
      <c s="57">
        <f ca="1">COUNTIF(OFFSET(class7_1,MATCH(EN$1,'7 класс'!$A:$A,0)-7+'Итог по классам'!$B106,,,),"р")</f>
        <v>0</v>
      </c>
      <c s="57">
        <f ca="1">COUNTIF(OFFSET(class7_1,MATCH(EO$1,'7 класс'!$A:$A,0)-7+'Итог по классам'!$B106,,,),"ш")</f>
        <v>0</v>
      </c>
      <c s="57">
        <f ca="1">COUNTIF(OFFSET(class7_2,MATCH(EP$1,'7 класс'!$A:$A,0)-7+'Итог по классам'!$B106,,,),"Ф")</f>
        <v>0</v>
      </c>
      <c s="57">
        <f ca="1">COUNTIF(OFFSET(class7_2,MATCH(EQ$1,'7 класс'!$A:$A,0)-7+'Итог по классам'!$B106,,,),"р")</f>
        <v>0</v>
      </c>
      <c s="57">
        <f ca="1">COUNTIF(OFFSET(class7_2,MATCH(ER$1,'7 класс'!$A:$A,0)-7+'Итог по классам'!$B106,,,),"ш")</f>
        <v>0</v>
      </c>
      <c s="58">
        <f ca="1">COUNTIF(OFFSET(class7_1,MATCH(ES$1,'7 класс'!$A:$A,0)-7+'Итог по классам'!$B106,,,),"Ф")</f>
        <v>0</v>
      </c>
      <c s="57">
        <f ca="1">COUNTIF(OFFSET(class7_1,MATCH(ET$1,'7 класс'!$A:$A,0)-7+'Итог по классам'!$B106,,,),"р")</f>
        <v>0</v>
      </c>
      <c s="57">
        <f ca="1">COUNTIF(OFFSET(class7_1,MATCH(EU$1,'7 класс'!$A:$A,0)-7+'Итог по классам'!$B106,,,),"ш")</f>
        <v>0</v>
      </c>
      <c s="57">
        <f ca="1">COUNTIF(OFFSET(class7_2,MATCH(EV$1,'7 класс'!$A:$A,0)-7+'Итог по классам'!$B106,,,),"Ф")</f>
        <v>0</v>
      </c>
      <c s="57">
        <f ca="1">COUNTIF(OFFSET(class7_2,MATCH(EW$1,'7 класс'!$A:$A,0)-7+'Итог по классам'!$B106,,,),"р")</f>
        <v>0</v>
      </c>
      <c s="57">
        <f ca="1">COUNTIF(OFFSET(class7_2,MATCH(EX$1,'7 класс'!$A:$A,0)-7+'Итог по классам'!$B106,,,),"ш")</f>
        <v>0</v>
      </c>
      <c s="58">
        <f ca="1">COUNTIF(OFFSET(class7_1,MATCH(EY$1,'7 класс'!$A:$A,0)-7+'Итог по классам'!$B106,,,),"Ф")</f>
        <v>0</v>
      </c>
      <c s="57">
        <f ca="1">COUNTIF(OFFSET(class7_1,MATCH(EZ$1,'7 класс'!$A:$A,0)-7+'Итог по классам'!$B106,,,),"р")</f>
        <v>0</v>
      </c>
      <c s="57">
        <f ca="1">COUNTIF(OFFSET(class7_1,MATCH(FA$1,'7 класс'!$A:$A,0)-7+'Итог по классам'!$B106,,,),"ш")</f>
        <v>0</v>
      </c>
      <c s="57">
        <f ca="1">COUNTIF(OFFSET(class7_2,MATCH(FB$1,'7 класс'!$A:$A,0)-7+'Итог по классам'!$B106,,,),"Ф")</f>
        <v>0</v>
      </c>
      <c s="57">
        <f ca="1">COUNTIF(OFFSET(class7_2,MATCH(FC$1,'7 класс'!$A:$A,0)-7+'Итог по классам'!$B106,,,),"р")</f>
        <v>0</v>
      </c>
      <c s="57">
        <f ca="1">COUNTIF(OFFSET(class7_2,MATCH(FD$1,'7 класс'!$A:$A,0)-7+'Итог по классам'!$B106,,,),"ш")</f>
        <v>0</v>
      </c>
      <c s="58">
        <f ca="1">COUNTIF(OFFSET(class7_1,MATCH(FE$1,'7 класс'!$A:$A,0)-7+'Итог по классам'!$B106,,,),"Ф")</f>
        <v>0</v>
      </c>
      <c s="57">
        <f ca="1">COUNTIF(OFFSET(class7_1,MATCH(FF$1,'7 класс'!$A:$A,0)-7+'Итог по классам'!$B106,,,),"р")</f>
        <v>0</v>
      </c>
      <c s="57">
        <f ca="1">COUNTIF(OFFSET(class7_1,MATCH(FG$1,'7 класс'!$A:$A,0)-7+'Итог по классам'!$B106,,,),"ш")</f>
        <v>0</v>
      </c>
      <c s="57">
        <f ca="1">COUNTIF(OFFSET(class7_2,MATCH(FH$1,'7 класс'!$A:$A,0)-7+'Итог по классам'!$B106,,,),"Ф")</f>
        <v>0</v>
      </c>
      <c s="57">
        <f ca="1">COUNTIF(OFFSET(class7_2,MATCH(FI$1,'7 класс'!$A:$A,0)-7+'Итог по классам'!$B106,,,),"р")</f>
        <v>0</v>
      </c>
      <c s="57">
        <f ca="1">COUNTIF(OFFSET(class7_2,MATCH(FJ$1,'7 класс'!$A:$A,0)-7+'Итог по классам'!$B106,,,),"ш")</f>
        <v>0</v>
      </c>
      <c s="58">
        <f ca="1">COUNTIF(OFFSET(class7_1,MATCH(FK$1,'7 класс'!$A:$A,0)-7+'Итог по классам'!$B106,,,),"Ф")</f>
        <v>0</v>
      </c>
      <c s="57">
        <f ca="1">COUNTIF(OFFSET(class7_1,MATCH(FL$1,'7 класс'!$A:$A,0)-7+'Итог по классам'!$B106,,,),"р")</f>
        <v>0</v>
      </c>
      <c s="57">
        <f ca="1">COUNTIF(OFFSET(class7_1,MATCH(FM$1,'7 класс'!$A:$A,0)-7+'Итог по классам'!$B106,,,),"ш")</f>
        <v>0</v>
      </c>
      <c s="57">
        <f ca="1">COUNTIF(OFFSET(class7_2,MATCH(FN$1,'7 класс'!$A:$A,0)-7+'Итог по классам'!$B106,,,),"Ф")</f>
        <v>0</v>
      </c>
      <c s="57">
        <f ca="1">COUNTIF(OFFSET(class7_2,MATCH(FO$1,'7 класс'!$A:$A,0)-7+'Итог по классам'!$B106,,,),"р")</f>
        <v>0</v>
      </c>
      <c s="57">
        <f ca="1">COUNTIF(OFFSET(class7_2,MATCH(FP$1,'7 класс'!$A:$A,0)-7+'Итог по классам'!$B106,,,),"ш")</f>
        <v>0</v>
      </c>
      <c s="58">
        <f ca="1">COUNTIF(OFFSET(class7_1,MATCH(FQ$1,'7 класс'!$A:$A,0)-7+'Итог по классам'!$B106,,,),"Ф")</f>
        <v>0</v>
      </c>
      <c s="57">
        <f ca="1">COUNTIF(OFFSET(class7_1,MATCH(FR$1,'7 класс'!$A:$A,0)-7+'Итог по классам'!$B106,,,),"р")</f>
        <v>0</v>
      </c>
      <c s="57">
        <f ca="1">COUNTIF(OFFSET(class7_1,MATCH(FS$1,'7 класс'!$A:$A,0)-7+'Итог по классам'!$B106,,,),"ш")</f>
        <v>0</v>
      </c>
      <c s="57">
        <f ca="1">COUNTIF(OFFSET(class7_2,MATCH(FT$1,'7 класс'!$A:$A,0)-7+'Итог по классам'!$B106,,,),"Ф")</f>
        <v>0</v>
      </c>
      <c s="57">
        <f ca="1">COUNTIF(OFFSET(class7_2,MATCH(FU$1,'7 класс'!$A:$A,0)-7+'Итог по классам'!$B106,,,),"р")</f>
        <v>0</v>
      </c>
      <c s="57">
        <f ca="1">COUNTIF(OFFSET(class7_2,MATCH(FV$1,'7 класс'!$A:$A,0)-7+'Итог по классам'!$B106,,,),"ш")</f>
        <v>0</v>
      </c>
      <c s="58">
        <f ca="1">COUNTIF(OFFSET(class7_1,MATCH(FW$1,'7 класс'!$A:$A,0)-7+'Итог по классам'!$B106,,,),"Ф")</f>
        <v>0</v>
      </c>
      <c s="57">
        <f ca="1">COUNTIF(OFFSET(class7_1,MATCH(FX$1,'7 класс'!$A:$A,0)-7+'Итог по классам'!$B106,,,),"р")</f>
        <v>0</v>
      </c>
      <c s="57">
        <f ca="1">COUNTIF(OFFSET(class7_1,MATCH(FY$1,'7 класс'!$A:$A,0)-7+'Итог по классам'!$B106,,,),"ш")</f>
        <v>0</v>
      </c>
      <c s="57">
        <f ca="1">COUNTIF(OFFSET(class7_2,MATCH(FZ$1,'7 класс'!$A:$A,0)-7+'Итог по классам'!$B106,,,),"Ф")</f>
        <v>0</v>
      </c>
      <c s="57">
        <f ca="1">COUNTIF(OFFSET(class7_2,MATCH(GA$1,'7 класс'!$A:$A,0)-7+'Итог по классам'!$B106,,,),"р")</f>
        <v>0</v>
      </c>
      <c s="57">
        <f ca="1">COUNTIF(OFFSET(class7_2,MATCH(GB$1,'7 класс'!$A:$A,0)-7+'Итог по классам'!$B106,,,),"ш")</f>
        <v>0</v>
      </c>
      <c s="58">
        <f ca="1">COUNTIF(OFFSET(class7_1,MATCH(GC$1,'7 класс'!$A:$A,0)-7+'Итог по классам'!$B106,,,),"Ф")</f>
        <v>0</v>
      </c>
      <c s="57">
        <f ca="1">COUNTIF(OFFSET(class7_1,MATCH(GD$1,'7 класс'!$A:$A,0)-7+'Итог по классам'!$B106,,,),"р")</f>
        <v>0</v>
      </c>
      <c s="57">
        <f ca="1">COUNTIF(OFFSET(class7_1,MATCH(GE$1,'7 класс'!$A:$A,0)-7+'Итог по классам'!$B106,,,),"ш")</f>
        <v>0</v>
      </c>
      <c s="57">
        <f ca="1">COUNTIF(OFFSET(class7_2,MATCH(GF$1,'7 класс'!$A:$A,0)-7+'Итог по классам'!$B106,,,),"Ф")</f>
        <v>0</v>
      </c>
      <c s="57">
        <f ca="1">COUNTIF(OFFSET(class7_2,MATCH(GG$1,'7 класс'!$A:$A,0)-7+'Итог по классам'!$B106,,,),"р")</f>
        <v>0</v>
      </c>
      <c s="57">
        <f ca="1">COUNTIF(OFFSET(class7_2,MATCH(GH$1,'7 класс'!$A:$A,0)-7+'Итог по классам'!$B106,,,),"ш")</f>
        <v>0</v>
      </c>
      <c s="58">
        <f ca="1">COUNTIF(OFFSET(class7_1,MATCH(GI$1,'7 класс'!$A:$A,0)-7+'Итог по классам'!$B106,,,),"Ф")</f>
        <v>0</v>
      </c>
      <c s="57">
        <f ca="1">COUNTIF(OFFSET(class7_1,MATCH(GJ$1,'7 класс'!$A:$A,0)-7+'Итог по классам'!$B106,,,),"р")</f>
        <v>0</v>
      </c>
      <c s="57">
        <f ca="1">COUNTIF(OFFSET(class7_1,MATCH(GK$1,'7 класс'!$A:$A,0)-7+'Итог по классам'!$B106,,,),"ш")</f>
        <v>0</v>
      </c>
      <c s="57">
        <f ca="1">COUNTIF(OFFSET(class7_2,MATCH(GL$1,'7 класс'!$A:$A,0)-7+'Итог по классам'!$B106,,,),"Ф")</f>
        <v>0</v>
      </c>
      <c s="57">
        <f ca="1">COUNTIF(OFFSET(class7_2,MATCH(GM$1,'7 класс'!$A:$A,0)-7+'Итог по классам'!$B106,,,),"р")</f>
        <v>0</v>
      </c>
      <c s="57">
        <f ca="1">COUNTIF(OFFSET(class7_2,MATCH(GN$1,'7 класс'!$A:$A,0)-7+'Итог по классам'!$B106,,,),"ш")</f>
        <v>0</v>
      </c>
      <c s="58">
        <f ca="1">COUNTIF(OFFSET(class7_1,MATCH(GO$1,'7 класс'!$A:$A,0)-7+'Итог по классам'!$B106,,,),"Ф")</f>
        <v>0</v>
      </c>
      <c s="57">
        <f ca="1">COUNTIF(OFFSET(class7_1,MATCH(GP$1,'7 класс'!$A:$A,0)-7+'Итог по классам'!$B106,,,),"р")</f>
        <v>0</v>
      </c>
      <c s="57">
        <f ca="1">COUNTIF(OFFSET(class7_1,MATCH(GQ$1,'7 класс'!$A:$A,0)-7+'Итог по классам'!$B106,,,),"ш")</f>
        <v>0</v>
      </c>
      <c s="57">
        <f ca="1">COUNTIF(OFFSET(class7_2,MATCH(GR$1,'7 класс'!$A:$A,0)-7+'Итог по классам'!$B106,,,),"Ф")</f>
        <v>0</v>
      </c>
      <c s="57">
        <f ca="1">COUNTIF(OFFSET(class7_2,MATCH(GS$1,'7 класс'!$A:$A,0)-7+'Итог по классам'!$B106,,,),"р")</f>
        <v>0</v>
      </c>
      <c s="57">
        <f ca="1">COUNTIF(OFFSET(class7_2,MATCH(GT$1,'7 класс'!$A:$A,0)-7+'Итог по классам'!$B106,,,),"ш")</f>
        <v>0</v>
      </c>
      <c s="58">
        <f ca="1">COUNTIF(OFFSET(class7_1,MATCH(GU$1,'7 класс'!$A:$A,0)-7+'Итог по классам'!$B106,,,),"Ф")</f>
        <v>0</v>
      </c>
      <c s="57">
        <f ca="1">COUNTIF(OFFSET(class7_1,MATCH(GV$1,'7 класс'!$A:$A,0)-7+'Итог по классам'!$B106,,,),"р")</f>
        <v>0</v>
      </c>
      <c s="57">
        <f ca="1">COUNTIF(OFFSET(class7_1,MATCH(GW$1,'7 класс'!$A:$A,0)-7+'Итог по классам'!$B106,,,),"ш")</f>
        <v>0</v>
      </c>
      <c s="57">
        <f ca="1">COUNTIF(OFFSET(class7_2,MATCH(GX$1,'7 класс'!$A:$A,0)-7+'Итог по классам'!$B106,,,),"Ф")</f>
        <v>0</v>
      </c>
      <c s="57">
        <f ca="1">COUNTIF(OFFSET(class7_2,MATCH(GY$1,'7 класс'!$A:$A,0)-7+'Итог по классам'!$B106,,,),"р")</f>
        <v>0</v>
      </c>
      <c s="57">
        <f ca="1">COUNTIF(OFFSET(class7_2,MATCH(GZ$1,'7 класс'!$A:$A,0)-7+'Итог по классам'!$B106,,,),"ш")</f>
        <v>0</v>
      </c>
      <c s="58">
        <f ca="1">COUNTIF(OFFSET(class7_1,MATCH(HA$1,'7 класс'!$A:$A,0)-7+'Итог по классам'!$B106,,,),"Ф")</f>
        <v>0</v>
      </c>
      <c s="57">
        <f ca="1">COUNTIF(OFFSET(class7_1,MATCH(HB$1,'7 класс'!$A:$A,0)-7+'Итог по классам'!$B106,,,),"р")</f>
        <v>0</v>
      </c>
      <c s="57">
        <f ca="1">COUNTIF(OFFSET(class7_1,MATCH(HC$1,'7 класс'!$A:$A,0)-7+'Итог по классам'!$B106,,,),"ш")</f>
        <v>0</v>
      </c>
      <c s="57">
        <f ca="1">COUNTIF(OFFSET(class7_2,MATCH(HD$1,'7 класс'!$A:$A,0)-7+'Итог по классам'!$B106,,,),"Ф")</f>
        <v>0</v>
      </c>
      <c s="57">
        <f ca="1">COUNTIF(OFFSET(class7_2,MATCH(HE$1,'7 класс'!$A:$A,0)-7+'Итог по классам'!$B106,,,),"р")</f>
        <v>0</v>
      </c>
      <c s="57">
        <f ca="1">COUNTIF(OFFSET(class7_2,MATCH(HF$1,'7 класс'!$A:$A,0)-7+'Итог по классам'!$B106,,,),"ш")</f>
        <v>0</v>
      </c>
      <c s="58">
        <f ca="1">COUNTIF(OFFSET(class7_1,MATCH(HG$1,'7 класс'!$A:$A,0)-7+'Итог по классам'!$B106,,,),"Ф")</f>
        <v>0</v>
      </c>
      <c s="57">
        <f ca="1">COUNTIF(OFFSET(class7_1,MATCH(HH$1,'7 класс'!$A:$A,0)-7+'Итог по классам'!$B106,,,),"р")</f>
        <v>0</v>
      </c>
      <c s="57">
        <f ca="1">COUNTIF(OFFSET(class7_1,MATCH(HI$1,'7 класс'!$A:$A,0)-7+'Итог по классам'!$B106,,,),"ш")</f>
        <v>0</v>
      </c>
      <c s="57">
        <f ca="1">COUNTIF(OFFSET(class7_2,MATCH(HJ$1,'7 класс'!$A:$A,0)-7+'Итог по классам'!$B106,,,),"Ф")</f>
        <v>0</v>
      </c>
      <c s="57">
        <f ca="1">COUNTIF(OFFSET(class7_2,MATCH(HK$1,'7 класс'!$A:$A,0)-7+'Итог по классам'!$B106,,,),"р")</f>
        <v>0</v>
      </c>
      <c s="57">
        <f ca="1">COUNTIF(OFFSET(class7_2,MATCH(HL$1,'7 класс'!$A:$A,0)-7+'Итог по классам'!$B106,,,),"ш")</f>
        <v>0</v>
      </c>
      <c s="58">
        <f ca="1">COUNTIF(OFFSET(class7_1,MATCH(HM$1,'7 класс'!$A:$A,0)-7+'Итог по классам'!$B106,,,),"Ф")</f>
        <v>0</v>
      </c>
      <c s="57">
        <f ca="1">COUNTIF(OFFSET(class7_1,MATCH(HN$1,'7 класс'!$A:$A,0)-7+'Итог по классам'!$B106,,,),"р")</f>
        <v>0</v>
      </c>
      <c s="57">
        <f ca="1">COUNTIF(OFFSET(class7_1,MATCH(HO$1,'7 класс'!$A:$A,0)-7+'Итог по классам'!$B106,,,),"ш")</f>
        <v>0</v>
      </c>
      <c s="57">
        <f ca="1">COUNTIF(OFFSET(class7_2,MATCH(HP$1,'7 класс'!$A:$A,0)-7+'Итог по классам'!$B106,,,),"Ф")</f>
        <v>0</v>
      </c>
      <c s="57">
        <f ca="1">COUNTIF(OFFSET(class7_2,MATCH(HQ$1,'7 класс'!$A:$A,0)-7+'Итог по классам'!$B106,,,),"р")</f>
        <v>0</v>
      </c>
      <c s="57">
        <f ca="1">COUNTIF(OFFSET(class7_2,MATCH(HR$1,'7 класс'!$A:$A,0)-7+'Итог по классам'!$B106,,,),"ш")</f>
        <v>0</v>
      </c>
      <c s="58">
        <f ca="1">COUNTIF(OFFSET(class7_1,MATCH(HS$1,'7 класс'!$A:$A,0)-7+'Итог по классам'!$B106,,,),"Ф")</f>
        <v>0</v>
      </c>
      <c s="57">
        <f ca="1">COUNTIF(OFFSET(class7_1,MATCH(HT$1,'7 класс'!$A:$A,0)-7+'Итог по классам'!$B106,,,),"р")</f>
        <v>0</v>
      </c>
      <c s="57">
        <f ca="1">COUNTIF(OFFSET(class7_1,MATCH(HU$1,'7 класс'!$A:$A,0)-7+'Итог по классам'!$B106,,,),"ш")</f>
        <v>0</v>
      </c>
      <c s="57">
        <f ca="1">COUNTIF(OFFSET(class7_2,MATCH(HV$1,'7 класс'!$A:$A,0)-7+'Итог по классам'!$B106,,,),"Ф")</f>
        <v>0</v>
      </c>
      <c s="57">
        <f ca="1">COUNTIF(OFFSET(class7_2,MATCH(HW$1,'7 класс'!$A:$A,0)-7+'Итог по классам'!$B106,,,),"р")</f>
        <v>0</v>
      </c>
      <c s="57">
        <f ca="1">COUNTIF(OFFSET(class7_2,MATCH(HX$1,'7 класс'!$A:$A,0)-7+'Итог по классам'!$B106,,,),"ш")</f>
        <v>0</v>
      </c>
      <c s="58">
        <f ca="1">COUNTIF(OFFSET(class7_1,MATCH(HY$1,'7 класс'!$A:$A,0)-7+'Итог по классам'!$B106,,,),"Ф")</f>
        <v>0</v>
      </c>
      <c s="57">
        <f ca="1">COUNTIF(OFFSET(class7_1,MATCH(HZ$1,'7 класс'!$A:$A,0)-7+'Итог по классам'!$B106,,,),"р")</f>
        <v>0</v>
      </c>
      <c s="57">
        <f ca="1">COUNTIF(OFFSET(class7_1,MATCH(IA$1,'7 класс'!$A:$A,0)-7+'Итог по классам'!$B106,,,),"ш")</f>
        <v>0</v>
      </c>
      <c s="57">
        <f ca="1">COUNTIF(OFFSET(class7_2,MATCH(IB$1,'7 класс'!$A:$A,0)-7+'Итог по классам'!$B106,,,),"Ф")</f>
        <v>0</v>
      </c>
      <c s="57">
        <f ca="1">COUNTIF(OFFSET(class7_2,MATCH(IC$1,'7 класс'!$A:$A,0)-7+'Итог по классам'!$B106,,,),"р")</f>
        <v>0</v>
      </c>
      <c s="57">
        <f ca="1">COUNTIF(OFFSET(class7_2,MATCH(ID$1,'7 класс'!$A:$A,0)-7+'Итог по классам'!$B106,,,),"ш")</f>
        <v>0</v>
      </c>
      <c s="58">
        <f ca="1">COUNTIF(OFFSET(class7_1,MATCH(IE$1,'7 класс'!$A:$A,0)-7+'Итог по классам'!$B106,,,),"Ф")</f>
        <v>0</v>
      </c>
      <c s="57">
        <f ca="1">COUNTIF(OFFSET(class7_1,MATCH(IF$1,'7 класс'!$A:$A,0)-7+'Итог по классам'!$B106,,,),"р")</f>
        <v>0</v>
      </c>
      <c s="57">
        <f ca="1">COUNTIF(OFFSET(class7_1,MATCH(IG$1,'7 класс'!$A:$A,0)-7+'Итог по классам'!$B106,,,),"ш")</f>
        <v>0</v>
      </c>
      <c s="57">
        <f ca="1">COUNTIF(OFFSET(class7_2,MATCH(IH$1,'7 класс'!$A:$A,0)-7+'Итог по классам'!$B106,,,),"Ф")</f>
        <v>0</v>
      </c>
      <c s="57">
        <f ca="1">COUNTIF(OFFSET(class7_2,MATCH(II$1,'7 класс'!$A:$A,0)-7+'Итог по классам'!$B106,,,),"р")</f>
        <v>0</v>
      </c>
      <c s="57">
        <f ca="1">COUNTIF(OFFSET(class7_2,MATCH(IJ$1,'7 класс'!$A:$A,0)-7+'Итог по классам'!$B106,,,),"ш")</f>
        <v>0</v>
      </c>
      <c s="58">
        <f ca="1">COUNTIF(OFFSET(class7_1,MATCH(IK$1,'7 класс'!$A:$A,0)-7+'Итог по классам'!$B106,,,),"Ф")</f>
        <v>0</v>
      </c>
      <c s="57">
        <f ca="1">COUNTIF(OFFSET(class7_1,MATCH(IL$1,'7 класс'!$A:$A,0)-7+'Итог по классам'!$B106,,,),"р")</f>
        <v>0</v>
      </c>
      <c s="57">
        <f ca="1">COUNTIF(OFFSET(class7_1,MATCH(IM$1,'7 класс'!$A:$A,0)-7+'Итог по классам'!$B106,,,),"ш")</f>
        <v>0</v>
      </c>
      <c s="57">
        <f ca="1">COUNTIF(OFFSET(class7_2,MATCH(IN$1,'7 класс'!$A:$A,0)-7+'Итог по классам'!$B106,,,),"Ф")</f>
        <v>0</v>
      </c>
      <c s="57">
        <f ca="1">COUNTIF(OFFSET(class7_2,MATCH(IO$1,'7 класс'!$A:$A,0)-7+'Итог по классам'!$B106,,,),"р")</f>
        <v>0</v>
      </c>
      <c s="57">
        <f ca="1">COUNTIF(OFFSET(class7_2,MATCH(IP$1,'7 класс'!$A:$A,0)-7+'Итог по классам'!$B106,,,),"ш")</f>
        <v>0</v>
      </c>
      <c s="58">
        <f ca="1">COUNTIF(OFFSET(class7_1,MATCH(IQ$1,'7 класс'!$A:$A,0)-7+'Итог по классам'!$B106,,,),"Ф")</f>
        <v>0</v>
      </c>
      <c s="57">
        <f ca="1">COUNTIF(OFFSET(class7_1,MATCH(IR$1,'7 класс'!$A:$A,0)-7+'Итог по классам'!$B106,,,),"р")</f>
        <v>0</v>
      </c>
      <c s="57">
        <f ca="1">COUNTIF(OFFSET(class7_1,MATCH(IS$1,'7 класс'!$A:$A,0)-7+'Итог по классам'!$B106,,,),"ш")</f>
        <v>0</v>
      </c>
      <c s="57">
        <f ca="1">COUNTIF(OFFSET(class7_2,MATCH(IT$1,'7 класс'!$A:$A,0)-7+'Итог по классам'!$B106,,,),"Ф")</f>
        <v>0</v>
      </c>
      <c s="57">
        <f ca="1">COUNTIF(OFFSET(class7_2,MATCH(IU$1,'7 класс'!$A:$A,0)-7+'Итог по классам'!$B106,,,),"р")</f>
        <v>0</v>
      </c>
      <c s="57">
        <f ca="1">COUNTIF(OFFSET(class7_2,MATCH(IV$1,'7 класс'!$A:$A,0)-7+'Итог по классам'!$B106,,,),"ш")</f>
        <v>0</v>
      </c>
      <c s="58">
        <f ca="1">COUNTIF(OFFSET(class7_1,MATCH(IW$1,'7 класс'!$A:$A,0)-7+'Итог по классам'!$B106,,,),"Ф")</f>
        <v>0</v>
      </c>
      <c s="57">
        <f ca="1">COUNTIF(OFFSET(class7_1,MATCH(IX$1,'7 класс'!$A:$A,0)-7+'Итог по классам'!$B106,,,),"р")</f>
        <v>0</v>
      </c>
      <c s="57">
        <f ca="1">COUNTIF(OFFSET(class7_1,MATCH(IY$1,'7 класс'!$A:$A,0)-7+'Итог по классам'!$B106,,,),"ш")</f>
        <v>0</v>
      </c>
      <c s="57">
        <f ca="1">COUNTIF(OFFSET(class7_2,MATCH(IZ$1,'7 класс'!$A:$A,0)-7+'Итог по классам'!$B106,,,),"Ф")</f>
        <v>0</v>
      </c>
      <c s="57">
        <f ca="1">COUNTIF(OFFSET(class7_2,MATCH(JA$1,'7 класс'!$A:$A,0)-7+'Итог по классам'!$B106,,,),"р")</f>
        <v>0</v>
      </c>
      <c s="57">
        <f ca="1">COUNTIF(OFFSET(class7_2,MATCH(JB$1,'7 класс'!$A:$A,0)-7+'Итог по классам'!$B106,,,),"ш")</f>
        <v>0</v>
      </c>
      <c s="58">
        <f ca="1">COUNTIF(OFFSET(class7_1,MATCH(JC$1,'7 класс'!$A:$A,0)-7+'Итог по классам'!$B106,,,),"Ф")</f>
        <v>0</v>
      </c>
      <c s="57">
        <f ca="1">COUNTIF(OFFSET(class7_1,MATCH(JD$1,'7 класс'!$A:$A,0)-7+'Итог по классам'!$B106,,,),"р")</f>
        <v>0</v>
      </c>
      <c s="57">
        <f ca="1">COUNTIF(OFFSET(class7_1,MATCH(JE$1,'7 класс'!$A:$A,0)-7+'Итог по классам'!$B106,,,),"ш")</f>
        <v>0</v>
      </c>
      <c s="57">
        <f ca="1">COUNTIF(OFFSET(class7_2,MATCH(JF$1,'7 класс'!$A:$A,0)-7+'Итог по классам'!$B106,,,),"Ф")</f>
        <v>0</v>
      </c>
      <c s="57">
        <f ca="1">COUNTIF(OFFSET(class7_2,MATCH(JG$1,'7 класс'!$A:$A,0)-7+'Итог по классам'!$B106,,,),"р")</f>
        <v>0</v>
      </c>
      <c s="57">
        <f ca="1">COUNTIF(OFFSET(class7_2,MATCH(JH$1,'7 класс'!$A:$A,0)-7+'Итог по классам'!$B106,,,),"ш")</f>
        <v>0</v>
      </c>
      <c s="58">
        <f ca="1">COUNTIF(OFFSET(class7_1,MATCH(JI$1,'7 класс'!$A:$A,0)-7+'Итог по классам'!$B106,,,),"Ф")</f>
        <v>0</v>
      </c>
      <c s="57">
        <f ca="1">COUNTIF(OFFSET(class7_1,MATCH(JJ$1,'7 класс'!$A:$A,0)-7+'Итог по классам'!$B106,,,),"р")</f>
        <v>0</v>
      </c>
      <c s="57">
        <f ca="1">COUNTIF(OFFSET(class7_1,MATCH(JK$1,'7 класс'!$A:$A,0)-7+'Итог по классам'!$B106,,,),"ш")</f>
        <v>0</v>
      </c>
      <c s="57">
        <f ca="1">COUNTIF(OFFSET(class7_2,MATCH(JL$1,'7 класс'!$A:$A,0)-7+'Итог по классам'!$B106,,,),"Ф")</f>
        <v>0</v>
      </c>
      <c s="57">
        <f ca="1">COUNTIF(OFFSET(class7_2,MATCH(JM$1,'7 класс'!$A:$A,0)-7+'Итог по классам'!$B106,,,),"р")</f>
        <v>0</v>
      </c>
      <c s="57">
        <f ca="1">COUNTIF(OFFSET(class7_2,MATCH(JN$1,'7 класс'!$A:$A,0)-7+'Итог по классам'!$B106,,,),"ш")</f>
        <v>0</v>
      </c>
      <c s="58">
        <f ca="1">COUNTIF(OFFSET(class7_1,MATCH(JO$1,'7 класс'!$A:$A,0)-7+'Итог по классам'!$B106,,,),"Ф")</f>
        <v>0</v>
      </c>
      <c s="57">
        <f ca="1">COUNTIF(OFFSET(class7_1,MATCH(JP$1,'7 класс'!$A:$A,0)-7+'Итог по классам'!$B106,,,),"р")</f>
        <v>0</v>
      </c>
      <c s="57">
        <f ca="1">COUNTIF(OFFSET(class7_1,MATCH(JQ$1,'7 класс'!$A:$A,0)-7+'Итог по классам'!$B106,,,),"ш")</f>
        <v>0</v>
      </c>
      <c s="57">
        <f ca="1">COUNTIF(OFFSET(class7_2,MATCH(JR$1,'7 класс'!$A:$A,0)-7+'Итог по классам'!$B106,,,),"Ф")</f>
        <v>0</v>
      </c>
      <c s="57">
        <f ca="1">COUNTIF(OFFSET(class7_2,MATCH(JS$1,'7 класс'!$A:$A,0)-7+'Итог по классам'!$B106,,,),"р")</f>
        <v>0</v>
      </c>
      <c s="57">
        <f ca="1">COUNTIF(OFFSET(class7_2,MATCH(JT$1,'7 класс'!$A:$A,0)-7+'Итог по классам'!$B106,,,),"ш")</f>
        <v>0</v>
      </c>
      <c s="58">
        <f ca="1">COUNTIF(OFFSET(class7_1,MATCH(JU$1,'7 класс'!$A:$A,0)-7+'Итог по классам'!$B106,,,),"Ф")</f>
        <v>0</v>
      </c>
      <c s="57">
        <f ca="1">COUNTIF(OFFSET(class7_1,MATCH(JV$1,'7 класс'!$A:$A,0)-7+'Итог по классам'!$B106,,,),"р")</f>
        <v>0</v>
      </c>
      <c s="57">
        <f ca="1">COUNTIF(OFFSET(class7_1,MATCH(JW$1,'7 класс'!$A:$A,0)-7+'Итог по классам'!$B106,,,),"ш")</f>
        <v>0</v>
      </c>
      <c s="57">
        <f ca="1">COUNTIF(OFFSET(class7_2,MATCH(JX$1,'7 класс'!$A:$A,0)-7+'Итог по классам'!$B106,,,),"Ф")</f>
        <v>0</v>
      </c>
      <c s="57">
        <f ca="1">COUNTIF(OFFSET(class7_2,MATCH(JY$1,'7 класс'!$A:$A,0)-7+'Итог по классам'!$B106,,,),"р")</f>
        <v>0</v>
      </c>
      <c s="57">
        <f ca="1">COUNTIF(OFFSET(class7_2,MATCH(JZ$1,'7 класс'!$A:$A,0)-7+'Итог по классам'!$B106,,,),"ш")</f>
        <v>0</v>
      </c>
      <c s="58">
        <f ca="1">COUNTIF(OFFSET(class7_1,MATCH(KA$1,'7 класс'!$A:$A,0)-7+'Итог по классам'!$B106,,,),"Ф")</f>
        <v>0</v>
      </c>
      <c s="57">
        <f ca="1">COUNTIF(OFFSET(class7_1,MATCH(KB$1,'7 класс'!$A:$A,0)-7+'Итог по классам'!$B106,,,),"р")</f>
        <v>0</v>
      </c>
      <c s="57">
        <f ca="1">COUNTIF(OFFSET(class7_1,MATCH(KC$1,'7 класс'!$A:$A,0)-7+'Итог по классам'!$B106,,,),"ш")</f>
        <v>0</v>
      </c>
      <c s="57">
        <f ca="1">COUNTIF(OFFSET(class7_2,MATCH(KD$1,'7 класс'!$A:$A,0)-7+'Итог по классам'!$B106,,,),"Ф")</f>
        <v>0</v>
      </c>
      <c s="57">
        <f ca="1">COUNTIF(OFFSET(class7_2,MATCH(KE$1,'7 класс'!$A:$A,0)-7+'Итог по классам'!$B106,,,),"р")</f>
        <v>0</v>
      </c>
      <c s="57">
        <f ca="1">COUNTIF(OFFSET(class7_2,MATCH(KF$1,'7 класс'!$A:$A,0)-7+'Итог по классам'!$B106,,,),"ш")</f>
        <v>0</v>
      </c>
      <c s="58">
        <f ca="1">COUNTIF(OFFSET(class7_1,MATCH(KG$1,'7 класс'!$A:$A,0)-7+'Итог по классам'!$B106,,,),"Ф")</f>
        <v>0</v>
      </c>
      <c s="57">
        <f ca="1">COUNTIF(OFFSET(class7_1,MATCH(KH$1,'7 класс'!$A:$A,0)-7+'Итог по классам'!$B106,,,),"р")</f>
        <v>0</v>
      </c>
      <c s="57">
        <f ca="1">COUNTIF(OFFSET(class7_1,MATCH(KI$1,'7 класс'!$A:$A,0)-7+'Итог по классам'!$B106,,,),"ш")</f>
        <v>0</v>
      </c>
      <c s="57">
        <f ca="1">COUNTIF(OFFSET(class7_2,MATCH(KJ$1,'7 класс'!$A:$A,0)-7+'Итог по классам'!$B106,,,),"Ф")</f>
        <v>0</v>
      </c>
      <c s="57">
        <f ca="1">COUNTIF(OFFSET(class7_2,MATCH(KK$1,'7 класс'!$A:$A,0)-7+'Итог по классам'!$B106,,,),"р")</f>
        <v>0</v>
      </c>
      <c s="57">
        <f ca="1">COUNTIF(OFFSET(class7_2,MATCH(KL$1,'7 класс'!$A:$A,0)-7+'Итог по классам'!$B106,,,),"ш")</f>
        <v>0</v>
      </c>
      <c s="58">
        <f ca="1">COUNTIF(OFFSET(class7_1,MATCH(KM$1,'7 класс'!$A:$A,0)-7+'Итог по классам'!$B106,,,),"Ф")</f>
        <v>0</v>
      </c>
      <c s="57">
        <f ca="1">COUNTIF(OFFSET(class7_1,MATCH(KN$1,'7 класс'!$A:$A,0)-7+'Итог по классам'!$B106,,,),"р")</f>
        <v>0</v>
      </c>
      <c s="57">
        <f ca="1">COUNTIF(OFFSET(class7_1,MATCH(KO$1,'7 класс'!$A:$A,0)-7+'Итог по классам'!$B106,,,),"ш")</f>
        <v>0</v>
      </c>
      <c s="57">
        <f ca="1">COUNTIF(OFFSET(class7_2,MATCH(KP$1,'7 класс'!$A:$A,0)-7+'Итог по классам'!$B106,,,),"Ф")</f>
        <v>0</v>
      </c>
      <c s="57">
        <f ca="1">COUNTIF(OFFSET(class7_2,MATCH(KQ$1,'7 класс'!$A:$A,0)-7+'Итог по классам'!$B106,,,),"р")</f>
        <v>0</v>
      </c>
      <c s="57">
        <f ca="1">COUNTIF(OFFSET(class7_2,MATCH(KR$1,'7 класс'!$A:$A,0)-7+'Итог по классам'!$B106,,,),"ш")</f>
        <v>0</v>
      </c>
    </row>
    <row r="107" spans="1:304" s="0" customFormat="1" ht="15.75">
      <c r="A107">
        <f t="shared" si="279"/>
        <v>1</v>
      </c>
      <c s="57">
        <v>17</v>
      </c>
      <c s="17" t="s">
        <v>9</v>
      </c>
      <c s="17" t="s">
        <v>61</v>
      </c>
      <c s="57">
        <f ca="1">COUNTIF(OFFSET(class7_1,MATCH(E$1,'7 класс'!$A:$A,0)-7+'Итог по классам'!$B107,,,),"Ф")</f>
        <v>0</v>
      </c>
      <c s="57">
        <f ca="1">COUNTIF(OFFSET(class7_1,MATCH(F$1,'7 класс'!$A:$A,0)-7+'Итог по классам'!$B107,,,),"р")</f>
        <v>0</v>
      </c>
      <c s="57">
        <f ca="1">COUNTIF(OFFSET(class7_1,MATCH(G$1,'7 класс'!$A:$A,0)-7+'Итог по классам'!$B107,,,),"ш")</f>
        <v>0</v>
      </c>
      <c s="57">
        <f ca="1">COUNTIF(OFFSET(class7_2,MATCH(H$1,'7 класс'!$A:$A,0)-7+'Итог по классам'!$B107,,,),"Ф")</f>
        <v>0</v>
      </c>
      <c s="57">
        <f ca="1">COUNTIF(OFFSET(class7_2,MATCH(I$1,'7 класс'!$A:$A,0)-7+'Итог по классам'!$B107,,,),"р")</f>
        <v>0</v>
      </c>
      <c s="57">
        <f ca="1">COUNTIF(OFFSET(class7_2,MATCH(J$1,'7 класс'!$A:$A,0)-7+'Итог по классам'!$B107,,,),"ш")</f>
        <v>0</v>
      </c>
      <c s="58">
        <f ca="1">COUNTIF(OFFSET(class7_1,MATCH(K$1,'7 класс'!$A:$A,0)-7+'Итог по классам'!$B107,,,),"Ф")</f>
        <v>0</v>
      </c>
      <c s="57">
        <f ca="1">COUNTIF(OFFSET(class7_1,MATCH(L$1,'7 класс'!$A:$A,0)-7+'Итог по классам'!$B107,,,),"р")</f>
        <v>0</v>
      </c>
      <c s="57">
        <f ca="1">COUNTIF(OFFSET(class7_1,MATCH(M$1,'7 класс'!$A:$A,0)-7+'Итог по классам'!$B107,,,),"ш")</f>
        <v>0</v>
      </c>
      <c s="57">
        <f ca="1">COUNTIF(OFFSET(class7_2,MATCH(N$1,'7 класс'!$A:$A,0)-7+'Итог по классам'!$B107,,,),"Ф")</f>
        <v>0</v>
      </c>
      <c s="57">
        <f ca="1">COUNTIF(OFFSET(class7_2,MATCH(O$1,'7 класс'!$A:$A,0)-7+'Итог по классам'!$B107,,,),"р")</f>
        <v>0</v>
      </c>
      <c s="57">
        <f ca="1">COUNTIF(OFFSET(class7_2,MATCH(P$1,'7 класс'!$A:$A,0)-7+'Итог по классам'!$B107,,,),"ш")</f>
        <v>0</v>
      </c>
      <c s="58">
        <f ca="1">COUNTIF(OFFSET(class7_1,MATCH(Q$1,'7 класс'!$A:$A,0)-7+'Итог по классам'!$B107,,,),"Ф")</f>
        <v>0</v>
      </c>
      <c s="57">
        <f ca="1">COUNTIF(OFFSET(class7_1,MATCH(R$1,'7 класс'!$A:$A,0)-7+'Итог по классам'!$B107,,,),"р")</f>
        <v>0</v>
      </c>
      <c s="57">
        <f ca="1">COUNTIF(OFFSET(class7_1,MATCH(S$1,'7 класс'!$A:$A,0)-7+'Итог по классам'!$B107,,,),"ш")</f>
        <v>0</v>
      </c>
      <c s="57">
        <f ca="1">COUNTIF(OFFSET(class7_2,MATCH(T$1,'7 класс'!$A:$A,0)-7+'Итог по классам'!$B107,,,),"Ф")</f>
        <v>0</v>
      </c>
      <c s="57">
        <f ca="1">COUNTIF(OFFSET(class7_2,MATCH(U$1,'7 класс'!$A:$A,0)-7+'Итог по классам'!$B107,,,),"р")</f>
        <v>0</v>
      </c>
      <c s="57">
        <f ca="1">COUNTIF(OFFSET(class7_2,MATCH(V$1,'7 класс'!$A:$A,0)-7+'Итог по классам'!$B107,,,),"ш")</f>
        <v>0</v>
      </c>
      <c s="58">
        <f ca="1">COUNTIF(OFFSET(class7_1,MATCH(W$1,'7 класс'!$A:$A,0)-7+'Итог по классам'!$B107,,,),"Ф")</f>
        <v>0</v>
      </c>
      <c s="57">
        <f ca="1">COUNTIF(OFFSET(class7_1,MATCH(X$1,'7 класс'!$A:$A,0)-7+'Итог по классам'!$B107,,,),"р")</f>
        <v>0</v>
      </c>
      <c s="57">
        <f ca="1">COUNTIF(OFFSET(class7_1,MATCH(Y$1,'7 класс'!$A:$A,0)-7+'Итог по классам'!$B107,,,),"ш")</f>
        <v>0</v>
      </c>
      <c s="57">
        <f ca="1">COUNTIF(OFFSET(class7_2,MATCH(Z$1,'7 класс'!$A:$A,0)-7+'Итог по классам'!$B107,,,),"Ф")</f>
        <v>0</v>
      </c>
      <c s="57">
        <f ca="1">COUNTIF(OFFSET(class7_2,MATCH(AA$1,'7 класс'!$A:$A,0)-7+'Итог по классам'!$B107,,,),"р")</f>
        <v>0</v>
      </c>
      <c s="57">
        <f ca="1">COUNTIF(OFFSET(class7_2,MATCH(AB$1,'7 класс'!$A:$A,0)-7+'Итог по классам'!$B107,,,),"ш")</f>
        <v>0</v>
      </c>
      <c s="58">
        <f ca="1">COUNTIF(OFFSET(class7_1,MATCH(AC$1,'7 класс'!$A:$A,0)-7+'Итог по классам'!$B107,,,),"Ф")</f>
        <v>0</v>
      </c>
      <c s="57">
        <f ca="1">COUNTIF(OFFSET(class7_1,MATCH(AD$1,'7 класс'!$A:$A,0)-7+'Итог по классам'!$B107,,,),"р")</f>
        <v>0</v>
      </c>
      <c s="57">
        <f ca="1">COUNTIF(OFFSET(class7_1,MATCH(AE$1,'7 класс'!$A:$A,0)-7+'Итог по классам'!$B107,,,),"ш")</f>
        <v>0</v>
      </c>
      <c s="57">
        <f ca="1">COUNTIF(OFFSET(class7_2,MATCH(AF$1,'7 класс'!$A:$A,0)-7+'Итог по классам'!$B107,,,),"Ф")</f>
        <v>0</v>
      </c>
      <c s="57">
        <f ca="1">COUNTIF(OFFSET(class7_2,MATCH(AG$1,'7 класс'!$A:$A,0)-7+'Итог по классам'!$B107,,,),"р")</f>
        <v>0</v>
      </c>
      <c s="57">
        <f ca="1">COUNTIF(OFFSET(class7_2,MATCH(AH$1,'7 класс'!$A:$A,0)-7+'Итог по классам'!$B107,,,),"ш")</f>
        <v>0</v>
      </c>
      <c s="58">
        <f ca="1">COUNTIF(OFFSET(class7_1,MATCH(AI$1,'7 класс'!$A:$A,0)-7+'Итог по классам'!$B107,,,),"Ф")</f>
        <v>0</v>
      </c>
      <c s="57">
        <f ca="1">COUNTIF(OFFSET(class7_1,MATCH(AJ$1,'7 класс'!$A:$A,0)-7+'Итог по классам'!$B107,,,),"р")</f>
        <v>0</v>
      </c>
      <c s="57">
        <f ca="1">COUNTIF(OFFSET(class7_1,MATCH(AK$1,'7 класс'!$A:$A,0)-7+'Итог по классам'!$B107,,,),"ш")</f>
        <v>0</v>
      </c>
      <c s="57">
        <f ca="1">COUNTIF(OFFSET(class7_2,MATCH(AL$1,'7 класс'!$A:$A,0)-7+'Итог по классам'!$B107,,,),"Ф")</f>
        <v>0</v>
      </c>
      <c s="57">
        <f ca="1">COUNTIF(OFFSET(class7_2,MATCH(AM$1,'7 класс'!$A:$A,0)-7+'Итог по классам'!$B107,,,),"р")</f>
        <v>0</v>
      </c>
      <c s="57">
        <f ca="1">COUNTIF(OFFSET(class7_2,MATCH(AN$1,'7 класс'!$A:$A,0)-7+'Итог по классам'!$B107,,,),"ш")</f>
        <v>0</v>
      </c>
      <c s="58">
        <f ca="1">COUNTIF(OFFSET(class7_1,MATCH(AO$1,'7 класс'!$A:$A,0)-7+'Итог по классам'!$B107,,,),"Ф")</f>
        <v>0</v>
      </c>
      <c s="57">
        <f ca="1">COUNTIF(OFFSET(class7_1,MATCH(AP$1,'7 класс'!$A:$A,0)-7+'Итог по классам'!$B107,,,),"р")</f>
        <v>0</v>
      </c>
      <c s="57">
        <f ca="1">COUNTIF(OFFSET(class7_1,MATCH(AQ$1,'7 класс'!$A:$A,0)-7+'Итог по классам'!$B107,,,),"ш")</f>
        <v>0</v>
      </c>
      <c s="57">
        <f ca="1">COUNTIF(OFFSET(class7_2,MATCH(AR$1,'7 класс'!$A:$A,0)-7+'Итог по классам'!$B107,,,),"Ф")</f>
        <v>0</v>
      </c>
      <c s="57">
        <f ca="1">COUNTIF(OFFSET(class7_2,MATCH(AS$1,'7 класс'!$A:$A,0)-7+'Итог по классам'!$B107,,,),"р")</f>
        <v>0</v>
      </c>
      <c s="57">
        <f ca="1">COUNTIF(OFFSET(class7_2,MATCH(AT$1,'7 класс'!$A:$A,0)-7+'Итог по классам'!$B107,,,),"ш")</f>
        <v>0</v>
      </c>
      <c s="58">
        <f ca="1">COUNTIF(OFFSET(class7_1,MATCH(AU$1,'7 класс'!$A:$A,0)-7+'Итог по классам'!$B107,,,),"Ф")</f>
        <v>0</v>
      </c>
      <c s="57">
        <f ca="1">COUNTIF(OFFSET(class7_1,MATCH(AV$1,'7 класс'!$A:$A,0)-7+'Итог по классам'!$B107,,,),"р")</f>
        <v>0</v>
      </c>
      <c s="57">
        <f ca="1">COUNTIF(OFFSET(class7_1,MATCH(AW$1,'7 класс'!$A:$A,0)-7+'Итог по классам'!$B107,,,),"ш")</f>
        <v>0</v>
      </c>
      <c s="57">
        <f ca="1">COUNTIF(OFFSET(class7_2,MATCH(AX$1,'7 класс'!$A:$A,0)-7+'Итог по классам'!$B107,,,),"Ф")</f>
        <v>0</v>
      </c>
      <c s="57">
        <f ca="1">COUNTIF(OFFSET(class7_2,MATCH(AY$1,'7 класс'!$A:$A,0)-7+'Итог по классам'!$B107,,,),"р")</f>
        <v>0</v>
      </c>
      <c s="57">
        <f ca="1">COUNTIF(OFFSET(class7_2,MATCH(AZ$1,'7 класс'!$A:$A,0)-7+'Итог по классам'!$B107,,,),"ш")</f>
        <v>0</v>
      </c>
      <c s="58">
        <f ca="1">COUNTIF(OFFSET(class7_1,MATCH(BA$1,'7 класс'!$A:$A,0)-7+'Итог по классам'!$B107,,,),"Ф")</f>
        <v>0</v>
      </c>
      <c s="57">
        <f ca="1">COUNTIF(OFFSET(class7_1,MATCH(BB$1,'7 класс'!$A:$A,0)-7+'Итог по классам'!$B107,,,),"р")</f>
        <v>0</v>
      </c>
      <c s="57">
        <f ca="1">COUNTIF(OFFSET(class7_1,MATCH(BC$1,'7 класс'!$A:$A,0)-7+'Итог по классам'!$B107,,,),"ш")</f>
        <v>0</v>
      </c>
      <c s="57">
        <f ca="1">COUNTIF(OFFSET(class7_2,MATCH(BD$1,'7 класс'!$A:$A,0)-7+'Итог по классам'!$B107,,,),"Ф")</f>
        <v>0</v>
      </c>
      <c s="57">
        <f ca="1">COUNTIF(OFFSET(class7_2,MATCH(BE$1,'7 класс'!$A:$A,0)-7+'Итог по классам'!$B107,,,),"р")</f>
        <v>0</v>
      </c>
      <c s="57">
        <f ca="1">COUNTIF(OFFSET(class7_2,MATCH(BF$1,'7 класс'!$A:$A,0)-7+'Итог по классам'!$B107,,,),"ш")</f>
        <v>0</v>
      </c>
      <c s="58">
        <f ca="1">COUNTIF(OFFSET(class7_1,MATCH(BG$1,'7 класс'!$A:$A,0)-7+'Итог по классам'!$B107,,,),"Ф")</f>
        <v>0</v>
      </c>
      <c s="57">
        <f ca="1">COUNTIF(OFFSET(class7_1,MATCH(BH$1,'7 класс'!$A:$A,0)-7+'Итог по классам'!$B107,,,),"р")</f>
        <v>0</v>
      </c>
      <c s="57">
        <f ca="1">COUNTIF(OFFSET(class7_1,MATCH(BI$1,'7 класс'!$A:$A,0)-7+'Итог по классам'!$B107,,,),"ш")</f>
        <v>0</v>
      </c>
      <c s="57">
        <f ca="1">COUNTIF(OFFSET(class7_2,MATCH(BJ$1,'7 класс'!$A:$A,0)-7+'Итог по классам'!$B107,,,),"Ф")</f>
        <v>0</v>
      </c>
      <c s="57">
        <f ca="1">COUNTIF(OFFSET(class7_2,MATCH(BK$1,'7 класс'!$A:$A,0)-7+'Итог по классам'!$B107,,,),"р")</f>
        <v>0</v>
      </c>
      <c s="57">
        <f ca="1">COUNTIF(OFFSET(class7_2,MATCH(BL$1,'7 класс'!$A:$A,0)-7+'Итог по классам'!$B107,,,),"ш")</f>
        <v>0</v>
      </c>
      <c s="58">
        <f ca="1">COUNTIF(OFFSET(class7_1,MATCH(BM$1,'7 класс'!$A:$A,0)-7+'Итог по классам'!$B107,,,),"Ф")</f>
        <v>0</v>
      </c>
      <c s="57">
        <f ca="1">COUNTIF(OFFSET(class7_1,MATCH(BN$1,'7 класс'!$A:$A,0)-7+'Итог по классам'!$B107,,,),"р")</f>
        <v>0</v>
      </c>
      <c s="57">
        <f ca="1">COUNTIF(OFFSET(class7_1,MATCH(BO$1,'7 класс'!$A:$A,0)-7+'Итог по классам'!$B107,,,),"ш")</f>
        <v>0</v>
      </c>
      <c s="57">
        <f ca="1">COUNTIF(OFFSET(class7_2,MATCH(BP$1,'7 класс'!$A:$A,0)-7+'Итог по классам'!$B107,,,),"Ф")</f>
        <v>0</v>
      </c>
      <c s="57">
        <f ca="1">COUNTIF(OFFSET(class7_2,MATCH(BQ$1,'7 класс'!$A:$A,0)-7+'Итог по классам'!$B107,,,),"р")</f>
        <v>0</v>
      </c>
      <c s="57">
        <f ca="1">COUNTIF(OFFSET(class7_2,MATCH(BR$1,'7 класс'!$A:$A,0)-7+'Итог по классам'!$B107,,,),"ш")</f>
        <v>0</v>
      </c>
      <c s="58">
        <f ca="1">COUNTIF(OFFSET(class7_1,MATCH(BS$1,'7 класс'!$A:$A,0)-7+'Итог по классам'!$B107,,,),"Ф")</f>
        <v>0</v>
      </c>
      <c s="57">
        <f ca="1">COUNTIF(OFFSET(class7_1,MATCH(BT$1,'7 класс'!$A:$A,0)-7+'Итог по классам'!$B107,,,),"р")</f>
        <v>0</v>
      </c>
      <c s="57">
        <f ca="1">COUNTIF(OFFSET(class7_1,MATCH(BU$1,'7 класс'!$A:$A,0)-7+'Итог по классам'!$B107,,,),"ш")</f>
        <v>0</v>
      </c>
      <c s="57">
        <f ca="1">COUNTIF(OFFSET(class7_2,MATCH(BV$1,'7 класс'!$A:$A,0)-7+'Итог по классам'!$B107,,,),"Ф")</f>
        <v>0</v>
      </c>
      <c s="57">
        <f ca="1">COUNTIF(OFFSET(class7_2,MATCH(BW$1,'7 класс'!$A:$A,0)-7+'Итог по классам'!$B107,,,),"р")</f>
        <v>0</v>
      </c>
      <c s="57">
        <f ca="1">COUNTIF(OFFSET(class7_2,MATCH(BX$1,'7 класс'!$A:$A,0)-7+'Итог по классам'!$B107,,,),"ш")</f>
        <v>0</v>
      </c>
      <c s="58">
        <f ca="1">COUNTIF(OFFSET(class7_1,MATCH(BY$1,'7 класс'!$A:$A,0)-7+'Итог по классам'!$B107,,,),"Ф")</f>
        <v>0</v>
      </c>
      <c s="57">
        <f ca="1">COUNTIF(OFFSET(class7_1,MATCH(BZ$1,'7 класс'!$A:$A,0)-7+'Итог по классам'!$B107,,,),"р")</f>
        <v>0</v>
      </c>
      <c s="57">
        <f ca="1">COUNTIF(OFFSET(class7_1,MATCH(CA$1,'7 класс'!$A:$A,0)-7+'Итог по классам'!$B107,,,),"ш")</f>
        <v>0</v>
      </c>
      <c s="57">
        <f ca="1">COUNTIF(OFFSET(class7_2,MATCH(CB$1,'7 класс'!$A:$A,0)-7+'Итог по классам'!$B107,,,),"Ф")</f>
        <v>0</v>
      </c>
      <c s="57">
        <f ca="1">COUNTIF(OFFSET(class7_2,MATCH(CC$1,'7 класс'!$A:$A,0)-7+'Итог по классам'!$B107,,,),"р")</f>
        <v>0</v>
      </c>
      <c s="57">
        <f ca="1">COUNTIF(OFFSET(class7_2,MATCH(CD$1,'7 класс'!$A:$A,0)-7+'Итог по классам'!$B107,,,),"ш")</f>
        <v>0</v>
      </c>
      <c s="58">
        <f ca="1">COUNTIF(OFFSET(class7_1,MATCH(CE$1,'7 класс'!$A:$A,0)-7+'Итог по классам'!$B107,,,),"Ф")</f>
        <v>0</v>
      </c>
      <c s="57">
        <f ca="1">COUNTIF(OFFSET(class7_1,MATCH(CF$1,'7 класс'!$A:$A,0)-7+'Итог по классам'!$B107,,,),"р")</f>
        <v>0</v>
      </c>
      <c s="57">
        <f ca="1">COUNTIF(OFFSET(class7_1,MATCH(CG$1,'7 класс'!$A:$A,0)-7+'Итог по классам'!$B107,,,),"ш")</f>
        <v>0</v>
      </c>
      <c s="57">
        <f ca="1">COUNTIF(OFFSET(class7_2,MATCH(CH$1,'7 класс'!$A:$A,0)-7+'Итог по классам'!$B107,,,),"Ф")</f>
        <v>0</v>
      </c>
      <c s="57">
        <f ca="1">COUNTIF(OFFSET(class7_2,MATCH(CI$1,'7 класс'!$A:$A,0)-7+'Итог по классам'!$B107,,,),"р")</f>
        <v>0</v>
      </c>
      <c s="57">
        <f ca="1">COUNTIF(OFFSET(class7_2,MATCH(CJ$1,'7 класс'!$A:$A,0)-7+'Итог по классам'!$B107,,,),"ш")</f>
        <v>0</v>
      </c>
      <c s="58">
        <f ca="1">COUNTIF(OFFSET(class7_1,MATCH(CK$1,'7 класс'!$A:$A,0)-7+'Итог по классам'!$B107,,,),"Ф")</f>
        <v>0</v>
      </c>
      <c s="57">
        <f ca="1">COUNTIF(OFFSET(class7_1,MATCH(CL$1,'7 класс'!$A:$A,0)-7+'Итог по классам'!$B107,,,),"р")</f>
        <v>0</v>
      </c>
      <c s="57">
        <f ca="1">COUNTIF(OFFSET(class7_1,MATCH(CM$1,'7 класс'!$A:$A,0)-7+'Итог по классам'!$B107,,,),"ш")</f>
        <v>0</v>
      </c>
      <c s="57">
        <f ca="1">COUNTIF(OFFSET(class7_2,MATCH(CN$1,'7 класс'!$A:$A,0)-7+'Итог по классам'!$B107,,,),"Ф")</f>
        <v>0</v>
      </c>
      <c s="57">
        <f ca="1">COUNTIF(OFFSET(class7_2,MATCH(CO$1,'7 класс'!$A:$A,0)-7+'Итог по классам'!$B107,,,),"р")</f>
        <v>0</v>
      </c>
      <c s="57">
        <f ca="1">COUNTIF(OFFSET(class7_2,MATCH(CP$1,'7 класс'!$A:$A,0)-7+'Итог по классам'!$B107,,,),"ш")</f>
        <v>0</v>
      </c>
      <c s="58">
        <f ca="1">COUNTIF(OFFSET(class7_1,MATCH(CQ$1,'7 класс'!$A:$A,0)-7+'Итог по классам'!$B107,,,),"Ф")</f>
        <v>0</v>
      </c>
      <c s="57">
        <f ca="1">COUNTIF(OFFSET(class7_1,MATCH(CR$1,'7 класс'!$A:$A,0)-7+'Итог по классам'!$B107,,,),"р")</f>
        <v>0</v>
      </c>
      <c s="57">
        <f ca="1">COUNTIF(OFFSET(class7_1,MATCH(CS$1,'7 класс'!$A:$A,0)-7+'Итог по классам'!$B107,,,),"ш")</f>
        <v>0</v>
      </c>
      <c s="57">
        <f ca="1">COUNTIF(OFFSET(class7_2,MATCH(CT$1,'7 класс'!$A:$A,0)-7+'Итог по классам'!$B107,,,),"Ф")</f>
        <v>0</v>
      </c>
      <c s="57">
        <f ca="1">COUNTIF(OFFSET(class7_2,MATCH(CU$1,'7 класс'!$A:$A,0)-7+'Итог по классам'!$B107,,,),"р")</f>
        <v>0</v>
      </c>
      <c s="57">
        <f ca="1">COUNTIF(OFFSET(class7_2,MATCH(CV$1,'7 класс'!$A:$A,0)-7+'Итог по классам'!$B107,,,),"ш")</f>
        <v>0</v>
      </c>
      <c s="58">
        <f ca="1">COUNTIF(OFFSET(class7_1,MATCH(CW$1,'7 класс'!$A:$A,0)-7+'Итог по классам'!$B107,,,),"Ф")</f>
        <v>0</v>
      </c>
      <c s="57">
        <f ca="1">COUNTIF(OFFSET(class7_1,MATCH(CX$1,'7 класс'!$A:$A,0)-7+'Итог по классам'!$B107,,,),"р")</f>
        <v>0</v>
      </c>
      <c s="57">
        <f ca="1">COUNTIF(OFFSET(class7_1,MATCH(CY$1,'7 класс'!$A:$A,0)-7+'Итог по классам'!$B107,,,),"ш")</f>
        <v>0</v>
      </c>
      <c s="57">
        <f ca="1">COUNTIF(OFFSET(class7_2,MATCH(CZ$1,'7 класс'!$A:$A,0)-7+'Итог по классам'!$B107,,,),"Ф")</f>
        <v>0</v>
      </c>
      <c s="57">
        <f ca="1">COUNTIF(OFFSET(class7_2,MATCH(DA$1,'7 класс'!$A:$A,0)-7+'Итог по классам'!$B107,,,),"р")</f>
        <v>0</v>
      </c>
      <c s="57">
        <f ca="1">COUNTIF(OFFSET(class7_2,MATCH(DB$1,'7 класс'!$A:$A,0)-7+'Итог по классам'!$B107,,,),"ш")</f>
        <v>0</v>
      </c>
      <c s="58">
        <f ca="1">COUNTIF(OFFSET(class7_1,MATCH(DC$1,'7 класс'!$A:$A,0)-7+'Итог по классам'!$B107,,,),"Ф")</f>
        <v>0</v>
      </c>
      <c s="57">
        <f ca="1">COUNTIF(OFFSET(class7_1,MATCH(DD$1,'7 класс'!$A:$A,0)-7+'Итог по классам'!$B107,,,),"р")</f>
        <v>0</v>
      </c>
      <c s="57">
        <f ca="1">COUNTIF(OFFSET(class7_1,MATCH(DE$1,'7 класс'!$A:$A,0)-7+'Итог по классам'!$B107,,,),"ш")</f>
        <v>0</v>
      </c>
      <c s="57">
        <f ca="1">COUNTIF(OFFSET(class7_2,MATCH(DF$1,'7 класс'!$A:$A,0)-7+'Итог по классам'!$B107,,,),"Ф")</f>
        <v>0</v>
      </c>
      <c s="57">
        <f ca="1">COUNTIF(OFFSET(class7_2,MATCH(DG$1,'7 класс'!$A:$A,0)-7+'Итог по классам'!$B107,,,),"р")</f>
        <v>0</v>
      </c>
      <c s="57">
        <f ca="1">COUNTIF(OFFSET(class7_2,MATCH(DH$1,'7 класс'!$A:$A,0)-7+'Итог по классам'!$B107,,,),"ш")</f>
        <v>0</v>
      </c>
      <c s="58">
        <f ca="1">COUNTIF(OFFSET(class7_1,MATCH(DI$1,'7 класс'!$A:$A,0)-7+'Итог по классам'!$B107,,,),"Ф")</f>
        <v>0</v>
      </c>
      <c s="57">
        <f ca="1">COUNTIF(OFFSET(class7_1,MATCH(DJ$1,'7 класс'!$A:$A,0)-7+'Итог по классам'!$B107,,,),"р")</f>
        <v>0</v>
      </c>
      <c s="57">
        <f ca="1">COUNTIF(OFFSET(class7_1,MATCH(DK$1,'7 класс'!$A:$A,0)-7+'Итог по классам'!$B107,,,),"ш")</f>
        <v>0</v>
      </c>
      <c s="57">
        <f ca="1">COUNTIF(OFFSET(class7_2,MATCH(DL$1,'7 класс'!$A:$A,0)-7+'Итог по классам'!$B107,,,),"Ф")</f>
        <v>0</v>
      </c>
      <c s="57">
        <f ca="1">COUNTIF(OFFSET(class7_2,MATCH(DM$1,'7 класс'!$A:$A,0)-7+'Итог по классам'!$B107,,,),"р")</f>
        <v>0</v>
      </c>
      <c s="57">
        <f ca="1">COUNTIF(OFFSET(class7_2,MATCH(DN$1,'7 класс'!$A:$A,0)-7+'Итог по классам'!$B107,,,),"ш")</f>
        <v>0</v>
      </c>
      <c s="58">
        <f ca="1">COUNTIF(OFFSET(class7_1,MATCH(DO$1,'7 класс'!$A:$A,0)-7+'Итог по классам'!$B107,,,),"Ф")</f>
        <v>0</v>
      </c>
      <c s="57">
        <f ca="1">COUNTIF(OFFSET(class7_1,MATCH(DP$1,'7 класс'!$A:$A,0)-7+'Итог по классам'!$B107,,,),"р")</f>
        <v>0</v>
      </c>
      <c s="57">
        <f ca="1">COUNTIF(OFFSET(class7_1,MATCH(DQ$1,'7 класс'!$A:$A,0)-7+'Итог по классам'!$B107,,,),"ш")</f>
        <v>0</v>
      </c>
      <c s="57">
        <f ca="1">COUNTIF(OFFSET(class7_2,MATCH(DR$1,'7 класс'!$A:$A,0)-7+'Итог по классам'!$B107,,,),"Ф")</f>
        <v>0</v>
      </c>
      <c s="57">
        <f ca="1">COUNTIF(OFFSET(class7_2,MATCH(DS$1,'7 класс'!$A:$A,0)-7+'Итог по классам'!$B107,,,),"р")</f>
        <v>0</v>
      </c>
      <c s="57">
        <f ca="1">COUNTIF(OFFSET(class7_2,MATCH(DT$1,'7 класс'!$A:$A,0)-7+'Итог по классам'!$B107,,,),"ш")</f>
        <v>0</v>
      </c>
      <c s="58">
        <f ca="1">COUNTIF(OFFSET(class7_1,MATCH(DU$1,'7 класс'!$A:$A,0)-7+'Итог по классам'!$B107,,,),"Ф")</f>
        <v>0</v>
      </c>
      <c s="57">
        <f ca="1">COUNTIF(OFFSET(class7_1,MATCH(DV$1,'7 класс'!$A:$A,0)-7+'Итог по классам'!$B107,,,),"р")</f>
        <v>0</v>
      </c>
      <c s="57">
        <f ca="1">COUNTIF(OFFSET(class7_1,MATCH(DW$1,'7 класс'!$A:$A,0)-7+'Итог по классам'!$B107,,,),"ш")</f>
        <v>0</v>
      </c>
      <c s="57">
        <f ca="1">COUNTIF(OFFSET(class7_2,MATCH(DX$1,'7 класс'!$A:$A,0)-7+'Итог по классам'!$B107,,,),"Ф")</f>
        <v>0</v>
      </c>
      <c s="57">
        <f ca="1">COUNTIF(OFFSET(class7_2,MATCH(DY$1,'7 класс'!$A:$A,0)-7+'Итог по классам'!$B107,,,),"р")</f>
        <v>0</v>
      </c>
      <c s="57">
        <f ca="1">COUNTIF(OFFSET(class7_2,MATCH(DZ$1,'7 класс'!$A:$A,0)-7+'Итог по классам'!$B107,,,),"ш")</f>
        <v>0</v>
      </c>
      <c s="58">
        <f ca="1">COUNTIF(OFFSET(class7_1,MATCH(EA$1,'7 класс'!$A:$A,0)-7+'Итог по классам'!$B107,,,),"Ф")</f>
        <v>0</v>
      </c>
      <c s="57">
        <f ca="1">COUNTIF(OFFSET(class7_1,MATCH(EB$1,'7 класс'!$A:$A,0)-7+'Итог по классам'!$B107,,,),"р")</f>
        <v>0</v>
      </c>
      <c s="57">
        <f ca="1">COUNTIF(OFFSET(class7_1,MATCH(EC$1,'7 класс'!$A:$A,0)-7+'Итог по классам'!$B107,,,),"ш")</f>
        <v>0</v>
      </c>
      <c s="57">
        <f ca="1">COUNTIF(OFFSET(class7_2,MATCH(ED$1,'7 класс'!$A:$A,0)-7+'Итог по классам'!$B107,,,),"Ф")</f>
        <v>0</v>
      </c>
      <c s="57">
        <f ca="1">COUNTIF(OFFSET(class7_2,MATCH(EE$1,'7 класс'!$A:$A,0)-7+'Итог по классам'!$B107,,,),"р")</f>
        <v>0</v>
      </c>
      <c s="57">
        <f ca="1">COUNTIF(OFFSET(class7_2,MATCH(EF$1,'7 класс'!$A:$A,0)-7+'Итог по классам'!$B107,,,),"ш")</f>
        <v>0</v>
      </c>
      <c s="58">
        <f ca="1">COUNTIF(OFFSET(class7_1,MATCH(EG$1,'7 класс'!$A:$A,0)-7+'Итог по классам'!$B107,,,),"Ф")</f>
        <v>0</v>
      </c>
      <c s="57">
        <f ca="1">COUNTIF(OFFSET(class7_1,MATCH(EH$1,'7 класс'!$A:$A,0)-7+'Итог по классам'!$B107,,,),"р")</f>
        <v>0</v>
      </c>
      <c s="57">
        <f ca="1">COUNTIF(OFFSET(class7_1,MATCH(EI$1,'7 класс'!$A:$A,0)-7+'Итог по классам'!$B107,,,),"ш")</f>
        <v>0</v>
      </c>
      <c s="57">
        <f ca="1">COUNTIF(OFFSET(class7_2,MATCH(EJ$1,'7 класс'!$A:$A,0)-7+'Итог по классам'!$B107,,,),"Ф")</f>
        <v>0</v>
      </c>
      <c s="57">
        <f ca="1">COUNTIF(OFFSET(class7_2,MATCH(EK$1,'7 класс'!$A:$A,0)-7+'Итог по классам'!$B107,,,),"р")</f>
        <v>0</v>
      </c>
      <c s="57">
        <f ca="1">COUNTIF(OFFSET(class7_2,MATCH(EL$1,'7 класс'!$A:$A,0)-7+'Итог по классам'!$B107,,,),"ш")</f>
        <v>0</v>
      </c>
      <c s="58">
        <f ca="1">COUNTIF(OFFSET(class7_1,MATCH(EM$1,'7 класс'!$A:$A,0)-7+'Итог по классам'!$B107,,,),"Ф")</f>
        <v>0</v>
      </c>
      <c s="57">
        <f ca="1">COUNTIF(OFFSET(class7_1,MATCH(EN$1,'7 класс'!$A:$A,0)-7+'Итог по классам'!$B107,,,),"р")</f>
        <v>0</v>
      </c>
      <c s="57">
        <f ca="1">COUNTIF(OFFSET(class7_1,MATCH(EO$1,'7 класс'!$A:$A,0)-7+'Итог по классам'!$B107,,,),"ш")</f>
        <v>0</v>
      </c>
      <c s="57">
        <f ca="1">COUNTIF(OFFSET(class7_2,MATCH(EP$1,'7 класс'!$A:$A,0)-7+'Итог по классам'!$B107,,,),"Ф")</f>
        <v>0</v>
      </c>
      <c s="57">
        <f ca="1">COUNTIF(OFFSET(class7_2,MATCH(EQ$1,'7 класс'!$A:$A,0)-7+'Итог по классам'!$B107,,,),"р")</f>
        <v>0</v>
      </c>
      <c s="57">
        <f ca="1">COUNTIF(OFFSET(class7_2,MATCH(ER$1,'7 класс'!$A:$A,0)-7+'Итог по классам'!$B107,,,),"ш")</f>
        <v>0</v>
      </c>
      <c s="58">
        <f ca="1">COUNTIF(OFFSET(class7_1,MATCH(ES$1,'7 класс'!$A:$A,0)-7+'Итог по классам'!$B107,,,),"Ф")</f>
        <v>0</v>
      </c>
      <c s="57">
        <f ca="1">COUNTIF(OFFSET(class7_1,MATCH(ET$1,'7 класс'!$A:$A,0)-7+'Итог по классам'!$B107,,,),"р")</f>
        <v>0</v>
      </c>
      <c s="57">
        <f ca="1">COUNTIF(OFFSET(class7_1,MATCH(EU$1,'7 класс'!$A:$A,0)-7+'Итог по классам'!$B107,,,),"ш")</f>
        <v>0</v>
      </c>
      <c s="57">
        <f ca="1">COUNTIF(OFFSET(class7_2,MATCH(EV$1,'7 класс'!$A:$A,0)-7+'Итог по классам'!$B107,,,),"Ф")</f>
        <v>0</v>
      </c>
      <c s="57">
        <f ca="1">COUNTIF(OFFSET(class7_2,MATCH(EW$1,'7 класс'!$A:$A,0)-7+'Итог по классам'!$B107,,,),"р")</f>
        <v>0</v>
      </c>
      <c s="57">
        <f ca="1">COUNTIF(OFFSET(class7_2,MATCH(EX$1,'7 класс'!$A:$A,0)-7+'Итог по классам'!$B107,,,),"ш")</f>
        <v>0</v>
      </c>
      <c s="58">
        <f ca="1">COUNTIF(OFFSET(class7_1,MATCH(EY$1,'7 класс'!$A:$A,0)-7+'Итог по классам'!$B107,,,),"Ф")</f>
        <v>0</v>
      </c>
      <c s="57">
        <f ca="1">COUNTIF(OFFSET(class7_1,MATCH(EZ$1,'7 класс'!$A:$A,0)-7+'Итог по классам'!$B107,,,),"р")</f>
        <v>0</v>
      </c>
      <c s="57">
        <f ca="1">COUNTIF(OFFSET(class7_1,MATCH(FA$1,'7 класс'!$A:$A,0)-7+'Итог по классам'!$B107,,,),"ш")</f>
        <v>0</v>
      </c>
      <c s="57">
        <f ca="1">COUNTIF(OFFSET(class7_2,MATCH(FB$1,'7 класс'!$A:$A,0)-7+'Итог по классам'!$B107,,,),"Ф")</f>
        <v>0</v>
      </c>
      <c s="57">
        <f ca="1">COUNTIF(OFFSET(class7_2,MATCH(FC$1,'7 класс'!$A:$A,0)-7+'Итог по классам'!$B107,,,),"р")</f>
        <v>0</v>
      </c>
      <c s="57">
        <f ca="1">COUNTIF(OFFSET(class7_2,MATCH(FD$1,'7 класс'!$A:$A,0)-7+'Итог по классам'!$B107,,,),"ш")</f>
        <v>0</v>
      </c>
      <c s="58">
        <f ca="1">COUNTIF(OFFSET(class7_1,MATCH(FE$1,'7 класс'!$A:$A,0)-7+'Итог по классам'!$B107,,,),"Ф")</f>
        <v>0</v>
      </c>
      <c s="57">
        <f ca="1">COUNTIF(OFFSET(class7_1,MATCH(FF$1,'7 класс'!$A:$A,0)-7+'Итог по классам'!$B107,,,),"р")</f>
        <v>0</v>
      </c>
      <c s="57">
        <f ca="1">COUNTIF(OFFSET(class7_1,MATCH(FG$1,'7 класс'!$A:$A,0)-7+'Итог по классам'!$B107,,,),"ш")</f>
        <v>0</v>
      </c>
      <c s="57">
        <f ca="1">COUNTIF(OFFSET(class7_2,MATCH(FH$1,'7 класс'!$A:$A,0)-7+'Итог по классам'!$B107,,,),"Ф")</f>
        <v>0</v>
      </c>
      <c s="57">
        <f ca="1">COUNTIF(OFFSET(class7_2,MATCH(FI$1,'7 класс'!$A:$A,0)-7+'Итог по классам'!$B107,,,),"р")</f>
        <v>0</v>
      </c>
      <c s="57">
        <f ca="1">COUNTIF(OFFSET(class7_2,MATCH(FJ$1,'7 класс'!$A:$A,0)-7+'Итог по классам'!$B107,,,),"ш")</f>
        <v>0</v>
      </c>
      <c s="58">
        <f ca="1">COUNTIF(OFFSET(class7_1,MATCH(FK$1,'7 класс'!$A:$A,0)-7+'Итог по классам'!$B107,,,),"Ф")</f>
        <v>0</v>
      </c>
      <c s="57">
        <f ca="1">COUNTIF(OFFSET(class7_1,MATCH(FL$1,'7 класс'!$A:$A,0)-7+'Итог по классам'!$B107,,,),"р")</f>
        <v>0</v>
      </c>
      <c s="57">
        <f ca="1">COUNTIF(OFFSET(class7_1,MATCH(FM$1,'7 класс'!$A:$A,0)-7+'Итог по классам'!$B107,,,),"ш")</f>
        <v>0</v>
      </c>
      <c s="57">
        <f ca="1">COUNTIF(OFFSET(class7_2,MATCH(FN$1,'7 класс'!$A:$A,0)-7+'Итог по классам'!$B107,,,),"Ф")</f>
        <v>0</v>
      </c>
      <c s="57">
        <f ca="1">COUNTIF(OFFSET(class7_2,MATCH(FO$1,'7 класс'!$A:$A,0)-7+'Итог по классам'!$B107,,,),"р")</f>
        <v>0</v>
      </c>
      <c s="57">
        <f ca="1">COUNTIF(OFFSET(class7_2,MATCH(FP$1,'7 класс'!$A:$A,0)-7+'Итог по классам'!$B107,,,),"ш")</f>
        <v>0</v>
      </c>
      <c s="58">
        <f ca="1">COUNTIF(OFFSET(class7_1,MATCH(FQ$1,'7 класс'!$A:$A,0)-7+'Итог по классам'!$B107,,,),"Ф")</f>
        <v>0</v>
      </c>
      <c s="57">
        <f ca="1">COUNTIF(OFFSET(class7_1,MATCH(FR$1,'7 класс'!$A:$A,0)-7+'Итог по классам'!$B107,,,),"р")</f>
        <v>0</v>
      </c>
      <c s="57">
        <f ca="1">COUNTIF(OFFSET(class7_1,MATCH(FS$1,'7 класс'!$A:$A,0)-7+'Итог по классам'!$B107,,,),"ш")</f>
        <v>0</v>
      </c>
      <c s="57">
        <f ca="1">COUNTIF(OFFSET(class7_2,MATCH(FT$1,'7 класс'!$A:$A,0)-7+'Итог по классам'!$B107,,,),"Ф")</f>
        <v>0</v>
      </c>
      <c s="57">
        <f ca="1">COUNTIF(OFFSET(class7_2,MATCH(FU$1,'7 класс'!$A:$A,0)-7+'Итог по классам'!$B107,,,),"р")</f>
        <v>0</v>
      </c>
      <c s="57">
        <f ca="1">COUNTIF(OFFSET(class7_2,MATCH(FV$1,'7 класс'!$A:$A,0)-7+'Итог по классам'!$B107,,,),"ш")</f>
        <v>0</v>
      </c>
      <c s="58">
        <f ca="1">COUNTIF(OFFSET(class7_1,MATCH(FW$1,'7 класс'!$A:$A,0)-7+'Итог по классам'!$B107,,,),"Ф")</f>
        <v>0</v>
      </c>
      <c s="57">
        <f ca="1">COUNTIF(OFFSET(class7_1,MATCH(FX$1,'7 класс'!$A:$A,0)-7+'Итог по классам'!$B107,,,),"р")</f>
        <v>0</v>
      </c>
      <c s="57">
        <f ca="1">COUNTIF(OFFSET(class7_1,MATCH(FY$1,'7 класс'!$A:$A,0)-7+'Итог по классам'!$B107,,,),"ш")</f>
        <v>0</v>
      </c>
      <c s="57">
        <f ca="1">COUNTIF(OFFSET(class7_2,MATCH(FZ$1,'7 класс'!$A:$A,0)-7+'Итог по классам'!$B107,,,),"Ф")</f>
        <v>0</v>
      </c>
      <c s="57">
        <f ca="1">COUNTIF(OFFSET(class7_2,MATCH(GA$1,'7 класс'!$A:$A,0)-7+'Итог по классам'!$B107,,,),"р")</f>
        <v>0</v>
      </c>
      <c s="57">
        <f ca="1">COUNTIF(OFFSET(class7_2,MATCH(GB$1,'7 класс'!$A:$A,0)-7+'Итог по классам'!$B107,,,),"ш")</f>
        <v>0</v>
      </c>
      <c s="58">
        <f ca="1">COUNTIF(OFFSET(class7_1,MATCH(GC$1,'7 класс'!$A:$A,0)-7+'Итог по классам'!$B107,,,),"Ф")</f>
        <v>0</v>
      </c>
      <c s="57">
        <f ca="1">COUNTIF(OFFSET(class7_1,MATCH(GD$1,'7 класс'!$A:$A,0)-7+'Итог по классам'!$B107,,,),"р")</f>
        <v>0</v>
      </c>
      <c s="57">
        <f ca="1">COUNTIF(OFFSET(class7_1,MATCH(GE$1,'7 класс'!$A:$A,0)-7+'Итог по классам'!$B107,,,),"ш")</f>
        <v>0</v>
      </c>
      <c s="57">
        <f ca="1">COUNTIF(OFFSET(class7_2,MATCH(GF$1,'7 класс'!$A:$A,0)-7+'Итог по классам'!$B107,,,),"Ф")</f>
        <v>0</v>
      </c>
      <c s="57">
        <f ca="1">COUNTIF(OFFSET(class7_2,MATCH(GG$1,'7 класс'!$A:$A,0)-7+'Итог по классам'!$B107,,,),"р")</f>
        <v>0</v>
      </c>
      <c s="57">
        <f ca="1">COUNTIF(OFFSET(class7_2,MATCH(GH$1,'7 класс'!$A:$A,0)-7+'Итог по классам'!$B107,,,),"ш")</f>
        <v>0</v>
      </c>
      <c s="58">
        <f ca="1">COUNTIF(OFFSET(class7_1,MATCH(GI$1,'7 класс'!$A:$A,0)-7+'Итог по классам'!$B107,,,),"Ф")</f>
        <v>0</v>
      </c>
      <c s="57">
        <f ca="1">COUNTIF(OFFSET(class7_1,MATCH(GJ$1,'7 класс'!$A:$A,0)-7+'Итог по классам'!$B107,,,),"р")</f>
        <v>0</v>
      </c>
      <c s="57">
        <f ca="1">COUNTIF(OFFSET(class7_1,MATCH(GK$1,'7 класс'!$A:$A,0)-7+'Итог по классам'!$B107,,,),"ш")</f>
        <v>0</v>
      </c>
      <c s="57">
        <f ca="1">COUNTIF(OFFSET(class7_2,MATCH(GL$1,'7 класс'!$A:$A,0)-7+'Итог по классам'!$B107,,,),"Ф")</f>
        <v>0</v>
      </c>
      <c s="57">
        <f ca="1">COUNTIF(OFFSET(class7_2,MATCH(GM$1,'7 класс'!$A:$A,0)-7+'Итог по классам'!$B107,,,),"р")</f>
        <v>0</v>
      </c>
      <c s="57">
        <f ca="1">COUNTIF(OFFSET(class7_2,MATCH(GN$1,'7 класс'!$A:$A,0)-7+'Итог по классам'!$B107,,,),"ш")</f>
        <v>0</v>
      </c>
      <c s="58">
        <f ca="1">COUNTIF(OFFSET(class7_1,MATCH(GO$1,'7 класс'!$A:$A,0)-7+'Итог по классам'!$B107,,,),"Ф")</f>
        <v>0</v>
      </c>
      <c s="57">
        <f ca="1">COUNTIF(OFFSET(class7_1,MATCH(GP$1,'7 класс'!$A:$A,0)-7+'Итог по классам'!$B107,,,),"р")</f>
        <v>0</v>
      </c>
      <c s="57">
        <f ca="1">COUNTIF(OFFSET(class7_1,MATCH(GQ$1,'7 класс'!$A:$A,0)-7+'Итог по классам'!$B107,,,),"ш")</f>
        <v>0</v>
      </c>
      <c s="57">
        <f ca="1">COUNTIF(OFFSET(class7_2,MATCH(GR$1,'7 класс'!$A:$A,0)-7+'Итог по классам'!$B107,,,),"Ф")</f>
        <v>0</v>
      </c>
      <c s="57">
        <f ca="1">COUNTIF(OFFSET(class7_2,MATCH(GS$1,'7 класс'!$A:$A,0)-7+'Итог по классам'!$B107,,,),"р")</f>
        <v>0</v>
      </c>
      <c s="57">
        <f ca="1">COUNTIF(OFFSET(class7_2,MATCH(GT$1,'7 класс'!$A:$A,0)-7+'Итог по классам'!$B107,,,),"ш")</f>
        <v>0</v>
      </c>
      <c s="58">
        <f ca="1">COUNTIF(OFFSET(class7_1,MATCH(GU$1,'7 класс'!$A:$A,0)-7+'Итог по классам'!$B107,,,),"Ф")</f>
        <v>0</v>
      </c>
      <c s="57">
        <f ca="1">COUNTIF(OFFSET(class7_1,MATCH(GV$1,'7 класс'!$A:$A,0)-7+'Итог по классам'!$B107,,,),"р")</f>
        <v>0</v>
      </c>
      <c s="57">
        <f ca="1">COUNTIF(OFFSET(class7_1,MATCH(GW$1,'7 класс'!$A:$A,0)-7+'Итог по классам'!$B107,,,),"ш")</f>
        <v>0</v>
      </c>
      <c s="57">
        <f ca="1">COUNTIF(OFFSET(class7_2,MATCH(GX$1,'7 класс'!$A:$A,0)-7+'Итог по классам'!$B107,,,),"Ф")</f>
        <v>0</v>
      </c>
      <c s="57">
        <f ca="1">COUNTIF(OFFSET(class7_2,MATCH(GY$1,'7 класс'!$A:$A,0)-7+'Итог по классам'!$B107,,,),"р")</f>
        <v>0</v>
      </c>
      <c s="57">
        <f ca="1">COUNTIF(OFFSET(class7_2,MATCH(GZ$1,'7 класс'!$A:$A,0)-7+'Итог по классам'!$B107,,,),"ш")</f>
        <v>0</v>
      </c>
      <c s="58">
        <f ca="1">COUNTIF(OFFSET(class7_1,MATCH(HA$1,'7 класс'!$A:$A,0)-7+'Итог по классам'!$B107,,,),"Ф")</f>
        <v>0</v>
      </c>
      <c s="57">
        <f ca="1">COUNTIF(OFFSET(class7_1,MATCH(HB$1,'7 класс'!$A:$A,0)-7+'Итог по классам'!$B107,,,),"р")</f>
        <v>0</v>
      </c>
      <c s="57">
        <f ca="1">COUNTIF(OFFSET(class7_1,MATCH(HC$1,'7 класс'!$A:$A,0)-7+'Итог по классам'!$B107,,,),"ш")</f>
        <v>0</v>
      </c>
      <c s="57">
        <f ca="1">COUNTIF(OFFSET(class7_2,MATCH(HD$1,'7 класс'!$A:$A,0)-7+'Итог по классам'!$B107,,,),"Ф")</f>
        <v>0</v>
      </c>
      <c s="57">
        <f ca="1">COUNTIF(OFFSET(class7_2,MATCH(HE$1,'7 класс'!$A:$A,0)-7+'Итог по классам'!$B107,,,),"р")</f>
        <v>0</v>
      </c>
      <c s="57">
        <f ca="1">COUNTIF(OFFSET(class7_2,MATCH(HF$1,'7 класс'!$A:$A,0)-7+'Итог по классам'!$B107,,,),"ш")</f>
        <v>0</v>
      </c>
      <c s="58">
        <f ca="1">COUNTIF(OFFSET(class7_1,MATCH(HG$1,'7 класс'!$A:$A,0)-7+'Итог по классам'!$B107,,,),"Ф")</f>
        <v>0</v>
      </c>
      <c s="57">
        <f ca="1">COUNTIF(OFFSET(class7_1,MATCH(HH$1,'7 класс'!$A:$A,0)-7+'Итог по классам'!$B107,,,),"р")</f>
        <v>0</v>
      </c>
      <c s="57">
        <f ca="1">COUNTIF(OFFSET(class7_1,MATCH(HI$1,'7 класс'!$A:$A,0)-7+'Итог по классам'!$B107,,,),"ш")</f>
        <v>0</v>
      </c>
      <c s="57">
        <f ca="1">COUNTIF(OFFSET(class7_2,MATCH(HJ$1,'7 класс'!$A:$A,0)-7+'Итог по классам'!$B107,,,),"Ф")</f>
        <v>0</v>
      </c>
      <c s="57">
        <f ca="1">COUNTIF(OFFSET(class7_2,MATCH(HK$1,'7 класс'!$A:$A,0)-7+'Итог по классам'!$B107,,,),"р")</f>
        <v>0</v>
      </c>
      <c s="57">
        <f ca="1">COUNTIF(OFFSET(class7_2,MATCH(HL$1,'7 класс'!$A:$A,0)-7+'Итог по классам'!$B107,,,),"ш")</f>
        <v>0</v>
      </c>
      <c s="58">
        <f ca="1">COUNTIF(OFFSET(class7_1,MATCH(HM$1,'7 класс'!$A:$A,0)-7+'Итог по классам'!$B107,,,),"Ф")</f>
        <v>0</v>
      </c>
      <c s="57">
        <f ca="1">COUNTIF(OFFSET(class7_1,MATCH(HN$1,'7 класс'!$A:$A,0)-7+'Итог по классам'!$B107,,,),"р")</f>
        <v>0</v>
      </c>
      <c s="57">
        <f ca="1">COUNTIF(OFFSET(class7_1,MATCH(HO$1,'7 класс'!$A:$A,0)-7+'Итог по классам'!$B107,,,),"ш")</f>
        <v>0</v>
      </c>
      <c s="57">
        <f ca="1">COUNTIF(OFFSET(class7_2,MATCH(HP$1,'7 класс'!$A:$A,0)-7+'Итог по классам'!$B107,,,),"Ф")</f>
        <v>0</v>
      </c>
      <c s="57">
        <f ca="1">COUNTIF(OFFSET(class7_2,MATCH(HQ$1,'7 класс'!$A:$A,0)-7+'Итог по классам'!$B107,,,),"р")</f>
        <v>0</v>
      </c>
      <c s="57">
        <f ca="1">COUNTIF(OFFSET(class7_2,MATCH(HR$1,'7 класс'!$A:$A,0)-7+'Итог по классам'!$B107,,,),"ш")</f>
        <v>0</v>
      </c>
      <c s="58">
        <f ca="1">COUNTIF(OFFSET(class7_1,MATCH(HS$1,'7 класс'!$A:$A,0)-7+'Итог по классам'!$B107,,,),"Ф")</f>
        <v>0</v>
      </c>
      <c s="57">
        <f ca="1">COUNTIF(OFFSET(class7_1,MATCH(HT$1,'7 класс'!$A:$A,0)-7+'Итог по классам'!$B107,,,),"р")</f>
        <v>0</v>
      </c>
      <c s="57">
        <f ca="1">COUNTIF(OFFSET(class7_1,MATCH(HU$1,'7 класс'!$A:$A,0)-7+'Итог по классам'!$B107,,,),"ш")</f>
        <v>0</v>
      </c>
      <c s="57">
        <f ca="1">COUNTIF(OFFSET(class7_2,MATCH(HV$1,'7 класс'!$A:$A,0)-7+'Итог по классам'!$B107,,,),"Ф")</f>
        <v>0</v>
      </c>
      <c s="57">
        <f ca="1">COUNTIF(OFFSET(class7_2,MATCH(HW$1,'7 класс'!$A:$A,0)-7+'Итог по классам'!$B107,,,),"р")</f>
        <v>0</v>
      </c>
      <c s="57">
        <f ca="1">COUNTIF(OFFSET(class7_2,MATCH(HX$1,'7 класс'!$A:$A,0)-7+'Итог по классам'!$B107,,,),"ш")</f>
        <v>0</v>
      </c>
      <c s="58">
        <f ca="1">COUNTIF(OFFSET(class7_1,MATCH(HY$1,'7 класс'!$A:$A,0)-7+'Итог по классам'!$B107,,,),"Ф")</f>
        <v>0</v>
      </c>
      <c s="57">
        <f ca="1">COUNTIF(OFFSET(class7_1,MATCH(HZ$1,'7 класс'!$A:$A,0)-7+'Итог по классам'!$B107,,,),"р")</f>
        <v>0</v>
      </c>
      <c s="57">
        <f ca="1">COUNTIF(OFFSET(class7_1,MATCH(IA$1,'7 класс'!$A:$A,0)-7+'Итог по классам'!$B107,,,),"ш")</f>
        <v>0</v>
      </c>
      <c s="57">
        <f ca="1">COUNTIF(OFFSET(class7_2,MATCH(IB$1,'7 класс'!$A:$A,0)-7+'Итог по классам'!$B107,,,),"Ф")</f>
        <v>0</v>
      </c>
      <c s="57">
        <f ca="1">COUNTIF(OFFSET(class7_2,MATCH(IC$1,'7 класс'!$A:$A,0)-7+'Итог по классам'!$B107,,,),"р")</f>
        <v>0</v>
      </c>
      <c s="57">
        <f ca="1">COUNTIF(OFFSET(class7_2,MATCH(ID$1,'7 класс'!$A:$A,0)-7+'Итог по классам'!$B107,,,),"ш")</f>
        <v>0</v>
      </c>
      <c s="58">
        <f ca="1">COUNTIF(OFFSET(class7_1,MATCH(IE$1,'7 класс'!$A:$A,0)-7+'Итог по классам'!$B107,,,),"Ф")</f>
        <v>0</v>
      </c>
      <c s="57">
        <f ca="1">COUNTIF(OFFSET(class7_1,MATCH(IF$1,'7 класс'!$A:$A,0)-7+'Итог по классам'!$B107,,,),"р")</f>
        <v>0</v>
      </c>
      <c s="57">
        <f ca="1">COUNTIF(OFFSET(class7_1,MATCH(IG$1,'7 класс'!$A:$A,0)-7+'Итог по классам'!$B107,,,),"ш")</f>
        <v>0</v>
      </c>
      <c s="57">
        <f ca="1">COUNTIF(OFFSET(class7_2,MATCH(IH$1,'7 класс'!$A:$A,0)-7+'Итог по классам'!$B107,,,),"Ф")</f>
        <v>0</v>
      </c>
      <c s="57">
        <f ca="1">COUNTIF(OFFSET(class7_2,MATCH(II$1,'7 класс'!$A:$A,0)-7+'Итог по классам'!$B107,,,),"р")</f>
        <v>0</v>
      </c>
      <c s="57">
        <f ca="1">COUNTIF(OFFSET(class7_2,MATCH(IJ$1,'7 класс'!$A:$A,0)-7+'Итог по классам'!$B107,,,),"ш")</f>
        <v>0</v>
      </c>
      <c s="58">
        <f ca="1">COUNTIF(OFFSET(class7_1,MATCH(IK$1,'7 класс'!$A:$A,0)-7+'Итог по классам'!$B107,,,),"Ф")</f>
        <v>0</v>
      </c>
      <c s="57">
        <f ca="1">COUNTIF(OFFSET(class7_1,MATCH(IL$1,'7 класс'!$A:$A,0)-7+'Итог по классам'!$B107,,,),"р")</f>
        <v>0</v>
      </c>
      <c s="57">
        <f ca="1">COUNTIF(OFFSET(class7_1,MATCH(IM$1,'7 класс'!$A:$A,0)-7+'Итог по классам'!$B107,,,),"ш")</f>
        <v>0</v>
      </c>
      <c s="57">
        <f ca="1">COUNTIF(OFFSET(class7_2,MATCH(IN$1,'7 класс'!$A:$A,0)-7+'Итог по классам'!$B107,,,),"Ф")</f>
        <v>0</v>
      </c>
      <c s="57">
        <f ca="1">COUNTIF(OFFSET(class7_2,MATCH(IO$1,'7 класс'!$A:$A,0)-7+'Итог по классам'!$B107,,,),"р")</f>
        <v>0</v>
      </c>
      <c s="57">
        <f ca="1">COUNTIF(OFFSET(class7_2,MATCH(IP$1,'7 класс'!$A:$A,0)-7+'Итог по классам'!$B107,,,),"ш")</f>
        <v>0</v>
      </c>
      <c s="58">
        <f ca="1">COUNTIF(OFFSET(class7_1,MATCH(IQ$1,'7 класс'!$A:$A,0)-7+'Итог по классам'!$B107,,,),"Ф")</f>
        <v>0</v>
      </c>
      <c s="57">
        <f ca="1">COUNTIF(OFFSET(class7_1,MATCH(IR$1,'7 класс'!$A:$A,0)-7+'Итог по классам'!$B107,,,),"р")</f>
        <v>0</v>
      </c>
      <c s="57">
        <f ca="1">COUNTIF(OFFSET(class7_1,MATCH(IS$1,'7 класс'!$A:$A,0)-7+'Итог по классам'!$B107,,,),"ш")</f>
        <v>0</v>
      </c>
      <c s="57">
        <f ca="1">COUNTIF(OFFSET(class7_2,MATCH(IT$1,'7 класс'!$A:$A,0)-7+'Итог по классам'!$B107,,,),"Ф")</f>
        <v>0</v>
      </c>
      <c s="57">
        <f ca="1">COUNTIF(OFFSET(class7_2,MATCH(IU$1,'7 класс'!$A:$A,0)-7+'Итог по классам'!$B107,,,),"р")</f>
        <v>0</v>
      </c>
      <c s="57">
        <f ca="1">COUNTIF(OFFSET(class7_2,MATCH(IV$1,'7 класс'!$A:$A,0)-7+'Итог по классам'!$B107,,,),"ш")</f>
        <v>0</v>
      </c>
      <c s="58">
        <f ca="1">COUNTIF(OFFSET(class7_1,MATCH(IW$1,'7 класс'!$A:$A,0)-7+'Итог по классам'!$B107,,,),"Ф")</f>
        <v>0</v>
      </c>
      <c s="57">
        <f ca="1">COUNTIF(OFFSET(class7_1,MATCH(IX$1,'7 класс'!$A:$A,0)-7+'Итог по классам'!$B107,,,),"р")</f>
        <v>0</v>
      </c>
      <c s="57">
        <f ca="1">COUNTIF(OFFSET(class7_1,MATCH(IY$1,'7 класс'!$A:$A,0)-7+'Итог по классам'!$B107,,,),"ш")</f>
        <v>0</v>
      </c>
      <c s="57">
        <f ca="1">COUNTIF(OFFSET(class7_2,MATCH(IZ$1,'7 класс'!$A:$A,0)-7+'Итог по классам'!$B107,,,),"Ф")</f>
        <v>0</v>
      </c>
      <c s="57">
        <f ca="1">COUNTIF(OFFSET(class7_2,MATCH(JA$1,'7 класс'!$A:$A,0)-7+'Итог по классам'!$B107,,,),"р")</f>
        <v>0</v>
      </c>
      <c s="57">
        <f ca="1">COUNTIF(OFFSET(class7_2,MATCH(JB$1,'7 класс'!$A:$A,0)-7+'Итог по классам'!$B107,,,),"ш")</f>
        <v>0</v>
      </c>
      <c s="58">
        <f ca="1">COUNTIF(OFFSET(class7_1,MATCH(JC$1,'7 класс'!$A:$A,0)-7+'Итог по классам'!$B107,,,),"Ф")</f>
        <v>0</v>
      </c>
      <c s="57">
        <f ca="1">COUNTIF(OFFSET(class7_1,MATCH(JD$1,'7 класс'!$A:$A,0)-7+'Итог по классам'!$B107,,,),"р")</f>
        <v>0</v>
      </c>
      <c s="57">
        <f ca="1">COUNTIF(OFFSET(class7_1,MATCH(JE$1,'7 класс'!$A:$A,0)-7+'Итог по классам'!$B107,,,),"ш")</f>
        <v>0</v>
      </c>
      <c s="57">
        <f ca="1">COUNTIF(OFFSET(class7_2,MATCH(JF$1,'7 класс'!$A:$A,0)-7+'Итог по классам'!$B107,,,),"Ф")</f>
        <v>0</v>
      </c>
      <c s="57">
        <f ca="1">COUNTIF(OFFSET(class7_2,MATCH(JG$1,'7 класс'!$A:$A,0)-7+'Итог по классам'!$B107,,,),"р")</f>
        <v>0</v>
      </c>
      <c s="57">
        <f ca="1">COUNTIF(OFFSET(class7_2,MATCH(JH$1,'7 класс'!$A:$A,0)-7+'Итог по классам'!$B107,,,),"ш")</f>
        <v>0</v>
      </c>
      <c s="58">
        <f ca="1">COUNTIF(OFFSET(class7_1,MATCH(JI$1,'7 класс'!$A:$A,0)-7+'Итог по классам'!$B107,,,),"Ф")</f>
        <v>0</v>
      </c>
      <c s="57">
        <f ca="1">COUNTIF(OFFSET(class7_1,MATCH(JJ$1,'7 класс'!$A:$A,0)-7+'Итог по классам'!$B107,,,),"р")</f>
        <v>0</v>
      </c>
      <c s="57">
        <f ca="1">COUNTIF(OFFSET(class7_1,MATCH(JK$1,'7 класс'!$A:$A,0)-7+'Итог по классам'!$B107,,,),"ш")</f>
        <v>0</v>
      </c>
      <c s="57">
        <f ca="1">COUNTIF(OFFSET(class7_2,MATCH(JL$1,'7 класс'!$A:$A,0)-7+'Итог по классам'!$B107,,,),"Ф")</f>
        <v>0</v>
      </c>
      <c s="57">
        <f ca="1">COUNTIF(OFFSET(class7_2,MATCH(JM$1,'7 класс'!$A:$A,0)-7+'Итог по классам'!$B107,,,),"р")</f>
        <v>0</v>
      </c>
      <c s="57">
        <f ca="1">COUNTIF(OFFSET(class7_2,MATCH(JN$1,'7 класс'!$A:$A,0)-7+'Итог по классам'!$B107,,,),"ш")</f>
        <v>0</v>
      </c>
      <c s="58">
        <f ca="1">COUNTIF(OFFSET(class7_1,MATCH(JO$1,'7 класс'!$A:$A,0)-7+'Итог по классам'!$B107,,,),"Ф")</f>
        <v>0</v>
      </c>
      <c s="57">
        <f ca="1">COUNTIF(OFFSET(class7_1,MATCH(JP$1,'7 класс'!$A:$A,0)-7+'Итог по классам'!$B107,,,),"р")</f>
        <v>0</v>
      </c>
      <c s="57">
        <f ca="1">COUNTIF(OFFSET(class7_1,MATCH(JQ$1,'7 класс'!$A:$A,0)-7+'Итог по классам'!$B107,,,),"ш")</f>
        <v>0</v>
      </c>
      <c s="57">
        <f ca="1">COUNTIF(OFFSET(class7_2,MATCH(JR$1,'7 класс'!$A:$A,0)-7+'Итог по классам'!$B107,,,),"Ф")</f>
        <v>0</v>
      </c>
      <c s="57">
        <f ca="1">COUNTIF(OFFSET(class7_2,MATCH(JS$1,'7 класс'!$A:$A,0)-7+'Итог по классам'!$B107,,,),"р")</f>
        <v>0</v>
      </c>
      <c s="57">
        <f ca="1">COUNTIF(OFFSET(class7_2,MATCH(JT$1,'7 класс'!$A:$A,0)-7+'Итог по классам'!$B107,,,),"ш")</f>
        <v>0</v>
      </c>
      <c s="58">
        <f ca="1">COUNTIF(OFFSET(class7_1,MATCH(JU$1,'7 класс'!$A:$A,0)-7+'Итог по классам'!$B107,,,),"Ф")</f>
        <v>0</v>
      </c>
      <c s="57">
        <f ca="1">COUNTIF(OFFSET(class7_1,MATCH(JV$1,'7 класс'!$A:$A,0)-7+'Итог по классам'!$B107,,,),"р")</f>
        <v>0</v>
      </c>
      <c s="57">
        <f ca="1">COUNTIF(OFFSET(class7_1,MATCH(JW$1,'7 класс'!$A:$A,0)-7+'Итог по классам'!$B107,,,),"ш")</f>
        <v>0</v>
      </c>
      <c s="57">
        <f ca="1">COUNTIF(OFFSET(class7_2,MATCH(JX$1,'7 класс'!$A:$A,0)-7+'Итог по классам'!$B107,,,),"Ф")</f>
        <v>0</v>
      </c>
      <c s="57">
        <f ca="1">COUNTIF(OFFSET(class7_2,MATCH(JY$1,'7 класс'!$A:$A,0)-7+'Итог по классам'!$B107,,,),"р")</f>
        <v>0</v>
      </c>
      <c s="57">
        <f ca="1">COUNTIF(OFFSET(class7_2,MATCH(JZ$1,'7 класс'!$A:$A,0)-7+'Итог по классам'!$B107,,,),"ш")</f>
        <v>0</v>
      </c>
      <c s="58">
        <f ca="1">COUNTIF(OFFSET(class7_1,MATCH(KA$1,'7 класс'!$A:$A,0)-7+'Итог по классам'!$B107,,,),"Ф")</f>
        <v>0</v>
      </c>
      <c s="57">
        <f ca="1">COUNTIF(OFFSET(class7_1,MATCH(KB$1,'7 класс'!$A:$A,0)-7+'Итог по классам'!$B107,,,),"р")</f>
        <v>0</v>
      </c>
      <c s="57">
        <f ca="1">COUNTIF(OFFSET(class7_1,MATCH(KC$1,'7 класс'!$A:$A,0)-7+'Итог по классам'!$B107,,,),"ш")</f>
        <v>0</v>
      </c>
      <c s="57">
        <f ca="1">COUNTIF(OFFSET(class7_2,MATCH(KD$1,'7 класс'!$A:$A,0)-7+'Итог по классам'!$B107,,,),"Ф")</f>
        <v>0</v>
      </c>
      <c s="57">
        <f ca="1">COUNTIF(OFFSET(class7_2,MATCH(KE$1,'7 класс'!$A:$A,0)-7+'Итог по классам'!$B107,,,),"р")</f>
        <v>0</v>
      </c>
      <c s="57">
        <f ca="1">COUNTIF(OFFSET(class7_2,MATCH(KF$1,'7 класс'!$A:$A,0)-7+'Итог по классам'!$B107,,,),"ш")</f>
        <v>0</v>
      </c>
      <c s="58">
        <f ca="1">COUNTIF(OFFSET(class7_1,MATCH(KG$1,'7 класс'!$A:$A,0)-7+'Итог по классам'!$B107,,,),"Ф")</f>
        <v>0</v>
      </c>
      <c s="57">
        <f ca="1">COUNTIF(OFFSET(class7_1,MATCH(KH$1,'7 класс'!$A:$A,0)-7+'Итог по классам'!$B107,,,),"р")</f>
        <v>0</v>
      </c>
      <c s="57">
        <f ca="1">COUNTIF(OFFSET(class7_1,MATCH(KI$1,'7 класс'!$A:$A,0)-7+'Итог по классам'!$B107,,,),"ш")</f>
        <v>0</v>
      </c>
      <c s="57">
        <f ca="1">COUNTIF(OFFSET(class7_2,MATCH(KJ$1,'7 класс'!$A:$A,0)-7+'Итог по классам'!$B107,,,),"Ф")</f>
        <v>0</v>
      </c>
      <c s="57">
        <f ca="1">COUNTIF(OFFSET(class7_2,MATCH(KK$1,'7 класс'!$A:$A,0)-7+'Итог по классам'!$B107,,,),"р")</f>
        <v>0</v>
      </c>
      <c s="57">
        <f ca="1">COUNTIF(OFFSET(class7_2,MATCH(KL$1,'7 класс'!$A:$A,0)-7+'Итог по классам'!$B107,,,),"ш")</f>
        <v>0</v>
      </c>
      <c s="58">
        <f ca="1">COUNTIF(OFFSET(class7_1,MATCH(KM$1,'7 класс'!$A:$A,0)-7+'Итог по классам'!$B107,,,),"Ф")</f>
        <v>0</v>
      </c>
      <c s="57">
        <f ca="1">COUNTIF(OFFSET(class7_1,MATCH(KN$1,'7 класс'!$A:$A,0)-7+'Итог по классам'!$B107,,,),"р")</f>
        <v>0</v>
      </c>
      <c s="57">
        <f ca="1">COUNTIF(OFFSET(class7_1,MATCH(KO$1,'7 класс'!$A:$A,0)-7+'Итог по классам'!$B107,,,),"ш")</f>
        <v>0</v>
      </c>
      <c s="57">
        <f ca="1">COUNTIF(OFFSET(class7_2,MATCH(KP$1,'7 класс'!$A:$A,0)-7+'Итог по классам'!$B107,,,),"Ф")</f>
        <v>0</v>
      </c>
      <c s="57">
        <f ca="1">COUNTIF(OFFSET(class7_2,MATCH(KQ$1,'7 класс'!$A:$A,0)-7+'Итог по классам'!$B107,,,),"р")</f>
        <v>0</v>
      </c>
      <c s="57">
        <f ca="1">COUNTIF(OFFSET(class7_2,MATCH(KR$1,'7 класс'!$A:$A,0)-7+'Итог по классам'!$B107,,,),"ш")</f>
        <v>0</v>
      </c>
    </row>
    <row r="108" spans="1:304" s="0" customFormat="1" ht="15.75">
      <c r="A108">
        <f t="shared" si="279"/>
        <v>1</v>
      </c>
      <c s="57">
        <v>18</v>
      </c>
      <c s="17" t="s">
        <v>10</v>
      </c>
      <c s="17" t="s">
        <v>61</v>
      </c>
      <c s="57">
        <f ca="1">COUNTIF(OFFSET(class7_1,MATCH(E$1,'7 класс'!$A:$A,0)-7+'Итог по классам'!$B108,,,),"Ф")</f>
        <v>0</v>
      </c>
      <c s="57">
        <f ca="1">COUNTIF(OFFSET(class7_1,MATCH(F$1,'7 класс'!$A:$A,0)-7+'Итог по классам'!$B108,,,),"р")</f>
        <v>0</v>
      </c>
      <c s="57">
        <f ca="1">COUNTIF(OFFSET(class7_1,MATCH(G$1,'7 класс'!$A:$A,0)-7+'Итог по классам'!$B108,,,),"ш")</f>
        <v>0</v>
      </c>
      <c s="57">
        <f ca="1">COUNTIF(OFFSET(class7_2,MATCH(H$1,'7 класс'!$A:$A,0)-7+'Итог по классам'!$B108,,,),"Ф")</f>
        <v>0</v>
      </c>
      <c s="57">
        <f ca="1">COUNTIF(OFFSET(class7_2,MATCH(I$1,'7 класс'!$A:$A,0)-7+'Итог по классам'!$B108,,,),"р")</f>
        <v>0</v>
      </c>
      <c s="57">
        <f ca="1">COUNTIF(OFFSET(class7_2,MATCH(J$1,'7 класс'!$A:$A,0)-7+'Итог по классам'!$B108,,,),"ш")</f>
        <v>0</v>
      </c>
      <c s="58">
        <f ca="1">COUNTIF(OFFSET(class7_1,MATCH(K$1,'7 класс'!$A:$A,0)-7+'Итог по классам'!$B108,,,),"Ф")</f>
        <v>0</v>
      </c>
      <c s="57">
        <f ca="1">COUNTIF(OFFSET(class7_1,MATCH(L$1,'7 класс'!$A:$A,0)-7+'Итог по классам'!$B108,,,),"р")</f>
        <v>0</v>
      </c>
      <c s="57">
        <f ca="1">COUNTIF(OFFSET(class7_1,MATCH(M$1,'7 класс'!$A:$A,0)-7+'Итог по классам'!$B108,,,),"ш")</f>
        <v>0</v>
      </c>
      <c s="57">
        <f ca="1">COUNTIF(OFFSET(class7_2,MATCH(N$1,'7 класс'!$A:$A,0)-7+'Итог по классам'!$B108,,,),"Ф")</f>
        <v>0</v>
      </c>
      <c s="57">
        <f ca="1">COUNTIF(OFFSET(class7_2,MATCH(O$1,'7 класс'!$A:$A,0)-7+'Итог по классам'!$B108,,,),"р")</f>
        <v>0</v>
      </c>
      <c s="57">
        <f ca="1">COUNTIF(OFFSET(class7_2,MATCH(P$1,'7 класс'!$A:$A,0)-7+'Итог по классам'!$B108,,,),"ш")</f>
        <v>0</v>
      </c>
      <c s="58">
        <f ca="1">COUNTIF(OFFSET(class7_1,MATCH(Q$1,'7 класс'!$A:$A,0)-7+'Итог по классам'!$B108,,,),"Ф")</f>
        <v>0</v>
      </c>
      <c s="57">
        <f ca="1">COUNTIF(OFFSET(class7_1,MATCH(R$1,'7 класс'!$A:$A,0)-7+'Итог по классам'!$B108,,,),"р")</f>
        <v>0</v>
      </c>
      <c s="57">
        <f ca="1">COUNTIF(OFFSET(class7_1,MATCH(S$1,'7 класс'!$A:$A,0)-7+'Итог по классам'!$B108,,,),"ш")</f>
        <v>0</v>
      </c>
      <c s="57">
        <f ca="1">COUNTIF(OFFSET(class7_2,MATCH(T$1,'7 класс'!$A:$A,0)-7+'Итог по классам'!$B108,,,),"Ф")</f>
        <v>0</v>
      </c>
      <c s="57">
        <f ca="1">COUNTIF(OFFSET(class7_2,MATCH(U$1,'7 класс'!$A:$A,0)-7+'Итог по классам'!$B108,,,),"р")</f>
        <v>0</v>
      </c>
      <c s="57">
        <f ca="1">COUNTIF(OFFSET(class7_2,MATCH(V$1,'7 класс'!$A:$A,0)-7+'Итог по классам'!$B108,,,),"ш")</f>
        <v>0</v>
      </c>
      <c s="58">
        <f ca="1">COUNTIF(OFFSET(class7_1,MATCH(W$1,'7 класс'!$A:$A,0)-7+'Итог по классам'!$B108,,,),"Ф")</f>
        <v>0</v>
      </c>
      <c s="57">
        <f ca="1">COUNTIF(OFFSET(class7_1,MATCH(X$1,'7 класс'!$A:$A,0)-7+'Итог по классам'!$B108,,,),"р")</f>
        <v>0</v>
      </c>
      <c s="57">
        <f ca="1">COUNTIF(OFFSET(class7_1,MATCH(Y$1,'7 класс'!$A:$A,0)-7+'Итог по классам'!$B108,,,),"ш")</f>
        <v>0</v>
      </c>
      <c s="57">
        <f ca="1">COUNTIF(OFFSET(class7_2,MATCH(Z$1,'7 класс'!$A:$A,0)-7+'Итог по классам'!$B108,,,),"Ф")</f>
        <v>0</v>
      </c>
      <c s="57">
        <f ca="1">COUNTIF(OFFSET(class7_2,MATCH(AA$1,'7 класс'!$A:$A,0)-7+'Итог по классам'!$B108,,,),"р")</f>
        <v>0</v>
      </c>
      <c s="57">
        <f ca="1">COUNTIF(OFFSET(class7_2,MATCH(AB$1,'7 класс'!$A:$A,0)-7+'Итог по классам'!$B108,,,),"ш")</f>
        <v>0</v>
      </c>
      <c s="58">
        <f ca="1">COUNTIF(OFFSET(class7_1,MATCH(AC$1,'7 класс'!$A:$A,0)-7+'Итог по классам'!$B108,,,),"Ф")</f>
        <v>0</v>
      </c>
      <c s="57">
        <f ca="1">COUNTIF(OFFSET(class7_1,MATCH(AD$1,'7 класс'!$A:$A,0)-7+'Итог по классам'!$B108,,,),"р")</f>
        <v>0</v>
      </c>
      <c s="57">
        <f ca="1">COUNTIF(OFFSET(class7_1,MATCH(AE$1,'7 класс'!$A:$A,0)-7+'Итог по классам'!$B108,,,),"ш")</f>
        <v>0</v>
      </c>
      <c s="57">
        <f ca="1">COUNTIF(OFFSET(class7_2,MATCH(AF$1,'7 класс'!$A:$A,0)-7+'Итог по классам'!$B108,,,),"Ф")</f>
        <v>0</v>
      </c>
      <c s="57">
        <f ca="1">COUNTIF(OFFSET(class7_2,MATCH(AG$1,'7 класс'!$A:$A,0)-7+'Итог по классам'!$B108,,,),"р")</f>
        <v>0</v>
      </c>
      <c s="57">
        <f ca="1">COUNTIF(OFFSET(class7_2,MATCH(AH$1,'7 класс'!$A:$A,0)-7+'Итог по классам'!$B108,,,),"ш")</f>
        <v>0</v>
      </c>
      <c s="58">
        <f ca="1">COUNTIF(OFFSET(class7_1,MATCH(AI$1,'7 класс'!$A:$A,0)-7+'Итог по классам'!$B108,,,),"Ф")</f>
        <v>0</v>
      </c>
      <c s="57">
        <f ca="1">COUNTIF(OFFSET(class7_1,MATCH(AJ$1,'7 класс'!$A:$A,0)-7+'Итог по классам'!$B108,,,),"р")</f>
        <v>0</v>
      </c>
      <c s="57">
        <f ca="1">COUNTIF(OFFSET(class7_1,MATCH(AK$1,'7 класс'!$A:$A,0)-7+'Итог по классам'!$B108,,,),"ш")</f>
        <v>0</v>
      </c>
      <c s="57">
        <f ca="1">COUNTIF(OFFSET(class7_2,MATCH(AL$1,'7 класс'!$A:$A,0)-7+'Итог по классам'!$B108,,,),"Ф")</f>
        <v>0</v>
      </c>
      <c s="57">
        <f ca="1">COUNTIF(OFFSET(class7_2,MATCH(AM$1,'7 класс'!$A:$A,0)-7+'Итог по классам'!$B108,,,),"р")</f>
        <v>0</v>
      </c>
      <c s="57">
        <f ca="1">COUNTIF(OFFSET(class7_2,MATCH(AN$1,'7 класс'!$A:$A,0)-7+'Итог по классам'!$B108,,,),"ш")</f>
        <v>0</v>
      </c>
      <c s="58">
        <f ca="1">COUNTIF(OFFSET(class7_1,MATCH(AO$1,'7 класс'!$A:$A,0)-7+'Итог по классам'!$B108,,,),"Ф")</f>
        <v>0</v>
      </c>
      <c s="57">
        <f ca="1">COUNTIF(OFFSET(class7_1,MATCH(AP$1,'7 класс'!$A:$A,0)-7+'Итог по классам'!$B108,,,),"р")</f>
        <v>0</v>
      </c>
      <c s="57">
        <f ca="1">COUNTIF(OFFSET(class7_1,MATCH(AQ$1,'7 класс'!$A:$A,0)-7+'Итог по классам'!$B108,,,),"ш")</f>
        <v>0</v>
      </c>
      <c s="57">
        <f ca="1">COUNTIF(OFFSET(class7_2,MATCH(AR$1,'7 класс'!$A:$A,0)-7+'Итог по классам'!$B108,,,),"Ф")</f>
        <v>0</v>
      </c>
      <c s="57">
        <f ca="1">COUNTIF(OFFSET(class7_2,MATCH(AS$1,'7 класс'!$A:$A,0)-7+'Итог по классам'!$B108,,,),"р")</f>
        <v>0</v>
      </c>
      <c s="57">
        <f ca="1">COUNTIF(OFFSET(class7_2,MATCH(AT$1,'7 класс'!$A:$A,0)-7+'Итог по классам'!$B108,,,),"ш")</f>
        <v>0</v>
      </c>
      <c s="58">
        <f ca="1">COUNTIF(OFFSET(class7_1,MATCH(AU$1,'7 класс'!$A:$A,0)-7+'Итог по классам'!$B108,,,),"Ф")</f>
        <v>0</v>
      </c>
      <c s="57">
        <f ca="1">COUNTIF(OFFSET(class7_1,MATCH(AV$1,'7 класс'!$A:$A,0)-7+'Итог по классам'!$B108,,,),"р")</f>
        <v>0</v>
      </c>
      <c s="57">
        <f ca="1">COUNTIF(OFFSET(class7_1,MATCH(AW$1,'7 класс'!$A:$A,0)-7+'Итог по классам'!$B108,,,),"ш")</f>
        <v>0</v>
      </c>
      <c s="57">
        <f ca="1">COUNTIF(OFFSET(class7_2,MATCH(AX$1,'7 класс'!$A:$A,0)-7+'Итог по классам'!$B108,,,),"Ф")</f>
        <v>0</v>
      </c>
      <c s="57">
        <f ca="1">COUNTIF(OFFSET(class7_2,MATCH(AY$1,'7 класс'!$A:$A,0)-7+'Итог по классам'!$B108,,,),"р")</f>
        <v>0</v>
      </c>
      <c s="57">
        <f ca="1">COUNTIF(OFFSET(class7_2,MATCH(AZ$1,'7 класс'!$A:$A,0)-7+'Итог по классам'!$B108,,,),"ш")</f>
        <v>0</v>
      </c>
      <c s="58">
        <f ca="1">COUNTIF(OFFSET(class7_1,MATCH(BA$1,'7 класс'!$A:$A,0)-7+'Итог по классам'!$B108,,,),"Ф")</f>
        <v>0</v>
      </c>
      <c s="57">
        <f ca="1">COUNTIF(OFFSET(class7_1,MATCH(BB$1,'7 класс'!$A:$A,0)-7+'Итог по классам'!$B108,,,),"р")</f>
        <v>0</v>
      </c>
      <c s="57">
        <f ca="1">COUNTIF(OFFSET(class7_1,MATCH(BC$1,'7 класс'!$A:$A,0)-7+'Итог по классам'!$B108,,,),"ш")</f>
        <v>0</v>
      </c>
      <c s="57">
        <f ca="1">COUNTIF(OFFSET(class7_2,MATCH(BD$1,'7 класс'!$A:$A,0)-7+'Итог по классам'!$B108,,,),"Ф")</f>
        <v>0</v>
      </c>
      <c s="57">
        <f ca="1">COUNTIF(OFFSET(class7_2,MATCH(BE$1,'7 класс'!$A:$A,0)-7+'Итог по классам'!$B108,,,),"р")</f>
        <v>0</v>
      </c>
      <c s="57">
        <f ca="1">COUNTIF(OFFSET(class7_2,MATCH(BF$1,'7 класс'!$A:$A,0)-7+'Итог по классам'!$B108,,,),"ш")</f>
        <v>0</v>
      </c>
      <c s="58">
        <f ca="1">COUNTIF(OFFSET(class7_1,MATCH(BG$1,'7 класс'!$A:$A,0)-7+'Итог по классам'!$B108,,,),"Ф")</f>
        <v>0</v>
      </c>
      <c s="57">
        <f ca="1">COUNTIF(OFFSET(class7_1,MATCH(BH$1,'7 класс'!$A:$A,0)-7+'Итог по классам'!$B108,,,),"р")</f>
        <v>0</v>
      </c>
      <c s="57">
        <f ca="1">COUNTIF(OFFSET(class7_1,MATCH(BI$1,'7 класс'!$A:$A,0)-7+'Итог по классам'!$B108,,,),"ш")</f>
        <v>0</v>
      </c>
      <c s="57">
        <f ca="1">COUNTIF(OFFSET(class7_2,MATCH(BJ$1,'7 класс'!$A:$A,0)-7+'Итог по классам'!$B108,,,),"Ф")</f>
        <v>0</v>
      </c>
      <c s="57">
        <f ca="1">COUNTIF(OFFSET(class7_2,MATCH(BK$1,'7 класс'!$A:$A,0)-7+'Итог по классам'!$B108,,,),"р")</f>
        <v>0</v>
      </c>
      <c s="57">
        <f ca="1">COUNTIF(OFFSET(class7_2,MATCH(BL$1,'7 класс'!$A:$A,0)-7+'Итог по классам'!$B108,,,),"ш")</f>
        <v>0</v>
      </c>
      <c s="58">
        <f ca="1">COUNTIF(OFFSET(class7_1,MATCH(BM$1,'7 класс'!$A:$A,0)-7+'Итог по классам'!$B108,,,),"Ф")</f>
        <v>0</v>
      </c>
      <c s="57">
        <f ca="1">COUNTIF(OFFSET(class7_1,MATCH(BN$1,'7 класс'!$A:$A,0)-7+'Итог по классам'!$B108,,,),"р")</f>
        <v>0</v>
      </c>
      <c s="57">
        <f ca="1">COUNTIF(OFFSET(class7_1,MATCH(BO$1,'7 класс'!$A:$A,0)-7+'Итог по классам'!$B108,,,),"ш")</f>
        <v>0</v>
      </c>
      <c s="57">
        <f ca="1">COUNTIF(OFFSET(class7_2,MATCH(BP$1,'7 класс'!$A:$A,0)-7+'Итог по классам'!$B108,,,),"Ф")</f>
        <v>0</v>
      </c>
      <c s="57">
        <f ca="1">COUNTIF(OFFSET(class7_2,MATCH(BQ$1,'7 класс'!$A:$A,0)-7+'Итог по классам'!$B108,,,),"р")</f>
        <v>0</v>
      </c>
      <c s="57">
        <f ca="1">COUNTIF(OFFSET(class7_2,MATCH(BR$1,'7 класс'!$A:$A,0)-7+'Итог по классам'!$B108,,,),"ш")</f>
        <v>0</v>
      </c>
      <c s="58">
        <f ca="1">COUNTIF(OFFSET(class7_1,MATCH(BS$1,'7 класс'!$A:$A,0)-7+'Итог по классам'!$B108,,,),"Ф")</f>
        <v>0</v>
      </c>
      <c s="57">
        <f ca="1">COUNTIF(OFFSET(class7_1,MATCH(BT$1,'7 класс'!$A:$A,0)-7+'Итог по классам'!$B108,,,),"р")</f>
        <v>0</v>
      </c>
      <c s="57">
        <f ca="1">COUNTIF(OFFSET(class7_1,MATCH(BU$1,'7 класс'!$A:$A,0)-7+'Итог по классам'!$B108,,,),"ш")</f>
        <v>0</v>
      </c>
      <c s="57">
        <f ca="1">COUNTIF(OFFSET(class7_2,MATCH(BV$1,'7 класс'!$A:$A,0)-7+'Итог по классам'!$B108,,,),"Ф")</f>
        <v>0</v>
      </c>
      <c s="57">
        <f ca="1">COUNTIF(OFFSET(class7_2,MATCH(BW$1,'7 класс'!$A:$A,0)-7+'Итог по классам'!$B108,,,),"р")</f>
        <v>0</v>
      </c>
      <c s="57">
        <f ca="1">COUNTIF(OFFSET(class7_2,MATCH(BX$1,'7 класс'!$A:$A,0)-7+'Итог по классам'!$B108,,,),"ш")</f>
        <v>0</v>
      </c>
      <c s="58">
        <f ca="1">COUNTIF(OFFSET(class7_1,MATCH(BY$1,'7 класс'!$A:$A,0)-7+'Итог по классам'!$B108,,,),"Ф")</f>
        <v>0</v>
      </c>
      <c s="57">
        <f ca="1">COUNTIF(OFFSET(class7_1,MATCH(BZ$1,'7 класс'!$A:$A,0)-7+'Итог по классам'!$B108,,,),"р")</f>
        <v>0</v>
      </c>
      <c s="57">
        <f ca="1">COUNTIF(OFFSET(class7_1,MATCH(CA$1,'7 класс'!$A:$A,0)-7+'Итог по классам'!$B108,,,),"ш")</f>
        <v>0</v>
      </c>
      <c s="57">
        <f ca="1">COUNTIF(OFFSET(class7_2,MATCH(CB$1,'7 класс'!$A:$A,0)-7+'Итог по классам'!$B108,,,),"Ф")</f>
        <v>0</v>
      </c>
      <c s="57">
        <f ca="1">COUNTIF(OFFSET(class7_2,MATCH(CC$1,'7 класс'!$A:$A,0)-7+'Итог по классам'!$B108,,,),"р")</f>
        <v>0</v>
      </c>
      <c s="57">
        <f ca="1">COUNTIF(OFFSET(class7_2,MATCH(CD$1,'7 класс'!$A:$A,0)-7+'Итог по классам'!$B108,,,),"ш")</f>
        <v>0</v>
      </c>
      <c s="58">
        <f ca="1">COUNTIF(OFFSET(class7_1,MATCH(CE$1,'7 класс'!$A:$A,0)-7+'Итог по классам'!$B108,,,),"Ф")</f>
        <v>0</v>
      </c>
      <c s="57">
        <f ca="1">COUNTIF(OFFSET(class7_1,MATCH(CF$1,'7 класс'!$A:$A,0)-7+'Итог по классам'!$B108,,,),"р")</f>
        <v>0</v>
      </c>
      <c s="57">
        <f ca="1">COUNTIF(OFFSET(class7_1,MATCH(CG$1,'7 класс'!$A:$A,0)-7+'Итог по классам'!$B108,,,),"ш")</f>
        <v>0</v>
      </c>
      <c s="57">
        <f ca="1">COUNTIF(OFFSET(class7_2,MATCH(CH$1,'7 класс'!$A:$A,0)-7+'Итог по классам'!$B108,,,),"Ф")</f>
        <v>0</v>
      </c>
      <c s="57">
        <f ca="1">COUNTIF(OFFSET(class7_2,MATCH(CI$1,'7 класс'!$A:$A,0)-7+'Итог по классам'!$B108,,,),"р")</f>
        <v>0</v>
      </c>
      <c s="57">
        <f ca="1">COUNTIF(OFFSET(class7_2,MATCH(CJ$1,'7 класс'!$A:$A,0)-7+'Итог по классам'!$B108,,,),"ш")</f>
        <v>0</v>
      </c>
      <c s="58">
        <f ca="1">COUNTIF(OFFSET(class7_1,MATCH(CK$1,'7 класс'!$A:$A,0)-7+'Итог по классам'!$B108,,,),"Ф")</f>
        <v>0</v>
      </c>
      <c s="57">
        <f ca="1">COUNTIF(OFFSET(class7_1,MATCH(CL$1,'7 класс'!$A:$A,0)-7+'Итог по классам'!$B108,,,),"р")</f>
        <v>0</v>
      </c>
      <c s="57">
        <f ca="1">COUNTIF(OFFSET(class7_1,MATCH(CM$1,'7 класс'!$A:$A,0)-7+'Итог по классам'!$B108,,,),"ш")</f>
        <v>0</v>
      </c>
      <c s="57">
        <f ca="1">COUNTIF(OFFSET(class7_2,MATCH(CN$1,'7 класс'!$A:$A,0)-7+'Итог по классам'!$B108,,,),"Ф")</f>
        <v>0</v>
      </c>
      <c s="57">
        <f ca="1">COUNTIF(OFFSET(class7_2,MATCH(CO$1,'7 класс'!$A:$A,0)-7+'Итог по классам'!$B108,,,),"р")</f>
        <v>0</v>
      </c>
      <c s="57">
        <f ca="1">COUNTIF(OFFSET(class7_2,MATCH(CP$1,'7 класс'!$A:$A,0)-7+'Итог по классам'!$B108,,,),"ш")</f>
        <v>0</v>
      </c>
      <c s="58">
        <f ca="1">COUNTIF(OFFSET(class7_1,MATCH(CQ$1,'7 класс'!$A:$A,0)-7+'Итог по классам'!$B108,,,),"Ф")</f>
        <v>0</v>
      </c>
      <c s="57">
        <f ca="1">COUNTIF(OFFSET(class7_1,MATCH(CR$1,'7 класс'!$A:$A,0)-7+'Итог по классам'!$B108,,,),"р")</f>
        <v>0</v>
      </c>
      <c s="57">
        <f ca="1">COUNTIF(OFFSET(class7_1,MATCH(CS$1,'7 класс'!$A:$A,0)-7+'Итог по классам'!$B108,,,),"ш")</f>
        <v>0</v>
      </c>
      <c s="57">
        <f ca="1">COUNTIF(OFFSET(class7_2,MATCH(CT$1,'7 класс'!$A:$A,0)-7+'Итог по классам'!$B108,,,),"Ф")</f>
        <v>0</v>
      </c>
      <c s="57">
        <f ca="1">COUNTIF(OFFSET(class7_2,MATCH(CU$1,'7 класс'!$A:$A,0)-7+'Итог по классам'!$B108,,,),"р")</f>
        <v>0</v>
      </c>
      <c s="57">
        <f ca="1">COUNTIF(OFFSET(class7_2,MATCH(CV$1,'7 класс'!$A:$A,0)-7+'Итог по классам'!$B108,,,),"ш")</f>
        <v>0</v>
      </c>
      <c s="58">
        <f ca="1">COUNTIF(OFFSET(class7_1,MATCH(CW$1,'7 класс'!$A:$A,0)-7+'Итог по классам'!$B108,,,),"Ф")</f>
        <v>0</v>
      </c>
      <c s="57">
        <f ca="1">COUNTIF(OFFSET(class7_1,MATCH(CX$1,'7 класс'!$A:$A,0)-7+'Итог по классам'!$B108,,,),"р")</f>
        <v>0</v>
      </c>
      <c s="57">
        <f ca="1">COUNTIF(OFFSET(class7_1,MATCH(CY$1,'7 класс'!$A:$A,0)-7+'Итог по классам'!$B108,,,),"ш")</f>
        <v>0</v>
      </c>
      <c s="57">
        <f ca="1">COUNTIF(OFFSET(class7_2,MATCH(CZ$1,'7 класс'!$A:$A,0)-7+'Итог по классам'!$B108,,,),"Ф")</f>
        <v>0</v>
      </c>
      <c s="57">
        <f ca="1">COUNTIF(OFFSET(class7_2,MATCH(DA$1,'7 класс'!$A:$A,0)-7+'Итог по классам'!$B108,,,),"р")</f>
        <v>0</v>
      </c>
      <c s="57">
        <f ca="1">COUNTIF(OFFSET(class7_2,MATCH(DB$1,'7 класс'!$A:$A,0)-7+'Итог по классам'!$B108,,,),"ш")</f>
        <v>0</v>
      </c>
      <c s="58">
        <f ca="1">COUNTIF(OFFSET(class7_1,MATCH(DC$1,'7 класс'!$A:$A,0)-7+'Итог по классам'!$B108,,,),"Ф")</f>
        <v>0</v>
      </c>
      <c s="57">
        <f ca="1">COUNTIF(OFFSET(class7_1,MATCH(DD$1,'7 класс'!$A:$A,0)-7+'Итог по классам'!$B108,,,),"р")</f>
        <v>0</v>
      </c>
      <c s="57">
        <f ca="1">COUNTIF(OFFSET(class7_1,MATCH(DE$1,'7 класс'!$A:$A,0)-7+'Итог по классам'!$B108,,,),"ш")</f>
        <v>0</v>
      </c>
      <c s="57">
        <f ca="1">COUNTIF(OFFSET(class7_2,MATCH(DF$1,'7 класс'!$A:$A,0)-7+'Итог по классам'!$B108,,,),"Ф")</f>
        <v>0</v>
      </c>
      <c s="57">
        <f ca="1">COUNTIF(OFFSET(class7_2,MATCH(DG$1,'7 класс'!$A:$A,0)-7+'Итог по классам'!$B108,,,),"р")</f>
        <v>0</v>
      </c>
      <c s="57">
        <f ca="1">COUNTIF(OFFSET(class7_2,MATCH(DH$1,'7 класс'!$A:$A,0)-7+'Итог по классам'!$B108,,,),"ш")</f>
        <v>0</v>
      </c>
      <c s="58">
        <f ca="1">COUNTIF(OFFSET(class7_1,MATCH(DI$1,'7 класс'!$A:$A,0)-7+'Итог по классам'!$B108,,,),"Ф")</f>
        <v>0</v>
      </c>
      <c s="57">
        <f ca="1">COUNTIF(OFFSET(class7_1,MATCH(DJ$1,'7 класс'!$A:$A,0)-7+'Итог по классам'!$B108,,,),"р")</f>
        <v>0</v>
      </c>
      <c s="57">
        <f ca="1">COUNTIF(OFFSET(class7_1,MATCH(DK$1,'7 класс'!$A:$A,0)-7+'Итог по классам'!$B108,,,),"ш")</f>
        <v>0</v>
      </c>
      <c s="57">
        <f ca="1">COUNTIF(OFFSET(class7_2,MATCH(DL$1,'7 класс'!$A:$A,0)-7+'Итог по классам'!$B108,,,),"Ф")</f>
        <v>0</v>
      </c>
      <c s="57">
        <f ca="1">COUNTIF(OFFSET(class7_2,MATCH(DM$1,'7 класс'!$A:$A,0)-7+'Итог по классам'!$B108,,,),"р")</f>
        <v>0</v>
      </c>
      <c s="57">
        <f ca="1">COUNTIF(OFFSET(class7_2,MATCH(DN$1,'7 класс'!$A:$A,0)-7+'Итог по классам'!$B108,,,),"ш")</f>
        <v>0</v>
      </c>
      <c s="58">
        <f ca="1">COUNTIF(OFFSET(class7_1,MATCH(DO$1,'7 класс'!$A:$A,0)-7+'Итог по классам'!$B108,,,),"Ф")</f>
        <v>0</v>
      </c>
      <c s="57">
        <f ca="1">COUNTIF(OFFSET(class7_1,MATCH(DP$1,'7 класс'!$A:$A,0)-7+'Итог по классам'!$B108,,,),"р")</f>
        <v>0</v>
      </c>
      <c s="57">
        <f ca="1">COUNTIF(OFFSET(class7_1,MATCH(DQ$1,'7 класс'!$A:$A,0)-7+'Итог по классам'!$B108,,,),"ш")</f>
        <v>0</v>
      </c>
      <c s="57">
        <f ca="1">COUNTIF(OFFSET(class7_2,MATCH(DR$1,'7 класс'!$A:$A,0)-7+'Итог по классам'!$B108,,,),"Ф")</f>
        <v>0</v>
      </c>
      <c s="57">
        <f ca="1">COUNTIF(OFFSET(class7_2,MATCH(DS$1,'7 класс'!$A:$A,0)-7+'Итог по классам'!$B108,,,),"р")</f>
        <v>0</v>
      </c>
      <c s="57">
        <f ca="1">COUNTIF(OFFSET(class7_2,MATCH(DT$1,'7 класс'!$A:$A,0)-7+'Итог по классам'!$B108,,,),"ш")</f>
        <v>0</v>
      </c>
      <c s="58">
        <f ca="1">COUNTIF(OFFSET(class7_1,MATCH(DU$1,'7 класс'!$A:$A,0)-7+'Итог по классам'!$B108,,,),"Ф")</f>
        <v>0</v>
      </c>
      <c s="57">
        <f ca="1">COUNTIF(OFFSET(class7_1,MATCH(DV$1,'7 класс'!$A:$A,0)-7+'Итог по классам'!$B108,,,),"р")</f>
        <v>0</v>
      </c>
      <c s="57">
        <f ca="1">COUNTIF(OFFSET(class7_1,MATCH(DW$1,'7 класс'!$A:$A,0)-7+'Итог по классам'!$B108,,,),"ш")</f>
        <v>0</v>
      </c>
      <c s="57">
        <f ca="1">COUNTIF(OFFSET(class7_2,MATCH(DX$1,'7 класс'!$A:$A,0)-7+'Итог по классам'!$B108,,,),"Ф")</f>
        <v>0</v>
      </c>
      <c s="57">
        <f ca="1">COUNTIF(OFFSET(class7_2,MATCH(DY$1,'7 класс'!$A:$A,0)-7+'Итог по классам'!$B108,,,),"р")</f>
        <v>0</v>
      </c>
      <c s="57">
        <f ca="1">COUNTIF(OFFSET(class7_2,MATCH(DZ$1,'7 класс'!$A:$A,0)-7+'Итог по классам'!$B108,,,),"ш")</f>
        <v>0</v>
      </c>
      <c s="58">
        <f ca="1">COUNTIF(OFFSET(class7_1,MATCH(EA$1,'7 класс'!$A:$A,0)-7+'Итог по классам'!$B108,,,),"Ф")</f>
        <v>0</v>
      </c>
      <c s="57">
        <f ca="1">COUNTIF(OFFSET(class7_1,MATCH(EB$1,'7 класс'!$A:$A,0)-7+'Итог по классам'!$B108,,,),"р")</f>
        <v>0</v>
      </c>
      <c s="57">
        <f ca="1">COUNTIF(OFFSET(class7_1,MATCH(EC$1,'7 класс'!$A:$A,0)-7+'Итог по классам'!$B108,,,),"ш")</f>
        <v>0</v>
      </c>
      <c s="57">
        <f ca="1">COUNTIF(OFFSET(class7_2,MATCH(ED$1,'7 класс'!$A:$A,0)-7+'Итог по классам'!$B108,,,),"Ф")</f>
        <v>0</v>
      </c>
      <c s="57">
        <f ca="1">COUNTIF(OFFSET(class7_2,MATCH(EE$1,'7 класс'!$A:$A,0)-7+'Итог по классам'!$B108,,,),"р")</f>
        <v>0</v>
      </c>
      <c s="57">
        <f ca="1">COUNTIF(OFFSET(class7_2,MATCH(EF$1,'7 класс'!$A:$A,0)-7+'Итог по классам'!$B108,,,),"ш")</f>
        <v>0</v>
      </c>
      <c s="58">
        <f ca="1">COUNTIF(OFFSET(class7_1,MATCH(EG$1,'7 класс'!$A:$A,0)-7+'Итог по классам'!$B108,,,),"Ф")</f>
        <v>0</v>
      </c>
      <c s="57">
        <f ca="1">COUNTIF(OFFSET(class7_1,MATCH(EH$1,'7 класс'!$A:$A,0)-7+'Итог по классам'!$B108,,,),"р")</f>
        <v>0</v>
      </c>
      <c s="57">
        <f ca="1">COUNTIF(OFFSET(class7_1,MATCH(EI$1,'7 класс'!$A:$A,0)-7+'Итог по классам'!$B108,,,),"ш")</f>
        <v>0</v>
      </c>
      <c s="57">
        <f ca="1">COUNTIF(OFFSET(class7_2,MATCH(EJ$1,'7 класс'!$A:$A,0)-7+'Итог по классам'!$B108,,,),"Ф")</f>
        <v>0</v>
      </c>
      <c s="57">
        <f ca="1">COUNTIF(OFFSET(class7_2,MATCH(EK$1,'7 класс'!$A:$A,0)-7+'Итог по классам'!$B108,,,),"р")</f>
        <v>0</v>
      </c>
      <c s="57">
        <f ca="1">COUNTIF(OFFSET(class7_2,MATCH(EL$1,'7 класс'!$A:$A,0)-7+'Итог по классам'!$B108,,,),"ш")</f>
        <v>0</v>
      </c>
      <c s="58">
        <f ca="1">COUNTIF(OFFSET(class7_1,MATCH(EM$1,'7 класс'!$A:$A,0)-7+'Итог по классам'!$B108,,,),"Ф")</f>
        <v>0</v>
      </c>
      <c s="57">
        <f ca="1">COUNTIF(OFFSET(class7_1,MATCH(EN$1,'7 класс'!$A:$A,0)-7+'Итог по классам'!$B108,,,),"р")</f>
        <v>0</v>
      </c>
      <c s="57">
        <f ca="1">COUNTIF(OFFSET(class7_1,MATCH(EO$1,'7 класс'!$A:$A,0)-7+'Итог по классам'!$B108,,,),"ш")</f>
        <v>0</v>
      </c>
      <c s="57">
        <f ca="1">COUNTIF(OFFSET(class7_2,MATCH(EP$1,'7 класс'!$A:$A,0)-7+'Итог по классам'!$B108,,,),"Ф")</f>
        <v>0</v>
      </c>
      <c s="57">
        <f ca="1">COUNTIF(OFFSET(class7_2,MATCH(EQ$1,'7 класс'!$A:$A,0)-7+'Итог по классам'!$B108,,,),"р")</f>
        <v>0</v>
      </c>
      <c s="57">
        <f ca="1">COUNTIF(OFFSET(class7_2,MATCH(ER$1,'7 класс'!$A:$A,0)-7+'Итог по классам'!$B108,,,),"ш")</f>
        <v>0</v>
      </c>
      <c s="58">
        <f ca="1">COUNTIF(OFFSET(class7_1,MATCH(ES$1,'7 класс'!$A:$A,0)-7+'Итог по классам'!$B108,,,),"Ф")</f>
        <v>0</v>
      </c>
      <c s="57">
        <f ca="1">COUNTIF(OFFSET(class7_1,MATCH(ET$1,'7 класс'!$A:$A,0)-7+'Итог по классам'!$B108,,,),"р")</f>
        <v>0</v>
      </c>
      <c s="57">
        <f ca="1">COUNTIF(OFFSET(class7_1,MATCH(EU$1,'7 класс'!$A:$A,0)-7+'Итог по классам'!$B108,,,),"ш")</f>
        <v>0</v>
      </c>
      <c s="57">
        <f ca="1">COUNTIF(OFFSET(class7_2,MATCH(EV$1,'7 класс'!$A:$A,0)-7+'Итог по классам'!$B108,,,),"Ф")</f>
        <v>0</v>
      </c>
      <c s="57">
        <f ca="1">COUNTIF(OFFSET(class7_2,MATCH(EW$1,'7 класс'!$A:$A,0)-7+'Итог по классам'!$B108,,,),"р")</f>
        <v>0</v>
      </c>
      <c s="57">
        <f ca="1">COUNTIF(OFFSET(class7_2,MATCH(EX$1,'7 класс'!$A:$A,0)-7+'Итог по классам'!$B108,,,),"ш")</f>
        <v>0</v>
      </c>
      <c s="58">
        <f ca="1">COUNTIF(OFFSET(class7_1,MATCH(EY$1,'7 класс'!$A:$A,0)-7+'Итог по классам'!$B108,,,),"Ф")</f>
        <v>0</v>
      </c>
      <c s="57">
        <f ca="1">COUNTIF(OFFSET(class7_1,MATCH(EZ$1,'7 класс'!$A:$A,0)-7+'Итог по классам'!$B108,,,),"р")</f>
        <v>0</v>
      </c>
      <c s="57">
        <f ca="1">COUNTIF(OFFSET(class7_1,MATCH(FA$1,'7 класс'!$A:$A,0)-7+'Итог по классам'!$B108,,,),"ш")</f>
        <v>0</v>
      </c>
      <c s="57">
        <f ca="1">COUNTIF(OFFSET(class7_2,MATCH(FB$1,'7 класс'!$A:$A,0)-7+'Итог по классам'!$B108,,,),"Ф")</f>
        <v>0</v>
      </c>
      <c s="57">
        <f ca="1">COUNTIF(OFFSET(class7_2,MATCH(FC$1,'7 класс'!$A:$A,0)-7+'Итог по классам'!$B108,,,),"р")</f>
        <v>0</v>
      </c>
      <c s="57">
        <f ca="1">COUNTIF(OFFSET(class7_2,MATCH(FD$1,'7 класс'!$A:$A,0)-7+'Итог по классам'!$B108,,,),"ш")</f>
        <v>0</v>
      </c>
      <c s="58">
        <f ca="1">COUNTIF(OFFSET(class7_1,MATCH(FE$1,'7 класс'!$A:$A,0)-7+'Итог по классам'!$B108,,,),"Ф")</f>
        <v>0</v>
      </c>
      <c s="57">
        <f ca="1">COUNTIF(OFFSET(class7_1,MATCH(FF$1,'7 класс'!$A:$A,0)-7+'Итог по классам'!$B108,,,),"р")</f>
        <v>0</v>
      </c>
      <c s="57">
        <f ca="1">COUNTIF(OFFSET(class7_1,MATCH(FG$1,'7 класс'!$A:$A,0)-7+'Итог по классам'!$B108,,,),"ш")</f>
        <v>0</v>
      </c>
      <c s="57">
        <f ca="1">COUNTIF(OFFSET(class7_2,MATCH(FH$1,'7 класс'!$A:$A,0)-7+'Итог по классам'!$B108,,,),"Ф")</f>
        <v>0</v>
      </c>
      <c s="57">
        <f ca="1">COUNTIF(OFFSET(class7_2,MATCH(FI$1,'7 класс'!$A:$A,0)-7+'Итог по классам'!$B108,,,),"р")</f>
        <v>0</v>
      </c>
      <c s="57">
        <f ca="1">COUNTIF(OFFSET(class7_2,MATCH(FJ$1,'7 класс'!$A:$A,0)-7+'Итог по классам'!$B108,,,),"ш")</f>
        <v>0</v>
      </c>
      <c s="58">
        <f ca="1">COUNTIF(OFFSET(class7_1,MATCH(FK$1,'7 класс'!$A:$A,0)-7+'Итог по классам'!$B108,,,),"Ф")</f>
        <v>0</v>
      </c>
      <c s="57">
        <f ca="1">COUNTIF(OFFSET(class7_1,MATCH(FL$1,'7 класс'!$A:$A,0)-7+'Итог по классам'!$B108,,,),"р")</f>
        <v>0</v>
      </c>
      <c s="57">
        <f ca="1">COUNTIF(OFFSET(class7_1,MATCH(FM$1,'7 класс'!$A:$A,0)-7+'Итог по классам'!$B108,,,),"ш")</f>
        <v>0</v>
      </c>
      <c s="57">
        <f ca="1">COUNTIF(OFFSET(class7_2,MATCH(FN$1,'7 класс'!$A:$A,0)-7+'Итог по классам'!$B108,,,),"Ф")</f>
        <v>0</v>
      </c>
      <c s="57">
        <f ca="1">COUNTIF(OFFSET(class7_2,MATCH(FO$1,'7 класс'!$A:$A,0)-7+'Итог по классам'!$B108,,,),"р")</f>
        <v>0</v>
      </c>
      <c s="57">
        <f ca="1">COUNTIF(OFFSET(class7_2,MATCH(FP$1,'7 класс'!$A:$A,0)-7+'Итог по классам'!$B108,,,),"ш")</f>
        <v>0</v>
      </c>
      <c s="58">
        <f ca="1">COUNTIF(OFFSET(class7_1,MATCH(FQ$1,'7 класс'!$A:$A,0)-7+'Итог по классам'!$B108,,,),"Ф")</f>
        <v>0</v>
      </c>
      <c s="57">
        <f ca="1">COUNTIF(OFFSET(class7_1,MATCH(FR$1,'7 класс'!$A:$A,0)-7+'Итог по классам'!$B108,,,),"р")</f>
        <v>0</v>
      </c>
      <c s="57">
        <f ca="1">COUNTIF(OFFSET(class7_1,MATCH(FS$1,'7 класс'!$A:$A,0)-7+'Итог по классам'!$B108,,,),"ш")</f>
        <v>0</v>
      </c>
      <c s="57">
        <f ca="1">COUNTIF(OFFSET(class7_2,MATCH(FT$1,'7 класс'!$A:$A,0)-7+'Итог по классам'!$B108,,,),"Ф")</f>
        <v>0</v>
      </c>
      <c s="57">
        <f ca="1">COUNTIF(OFFSET(class7_2,MATCH(FU$1,'7 класс'!$A:$A,0)-7+'Итог по классам'!$B108,,,),"р")</f>
        <v>0</v>
      </c>
      <c s="57">
        <f ca="1">COUNTIF(OFFSET(class7_2,MATCH(FV$1,'7 класс'!$A:$A,0)-7+'Итог по классам'!$B108,,,),"ш")</f>
        <v>0</v>
      </c>
      <c s="58">
        <f ca="1">COUNTIF(OFFSET(class7_1,MATCH(FW$1,'7 класс'!$A:$A,0)-7+'Итог по классам'!$B108,,,),"Ф")</f>
        <v>0</v>
      </c>
      <c s="57">
        <f ca="1">COUNTIF(OFFSET(class7_1,MATCH(FX$1,'7 класс'!$A:$A,0)-7+'Итог по классам'!$B108,,,),"р")</f>
        <v>0</v>
      </c>
      <c s="57">
        <f ca="1">COUNTIF(OFFSET(class7_1,MATCH(FY$1,'7 класс'!$A:$A,0)-7+'Итог по классам'!$B108,,,),"ш")</f>
        <v>0</v>
      </c>
      <c s="57">
        <f ca="1">COUNTIF(OFFSET(class7_2,MATCH(FZ$1,'7 класс'!$A:$A,0)-7+'Итог по классам'!$B108,,,),"Ф")</f>
        <v>0</v>
      </c>
      <c s="57">
        <f ca="1">COUNTIF(OFFSET(class7_2,MATCH(GA$1,'7 класс'!$A:$A,0)-7+'Итог по классам'!$B108,,,),"р")</f>
        <v>0</v>
      </c>
      <c s="57">
        <f ca="1">COUNTIF(OFFSET(class7_2,MATCH(GB$1,'7 класс'!$A:$A,0)-7+'Итог по классам'!$B108,,,),"ш")</f>
        <v>0</v>
      </c>
      <c s="58">
        <f ca="1">COUNTIF(OFFSET(class7_1,MATCH(GC$1,'7 класс'!$A:$A,0)-7+'Итог по классам'!$B108,,,),"Ф")</f>
        <v>0</v>
      </c>
      <c s="57">
        <f ca="1">COUNTIF(OFFSET(class7_1,MATCH(GD$1,'7 класс'!$A:$A,0)-7+'Итог по классам'!$B108,,,),"р")</f>
        <v>0</v>
      </c>
      <c s="57">
        <f ca="1">COUNTIF(OFFSET(class7_1,MATCH(GE$1,'7 класс'!$A:$A,0)-7+'Итог по классам'!$B108,,,),"ш")</f>
        <v>0</v>
      </c>
      <c s="57">
        <f ca="1">COUNTIF(OFFSET(class7_2,MATCH(GF$1,'7 класс'!$A:$A,0)-7+'Итог по классам'!$B108,,,),"Ф")</f>
        <v>0</v>
      </c>
      <c s="57">
        <f ca="1">COUNTIF(OFFSET(class7_2,MATCH(GG$1,'7 класс'!$A:$A,0)-7+'Итог по классам'!$B108,,,),"р")</f>
        <v>0</v>
      </c>
      <c s="57">
        <f ca="1">COUNTIF(OFFSET(class7_2,MATCH(GH$1,'7 класс'!$A:$A,0)-7+'Итог по классам'!$B108,,,),"ш")</f>
        <v>0</v>
      </c>
      <c s="58">
        <f ca="1">COUNTIF(OFFSET(class7_1,MATCH(GI$1,'7 класс'!$A:$A,0)-7+'Итог по классам'!$B108,,,),"Ф")</f>
        <v>0</v>
      </c>
      <c s="57">
        <f ca="1">COUNTIF(OFFSET(class7_1,MATCH(GJ$1,'7 класс'!$A:$A,0)-7+'Итог по классам'!$B108,,,),"р")</f>
        <v>0</v>
      </c>
      <c s="57">
        <f ca="1">COUNTIF(OFFSET(class7_1,MATCH(GK$1,'7 класс'!$A:$A,0)-7+'Итог по классам'!$B108,,,),"ш")</f>
        <v>0</v>
      </c>
      <c s="57">
        <f ca="1">COUNTIF(OFFSET(class7_2,MATCH(GL$1,'7 класс'!$A:$A,0)-7+'Итог по классам'!$B108,,,),"Ф")</f>
        <v>0</v>
      </c>
      <c s="57">
        <f ca="1">COUNTIF(OFFSET(class7_2,MATCH(GM$1,'7 класс'!$A:$A,0)-7+'Итог по классам'!$B108,,,),"р")</f>
        <v>0</v>
      </c>
      <c s="57">
        <f ca="1">COUNTIF(OFFSET(class7_2,MATCH(GN$1,'7 класс'!$A:$A,0)-7+'Итог по классам'!$B108,,,),"ш")</f>
        <v>0</v>
      </c>
      <c s="58">
        <f ca="1">COUNTIF(OFFSET(class7_1,MATCH(GO$1,'7 класс'!$A:$A,0)-7+'Итог по классам'!$B108,,,),"Ф")</f>
        <v>0</v>
      </c>
      <c s="57">
        <f ca="1">COUNTIF(OFFSET(class7_1,MATCH(GP$1,'7 класс'!$A:$A,0)-7+'Итог по классам'!$B108,,,),"р")</f>
        <v>0</v>
      </c>
      <c s="57">
        <f ca="1">COUNTIF(OFFSET(class7_1,MATCH(GQ$1,'7 класс'!$A:$A,0)-7+'Итог по классам'!$B108,,,),"ш")</f>
        <v>0</v>
      </c>
      <c s="57">
        <f ca="1">COUNTIF(OFFSET(class7_2,MATCH(GR$1,'7 класс'!$A:$A,0)-7+'Итог по классам'!$B108,,,),"Ф")</f>
        <v>0</v>
      </c>
      <c s="57">
        <f ca="1">COUNTIF(OFFSET(class7_2,MATCH(GS$1,'7 класс'!$A:$A,0)-7+'Итог по классам'!$B108,,,),"р")</f>
        <v>0</v>
      </c>
      <c s="57">
        <f ca="1">COUNTIF(OFFSET(class7_2,MATCH(GT$1,'7 класс'!$A:$A,0)-7+'Итог по классам'!$B108,,,),"ш")</f>
        <v>0</v>
      </c>
      <c s="58">
        <f ca="1">COUNTIF(OFFSET(class7_1,MATCH(GU$1,'7 класс'!$A:$A,0)-7+'Итог по классам'!$B108,,,),"Ф")</f>
        <v>0</v>
      </c>
      <c s="57">
        <f ca="1">COUNTIF(OFFSET(class7_1,MATCH(GV$1,'7 класс'!$A:$A,0)-7+'Итог по классам'!$B108,,,),"р")</f>
        <v>0</v>
      </c>
      <c s="57">
        <f ca="1">COUNTIF(OFFSET(class7_1,MATCH(GW$1,'7 класс'!$A:$A,0)-7+'Итог по классам'!$B108,,,),"ш")</f>
        <v>0</v>
      </c>
      <c s="57">
        <f ca="1">COUNTIF(OFFSET(class7_2,MATCH(GX$1,'7 класс'!$A:$A,0)-7+'Итог по классам'!$B108,,,),"Ф")</f>
        <v>0</v>
      </c>
      <c s="57">
        <f ca="1">COUNTIF(OFFSET(class7_2,MATCH(GY$1,'7 класс'!$A:$A,0)-7+'Итог по классам'!$B108,,,),"р")</f>
        <v>0</v>
      </c>
      <c s="57">
        <f ca="1">COUNTIF(OFFSET(class7_2,MATCH(GZ$1,'7 класс'!$A:$A,0)-7+'Итог по классам'!$B108,,,),"ш")</f>
        <v>0</v>
      </c>
      <c s="58">
        <f ca="1">COUNTIF(OFFSET(class7_1,MATCH(HA$1,'7 класс'!$A:$A,0)-7+'Итог по классам'!$B108,,,),"Ф")</f>
        <v>0</v>
      </c>
      <c s="57">
        <f ca="1">COUNTIF(OFFSET(class7_1,MATCH(HB$1,'7 класс'!$A:$A,0)-7+'Итог по классам'!$B108,,,),"р")</f>
        <v>0</v>
      </c>
      <c s="57">
        <f ca="1">COUNTIF(OFFSET(class7_1,MATCH(HC$1,'7 класс'!$A:$A,0)-7+'Итог по классам'!$B108,,,),"ш")</f>
        <v>0</v>
      </c>
      <c s="57">
        <f ca="1">COUNTIF(OFFSET(class7_2,MATCH(HD$1,'7 класс'!$A:$A,0)-7+'Итог по классам'!$B108,,,),"Ф")</f>
        <v>0</v>
      </c>
      <c s="57">
        <f ca="1">COUNTIF(OFFSET(class7_2,MATCH(HE$1,'7 класс'!$A:$A,0)-7+'Итог по классам'!$B108,,,),"р")</f>
        <v>0</v>
      </c>
      <c s="57">
        <f ca="1">COUNTIF(OFFSET(class7_2,MATCH(HF$1,'7 класс'!$A:$A,0)-7+'Итог по классам'!$B108,,,),"ш")</f>
        <v>0</v>
      </c>
      <c s="58">
        <f ca="1">COUNTIF(OFFSET(class7_1,MATCH(HG$1,'7 класс'!$A:$A,0)-7+'Итог по классам'!$B108,,,),"Ф")</f>
        <v>0</v>
      </c>
      <c s="57">
        <f ca="1">COUNTIF(OFFSET(class7_1,MATCH(HH$1,'7 класс'!$A:$A,0)-7+'Итог по классам'!$B108,,,),"р")</f>
        <v>0</v>
      </c>
      <c s="57">
        <f ca="1">COUNTIF(OFFSET(class7_1,MATCH(HI$1,'7 класс'!$A:$A,0)-7+'Итог по классам'!$B108,,,),"ш")</f>
        <v>0</v>
      </c>
      <c s="57">
        <f ca="1">COUNTIF(OFFSET(class7_2,MATCH(HJ$1,'7 класс'!$A:$A,0)-7+'Итог по классам'!$B108,,,),"Ф")</f>
        <v>0</v>
      </c>
      <c s="57">
        <f ca="1">COUNTIF(OFFSET(class7_2,MATCH(HK$1,'7 класс'!$A:$A,0)-7+'Итог по классам'!$B108,,,),"р")</f>
        <v>0</v>
      </c>
      <c s="57">
        <f ca="1">COUNTIF(OFFSET(class7_2,MATCH(HL$1,'7 класс'!$A:$A,0)-7+'Итог по классам'!$B108,,,),"ш")</f>
        <v>0</v>
      </c>
      <c s="58">
        <f ca="1">COUNTIF(OFFSET(class7_1,MATCH(HM$1,'7 класс'!$A:$A,0)-7+'Итог по классам'!$B108,,,),"Ф")</f>
        <v>0</v>
      </c>
      <c s="57">
        <f ca="1">COUNTIF(OFFSET(class7_1,MATCH(HN$1,'7 класс'!$A:$A,0)-7+'Итог по классам'!$B108,,,),"р")</f>
        <v>0</v>
      </c>
      <c s="57">
        <f ca="1">COUNTIF(OFFSET(class7_1,MATCH(HO$1,'7 класс'!$A:$A,0)-7+'Итог по классам'!$B108,,,),"ш")</f>
        <v>0</v>
      </c>
      <c s="57">
        <f ca="1">COUNTIF(OFFSET(class7_2,MATCH(HP$1,'7 класс'!$A:$A,0)-7+'Итог по классам'!$B108,,,),"Ф")</f>
        <v>0</v>
      </c>
      <c s="57">
        <f ca="1">COUNTIF(OFFSET(class7_2,MATCH(HQ$1,'7 класс'!$A:$A,0)-7+'Итог по классам'!$B108,,,),"р")</f>
        <v>0</v>
      </c>
      <c s="57">
        <f ca="1">COUNTIF(OFFSET(class7_2,MATCH(HR$1,'7 класс'!$A:$A,0)-7+'Итог по классам'!$B108,,,),"ш")</f>
        <v>0</v>
      </c>
      <c s="58">
        <f ca="1">COUNTIF(OFFSET(class7_1,MATCH(HS$1,'7 класс'!$A:$A,0)-7+'Итог по классам'!$B108,,,),"Ф")</f>
        <v>0</v>
      </c>
      <c s="57">
        <f ca="1">COUNTIF(OFFSET(class7_1,MATCH(HT$1,'7 класс'!$A:$A,0)-7+'Итог по классам'!$B108,,,),"р")</f>
        <v>0</v>
      </c>
      <c s="57">
        <f ca="1">COUNTIF(OFFSET(class7_1,MATCH(HU$1,'7 класс'!$A:$A,0)-7+'Итог по классам'!$B108,,,),"ш")</f>
        <v>0</v>
      </c>
      <c s="57">
        <f ca="1">COUNTIF(OFFSET(class7_2,MATCH(HV$1,'7 класс'!$A:$A,0)-7+'Итог по классам'!$B108,,,),"Ф")</f>
        <v>0</v>
      </c>
      <c s="57">
        <f ca="1">COUNTIF(OFFSET(class7_2,MATCH(HW$1,'7 класс'!$A:$A,0)-7+'Итог по классам'!$B108,,,),"р")</f>
        <v>0</v>
      </c>
      <c s="57">
        <f ca="1">COUNTIF(OFFSET(class7_2,MATCH(HX$1,'7 класс'!$A:$A,0)-7+'Итог по классам'!$B108,,,),"ш")</f>
        <v>0</v>
      </c>
      <c s="58">
        <f ca="1">COUNTIF(OFFSET(class7_1,MATCH(HY$1,'7 класс'!$A:$A,0)-7+'Итог по классам'!$B108,,,),"Ф")</f>
        <v>0</v>
      </c>
      <c s="57">
        <f ca="1">COUNTIF(OFFSET(class7_1,MATCH(HZ$1,'7 класс'!$A:$A,0)-7+'Итог по классам'!$B108,,,),"р")</f>
        <v>0</v>
      </c>
      <c s="57">
        <f ca="1">COUNTIF(OFFSET(class7_1,MATCH(IA$1,'7 класс'!$A:$A,0)-7+'Итог по классам'!$B108,,,),"ш")</f>
        <v>0</v>
      </c>
      <c s="57">
        <f ca="1">COUNTIF(OFFSET(class7_2,MATCH(IB$1,'7 класс'!$A:$A,0)-7+'Итог по классам'!$B108,,,),"Ф")</f>
        <v>0</v>
      </c>
      <c s="57">
        <f ca="1">COUNTIF(OFFSET(class7_2,MATCH(IC$1,'7 класс'!$A:$A,0)-7+'Итог по классам'!$B108,,,),"р")</f>
        <v>0</v>
      </c>
      <c s="57">
        <f ca="1">COUNTIF(OFFSET(class7_2,MATCH(ID$1,'7 класс'!$A:$A,0)-7+'Итог по классам'!$B108,,,),"ш")</f>
        <v>0</v>
      </c>
      <c s="58">
        <f ca="1">COUNTIF(OFFSET(class7_1,MATCH(IE$1,'7 класс'!$A:$A,0)-7+'Итог по классам'!$B108,,,),"Ф")</f>
        <v>0</v>
      </c>
      <c s="57">
        <f ca="1">COUNTIF(OFFSET(class7_1,MATCH(IF$1,'7 класс'!$A:$A,0)-7+'Итог по классам'!$B108,,,),"р")</f>
        <v>0</v>
      </c>
      <c s="57">
        <f ca="1">COUNTIF(OFFSET(class7_1,MATCH(IG$1,'7 класс'!$A:$A,0)-7+'Итог по классам'!$B108,,,),"ш")</f>
        <v>0</v>
      </c>
      <c s="57">
        <f ca="1">COUNTIF(OFFSET(class7_2,MATCH(IH$1,'7 класс'!$A:$A,0)-7+'Итог по классам'!$B108,,,),"Ф")</f>
        <v>0</v>
      </c>
      <c s="57">
        <f ca="1">COUNTIF(OFFSET(class7_2,MATCH(II$1,'7 класс'!$A:$A,0)-7+'Итог по классам'!$B108,,,),"р")</f>
        <v>0</v>
      </c>
      <c s="57">
        <f ca="1">COUNTIF(OFFSET(class7_2,MATCH(IJ$1,'7 класс'!$A:$A,0)-7+'Итог по классам'!$B108,,,),"ш")</f>
        <v>0</v>
      </c>
      <c s="58">
        <f ca="1">COUNTIF(OFFSET(class7_1,MATCH(IK$1,'7 класс'!$A:$A,0)-7+'Итог по классам'!$B108,,,),"Ф")</f>
        <v>0</v>
      </c>
      <c s="57">
        <f ca="1">COUNTIF(OFFSET(class7_1,MATCH(IL$1,'7 класс'!$A:$A,0)-7+'Итог по классам'!$B108,,,),"р")</f>
        <v>0</v>
      </c>
      <c s="57">
        <f ca="1">COUNTIF(OFFSET(class7_1,MATCH(IM$1,'7 класс'!$A:$A,0)-7+'Итог по классам'!$B108,,,),"ш")</f>
        <v>0</v>
      </c>
      <c s="57">
        <f ca="1">COUNTIF(OFFSET(class7_2,MATCH(IN$1,'7 класс'!$A:$A,0)-7+'Итог по классам'!$B108,,,),"Ф")</f>
        <v>0</v>
      </c>
      <c s="57">
        <f ca="1">COUNTIF(OFFSET(class7_2,MATCH(IO$1,'7 класс'!$A:$A,0)-7+'Итог по классам'!$B108,,,),"р")</f>
        <v>0</v>
      </c>
      <c s="57">
        <f ca="1">COUNTIF(OFFSET(class7_2,MATCH(IP$1,'7 класс'!$A:$A,0)-7+'Итог по классам'!$B108,,,),"ш")</f>
        <v>0</v>
      </c>
      <c s="58">
        <f ca="1">COUNTIF(OFFSET(class7_1,MATCH(IQ$1,'7 класс'!$A:$A,0)-7+'Итог по классам'!$B108,,,),"Ф")</f>
        <v>0</v>
      </c>
      <c s="57">
        <f ca="1">COUNTIF(OFFSET(class7_1,MATCH(IR$1,'7 класс'!$A:$A,0)-7+'Итог по классам'!$B108,,,),"р")</f>
        <v>0</v>
      </c>
      <c s="57">
        <f ca="1">COUNTIF(OFFSET(class7_1,MATCH(IS$1,'7 класс'!$A:$A,0)-7+'Итог по классам'!$B108,,,),"ш")</f>
        <v>0</v>
      </c>
      <c s="57">
        <f ca="1">COUNTIF(OFFSET(class7_2,MATCH(IT$1,'7 класс'!$A:$A,0)-7+'Итог по классам'!$B108,,,),"Ф")</f>
        <v>0</v>
      </c>
      <c s="57">
        <f ca="1">COUNTIF(OFFSET(class7_2,MATCH(IU$1,'7 класс'!$A:$A,0)-7+'Итог по классам'!$B108,,,),"р")</f>
        <v>0</v>
      </c>
      <c s="57">
        <f ca="1">COUNTIF(OFFSET(class7_2,MATCH(IV$1,'7 класс'!$A:$A,0)-7+'Итог по классам'!$B108,,,),"ш")</f>
        <v>0</v>
      </c>
      <c s="58">
        <f ca="1">COUNTIF(OFFSET(class7_1,MATCH(IW$1,'7 класс'!$A:$A,0)-7+'Итог по классам'!$B108,,,),"Ф")</f>
        <v>0</v>
      </c>
      <c s="57">
        <f ca="1">COUNTIF(OFFSET(class7_1,MATCH(IX$1,'7 класс'!$A:$A,0)-7+'Итог по классам'!$B108,,,),"р")</f>
        <v>0</v>
      </c>
      <c s="57">
        <f ca="1">COUNTIF(OFFSET(class7_1,MATCH(IY$1,'7 класс'!$A:$A,0)-7+'Итог по классам'!$B108,,,),"ш")</f>
        <v>0</v>
      </c>
      <c s="57">
        <f ca="1">COUNTIF(OFFSET(class7_2,MATCH(IZ$1,'7 класс'!$A:$A,0)-7+'Итог по классам'!$B108,,,),"Ф")</f>
        <v>0</v>
      </c>
      <c s="57">
        <f ca="1">COUNTIF(OFFSET(class7_2,MATCH(JA$1,'7 класс'!$A:$A,0)-7+'Итог по классам'!$B108,,,),"р")</f>
        <v>0</v>
      </c>
      <c s="57">
        <f ca="1">COUNTIF(OFFSET(class7_2,MATCH(JB$1,'7 класс'!$A:$A,0)-7+'Итог по классам'!$B108,,,),"ш")</f>
        <v>0</v>
      </c>
      <c s="58">
        <f ca="1">COUNTIF(OFFSET(class7_1,MATCH(JC$1,'7 класс'!$A:$A,0)-7+'Итог по классам'!$B108,,,),"Ф")</f>
        <v>0</v>
      </c>
      <c s="57">
        <f ca="1">COUNTIF(OFFSET(class7_1,MATCH(JD$1,'7 класс'!$A:$A,0)-7+'Итог по классам'!$B108,,,),"р")</f>
        <v>0</v>
      </c>
      <c s="57">
        <f ca="1">COUNTIF(OFFSET(class7_1,MATCH(JE$1,'7 класс'!$A:$A,0)-7+'Итог по классам'!$B108,,,),"ш")</f>
        <v>0</v>
      </c>
      <c s="57">
        <f ca="1">COUNTIF(OFFSET(class7_2,MATCH(JF$1,'7 класс'!$A:$A,0)-7+'Итог по классам'!$B108,,,),"Ф")</f>
        <v>0</v>
      </c>
      <c s="57">
        <f ca="1">COUNTIF(OFFSET(class7_2,MATCH(JG$1,'7 класс'!$A:$A,0)-7+'Итог по классам'!$B108,,,),"р")</f>
        <v>0</v>
      </c>
      <c s="57">
        <f ca="1">COUNTIF(OFFSET(class7_2,MATCH(JH$1,'7 класс'!$A:$A,0)-7+'Итог по классам'!$B108,,,),"ш")</f>
        <v>0</v>
      </c>
      <c s="58">
        <f ca="1">COUNTIF(OFFSET(class7_1,MATCH(JI$1,'7 класс'!$A:$A,0)-7+'Итог по классам'!$B108,,,),"Ф")</f>
        <v>0</v>
      </c>
      <c s="57">
        <f ca="1">COUNTIF(OFFSET(class7_1,MATCH(JJ$1,'7 класс'!$A:$A,0)-7+'Итог по классам'!$B108,,,),"р")</f>
        <v>0</v>
      </c>
      <c s="57">
        <f ca="1">COUNTIF(OFFSET(class7_1,MATCH(JK$1,'7 класс'!$A:$A,0)-7+'Итог по классам'!$B108,,,),"ш")</f>
        <v>0</v>
      </c>
      <c s="57">
        <f ca="1">COUNTIF(OFFSET(class7_2,MATCH(JL$1,'7 класс'!$A:$A,0)-7+'Итог по классам'!$B108,,,),"Ф")</f>
        <v>0</v>
      </c>
      <c s="57">
        <f ca="1">COUNTIF(OFFSET(class7_2,MATCH(JM$1,'7 класс'!$A:$A,0)-7+'Итог по классам'!$B108,,,),"р")</f>
        <v>0</v>
      </c>
      <c s="57">
        <f ca="1">COUNTIF(OFFSET(class7_2,MATCH(JN$1,'7 класс'!$A:$A,0)-7+'Итог по классам'!$B108,,,),"ш")</f>
        <v>0</v>
      </c>
      <c s="58">
        <f ca="1">COUNTIF(OFFSET(class7_1,MATCH(JO$1,'7 класс'!$A:$A,0)-7+'Итог по классам'!$B108,,,),"Ф")</f>
        <v>0</v>
      </c>
      <c s="57">
        <f ca="1">COUNTIF(OFFSET(class7_1,MATCH(JP$1,'7 класс'!$A:$A,0)-7+'Итог по классам'!$B108,,,),"р")</f>
        <v>0</v>
      </c>
      <c s="57">
        <f ca="1">COUNTIF(OFFSET(class7_1,MATCH(JQ$1,'7 класс'!$A:$A,0)-7+'Итог по классам'!$B108,,,),"ш")</f>
        <v>0</v>
      </c>
      <c s="57">
        <f ca="1">COUNTIF(OFFSET(class7_2,MATCH(JR$1,'7 класс'!$A:$A,0)-7+'Итог по классам'!$B108,,,),"Ф")</f>
        <v>0</v>
      </c>
      <c s="57">
        <f ca="1">COUNTIF(OFFSET(class7_2,MATCH(JS$1,'7 класс'!$A:$A,0)-7+'Итог по классам'!$B108,,,),"р")</f>
        <v>0</v>
      </c>
      <c s="57">
        <f ca="1">COUNTIF(OFFSET(class7_2,MATCH(JT$1,'7 класс'!$A:$A,0)-7+'Итог по классам'!$B108,,,),"ш")</f>
        <v>0</v>
      </c>
      <c s="58">
        <f ca="1">COUNTIF(OFFSET(class7_1,MATCH(JU$1,'7 класс'!$A:$A,0)-7+'Итог по классам'!$B108,,,),"Ф")</f>
        <v>0</v>
      </c>
      <c s="57">
        <f ca="1">COUNTIF(OFFSET(class7_1,MATCH(JV$1,'7 класс'!$A:$A,0)-7+'Итог по классам'!$B108,,,),"р")</f>
        <v>0</v>
      </c>
      <c s="57">
        <f ca="1">COUNTIF(OFFSET(class7_1,MATCH(JW$1,'7 класс'!$A:$A,0)-7+'Итог по классам'!$B108,,,),"ш")</f>
        <v>0</v>
      </c>
      <c s="57">
        <f ca="1">COUNTIF(OFFSET(class7_2,MATCH(JX$1,'7 класс'!$A:$A,0)-7+'Итог по классам'!$B108,,,),"Ф")</f>
        <v>0</v>
      </c>
      <c s="57">
        <f ca="1">COUNTIF(OFFSET(class7_2,MATCH(JY$1,'7 класс'!$A:$A,0)-7+'Итог по классам'!$B108,,,),"р")</f>
        <v>0</v>
      </c>
      <c s="57">
        <f ca="1">COUNTIF(OFFSET(class7_2,MATCH(JZ$1,'7 класс'!$A:$A,0)-7+'Итог по классам'!$B108,,,),"ш")</f>
        <v>0</v>
      </c>
      <c s="58">
        <f ca="1">COUNTIF(OFFSET(class7_1,MATCH(KA$1,'7 класс'!$A:$A,0)-7+'Итог по классам'!$B108,,,),"Ф")</f>
        <v>0</v>
      </c>
      <c s="57">
        <f ca="1">COUNTIF(OFFSET(class7_1,MATCH(KB$1,'7 класс'!$A:$A,0)-7+'Итог по классам'!$B108,,,),"р")</f>
        <v>0</v>
      </c>
      <c s="57">
        <f ca="1">COUNTIF(OFFSET(class7_1,MATCH(KC$1,'7 класс'!$A:$A,0)-7+'Итог по классам'!$B108,,,),"ш")</f>
        <v>0</v>
      </c>
      <c s="57">
        <f ca="1">COUNTIF(OFFSET(class7_2,MATCH(KD$1,'7 класс'!$A:$A,0)-7+'Итог по классам'!$B108,,,),"Ф")</f>
        <v>0</v>
      </c>
      <c s="57">
        <f ca="1">COUNTIF(OFFSET(class7_2,MATCH(KE$1,'7 класс'!$A:$A,0)-7+'Итог по классам'!$B108,,,),"р")</f>
        <v>0</v>
      </c>
      <c s="57">
        <f ca="1">COUNTIF(OFFSET(class7_2,MATCH(KF$1,'7 класс'!$A:$A,0)-7+'Итог по классам'!$B108,,,),"ш")</f>
        <v>0</v>
      </c>
      <c s="58">
        <f ca="1">COUNTIF(OFFSET(class7_1,MATCH(KG$1,'7 класс'!$A:$A,0)-7+'Итог по классам'!$B108,,,),"Ф")</f>
        <v>0</v>
      </c>
      <c s="57">
        <f ca="1">COUNTIF(OFFSET(class7_1,MATCH(KH$1,'7 класс'!$A:$A,0)-7+'Итог по классам'!$B108,,,),"р")</f>
        <v>0</v>
      </c>
      <c s="57">
        <f ca="1">COUNTIF(OFFSET(class7_1,MATCH(KI$1,'7 класс'!$A:$A,0)-7+'Итог по классам'!$B108,,,),"ш")</f>
        <v>0</v>
      </c>
      <c s="57">
        <f ca="1">COUNTIF(OFFSET(class7_2,MATCH(KJ$1,'7 класс'!$A:$A,0)-7+'Итог по классам'!$B108,,,),"Ф")</f>
        <v>0</v>
      </c>
      <c s="57">
        <f ca="1">COUNTIF(OFFSET(class7_2,MATCH(KK$1,'7 класс'!$A:$A,0)-7+'Итог по классам'!$B108,,,),"р")</f>
        <v>0</v>
      </c>
      <c s="57">
        <f ca="1">COUNTIF(OFFSET(class7_2,MATCH(KL$1,'7 класс'!$A:$A,0)-7+'Итог по классам'!$B108,,,),"ш")</f>
        <v>0</v>
      </c>
      <c s="58">
        <f ca="1">COUNTIF(OFFSET(class7_1,MATCH(KM$1,'7 класс'!$A:$A,0)-7+'Итог по классам'!$B108,,,),"Ф")</f>
        <v>0</v>
      </c>
      <c s="57">
        <f ca="1">COUNTIF(OFFSET(class7_1,MATCH(KN$1,'7 класс'!$A:$A,0)-7+'Итог по классам'!$B108,,,),"р")</f>
        <v>0</v>
      </c>
      <c s="57">
        <f ca="1">COUNTIF(OFFSET(class7_1,MATCH(KO$1,'7 класс'!$A:$A,0)-7+'Итог по классам'!$B108,,,),"ш")</f>
        <v>0</v>
      </c>
      <c s="57">
        <f ca="1">COUNTIF(OFFSET(class7_2,MATCH(KP$1,'7 класс'!$A:$A,0)-7+'Итог по классам'!$B108,,,),"Ф")</f>
        <v>0</v>
      </c>
      <c s="57">
        <f ca="1">COUNTIF(OFFSET(class7_2,MATCH(KQ$1,'7 класс'!$A:$A,0)-7+'Итог по классам'!$B108,,,),"р")</f>
        <v>0</v>
      </c>
      <c s="57">
        <f ca="1">COUNTIF(OFFSET(class7_2,MATCH(KR$1,'7 класс'!$A:$A,0)-7+'Итог по классам'!$B108,,,),"ш")</f>
        <v>0</v>
      </c>
    </row>
    <row r="109" spans="1:304" s="0" customFormat="1" ht="15.75">
      <c r="A109">
        <f t="shared" si="279"/>
        <v>1</v>
      </c>
      <c s="57">
        <v>19</v>
      </c>
      <c s="17" t="s">
        <v>55</v>
      </c>
      <c s="17" t="s">
        <v>61</v>
      </c>
      <c s="57">
        <f ca="1">COUNTIF(OFFSET(class7_1,MATCH(E$1,'7 класс'!$A:$A,0)-7+'Итог по классам'!$B109,,,),"Ф")</f>
        <v>0</v>
      </c>
      <c s="57">
        <f ca="1">COUNTIF(OFFSET(class7_1,MATCH(F$1,'7 класс'!$A:$A,0)-7+'Итог по классам'!$B109,,,),"р")</f>
        <v>0</v>
      </c>
      <c s="57">
        <f ca="1">COUNTIF(OFFSET(class7_1,MATCH(G$1,'7 класс'!$A:$A,0)-7+'Итог по классам'!$B109,,,),"ш")</f>
        <v>0</v>
      </c>
      <c s="57">
        <f ca="1">COUNTIF(OFFSET(class7_2,MATCH(H$1,'7 класс'!$A:$A,0)-7+'Итог по классам'!$B109,,,),"Ф")</f>
        <v>0</v>
      </c>
      <c s="57">
        <f ca="1">COUNTIF(OFFSET(class7_2,MATCH(I$1,'7 класс'!$A:$A,0)-7+'Итог по классам'!$B109,,,),"р")</f>
        <v>0</v>
      </c>
      <c s="57">
        <f ca="1">COUNTIF(OFFSET(class7_2,MATCH(J$1,'7 класс'!$A:$A,0)-7+'Итог по классам'!$B109,,,),"ш")</f>
        <v>0</v>
      </c>
      <c s="58">
        <f ca="1">COUNTIF(OFFSET(class7_1,MATCH(K$1,'7 класс'!$A:$A,0)-7+'Итог по классам'!$B109,,,),"Ф")</f>
        <v>0</v>
      </c>
      <c s="57">
        <f ca="1">COUNTIF(OFFSET(class7_1,MATCH(L$1,'7 класс'!$A:$A,0)-7+'Итог по классам'!$B109,,,),"р")</f>
        <v>0</v>
      </c>
      <c s="57">
        <f ca="1">COUNTIF(OFFSET(class7_1,MATCH(M$1,'7 класс'!$A:$A,0)-7+'Итог по классам'!$B109,,,),"ш")</f>
        <v>0</v>
      </c>
      <c s="57">
        <f ca="1">COUNTIF(OFFSET(class7_2,MATCH(N$1,'7 класс'!$A:$A,0)-7+'Итог по классам'!$B109,,,),"Ф")</f>
        <v>0</v>
      </c>
      <c s="57">
        <f ca="1">COUNTIF(OFFSET(class7_2,MATCH(O$1,'7 класс'!$A:$A,0)-7+'Итог по классам'!$B109,,,),"р")</f>
        <v>0</v>
      </c>
      <c s="57">
        <f ca="1">COUNTIF(OFFSET(class7_2,MATCH(P$1,'7 класс'!$A:$A,0)-7+'Итог по классам'!$B109,,,),"ш")</f>
        <v>0</v>
      </c>
      <c s="58">
        <f ca="1">COUNTIF(OFFSET(class7_1,MATCH(Q$1,'7 класс'!$A:$A,0)-7+'Итог по классам'!$B109,,,),"Ф")</f>
        <v>0</v>
      </c>
      <c s="57">
        <f ca="1">COUNTIF(OFFSET(class7_1,MATCH(R$1,'7 класс'!$A:$A,0)-7+'Итог по классам'!$B109,,,),"р")</f>
        <v>0</v>
      </c>
      <c s="57">
        <f ca="1">COUNTIF(OFFSET(class7_1,MATCH(S$1,'7 класс'!$A:$A,0)-7+'Итог по классам'!$B109,,,),"ш")</f>
        <v>0</v>
      </c>
      <c s="57">
        <f ca="1">COUNTIF(OFFSET(class7_2,MATCH(T$1,'7 класс'!$A:$A,0)-7+'Итог по классам'!$B109,,,),"Ф")</f>
        <v>0</v>
      </c>
      <c s="57">
        <f ca="1">COUNTIF(OFFSET(class7_2,MATCH(U$1,'7 класс'!$A:$A,0)-7+'Итог по классам'!$B109,,,),"р")</f>
        <v>0</v>
      </c>
      <c s="57">
        <f ca="1">COUNTIF(OFFSET(class7_2,MATCH(V$1,'7 класс'!$A:$A,0)-7+'Итог по классам'!$B109,,,),"ш")</f>
        <v>0</v>
      </c>
      <c s="58">
        <f ca="1">COUNTIF(OFFSET(class7_1,MATCH(W$1,'7 класс'!$A:$A,0)-7+'Итог по классам'!$B109,,,),"Ф")</f>
        <v>0</v>
      </c>
      <c s="57">
        <f ca="1">COUNTIF(OFFSET(class7_1,MATCH(X$1,'7 класс'!$A:$A,0)-7+'Итог по классам'!$B109,,,),"р")</f>
        <v>0</v>
      </c>
      <c s="57">
        <f ca="1">COUNTIF(OFFSET(class7_1,MATCH(Y$1,'7 класс'!$A:$A,0)-7+'Итог по классам'!$B109,,,),"ш")</f>
        <v>0</v>
      </c>
      <c s="57">
        <f ca="1">COUNTIF(OFFSET(class7_2,MATCH(Z$1,'7 класс'!$A:$A,0)-7+'Итог по классам'!$B109,,,),"Ф")</f>
        <v>0</v>
      </c>
      <c s="57">
        <f ca="1">COUNTIF(OFFSET(class7_2,MATCH(AA$1,'7 класс'!$A:$A,0)-7+'Итог по классам'!$B109,,,),"р")</f>
        <v>0</v>
      </c>
      <c s="57">
        <f ca="1">COUNTIF(OFFSET(class7_2,MATCH(AB$1,'7 класс'!$A:$A,0)-7+'Итог по классам'!$B109,,,),"ш")</f>
        <v>0</v>
      </c>
      <c s="58">
        <f ca="1">COUNTIF(OFFSET(class7_1,MATCH(AC$1,'7 класс'!$A:$A,0)-7+'Итог по классам'!$B109,,,),"Ф")</f>
        <v>0</v>
      </c>
      <c s="57">
        <f ca="1">COUNTIF(OFFSET(class7_1,MATCH(AD$1,'7 класс'!$A:$A,0)-7+'Итог по классам'!$B109,,,),"р")</f>
        <v>0</v>
      </c>
      <c s="57">
        <f ca="1">COUNTIF(OFFSET(class7_1,MATCH(AE$1,'7 класс'!$A:$A,0)-7+'Итог по классам'!$B109,,,),"ш")</f>
        <v>0</v>
      </c>
      <c s="57">
        <f ca="1">COUNTIF(OFFSET(class7_2,MATCH(AF$1,'7 класс'!$A:$A,0)-7+'Итог по классам'!$B109,,,),"Ф")</f>
        <v>0</v>
      </c>
      <c s="57">
        <f ca="1">COUNTIF(OFFSET(class7_2,MATCH(AG$1,'7 класс'!$A:$A,0)-7+'Итог по классам'!$B109,,,),"р")</f>
        <v>0</v>
      </c>
      <c s="57">
        <f ca="1">COUNTIF(OFFSET(class7_2,MATCH(AH$1,'7 класс'!$A:$A,0)-7+'Итог по классам'!$B109,,,),"ш")</f>
        <v>0</v>
      </c>
      <c s="58">
        <f ca="1">COUNTIF(OFFSET(class7_1,MATCH(AI$1,'7 класс'!$A:$A,0)-7+'Итог по классам'!$B109,,,),"Ф")</f>
        <v>0</v>
      </c>
      <c s="57">
        <f ca="1">COUNTIF(OFFSET(class7_1,MATCH(AJ$1,'7 класс'!$A:$A,0)-7+'Итог по классам'!$B109,,,),"р")</f>
        <v>0</v>
      </c>
      <c s="57">
        <f ca="1">COUNTIF(OFFSET(class7_1,MATCH(AK$1,'7 класс'!$A:$A,0)-7+'Итог по классам'!$B109,,,),"ш")</f>
        <v>0</v>
      </c>
      <c s="57">
        <f ca="1">COUNTIF(OFFSET(class7_2,MATCH(AL$1,'7 класс'!$A:$A,0)-7+'Итог по классам'!$B109,,,),"Ф")</f>
        <v>0</v>
      </c>
      <c s="57">
        <f ca="1">COUNTIF(OFFSET(class7_2,MATCH(AM$1,'7 класс'!$A:$A,0)-7+'Итог по классам'!$B109,,,),"р")</f>
        <v>0</v>
      </c>
      <c s="57">
        <f ca="1">COUNTIF(OFFSET(class7_2,MATCH(AN$1,'7 класс'!$A:$A,0)-7+'Итог по классам'!$B109,,,),"ш")</f>
        <v>0</v>
      </c>
      <c s="58">
        <f ca="1">COUNTIF(OFFSET(class7_1,MATCH(AO$1,'7 класс'!$A:$A,0)-7+'Итог по классам'!$B109,,,),"Ф")</f>
        <v>0</v>
      </c>
      <c s="57">
        <f ca="1">COUNTIF(OFFSET(class7_1,MATCH(AP$1,'7 класс'!$A:$A,0)-7+'Итог по классам'!$B109,,,),"р")</f>
        <v>0</v>
      </c>
      <c s="57">
        <f ca="1">COUNTIF(OFFSET(class7_1,MATCH(AQ$1,'7 класс'!$A:$A,0)-7+'Итог по классам'!$B109,,,),"ш")</f>
        <v>0</v>
      </c>
      <c s="57">
        <f ca="1">COUNTIF(OFFSET(class7_2,MATCH(AR$1,'7 класс'!$A:$A,0)-7+'Итог по классам'!$B109,,,),"Ф")</f>
        <v>0</v>
      </c>
      <c s="57">
        <f ca="1">COUNTIF(OFFSET(class7_2,MATCH(AS$1,'7 класс'!$A:$A,0)-7+'Итог по классам'!$B109,,,),"р")</f>
        <v>0</v>
      </c>
      <c s="57">
        <f ca="1">COUNTIF(OFFSET(class7_2,MATCH(AT$1,'7 класс'!$A:$A,0)-7+'Итог по классам'!$B109,,,),"ш")</f>
        <v>0</v>
      </c>
      <c s="58">
        <f ca="1">COUNTIF(OFFSET(class7_1,MATCH(AU$1,'7 класс'!$A:$A,0)-7+'Итог по классам'!$B109,,,),"Ф")</f>
        <v>0</v>
      </c>
      <c s="57">
        <f ca="1">COUNTIF(OFFSET(class7_1,MATCH(AV$1,'7 класс'!$A:$A,0)-7+'Итог по классам'!$B109,,,),"р")</f>
        <v>0</v>
      </c>
      <c s="57">
        <f ca="1">COUNTIF(OFFSET(class7_1,MATCH(AW$1,'7 класс'!$A:$A,0)-7+'Итог по классам'!$B109,,,),"ш")</f>
        <v>0</v>
      </c>
      <c s="57">
        <f ca="1">COUNTIF(OFFSET(class7_2,MATCH(AX$1,'7 класс'!$A:$A,0)-7+'Итог по классам'!$B109,,,),"Ф")</f>
        <v>0</v>
      </c>
      <c s="57">
        <f ca="1">COUNTIF(OFFSET(class7_2,MATCH(AY$1,'7 класс'!$A:$A,0)-7+'Итог по классам'!$B109,,,),"р")</f>
        <v>0</v>
      </c>
      <c s="57">
        <f ca="1">COUNTIF(OFFSET(class7_2,MATCH(AZ$1,'7 класс'!$A:$A,0)-7+'Итог по классам'!$B109,,,),"ш")</f>
        <v>0</v>
      </c>
      <c s="58">
        <f ca="1">COUNTIF(OFFSET(class7_1,MATCH(BA$1,'7 класс'!$A:$A,0)-7+'Итог по классам'!$B109,,,),"Ф")</f>
        <v>0</v>
      </c>
      <c s="57">
        <f ca="1">COUNTIF(OFFSET(class7_1,MATCH(BB$1,'7 класс'!$A:$A,0)-7+'Итог по классам'!$B109,,,),"р")</f>
        <v>0</v>
      </c>
      <c s="57">
        <f ca="1">COUNTIF(OFFSET(class7_1,MATCH(BC$1,'7 класс'!$A:$A,0)-7+'Итог по классам'!$B109,,,),"ш")</f>
        <v>0</v>
      </c>
      <c s="57">
        <f ca="1">COUNTIF(OFFSET(class7_2,MATCH(BD$1,'7 класс'!$A:$A,0)-7+'Итог по классам'!$B109,,,),"Ф")</f>
        <v>0</v>
      </c>
      <c s="57">
        <f ca="1">COUNTIF(OFFSET(class7_2,MATCH(BE$1,'7 класс'!$A:$A,0)-7+'Итог по классам'!$B109,,,),"р")</f>
        <v>0</v>
      </c>
      <c s="57">
        <f ca="1">COUNTIF(OFFSET(class7_2,MATCH(BF$1,'7 класс'!$A:$A,0)-7+'Итог по классам'!$B109,,,),"ш")</f>
        <v>0</v>
      </c>
      <c s="58">
        <f ca="1">COUNTIF(OFFSET(class7_1,MATCH(BG$1,'7 класс'!$A:$A,0)-7+'Итог по классам'!$B109,,,),"Ф")</f>
        <v>0</v>
      </c>
      <c s="57">
        <f ca="1">COUNTIF(OFFSET(class7_1,MATCH(BH$1,'7 класс'!$A:$A,0)-7+'Итог по классам'!$B109,,,),"р")</f>
        <v>0</v>
      </c>
      <c s="57">
        <f ca="1">COUNTIF(OFFSET(class7_1,MATCH(BI$1,'7 класс'!$A:$A,0)-7+'Итог по классам'!$B109,,,),"ш")</f>
        <v>0</v>
      </c>
      <c s="57">
        <f ca="1">COUNTIF(OFFSET(class7_2,MATCH(BJ$1,'7 класс'!$A:$A,0)-7+'Итог по классам'!$B109,,,),"Ф")</f>
        <v>0</v>
      </c>
      <c s="57">
        <f ca="1">COUNTIF(OFFSET(class7_2,MATCH(BK$1,'7 класс'!$A:$A,0)-7+'Итог по классам'!$B109,,,),"р")</f>
        <v>0</v>
      </c>
      <c s="57">
        <f ca="1">COUNTIF(OFFSET(class7_2,MATCH(BL$1,'7 класс'!$A:$A,0)-7+'Итог по классам'!$B109,,,),"ш")</f>
        <v>0</v>
      </c>
      <c s="58">
        <f ca="1">COUNTIF(OFFSET(class7_1,MATCH(BM$1,'7 класс'!$A:$A,0)-7+'Итог по классам'!$B109,,,),"Ф")</f>
        <v>0</v>
      </c>
      <c s="57">
        <f ca="1">COUNTIF(OFFSET(class7_1,MATCH(BN$1,'7 класс'!$A:$A,0)-7+'Итог по классам'!$B109,,,),"р")</f>
        <v>0</v>
      </c>
      <c s="57">
        <f ca="1">COUNTIF(OFFSET(class7_1,MATCH(BO$1,'7 класс'!$A:$A,0)-7+'Итог по классам'!$B109,,,),"ш")</f>
        <v>0</v>
      </c>
      <c s="57">
        <f ca="1">COUNTIF(OFFSET(class7_2,MATCH(BP$1,'7 класс'!$A:$A,0)-7+'Итог по классам'!$B109,,,),"Ф")</f>
        <v>0</v>
      </c>
      <c s="57">
        <f ca="1">COUNTIF(OFFSET(class7_2,MATCH(BQ$1,'7 класс'!$A:$A,0)-7+'Итог по классам'!$B109,,,),"р")</f>
        <v>0</v>
      </c>
      <c s="57">
        <f ca="1">COUNTIF(OFFSET(class7_2,MATCH(BR$1,'7 класс'!$A:$A,0)-7+'Итог по классам'!$B109,,,),"ш")</f>
        <v>0</v>
      </c>
      <c s="58">
        <f ca="1">COUNTIF(OFFSET(class7_1,MATCH(BS$1,'7 класс'!$A:$A,0)-7+'Итог по классам'!$B109,,,),"Ф")</f>
        <v>0</v>
      </c>
      <c s="57">
        <f ca="1">COUNTIF(OFFSET(class7_1,MATCH(BT$1,'7 класс'!$A:$A,0)-7+'Итог по классам'!$B109,,,),"р")</f>
        <v>0</v>
      </c>
      <c s="57">
        <f ca="1">COUNTIF(OFFSET(class7_1,MATCH(BU$1,'7 класс'!$A:$A,0)-7+'Итог по классам'!$B109,,,),"ш")</f>
        <v>0</v>
      </c>
      <c s="57">
        <f ca="1">COUNTIF(OFFSET(class7_2,MATCH(BV$1,'7 класс'!$A:$A,0)-7+'Итог по классам'!$B109,,,),"Ф")</f>
        <v>0</v>
      </c>
      <c s="57">
        <f ca="1">COUNTIF(OFFSET(class7_2,MATCH(BW$1,'7 класс'!$A:$A,0)-7+'Итог по классам'!$B109,,,),"р")</f>
        <v>0</v>
      </c>
      <c s="57">
        <f ca="1">COUNTIF(OFFSET(class7_2,MATCH(BX$1,'7 класс'!$A:$A,0)-7+'Итог по классам'!$B109,,,),"ш")</f>
        <v>0</v>
      </c>
      <c s="58">
        <f ca="1">COUNTIF(OFFSET(class7_1,MATCH(BY$1,'7 класс'!$A:$A,0)-7+'Итог по классам'!$B109,,,),"Ф")</f>
        <v>0</v>
      </c>
      <c s="57">
        <f ca="1">COUNTIF(OFFSET(class7_1,MATCH(BZ$1,'7 класс'!$A:$A,0)-7+'Итог по классам'!$B109,,,),"р")</f>
        <v>0</v>
      </c>
      <c s="57">
        <f ca="1">COUNTIF(OFFSET(class7_1,MATCH(CA$1,'7 класс'!$A:$A,0)-7+'Итог по классам'!$B109,,,),"ш")</f>
        <v>0</v>
      </c>
      <c s="57">
        <f ca="1">COUNTIF(OFFSET(class7_2,MATCH(CB$1,'7 класс'!$A:$A,0)-7+'Итог по классам'!$B109,,,),"Ф")</f>
        <v>0</v>
      </c>
      <c s="57">
        <f ca="1">COUNTIF(OFFSET(class7_2,MATCH(CC$1,'7 класс'!$A:$A,0)-7+'Итог по классам'!$B109,,,),"р")</f>
        <v>0</v>
      </c>
      <c s="57">
        <f ca="1">COUNTIF(OFFSET(class7_2,MATCH(CD$1,'7 класс'!$A:$A,0)-7+'Итог по классам'!$B109,,,),"ш")</f>
        <v>0</v>
      </c>
      <c s="58">
        <f ca="1">COUNTIF(OFFSET(class7_1,MATCH(CE$1,'7 класс'!$A:$A,0)-7+'Итог по классам'!$B109,,,),"Ф")</f>
        <v>0</v>
      </c>
      <c s="57">
        <f ca="1">COUNTIF(OFFSET(class7_1,MATCH(CF$1,'7 класс'!$A:$A,0)-7+'Итог по классам'!$B109,,,),"р")</f>
        <v>0</v>
      </c>
      <c s="57">
        <f ca="1">COUNTIF(OFFSET(class7_1,MATCH(CG$1,'7 класс'!$A:$A,0)-7+'Итог по классам'!$B109,,,),"ш")</f>
        <v>0</v>
      </c>
      <c s="57">
        <f ca="1">COUNTIF(OFFSET(class7_2,MATCH(CH$1,'7 класс'!$A:$A,0)-7+'Итог по классам'!$B109,,,),"Ф")</f>
        <v>0</v>
      </c>
      <c s="57">
        <f ca="1">COUNTIF(OFFSET(class7_2,MATCH(CI$1,'7 класс'!$A:$A,0)-7+'Итог по классам'!$B109,,,),"р")</f>
        <v>0</v>
      </c>
      <c s="57">
        <f ca="1">COUNTIF(OFFSET(class7_2,MATCH(CJ$1,'7 класс'!$A:$A,0)-7+'Итог по классам'!$B109,,,),"ш")</f>
        <v>0</v>
      </c>
      <c s="58">
        <f ca="1">COUNTIF(OFFSET(class7_1,MATCH(CK$1,'7 класс'!$A:$A,0)-7+'Итог по классам'!$B109,,,),"Ф")</f>
        <v>0</v>
      </c>
      <c s="57">
        <f ca="1">COUNTIF(OFFSET(class7_1,MATCH(CL$1,'7 класс'!$A:$A,0)-7+'Итог по классам'!$B109,,,),"р")</f>
        <v>0</v>
      </c>
      <c s="57">
        <f ca="1">COUNTIF(OFFSET(class7_1,MATCH(CM$1,'7 класс'!$A:$A,0)-7+'Итог по классам'!$B109,,,),"ш")</f>
        <v>0</v>
      </c>
      <c s="57">
        <f ca="1">COUNTIF(OFFSET(class7_2,MATCH(CN$1,'7 класс'!$A:$A,0)-7+'Итог по классам'!$B109,,,),"Ф")</f>
        <v>0</v>
      </c>
      <c s="57">
        <f ca="1">COUNTIF(OFFSET(class7_2,MATCH(CO$1,'7 класс'!$A:$A,0)-7+'Итог по классам'!$B109,,,),"р")</f>
        <v>0</v>
      </c>
      <c s="57">
        <f ca="1">COUNTIF(OFFSET(class7_2,MATCH(CP$1,'7 класс'!$A:$A,0)-7+'Итог по классам'!$B109,,,),"ш")</f>
        <v>0</v>
      </c>
      <c s="58">
        <f ca="1">COUNTIF(OFFSET(class7_1,MATCH(CQ$1,'7 класс'!$A:$A,0)-7+'Итог по классам'!$B109,,,),"Ф")</f>
        <v>0</v>
      </c>
      <c s="57">
        <f ca="1">COUNTIF(OFFSET(class7_1,MATCH(CR$1,'7 класс'!$A:$A,0)-7+'Итог по классам'!$B109,,,),"р")</f>
        <v>0</v>
      </c>
      <c s="57">
        <f ca="1">COUNTIF(OFFSET(class7_1,MATCH(CS$1,'7 класс'!$A:$A,0)-7+'Итог по классам'!$B109,,,),"ш")</f>
        <v>0</v>
      </c>
      <c s="57">
        <f ca="1">COUNTIF(OFFSET(class7_2,MATCH(CT$1,'7 класс'!$A:$A,0)-7+'Итог по классам'!$B109,,,),"Ф")</f>
        <v>0</v>
      </c>
      <c s="57">
        <f ca="1">COUNTIF(OFFSET(class7_2,MATCH(CU$1,'7 класс'!$A:$A,0)-7+'Итог по классам'!$B109,,,),"р")</f>
        <v>0</v>
      </c>
      <c s="57">
        <f ca="1">COUNTIF(OFFSET(class7_2,MATCH(CV$1,'7 класс'!$A:$A,0)-7+'Итог по классам'!$B109,,,),"ш")</f>
        <v>0</v>
      </c>
      <c s="58">
        <f ca="1">COUNTIF(OFFSET(class7_1,MATCH(CW$1,'7 класс'!$A:$A,0)-7+'Итог по классам'!$B109,,,),"Ф")</f>
        <v>0</v>
      </c>
      <c s="57">
        <f ca="1">COUNTIF(OFFSET(class7_1,MATCH(CX$1,'7 класс'!$A:$A,0)-7+'Итог по классам'!$B109,,,),"р")</f>
        <v>0</v>
      </c>
      <c s="57">
        <f ca="1">COUNTIF(OFFSET(class7_1,MATCH(CY$1,'7 класс'!$A:$A,0)-7+'Итог по классам'!$B109,,,),"ш")</f>
        <v>0</v>
      </c>
      <c s="57">
        <f ca="1">COUNTIF(OFFSET(class7_2,MATCH(CZ$1,'7 класс'!$A:$A,0)-7+'Итог по классам'!$B109,,,),"Ф")</f>
        <v>0</v>
      </c>
      <c s="57">
        <f ca="1">COUNTIF(OFFSET(class7_2,MATCH(DA$1,'7 класс'!$A:$A,0)-7+'Итог по классам'!$B109,,,),"р")</f>
        <v>0</v>
      </c>
      <c s="57">
        <f ca="1">COUNTIF(OFFSET(class7_2,MATCH(DB$1,'7 класс'!$A:$A,0)-7+'Итог по классам'!$B109,,,),"ш")</f>
        <v>0</v>
      </c>
      <c s="58">
        <f ca="1">COUNTIF(OFFSET(class7_1,MATCH(DC$1,'7 класс'!$A:$A,0)-7+'Итог по классам'!$B109,,,),"Ф")</f>
        <v>0</v>
      </c>
      <c s="57">
        <f ca="1">COUNTIF(OFFSET(class7_1,MATCH(DD$1,'7 класс'!$A:$A,0)-7+'Итог по классам'!$B109,,,),"р")</f>
        <v>0</v>
      </c>
      <c s="57">
        <f ca="1">COUNTIF(OFFSET(class7_1,MATCH(DE$1,'7 класс'!$A:$A,0)-7+'Итог по классам'!$B109,,,),"ш")</f>
        <v>0</v>
      </c>
      <c s="57">
        <f ca="1">COUNTIF(OFFSET(class7_2,MATCH(DF$1,'7 класс'!$A:$A,0)-7+'Итог по классам'!$B109,,,),"Ф")</f>
        <v>0</v>
      </c>
      <c s="57">
        <f ca="1">COUNTIF(OFFSET(class7_2,MATCH(DG$1,'7 класс'!$A:$A,0)-7+'Итог по классам'!$B109,,,),"р")</f>
        <v>0</v>
      </c>
      <c s="57">
        <f ca="1">COUNTIF(OFFSET(class7_2,MATCH(DH$1,'7 класс'!$A:$A,0)-7+'Итог по классам'!$B109,,,),"ш")</f>
        <v>0</v>
      </c>
      <c s="58">
        <f ca="1">COUNTIF(OFFSET(class7_1,MATCH(DI$1,'7 класс'!$A:$A,0)-7+'Итог по классам'!$B109,,,),"Ф")</f>
        <v>0</v>
      </c>
      <c s="57">
        <f ca="1">COUNTIF(OFFSET(class7_1,MATCH(DJ$1,'7 класс'!$A:$A,0)-7+'Итог по классам'!$B109,,,),"р")</f>
        <v>0</v>
      </c>
      <c s="57">
        <f ca="1">COUNTIF(OFFSET(class7_1,MATCH(DK$1,'7 класс'!$A:$A,0)-7+'Итог по классам'!$B109,,,),"ш")</f>
        <v>0</v>
      </c>
      <c s="57">
        <f ca="1">COUNTIF(OFFSET(class7_2,MATCH(DL$1,'7 класс'!$A:$A,0)-7+'Итог по классам'!$B109,,,),"Ф")</f>
        <v>0</v>
      </c>
      <c s="57">
        <f ca="1">COUNTIF(OFFSET(class7_2,MATCH(DM$1,'7 класс'!$A:$A,0)-7+'Итог по классам'!$B109,,,),"р")</f>
        <v>0</v>
      </c>
      <c s="57">
        <f ca="1">COUNTIF(OFFSET(class7_2,MATCH(DN$1,'7 класс'!$A:$A,0)-7+'Итог по классам'!$B109,,,),"ш")</f>
        <v>0</v>
      </c>
      <c s="58">
        <f ca="1">COUNTIF(OFFSET(class7_1,MATCH(DO$1,'7 класс'!$A:$A,0)-7+'Итог по классам'!$B109,,,),"Ф")</f>
        <v>0</v>
      </c>
      <c s="57">
        <f ca="1">COUNTIF(OFFSET(class7_1,MATCH(DP$1,'7 класс'!$A:$A,0)-7+'Итог по классам'!$B109,,,),"р")</f>
        <v>0</v>
      </c>
      <c s="57">
        <f ca="1">COUNTIF(OFFSET(class7_1,MATCH(DQ$1,'7 класс'!$A:$A,0)-7+'Итог по классам'!$B109,,,),"ш")</f>
        <v>0</v>
      </c>
      <c s="57">
        <f ca="1">COUNTIF(OFFSET(class7_2,MATCH(DR$1,'7 класс'!$A:$A,0)-7+'Итог по классам'!$B109,,,),"Ф")</f>
        <v>0</v>
      </c>
      <c s="57">
        <f ca="1">COUNTIF(OFFSET(class7_2,MATCH(DS$1,'7 класс'!$A:$A,0)-7+'Итог по классам'!$B109,,,),"р")</f>
        <v>0</v>
      </c>
      <c s="57">
        <f ca="1">COUNTIF(OFFSET(class7_2,MATCH(DT$1,'7 класс'!$A:$A,0)-7+'Итог по классам'!$B109,,,),"ш")</f>
        <v>0</v>
      </c>
      <c s="58">
        <f ca="1">COUNTIF(OFFSET(class7_1,MATCH(DU$1,'7 класс'!$A:$A,0)-7+'Итог по классам'!$B109,,,),"Ф")</f>
        <v>0</v>
      </c>
      <c s="57">
        <f ca="1">COUNTIF(OFFSET(class7_1,MATCH(DV$1,'7 класс'!$A:$A,0)-7+'Итог по классам'!$B109,,,),"р")</f>
        <v>0</v>
      </c>
      <c s="57">
        <f ca="1">COUNTIF(OFFSET(class7_1,MATCH(DW$1,'7 класс'!$A:$A,0)-7+'Итог по классам'!$B109,,,),"ш")</f>
        <v>0</v>
      </c>
      <c s="57">
        <f ca="1">COUNTIF(OFFSET(class7_2,MATCH(DX$1,'7 класс'!$A:$A,0)-7+'Итог по классам'!$B109,,,),"Ф")</f>
        <v>0</v>
      </c>
      <c s="57">
        <f ca="1">COUNTIF(OFFSET(class7_2,MATCH(DY$1,'7 класс'!$A:$A,0)-7+'Итог по классам'!$B109,,,),"р")</f>
        <v>0</v>
      </c>
      <c s="57">
        <f ca="1">COUNTIF(OFFSET(class7_2,MATCH(DZ$1,'7 класс'!$A:$A,0)-7+'Итог по классам'!$B109,,,),"ш")</f>
        <v>0</v>
      </c>
      <c s="58">
        <f ca="1">COUNTIF(OFFSET(class7_1,MATCH(EA$1,'7 класс'!$A:$A,0)-7+'Итог по классам'!$B109,,,),"Ф")</f>
        <v>0</v>
      </c>
      <c s="57">
        <f ca="1">COUNTIF(OFFSET(class7_1,MATCH(EB$1,'7 класс'!$A:$A,0)-7+'Итог по классам'!$B109,,,),"р")</f>
        <v>0</v>
      </c>
      <c s="57">
        <f ca="1">COUNTIF(OFFSET(class7_1,MATCH(EC$1,'7 класс'!$A:$A,0)-7+'Итог по классам'!$B109,,,),"ш")</f>
        <v>0</v>
      </c>
      <c s="57">
        <f ca="1">COUNTIF(OFFSET(class7_2,MATCH(ED$1,'7 класс'!$A:$A,0)-7+'Итог по классам'!$B109,,,),"Ф")</f>
        <v>0</v>
      </c>
      <c s="57">
        <f ca="1">COUNTIF(OFFSET(class7_2,MATCH(EE$1,'7 класс'!$A:$A,0)-7+'Итог по классам'!$B109,,,),"р")</f>
        <v>0</v>
      </c>
      <c s="57">
        <f ca="1">COUNTIF(OFFSET(class7_2,MATCH(EF$1,'7 класс'!$A:$A,0)-7+'Итог по классам'!$B109,,,),"ш")</f>
        <v>0</v>
      </c>
      <c s="58">
        <f ca="1">COUNTIF(OFFSET(class7_1,MATCH(EG$1,'7 класс'!$A:$A,0)-7+'Итог по классам'!$B109,,,),"Ф")</f>
        <v>0</v>
      </c>
      <c s="57">
        <f ca="1">COUNTIF(OFFSET(class7_1,MATCH(EH$1,'7 класс'!$A:$A,0)-7+'Итог по классам'!$B109,,,),"р")</f>
        <v>0</v>
      </c>
      <c s="57">
        <f ca="1">COUNTIF(OFFSET(class7_1,MATCH(EI$1,'7 класс'!$A:$A,0)-7+'Итог по классам'!$B109,,,),"ш")</f>
        <v>0</v>
      </c>
      <c s="57">
        <f ca="1">COUNTIF(OFFSET(class7_2,MATCH(EJ$1,'7 класс'!$A:$A,0)-7+'Итог по классам'!$B109,,,),"Ф")</f>
        <v>0</v>
      </c>
      <c s="57">
        <f ca="1">COUNTIF(OFFSET(class7_2,MATCH(EK$1,'7 класс'!$A:$A,0)-7+'Итог по классам'!$B109,,,),"р")</f>
        <v>0</v>
      </c>
      <c s="57">
        <f ca="1">COUNTIF(OFFSET(class7_2,MATCH(EL$1,'7 класс'!$A:$A,0)-7+'Итог по классам'!$B109,,,),"ш")</f>
        <v>0</v>
      </c>
      <c s="58">
        <f ca="1">COUNTIF(OFFSET(class7_1,MATCH(EM$1,'7 класс'!$A:$A,0)-7+'Итог по классам'!$B109,,,),"Ф")</f>
        <v>0</v>
      </c>
      <c s="57">
        <f ca="1">COUNTIF(OFFSET(class7_1,MATCH(EN$1,'7 класс'!$A:$A,0)-7+'Итог по классам'!$B109,,,),"р")</f>
        <v>0</v>
      </c>
      <c s="57">
        <f ca="1">COUNTIF(OFFSET(class7_1,MATCH(EO$1,'7 класс'!$A:$A,0)-7+'Итог по классам'!$B109,,,),"ш")</f>
        <v>0</v>
      </c>
      <c s="57">
        <f ca="1">COUNTIF(OFFSET(class7_2,MATCH(EP$1,'7 класс'!$A:$A,0)-7+'Итог по классам'!$B109,,,),"Ф")</f>
        <v>0</v>
      </c>
      <c s="57">
        <f ca="1">COUNTIF(OFFSET(class7_2,MATCH(EQ$1,'7 класс'!$A:$A,0)-7+'Итог по классам'!$B109,,,),"р")</f>
        <v>0</v>
      </c>
      <c s="57">
        <f ca="1">COUNTIF(OFFSET(class7_2,MATCH(ER$1,'7 класс'!$A:$A,0)-7+'Итог по классам'!$B109,,,),"ш")</f>
        <v>0</v>
      </c>
      <c s="58">
        <f ca="1">COUNTIF(OFFSET(class7_1,MATCH(ES$1,'7 класс'!$A:$A,0)-7+'Итог по классам'!$B109,,,),"Ф")</f>
        <v>0</v>
      </c>
      <c s="57">
        <f ca="1">COUNTIF(OFFSET(class7_1,MATCH(ET$1,'7 класс'!$A:$A,0)-7+'Итог по классам'!$B109,,,),"р")</f>
        <v>0</v>
      </c>
      <c s="57">
        <f ca="1">COUNTIF(OFFSET(class7_1,MATCH(EU$1,'7 класс'!$A:$A,0)-7+'Итог по классам'!$B109,,,),"ш")</f>
        <v>0</v>
      </c>
      <c s="57">
        <f ca="1">COUNTIF(OFFSET(class7_2,MATCH(EV$1,'7 класс'!$A:$A,0)-7+'Итог по классам'!$B109,,,),"Ф")</f>
        <v>0</v>
      </c>
      <c s="57">
        <f ca="1">COUNTIF(OFFSET(class7_2,MATCH(EW$1,'7 класс'!$A:$A,0)-7+'Итог по классам'!$B109,,,),"р")</f>
        <v>0</v>
      </c>
      <c s="57">
        <f ca="1">COUNTIF(OFFSET(class7_2,MATCH(EX$1,'7 класс'!$A:$A,0)-7+'Итог по классам'!$B109,,,),"ш")</f>
        <v>0</v>
      </c>
      <c s="58">
        <f ca="1">COUNTIF(OFFSET(class7_1,MATCH(EY$1,'7 класс'!$A:$A,0)-7+'Итог по классам'!$B109,,,),"Ф")</f>
        <v>0</v>
      </c>
      <c s="57">
        <f ca="1">COUNTIF(OFFSET(class7_1,MATCH(EZ$1,'7 класс'!$A:$A,0)-7+'Итог по классам'!$B109,,,),"р")</f>
        <v>0</v>
      </c>
      <c s="57">
        <f ca="1">COUNTIF(OFFSET(class7_1,MATCH(FA$1,'7 класс'!$A:$A,0)-7+'Итог по классам'!$B109,,,),"ш")</f>
        <v>0</v>
      </c>
      <c s="57">
        <f ca="1">COUNTIF(OFFSET(class7_2,MATCH(FB$1,'7 класс'!$A:$A,0)-7+'Итог по классам'!$B109,,,),"Ф")</f>
        <v>0</v>
      </c>
      <c s="57">
        <f ca="1">COUNTIF(OFFSET(class7_2,MATCH(FC$1,'7 класс'!$A:$A,0)-7+'Итог по классам'!$B109,,,),"р")</f>
        <v>0</v>
      </c>
      <c s="57">
        <f ca="1">COUNTIF(OFFSET(class7_2,MATCH(FD$1,'7 класс'!$A:$A,0)-7+'Итог по классам'!$B109,,,),"ш")</f>
        <v>0</v>
      </c>
      <c s="58">
        <f ca="1">COUNTIF(OFFSET(class7_1,MATCH(FE$1,'7 класс'!$A:$A,0)-7+'Итог по классам'!$B109,,,),"Ф")</f>
        <v>0</v>
      </c>
      <c s="57">
        <f ca="1">COUNTIF(OFFSET(class7_1,MATCH(FF$1,'7 класс'!$A:$A,0)-7+'Итог по классам'!$B109,,,),"р")</f>
        <v>0</v>
      </c>
      <c s="57">
        <f ca="1">COUNTIF(OFFSET(class7_1,MATCH(FG$1,'7 класс'!$A:$A,0)-7+'Итог по классам'!$B109,,,),"ш")</f>
        <v>0</v>
      </c>
      <c s="57">
        <f ca="1">COUNTIF(OFFSET(class7_2,MATCH(FH$1,'7 класс'!$A:$A,0)-7+'Итог по классам'!$B109,,,),"Ф")</f>
        <v>0</v>
      </c>
      <c s="57">
        <f ca="1">COUNTIF(OFFSET(class7_2,MATCH(FI$1,'7 класс'!$A:$A,0)-7+'Итог по классам'!$B109,,,),"р")</f>
        <v>0</v>
      </c>
      <c s="57">
        <f ca="1">COUNTIF(OFFSET(class7_2,MATCH(FJ$1,'7 класс'!$A:$A,0)-7+'Итог по классам'!$B109,,,),"ш")</f>
        <v>0</v>
      </c>
      <c s="58">
        <f ca="1">COUNTIF(OFFSET(class7_1,MATCH(FK$1,'7 класс'!$A:$A,0)-7+'Итог по классам'!$B109,,,),"Ф")</f>
        <v>0</v>
      </c>
      <c s="57">
        <f ca="1">COUNTIF(OFFSET(class7_1,MATCH(FL$1,'7 класс'!$A:$A,0)-7+'Итог по классам'!$B109,,,),"р")</f>
        <v>0</v>
      </c>
      <c s="57">
        <f ca="1">COUNTIF(OFFSET(class7_1,MATCH(FM$1,'7 класс'!$A:$A,0)-7+'Итог по классам'!$B109,,,),"ш")</f>
        <v>0</v>
      </c>
      <c s="57">
        <f ca="1">COUNTIF(OFFSET(class7_2,MATCH(FN$1,'7 класс'!$A:$A,0)-7+'Итог по классам'!$B109,,,),"Ф")</f>
        <v>0</v>
      </c>
      <c s="57">
        <f ca="1">COUNTIF(OFFSET(class7_2,MATCH(FO$1,'7 класс'!$A:$A,0)-7+'Итог по классам'!$B109,,,),"р")</f>
        <v>0</v>
      </c>
      <c s="57">
        <f ca="1">COUNTIF(OFFSET(class7_2,MATCH(FP$1,'7 класс'!$A:$A,0)-7+'Итог по классам'!$B109,,,),"ш")</f>
        <v>0</v>
      </c>
      <c s="58">
        <f ca="1">COUNTIF(OFFSET(class7_1,MATCH(FQ$1,'7 класс'!$A:$A,0)-7+'Итог по классам'!$B109,,,),"Ф")</f>
        <v>0</v>
      </c>
      <c s="57">
        <f ca="1">COUNTIF(OFFSET(class7_1,MATCH(FR$1,'7 класс'!$A:$A,0)-7+'Итог по классам'!$B109,,,),"р")</f>
        <v>0</v>
      </c>
      <c s="57">
        <f ca="1">COUNTIF(OFFSET(class7_1,MATCH(FS$1,'7 класс'!$A:$A,0)-7+'Итог по классам'!$B109,,,),"ш")</f>
        <v>0</v>
      </c>
      <c s="57">
        <f ca="1">COUNTIF(OFFSET(class7_2,MATCH(FT$1,'7 класс'!$A:$A,0)-7+'Итог по классам'!$B109,,,),"Ф")</f>
        <v>0</v>
      </c>
      <c s="57">
        <f ca="1">COUNTIF(OFFSET(class7_2,MATCH(FU$1,'7 класс'!$A:$A,0)-7+'Итог по классам'!$B109,,,),"р")</f>
        <v>0</v>
      </c>
      <c s="57">
        <f ca="1">COUNTIF(OFFSET(class7_2,MATCH(FV$1,'7 класс'!$A:$A,0)-7+'Итог по классам'!$B109,,,),"ш")</f>
        <v>0</v>
      </c>
      <c s="58">
        <f ca="1">COUNTIF(OFFSET(class7_1,MATCH(FW$1,'7 класс'!$A:$A,0)-7+'Итог по классам'!$B109,,,),"Ф")</f>
        <v>0</v>
      </c>
      <c s="57">
        <f ca="1">COUNTIF(OFFSET(class7_1,MATCH(FX$1,'7 класс'!$A:$A,0)-7+'Итог по классам'!$B109,,,),"р")</f>
        <v>0</v>
      </c>
      <c s="57">
        <f ca="1">COUNTIF(OFFSET(class7_1,MATCH(FY$1,'7 класс'!$A:$A,0)-7+'Итог по классам'!$B109,,,),"ш")</f>
        <v>0</v>
      </c>
      <c s="57">
        <f ca="1">COUNTIF(OFFSET(class7_2,MATCH(FZ$1,'7 класс'!$A:$A,0)-7+'Итог по классам'!$B109,,,),"Ф")</f>
        <v>0</v>
      </c>
      <c s="57">
        <f ca="1">COUNTIF(OFFSET(class7_2,MATCH(GA$1,'7 класс'!$A:$A,0)-7+'Итог по классам'!$B109,,,),"р")</f>
        <v>0</v>
      </c>
      <c s="57">
        <f ca="1">COUNTIF(OFFSET(class7_2,MATCH(GB$1,'7 класс'!$A:$A,0)-7+'Итог по классам'!$B109,,,),"ш")</f>
        <v>0</v>
      </c>
      <c s="58">
        <f ca="1">COUNTIF(OFFSET(class7_1,MATCH(GC$1,'7 класс'!$A:$A,0)-7+'Итог по классам'!$B109,,,),"Ф")</f>
        <v>0</v>
      </c>
      <c s="57">
        <f ca="1">COUNTIF(OFFSET(class7_1,MATCH(GD$1,'7 класс'!$A:$A,0)-7+'Итог по классам'!$B109,,,),"р")</f>
        <v>0</v>
      </c>
      <c s="57">
        <f ca="1">COUNTIF(OFFSET(class7_1,MATCH(GE$1,'7 класс'!$A:$A,0)-7+'Итог по классам'!$B109,,,),"ш")</f>
        <v>0</v>
      </c>
      <c s="57">
        <f ca="1">COUNTIF(OFFSET(class7_2,MATCH(GF$1,'7 класс'!$A:$A,0)-7+'Итог по классам'!$B109,,,),"Ф")</f>
        <v>0</v>
      </c>
      <c s="57">
        <f ca="1">COUNTIF(OFFSET(class7_2,MATCH(GG$1,'7 класс'!$A:$A,0)-7+'Итог по классам'!$B109,,,),"р")</f>
        <v>0</v>
      </c>
      <c s="57">
        <f ca="1">COUNTIF(OFFSET(class7_2,MATCH(GH$1,'7 класс'!$A:$A,0)-7+'Итог по классам'!$B109,,,),"ш")</f>
        <v>0</v>
      </c>
      <c s="58">
        <f ca="1">COUNTIF(OFFSET(class7_1,MATCH(GI$1,'7 класс'!$A:$A,0)-7+'Итог по классам'!$B109,,,),"Ф")</f>
        <v>0</v>
      </c>
      <c s="57">
        <f ca="1">COUNTIF(OFFSET(class7_1,MATCH(GJ$1,'7 класс'!$A:$A,0)-7+'Итог по классам'!$B109,,,),"р")</f>
        <v>0</v>
      </c>
      <c s="57">
        <f ca="1">COUNTIF(OFFSET(class7_1,MATCH(GK$1,'7 класс'!$A:$A,0)-7+'Итог по классам'!$B109,,,),"ш")</f>
        <v>0</v>
      </c>
      <c s="57">
        <f ca="1">COUNTIF(OFFSET(class7_2,MATCH(GL$1,'7 класс'!$A:$A,0)-7+'Итог по классам'!$B109,,,),"Ф")</f>
        <v>0</v>
      </c>
      <c s="57">
        <f ca="1">COUNTIF(OFFSET(class7_2,MATCH(GM$1,'7 класс'!$A:$A,0)-7+'Итог по классам'!$B109,,,),"р")</f>
        <v>0</v>
      </c>
      <c s="57">
        <f ca="1">COUNTIF(OFFSET(class7_2,MATCH(GN$1,'7 класс'!$A:$A,0)-7+'Итог по классам'!$B109,,,),"ш")</f>
        <v>0</v>
      </c>
      <c s="58">
        <f ca="1">COUNTIF(OFFSET(class7_1,MATCH(GO$1,'7 класс'!$A:$A,0)-7+'Итог по классам'!$B109,,,),"Ф")</f>
        <v>0</v>
      </c>
      <c s="57">
        <f ca="1">COUNTIF(OFFSET(class7_1,MATCH(GP$1,'7 класс'!$A:$A,0)-7+'Итог по классам'!$B109,,,),"р")</f>
        <v>0</v>
      </c>
      <c s="57">
        <f ca="1">COUNTIF(OFFSET(class7_1,MATCH(GQ$1,'7 класс'!$A:$A,0)-7+'Итог по классам'!$B109,,,),"ш")</f>
        <v>0</v>
      </c>
      <c s="57">
        <f ca="1">COUNTIF(OFFSET(class7_2,MATCH(GR$1,'7 класс'!$A:$A,0)-7+'Итог по классам'!$B109,,,),"Ф")</f>
        <v>0</v>
      </c>
      <c s="57">
        <f ca="1">COUNTIF(OFFSET(class7_2,MATCH(GS$1,'7 класс'!$A:$A,0)-7+'Итог по классам'!$B109,,,),"р")</f>
        <v>0</v>
      </c>
      <c s="57">
        <f ca="1">COUNTIF(OFFSET(class7_2,MATCH(GT$1,'7 класс'!$A:$A,0)-7+'Итог по классам'!$B109,,,),"ш")</f>
        <v>0</v>
      </c>
      <c s="58">
        <f ca="1">COUNTIF(OFFSET(class7_1,MATCH(GU$1,'7 класс'!$A:$A,0)-7+'Итог по классам'!$B109,,,),"Ф")</f>
        <v>0</v>
      </c>
      <c s="57">
        <f ca="1">COUNTIF(OFFSET(class7_1,MATCH(GV$1,'7 класс'!$A:$A,0)-7+'Итог по классам'!$B109,,,),"р")</f>
        <v>0</v>
      </c>
      <c s="57">
        <f ca="1">COUNTIF(OFFSET(class7_1,MATCH(GW$1,'7 класс'!$A:$A,0)-7+'Итог по классам'!$B109,,,),"ш")</f>
        <v>0</v>
      </c>
      <c s="57">
        <f ca="1">COUNTIF(OFFSET(class7_2,MATCH(GX$1,'7 класс'!$A:$A,0)-7+'Итог по классам'!$B109,,,),"Ф")</f>
        <v>0</v>
      </c>
      <c s="57">
        <f ca="1">COUNTIF(OFFSET(class7_2,MATCH(GY$1,'7 класс'!$A:$A,0)-7+'Итог по классам'!$B109,,,),"р")</f>
        <v>0</v>
      </c>
      <c s="57">
        <f ca="1">COUNTIF(OFFSET(class7_2,MATCH(GZ$1,'7 класс'!$A:$A,0)-7+'Итог по классам'!$B109,,,),"ш")</f>
        <v>0</v>
      </c>
      <c s="58">
        <f ca="1">COUNTIF(OFFSET(class7_1,MATCH(HA$1,'7 класс'!$A:$A,0)-7+'Итог по классам'!$B109,,,),"Ф")</f>
        <v>0</v>
      </c>
      <c s="57">
        <f ca="1">COUNTIF(OFFSET(class7_1,MATCH(HB$1,'7 класс'!$A:$A,0)-7+'Итог по классам'!$B109,,,),"р")</f>
        <v>0</v>
      </c>
      <c s="57">
        <f ca="1">COUNTIF(OFFSET(class7_1,MATCH(HC$1,'7 класс'!$A:$A,0)-7+'Итог по классам'!$B109,,,),"ш")</f>
        <v>0</v>
      </c>
      <c s="57">
        <f ca="1">COUNTIF(OFFSET(class7_2,MATCH(HD$1,'7 класс'!$A:$A,0)-7+'Итог по классам'!$B109,,,),"Ф")</f>
        <v>0</v>
      </c>
      <c s="57">
        <f ca="1">COUNTIF(OFFSET(class7_2,MATCH(HE$1,'7 класс'!$A:$A,0)-7+'Итог по классам'!$B109,,,),"р")</f>
        <v>0</v>
      </c>
      <c s="57">
        <f ca="1">COUNTIF(OFFSET(class7_2,MATCH(HF$1,'7 класс'!$A:$A,0)-7+'Итог по классам'!$B109,,,),"ш")</f>
        <v>0</v>
      </c>
      <c s="58">
        <f ca="1">COUNTIF(OFFSET(class7_1,MATCH(HG$1,'7 класс'!$A:$A,0)-7+'Итог по классам'!$B109,,,),"Ф")</f>
        <v>0</v>
      </c>
      <c s="57">
        <f ca="1">COUNTIF(OFFSET(class7_1,MATCH(HH$1,'7 класс'!$A:$A,0)-7+'Итог по классам'!$B109,,,),"р")</f>
        <v>0</v>
      </c>
      <c s="57">
        <f ca="1">COUNTIF(OFFSET(class7_1,MATCH(HI$1,'7 класс'!$A:$A,0)-7+'Итог по классам'!$B109,,,),"ш")</f>
        <v>0</v>
      </c>
      <c s="57">
        <f ca="1">COUNTIF(OFFSET(class7_2,MATCH(HJ$1,'7 класс'!$A:$A,0)-7+'Итог по классам'!$B109,,,),"Ф")</f>
        <v>0</v>
      </c>
      <c s="57">
        <f ca="1">COUNTIF(OFFSET(class7_2,MATCH(HK$1,'7 класс'!$A:$A,0)-7+'Итог по классам'!$B109,,,),"р")</f>
        <v>0</v>
      </c>
      <c s="57">
        <f ca="1">COUNTIF(OFFSET(class7_2,MATCH(HL$1,'7 класс'!$A:$A,0)-7+'Итог по классам'!$B109,,,),"ш")</f>
        <v>0</v>
      </c>
      <c s="58">
        <f ca="1">COUNTIF(OFFSET(class7_1,MATCH(HM$1,'7 класс'!$A:$A,0)-7+'Итог по классам'!$B109,,,),"Ф")</f>
        <v>0</v>
      </c>
      <c s="57">
        <f ca="1">COUNTIF(OFFSET(class7_1,MATCH(HN$1,'7 класс'!$A:$A,0)-7+'Итог по классам'!$B109,,,),"р")</f>
        <v>0</v>
      </c>
      <c s="57">
        <f ca="1">COUNTIF(OFFSET(class7_1,MATCH(HO$1,'7 класс'!$A:$A,0)-7+'Итог по классам'!$B109,,,),"ш")</f>
        <v>0</v>
      </c>
      <c s="57">
        <f ca="1">COUNTIF(OFFSET(class7_2,MATCH(HP$1,'7 класс'!$A:$A,0)-7+'Итог по классам'!$B109,,,),"Ф")</f>
        <v>0</v>
      </c>
      <c s="57">
        <f ca="1">COUNTIF(OFFSET(class7_2,MATCH(HQ$1,'7 класс'!$A:$A,0)-7+'Итог по классам'!$B109,,,),"р")</f>
        <v>0</v>
      </c>
      <c s="57">
        <f ca="1">COUNTIF(OFFSET(class7_2,MATCH(HR$1,'7 класс'!$A:$A,0)-7+'Итог по классам'!$B109,,,),"ш")</f>
        <v>0</v>
      </c>
      <c s="58">
        <f ca="1">COUNTIF(OFFSET(class7_1,MATCH(HS$1,'7 класс'!$A:$A,0)-7+'Итог по классам'!$B109,,,),"Ф")</f>
        <v>0</v>
      </c>
      <c s="57">
        <f ca="1">COUNTIF(OFFSET(class7_1,MATCH(HT$1,'7 класс'!$A:$A,0)-7+'Итог по классам'!$B109,,,),"р")</f>
        <v>0</v>
      </c>
      <c s="57">
        <f ca="1">COUNTIF(OFFSET(class7_1,MATCH(HU$1,'7 класс'!$A:$A,0)-7+'Итог по классам'!$B109,,,),"ш")</f>
        <v>0</v>
      </c>
      <c s="57">
        <f ca="1">COUNTIF(OFFSET(class7_2,MATCH(HV$1,'7 класс'!$A:$A,0)-7+'Итог по классам'!$B109,,,),"Ф")</f>
        <v>0</v>
      </c>
      <c s="57">
        <f ca="1">COUNTIF(OFFSET(class7_2,MATCH(HW$1,'7 класс'!$A:$A,0)-7+'Итог по классам'!$B109,,,),"р")</f>
        <v>0</v>
      </c>
      <c s="57">
        <f ca="1">COUNTIF(OFFSET(class7_2,MATCH(HX$1,'7 класс'!$A:$A,0)-7+'Итог по классам'!$B109,,,),"ш")</f>
        <v>0</v>
      </c>
      <c s="58">
        <f ca="1">COUNTIF(OFFSET(class7_1,MATCH(HY$1,'7 класс'!$A:$A,0)-7+'Итог по классам'!$B109,,,),"Ф")</f>
        <v>0</v>
      </c>
      <c s="57">
        <f ca="1">COUNTIF(OFFSET(class7_1,MATCH(HZ$1,'7 класс'!$A:$A,0)-7+'Итог по классам'!$B109,,,),"р")</f>
        <v>0</v>
      </c>
      <c s="57">
        <f ca="1">COUNTIF(OFFSET(class7_1,MATCH(IA$1,'7 класс'!$A:$A,0)-7+'Итог по классам'!$B109,,,),"ш")</f>
        <v>0</v>
      </c>
      <c s="57">
        <f ca="1">COUNTIF(OFFSET(class7_2,MATCH(IB$1,'7 класс'!$A:$A,0)-7+'Итог по классам'!$B109,,,),"Ф")</f>
        <v>0</v>
      </c>
      <c s="57">
        <f ca="1">COUNTIF(OFFSET(class7_2,MATCH(IC$1,'7 класс'!$A:$A,0)-7+'Итог по классам'!$B109,,,),"р")</f>
        <v>0</v>
      </c>
      <c s="57">
        <f ca="1">COUNTIF(OFFSET(class7_2,MATCH(ID$1,'7 класс'!$A:$A,0)-7+'Итог по классам'!$B109,,,),"ш")</f>
        <v>0</v>
      </c>
      <c s="58">
        <f ca="1">COUNTIF(OFFSET(class7_1,MATCH(IE$1,'7 класс'!$A:$A,0)-7+'Итог по классам'!$B109,,,),"Ф")</f>
        <v>0</v>
      </c>
      <c s="57">
        <f ca="1">COUNTIF(OFFSET(class7_1,MATCH(IF$1,'7 класс'!$A:$A,0)-7+'Итог по классам'!$B109,,,),"р")</f>
        <v>0</v>
      </c>
      <c s="57">
        <f ca="1">COUNTIF(OFFSET(class7_1,MATCH(IG$1,'7 класс'!$A:$A,0)-7+'Итог по классам'!$B109,,,),"ш")</f>
        <v>0</v>
      </c>
      <c s="57">
        <f ca="1">COUNTIF(OFFSET(class7_2,MATCH(IH$1,'7 класс'!$A:$A,0)-7+'Итог по классам'!$B109,,,),"Ф")</f>
        <v>0</v>
      </c>
      <c s="57">
        <f ca="1">COUNTIF(OFFSET(class7_2,MATCH(II$1,'7 класс'!$A:$A,0)-7+'Итог по классам'!$B109,,,),"р")</f>
        <v>0</v>
      </c>
      <c s="57">
        <f ca="1">COUNTIF(OFFSET(class7_2,MATCH(IJ$1,'7 класс'!$A:$A,0)-7+'Итог по классам'!$B109,,,),"ш")</f>
        <v>0</v>
      </c>
      <c s="58">
        <f ca="1">COUNTIF(OFFSET(class7_1,MATCH(IK$1,'7 класс'!$A:$A,0)-7+'Итог по классам'!$B109,,,),"Ф")</f>
        <v>0</v>
      </c>
      <c s="57">
        <f ca="1">COUNTIF(OFFSET(class7_1,MATCH(IL$1,'7 класс'!$A:$A,0)-7+'Итог по классам'!$B109,,,),"р")</f>
        <v>0</v>
      </c>
      <c s="57">
        <f ca="1">COUNTIF(OFFSET(class7_1,MATCH(IM$1,'7 класс'!$A:$A,0)-7+'Итог по классам'!$B109,,,),"ш")</f>
        <v>0</v>
      </c>
      <c s="57">
        <f ca="1">COUNTIF(OFFSET(class7_2,MATCH(IN$1,'7 класс'!$A:$A,0)-7+'Итог по классам'!$B109,,,),"Ф")</f>
        <v>0</v>
      </c>
      <c s="57">
        <f ca="1">COUNTIF(OFFSET(class7_2,MATCH(IO$1,'7 класс'!$A:$A,0)-7+'Итог по классам'!$B109,,,),"р")</f>
        <v>0</v>
      </c>
      <c s="57">
        <f ca="1">COUNTIF(OFFSET(class7_2,MATCH(IP$1,'7 класс'!$A:$A,0)-7+'Итог по классам'!$B109,,,),"ш")</f>
        <v>0</v>
      </c>
      <c s="58">
        <f ca="1">COUNTIF(OFFSET(class7_1,MATCH(IQ$1,'7 класс'!$A:$A,0)-7+'Итог по классам'!$B109,,,),"Ф")</f>
        <v>0</v>
      </c>
      <c s="57">
        <f ca="1">COUNTIF(OFFSET(class7_1,MATCH(IR$1,'7 класс'!$A:$A,0)-7+'Итог по классам'!$B109,,,),"р")</f>
        <v>0</v>
      </c>
      <c s="57">
        <f ca="1">COUNTIF(OFFSET(class7_1,MATCH(IS$1,'7 класс'!$A:$A,0)-7+'Итог по классам'!$B109,,,),"ш")</f>
        <v>0</v>
      </c>
      <c s="57">
        <f ca="1">COUNTIF(OFFSET(class7_2,MATCH(IT$1,'7 класс'!$A:$A,0)-7+'Итог по классам'!$B109,,,),"Ф")</f>
        <v>0</v>
      </c>
      <c s="57">
        <f ca="1">COUNTIF(OFFSET(class7_2,MATCH(IU$1,'7 класс'!$A:$A,0)-7+'Итог по классам'!$B109,,,),"р")</f>
        <v>0</v>
      </c>
      <c s="57">
        <f ca="1">COUNTIF(OFFSET(class7_2,MATCH(IV$1,'7 класс'!$A:$A,0)-7+'Итог по классам'!$B109,,,),"ш")</f>
        <v>0</v>
      </c>
      <c s="58">
        <f ca="1">COUNTIF(OFFSET(class7_1,MATCH(IW$1,'7 класс'!$A:$A,0)-7+'Итог по классам'!$B109,,,),"Ф")</f>
        <v>0</v>
      </c>
      <c s="57">
        <f ca="1">COUNTIF(OFFSET(class7_1,MATCH(IX$1,'7 класс'!$A:$A,0)-7+'Итог по классам'!$B109,,,),"р")</f>
        <v>0</v>
      </c>
      <c s="57">
        <f ca="1">COUNTIF(OFFSET(class7_1,MATCH(IY$1,'7 класс'!$A:$A,0)-7+'Итог по классам'!$B109,,,),"ш")</f>
        <v>0</v>
      </c>
      <c s="57">
        <f ca="1">COUNTIF(OFFSET(class7_2,MATCH(IZ$1,'7 класс'!$A:$A,0)-7+'Итог по классам'!$B109,,,),"Ф")</f>
        <v>0</v>
      </c>
      <c s="57">
        <f ca="1">COUNTIF(OFFSET(class7_2,MATCH(JA$1,'7 класс'!$A:$A,0)-7+'Итог по классам'!$B109,,,),"р")</f>
        <v>0</v>
      </c>
      <c s="57">
        <f ca="1">COUNTIF(OFFSET(class7_2,MATCH(JB$1,'7 класс'!$A:$A,0)-7+'Итог по классам'!$B109,,,),"ш")</f>
        <v>0</v>
      </c>
      <c s="58">
        <f ca="1">COUNTIF(OFFSET(class7_1,MATCH(JC$1,'7 класс'!$A:$A,0)-7+'Итог по классам'!$B109,,,),"Ф")</f>
        <v>0</v>
      </c>
      <c s="57">
        <f ca="1">COUNTIF(OFFSET(class7_1,MATCH(JD$1,'7 класс'!$A:$A,0)-7+'Итог по классам'!$B109,,,),"р")</f>
        <v>0</v>
      </c>
      <c s="57">
        <f ca="1">COUNTIF(OFFSET(class7_1,MATCH(JE$1,'7 класс'!$A:$A,0)-7+'Итог по классам'!$B109,,,),"ш")</f>
        <v>0</v>
      </c>
      <c s="57">
        <f ca="1">COUNTIF(OFFSET(class7_2,MATCH(JF$1,'7 класс'!$A:$A,0)-7+'Итог по классам'!$B109,,,),"Ф")</f>
        <v>0</v>
      </c>
      <c s="57">
        <f ca="1">COUNTIF(OFFSET(class7_2,MATCH(JG$1,'7 класс'!$A:$A,0)-7+'Итог по классам'!$B109,,,),"р")</f>
        <v>0</v>
      </c>
      <c s="57">
        <f ca="1">COUNTIF(OFFSET(class7_2,MATCH(JH$1,'7 класс'!$A:$A,0)-7+'Итог по классам'!$B109,,,),"ш")</f>
        <v>0</v>
      </c>
      <c s="58">
        <f ca="1">COUNTIF(OFFSET(class7_1,MATCH(JI$1,'7 класс'!$A:$A,0)-7+'Итог по классам'!$B109,,,),"Ф")</f>
        <v>0</v>
      </c>
      <c s="57">
        <f ca="1">COUNTIF(OFFSET(class7_1,MATCH(JJ$1,'7 класс'!$A:$A,0)-7+'Итог по классам'!$B109,,,),"р")</f>
        <v>0</v>
      </c>
      <c s="57">
        <f ca="1">COUNTIF(OFFSET(class7_1,MATCH(JK$1,'7 класс'!$A:$A,0)-7+'Итог по классам'!$B109,,,),"ш")</f>
        <v>0</v>
      </c>
      <c s="57">
        <f ca="1">COUNTIF(OFFSET(class7_2,MATCH(JL$1,'7 класс'!$A:$A,0)-7+'Итог по классам'!$B109,,,),"Ф")</f>
        <v>0</v>
      </c>
      <c s="57">
        <f ca="1">COUNTIF(OFFSET(class7_2,MATCH(JM$1,'7 класс'!$A:$A,0)-7+'Итог по классам'!$B109,,,),"р")</f>
        <v>0</v>
      </c>
      <c s="57">
        <f ca="1">COUNTIF(OFFSET(class7_2,MATCH(JN$1,'7 класс'!$A:$A,0)-7+'Итог по классам'!$B109,,,),"ш")</f>
        <v>0</v>
      </c>
      <c s="58">
        <f ca="1">COUNTIF(OFFSET(class7_1,MATCH(JO$1,'7 класс'!$A:$A,0)-7+'Итог по классам'!$B109,,,),"Ф")</f>
        <v>0</v>
      </c>
      <c s="57">
        <f ca="1">COUNTIF(OFFSET(class7_1,MATCH(JP$1,'7 класс'!$A:$A,0)-7+'Итог по классам'!$B109,,,),"р")</f>
        <v>0</v>
      </c>
      <c s="57">
        <f ca="1">COUNTIF(OFFSET(class7_1,MATCH(JQ$1,'7 класс'!$A:$A,0)-7+'Итог по классам'!$B109,,,),"ш")</f>
        <v>0</v>
      </c>
      <c s="57">
        <f ca="1">COUNTIF(OFFSET(class7_2,MATCH(JR$1,'7 класс'!$A:$A,0)-7+'Итог по классам'!$B109,,,),"Ф")</f>
        <v>0</v>
      </c>
      <c s="57">
        <f ca="1">COUNTIF(OFFSET(class7_2,MATCH(JS$1,'7 класс'!$A:$A,0)-7+'Итог по классам'!$B109,,,),"р")</f>
        <v>0</v>
      </c>
      <c s="57">
        <f ca="1">COUNTIF(OFFSET(class7_2,MATCH(JT$1,'7 класс'!$A:$A,0)-7+'Итог по классам'!$B109,,,),"ш")</f>
        <v>0</v>
      </c>
      <c s="58">
        <f ca="1">COUNTIF(OFFSET(class7_1,MATCH(JU$1,'7 класс'!$A:$A,0)-7+'Итог по классам'!$B109,,,),"Ф")</f>
        <v>0</v>
      </c>
      <c s="57">
        <f ca="1">COUNTIF(OFFSET(class7_1,MATCH(JV$1,'7 класс'!$A:$A,0)-7+'Итог по классам'!$B109,,,),"р")</f>
        <v>0</v>
      </c>
      <c s="57">
        <f ca="1">COUNTIF(OFFSET(class7_1,MATCH(JW$1,'7 класс'!$A:$A,0)-7+'Итог по классам'!$B109,,,),"ш")</f>
        <v>0</v>
      </c>
      <c s="57">
        <f ca="1">COUNTIF(OFFSET(class7_2,MATCH(JX$1,'7 класс'!$A:$A,0)-7+'Итог по классам'!$B109,,,),"Ф")</f>
        <v>0</v>
      </c>
      <c s="57">
        <f ca="1">COUNTIF(OFFSET(class7_2,MATCH(JY$1,'7 класс'!$A:$A,0)-7+'Итог по классам'!$B109,,,),"р")</f>
        <v>0</v>
      </c>
      <c s="57">
        <f ca="1">COUNTIF(OFFSET(class7_2,MATCH(JZ$1,'7 класс'!$A:$A,0)-7+'Итог по классам'!$B109,,,),"ш")</f>
        <v>0</v>
      </c>
      <c s="58">
        <f ca="1">COUNTIF(OFFSET(class7_1,MATCH(KA$1,'7 класс'!$A:$A,0)-7+'Итог по классам'!$B109,,,),"Ф")</f>
        <v>0</v>
      </c>
      <c s="57">
        <f ca="1">COUNTIF(OFFSET(class7_1,MATCH(KB$1,'7 класс'!$A:$A,0)-7+'Итог по классам'!$B109,,,),"р")</f>
        <v>0</v>
      </c>
      <c s="57">
        <f ca="1">COUNTIF(OFFSET(class7_1,MATCH(KC$1,'7 класс'!$A:$A,0)-7+'Итог по классам'!$B109,,,),"ш")</f>
        <v>0</v>
      </c>
      <c s="57">
        <f ca="1">COUNTIF(OFFSET(class7_2,MATCH(KD$1,'7 класс'!$A:$A,0)-7+'Итог по классам'!$B109,,,),"Ф")</f>
        <v>0</v>
      </c>
      <c s="57">
        <f ca="1">COUNTIF(OFFSET(class7_2,MATCH(KE$1,'7 класс'!$A:$A,0)-7+'Итог по классам'!$B109,,,),"р")</f>
        <v>0</v>
      </c>
      <c s="57">
        <f ca="1">COUNTIF(OFFSET(class7_2,MATCH(KF$1,'7 класс'!$A:$A,0)-7+'Итог по классам'!$B109,,,),"ш")</f>
        <v>0</v>
      </c>
      <c s="58">
        <f ca="1">COUNTIF(OFFSET(class7_1,MATCH(KG$1,'7 класс'!$A:$A,0)-7+'Итог по классам'!$B109,,,),"Ф")</f>
        <v>0</v>
      </c>
      <c s="57">
        <f ca="1">COUNTIF(OFFSET(class7_1,MATCH(KH$1,'7 класс'!$A:$A,0)-7+'Итог по классам'!$B109,,,),"р")</f>
        <v>0</v>
      </c>
      <c s="57">
        <f ca="1">COUNTIF(OFFSET(class7_1,MATCH(KI$1,'7 класс'!$A:$A,0)-7+'Итог по классам'!$B109,,,),"ш")</f>
        <v>0</v>
      </c>
      <c s="57">
        <f ca="1">COUNTIF(OFFSET(class7_2,MATCH(KJ$1,'7 класс'!$A:$A,0)-7+'Итог по классам'!$B109,,,),"Ф")</f>
        <v>0</v>
      </c>
      <c s="57">
        <f ca="1">COUNTIF(OFFSET(class7_2,MATCH(KK$1,'7 класс'!$A:$A,0)-7+'Итог по классам'!$B109,,,),"р")</f>
        <v>0</v>
      </c>
      <c s="57">
        <f ca="1">COUNTIF(OFFSET(class7_2,MATCH(KL$1,'7 класс'!$A:$A,0)-7+'Итог по классам'!$B109,,,),"ш")</f>
        <v>0</v>
      </c>
      <c s="58">
        <f ca="1">COUNTIF(OFFSET(class7_1,MATCH(KM$1,'7 класс'!$A:$A,0)-7+'Итог по классам'!$B109,,,),"Ф")</f>
        <v>0</v>
      </c>
      <c s="57">
        <f ca="1">COUNTIF(OFFSET(class7_1,MATCH(KN$1,'7 класс'!$A:$A,0)-7+'Итог по классам'!$B109,,,),"р")</f>
        <v>0</v>
      </c>
      <c s="57">
        <f ca="1">COUNTIF(OFFSET(class7_1,MATCH(KO$1,'7 класс'!$A:$A,0)-7+'Итог по классам'!$B109,,,),"ш")</f>
        <v>0</v>
      </c>
      <c s="57">
        <f ca="1">COUNTIF(OFFSET(class7_2,MATCH(KP$1,'7 класс'!$A:$A,0)-7+'Итог по классам'!$B109,,,),"Ф")</f>
        <v>0</v>
      </c>
      <c s="57">
        <f ca="1">COUNTIF(OFFSET(class7_2,MATCH(KQ$1,'7 класс'!$A:$A,0)-7+'Итог по классам'!$B109,,,),"р")</f>
        <v>0</v>
      </c>
      <c s="57">
        <f ca="1">COUNTIF(OFFSET(class7_2,MATCH(KR$1,'7 класс'!$A:$A,0)-7+'Итог по классам'!$B109,,,),"ш")</f>
        <v>0</v>
      </c>
    </row>
    <row r="110" spans="1:304" s="0" customFormat="1" ht="15.75">
      <c r="A110">
        <f t="shared" si="279"/>
        <v>1</v>
      </c>
      <c s="57">
        <v>20</v>
      </c>
      <c s="17" t="s">
        <v>34</v>
      </c>
      <c s="17" t="s">
        <v>61</v>
      </c>
      <c s="57">
        <f ca="1">COUNTIF(OFFSET(class7_1,MATCH(E$1,'7 класс'!$A:$A,0)-7+'Итог по классам'!$B110,,,),"Ф")</f>
        <v>0</v>
      </c>
      <c s="57">
        <f ca="1">COUNTIF(OFFSET(class7_1,MATCH(F$1,'7 класс'!$A:$A,0)-7+'Итог по классам'!$B110,,,),"р")</f>
        <v>0</v>
      </c>
      <c s="57">
        <f ca="1">COUNTIF(OFFSET(class7_1,MATCH(G$1,'7 класс'!$A:$A,0)-7+'Итог по классам'!$B110,,,),"ш")</f>
        <v>0</v>
      </c>
      <c s="57">
        <f ca="1">COUNTIF(OFFSET(class7_2,MATCH(H$1,'7 класс'!$A:$A,0)-7+'Итог по классам'!$B110,,,),"Ф")</f>
        <v>0</v>
      </c>
      <c s="57">
        <f ca="1">COUNTIF(OFFSET(class7_2,MATCH(I$1,'7 класс'!$A:$A,0)-7+'Итог по классам'!$B110,,,),"р")</f>
        <v>0</v>
      </c>
      <c s="57">
        <f ca="1">COUNTIF(OFFSET(class7_2,MATCH(J$1,'7 класс'!$A:$A,0)-7+'Итог по классам'!$B110,,,),"ш")</f>
        <v>0</v>
      </c>
      <c s="58">
        <f ca="1">COUNTIF(OFFSET(class7_1,MATCH(K$1,'7 класс'!$A:$A,0)-7+'Итог по классам'!$B110,,,),"Ф")</f>
        <v>0</v>
      </c>
      <c s="57">
        <f ca="1">COUNTIF(OFFSET(class7_1,MATCH(L$1,'7 класс'!$A:$A,0)-7+'Итог по классам'!$B110,,,),"р")</f>
        <v>0</v>
      </c>
      <c s="57">
        <f ca="1">COUNTIF(OFFSET(class7_1,MATCH(M$1,'7 класс'!$A:$A,0)-7+'Итог по классам'!$B110,,,),"ш")</f>
        <v>0</v>
      </c>
      <c s="57">
        <f ca="1">COUNTIF(OFFSET(class7_2,MATCH(N$1,'7 класс'!$A:$A,0)-7+'Итог по классам'!$B110,,,),"Ф")</f>
        <v>0</v>
      </c>
      <c s="57">
        <f ca="1">COUNTIF(OFFSET(class7_2,MATCH(O$1,'7 класс'!$A:$A,0)-7+'Итог по классам'!$B110,,,),"р")</f>
        <v>0</v>
      </c>
      <c s="57">
        <f ca="1">COUNTIF(OFFSET(class7_2,MATCH(P$1,'7 класс'!$A:$A,0)-7+'Итог по классам'!$B110,,,),"ш")</f>
        <v>0</v>
      </c>
      <c s="58">
        <f ca="1">COUNTIF(OFFSET(class7_1,MATCH(Q$1,'7 класс'!$A:$A,0)-7+'Итог по классам'!$B110,,,),"Ф")</f>
        <v>0</v>
      </c>
      <c s="57">
        <f ca="1">COUNTIF(OFFSET(class7_1,MATCH(R$1,'7 класс'!$A:$A,0)-7+'Итог по классам'!$B110,,,),"р")</f>
        <v>0</v>
      </c>
      <c s="57">
        <f ca="1">COUNTIF(OFFSET(class7_1,MATCH(S$1,'7 класс'!$A:$A,0)-7+'Итог по классам'!$B110,,,),"ш")</f>
        <v>0</v>
      </c>
      <c s="57">
        <f ca="1">COUNTIF(OFFSET(class7_2,MATCH(T$1,'7 класс'!$A:$A,0)-7+'Итог по классам'!$B110,,,),"Ф")</f>
        <v>0</v>
      </c>
      <c s="57">
        <f ca="1">COUNTIF(OFFSET(class7_2,MATCH(U$1,'7 класс'!$A:$A,0)-7+'Итог по классам'!$B110,,,),"р")</f>
        <v>0</v>
      </c>
      <c s="57">
        <f ca="1">COUNTIF(OFFSET(class7_2,MATCH(V$1,'7 класс'!$A:$A,0)-7+'Итог по классам'!$B110,,,),"ш")</f>
        <v>0</v>
      </c>
      <c s="58">
        <f ca="1">COUNTIF(OFFSET(class7_1,MATCH(W$1,'7 класс'!$A:$A,0)-7+'Итог по классам'!$B110,,,),"Ф")</f>
        <v>0</v>
      </c>
      <c s="57">
        <f ca="1">COUNTIF(OFFSET(class7_1,MATCH(X$1,'7 класс'!$A:$A,0)-7+'Итог по классам'!$B110,,,),"р")</f>
        <v>0</v>
      </c>
      <c s="57">
        <f ca="1">COUNTIF(OFFSET(class7_1,MATCH(Y$1,'7 класс'!$A:$A,0)-7+'Итог по классам'!$B110,,,),"ш")</f>
        <v>0</v>
      </c>
      <c s="57">
        <f ca="1">COUNTIF(OFFSET(class7_2,MATCH(Z$1,'7 класс'!$A:$A,0)-7+'Итог по классам'!$B110,,,),"Ф")</f>
        <v>0</v>
      </c>
      <c s="57">
        <f ca="1">COUNTIF(OFFSET(class7_2,MATCH(AA$1,'7 класс'!$A:$A,0)-7+'Итог по классам'!$B110,,,),"р")</f>
        <v>0</v>
      </c>
      <c s="57">
        <f ca="1">COUNTIF(OFFSET(class7_2,MATCH(AB$1,'7 класс'!$A:$A,0)-7+'Итог по классам'!$B110,,,),"ш")</f>
        <v>0</v>
      </c>
      <c s="58">
        <f ca="1">COUNTIF(OFFSET(class7_1,MATCH(AC$1,'7 класс'!$A:$A,0)-7+'Итог по классам'!$B110,,,),"Ф")</f>
        <v>0</v>
      </c>
      <c s="57">
        <f ca="1">COUNTIF(OFFSET(class7_1,MATCH(AD$1,'7 класс'!$A:$A,0)-7+'Итог по классам'!$B110,,,),"р")</f>
        <v>0</v>
      </c>
      <c s="57">
        <f ca="1">COUNTIF(OFFSET(class7_1,MATCH(AE$1,'7 класс'!$A:$A,0)-7+'Итог по классам'!$B110,,,),"ш")</f>
        <v>0</v>
      </c>
      <c s="57">
        <f ca="1">COUNTIF(OFFSET(class7_2,MATCH(AF$1,'7 класс'!$A:$A,0)-7+'Итог по классам'!$B110,,,),"Ф")</f>
        <v>0</v>
      </c>
      <c s="57">
        <f ca="1">COUNTIF(OFFSET(class7_2,MATCH(AG$1,'7 класс'!$A:$A,0)-7+'Итог по классам'!$B110,,,),"р")</f>
        <v>0</v>
      </c>
      <c s="57">
        <f ca="1">COUNTIF(OFFSET(class7_2,MATCH(AH$1,'7 класс'!$A:$A,0)-7+'Итог по классам'!$B110,,,),"ш")</f>
        <v>0</v>
      </c>
      <c s="58">
        <f ca="1">COUNTIF(OFFSET(class7_1,MATCH(AI$1,'7 класс'!$A:$A,0)-7+'Итог по классам'!$B110,,,),"Ф")</f>
        <v>0</v>
      </c>
      <c s="57">
        <f ca="1">COUNTIF(OFFSET(class7_1,MATCH(AJ$1,'7 класс'!$A:$A,0)-7+'Итог по классам'!$B110,,,),"р")</f>
        <v>0</v>
      </c>
      <c s="57">
        <f ca="1">COUNTIF(OFFSET(class7_1,MATCH(AK$1,'7 класс'!$A:$A,0)-7+'Итог по классам'!$B110,,,),"ш")</f>
        <v>0</v>
      </c>
      <c s="57">
        <f ca="1">COUNTIF(OFFSET(class7_2,MATCH(AL$1,'7 класс'!$A:$A,0)-7+'Итог по классам'!$B110,,,),"Ф")</f>
        <v>0</v>
      </c>
      <c s="57">
        <f ca="1">COUNTIF(OFFSET(class7_2,MATCH(AM$1,'7 класс'!$A:$A,0)-7+'Итог по классам'!$B110,,,),"р")</f>
        <v>0</v>
      </c>
      <c s="57">
        <f ca="1">COUNTIF(OFFSET(class7_2,MATCH(AN$1,'7 класс'!$A:$A,0)-7+'Итог по классам'!$B110,,,),"ш")</f>
        <v>0</v>
      </c>
      <c s="58">
        <f ca="1">COUNTIF(OFFSET(class7_1,MATCH(AO$1,'7 класс'!$A:$A,0)-7+'Итог по классам'!$B110,,,),"Ф")</f>
        <v>0</v>
      </c>
      <c s="57">
        <f ca="1">COUNTIF(OFFSET(class7_1,MATCH(AP$1,'7 класс'!$A:$A,0)-7+'Итог по классам'!$B110,,,),"р")</f>
        <v>0</v>
      </c>
      <c s="57">
        <f ca="1">COUNTIF(OFFSET(class7_1,MATCH(AQ$1,'7 класс'!$A:$A,0)-7+'Итог по классам'!$B110,,,),"ш")</f>
        <v>0</v>
      </c>
      <c s="57">
        <f ca="1">COUNTIF(OFFSET(class7_2,MATCH(AR$1,'7 класс'!$A:$A,0)-7+'Итог по классам'!$B110,,,),"Ф")</f>
        <v>0</v>
      </c>
      <c s="57">
        <f ca="1">COUNTIF(OFFSET(class7_2,MATCH(AS$1,'7 класс'!$A:$A,0)-7+'Итог по классам'!$B110,,,),"р")</f>
        <v>0</v>
      </c>
      <c s="57">
        <f ca="1">COUNTIF(OFFSET(class7_2,MATCH(AT$1,'7 класс'!$A:$A,0)-7+'Итог по классам'!$B110,,,),"ш")</f>
        <v>0</v>
      </c>
      <c s="58">
        <f ca="1">COUNTIF(OFFSET(class7_1,MATCH(AU$1,'7 класс'!$A:$A,0)-7+'Итог по классам'!$B110,,,),"Ф")</f>
        <v>0</v>
      </c>
      <c s="57">
        <f ca="1">COUNTIF(OFFSET(class7_1,MATCH(AV$1,'7 класс'!$A:$A,0)-7+'Итог по классам'!$B110,,,),"р")</f>
        <v>0</v>
      </c>
      <c s="57">
        <f ca="1">COUNTIF(OFFSET(class7_1,MATCH(AW$1,'7 класс'!$A:$A,0)-7+'Итог по классам'!$B110,,,),"ш")</f>
        <v>0</v>
      </c>
      <c s="57">
        <f ca="1">COUNTIF(OFFSET(class7_2,MATCH(AX$1,'7 класс'!$A:$A,0)-7+'Итог по классам'!$B110,,,),"Ф")</f>
        <v>0</v>
      </c>
      <c s="57">
        <f ca="1">COUNTIF(OFFSET(class7_2,MATCH(AY$1,'7 класс'!$A:$A,0)-7+'Итог по классам'!$B110,,,),"р")</f>
        <v>0</v>
      </c>
      <c s="57">
        <f ca="1">COUNTIF(OFFSET(class7_2,MATCH(AZ$1,'7 класс'!$A:$A,0)-7+'Итог по классам'!$B110,,,),"ш")</f>
        <v>0</v>
      </c>
      <c s="58">
        <f ca="1">COUNTIF(OFFSET(class7_1,MATCH(BA$1,'7 класс'!$A:$A,0)-7+'Итог по классам'!$B110,,,),"Ф")</f>
        <v>0</v>
      </c>
      <c s="57">
        <f ca="1">COUNTIF(OFFSET(class7_1,MATCH(BB$1,'7 класс'!$A:$A,0)-7+'Итог по классам'!$B110,,,),"р")</f>
        <v>0</v>
      </c>
      <c s="57">
        <f ca="1">COUNTIF(OFFSET(class7_1,MATCH(BC$1,'7 класс'!$A:$A,0)-7+'Итог по классам'!$B110,,,),"ш")</f>
        <v>0</v>
      </c>
      <c s="57">
        <f ca="1">COUNTIF(OFFSET(class7_2,MATCH(BD$1,'7 класс'!$A:$A,0)-7+'Итог по классам'!$B110,,,),"Ф")</f>
        <v>0</v>
      </c>
      <c s="57">
        <f ca="1">COUNTIF(OFFSET(class7_2,MATCH(BE$1,'7 класс'!$A:$A,0)-7+'Итог по классам'!$B110,,,),"р")</f>
        <v>0</v>
      </c>
      <c s="57">
        <f ca="1">COUNTIF(OFFSET(class7_2,MATCH(BF$1,'7 класс'!$A:$A,0)-7+'Итог по классам'!$B110,,,),"ш")</f>
        <v>0</v>
      </c>
      <c s="58">
        <f ca="1">COUNTIF(OFFSET(class7_1,MATCH(BG$1,'7 класс'!$A:$A,0)-7+'Итог по классам'!$B110,,,),"Ф")</f>
        <v>0</v>
      </c>
      <c s="57">
        <f ca="1">COUNTIF(OFFSET(class7_1,MATCH(BH$1,'7 класс'!$A:$A,0)-7+'Итог по классам'!$B110,,,),"р")</f>
        <v>0</v>
      </c>
      <c s="57">
        <f ca="1">COUNTIF(OFFSET(class7_1,MATCH(BI$1,'7 класс'!$A:$A,0)-7+'Итог по классам'!$B110,,,),"ш")</f>
        <v>0</v>
      </c>
      <c s="57">
        <f ca="1">COUNTIF(OFFSET(class7_2,MATCH(BJ$1,'7 класс'!$A:$A,0)-7+'Итог по классам'!$B110,,,),"Ф")</f>
        <v>0</v>
      </c>
      <c s="57">
        <f ca="1">COUNTIF(OFFSET(class7_2,MATCH(BK$1,'7 класс'!$A:$A,0)-7+'Итог по классам'!$B110,,,),"р")</f>
        <v>0</v>
      </c>
      <c s="57">
        <f ca="1">COUNTIF(OFFSET(class7_2,MATCH(BL$1,'7 класс'!$A:$A,0)-7+'Итог по классам'!$B110,,,),"ш")</f>
        <v>0</v>
      </c>
      <c s="58">
        <f ca="1">COUNTIF(OFFSET(class7_1,MATCH(BM$1,'7 класс'!$A:$A,0)-7+'Итог по классам'!$B110,,,),"Ф")</f>
        <v>0</v>
      </c>
      <c s="57">
        <f ca="1">COUNTIF(OFFSET(class7_1,MATCH(BN$1,'7 класс'!$A:$A,0)-7+'Итог по классам'!$B110,,,),"р")</f>
        <v>0</v>
      </c>
      <c s="57">
        <f ca="1">COUNTIF(OFFSET(class7_1,MATCH(BO$1,'7 класс'!$A:$A,0)-7+'Итог по классам'!$B110,,,),"ш")</f>
        <v>0</v>
      </c>
      <c s="57">
        <f ca="1">COUNTIF(OFFSET(class7_2,MATCH(BP$1,'7 класс'!$A:$A,0)-7+'Итог по классам'!$B110,,,),"Ф")</f>
        <v>0</v>
      </c>
      <c s="57">
        <f ca="1">COUNTIF(OFFSET(class7_2,MATCH(BQ$1,'7 класс'!$A:$A,0)-7+'Итог по классам'!$B110,,,),"р")</f>
        <v>0</v>
      </c>
      <c s="57">
        <f ca="1">COUNTIF(OFFSET(class7_2,MATCH(BR$1,'7 класс'!$A:$A,0)-7+'Итог по классам'!$B110,,,),"ш")</f>
        <v>0</v>
      </c>
      <c s="58">
        <f ca="1">COUNTIF(OFFSET(class7_1,MATCH(BS$1,'7 класс'!$A:$A,0)-7+'Итог по классам'!$B110,,,),"Ф")</f>
        <v>0</v>
      </c>
      <c s="57">
        <f ca="1">COUNTIF(OFFSET(class7_1,MATCH(BT$1,'7 класс'!$A:$A,0)-7+'Итог по классам'!$B110,,,),"р")</f>
        <v>0</v>
      </c>
      <c s="57">
        <f ca="1">COUNTIF(OFFSET(class7_1,MATCH(BU$1,'7 класс'!$A:$A,0)-7+'Итог по классам'!$B110,,,),"ш")</f>
        <v>0</v>
      </c>
      <c s="57">
        <f ca="1">COUNTIF(OFFSET(class7_2,MATCH(BV$1,'7 класс'!$A:$A,0)-7+'Итог по классам'!$B110,,,),"Ф")</f>
        <v>0</v>
      </c>
      <c s="57">
        <f ca="1">COUNTIF(OFFSET(class7_2,MATCH(BW$1,'7 класс'!$A:$A,0)-7+'Итог по классам'!$B110,,,),"р")</f>
        <v>0</v>
      </c>
      <c s="57">
        <f ca="1">COUNTIF(OFFSET(class7_2,MATCH(BX$1,'7 класс'!$A:$A,0)-7+'Итог по классам'!$B110,,,),"ш")</f>
        <v>0</v>
      </c>
      <c s="58">
        <f ca="1">COUNTIF(OFFSET(class7_1,MATCH(BY$1,'7 класс'!$A:$A,0)-7+'Итог по классам'!$B110,,,),"Ф")</f>
        <v>0</v>
      </c>
      <c s="57">
        <f ca="1">COUNTIF(OFFSET(class7_1,MATCH(BZ$1,'7 класс'!$A:$A,0)-7+'Итог по классам'!$B110,,,),"р")</f>
        <v>0</v>
      </c>
      <c s="57">
        <f ca="1">COUNTIF(OFFSET(class7_1,MATCH(CA$1,'7 класс'!$A:$A,0)-7+'Итог по классам'!$B110,,,),"ш")</f>
        <v>0</v>
      </c>
      <c s="57">
        <f ca="1">COUNTIF(OFFSET(class7_2,MATCH(CB$1,'7 класс'!$A:$A,0)-7+'Итог по классам'!$B110,,,),"Ф")</f>
        <v>0</v>
      </c>
      <c s="57">
        <f ca="1">COUNTIF(OFFSET(class7_2,MATCH(CC$1,'7 класс'!$A:$A,0)-7+'Итог по классам'!$B110,,,),"р")</f>
        <v>0</v>
      </c>
      <c s="57">
        <f ca="1">COUNTIF(OFFSET(class7_2,MATCH(CD$1,'7 класс'!$A:$A,0)-7+'Итог по классам'!$B110,,,),"ш")</f>
        <v>0</v>
      </c>
      <c s="58">
        <f ca="1">COUNTIF(OFFSET(class7_1,MATCH(CE$1,'7 класс'!$A:$A,0)-7+'Итог по классам'!$B110,,,),"Ф")</f>
        <v>0</v>
      </c>
      <c s="57">
        <f ca="1">COUNTIF(OFFSET(class7_1,MATCH(CF$1,'7 класс'!$A:$A,0)-7+'Итог по классам'!$B110,,,),"р")</f>
        <v>0</v>
      </c>
      <c s="57">
        <f ca="1">COUNTIF(OFFSET(class7_1,MATCH(CG$1,'7 класс'!$A:$A,0)-7+'Итог по классам'!$B110,,,),"ш")</f>
        <v>0</v>
      </c>
      <c s="57">
        <f ca="1">COUNTIF(OFFSET(class7_2,MATCH(CH$1,'7 класс'!$A:$A,0)-7+'Итог по классам'!$B110,,,),"Ф")</f>
        <v>0</v>
      </c>
      <c s="57">
        <f ca="1">COUNTIF(OFFSET(class7_2,MATCH(CI$1,'7 класс'!$A:$A,0)-7+'Итог по классам'!$B110,,,),"р")</f>
        <v>0</v>
      </c>
      <c s="57">
        <f ca="1">COUNTIF(OFFSET(class7_2,MATCH(CJ$1,'7 класс'!$A:$A,0)-7+'Итог по классам'!$B110,,,),"ш")</f>
        <v>0</v>
      </c>
      <c s="58">
        <f ca="1">COUNTIF(OFFSET(class7_1,MATCH(CK$1,'7 класс'!$A:$A,0)-7+'Итог по классам'!$B110,,,),"Ф")</f>
        <v>0</v>
      </c>
      <c s="57">
        <f ca="1">COUNTIF(OFFSET(class7_1,MATCH(CL$1,'7 класс'!$A:$A,0)-7+'Итог по классам'!$B110,,,),"р")</f>
        <v>0</v>
      </c>
      <c s="57">
        <f ca="1">COUNTIF(OFFSET(class7_1,MATCH(CM$1,'7 класс'!$A:$A,0)-7+'Итог по классам'!$B110,,,),"ш")</f>
        <v>0</v>
      </c>
      <c s="57">
        <f ca="1">COUNTIF(OFFSET(class7_2,MATCH(CN$1,'7 класс'!$A:$A,0)-7+'Итог по классам'!$B110,,,),"Ф")</f>
        <v>0</v>
      </c>
      <c s="57">
        <f ca="1">COUNTIF(OFFSET(class7_2,MATCH(CO$1,'7 класс'!$A:$A,0)-7+'Итог по классам'!$B110,,,),"р")</f>
        <v>0</v>
      </c>
      <c s="57">
        <f ca="1">COUNTIF(OFFSET(class7_2,MATCH(CP$1,'7 класс'!$A:$A,0)-7+'Итог по классам'!$B110,,,),"ш")</f>
        <v>0</v>
      </c>
      <c s="58">
        <f ca="1">COUNTIF(OFFSET(class7_1,MATCH(CQ$1,'7 класс'!$A:$A,0)-7+'Итог по классам'!$B110,,,),"Ф")</f>
        <v>0</v>
      </c>
      <c s="57">
        <f ca="1">COUNTIF(OFFSET(class7_1,MATCH(CR$1,'7 класс'!$A:$A,0)-7+'Итог по классам'!$B110,,,),"р")</f>
        <v>0</v>
      </c>
      <c s="57">
        <f ca="1">COUNTIF(OFFSET(class7_1,MATCH(CS$1,'7 класс'!$A:$A,0)-7+'Итог по классам'!$B110,,,),"ш")</f>
        <v>0</v>
      </c>
      <c s="57">
        <f ca="1">COUNTIF(OFFSET(class7_2,MATCH(CT$1,'7 класс'!$A:$A,0)-7+'Итог по классам'!$B110,,,),"Ф")</f>
        <v>0</v>
      </c>
      <c s="57">
        <f ca="1">COUNTIF(OFFSET(class7_2,MATCH(CU$1,'7 класс'!$A:$A,0)-7+'Итог по классам'!$B110,,,),"р")</f>
        <v>0</v>
      </c>
      <c s="57">
        <f ca="1">COUNTIF(OFFSET(class7_2,MATCH(CV$1,'7 класс'!$A:$A,0)-7+'Итог по классам'!$B110,,,),"ш")</f>
        <v>0</v>
      </c>
      <c s="58">
        <f ca="1">COUNTIF(OFFSET(class7_1,MATCH(CW$1,'7 класс'!$A:$A,0)-7+'Итог по классам'!$B110,,,),"Ф")</f>
        <v>0</v>
      </c>
      <c s="57">
        <f ca="1">COUNTIF(OFFSET(class7_1,MATCH(CX$1,'7 класс'!$A:$A,0)-7+'Итог по классам'!$B110,,,),"р")</f>
        <v>0</v>
      </c>
      <c s="57">
        <f ca="1">COUNTIF(OFFSET(class7_1,MATCH(CY$1,'7 класс'!$A:$A,0)-7+'Итог по классам'!$B110,,,),"ш")</f>
        <v>0</v>
      </c>
      <c s="57">
        <f ca="1">COUNTIF(OFFSET(class7_2,MATCH(CZ$1,'7 класс'!$A:$A,0)-7+'Итог по классам'!$B110,,,),"Ф")</f>
        <v>0</v>
      </c>
      <c s="57">
        <f ca="1">COUNTIF(OFFSET(class7_2,MATCH(DA$1,'7 класс'!$A:$A,0)-7+'Итог по классам'!$B110,,,),"р")</f>
        <v>0</v>
      </c>
      <c s="57">
        <f ca="1">COUNTIF(OFFSET(class7_2,MATCH(DB$1,'7 класс'!$A:$A,0)-7+'Итог по классам'!$B110,,,),"ш")</f>
        <v>0</v>
      </c>
      <c s="58">
        <f ca="1">COUNTIF(OFFSET(class7_1,MATCH(DC$1,'7 класс'!$A:$A,0)-7+'Итог по классам'!$B110,,,),"Ф")</f>
        <v>0</v>
      </c>
      <c s="57">
        <f ca="1">COUNTIF(OFFSET(class7_1,MATCH(DD$1,'7 класс'!$A:$A,0)-7+'Итог по классам'!$B110,,,),"р")</f>
        <v>0</v>
      </c>
      <c s="57">
        <f ca="1">COUNTIF(OFFSET(class7_1,MATCH(DE$1,'7 класс'!$A:$A,0)-7+'Итог по классам'!$B110,,,),"ш")</f>
        <v>0</v>
      </c>
      <c s="57">
        <f ca="1">COUNTIF(OFFSET(class7_2,MATCH(DF$1,'7 класс'!$A:$A,0)-7+'Итог по классам'!$B110,,,),"Ф")</f>
        <v>0</v>
      </c>
      <c s="57">
        <f ca="1">COUNTIF(OFFSET(class7_2,MATCH(DG$1,'7 класс'!$A:$A,0)-7+'Итог по классам'!$B110,,,),"р")</f>
        <v>0</v>
      </c>
      <c s="57">
        <f ca="1">COUNTIF(OFFSET(class7_2,MATCH(DH$1,'7 класс'!$A:$A,0)-7+'Итог по классам'!$B110,,,),"ш")</f>
        <v>0</v>
      </c>
      <c s="58">
        <f ca="1">COUNTIF(OFFSET(class7_1,MATCH(DI$1,'7 класс'!$A:$A,0)-7+'Итог по классам'!$B110,,,),"Ф")</f>
        <v>0</v>
      </c>
      <c s="57">
        <f ca="1">COUNTIF(OFFSET(class7_1,MATCH(DJ$1,'7 класс'!$A:$A,0)-7+'Итог по классам'!$B110,,,),"р")</f>
        <v>0</v>
      </c>
      <c s="57">
        <f ca="1">COUNTIF(OFFSET(class7_1,MATCH(DK$1,'7 класс'!$A:$A,0)-7+'Итог по классам'!$B110,,,),"ш")</f>
        <v>0</v>
      </c>
      <c s="57">
        <f ca="1">COUNTIF(OFFSET(class7_2,MATCH(DL$1,'7 класс'!$A:$A,0)-7+'Итог по классам'!$B110,,,),"Ф")</f>
        <v>0</v>
      </c>
      <c s="57">
        <f ca="1">COUNTIF(OFFSET(class7_2,MATCH(DM$1,'7 класс'!$A:$A,0)-7+'Итог по классам'!$B110,,,),"р")</f>
        <v>0</v>
      </c>
      <c s="57">
        <f ca="1">COUNTIF(OFFSET(class7_2,MATCH(DN$1,'7 класс'!$A:$A,0)-7+'Итог по классам'!$B110,,,),"ш")</f>
        <v>0</v>
      </c>
      <c s="58">
        <f ca="1">COUNTIF(OFFSET(class7_1,MATCH(DO$1,'7 класс'!$A:$A,0)-7+'Итог по классам'!$B110,,,),"Ф")</f>
        <v>0</v>
      </c>
      <c s="57">
        <f ca="1">COUNTIF(OFFSET(class7_1,MATCH(DP$1,'7 класс'!$A:$A,0)-7+'Итог по классам'!$B110,,,),"р")</f>
        <v>0</v>
      </c>
      <c s="57">
        <f ca="1">COUNTIF(OFFSET(class7_1,MATCH(DQ$1,'7 класс'!$A:$A,0)-7+'Итог по классам'!$B110,,,),"ш")</f>
        <v>0</v>
      </c>
      <c s="57">
        <f ca="1">COUNTIF(OFFSET(class7_2,MATCH(DR$1,'7 класс'!$A:$A,0)-7+'Итог по классам'!$B110,,,),"Ф")</f>
        <v>0</v>
      </c>
      <c s="57">
        <f ca="1">COUNTIF(OFFSET(class7_2,MATCH(DS$1,'7 класс'!$A:$A,0)-7+'Итог по классам'!$B110,,,),"р")</f>
        <v>0</v>
      </c>
      <c s="57">
        <f ca="1">COUNTIF(OFFSET(class7_2,MATCH(DT$1,'7 класс'!$A:$A,0)-7+'Итог по классам'!$B110,,,),"ш")</f>
        <v>0</v>
      </c>
      <c s="58">
        <f ca="1">COUNTIF(OFFSET(class7_1,MATCH(DU$1,'7 класс'!$A:$A,0)-7+'Итог по классам'!$B110,,,),"Ф")</f>
        <v>0</v>
      </c>
      <c s="57">
        <f ca="1">COUNTIF(OFFSET(class7_1,MATCH(DV$1,'7 класс'!$A:$A,0)-7+'Итог по классам'!$B110,,,),"р")</f>
        <v>0</v>
      </c>
      <c s="57">
        <f ca="1">COUNTIF(OFFSET(class7_1,MATCH(DW$1,'7 класс'!$A:$A,0)-7+'Итог по классам'!$B110,,,),"ш")</f>
        <v>0</v>
      </c>
      <c s="57">
        <f ca="1">COUNTIF(OFFSET(class7_2,MATCH(DX$1,'7 класс'!$A:$A,0)-7+'Итог по классам'!$B110,,,),"Ф")</f>
        <v>0</v>
      </c>
      <c s="57">
        <f ca="1">COUNTIF(OFFSET(class7_2,MATCH(DY$1,'7 класс'!$A:$A,0)-7+'Итог по классам'!$B110,,,),"р")</f>
        <v>0</v>
      </c>
      <c s="57">
        <f ca="1">COUNTIF(OFFSET(class7_2,MATCH(DZ$1,'7 класс'!$A:$A,0)-7+'Итог по классам'!$B110,,,),"ш")</f>
        <v>0</v>
      </c>
      <c s="58">
        <f ca="1">COUNTIF(OFFSET(class7_1,MATCH(EA$1,'7 класс'!$A:$A,0)-7+'Итог по классам'!$B110,,,),"Ф")</f>
        <v>0</v>
      </c>
      <c s="57">
        <f ca="1">COUNTIF(OFFSET(class7_1,MATCH(EB$1,'7 класс'!$A:$A,0)-7+'Итог по классам'!$B110,,,),"р")</f>
        <v>0</v>
      </c>
      <c s="57">
        <f ca="1">COUNTIF(OFFSET(class7_1,MATCH(EC$1,'7 класс'!$A:$A,0)-7+'Итог по классам'!$B110,,,),"ш")</f>
        <v>0</v>
      </c>
      <c s="57">
        <f ca="1">COUNTIF(OFFSET(class7_2,MATCH(ED$1,'7 класс'!$A:$A,0)-7+'Итог по классам'!$B110,,,),"Ф")</f>
        <v>0</v>
      </c>
      <c s="57">
        <f ca="1">COUNTIF(OFFSET(class7_2,MATCH(EE$1,'7 класс'!$A:$A,0)-7+'Итог по классам'!$B110,,,),"р")</f>
        <v>0</v>
      </c>
      <c s="57">
        <f ca="1">COUNTIF(OFFSET(class7_2,MATCH(EF$1,'7 класс'!$A:$A,0)-7+'Итог по классам'!$B110,,,),"ш")</f>
        <v>0</v>
      </c>
      <c s="58">
        <f ca="1">COUNTIF(OFFSET(class7_1,MATCH(EG$1,'7 класс'!$A:$A,0)-7+'Итог по классам'!$B110,,,),"Ф")</f>
        <v>0</v>
      </c>
      <c s="57">
        <f ca="1">COUNTIF(OFFSET(class7_1,MATCH(EH$1,'7 класс'!$A:$A,0)-7+'Итог по классам'!$B110,,,),"р")</f>
        <v>0</v>
      </c>
      <c s="57">
        <f ca="1">COUNTIF(OFFSET(class7_1,MATCH(EI$1,'7 класс'!$A:$A,0)-7+'Итог по классам'!$B110,,,),"ш")</f>
        <v>0</v>
      </c>
      <c s="57">
        <f ca="1">COUNTIF(OFFSET(class7_2,MATCH(EJ$1,'7 класс'!$A:$A,0)-7+'Итог по классам'!$B110,,,),"Ф")</f>
        <v>0</v>
      </c>
      <c s="57">
        <f ca="1">COUNTIF(OFFSET(class7_2,MATCH(EK$1,'7 класс'!$A:$A,0)-7+'Итог по классам'!$B110,,,),"р")</f>
        <v>0</v>
      </c>
      <c s="57">
        <f ca="1">COUNTIF(OFFSET(class7_2,MATCH(EL$1,'7 класс'!$A:$A,0)-7+'Итог по классам'!$B110,,,),"ш")</f>
        <v>0</v>
      </c>
      <c s="58">
        <f ca="1">COUNTIF(OFFSET(class7_1,MATCH(EM$1,'7 класс'!$A:$A,0)-7+'Итог по классам'!$B110,,,),"Ф")</f>
        <v>0</v>
      </c>
      <c s="57">
        <f ca="1">COUNTIF(OFFSET(class7_1,MATCH(EN$1,'7 класс'!$A:$A,0)-7+'Итог по классам'!$B110,,,),"р")</f>
        <v>0</v>
      </c>
      <c s="57">
        <f ca="1">COUNTIF(OFFSET(class7_1,MATCH(EO$1,'7 класс'!$A:$A,0)-7+'Итог по классам'!$B110,,,),"ш")</f>
        <v>0</v>
      </c>
      <c s="57">
        <f ca="1">COUNTIF(OFFSET(class7_2,MATCH(EP$1,'7 класс'!$A:$A,0)-7+'Итог по классам'!$B110,,,),"Ф")</f>
        <v>0</v>
      </c>
      <c s="57">
        <f ca="1">COUNTIF(OFFSET(class7_2,MATCH(EQ$1,'7 класс'!$A:$A,0)-7+'Итог по классам'!$B110,,,),"р")</f>
        <v>0</v>
      </c>
      <c s="57">
        <f ca="1">COUNTIF(OFFSET(class7_2,MATCH(ER$1,'7 класс'!$A:$A,0)-7+'Итог по классам'!$B110,,,),"ш")</f>
        <v>0</v>
      </c>
      <c s="58">
        <f ca="1">COUNTIF(OFFSET(class7_1,MATCH(ES$1,'7 класс'!$A:$A,0)-7+'Итог по классам'!$B110,,,),"Ф")</f>
        <v>0</v>
      </c>
      <c s="57">
        <f ca="1">COUNTIF(OFFSET(class7_1,MATCH(ET$1,'7 класс'!$A:$A,0)-7+'Итог по классам'!$B110,,,),"р")</f>
        <v>0</v>
      </c>
      <c s="57">
        <f ca="1">COUNTIF(OFFSET(class7_1,MATCH(EU$1,'7 класс'!$A:$A,0)-7+'Итог по классам'!$B110,,,),"ш")</f>
        <v>0</v>
      </c>
      <c s="57">
        <f ca="1">COUNTIF(OFFSET(class7_2,MATCH(EV$1,'7 класс'!$A:$A,0)-7+'Итог по классам'!$B110,,,),"Ф")</f>
        <v>0</v>
      </c>
      <c s="57">
        <f ca="1">COUNTIF(OFFSET(class7_2,MATCH(EW$1,'7 класс'!$A:$A,0)-7+'Итог по классам'!$B110,,,),"р")</f>
        <v>0</v>
      </c>
      <c s="57">
        <f ca="1">COUNTIF(OFFSET(class7_2,MATCH(EX$1,'7 класс'!$A:$A,0)-7+'Итог по классам'!$B110,,,),"ш")</f>
        <v>0</v>
      </c>
      <c s="58">
        <f ca="1">COUNTIF(OFFSET(class7_1,MATCH(EY$1,'7 класс'!$A:$A,0)-7+'Итог по классам'!$B110,,,),"Ф")</f>
        <v>0</v>
      </c>
      <c s="57">
        <f ca="1">COUNTIF(OFFSET(class7_1,MATCH(EZ$1,'7 класс'!$A:$A,0)-7+'Итог по классам'!$B110,,,),"р")</f>
        <v>0</v>
      </c>
      <c s="57">
        <f ca="1">COUNTIF(OFFSET(class7_1,MATCH(FA$1,'7 класс'!$A:$A,0)-7+'Итог по классам'!$B110,,,),"ш")</f>
        <v>0</v>
      </c>
      <c s="57">
        <f ca="1">COUNTIF(OFFSET(class7_2,MATCH(FB$1,'7 класс'!$A:$A,0)-7+'Итог по классам'!$B110,,,),"Ф")</f>
        <v>0</v>
      </c>
      <c s="57">
        <f ca="1">COUNTIF(OFFSET(class7_2,MATCH(FC$1,'7 класс'!$A:$A,0)-7+'Итог по классам'!$B110,,,),"р")</f>
        <v>0</v>
      </c>
      <c s="57">
        <f ca="1">COUNTIF(OFFSET(class7_2,MATCH(FD$1,'7 класс'!$A:$A,0)-7+'Итог по классам'!$B110,,,),"ш")</f>
        <v>0</v>
      </c>
      <c s="58">
        <f ca="1">COUNTIF(OFFSET(class7_1,MATCH(FE$1,'7 класс'!$A:$A,0)-7+'Итог по классам'!$B110,,,),"Ф")</f>
        <v>0</v>
      </c>
      <c s="57">
        <f ca="1">COUNTIF(OFFSET(class7_1,MATCH(FF$1,'7 класс'!$A:$A,0)-7+'Итог по классам'!$B110,,,),"р")</f>
        <v>0</v>
      </c>
      <c s="57">
        <f ca="1">COUNTIF(OFFSET(class7_1,MATCH(FG$1,'7 класс'!$A:$A,0)-7+'Итог по классам'!$B110,,,),"ш")</f>
        <v>0</v>
      </c>
      <c s="57">
        <f ca="1">COUNTIF(OFFSET(class7_2,MATCH(FH$1,'7 класс'!$A:$A,0)-7+'Итог по классам'!$B110,,,),"Ф")</f>
        <v>0</v>
      </c>
      <c s="57">
        <f ca="1">COUNTIF(OFFSET(class7_2,MATCH(FI$1,'7 класс'!$A:$A,0)-7+'Итог по классам'!$B110,,,),"р")</f>
        <v>0</v>
      </c>
      <c s="57">
        <f ca="1">COUNTIF(OFFSET(class7_2,MATCH(FJ$1,'7 класс'!$A:$A,0)-7+'Итог по классам'!$B110,,,),"ш")</f>
        <v>0</v>
      </c>
      <c s="58">
        <f ca="1">COUNTIF(OFFSET(class7_1,MATCH(FK$1,'7 класс'!$A:$A,0)-7+'Итог по классам'!$B110,,,),"Ф")</f>
        <v>0</v>
      </c>
      <c s="57">
        <f ca="1">COUNTIF(OFFSET(class7_1,MATCH(FL$1,'7 класс'!$A:$A,0)-7+'Итог по классам'!$B110,,,),"р")</f>
        <v>0</v>
      </c>
      <c s="57">
        <f ca="1">COUNTIF(OFFSET(class7_1,MATCH(FM$1,'7 класс'!$A:$A,0)-7+'Итог по классам'!$B110,,,),"ш")</f>
        <v>0</v>
      </c>
      <c s="57">
        <f ca="1">COUNTIF(OFFSET(class7_2,MATCH(FN$1,'7 класс'!$A:$A,0)-7+'Итог по классам'!$B110,,,),"Ф")</f>
        <v>0</v>
      </c>
      <c s="57">
        <f ca="1">COUNTIF(OFFSET(class7_2,MATCH(FO$1,'7 класс'!$A:$A,0)-7+'Итог по классам'!$B110,,,),"р")</f>
        <v>0</v>
      </c>
      <c s="57">
        <f ca="1">COUNTIF(OFFSET(class7_2,MATCH(FP$1,'7 класс'!$A:$A,0)-7+'Итог по классам'!$B110,,,),"ш")</f>
        <v>0</v>
      </c>
      <c s="58">
        <f ca="1">COUNTIF(OFFSET(class7_1,MATCH(FQ$1,'7 класс'!$A:$A,0)-7+'Итог по классам'!$B110,,,),"Ф")</f>
        <v>0</v>
      </c>
      <c s="57">
        <f ca="1">COUNTIF(OFFSET(class7_1,MATCH(FR$1,'7 класс'!$A:$A,0)-7+'Итог по классам'!$B110,,,),"р")</f>
        <v>0</v>
      </c>
      <c s="57">
        <f ca="1">COUNTIF(OFFSET(class7_1,MATCH(FS$1,'7 класс'!$A:$A,0)-7+'Итог по классам'!$B110,,,),"ш")</f>
        <v>0</v>
      </c>
      <c s="57">
        <f ca="1">COUNTIF(OFFSET(class7_2,MATCH(FT$1,'7 класс'!$A:$A,0)-7+'Итог по классам'!$B110,,,),"Ф")</f>
        <v>0</v>
      </c>
      <c s="57">
        <f ca="1">COUNTIF(OFFSET(class7_2,MATCH(FU$1,'7 класс'!$A:$A,0)-7+'Итог по классам'!$B110,,,),"р")</f>
        <v>0</v>
      </c>
      <c s="57">
        <f ca="1">COUNTIF(OFFSET(class7_2,MATCH(FV$1,'7 класс'!$A:$A,0)-7+'Итог по классам'!$B110,,,),"ш")</f>
        <v>0</v>
      </c>
      <c s="58">
        <f ca="1">COUNTIF(OFFSET(class7_1,MATCH(FW$1,'7 класс'!$A:$A,0)-7+'Итог по классам'!$B110,,,),"Ф")</f>
        <v>0</v>
      </c>
      <c s="57">
        <f ca="1">COUNTIF(OFFSET(class7_1,MATCH(FX$1,'7 класс'!$A:$A,0)-7+'Итог по классам'!$B110,,,),"р")</f>
        <v>0</v>
      </c>
      <c s="57">
        <f ca="1">COUNTIF(OFFSET(class7_1,MATCH(FY$1,'7 класс'!$A:$A,0)-7+'Итог по классам'!$B110,,,),"ш")</f>
        <v>0</v>
      </c>
      <c s="57">
        <f ca="1">COUNTIF(OFFSET(class7_2,MATCH(FZ$1,'7 класс'!$A:$A,0)-7+'Итог по классам'!$B110,,,),"Ф")</f>
        <v>0</v>
      </c>
      <c s="57">
        <f ca="1">COUNTIF(OFFSET(class7_2,MATCH(GA$1,'7 класс'!$A:$A,0)-7+'Итог по классам'!$B110,,,),"р")</f>
        <v>0</v>
      </c>
      <c s="57">
        <f ca="1">COUNTIF(OFFSET(class7_2,MATCH(GB$1,'7 класс'!$A:$A,0)-7+'Итог по классам'!$B110,,,),"ш")</f>
        <v>0</v>
      </c>
      <c s="58">
        <f ca="1">COUNTIF(OFFSET(class7_1,MATCH(GC$1,'7 класс'!$A:$A,0)-7+'Итог по классам'!$B110,,,),"Ф")</f>
        <v>0</v>
      </c>
      <c s="57">
        <f ca="1">COUNTIF(OFFSET(class7_1,MATCH(GD$1,'7 класс'!$A:$A,0)-7+'Итог по классам'!$B110,,,),"р")</f>
        <v>0</v>
      </c>
      <c s="57">
        <f ca="1">COUNTIF(OFFSET(class7_1,MATCH(GE$1,'7 класс'!$A:$A,0)-7+'Итог по классам'!$B110,,,),"ш")</f>
        <v>0</v>
      </c>
      <c s="57">
        <f ca="1">COUNTIF(OFFSET(class7_2,MATCH(GF$1,'7 класс'!$A:$A,0)-7+'Итог по классам'!$B110,,,),"Ф")</f>
        <v>0</v>
      </c>
      <c s="57">
        <f ca="1">COUNTIF(OFFSET(class7_2,MATCH(GG$1,'7 класс'!$A:$A,0)-7+'Итог по классам'!$B110,,,),"р")</f>
        <v>0</v>
      </c>
      <c s="57">
        <f ca="1">COUNTIF(OFFSET(class7_2,MATCH(GH$1,'7 класс'!$A:$A,0)-7+'Итог по классам'!$B110,,,),"ш")</f>
        <v>0</v>
      </c>
      <c s="58">
        <f ca="1">COUNTIF(OFFSET(class7_1,MATCH(GI$1,'7 класс'!$A:$A,0)-7+'Итог по классам'!$B110,,,),"Ф")</f>
        <v>0</v>
      </c>
      <c s="57">
        <f ca="1">COUNTIF(OFFSET(class7_1,MATCH(GJ$1,'7 класс'!$A:$A,0)-7+'Итог по классам'!$B110,,,),"р")</f>
        <v>0</v>
      </c>
      <c s="57">
        <f ca="1">COUNTIF(OFFSET(class7_1,MATCH(GK$1,'7 класс'!$A:$A,0)-7+'Итог по классам'!$B110,,,),"ш")</f>
        <v>0</v>
      </c>
      <c s="57">
        <f ca="1">COUNTIF(OFFSET(class7_2,MATCH(GL$1,'7 класс'!$A:$A,0)-7+'Итог по классам'!$B110,,,),"Ф")</f>
        <v>0</v>
      </c>
      <c s="57">
        <f ca="1">COUNTIF(OFFSET(class7_2,MATCH(GM$1,'7 класс'!$A:$A,0)-7+'Итог по классам'!$B110,,,),"р")</f>
        <v>0</v>
      </c>
      <c s="57">
        <f ca="1">COUNTIF(OFFSET(class7_2,MATCH(GN$1,'7 класс'!$A:$A,0)-7+'Итог по классам'!$B110,,,),"ш")</f>
        <v>0</v>
      </c>
      <c s="58">
        <f ca="1">COUNTIF(OFFSET(class7_1,MATCH(GO$1,'7 класс'!$A:$A,0)-7+'Итог по классам'!$B110,,,),"Ф")</f>
        <v>0</v>
      </c>
      <c s="57">
        <f ca="1">COUNTIF(OFFSET(class7_1,MATCH(GP$1,'7 класс'!$A:$A,0)-7+'Итог по классам'!$B110,,,),"р")</f>
        <v>0</v>
      </c>
      <c s="57">
        <f ca="1">COUNTIF(OFFSET(class7_1,MATCH(GQ$1,'7 класс'!$A:$A,0)-7+'Итог по классам'!$B110,,,),"ш")</f>
        <v>0</v>
      </c>
      <c s="57">
        <f ca="1">COUNTIF(OFFSET(class7_2,MATCH(GR$1,'7 класс'!$A:$A,0)-7+'Итог по классам'!$B110,,,),"Ф")</f>
        <v>0</v>
      </c>
      <c s="57">
        <f ca="1">COUNTIF(OFFSET(class7_2,MATCH(GS$1,'7 класс'!$A:$A,0)-7+'Итог по классам'!$B110,,,),"р")</f>
        <v>0</v>
      </c>
      <c s="57">
        <f ca="1">COUNTIF(OFFSET(class7_2,MATCH(GT$1,'7 класс'!$A:$A,0)-7+'Итог по классам'!$B110,,,),"ш")</f>
        <v>0</v>
      </c>
      <c s="58">
        <f ca="1">COUNTIF(OFFSET(class7_1,MATCH(GU$1,'7 класс'!$A:$A,0)-7+'Итог по классам'!$B110,,,),"Ф")</f>
        <v>0</v>
      </c>
      <c s="57">
        <f ca="1">COUNTIF(OFFSET(class7_1,MATCH(GV$1,'7 класс'!$A:$A,0)-7+'Итог по классам'!$B110,,,),"р")</f>
        <v>0</v>
      </c>
      <c s="57">
        <f ca="1">COUNTIF(OFFSET(class7_1,MATCH(GW$1,'7 класс'!$A:$A,0)-7+'Итог по классам'!$B110,,,),"ш")</f>
        <v>0</v>
      </c>
      <c s="57">
        <f ca="1">COUNTIF(OFFSET(class7_2,MATCH(GX$1,'7 класс'!$A:$A,0)-7+'Итог по классам'!$B110,,,),"Ф")</f>
        <v>0</v>
      </c>
      <c s="57">
        <f ca="1">COUNTIF(OFFSET(class7_2,MATCH(GY$1,'7 класс'!$A:$A,0)-7+'Итог по классам'!$B110,,,),"р")</f>
        <v>0</v>
      </c>
      <c s="57">
        <f ca="1">COUNTIF(OFFSET(class7_2,MATCH(GZ$1,'7 класс'!$A:$A,0)-7+'Итог по классам'!$B110,,,),"ш")</f>
        <v>0</v>
      </c>
      <c s="58">
        <f ca="1">COUNTIF(OFFSET(class7_1,MATCH(HA$1,'7 класс'!$A:$A,0)-7+'Итог по классам'!$B110,,,),"Ф")</f>
        <v>0</v>
      </c>
      <c s="57">
        <f ca="1">COUNTIF(OFFSET(class7_1,MATCH(HB$1,'7 класс'!$A:$A,0)-7+'Итог по классам'!$B110,,,),"р")</f>
        <v>0</v>
      </c>
      <c s="57">
        <f ca="1">COUNTIF(OFFSET(class7_1,MATCH(HC$1,'7 класс'!$A:$A,0)-7+'Итог по классам'!$B110,,,),"ш")</f>
        <v>0</v>
      </c>
      <c s="57">
        <f ca="1">COUNTIF(OFFSET(class7_2,MATCH(HD$1,'7 класс'!$A:$A,0)-7+'Итог по классам'!$B110,,,),"Ф")</f>
        <v>0</v>
      </c>
      <c s="57">
        <f ca="1">COUNTIF(OFFSET(class7_2,MATCH(HE$1,'7 класс'!$A:$A,0)-7+'Итог по классам'!$B110,,,),"р")</f>
        <v>0</v>
      </c>
      <c s="57">
        <f ca="1">COUNTIF(OFFSET(class7_2,MATCH(HF$1,'7 класс'!$A:$A,0)-7+'Итог по классам'!$B110,,,),"ш")</f>
        <v>0</v>
      </c>
      <c s="58">
        <f ca="1">COUNTIF(OFFSET(class7_1,MATCH(HG$1,'7 класс'!$A:$A,0)-7+'Итог по классам'!$B110,,,),"Ф")</f>
        <v>0</v>
      </c>
      <c s="57">
        <f ca="1">COUNTIF(OFFSET(class7_1,MATCH(HH$1,'7 класс'!$A:$A,0)-7+'Итог по классам'!$B110,,,),"р")</f>
        <v>0</v>
      </c>
      <c s="57">
        <f ca="1">COUNTIF(OFFSET(class7_1,MATCH(HI$1,'7 класс'!$A:$A,0)-7+'Итог по классам'!$B110,,,),"ш")</f>
        <v>0</v>
      </c>
      <c s="57">
        <f ca="1">COUNTIF(OFFSET(class7_2,MATCH(HJ$1,'7 класс'!$A:$A,0)-7+'Итог по классам'!$B110,,,),"Ф")</f>
        <v>0</v>
      </c>
      <c s="57">
        <f ca="1">COUNTIF(OFFSET(class7_2,MATCH(HK$1,'7 класс'!$A:$A,0)-7+'Итог по классам'!$B110,,,),"р")</f>
        <v>0</v>
      </c>
      <c s="57">
        <f ca="1">COUNTIF(OFFSET(class7_2,MATCH(HL$1,'7 класс'!$A:$A,0)-7+'Итог по классам'!$B110,,,),"ш")</f>
        <v>0</v>
      </c>
      <c s="58">
        <f ca="1">COUNTIF(OFFSET(class7_1,MATCH(HM$1,'7 класс'!$A:$A,0)-7+'Итог по классам'!$B110,,,),"Ф")</f>
        <v>0</v>
      </c>
      <c s="57">
        <f ca="1">COUNTIF(OFFSET(class7_1,MATCH(HN$1,'7 класс'!$A:$A,0)-7+'Итог по классам'!$B110,,,),"р")</f>
        <v>0</v>
      </c>
      <c s="57">
        <f ca="1">COUNTIF(OFFSET(class7_1,MATCH(HO$1,'7 класс'!$A:$A,0)-7+'Итог по классам'!$B110,,,),"ш")</f>
        <v>0</v>
      </c>
      <c s="57">
        <f ca="1">COUNTIF(OFFSET(class7_2,MATCH(HP$1,'7 класс'!$A:$A,0)-7+'Итог по классам'!$B110,,,),"Ф")</f>
        <v>0</v>
      </c>
      <c s="57">
        <f ca="1">COUNTIF(OFFSET(class7_2,MATCH(HQ$1,'7 класс'!$A:$A,0)-7+'Итог по классам'!$B110,,,),"р")</f>
        <v>0</v>
      </c>
      <c s="57">
        <f ca="1">COUNTIF(OFFSET(class7_2,MATCH(HR$1,'7 класс'!$A:$A,0)-7+'Итог по классам'!$B110,,,),"ш")</f>
        <v>0</v>
      </c>
      <c s="58">
        <f ca="1">COUNTIF(OFFSET(class7_1,MATCH(HS$1,'7 класс'!$A:$A,0)-7+'Итог по классам'!$B110,,,),"Ф")</f>
        <v>0</v>
      </c>
      <c s="57">
        <f ca="1">COUNTIF(OFFSET(class7_1,MATCH(HT$1,'7 класс'!$A:$A,0)-7+'Итог по классам'!$B110,,,),"р")</f>
        <v>0</v>
      </c>
      <c s="57">
        <f ca="1">COUNTIF(OFFSET(class7_1,MATCH(HU$1,'7 класс'!$A:$A,0)-7+'Итог по классам'!$B110,,,),"ш")</f>
        <v>0</v>
      </c>
      <c s="57">
        <f ca="1">COUNTIF(OFFSET(class7_2,MATCH(HV$1,'7 класс'!$A:$A,0)-7+'Итог по классам'!$B110,,,),"Ф")</f>
        <v>0</v>
      </c>
      <c s="57">
        <f ca="1">COUNTIF(OFFSET(class7_2,MATCH(HW$1,'7 класс'!$A:$A,0)-7+'Итог по классам'!$B110,,,),"р")</f>
        <v>0</v>
      </c>
      <c s="57">
        <f ca="1">COUNTIF(OFFSET(class7_2,MATCH(HX$1,'7 класс'!$A:$A,0)-7+'Итог по классам'!$B110,,,),"ш")</f>
        <v>0</v>
      </c>
      <c s="58">
        <f ca="1">COUNTIF(OFFSET(class7_1,MATCH(HY$1,'7 класс'!$A:$A,0)-7+'Итог по классам'!$B110,,,),"Ф")</f>
        <v>0</v>
      </c>
      <c s="57">
        <f ca="1">COUNTIF(OFFSET(class7_1,MATCH(HZ$1,'7 класс'!$A:$A,0)-7+'Итог по классам'!$B110,,,),"р")</f>
        <v>0</v>
      </c>
      <c s="57">
        <f ca="1">COUNTIF(OFFSET(class7_1,MATCH(IA$1,'7 класс'!$A:$A,0)-7+'Итог по классам'!$B110,,,),"ш")</f>
        <v>0</v>
      </c>
      <c s="57">
        <f ca="1">COUNTIF(OFFSET(class7_2,MATCH(IB$1,'7 класс'!$A:$A,0)-7+'Итог по классам'!$B110,,,),"Ф")</f>
        <v>0</v>
      </c>
      <c s="57">
        <f ca="1">COUNTIF(OFFSET(class7_2,MATCH(IC$1,'7 класс'!$A:$A,0)-7+'Итог по классам'!$B110,,,),"р")</f>
        <v>0</v>
      </c>
      <c s="57">
        <f ca="1">COUNTIF(OFFSET(class7_2,MATCH(ID$1,'7 класс'!$A:$A,0)-7+'Итог по классам'!$B110,,,),"ш")</f>
        <v>0</v>
      </c>
      <c s="58">
        <f ca="1">COUNTIF(OFFSET(class7_1,MATCH(IE$1,'7 класс'!$A:$A,0)-7+'Итог по классам'!$B110,,,),"Ф")</f>
        <v>0</v>
      </c>
      <c s="57">
        <f ca="1">COUNTIF(OFFSET(class7_1,MATCH(IF$1,'7 класс'!$A:$A,0)-7+'Итог по классам'!$B110,,,),"р")</f>
        <v>0</v>
      </c>
      <c s="57">
        <f ca="1">COUNTIF(OFFSET(class7_1,MATCH(IG$1,'7 класс'!$A:$A,0)-7+'Итог по классам'!$B110,,,),"ш")</f>
        <v>0</v>
      </c>
      <c s="57">
        <f ca="1">COUNTIF(OFFSET(class7_2,MATCH(IH$1,'7 класс'!$A:$A,0)-7+'Итог по классам'!$B110,,,),"Ф")</f>
        <v>0</v>
      </c>
      <c s="57">
        <f ca="1">COUNTIF(OFFSET(class7_2,MATCH(II$1,'7 класс'!$A:$A,0)-7+'Итог по классам'!$B110,,,),"р")</f>
        <v>0</v>
      </c>
      <c s="57">
        <f ca="1">COUNTIF(OFFSET(class7_2,MATCH(IJ$1,'7 класс'!$A:$A,0)-7+'Итог по классам'!$B110,,,),"ш")</f>
        <v>0</v>
      </c>
      <c s="58">
        <f ca="1">COUNTIF(OFFSET(class7_1,MATCH(IK$1,'7 класс'!$A:$A,0)-7+'Итог по классам'!$B110,,,),"Ф")</f>
        <v>0</v>
      </c>
      <c s="57">
        <f ca="1">COUNTIF(OFFSET(class7_1,MATCH(IL$1,'7 класс'!$A:$A,0)-7+'Итог по классам'!$B110,,,),"р")</f>
        <v>0</v>
      </c>
      <c s="57">
        <f ca="1">COUNTIF(OFFSET(class7_1,MATCH(IM$1,'7 класс'!$A:$A,0)-7+'Итог по классам'!$B110,,,),"ш")</f>
        <v>0</v>
      </c>
      <c s="57">
        <f ca="1">COUNTIF(OFFSET(class7_2,MATCH(IN$1,'7 класс'!$A:$A,0)-7+'Итог по классам'!$B110,,,),"Ф")</f>
        <v>0</v>
      </c>
      <c s="57">
        <f ca="1">COUNTIF(OFFSET(class7_2,MATCH(IO$1,'7 класс'!$A:$A,0)-7+'Итог по классам'!$B110,,,),"р")</f>
        <v>0</v>
      </c>
      <c s="57">
        <f ca="1">COUNTIF(OFFSET(class7_2,MATCH(IP$1,'7 класс'!$A:$A,0)-7+'Итог по классам'!$B110,,,),"ш")</f>
        <v>0</v>
      </c>
      <c s="58">
        <f ca="1">COUNTIF(OFFSET(class7_1,MATCH(IQ$1,'7 класс'!$A:$A,0)-7+'Итог по классам'!$B110,,,),"Ф")</f>
        <v>0</v>
      </c>
      <c s="57">
        <f ca="1">COUNTIF(OFFSET(class7_1,MATCH(IR$1,'7 класс'!$A:$A,0)-7+'Итог по классам'!$B110,,,),"р")</f>
        <v>0</v>
      </c>
      <c s="57">
        <f ca="1">COUNTIF(OFFSET(class7_1,MATCH(IS$1,'7 класс'!$A:$A,0)-7+'Итог по классам'!$B110,,,),"ш")</f>
        <v>0</v>
      </c>
      <c s="57">
        <f ca="1">COUNTIF(OFFSET(class7_2,MATCH(IT$1,'7 класс'!$A:$A,0)-7+'Итог по классам'!$B110,,,),"Ф")</f>
        <v>0</v>
      </c>
      <c s="57">
        <f ca="1">COUNTIF(OFFSET(class7_2,MATCH(IU$1,'7 класс'!$A:$A,0)-7+'Итог по классам'!$B110,,,),"р")</f>
        <v>0</v>
      </c>
      <c s="57">
        <f ca="1">COUNTIF(OFFSET(class7_2,MATCH(IV$1,'7 класс'!$A:$A,0)-7+'Итог по классам'!$B110,,,),"ш")</f>
        <v>0</v>
      </c>
      <c s="58">
        <f ca="1">COUNTIF(OFFSET(class7_1,MATCH(IW$1,'7 класс'!$A:$A,0)-7+'Итог по классам'!$B110,,,),"Ф")</f>
        <v>0</v>
      </c>
      <c s="57">
        <f ca="1">COUNTIF(OFFSET(class7_1,MATCH(IX$1,'7 класс'!$A:$A,0)-7+'Итог по классам'!$B110,,,),"р")</f>
        <v>0</v>
      </c>
      <c s="57">
        <f ca="1">COUNTIF(OFFSET(class7_1,MATCH(IY$1,'7 класс'!$A:$A,0)-7+'Итог по классам'!$B110,,,),"ш")</f>
        <v>0</v>
      </c>
      <c s="57">
        <f ca="1">COUNTIF(OFFSET(class7_2,MATCH(IZ$1,'7 класс'!$A:$A,0)-7+'Итог по классам'!$B110,,,),"Ф")</f>
        <v>0</v>
      </c>
      <c s="57">
        <f ca="1">COUNTIF(OFFSET(class7_2,MATCH(JA$1,'7 класс'!$A:$A,0)-7+'Итог по классам'!$B110,,,),"р")</f>
        <v>0</v>
      </c>
      <c s="57">
        <f ca="1">COUNTIF(OFFSET(class7_2,MATCH(JB$1,'7 класс'!$A:$A,0)-7+'Итог по классам'!$B110,,,),"ш")</f>
        <v>0</v>
      </c>
      <c s="58">
        <f ca="1">COUNTIF(OFFSET(class7_1,MATCH(JC$1,'7 класс'!$A:$A,0)-7+'Итог по классам'!$B110,,,),"Ф")</f>
        <v>0</v>
      </c>
      <c s="57">
        <f ca="1">COUNTIF(OFFSET(class7_1,MATCH(JD$1,'7 класс'!$A:$A,0)-7+'Итог по классам'!$B110,,,),"р")</f>
        <v>0</v>
      </c>
      <c s="57">
        <f ca="1">COUNTIF(OFFSET(class7_1,MATCH(JE$1,'7 класс'!$A:$A,0)-7+'Итог по классам'!$B110,,,),"ш")</f>
        <v>0</v>
      </c>
      <c s="57">
        <f ca="1">COUNTIF(OFFSET(class7_2,MATCH(JF$1,'7 класс'!$A:$A,0)-7+'Итог по классам'!$B110,,,),"Ф")</f>
        <v>0</v>
      </c>
      <c s="57">
        <f ca="1">COUNTIF(OFFSET(class7_2,MATCH(JG$1,'7 класс'!$A:$A,0)-7+'Итог по классам'!$B110,,,),"р")</f>
        <v>0</v>
      </c>
      <c s="57">
        <f ca="1">COUNTIF(OFFSET(class7_2,MATCH(JH$1,'7 класс'!$A:$A,0)-7+'Итог по классам'!$B110,,,),"ш")</f>
        <v>0</v>
      </c>
      <c s="58">
        <f ca="1">COUNTIF(OFFSET(class7_1,MATCH(JI$1,'7 класс'!$A:$A,0)-7+'Итог по классам'!$B110,,,),"Ф")</f>
        <v>0</v>
      </c>
      <c s="57">
        <f ca="1">COUNTIF(OFFSET(class7_1,MATCH(JJ$1,'7 класс'!$A:$A,0)-7+'Итог по классам'!$B110,,,),"р")</f>
        <v>0</v>
      </c>
      <c s="57">
        <f ca="1">COUNTIF(OFFSET(class7_1,MATCH(JK$1,'7 класс'!$A:$A,0)-7+'Итог по классам'!$B110,,,),"ш")</f>
        <v>0</v>
      </c>
      <c s="57">
        <f ca="1">COUNTIF(OFFSET(class7_2,MATCH(JL$1,'7 класс'!$A:$A,0)-7+'Итог по классам'!$B110,,,),"Ф")</f>
        <v>0</v>
      </c>
      <c s="57">
        <f ca="1">COUNTIF(OFFSET(class7_2,MATCH(JM$1,'7 класс'!$A:$A,0)-7+'Итог по классам'!$B110,,,),"р")</f>
        <v>0</v>
      </c>
      <c s="57">
        <f ca="1">COUNTIF(OFFSET(class7_2,MATCH(JN$1,'7 класс'!$A:$A,0)-7+'Итог по классам'!$B110,,,),"ш")</f>
        <v>0</v>
      </c>
      <c s="58">
        <f ca="1">COUNTIF(OFFSET(class7_1,MATCH(JO$1,'7 класс'!$A:$A,0)-7+'Итог по классам'!$B110,,,),"Ф")</f>
        <v>0</v>
      </c>
      <c s="57">
        <f ca="1">COUNTIF(OFFSET(class7_1,MATCH(JP$1,'7 класс'!$A:$A,0)-7+'Итог по классам'!$B110,,,),"р")</f>
        <v>0</v>
      </c>
      <c s="57">
        <f ca="1">COUNTIF(OFFSET(class7_1,MATCH(JQ$1,'7 класс'!$A:$A,0)-7+'Итог по классам'!$B110,,,),"ш")</f>
        <v>0</v>
      </c>
      <c s="57">
        <f ca="1">COUNTIF(OFFSET(class7_2,MATCH(JR$1,'7 класс'!$A:$A,0)-7+'Итог по классам'!$B110,,,),"Ф")</f>
        <v>0</v>
      </c>
      <c s="57">
        <f ca="1">COUNTIF(OFFSET(class7_2,MATCH(JS$1,'7 класс'!$A:$A,0)-7+'Итог по классам'!$B110,,,),"р")</f>
        <v>0</v>
      </c>
      <c s="57">
        <f ca="1">COUNTIF(OFFSET(class7_2,MATCH(JT$1,'7 класс'!$A:$A,0)-7+'Итог по классам'!$B110,,,),"ш")</f>
        <v>0</v>
      </c>
      <c s="58">
        <f ca="1">COUNTIF(OFFSET(class7_1,MATCH(JU$1,'7 класс'!$A:$A,0)-7+'Итог по классам'!$B110,,,),"Ф")</f>
        <v>0</v>
      </c>
      <c s="57">
        <f ca="1">COUNTIF(OFFSET(class7_1,MATCH(JV$1,'7 класс'!$A:$A,0)-7+'Итог по классам'!$B110,,,),"р")</f>
        <v>0</v>
      </c>
      <c s="57">
        <f ca="1">COUNTIF(OFFSET(class7_1,MATCH(JW$1,'7 класс'!$A:$A,0)-7+'Итог по классам'!$B110,,,),"ш")</f>
        <v>0</v>
      </c>
      <c s="57">
        <f ca="1">COUNTIF(OFFSET(class7_2,MATCH(JX$1,'7 класс'!$A:$A,0)-7+'Итог по классам'!$B110,,,),"Ф")</f>
        <v>0</v>
      </c>
      <c s="57">
        <f ca="1">COUNTIF(OFFSET(class7_2,MATCH(JY$1,'7 класс'!$A:$A,0)-7+'Итог по классам'!$B110,,,),"р")</f>
        <v>0</v>
      </c>
      <c s="57">
        <f ca="1">COUNTIF(OFFSET(class7_2,MATCH(JZ$1,'7 класс'!$A:$A,0)-7+'Итог по классам'!$B110,,,),"ш")</f>
        <v>0</v>
      </c>
      <c s="58">
        <f ca="1">COUNTIF(OFFSET(class7_1,MATCH(KA$1,'7 класс'!$A:$A,0)-7+'Итог по классам'!$B110,,,),"Ф")</f>
        <v>0</v>
      </c>
      <c s="57">
        <f ca="1">COUNTIF(OFFSET(class7_1,MATCH(KB$1,'7 класс'!$A:$A,0)-7+'Итог по классам'!$B110,,,),"р")</f>
        <v>0</v>
      </c>
      <c s="57">
        <f ca="1">COUNTIF(OFFSET(class7_1,MATCH(KC$1,'7 класс'!$A:$A,0)-7+'Итог по классам'!$B110,,,),"ш")</f>
        <v>0</v>
      </c>
      <c s="57">
        <f ca="1">COUNTIF(OFFSET(class7_2,MATCH(KD$1,'7 класс'!$A:$A,0)-7+'Итог по классам'!$B110,,,),"Ф")</f>
        <v>0</v>
      </c>
      <c s="57">
        <f ca="1">COUNTIF(OFFSET(class7_2,MATCH(KE$1,'7 класс'!$A:$A,0)-7+'Итог по классам'!$B110,,,),"р")</f>
        <v>0</v>
      </c>
      <c s="57">
        <f ca="1">COUNTIF(OFFSET(class7_2,MATCH(KF$1,'7 класс'!$A:$A,0)-7+'Итог по классам'!$B110,,,),"ш")</f>
        <v>0</v>
      </c>
      <c s="58">
        <f ca="1">COUNTIF(OFFSET(class7_1,MATCH(KG$1,'7 класс'!$A:$A,0)-7+'Итог по классам'!$B110,,,),"Ф")</f>
        <v>0</v>
      </c>
      <c s="57">
        <f ca="1">COUNTIF(OFFSET(class7_1,MATCH(KH$1,'7 класс'!$A:$A,0)-7+'Итог по классам'!$B110,,,),"р")</f>
        <v>0</v>
      </c>
      <c s="57">
        <f ca="1">COUNTIF(OFFSET(class7_1,MATCH(KI$1,'7 класс'!$A:$A,0)-7+'Итог по классам'!$B110,,,),"ш")</f>
        <v>0</v>
      </c>
      <c s="57">
        <f ca="1">COUNTIF(OFFSET(class7_2,MATCH(KJ$1,'7 класс'!$A:$A,0)-7+'Итог по классам'!$B110,,,),"Ф")</f>
        <v>0</v>
      </c>
      <c s="57">
        <f ca="1">COUNTIF(OFFSET(class7_2,MATCH(KK$1,'7 класс'!$A:$A,0)-7+'Итог по классам'!$B110,,,),"р")</f>
        <v>0</v>
      </c>
      <c s="57">
        <f ca="1">COUNTIF(OFFSET(class7_2,MATCH(KL$1,'7 класс'!$A:$A,0)-7+'Итог по классам'!$B110,,,),"ш")</f>
        <v>0</v>
      </c>
      <c s="58">
        <f ca="1">COUNTIF(OFFSET(class7_1,MATCH(KM$1,'7 класс'!$A:$A,0)-7+'Итог по классам'!$B110,,,),"Ф")</f>
        <v>0</v>
      </c>
      <c s="57">
        <f ca="1">COUNTIF(OFFSET(class7_1,MATCH(KN$1,'7 класс'!$A:$A,0)-7+'Итог по классам'!$B110,,,),"р")</f>
        <v>0</v>
      </c>
      <c s="57">
        <f ca="1">COUNTIF(OFFSET(class7_1,MATCH(KO$1,'7 класс'!$A:$A,0)-7+'Итог по классам'!$B110,,,),"ш")</f>
        <v>0</v>
      </c>
      <c s="57">
        <f ca="1">COUNTIF(OFFSET(class7_2,MATCH(KP$1,'7 класс'!$A:$A,0)-7+'Итог по классам'!$B110,,,),"Ф")</f>
        <v>0</v>
      </c>
      <c s="57">
        <f ca="1">COUNTIF(OFFSET(class7_2,MATCH(KQ$1,'7 класс'!$A:$A,0)-7+'Итог по классам'!$B110,,,),"р")</f>
        <v>0</v>
      </c>
      <c s="57">
        <f ca="1">COUNTIF(OFFSET(class7_2,MATCH(KR$1,'7 класс'!$A:$A,0)-7+'Итог по классам'!$B110,,,),"ш")</f>
        <v>0</v>
      </c>
    </row>
    <row r="111" spans="1:304" s="0" customFormat="1" ht="15.75">
      <c r="A111">
        <f>'8 класс'!C2</f>
        <v>1</v>
      </c>
      <c s="57"/>
      <c s="52" t="s">
        <v>63</v>
      </c>
      <c s="52"/>
      <c s="89" t="str">
        <f ca="1">"8 "&amp;CLEAN(OFFSET(cl8name,(E$1-1)*22,,,))</f>
        <v xml:space="preserve">8 </v>
      </c>
      <c s="90"/>
      <c s="90"/>
      <c s="90"/>
      <c s="90"/>
      <c s="90"/>
      <c s="89" t="str">
        <f ca="1">"8 "&amp;CLEAN(OFFSET(cl8name,(K$1-1)*22,,,))</f>
        <v xml:space="preserve">8 </v>
      </c>
      <c s="90"/>
      <c s="90"/>
      <c s="90"/>
      <c s="90"/>
      <c s="90"/>
      <c s="89" t="str">
        <f ca="1">"8 "&amp;CLEAN(OFFSET(cl8name,(Q$1-1)*22,,,))</f>
        <v xml:space="preserve">8 </v>
      </c>
      <c s="90"/>
      <c s="90"/>
      <c s="90"/>
      <c s="90"/>
      <c s="90"/>
      <c s="89" t="str">
        <f ca="1">"8 "&amp;CLEAN(OFFSET(cl8name,(W$1-1)*22,,,))</f>
        <v xml:space="preserve">8 </v>
      </c>
      <c s="90"/>
      <c s="90"/>
      <c s="90"/>
      <c s="90"/>
      <c s="90"/>
      <c s="89" t="str">
        <f ca="1">"8 "&amp;CLEAN(OFFSET(cl8name,(AC$1-1)*22,,,))</f>
        <v xml:space="preserve">8 </v>
      </c>
      <c s="90"/>
      <c s="90"/>
      <c s="90"/>
      <c s="90"/>
      <c s="90"/>
      <c s="89" t="str">
        <f ca="1">"8 "&amp;CLEAN(OFFSET(cl8name,(AI$1-1)*22,,,))</f>
        <v xml:space="preserve">8 </v>
      </c>
      <c s="90"/>
      <c s="90"/>
      <c s="90"/>
      <c s="90"/>
      <c s="90"/>
      <c s="89" t="str">
        <f ca="1">"8 "&amp;CLEAN(OFFSET(cl8name,(AO$1-1)*22,,,))</f>
        <v xml:space="preserve">8 </v>
      </c>
      <c s="90"/>
      <c s="90"/>
      <c s="90"/>
      <c s="90"/>
      <c s="90"/>
      <c s="89" t="str">
        <f ca="1">"8 "&amp;CLEAN(OFFSET(cl8name,(AU$1-1)*22,,,))</f>
        <v xml:space="preserve">8 </v>
      </c>
      <c s="90"/>
      <c s="90"/>
      <c s="90"/>
      <c s="90"/>
      <c s="90"/>
      <c s="89" t="str">
        <f ca="1">"8 "&amp;CLEAN(OFFSET(cl8name,(BA$1-1)*22,,,))</f>
        <v xml:space="preserve">8 </v>
      </c>
      <c s="90"/>
      <c s="90"/>
      <c s="90"/>
      <c s="90"/>
      <c s="90"/>
      <c s="89" t="str">
        <f ca="1">"8 "&amp;CLEAN(OFFSET(cl8name,(BG$1-1)*22,,,))</f>
        <v xml:space="preserve">8 </v>
      </c>
      <c s="90"/>
      <c s="90"/>
      <c s="90"/>
      <c s="90"/>
      <c s="90"/>
      <c s="89" t="str">
        <f ca="1">"8 "&amp;CLEAN(OFFSET(cl8name,(BM$1-1)*22,,,))</f>
        <v xml:space="preserve">8 </v>
      </c>
      <c s="90"/>
      <c s="90"/>
      <c s="90"/>
      <c s="90"/>
      <c s="90"/>
      <c s="89" t="str">
        <f ca="1">"8 "&amp;CLEAN(OFFSET(cl8name,(BS$1-1)*22,,,))</f>
        <v xml:space="preserve">8 </v>
      </c>
      <c s="90"/>
      <c s="90"/>
      <c s="90"/>
      <c s="90"/>
      <c s="90"/>
      <c s="89" t="str">
        <f ca="1">"8 "&amp;CLEAN(OFFSET(cl8name,(BY$1-1)*22,,,))</f>
        <v xml:space="preserve">8 </v>
      </c>
      <c s="90"/>
      <c s="90"/>
      <c s="90"/>
      <c s="90"/>
      <c s="90"/>
      <c s="89" t="str">
        <f ca="1">"8 "&amp;CLEAN(OFFSET(cl8name,(CE$1-1)*22,,,))</f>
        <v xml:space="preserve">8 </v>
      </c>
      <c s="90"/>
      <c s="90"/>
      <c s="90"/>
      <c s="90"/>
      <c s="90"/>
      <c s="89" t="str">
        <f ca="1">"8 "&amp;CLEAN(OFFSET(cl8name,(CK$1-1)*22,,,))</f>
        <v xml:space="preserve">8 </v>
      </c>
      <c s="90"/>
      <c s="90"/>
      <c s="90"/>
      <c s="90"/>
      <c s="90"/>
      <c s="89" t="str">
        <f ca="1">"8 "&amp;CLEAN(OFFSET(cl8name,(CQ$1-1)*22,,,))</f>
        <v xml:space="preserve">8 </v>
      </c>
      <c s="90"/>
      <c s="90"/>
      <c s="90"/>
      <c s="90"/>
      <c s="90"/>
      <c s="89" t="str">
        <f ca="1">"8 "&amp;CLEAN(OFFSET(cl8name,(CW$1-1)*22,,,))</f>
        <v xml:space="preserve">8 </v>
      </c>
      <c s="90"/>
      <c s="90"/>
      <c s="90"/>
      <c s="90"/>
      <c s="90"/>
      <c s="89" t="str">
        <f ca="1">"8 "&amp;CLEAN(OFFSET(cl8name,(DC$1-1)*22,,,))</f>
        <v xml:space="preserve">8 </v>
      </c>
      <c s="90"/>
      <c s="90"/>
      <c s="90"/>
      <c s="90"/>
      <c s="90"/>
      <c s="89" t="str">
        <f ca="1">"8 "&amp;CLEAN(OFFSET(cl8name,(DI$1-1)*22,,,))</f>
        <v xml:space="preserve">8 </v>
      </c>
      <c s="90"/>
      <c s="90"/>
      <c s="90"/>
      <c s="90"/>
      <c s="90"/>
      <c s="89" t="str">
        <f ca="1">"8 "&amp;CLEAN(OFFSET(cl8name,(DO$1-1)*22,,,))</f>
        <v xml:space="preserve">8 </v>
      </c>
      <c s="90"/>
      <c s="90"/>
      <c s="90"/>
      <c s="90"/>
      <c s="90"/>
      <c s="89" t="str">
        <f ca="1">"8 "&amp;CLEAN(OFFSET(cl8name,(DU$1-1)*22,,,))</f>
        <v xml:space="preserve">8 </v>
      </c>
      <c s="90"/>
      <c s="90"/>
      <c s="90"/>
      <c s="90"/>
      <c s="90"/>
      <c s="89" t="str">
        <f ca="1">"8 "&amp;CLEAN(OFFSET(cl8name,(EA$1-1)*22,,,))</f>
        <v xml:space="preserve">8 </v>
      </c>
      <c s="90"/>
      <c s="90"/>
      <c s="90"/>
      <c s="90"/>
      <c s="90"/>
      <c s="89" t="str">
        <f ca="1">"8 "&amp;CLEAN(OFFSET(cl8name,(EG$1-1)*22,,,))</f>
        <v xml:space="preserve">8 </v>
      </c>
      <c s="90"/>
      <c s="90"/>
      <c s="90"/>
      <c s="90"/>
      <c s="90"/>
      <c s="89" t="str">
        <f ca="1">"8 "&amp;CLEAN(OFFSET(cl8name,(EM$1-1)*22,,,))</f>
        <v xml:space="preserve">8 </v>
      </c>
      <c s="90"/>
      <c s="90"/>
      <c s="90"/>
      <c s="90"/>
      <c s="90"/>
      <c s="89" t="str">
        <f ca="1">"8 "&amp;CLEAN(OFFSET(cl8name,(ES$1-1)*22,,,))</f>
        <v xml:space="preserve">8 </v>
      </c>
      <c s="90"/>
      <c s="90"/>
      <c s="90"/>
      <c s="90"/>
      <c s="90"/>
      <c s="89" t="str">
        <f ca="1">"8 "&amp;CLEAN(OFFSET(cl8name,(EY$1-1)*22,,,))</f>
        <v xml:space="preserve">8 </v>
      </c>
      <c s="90"/>
      <c s="90"/>
      <c s="90"/>
      <c s="90"/>
      <c s="90"/>
      <c s="89" t="str">
        <f ca="1">"8 "&amp;CLEAN(OFFSET(cl8name,(FE$1-1)*22,,,))</f>
        <v xml:space="preserve">8 </v>
      </c>
      <c s="90"/>
      <c s="90"/>
      <c s="90"/>
      <c s="90"/>
      <c s="90"/>
      <c s="89" t="str">
        <f ca="1">"8 "&amp;CLEAN(OFFSET(cl8name,(FK$1-1)*22,,,))</f>
        <v xml:space="preserve">8 </v>
      </c>
      <c s="90"/>
      <c s="90"/>
      <c s="90"/>
      <c s="90"/>
      <c s="90"/>
      <c s="89" t="str">
        <f ca="1">"8 "&amp;CLEAN(OFFSET(cl8name,(FQ$1-1)*22,,,))</f>
        <v xml:space="preserve">8 </v>
      </c>
      <c s="90"/>
      <c s="90"/>
      <c s="90"/>
      <c s="90"/>
      <c s="90"/>
      <c s="89" t="str">
        <f ca="1">"8 "&amp;CLEAN(OFFSET(cl8name,(FW$1-1)*22,,,))</f>
        <v xml:space="preserve">8 </v>
      </c>
      <c s="90"/>
      <c s="90"/>
      <c s="90"/>
      <c s="90"/>
      <c s="90"/>
      <c s="89" t="str">
        <f ca="1">"8 "&amp;CLEAN(OFFSET(cl8name,(GC$1-1)*22,,,))</f>
        <v xml:space="preserve">8 </v>
      </c>
      <c s="90"/>
      <c s="90"/>
      <c s="90"/>
      <c s="90"/>
      <c s="90"/>
      <c s="89" t="str">
        <f ca="1">"8 "&amp;CLEAN(OFFSET(cl8name,(GI$1-1)*22,,,))</f>
        <v xml:space="preserve">8 </v>
      </c>
      <c s="90"/>
      <c s="90"/>
      <c s="90"/>
      <c s="90"/>
      <c s="90"/>
      <c s="89" t="str">
        <f ca="1">"8 "&amp;CLEAN(OFFSET(cl8name,(GO$1-1)*22,,,))</f>
        <v xml:space="preserve">8 </v>
      </c>
      <c s="90"/>
      <c s="90"/>
      <c s="90"/>
      <c s="90"/>
      <c s="90"/>
      <c s="89" t="str">
        <f ca="1">"8 "&amp;CLEAN(OFFSET(cl8name,(GU$1-1)*22,,,))</f>
        <v xml:space="preserve">8 </v>
      </c>
      <c s="90"/>
      <c s="90"/>
      <c s="90"/>
      <c s="90"/>
      <c s="90"/>
      <c s="89" t="str">
        <f ca="1">"8 "&amp;CLEAN(OFFSET(cl8name,(HA$1-1)*22,,,))</f>
        <v xml:space="preserve">8 </v>
      </c>
      <c s="90"/>
      <c s="90"/>
      <c s="90"/>
      <c s="90"/>
      <c s="90"/>
      <c s="89" t="str">
        <f ca="1">"8 "&amp;CLEAN(OFFSET(cl8name,(HG$1-1)*22,,,))</f>
        <v xml:space="preserve">8 </v>
      </c>
      <c s="90"/>
      <c s="90"/>
      <c s="90"/>
      <c s="90"/>
      <c s="90"/>
      <c s="89" t="str">
        <f ca="1">"8 "&amp;CLEAN(OFFSET(cl8name,(HM$1-1)*22,,,))</f>
        <v xml:space="preserve">8 </v>
      </c>
      <c s="90"/>
      <c s="90"/>
      <c s="90"/>
      <c s="90"/>
      <c s="90"/>
      <c s="89" t="str">
        <f ca="1">"8 "&amp;CLEAN(OFFSET(cl8name,(HS$1-1)*22,,,))</f>
        <v xml:space="preserve">8 </v>
      </c>
      <c s="90"/>
      <c s="90"/>
      <c s="90"/>
      <c s="90"/>
      <c s="90"/>
      <c s="89" t="str">
        <f ca="1">"8 "&amp;CLEAN(OFFSET(cl8name,(HY$1-1)*22,,,))</f>
        <v xml:space="preserve">8 </v>
      </c>
      <c s="90"/>
      <c s="90"/>
      <c s="90"/>
      <c s="90"/>
      <c s="90"/>
      <c s="89" t="str">
        <f ca="1">"8 "&amp;CLEAN(OFFSET(cl8name,(IE$1-1)*22,,,))</f>
        <v xml:space="preserve">8 </v>
      </c>
      <c s="90"/>
      <c s="90"/>
      <c s="90"/>
      <c s="90"/>
      <c s="90"/>
      <c s="89" t="str">
        <f ca="1">"8 "&amp;CLEAN(OFFSET(cl8name,(IK$1-1)*22,,,))</f>
        <v xml:space="preserve">8 </v>
      </c>
      <c s="90"/>
      <c s="90"/>
      <c s="90"/>
      <c s="90"/>
      <c s="90"/>
      <c s="89" t="str">
        <f ca="1">"8 "&amp;CLEAN(OFFSET(cl8name,(IQ$1-1)*22,,,))</f>
        <v xml:space="preserve">8 </v>
      </c>
      <c s="90"/>
      <c s="90"/>
      <c s="90"/>
      <c s="90"/>
      <c s="90"/>
      <c s="89" t="str">
        <f ca="1">"8 "&amp;CLEAN(OFFSET(cl8name,(IW$1-1)*22,,,))</f>
        <v xml:space="preserve">8 </v>
      </c>
      <c s="90"/>
      <c s="90"/>
      <c s="90"/>
      <c s="90"/>
      <c s="90"/>
      <c s="89" t="str">
        <f ca="1">"8 "&amp;CLEAN(OFFSET(cl8name,(JC$1-1)*22,,,))</f>
        <v xml:space="preserve">8 </v>
      </c>
      <c s="90"/>
      <c s="90"/>
      <c s="90"/>
      <c s="90"/>
      <c s="90"/>
      <c s="89" t="str">
        <f ca="1">"8 "&amp;CLEAN(OFFSET(cl8name,(JI$1-1)*22,,,))</f>
        <v xml:space="preserve">8 </v>
      </c>
      <c s="90"/>
      <c s="90"/>
      <c s="90"/>
      <c s="90"/>
      <c s="90"/>
      <c s="89" t="str">
        <f ca="1">"8 "&amp;CLEAN(OFFSET(cl8name,(JO$1-1)*22,,,))</f>
        <v xml:space="preserve">8 </v>
      </c>
      <c s="90"/>
      <c s="90"/>
      <c s="90"/>
      <c s="90"/>
      <c s="90"/>
      <c s="89" t="str">
        <f ca="1">"8 "&amp;CLEAN(OFFSET(cl8name,(JU$1-1)*22,,,))</f>
        <v xml:space="preserve">8 </v>
      </c>
      <c s="90"/>
      <c s="90"/>
      <c s="90"/>
      <c s="90"/>
      <c s="90"/>
      <c s="89" t="str">
        <f ca="1">"8 "&amp;CLEAN(OFFSET(cl8name,(KA$1-1)*22,,,))</f>
        <v xml:space="preserve">8 </v>
      </c>
      <c s="90"/>
      <c s="90"/>
      <c s="90"/>
      <c s="90"/>
      <c s="90"/>
      <c s="89" t="str">
        <f ca="1">"8 "&amp;CLEAN(OFFSET(cl8name,(KG$1-1)*22,,,))</f>
        <v xml:space="preserve">8 </v>
      </c>
      <c s="90"/>
      <c s="90"/>
      <c s="90"/>
      <c s="90"/>
      <c s="90"/>
      <c s="89" t="str">
        <f ca="1">"8 "&amp;CLEAN(OFFSET(cl8name,(KM$1-1)*22,,,))</f>
        <v xml:space="preserve">8 </v>
      </c>
      <c s="90"/>
      <c s="90"/>
      <c s="90"/>
      <c s="90"/>
      <c s="90"/>
    </row>
    <row r="112" spans="1:304" s="0" customFormat="1" ht="15.75">
      <c r="A112">
        <f t="shared" si="280" ref="A112:A131">A111</f>
        <v>1</v>
      </c>
      <c s="57">
        <v>1</v>
      </c>
      <c s="17" t="s">
        <v>0</v>
      </c>
      <c s="17" t="s">
        <v>63</v>
      </c>
      <c s="57">
        <f ca="1">COUNTIF(OFFSET(class8_1,MATCH(E$1,'8 класс'!$A:$A,0)-7+'Итог по классам'!$B112,,,),"Ф")</f>
        <v>0</v>
      </c>
      <c s="57">
        <f ca="1">COUNTIF(OFFSET(class8_1,MATCH(F$1,'8 класс'!$A:$A,0)-7+'Итог по классам'!$B112,,,),"р")</f>
        <v>0</v>
      </c>
      <c s="57">
        <f ca="1">COUNTIF(OFFSET(class8_1,MATCH(G$1,'8 класс'!$A:$A,0)-7+'Итог по классам'!$B112,,,),"ш")</f>
        <v>1</v>
      </c>
      <c s="57">
        <f ca="1">COUNTIF(OFFSET(class8_2,MATCH(H$1,'8 класс'!$A:$A,0)-7+'Итог по классам'!$B112,,,),"Ф")</f>
        <v>1</v>
      </c>
      <c s="57">
        <f ca="1">COUNTIF(OFFSET(class8_2,MATCH(I$1,'8 класс'!$A:$A,0)-7+'Итог по классам'!$B112,,,),"р")</f>
        <v>0</v>
      </c>
      <c s="57">
        <f ca="1">COUNTIF(OFFSET(class8_2,MATCH(J$1,'8 класс'!$A:$A,0)-7+'Итог по классам'!$B112,,,),"ш")</f>
        <v>0</v>
      </c>
      <c s="58">
        <f ca="1">COUNTIF(OFFSET(class8_1,MATCH(K$1,'8 класс'!$A:$A,0)-7+'Итог по классам'!$B112,,,),"Ф")</f>
        <v>0</v>
      </c>
      <c s="57">
        <f ca="1">COUNTIF(OFFSET(class8_1,MATCH(L$1,'8 класс'!$A:$A,0)-7+'Итог по классам'!$B112,,,),"р")</f>
        <v>0</v>
      </c>
      <c s="57">
        <f ca="1">COUNTIF(OFFSET(class8_1,MATCH(M$1,'8 класс'!$A:$A,0)-7+'Итог по классам'!$B112,,,),"ш")</f>
        <v>0</v>
      </c>
      <c s="57">
        <f ca="1">COUNTIF(OFFSET(class8_2,MATCH(N$1,'8 класс'!$A:$A,0)-7+'Итог по классам'!$B112,,,),"Ф")</f>
        <v>0</v>
      </c>
      <c s="57">
        <f ca="1">COUNTIF(OFFSET(class8_2,MATCH(O$1,'8 класс'!$A:$A,0)-7+'Итог по классам'!$B112,,,),"р")</f>
        <v>0</v>
      </c>
      <c s="57">
        <f ca="1">COUNTIF(OFFSET(class8_2,MATCH(P$1,'8 класс'!$A:$A,0)-7+'Итог по классам'!$B112,,,),"ш")</f>
        <v>0</v>
      </c>
      <c s="58">
        <f ca="1">COUNTIF(OFFSET(class8_1,MATCH(Q$1,'8 класс'!$A:$A,0)-7+'Итог по классам'!$B112,,,),"Ф")</f>
        <v>0</v>
      </c>
      <c s="57">
        <f ca="1">COUNTIF(OFFSET(class8_1,MATCH(R$1,'8 класс'!$A:$A,0)-7+'Итог по классам'!$B112,,,),"р")</f>
        <v>0</v>
      </c>
      <c s="57">
        <f ca="1">COUNTIF(OFFSET(class8_1,MATCH(S$1,'8 класс'!$A:$A,0)-7+'Итог по классам'!$B112,,,),"ш")</f>
        <v>0</v>
      </c>
      <c s="57">
        <f ca="1">COUNTIF(OFFSET(class8_2,MATCH(T$1,'8 класс'!$A:$A,0)-7+'Итог по классам'!$B112,,,),"Ф")</f>
        <v>0</v>
      </c>
      <c s="57">
        <f ca="1">COUNTIF(OFFSET(class8_2,MATCH(U$1,'8 класс'!$A:$A,0)-7+'Итог по классам'!$B112,,,),"р")</f>
        <v>0</v>
      </c>
      <c s="57">
        <f ca="1">COUNTIF(OFFSET(class8_2,MATCH(V$1,'8 класс'!$A:$A,0)-7+'Итог по классам'!$B112,,,),"ш")</f>
        <v>0</v>
      </c>
      <c s="58">
        <f ca="1">COUNTIF(OFFSET(class8_1,MATCH(W$1,'8 класс'!$A:$A,0)-7+'Итог по классам'!$B112,,,),"Ф")</f>
        <v>0</v>
      </c>
      <c s="57">
        <f ca="1">COUNTIF(OFFSET(class8_1,MATCH(X$1,'8 класс'!$A:$A,0)-7+'Итог по классам'!$B112,,,),"р")</f>
        <v>0</v>
      </c>
      <c s="57">
        <f ca="1">COUNTIF(OFFSET(class8_1,MATCH(Y$1,'8 класс'!$A:$A,0)-7+'Итог по классам'!$B112,,,),"ш")</f>
        <v>0</v>
      </c>
      <c s="57">
        <f ca="1">COUNTIF(OFFSET(class8_2,MATCH(Z$1,'8 класс'!$A:$A,0)-7+'Итог по классам'!$B112,,,),"Ф")</f>
        <v>0</v>
      </c>
      <c s="57">
        <f ca="1">COUNTIF(OFFSET(class8_2,MATCH(AA$1,'8 класс'!$A:$A,0)-7+'Итог по классам'!$B112,,,),"р")</f>
        <v>0</v>
      </c>
      <c s="57">
        <f ca="1">COUNTIF(OFFSET(class8_2,MATCH(AB$1,'8 класс'!$A:$A,0)-7+'Итог по классам'!$B112,,,),"ш")</f>
        <v>0</v>
      </c>
      <c s="58">
        <f ca="1">COUNTIF(OFFSET(class8_1,MATCH(AC$1,'8 класс'!$A:$A,0)-7+'Итог по классам'!$B112,,,),"Ф")</f>
        <v>0</v>
      </c>
      <c s="57">
        <f ca="1">COUNTIF(OFFSET(class8_1,MATCH(AD$1,'8 класс'!$A:$A,0)-7+'Итог по классам'!$B112,,,),"р")</f>
        <v>0</v>
      </c>
      <c s="57">
        <f ca="1">COUNTIF(OFFSET(class8_1,MATCH(AE$1,'8 класс'!$A:$A,0)-7+'Итог по классам'!$B112,,,),"ш")</f>
        <v>0</v>
      </c>
      <c s="57">
        <f ca="1">COUNTIF(OFFSET(class8_2,MATCH(AF$1,'8 класс'!$A:$A,0)-7+'Итог по классам'!$B112,,,),"Ф")</f>
        <v>0</v>
      </c>
      <c s="57">
        <f ca="1">COUNTIF(OFFSET(class8_2,MATCH(AG$1,'8 класс'!$A:$A,0)-7+'Итог по классам'!$B112,,,),"р")</f>
        <v>0</v>
      </c>
      <c s="57">
        <f ca="1">COUNTIF(OFFSET(class8_2,MATCH(AH$1,'8 класс'!$A:$A,0)-7+'Итог по классам'!$B112,,,),"ш")</f>
        <v>0</v>
      </c>
      <c s="58">
        <f ca="1">COUNTIF(OFFSET(class8_1,MATCH(AI$1,'8 класс'!$A:$A,0)-7+'Итог по классам'!$B112,,,),"Ф")</f>
        <v>0</v>
      </c>
      <c s="57">
        <f ca="1">COUNTIF(OFFSET(class8_1,MATCH(AJ$1,'8 класс'!$A:$A,0)-7+'Итог по классам'!$B112,,,),"р")</f>
        <v>0</v>
      </c>
      <c s="57">
        <f ca="1">COUNTIF(OFFSET(class8_1,MATCH(AK$1,'8 класс'!$A:$A,0)-7+'Итог по классам'!$B112,,,),"ш")</f>
        <v>0</v>
      </c>
      <c s="57">
        <f ca="1">COUNTIF(OFFSET(class8_2,MATCH(AL$1,'8 класс'!$A:$A,0)-7+'Итог по классам'!$B112,,,),"Ф")</f>
        <v>0</v>
      </c>
      <c s="57">
        <f ca="1">COUNTIF(OFFSET(class8_2,MATCH(AM$1,'8 класс'!$A:$A,0)-7+'Итог по классам'!$B112,,,),"р")</f>
        <v>0</v>
      </c>
      <c s="57">
        <f ca="1">COUNTIF(OFFSET(class8_2,MATCH(AN$1,'8 класс'!$A:$A,0)-7+'Итог по классам'!$B112,,,),"ш")</f>
        <v>0</v>
      </c>
      <c s="58">
        <f ca="1">COUNTIF(OFFSET(class8_1,MATCH(AO$1,'8 класс'!$A:$A,0)-7+'Итог по классам'!$B112,,,),"Ф")</f>
        <v>0</v>
      </c>
      <c s="57">
        <f ca="1">COUNTIF(OFFSET(class8_1,MATCH(AP$1,'8 класс'!$A:$A,0)-7+'Итог по классам'!$B112,,,),"р")</f>
        <v>0</v>
      </c>
      <c s="57">
        <f ca="1">COUNTIF(OFFSET(class8_1,MATCH(AQ$1,'8 класс'!$A:$A,0)-7+'Итог по классам'!$B112,,,),"ш")</f>
        <v>0</v>
      </c>
      <c s="57">
        <f ca="1">COUNTIF(OFFSET(class8_2,MATCH(AR$1,'8 класс'!$A:$A,0)-7+'Итог по классам'!$B112,,,),"Ф")</f>
        <v>0</v>
      </c>
      <c s="57">
        <f ca="1">COUNTIF(OFFSET(class8_2,MATCH(AS$1,'8 класс'!$A:$A,0)-7+'Итог по классам'!$B112,,,),"р")</f>
        <v>0</v>
      </c>
      <c s="57">
        <f ca="1">COUNTIF(OFFSET(class8_2,MATCH(AT$1,'8 класс'!$A:$A,0)-7+'Итог по классам'!$B112,,,),"ш")</f>
        <v>0</v>
      </c>
      <c s="58">
        <f ca="1">COUNTIF(OFFSET(class8_1,MATCH(AU$1,'8 класс'!$A:$A,0)-7+'Итог по классам'!$B112,,,),"Ф")</f>
        <v>0</v>
      </c>
      <c s="57">
        <f ca="1">COUNTIF(OFFSET(class8_1,MATCH(AV$1,'8 класс'!$A:$A,0)-7+'Итог по классам'!$B112,,,),"р")</f>
        <v>0</v>
      </c>
      <c s="57">
        <f ca="1">COUNTIF(OFFSET(class8_1,MATCH(AW$1,'8 класс'!$A:$A,0)-7+'Итог по классам'!$B112,,,),"ш")</f>
        <v>0</v>
      </c>
      <c s="57">
        <f ca="1">COUNTIF(OFFSET(class8_2,MATCH(AX$1,'8 класс'!$A:$A,0)-7+'Итог по классам'!$B112,,,),"Ф")</f>
        <v>0</v>
      </c>
      <c s="57">
        <f ca="1">COUNTIF(OFFSET(class8_2,MATCH(AY$1,'8 класс'!$A:$A,0)-7+'Итог по классам'!$B112,,,),"р")</f>
        <v>0</v>
      </c>
      <c s="57">
        <f ca="1">COUNTIF(OFFSET(class8_2,MATCH(AZ$1,'8 класс'!$A:$A,0)-7+'Итог по классам'!$B112,,,),"ш")</f>
        <v>0</v>
      </c>
      <c s="58">
        <f ca="1">COUNTIF(OFFSET(class8_1,MATCH(BA$1,'8 класс'!$A:$A,0)-7+'Итог по классам'!$B112,,,),"Ф")</f>
        <v>0</v>
      </c>
      <c s="57">
        <f ca="1">COUNTIF(OFFSET(class8_1,MATCH(BB$1,'8 класс'!$A:$A,0)-7+'Итог по классам'!$B112,,,),"р")</f>
        <v>0</v>
      </c>
      <c s="57">
        <f ca="1">COUNTIF(OFFSET(class8_1,MATCH(BC$1,'8 класс'!$A:$A,0)-7+'Итог по классам'!$B112,,,),"ш")</f>
        <v>0</v>
      </c>
      <c s="57">
        <f ca="1">COUNTIF(OFFSET(class8_2,MATCH(BD$1,'8 класс'!$A:$A,0)-7+'Итог по классам'!$B112,,,),"Ф")</f>
        <v>0</v>
      </c>
      <c s="57">
        <f ca="1">COUNTIF(OFFSET(class8_2,MATCH(BE$1,'8 класс'!$A:$A,0)-7+'Итог по классам'!$B112,,,),"р")</f>
        <v>0</v>
      </c>
      <c s="57">
        <f ca="1">COUNTIF(OFFSET(class8_2,MATCH(BF$1,'8 класс'!$A:$A,0)-7+'Итог по классам'!$B112,,,),"ш")</f>
        <v>0</v>
      </c>
      <c s="58">
        <f ca="1">COUNTIF(OFFSET(class8_1,MATCH(BG$1,'8 класс'!$A:$A,0)-7+'Итог по классам'!$B112,,,),"Ф")</f>
        <v>0</v>
      </c>
      <c s="57">
        <f ca="1">COUNTIF(OFFSET(class8_1,MATCH(BH$1,'8 класс'!$A:$A,0)-7+'Итог по классам'!$B112,,,),"р")</f>
        <v>0</v>
      </c>
      <c s="57">
        <f ca="1">COUNTIF(OFFSET(class8_1,MATCH(BI$1,'8 класс'!$A:$A,0)-7+'Итог по классам'!$B112,,,),"ш")</f>
        <v>0</v>
      </c>
      <c s="57">
        <f ca="1">COUNTIF(OFFSET(class8_2,MATCH(BJ$1,'8 класс'!$A:$A,0)-7+'Итог по классам'!$B112,,,),"Ф")</f>
        <v>0</v>
      </c>
      <c s="57">
        <f ca="1">COUNTIF(OFFSET(class8_2,MATCH(BK$1,'8 класс'!$A:$A,0)-7+'Итог по классам'!$B112,,,),"р")</f>
        <v>0</v>
      </c>
      <c s="57">
        <f ca="1">COUNTIF(OFFSET(class8_2,MATCH(BL$1,'8 класс'!$A:$A,0)-7+'Итог по классам'!$B112,,,),"ш")</f>
        <v>0</v>
      </c>
      <c s="58">
        <f ca="1">COUNTIF(OFFSET(class8_1,MATCH(BM$1,'8 класс'!$A:$A,0)-7+'Итог по классам'!$B112,,,),"Ф")</f>
        <v>0</v>
      </c>
      <c s="57">
        <f ca="1">COUNTIF(OFFSET(class8_1,MATCH(BN$1,'8 класс'!$A:$A,0)-7+'Итог по классам'!$B112,,,),"р")</f>
        <v>0</v>
      </c>
      <c s="57">
        <f ca="1">COUNTIF(OFFSET(class8_1,MATCH(BO$1,'8 класс'!$A:$A,0)-7+'Итог по классам'!$B112,,,),"ш")</f>
        <v>0</v>
      </c>
      <c s="57">
        <f ca="1">COUNTIF(OFFSET(class8_2,MATCH(BP$1,'8 класс'!$A:$A,0)-7+'Итог по классам'!$B112,,,),"Ф")</f>
        <v>0</v>
      </c>
      <c s="57">
        <f ca="1">COUNTIF(OFFSET(class8_2,MATCH(BQ$1,'8 класс'!$A:$A,0)-7+'Итог по классам'!$B112,,,),"р")</f>
        <v>0</v>
      </c>
      <c s="57">
        <f ca="1">COUNTIF(OFFSET(class8_2,MATCH(BR$1,'8 класс'!$A:$A,0)-7+'Итог по классам'!$B112,,,),"ш")</f>
        <v>0</v>
      </c>
      <c s="58">
        <f ca="1">COUNTIF(OFFSET(class8_1,MATCH(BS$1,'8 класс'!$A:$A,0)-7+'Итог по классам'!$B112,,,),"Ф")</f>
        <v>0</v>
      </c>
      <c s="57">
        <f ca="1">COUNTIF(OFFSET(class8_1,MATCH(BT$1,'8 класс'!$A:$A,0)-7+'Итог по классам'!$B112,,,),"р")</f>
        <v>0</v>
      </c>
      <c s="57">
        <f ca="1">COUNTIF(OFFSET(class8_1,MATCH(BU$1,'8 класс'!$A:$A,0)-7+'Итог по классам'!$B112,,,),"ш")</f>
        <v>0</v>
      </c>
      <c s="57">
        <f ca="1">COUNTIF(OFFSET(class8_2,MATCH(BV$1,'8 класс'!$A:$A,0)-7+'Итог по классам'!$B112,,,),"Ф")</f>
        <v>0</v>
      </c>
      <c s="57">
        <f ca="1">COUNTIF(OFFSET(class8_2,MATCH(BW$1,'8 класс'!$A:$A,0)-7+'Итог по классам'!$B112,,,),"р")</f>
        <v>0</v>
      </c>
      <c s="57">
        <f ca="1">COUNTIF(OFFSET(class8_2,MATCH(BX$1,'8 класс'!$A:$A,0)-7+'Итог по классам'!$B112,,,),"ш")</f>
        <v>0</v>
      </c>
      <c s="58">
        <f ca="1">COUNTIF(OFFSET(class8_1,MATCH(BY$1,'8 класс'!$A:$A,0)-7+'Итог по классам'!$B112,,,),"Ф")</f>
        <v>0</v>
      </c>
      <c s="57">
        <f ca="1">COUNTIF(OFFSET(class8_1,MATCH(BZ$1,'8 класс'!$A:$A,0)-7+'Итог по классам'!$B112,,,),"р")</f>
        <v>0</v>
      </c>
      <c s="57">
        <f ca="1">COUNTIF(OFFSET(class8_1,MATCH(CA$1,'8 класс'!$A:$A,0)-7+'Итог по классам'!$B112,,,),"ш")</f>
        <v>0</v>
      </c>
      <c s="57">
        <f ca="1">COUNTIF(OFFSET(class8_2,MATCH(CB$1,'8 класс'!$A:$A,0)-7+'Итог по классам'!$B112,,,),"Ф")</f>
        <v>0</v>
      </c>
      <c s="57">
        <f ca="1">COUNTIF(OFFSET(class8_2,MATCH(CC$1,'8 класс'!$A:$A,0)-7+'Итог по классам'!$B112,,,),"р")</f>
        <v>0</v>
      </c>
      <c s="57">
        <f ca="1">COUNTIF(OFFSET(class8_2,MATCH(CD$1,'8 класс'!$A:$A,0)-7+'Итог по классам'!$B112,,,),"ш")</f>
        <v>0</v>
      </c>
      <c s="58">
        <f ca="1">COUNTIF(OFFSET(class8_1,MATCH(CE$1,'8 класс'!$A:$A,0)-7+'Итог по классам'!$B112,,,),"Ф")</f>
        <v>0</v>
      </c>
      <c s="57">
        <f ca="1">COUNTIF(OFFSET(class8_1,MATCH(CF$1,'8 класс'!$A:$A,0)-7+'Итог по классам'!$B112,,,),"р")</f>
        <v>0</v>
      </c>
      <c s="57">
        <f ca="1">COUNTIF(OFFSET(class8_1,MATCH(CG$1,'8 класс'!$A:$A,0)-7+'Итог по классам'!$B112,,,),"ш")</f>
        <v>0</v>
      </c>
      <c s="57">
        <f ca="1">COUNTIF(OFFSET(class8_2,MATCH(CH$1,'8 класс'!$A:$A,0)-7+'Итог по классам'!$B112,,,),"Ф")</f>
        <v>0</v>
      </c>
      <c s="57">
        <f ca="1">COUNTIF(OFFSET(class8_2,MATCH(CI$1,'8 класс'!$A:$A,0)-7+'Итог по классам'!$B112,,,),"р")</f>
        <v>0</v>
      </c>
      <c s="57">
        <f ca="1">COUNTIF(OFFSET(class8_2,MATCH(CJ$1,'8 класс'!$A:$A,0)-7+'Итог по классам'!$B112,,,),"ш")</f>
        <v>0</v>
      </c>
      <c s="58">
        <f ca="1">COUNTIF(OFFSET(class8_1,MATCH(CK$1,'8 класс'!$A:$A,0)-7+'Итог по классам'!$B112,,,),"Ф")</f>
        <v>0</v>
      </c>
      <c s="57">
        <f ca="1">COUNTIF(OFFSET(class8_1,MATCH(CL$1,'8 класс'!$A:$A,0)-7+'Итог по классам'!$B112,,,),"р")</f>
        <v>0</v>
      </c>
      <c s="57">
        <f ca="1">COUNTIF(OFFSET(class8_1,MATCH(CM$1,'8 класс'!$A:$A,0)-7+'Итог по классам'!$B112,,,),"ш")</f>
        <v>0</v>
      </c>
      <c s="57">
        <f ca="1">COUNTIF(OFFSET(class8_2,MATCH(CN$1,'8 класс'!$A:$A,0)-7+'Итог по классам'!$B112,,,),"Ф")</f>
        <v>0</v>
      </c>
      <c s="57">
        <f ca="1">COUNTIF(OFFSET(class8_2,MATCH(CO$1,'8 класс'!$A:$A,0)-7+'Итог по классам'!$B112,,,),"р")</f>
        <v>0</v>
      </c>
      <c s="57">
        <f ca="1">COUNTIF(OFFSET(class8_2,MATCH(CP$1,'8 класс'!$A:$A,0)-7+'Итог по классам'!$B112,,,),"ш")</f>
        <v>0</v>
      </c>
      <c s="58">
        <f ca="1">COUNTIF(OFFSET(class8_1,MATCH(CQ$1,'8 класс'!$A:$A,0)-7+'Итог по классам'!$B112,,,),"Ф")</f>
        <v>0</v>
      </c>
      <c s="57">
        <f ca="1">COUNTIF(OFFSET(class8_1,MATCH(CR$1,'8 класс'!$A:$A,0)-7+'Итог по классам'!$B112,,,),"р")</f>
        <v>0</v>
      </c>
      <c s="57">
        <f ca="1">COUNTIF(OFFSET(class8_1,MATCH(CS$1,'8 класс'!$A:$A,0)-7+'Итог по классам'!$B112,,,),"ш")</f>
        <v>0</v>
      </c>
      <c s="57">
        <f ca="1">COUNTIF(OFFSET(class8_2,MATCH(CT$1,'8 класс'!$A:$A,0)-7+'Итог по классам'!$B112,,,),"Ф")</f>
        <v>0</v>
      </c>
      <c s="57">
        <f ca="1">COUNTIF(OFFSET(class8_2,MATCH(CU$1,'8 класс'!$A:$A,0)-7+'Итог по классам'!$B112,,,),"р")</f>
        <v>0</v>
      </c>
      <c s="57">
        <f ca="1">COUNTIF(OFFSET(class8_2,MATCH(CV$1,'8 класс'!$A:$A,0)-7+'Итог по классам'!$B112,,,),"ш")</f>
        <v>0</v>
      </c>
      <c s="58">
        <f ca="1">COUNTIF(OFFSET(class8_1,MATCH(CW$1,'8 класс'!$A:$A,0)-7+'Итог по классам'!$B112,,,),"Ф")</f>
        <v>0</v>
      </c>
      <c s="57">
        <f ca="1">COUNTIF(OFFSET(class8_1,MATCH(CX$1,'8 класс'!$A:$A,0)-7+'Итог по классам'!$B112,,,),"р")</f>
        <v>0</v>
      </c>
      <c s="57">
        <f ca="1">COUNTIF(OFFSET(class8_1,MATCH(CY$1,'8 класс'!$A:$A,0)-7+'Итог по классам'!$B112,,,),"ш")</f>
        <v>0</v>
      </c>
      <c s="57">
        <f ca="1">COUNTIF(OFFSET(class8_2,MATCH(CZ$1,'8 класс'!$A:$A,0)-7+'Итог по классам'!$B112,,,),"Ф")</f>
        <v>0</v>
      </c>
      <c s="57">
        <f ca="1">COUNTIF(OFFSET(class8_2,MATCH(DA$1,'8 класс'!$A:$A,0)-7+'Итог по классам'!$B112,,,),"р")</f>
        <v>0</v>
      </c>
      <c s="57">
        <f ca="1">COUNTIF(OFFSET(class8_2,MATCH(DB$1,'8 класс'!$A:$A,0)-7+'Итог по классам'!$B112,,,),"ш")</f>
        <v>0</v>
      </c>
      <c s="58">
        <f ca="1">COUNTIF(OFFSET(class8_1,MATCH(DC$1,'8 класс'!$A:$A,0)-7+'Итог по классам'!$B112,,,),"Ф")</f>
        <v>0</v>
      </c>
      <c s="57">
        <f ca="1">COUNTIF(OFFSET(class8_1,MATCH(DD$1,'8 класс'!$A:$A,0)-7+'Итог по классам'!$B112,,,),"р")</f>
        <v>0</v>
      </c>
      <c s="57">
        <f ca="1">COUNTIF(OFFSET(class8_1,MATCH(DE$1,'8 класс'!$A:$A,0)-7+'Итог по классам'!$B112,,,),"ш")</f>
        <v>0</v>
      </c>
      <c s="57">
        <f ca="1">COUNTIF(OFFSET(class8_2,MATCH(DF$1,'8 класс'!$A:$A,0)-7+'Итог по классам'!$B112,,,),"Ф")</f>
        <v>0</v>
      </c>
      <c s="57">
        <f ca="1">COUNTIF(OFFSET(class8_2,MATCH(DG$1,'8 класс'!$A:$A,0)-7+'Итог по классам'!$B112,,,),"р")</f>
        <v>0</v>
      </c>
      <c s="57">
        <f ca="1">COUNTIF(OFFSET(class8_2,MATCH(DH$1,'8 класс'!$A:$A,0)-7+'Итог по классам'!$B112,,,),"ш")</f>
        <v>0</v>
      </c>
      <c s="58">
        <f ca="1">COUNTIF(OFFSET(class8_1,MATCH(DI$1,'8 класс'!$A:$A,0)-7+'Итог по классам'!$B112,,,),"Ф")</f>
        <v>0</v>
      </c>
      <c s="57">
        <f ca="1">COUNTIF(OFFSET(class8_1,MATCH(DJ$1,'8 класс'!$A:$A,0)-7+'Итог по классам'!$B112,,,),"р")</f>
        <v>0</v>
      </c>
      <c s="57">
        <f ca="1">COUNTIF(OFFSET(class8_1,MATCH(DK$1,'8 класс'!$A:$A,0)-7+'Итог по классам'!$B112,,,),"ш")</f>
        <v>0</v>
      </c>
      <c s="57">
        <f ca="1">COUNTIF(OFFSET(class8_2,MATCH(DL$1,'8 класс'!$A:$A,0)-7+'Итог по классам'!$B112,,,),"Ф")</f>
        <v>0</v>
      </c>
      <c s="57">
        <f ca="1">COUNTIF(OFFSET(class8_2,MATCH(DM$1,'8 класс'!$A:$A,0)-7+'Итог по классам'!$B112,,,),"р")</f>
        <v>0</v>
      </c>
      <c s="57">
        <f ca="1">COUNTIF(OFFSET(class8_2,MATCH(DN$1,'8 класс'!$A:$A,0)-7+'Итог по классам'!$B112,,,),"ш")</f>
        <v>0</v>
      </c>
      <c s="58">
        <f ca="1">COUNTIF(OFFSET(class8_1,MATCH(DO$1,'8 класс'!$A:$A,0)-7+'Итог по классам'!$B112,,,),"Ф")</f>
        <v>0</v>
      </c>
      <c s="57">
        <f ca="1">COUNTIF(OFFSET(class8_1,MATCH(DP$1,'8 класс'!$A:$A,0)-7+'Итог по классам'!$B112,,,),"р")</f>
        <v>0</v>
      </c>
      <c s="57">
        <f ca="1">COUNTIF(OFFSET(class8_1,MATCH(DQ$1,'8 класс'!$A:$A,0)-7+'Итог по классам'!$B112,,,),"ш")</f>
        <v>0</v>
      </c>
      <c s="57">
        <f ca="1">COUNTIF(OFFSET(class8_2,MATCH(DR$1,'8 класс'!$A:$A,0)-7+'Итог по классам'!$B112,,,),"Ф")</f>
        <v>0</v>
      </c>
      <c s="57">
        <f ca="1">COUNTIF(OFFSET(class8_2,MATCH(DS$1,'8 класс'!$A:$A,0)-7+'Итог по классам'!$B112,,,),"р")</f>
        <v>0</v>
      </c>
      <c s="57">
        <f ca="1">COUNTIF(OFFSET(class8_2,MATCH(DT$1,'8 класс'!$A:$A,0)-7+'Итог по классам'!$B112,,,),"ш")</f>
        <v>0</v>
      </c>
      <c s="58">
        <f ca="1">COUNTIF(OFFSET(class8_1,MATCH(DU$1,'8 класс'!$A:$A,0)-7+'Итог по классам'!$B112,,,),"Ф")</f>
        <v>0</v>
      </c>
      <c s="57">
        <f ca="1">COUNTIF(OFFSET(class8_1,MATCH(DV$1,'8 класс'!$A:$A,0)-7+'Итог по классам'!$B112,,,),"р")</f>
        <v>0</v>
      </c>
      <c s="57">
        <f ca="1">COUNTIF(OFFSET(class8_1,MATCH(DW$1,'8 класс'!$A:$A,0)-7+'Итог по классам'!$B112,,,),"ш")</f>
        <v>0</v>
      </c>
      <c s="57">
        <f ca="1">COUNTIF(OFFSET(class8_2,MATCH(DX$1,'8 класс'!$A:$A,0)-7+'Итог по классам'!$B112,,,),"Ф")</f>
        <v>0</v>
      </c>
      <c s="57">
        <f ca="1">COUNTIF(OFFSET(class8_2,MATCH(DY$1,'8 класс'!$A:$A,0)-7+'Итог по классам'!$B112,,,),"р")</f>
        <v>0</v>
      </c>
      <c s="57">
        <f ca="1">COUNTIF(OFFSET(class8_2,MATCH(DZ$1,'8 класс'!$A:$A,0)-7+'Итог по классам'!$B112,,,),"ш")</f>
        <v>0</v>
      </c>
      <c s="58">
        <f ca="1">COUNTIF(OFFSET(class8_1,MATCH(EA$1,'8 класс'!$A:$A,0)-7+'Итог по классам'!$B112,,,),"Ф")</f>
        <v>0</v>
      </c>
      <c s="57">
        <f ca="1">COUNTIF(OFFSET(class8_1,MATCH(EB$1,'8 класс'!$A:$A,0)-7+'Итог по классам'!$B112,,,),"р")</f>
        <v>0</v>
      </c>
      <c s="57">
        <f ca="1">COUNTIF(OFFSET(class8_1,MATCH(EC$1,'8 класс'!$A:$A,0)-7+'Итог по классам'!$B112,,,),"ш")</f>
        <v>0</v>
      </c>
      <c s="57">
        <f ca="1">COUNTIF(OFFSET(class8_2,MATCH(ED$1,'8 класс'!$A:$A,0)-7+'Итог по классам'!$B112,,,),"Ф")</f>
        <v>0</v>
      </c>
      <c s="57">
        <f ca="1">COUNTIF(OFFSET(class8_2,MATCH(EE$1,'8 класс'!$A:$A,0)-7+'Итог по классам'!$B112,,,),"р")</f>
        <v>0</v>
      </c>
      <c s="57">
        <f ca="1">COUNTIF(OFFSET(class8_2,MATCH(EF$1,'8 класс'!$A:$A,0)-7+'Итог по классам'!$B112,,,),"ш")</f>
        <v>0</v>
      </c>
      <c s="58">
        <f ca="1">COUNTIF(OFFSET(class8_1,MATCH(EG$1,'8 класс'!$A:$A,0)-7+'Итог по классам'!$B112,,,),"Ф")</f>
        <v>0</v>
      </c>
      <c s="57">
        <f ca="1">COUNTIF(OFFSET(class8_1,MATCH(EH$1,'8 класс'!$A:$A,0)-7+'Итог по классам'!$B112,,,),"р")</f>
        <v>0</v>
      </c>
      <c s="57">
        <f ca="1">COUNTIF(OFFSET(class8_1,MATCH(EI$1,'8 класс'!$A:$A,0)-7+'Итог по классам'!$B112,,,),"ш")</f>
        <v>0</v>
      </c>
      <c s="57">
        <f ca="1">COUNTIF(OFFSET(class8_2,MATCH(EJ$1,'8 класс'!$A:$A,0)-7+'Итог по классам'!$B112,,,),"Ф")</f>
        <v>0</v>
      </c>
      <c s="57">
        <f ca="1">COUNTIF(OFFSET(class8_2,MATCH(EK$1,'8 класс'!$A:$A,0)-7+'Итог по классам'!$B112,,,),"р")</f>
        <v>0</v>
      </c>
      <c s="57">
        <f ca="1">COUNTIF(OFFSET(class8_2,MATCH(EL$1,'8 класс'!$A:$A,0)-7+'Итог по классам'!$B112,,,),"ш")</f>
        <v>0</v>
      </c>
      <c s="58">
        <f ca="1">COUNTIF(OFFSET(class8_1,MATCH(EM$1,'8 класс'!$A:$A,0)-7+'Итог по классам'!$B112,,,),"Ф")</f>
        <v>0</v>
      </c>
      <c s="57">
        <f ca="1">COUNTIF(OFFSET(class8_1,MATCH(EN$1,'8 класс'!$A:$A,0)-7+'Итог по классам'!$B112,,,),"р")</f>
        <v>0</v>
      </c>
      <c s="57">
        <f ca="1">COUNTIF(OFFSET(class8_1,MATCH(EO$1,'8 класс'!$A:$A,0)-7+'Итог по классам'!$B112,,,),"ш")</f>
        <v>0</v>
      </c>
      <c s="57">
        <f ca="1">COUNTIF(OFFSET(class8_2,MATCH(EP$1,'8 класс'!$A:$A,0)-7+'Итог по классам'!$B112,,,),"Ф")</f>
        <v>0</v>
      </c>
      <c s="57">
        <f ca="1">COUNTIF(OFFSET(class8_2,MATCH(EQ$1,'8 класс'!$A:$A,0)-7+'Итог по классам'!$B112,,,),"р")</f>
        <v>0</v>
      </c>
      <c s="57">
        <f ca="1">COUNTIF(OFFSET(class8_2,MATCH(ER$1,'8 класс'!$A:$A,0)-7+'Итог по классам'!$B112,,,),"ш")</f>
        <v>0</v>
      </c>
      <c s="58">
        <f ca="1">COUNTIF(OFFSET(class8_1,MATCH(ES$1,'8 класс'!$A:$A,0)-7+'Итог по классам'!$B112,,,),"Ф")</f>
        <v>0</v>
      </c>
      <c s="57">
        <f ca="1">COUNTIF(OFFSET(class8_1,MATCH(ET$1,'8 класс'!$A:$A,0)-7+'Итог по классам'!$B112,,,),"р")</f>
        <v>0</v>
      </c>
      <c s="57">
        <f ca="1">COUNTIF(OFFSET(class8_1,MATCH(EU$1,'8 класс'!$A:$A,0)-7+'Итог по классам'!$B112,,,),"ш")</f>
        <v>0</v>
      </c>
      <c s="57">
        <f ca="1">COUNTIF(OFFSET(class8_2,MATCH(EV$1,'8 класс'!$A:$A,0)-7+'Итог по классам'!$B112,,,),"Ф")</f>
        <v>0</v>
      </c>
      <c s="57">
        <f ca="1">COUNTIF(OFFSET(class8_2,MATCH(EW$1,'8 класс'!$A:$A,0)-7+'Итог по классам'!$B112,,,),"р")</f>
        <v>0</v>
      </c>
      <c s="57">
        <f ca="1">COUNTIF(OFFSET(class8_2,MATCH(EX$1,'8 класс'!$A:$A,0)-7+'Итог по классам'!$B112,,,),"ш")</f>
        <v>0</v>
      </c>
      <c s="58">
        <f ca="1">COUNTIF(OFFSET(class8_1,MATCH(EY$1,'8 класс'!$A:$A,0)-7+'Итог по классам'!$B112,,,),"Ф")</f>
        <v>0</v>
      </c>
      <c s="57">
        <f ca="1">COUNTIF(OFFSET(class8_1,MATCH(EZ$1,'8 класс'!$A:$A,0)-7+'Итог по классам'!$B112,,,),"р")</f>
        <v>0</v>
      </c>
      <c s="57">
        <f ca="1">COUNTIF(OFFSET(class8_1,MATCH(FA$1,'8 класс'!$A:$A,0)-7+'Итог по классам'!$B112,,,),"ш")</f>
        <v>0</v>
      </c>
      <c s="57">
        <f ca="1">COUNTIF(OFFSET(class8_2,MATCH(FB$1,'8 класс'!$A:$A,0)-7+'Итог по классам'!$B112,,,),"Ф")</f>
        <v>0</v>
      </c>
      <c s="57">
        <f ca="1">COUNTIF(OFFSET(class8_2,MATCH(FC$1,'8 класс'!$A:$A,0)-7+'Итог по классам'!$B112,,,),"р")</f>
        <v>0</v>
      </c>
      <c s="57">
        <f ca="1">COUNTIF(OFFSET(class8_2,MATCH(FD$1,'8 класс'!$A:$A,0)-7+'Итог по классам'!$B112,,,),"ш")</f>
        <v>0</v>
      </c>
      <c s="58">
        <f ca="1">COUNTIF(OFFSET(class8_1,MATCH(FE$1,'8 класс'!$A:$A,0)-7+'Итог по классам'!$B112,,,),"Ф")</f>
        <v>0</v>
      </c>
      <c s="57">
        <f ca="1">COUNTIF(OFFSET(class8_1,MATCH(FF$1,'8 класс'!$A:$A,0)-7+'Итог по классам'!$B112,,,),"р")</f>
        <v>0</v>
      </c>
      <c s="57">
        <f ca="1">COUNTIF(OFFSET(class8_1,MATCH(FG$1,'8 класс'!$A:$A,0)-7+'Итог по классам'!$B112,,,),"ш")</f>
        <v>0</v>
      </c>
      <c s="57">
        <f ca="1">COUNTIF(OFFSET(class8_2,MATCH(FH$1,'8 класс'!$A:$A,0)-7+'Итог по классам'!$B112,,,),"Ф")</f>
        <v>0</v>
      </c>
      <c s="57">
        <f ca="1">COUNTIF(OFFSET(class8_2,MATCH(FI$1,'8 класс'!$A:$A,0)-7+'Итог по классам'!$B112,,,),"р")</f>
        <v>0</v>
      </c>
      <c s="57">
        <f ca="1">COUNTIF(OFFSET(class8_2,MATCH(FJ$1,'8 класс'!$A:$A,0)-7+'Итог по классам'!$B112,,,),"ш")</f>
        <v>0</v>
      </c>
      <c s="58">
        <f ca="1">COUNTIF(OFFSET(class8_1,MATCH(FK$1,'8 класс'!$A:$A,0)-7+'Итог по классам'!$B112,,,),"Ф")</f>
        <v>0</v>
      </c>
      <c s="57">
        <f ca="1">COUNTIF(OFFSET(class8_1,MATCH(FL$1,'8 класс'!$A:$A,0)-7+'Итог по классам'!$B112,,,),"р")</f>
        <v>0</v>
      </c>
      <c s="57">
        <f ca="1">COUNTIF(OFFSET(class8_1,MATCH(FM$1,'8 класс'!$A:$A,0)-7+'Итог по классам'!$B112,,,),"ш")</f>
        <v>0</v>
      </c>
      <c s="57">
        <f ca="1">COUNTIF(OFFSET(class8_2,MATCH(FN$1,'8 класс'!$A:$A,0)-7+'Итог по классам'!$B112,,,),"Ф")</f>
        <v>0</v>
      </c>
      <c s="57">
        <f ca="1">COUNTIF(OFFSET(class8_2,MATCH(FO$1,'8 класс'!$A:$A,0)-7+'Итог по классам'!$B112,,,),"р")</f>
        <v>0</v>
      </c>
      <c s="57">
        <f ca="1">COUNTIF(OFFSET(class8_2,MATCH(FP$1,'8 класс'!$A:$A,0)-7+'Итог по классам'!$B112,,,),"ш")</f>
        <v>0</v>
      </c>
      <c s="58">
        <f ca="1">COUNTIF(OFFSET(class8_1,MATCH(FQ$1,'8 класс'!$A:$A,0)-7+'Итог по классам'!$B112,,,),"Ф")</f>
        <v>0</v>
      </c>
      <c s="57">
        <f ca="1">COUNTIF(OFFSET(class8_1,MATCH(FR$1,'8 класс'!$A:$A,0)-7+'Итог по классам'!$B112,,,),"р")</f>
        <v>0</v>
      </c>
      <c s="57">
        <f ca="1">COUNTIF(OFFSET(class8_1,MATCH(FS$1,'8 класс'!$A:$A,0)-7+'Итог по классам'!$B112,,,),"ш")</f>
        <v>0</v>
      </c>
      <c s="57">
        <f ca="1">COUNTIF(OFFSET(class8_2,MATCH(FT$1,'8 класс'!$A:$A,0)-7+'Итог по классам'!$B112,,,),"Ф")</f>
        <v>0</v>
      </c>
      <c s="57">
        <f ca="1">COUNTIF(OFFSET(class8_2,MATCH(FU$1,'8 класс'!$A:$A,0)-7+'Итог по классам'!$B112,,,),"р")</f>
        <v>0</v>
      </c>
      <c s="57">
        <f ca="1">COUNTIF(OFFSET(class8_2,MATCH(FV$1,'8 класс'!$A:$A,0)-7+'Итог по классам'!$B112,,,),"ш")</f>
        <v>0</v>
      </c>
      <c s="58">
        <f ca="1">COUNTIF(OFFSET(class8_1,MATCH(FW$1,'8 класс'!$A:$A,0)-7+'Итог по классам'!$B112,,,),"Ф")</f>
        <v>0</v>
      </c>
      <c s="57">
        <f ca="1">COUNTIF(OFFSET(class8_1,MATCH(FX$1,'8 класс'!$A:$A,0)-7+'Итог по классам'!$B112,,,),"р")</f>
        <v>0</v>
      </c>
      <c s="57">
        <f ca="1">COUNTIF(OFFSET(class8_1,MATCH(FY$1,'8 класс'!$A:$A,0)-7+'Итог по классам'!$B112,,,),"ш")</f>
        <v>0</v>
      </c>
      <c s="57">
        <f ca="1">COUNTIF(OFFSET(class8_2,MATCH(FZ$1,'8 класс'!$A:$A,0)-7+'Итог по классам'!$B112,,,),"Ф")</f>
        <v>0</v>
      </c>
      <c s="57">
        <f ca="1">COUNTIF(OFFSET(class8_2,MATCH(GA$1,'8 класс'!$A:$A,0)-7+'Итог по классам'!$B112,,,),"р")</f>
        <v>0</v>
      </c>
      <c s="57">
        <f ca="1">COUNTIF(OFFSET(class8_2,MATCH(GB$1,'8 класс'!$A:$A,0)-7+'Итог по классам'!$B112,,,),"ш")</f>
        <v>0</v>
      </c>
      <c s="58">
        <f ca="1">COUNTIF(OFFSET(class8_1,MATCH(GC$1,'8 класс'!$A:$A,0)-7+'Итог по классам'!$B112,,,),"Ф")</f>
        <v>0</v>
      </c>
      <c s="57">
        <f ca="1">COUNTIF(OFFSET(class8_1,MATCH(GD$1,'8 класс'!$A:$A,0)-7+'Итог по классам'!$B112,,,),"р")</f>
        <v>0</v>
      </c>
      <c s="57">
        <f ca="1">COUNTIF(OFFSET(class8_1,MATCH(GE$1,'8 класс'!$A:$A,0)-7+'Итог по классам'!$B112,,,),"ш")</f>
        <v>0</v>
      </c>
      <c s="57">
        <f ca="1">COUNTIF(OFFSET(class8_2,MATCH(GF$1,'8 класс'!$A:$A,0)-7+'Итог по классам'!$B112,,,),"Ф")</f>
        <v>0</v>
      </c>
      <c s="57">
        <f ca="1">COUNTIF(OFFSET(class8_2,MATCH(GG$1,'8 класс'!$A:$A,0)-7+'Итог по классам'!$B112,,,),"р")</f>
        <v>0</v>
      </c>
      <c s="57">
        <f ca="1">COUNTIF(OFFSET(class8_2,MATCH(GH$1,'8 класс'!$A:$A,0)-7+'Итог по классам'!$B112,,,),"ш")</f>
        <v>0</v>
      </c>
      <c s="58">
        <f ca="1">COUNTIF(OFFSET(class8_1,MATCH(GI$1,'8 класс'!$A:$A,0)-7+'Итог по классам'!$B112,,,),"Ф")</f>
        <v>0</v>
      </c>
      <c s="57">
        <f ca="1">COUNTIF(OFFSET(class8_1,MATCH(GJ$1,'8 класс'!$A:$A,0)-7+'Итог по классам'!$B112,,,),"р")</f>
        <v>0</v>
      </c>
      <c s="57">
        <f ca="1">COUNTIF(OFFSET(class8_1,MATCH(GK$1,'8 класс'!$A:$A,0)-7+'Итог по классам'!$B112,,,),"ш")</f>
        <v>0</v>
      </c>
      <c s="57">
        <f ca="1">COUNTIF(OFFSET(class8_2,MATCH(GL$1,'8 класс'!$A:$A,0)-7+'Итог по классам'!$B112,,,),"Ф")</f>
        <v>0</v>
      </c>
      <c s="57">
        <f ca="1">COUNTIF(OFFSET(class8_2,MATCH(GM$1,'8 класс'!$A:$A,0)-7+'Итог по классам'!$B112,,,),"р")</f>
        <v>0</v>
      </c>
      <c s="57">
        <f ca="1">COUNTIF(OFFSET(class8_2,MATCH(GN$1,'8 класс'!$A:$A,0)-7+'Итог по классам'!$B112,,,),"ш")</f>
        <v>0</v>
      </c>
      <c s="58">
        <f ca="1">COUNTIF(OFFSET(class8_1,MATCH(GO$1,'8 класс'!$A:$A,0)-7+'Итог по классам'!$B112,,,),"Ф")</f>
        <v>0</v>
      </c>
      <c s="57">
        <f ca="1">COUNTIF(OFFSET(class8_1,MATCH(GP$1,'8 класс'!$A:$A,0)-7+'Итог по классам'!$B112,,,),"р")</f>
        <v>0</v>
      </c>
      <c s="57">
        <f ca="1">COUNTIF(OFFSET(class8_1,MATCH(GQ$1,'8 класс'!$A:$A,0)-7+'Итог по классам'!$B112,,,),"ш")</f>
        <v>0</v>
      </c>
      <c s="57">
        <f ca="1">COUNTIF(OFFSET(class8_2,MATCH(GR$1,'8 класс'!$A:$A,0)-7+'Итог по классам'!$B112,,,),"Ф")</f>
        <v>0</v>
      </c>
      <c s="57">
        <f ca="1">COUNTIF(OFFSET(class8_2,MATCH(GS$1,'8 класс'!$A:$A,0)-7+'Итог по классам'!$B112,,,),"р")</f>
        <v>0</v>
      </c>
      <c s="57">
        <f ca="1">COUNTIF(OFFSET(class8_2,MATCH(GT$1,'8 класс'!$A:$A,0)-7+'Итог по классам'!$B112,,,),"ш")</f>
        <v>0</v>
      </c>
      <c s="58">
        <f ca="1">COUNTIF(OFFSET(class8_1,MATCH(GU$1,'8 класс'!$A:$A,0)-7+'Итог по классам'!$B112,,,),"Ф")</f>
        <v>0</v>
      </c>
      <c s="57">
        <f ca="1">COUNTIF(OFFSET(class8_1,MATCH(GV$1,'8 класс'!$A:$A,0)-7+'Итог по классам'!$B112,,,),"р")</f>
        <v>0</v>
      </c>
      <c s="57">
        <f ca="1">COUNTIF(OFFSET(class8_1,MATCH(GW$1,'8 класс'!$A:$A,0)-7+'Итог по классам'!$B112,,,),"ш")</f>
        <v>0</v>
      </c>
      <c s="57">
        <f ca="1">COUNTIF(OFFSET(class8_2,MATCH(GX$1,'8 класс'!$A:$A,0)-7+'Итог по классам'!$B112,,,),"Ф")</f>
        <v>0</v>
      </c>
      <c s="57">
        <f ca="1">COUNTIF(OFFSET(class8_2,MATCH(GY$1,'8 класс'!$A:$A,0)-7+'Итог по классам'!$B112,,,),"р")</f>
        <v>0</v>
      </c>
      <c s="57">
        <f ca="1">COUNTIF(OFFSET(class8_2,MATCH(GZ$1,'8 класс'!$A:$A,0)-7+'Итог по классам'!$B112,,,),"ш")</f>
        <v>0</v>
      </c>
      <c s="58">
        <f ca="1">COUNTIF(OFFSET(class8_1,MATCH(HA$1,'8 класс'!$A:$A,0)-7+'Итог по классам'!$B112,,,),"Ф")</f>
        <v>0</v>
      </c>
      <c s="57">
        <f ca="1">COUNTIF(OFFSET(class8_1,MATCH(HB$1,'8 класс'!$A:$A,0)-7+'Итог по классам'!$B112,,,),"р")</f>
        <v>0</v>
      </c>
      <c s="57">
        <f ca="1">COUNTIF(OFFSET(class8_1,MATCH(HC$1,'8 класс'!$A:$A,0)-7+'Итог по классам'!$B112,,,),"ш")</f>
        <v>0</v>
      </c>
      <c s="57">
        <f ca="1">COUNTIF(OFFSET(class8_2,MATCH(HD$1,'8 класс'!$A:$A,0)-7+'Итог по классам'!$B112,,,),"Ф")</f>
        <v>0</v>
      </c>
      <c s="57">
        <f ca="1">COUNTIF(OFFSET(class8_2,MATCH(HE$1,'8 класс'!$A:$A,0)-7+'Итог по классам'!$B112,,,),"р")</f>
        <v>0</v>
      </c>
      <c s="57">
        <f ca="1">COUNTIF(OFFSET(class8_2,MATCH(HF$1,'8 класс'!$A:$A,0)-7+'Итог по классам'!$B112,,,),"ш")</f>
        <v>0</v>
      </c>
      <c s="58">
        <f ca="1">COUNTIF(OFFSET(class8_1,MATCH(HG$1,'8 класс'!$A:$A,0)-7+'Итог по классам'!$B112,,,),"Ф")</f>
        <v>0</v>
      </c>
      <c s="57">
        <f ca="1">COUNTIF(OFFSET(class8_1,MATCH(HH$1,'8 класс'!$A:$A,0)-7+'Итог по классам'!$B112,,,),"р")</f>
        <v>0</v>
      </c>
      <c s="57">
        <f ca="1">COUNTIF(OFFSET(class8_1,MATCH(HI$1,'8 класс'!$A:$A,0)-7+'Итог по классам'!$B112,,,),"ш")</f>
        <v>0</v>
      </c>
      <c s="57">
        <f ca="1">COUNTIF(OFFSET(class8_2,MATCH(HJ$1,'8 класс'!$A:$A,0)-7+'Итог по классам'!$B112,,,),"Ф")</f>
        <v>0</v>
      </c>
      <c s="57">
        <f ca="1">COUNTIF(OFFSET(class8_2,MATCH(HK$1,'8 класс'!$A:$A,0)-7+'Итог по классам'!$B112,,,),"р")</f>
        <v>0</v>
      </c>
      <c s="57">
        <f ca="1">COUNTIF(OFFSET(class8_2,MATCH(HL$1,'8 класс'!$A:$A,0)-7+'Итог по классам'!$B112,,,),"ш")</f>
        <v>0</v>
      </c>
      <c s="58">
        <f ca="1">COUNTIF(OFFSET(class8_1,MATCH(HM$1,'8 класс'!$A:$A,0)-7+'Итог по классам'!$B112,,,),"Ф")</f>
        <v>0</v>
      </c>
      <c s="57">
        <f ca="1">COUNTIF(OFFSET(class8_1,MATCH(HN$1,'8 класс'!$A:$A,0)-7+'Итог по классам'!$B112,,,),"р")</f>
        <v>0</v>
      </c>
      <c s="57">
        <f ca="1">COUNTIF(OFFSET(class8_1,MATCH(HO$1,'8 класс'!$A:$A,0)-7+'Итог по классам'!$B112,,,),"ш")</f>
        <v>0</v>
      </c>
      <c s="57">
        <f ca="1">COUNTIF(OFFSET(class8_2,MATCH(HP$1,'8 класс'!$A:$A,0)-7+'Итог по классам'!$B112,,,),"Ф")</f>
        <v>0</v>
      </c>
      <c s="57">
        <f ca="1">COUNTIF(OFFSET(class8_2,MATCH(HQ$1,'8 класс'!$A:$A,0)-7+'Итог по классам'!$B112,,,),"р")</f>
        <v>0</v>
      </c>
      <c s="57">
        <f ca="1">COUNTIF(OFFSET(class8_2,MATCH(HR$1,'8 класс'!$A:$A,0)-7+'Итог по классам'!$B112,,,),"ш")</f>
        <v>0</v>
      </c>
      <c s="58">
        <f ca="1">COUNTIF(OFFSET(class8_1,MATCH(HS$1,'8 класс'!$A:$A,0)-7+'Итог по классам'!$B112,,,),"Ф")</f>
        <v>0</v>
      </c>
      <c s="57">
        <f ca="1">COUNTIF(OFFSET(class8_1,MATCH(HT$1,'8 класс'!$A:$A,0)-7+'Итог по классам'!$B112,,,),"р")</f>
        <v>0</v>
      </c>
      <c s="57">
        <f ca="1">COUNTIF(OFFSET(class8_1,MATCH(HU$1,'8 класс'!$A:$A,0)-7+'Итог по классам'!$B112,,,),"ш")</f>
        <v>0</v>
      </c>
      <c s="57">
        <f ca="1">COUNTIF(OFFSET(class8_2,MATCH(HV$1,'8 класс'!$A:$A,0)-7+'Итог по классам'!$B112,,,),"Ф")</f>
        <v>0</v>
      </c>
      <c s="57">
        <f ca="1">COUNTIF(OFFSET(class8_2,MATCH(HW$1,'8 класс'!$A:$A,0)-7+'Итог по классам'!$B112,,,),"р")</f>
        <v>0</v>
      </c>
      <c s="57">
        <f ca="1">COUNTIF(OFFSET(class8_2,MATCH(HX$1,'8 класс'!$A:$A,0)-7+'Итог по классам'!$B112,,,),"ш")</f>
        <v>0</v>
      </c>
      <c s="58">
        <f ca="1">COUNTIF(OFFSET(class8_1,MATCH(HY$1,'8 класс'!$A:$A,0)-7+'Итог по классам'!$B112,,,),"Ф")</f>
        <v>0</v>
      </c>
      <c s="57">
        <f ca="1">COUNTIF(OFFSET(class8_1,MATCH(HZ$1,'8 класс'!$A:$A,0)-7+'Итог по классам'!$B112,,,),"р")</f>
        <v>0</v>
      </c>
      <c s="57">
        <f ca="1">COUNTIF(OFFSET(class8_1,MATCH(IA$1,'8 класс'!$A:$A,0)-7+'Итог по классам'!$B112,,,),"ш")</f>
        <v>0</v>
      </c>
      <c s="57">
        <f ca="1">COUNTIF(OFFSET(class8_2,MATCH(IB$1,'8 класс'!$A:$A,0)-7+'Итог по классам'!$B112,,,),"Ф")</f>
        <v>0</v>
      </c>
      <c s="57">
        <f ca="1">COUNTIF(OFFSET(class8_2,MATCH(IC$1,'8 класс'!$A:$A,0)-7+'Итог по классам'!$B112,,,),"р")</f>
        <v>0</v>
      </c>
      <c s="57">
        <f ca="1">COUNTIF(OFFSET(class8_2,MATCH(ID$1,'8 класс'!$A:$A,0)-7+'Итог по классам'!$B112,,,),"ш")</f>
        <v>0</v>
      </c>
      <c s="58">
        <f ca="1">COUNTIF(OFFSET(class8_1,MATCH(IE$1,'8 класс'!$A:$A,0)-7+'Итог по классам'!$B112,,,),"Ф")</f>
        <v>0</v>
      </c>
      <c s="57">
        <f ca="1">COUNTIF(OFFSET(class8_1,MATCH(IF$1,'8 класс'!$A:$A,0)-7+'Итог по классам'!$B112,,,),"р")</f>
        <v>0</v>
      </c>
      <c s="57">
        <f ca="1">COUNTIF(OFFSET(class8_1,MATCH(IG$1,'8 класс'!$A:$A,0)-7+'Итог по классам'!$B112,,,),"ш")</f>
        <v>0</v>
      </c>
      <c s="57">
        <f ca="1">COUNTIF(OFFSET(class8_2,MATCH(IH$1,'8 класс'!$A:$A,0)-7+'Итог по классам'!$B112,,,),"Ф")</f>
        <v>0</v>
      </c>
      <c s="57">
        <f ca="1">COUNTIF(OFFSET(class8_2,MATCH(II$1,'8 класс'!$A:$A,0)-7+'Итог по классам'!$B112,,,),"р")</f>
        <v>0</v>
      </c>
      <c s="57">
        <f ca="1">COUNTIF(OFFSET(class8_2,MATCH(IJ$1,'8 класс'!$A:$A,0)-7+'Итог по классам'!$B112,,,),"ш")</f>
        <v>0</v>
      </c>
      <c s="58">
        <f ca="1">COUNTIF(OFFSET(class8_1,MATCH(IK$1,'8 класс'!$A:$A,0)-7+'Итог по классам'!$B112,,,),"Ф")</f>
        <v>0</v>
      </c>
      <c s="57">
        <f ca="1">COUNTIF(OFFSET(class8_1,MATCH(IL$1,'8 класс'!$A:$A,0)-7+'Итог по классам'!$B112,,,),"р")</f>
        <v>0</v>
      </c>
      <c s="57">
        <f ca="1">COUNTIF(OFFSET(class8_1,MATCH(IM$1,'8 класс'!$A:$A,0)-7+'Итог по классам'!$B112,,,),"ш")</f>
        <v>0</v>
      </c>
      <c s="57">
        <f ca="1">COUNTIF(OFFSET(class8_2,MATCH(IN$1,'8 класс'!$A:$A,0)-7+'Итог по классам'!$B112,,,),"Ф")</f>
        <v>0</v>
      </c>
      <c s="57">
        <f ca="1">COUNTIF(OFFSET(class8_2,MATCH(IO$1,'8 класс'!$A:$A,0)-7+'Итог по классам'!$B112,,,),"р")</f>
        <v>0</v>
      </c>
      <c s="57">
        <f ca="1">COUNTIF(OFFSET(class8_2,MATCH(IP$1,'8 класс'!$A:$A,0)-7+'Итог по классам'!$B112,,,),"ш")</f>
        <v>0</v>
      </c>
      <c s="58">
        <f ca="1">COUNTIF(OFFSET(class8_1,MATCH(IQ$1,'8 класс'!$A:$A,0)-7+'Итог по классам'!$B112,,,),"Ф")</f>
        <v>0</v>
      </c>
      <c s="57">
        <f ca="1">COUNTIF(OFFSET(class8_1,MATCH(IR$1,'8 класс'!$A:$A,0)-7+'Итог по классам'!$B112,,,),"р")</f>
        <v>0</v>
      </c>
      <c s="57">
        <f ca="1">COUNTIF(OFFSET(class8_1,MATCH(IS$1,'8 класс'!$A:$A,0)-7+'Итог по классам'!$B112,,,),"ш")</f>
        <v>0</v>
      </c>
      <c s="57">
        <f ca="1">COUNTIF(OFFSET(class8_2,MATCH(IT$1,'8 класс'!$A:$A,0)-7+'Итог по классам'!$B112,,,),"Ф")</f>
        <v>0</v>
      </c>
      <c s="57">
        <f ca="1">COUNTIF(OFFSET(class8_2,MATCH(IU$1,'8 класс'!$A:$A,0)-7+'Итог по классам'!$B112,,,),"р")</f>
        <v>0</v>
      </c>
      <c s="57">
        <f ca="1">COUNTIF(OFFSET(class8_2,MATCH(IV$1,'8 класс'!$A:$A,0)-7+'Итог по классам'!$B112,,,),"ш")</f>
        <v>0</v>
      </c>
      <c s="58">
        <f ca="1">COUNTIF(OFFSET(class8_1,MATCH(IW$1,'8 класс'!$A:$A,0)-7+'Итог по классам'!$B112,,,),"Ф")</f>
        <v>0</v>
      </c>
      <c s="57">
        <f ca="1">COUNTIF(OFFSET(class8_1,MATCH(IX$1,'8 класс'!$A:$A,0)-7+'Итог по классам'!$B112,,,),"р")</f>
        <v>0</v>
      </c>
      <c s="57">
        <f ca="1">COUNTIF(OFFSET(class8_1,MATCH(IY$1,'8 класс'!$A:$A,0)-7+'Итог по классам'!$B112,,,),"ш")</f>
        <v>0</v>
      </c>
      <c s="57">
        <f ca="1">COUNTIF(OFFSET(class8_2,MATCH(IZ$1,'8 класс'!$A:$A,0)-7+'Итог по классам'!$B112,,,),"Ф")</f>
        <v>0</v>
      </c>
      <c s="57">
        <f ca="1">COUNTIF(OFFSET(class8_2,MATCH(JA$1,'8 класс'!$A:$A,0)-7+'Итог по классам'!$B112,,,),"р")</f>
        <v>0</v>
      </c>
      <c s="57">
        <f ca="1">COUNTIF(OFFSET(class8_2,MATCH(JB$1,'8 класс'!$A:$A,0)-7+'Итог по классам'!$B112,,,),"ш")</f>
        <v>0</v>
      </c>
      <c s="58">
        <f ca="1">COUNTIF(OFFSET(class8_1,MATCH(JC$1,'8 класс'!$A:$A,0)-7+'Итог по классам'!$B112,,,),"Ф")</f>
        <v>0</v>
      </c>
      <c s="57">
        <f ca="1">COUNTIF(OFFSET(class8_1,MATCH(JD$1,'8 класс'!$A:$A,0)-7+'Итог по классам'!$B112,,,),"р")</f>
        <v>0</v>
      </c>
      <c s="57">
        <f ca="1">COUNTIF(OFFSET(class8_1,MATCH(JE$1,'8 класс'!$A:$A,0)-7+'Итог по классам'!$B112,,,),"ш")</f>
        <v>0</v>
      </c>
      <c s="57">
        <f ca="1">COUNTIF(OFFSET(class8_2,MATCH(JF$1,'8 класс'!$A:$A,0)-7+'Итог по классам'!$B112,,,),"Ф")</f>
        <v>0</v>
      </c>
      <c s="57">
        <f ca="1">COUNTIF(OFFSET(class8_2,MATCH(JG$1,'8 класс'!$A:$A,0)-7+'Итог по классам'!$B112,,,),"р")</f>
        <v>0</v>
      </c>
      <c s="57">
        <f ca="1">COUNTIF(OFFSET(class8_2,MATCH(JH$1,'8 класс'!$A:$A,0)-7+'Итог по классам'!$B112,,,),"ш")</f>
        <v>0</v>
      </c>
      <c s="58">
        <f ca="1">COUNTIF(OFFSET(class8_1,MATCH(JI$1,'8 класс'!$A:$A,0)-7+'Итог по классам'!$B112,,,),"Ф")</f>
        <v>0</v>
      </c>
      <c s="57">
        <f ca="1">COUNTIF(OFFSET(class8_1,MATCH(JJ$1,'8 класс'!$A:$A,0)-7+'Итог по классам'!$B112,,,),"р")</f>
        <v>0</v>
      </c>
      <c s="57">
        <f ca="1">COUNTIF(OFFSET(class8_1,MATCH(JK$1,'8 класс'!$A:$A,0)-7+'Итог по классам'!$B112,,,),"ш")</f>
        <v>0</v>
      </c>
      <c s="57">
        <f ca="1">COUNTIF(OFFSET(class8_2,MATCH(JL$1,'8 класс'!$A:$A,0)-7+'Итог по классам'!$B112,,,),"Ф")</f>
        <v>0</v>
      </c>
      <c s="57">
        <f ca="1">COUNTIF(OFFSET(class8_2,MATCH(JM$1,'8 класс'!$A:$A,0)-7+'Итог по классам'!$B112,,,),"р")</f>
        <v>0</v>
      </c>
      <c s="57">
        <f ca="1">COUNTIF(OFFSET(class8_2,MATCH(JN$1,'8 класс'!$A:$A,0)-7+'Итог по классам'!$B112,,,),"ш")</f>
        <v>0</v>
      </c>
      <c s="58">
        <f ca="1">COUNTIF(OFFSET(class8_1,MATCH(JO$1,'8 класс'!$A:$A,0)-7+'Итог по классам'!$B112,,,),"Ф")</f>
        <v>0</v>
      </c>
      <c s="57">
        <f ca="1">COUNTIF(OFFSET(class8_1,MATCH(JP$1,'8 класс'!$A:$A,0)-7+'Итог по классам'!$B112,,,),"р")</f>
        <v>0</v>
      </c>
      <c s="57">
        <f ca="1">COUNTIF(OFFSET(class8_1,MATCH(JQ$1,'8 класс'!$A:$A,0)-7+'Итог по классам'!$B112,,,),"ш")</f>
        <v>0</v>
      </c>
      <c s="57">
        <f ca="1">COUNTIF(OFFSET(class8_2,MATCH(JR$1,'8 класс'!$A:$A,0)-7+'Итог по классам'!$B112,,,),"Ф")</f>
        <v>0</v>
      </c>
      <c s="57">
        <f ca="1">COUNTIF(OFFSET(class8_2,MATCH(JS$1,'8 класс'!$A:$A,0)-7+'Итог по классам'!$B112,,,),"р")</f>
        <v>0</v>
      </c>
      <c s="57">
        <f ca="1">COUNTIF(OFFSET(class8_2,MATCH(JT$1,'8 класс'!$A:$A,0)-7+'Итог по классам'!$B112,,,),"ш")</f>
        <v>0</v>
      </c>
      <c s="58">
        <f ca="1">COUNTIF(OFFSET(class8_1,MATCH(JU$1,'8 класс'!$A:$A,0)-7+'Итог по классам'!$B112,,,),"Ф")</f>
        <v>0</v>
      </c>
      <c s="57">
        <f ca="1">COUNTIF(OFFSET(class8_1,MATCH(JV$1,'8 класс'!$A:$A,0)-7+'Итог по классам'!$B112,,,),"р")</f>
        <v>0</v>
      </c>
      <c s="57">
        <f ca="1">COUNTIF(OFFSET(class8_1,MATCH(JW$1,'8 класс'!$A:$A,0)-7+'Итог по классам'!$B112,,,),"ш")</f>
        <v>0</v>
      </c>
      <c s="57">
        <f ca="1">COUNTIF(OFFSET(class8_2,MATCH(JX$1,'8 класс'!$A:$A,0)-7+'Итог по классам'!$B112,,,),"Ф")</f>
        <v>0</v>
      </c>
      <c s="57">
        <f ca="1">COUNTIF(OFFSET(class8_2,MATCH(JY$1,'8 класс'!$A:$A,0)-7+'Итог по классам'!$B112,,,),"р")</f>
        <v>0</v>
      </c>
      <c s="57">
        <f ca="1">COUNTIF(OFFSET(class8_2,MATCH(JZ$1,'8 класс'!$A:$A,0)-7+'Итог по классам'!$B112,,,),"ш")</f>
        <v>0</v>
      </c>
      <c s="58">
        <f ca="1">COUNTIF(OFFSET(class8_1,MATCH(KA$1,'8 класс'!$A:$A,0)-7+'Итог по классам'!$B112,,,),"Ф")</f>
        <v>0</v>
      </c>
      <c s="57">
        <f ca="1">COUNTIF(OFFSET(class8_1,MATCH(KB$1,'8 класс'!$A:$A,0)-7+'Итог по классам'!$B112,,,),"р")</f>
        <v>0</v>
      </c>
      <c s="57">
        <f ca="1">COUNTIF(OFFSET(class8_1,MATCH(KC$1,'8 класс'!$A:$A,0)-7+'Итог по классам'!$B112,,,),"ш")</f>
        <v>0</v>
      </c>
      <c s="57">
        <f ca="1">COUNTIF(OFFSET(class8_2,MATCH(KD$1,'8 класс'!$A:$A,0)-7+'Итог по классам'!$B112,,,),"Ф")</f>
        <v>0</v>
      </c>
      <c s="57">
        <f ca="1">COUNTIF(OFFSET(class8_2,MATCH(KE$1,'8 класс'!$A:$A,0)-7+'Итог по классам'!$B112,,,),"р")</f>
        <v>0</v>
      </c>
      <c s="57">
        <f ca="1">COUNTIF(OFFSET(class8_2,MATCH(KF$1,'8 класс'!$A:$A,0)-7+'Итог по классам'!$B112,,,),"ш")</f>
        <v>0</v>
      </c>
      <c s="58">
        <f ca="1">COUNTIF(OFFSET(class8_1,MATCH(KG$1,'8 класс'!$A:$A,0)-7+'Итог по классам'!$B112,,,),"Ф")</f>
        <v>0</v>
      </c>
      <c s="57">
        <f ca="1">COUNTIF(OFFSET(class8_1,MATCH(KH$1,'8 класс'!$A:$A,0)-7+'Итог по классам'!$B112,,,),"р")</f>
        <v>0</v>
      </c>
      <c s="57">
        <f ca="1">COUNTIF(OFFSET(class8_1,MATCH(KI$1,'8 класс'!$A:$A,0)-7+'Итог по классам'!$B112,,,),"ш")</f>
        <v>0</v>
      </c>
      <c s="57">
        <f ca="1">COUNTIF(OFFSET(class8_2,MATCH(KJ$1,'8 класс'!$A:$A,0)-7+'Итог по классам'!$B112,,,),"Ф")</f>
        <v>0</v>
      </c>
      <c s="57">
        <f ca="1">COUNTIF(OFFSET(class8_2,MATCH(KK$1,'8 класс'!$A:$A,0)-7+'Итог по классам'!$B112,,,),"р")</f>
        <v>0</v>
      </c>
      <c s="57">
        <f ca="1">COUNTIF(OFFSET(class8_2,MATCH(KL$1,'8 класс'!$A:$A,0)-7+'Итог по классам'!$B112,,,),"ш")</f>
        <v>0</v>
      </c>
      <c s="58">
        <f ca="1">COUNTIF(OFFSET(class8_1,MATCH(KM$1,'8 класс'!$A:$A,0)-7+'Итог по классам'!$B112,,,),"Ф")</f>
        <v>0</v>
      </c>
      <c s="57">
        <f ca="1">COUNTIF(OFFSET(class8_1,MATCH(KN$1,'8 класс'!$A:$A,0)-7+'Итог по классам'!$B112,,,),"р")</f>
        <v>0</v>
      </c>
      <c s="57">
        <f ca="1">COUNTIF(OFFSET(class8_1,MATCH(KO$1,'8 класс'!$A:$A,0)-7+'Итог по классам'!$B112,,,),"ш")</f>
        <v>0</v>
      </c>
      <c s="57">
        <f ca="1">COUNTIF(OFFSET(class8_2,MATCH(KP$1,'8 класс'!$A:$A,0)-7+'Итог по классам'!$B112,,,),"Ф")</f>
        <v>0</v>
      </c>
      <c s="57">
        <f ca="1">COUNTIF(OFFSET(class8_2,MATCH(KQ$1,'8 класс'!$A:$A,0)-7+'Итог по классам'!$B112,,,),"р")</f>
        <v>0</v>
      </c>
      <c s="57">
        <f ca="1">COUNTIF(OFFSET(class8_2,MATCH(KR$1,'8 класс'!$A:$A,0)-7+'Итог по классам'!$B112,,,),"ш")</f>
        <v>0</v>
      </c>
    </row>
    <row r="113" spans="1:304" s="0" customFormat="1" ht="15.75">
      <c r="A113">
        <f t="shared" si="280"/>
        <v>1</v>
      </c>
      <c s="57">
        <v>2</v>
      </c>
      <c s="17" t="s">
        <v>45</v>
      </c>
      <c s="17" t="s">
        <v>63</v>
      </c>
      <c s="57">
        <f ca="1">COUNTIF(OFFSET(class8_1,MATCH(E$1,'8 класс'!$A:$A,0)-7+'Итог по классам'!$B113,,,),"Ф")</f>
        <v>0</v>
      </c>
      <c s="57">
        <f ca="1">COUNTIF(OFFSET(class8_1,MATCH(F$1,'8 класс'!$A:$A,0)-7+'Итог по классам'!$B113,,,),"р")</f>
        <v>0</v>
      </c>
      <c s="57">
        <f ca="1">COUNTIF(OFFSET(class8_1,MATCH(G$1,'8 класс'!$A:$A,0)-7+'Итог по классам'!$B113,,,),"ш")</f>
        <v>0</v>
      </c>
      <c s="57">
        <f ca="1">COUNTIF(OFFSET(class8_2,MATCH(H$1,'8 класс'!$A:$A,0)-7+'Итог по классам'!$B113,,,),"Ф")</f>
        <v>0</v>
      </c>
      <c s="57">
        <f ca="1">COUNTIF(OFFSET(class8_2,MATCH(I$1,'8 класс'!$A:$A,0)-7+'Итог по классам'!$B113,,,),"р")</f>
        <v>0</v>
      </c>
      <c s="57">
        <f ca="1">COUNTIF(OFFSET(class8_2,MATCH(J$1,'8 класс'!$A:$A,0)-7+'Итог по классам'!$B113,,,),"ш")</f>
        <v>0</v>
      </c>
      <c s="58">
        <f ca="1">COUNTIF(OFFSET(class8_1,MATCH(K$1,'8 класс'!$A:$A,0)-7+'Итог по классам'!$B113,,,),"Ф")</f>
        <v>0</v>
      </c>
      <c s="57">
        <f ca="1">COUNTIF(OFFSET(class8_1,MATCH(L$1,'8 класс'!$A:$A,0)-7+'Итог по классам'!$B113,,,),"р")</f>
        <v>0</v>
      </c>
      <c s="57">
        <f ca="1">COUNTIF(OFFSET(class8_1,MATCH(M$1,'8 класс'!$A:$A,0)-7+'Итог по классам'!$B113,,,),"ш")</f>
        <v>0</v>
      </c>
      <c s="57">
        <f ca="1">COUNTIF(OFFSET(class8_2,MATCH(N$1,'8 класс'!$A:$A,0)-7+'Итог по классам'!$B113,,,),"Ф")</f>
        <v>0</v>
      </c>
      <c s="57">
        <f ca="1">COUNTIF(OFFSET(class8_2,MATCH(O$1,'8 класс'!$A:$A,0)-7+'Итог по классам'!$B113,,,),"р")</f>
        <v>0</v>
      </c>
      <c s="57">
        <f ca="1">COUNTIF(OFFSET(class8_2,MATCH(P$1,'8 класс'!$A:$A,0)-7+'Итог по классам'!$B113,,,),"ш")</f>
        <v>0</v>
      </c>
      <c s="58">
        <f ca="1">COUNTIF(OFFSET(class8_1,MATCH(Q$1,'8 класс'!$A:$A,0)-7+'Итог по классам'!$B113,,,),"Ф")</f>
        <v>0</v>
      </c>
      <c s="57">
        <f ca="1">COUNTIF(OFFSET(class8_1,MATCH(R$1,'8 класс'!$A:$A,0)-7+'Итог по классам'!$B113,,,),"р")</f>
        <v>0</v>
      </c>
      <c s="57">
        <f ca="1">COUNTIF(OFFSET(class8_1,MATCH(S$1,'8 класс'!$A:$A,0)-7+'Итог по классам'!$B113,,,),"ш")</f>
        <v>0</v>
      </c>
      <c s="57">
        <f ca="1">COUNTIF(OFFSET(class8_2,MATCH(T$1,'8 класс'!$A:$A,0)-7+'Итог по классам'!$B113,,,),"Ф")</f>
        <v>0</v>
      </c>
      <c s="57">
        <f ca="1">COUNTIF(OFFSET(class8_2,MATCH(U$1,'8 класс'!$A:$A,0)-7+'Итог по классам'!$B113,,,),"р")</f>
        <v>0</v>
      </c>
      <c s="57">
        <f ca="1">COUNTIF(OFFSET(class8_2,MATCH(V$1,'8 класс'!$A:$A,0)-7+'Итог по классам'!$B113,,,),"ш")</f>
        <v>0</v>
      </c>
      <c s="58">
        <f ca="1">COUNTIF(OFFSET(class8_1,MATCH(W$1,'8 класс'!$A:$A,0)-7+'Итог по классам'!$B113,,,),"Ф")</f>
        <v>0</v>
      </c>
      <c s="57">
        <f ca="1">COUNTIF(OFFSET(class8_1,MATCH(X$1,'8 класс'!$A:$A,0)-7+'Итог по классам'!$B113,,,),"р")</f>
        <v>0</v>
      </c>
      <c s="57">
        <f ca="1">COUNTIF(OFFSET(class8_1,MATCH(Y$1,'8 класс'!$A:$A,0)-7+'Итог по классам'!$B113,,,),"ш")</f>
        <v>0</v>
      </c>
      <c s="57">
        <f ca="1">COUNTIF(OFFSET(class8_2,MATCH(Z$1,'8 класс'!$A:$A,0)-7+'Итог по классам'!$B113,,,),"Ф")</f>
        <v>0</v>
      </c>
      <c s="57">
        <f ca="1">COUNTIF(OFFSET(class8_2,MATCH(AA$1,'8 класс'!$A:$A,0)-7+'Итог по классам'!$B113,,,),"р")</f>
        <v>0</v>
      </c>
      <c s="57">
        <f ca="1">COUNTIF(OFFSET(class8_2,MATCH(AB$1,'8 класс'!$A:$A,0)-7+'Итог по классам'!$B113,,,),"ш")</f>
        <v>0</v>
      </c>
      <c s="58">
        <f ca="1">COUNTIF(OFFSET(class8_1,MATCH(AC$1,'8 класс'!$A:$A,0)-7+'Итог по классам'!$B113,,,),"Ф")</f>
        <v>0</v>
      </c>
      <c s="57">
        <f ca="1">COUNTIF(OFFSET(class8_1,MATCH(AD$1,'8 класс'!$A:$A,0)-7+'Итог по классам'!$B113,,,),"р")</f>
        <v>0</v>
      </c>
      <c s="57">
        <f ca="1">COUNTIF(OFFSET(class8_1,MATCH(AE$1,'8 класс'!$A:$A,0)-7+'Итог по классам'!$B113,,,),"ш")</f>
        <v>0</v>
      </c>
      <c s="57">
        <f ca="1">COUNTIF(OFFSET(class8_2,MATCH(AF$1,'8 класс'!$A:$A,0)-7+'Итог по классам'!$B113,,,),"Ф")</f>
        <v>0</v>
      </c>
      <c s="57">
        <f ca="1">COUNTIF(OFFSET(class8_2,MATCH(AG$1,'8 класс'!$A:$A,0)-7+'Итог по классам'!$B113,,,),"р")</f>
        <v>0</v>
      </c>
      <c s="57">
        <f ca="1">COUNTIF(OFFSET(class8_2,MATCH(AH$1,'8 класс'!$A:$A,0)-7+'Итог по классам'!$B113,,,),"ш")</f>
        <v>0</v>
      </c>
      <c s="58">
        <f ca="1">COUNTIF(OFFSET(class8_1,MATCH(AI$1,'8 класс'!$A:$A,0)-7+'Итог по классам'!$B113,,,),"Ф")</f>
        <v>0</v>
      </c>
      <c s="57">
        <f ca="1">COUNTIF(OFFSET(class8_1,MATCH(AJ$1,'8 класс'!$A:$A,0)-7+'Итог по классам'!$B113,,,),"р")</f>
        <v>0</v>
      </c>
      <c s="57">
        <f ca="1">COUNTIF(OFFSET(class8_1,MATCH(AK$1,'8 класс'!$A:$A,0)-7+'Итог по классам'!$B113,,,),"ш")</f>
        <v>0</v>
      </c>
      <c s="57">
        <f ca="1">COUNTIF(OFFSET(class8_2,MATCH(AL$1,'8 класс'!$A:$A,0)-7+'Итог по классам'!$B113,,,),"Ф")</f>
        <v>0</v>
      </c>
      <c s="57">
        <f ca="1">COUNTIF(OFFSET(class8_2,MATCH(AM$1,'8 класс'!$A:$A,0)-7+'Итог по классам'!$B113,,,),"р")</f>
        <v>0</v>
      </c>
      <c s="57">
        <f ca="1">COUNTIF(OFFSET(class8_2,MATCH(AN$1,'8 класс'!$A:$A,0)-7+'Итог по классам'!$B113,,,),"ш")</f>
        <v>0</v>
      </c>
      <c s="58">
        <f ca="1">COUNTIF(OFFSET(class8_1,MATCH(AO$1,'8 класс'!$A:$A,0)-7+'Итог по классам'!$B113,,,),"Ф")</f>
        <v>0</v>
      </c>
      <c s="57">
        <f ca="1">COUNTIF(OFFSET(class8_1,MATCH(AP$1,'8 класс'!$A:$A,0)-7+'Итог по классам'!$B113,,,),"р")</f>
        <v>0</v>
      </c>
      <c s="57">
        <f ca="1">COUNTIF(OFFSET(class8_1,MATCH(AQ$1,'8 класс'!$A:$A,0)-7+'Итог по классам'!$B113,,,),"ш")</f>
        <v>0</v>
      </c>
      <c s="57">
        <f ca="1">COUNTIF(OFFSET(class8_2,MATCH(AR$1,'8 класс'!$A:$A,0)-7+'Итог по классам'!$B113,,,),"Ф")</f>
        <v>0</v>
      </c>
      <c s="57">
        <f ca="1">COUNTIF(OFFSET(class8_2,MATCH(AS$1,'8 класс'!$A:$A,0)-7+'Итог по классам'!$B113,,,),"р")</f>
        <v>0</v>
      </c>
      <c s="57">
        <f ca="1">COUNTIF(OFFSET(class8_2,MATCH(AT$1,'8 класс'!$A:$A,0)-7+'Итог по классам'!$B113,,,),"ш")</f>
        <v>0</v>
      </c>
      <c s="58">
        <f ca="1">COUNTIF(OFFSET(class8_1,MATCH(AU$1,'8 класс'!$A:$A,0)-7+'Итог по классам'!$B113,,,),"Ф")</f>
        <v>0</v>
      </c>
      <c s="57">
        <f ca="1">COUNTIF(OFFSET(class8_1,MATCH(AV$1,'8 класс'!$A:$A,0)-7+'Итог по классам'!$B113,,,),"р")</f>
        <v>0</v>
      </c>
      <c s="57">
        <f ca="1">COUNTIF(OFFSET(class8_1,MATCH(AW$1,'8 класс'!$A:$A,0)-7+'Итог по классам'!$B113,,,),"ш")</f>
        <v>0</v>
      </c>
      <c s="57">
        <f ca="1">COUNTIF(OFFSET(class8_2,MATCH(AX$1,'8 класс'!$A:$A,0)-7+'Итог по классам'!$B113,,,),"Ф")</f>
        <v>0</v>
      </c>
      <c s="57">
        <f ca="1">COUNTIF(OFFSET(class8_2,MATCH(AY$1,'8 класс'!$A:$A,0)-7+'Итог по классам'!$B113,,,),"р")</f>
        <v>0</v>
      </c>
      <c s="57">
        <f ca="1">COUNTIF(OFFSET(class8_2,MATCH(AZ$1,'8 класс'!$A:$A,0)-7+'Итог по классам'!$B113,,,),"ш")</f>
        <v>0</v>
      </c>
      <c s="58">
        <f ca="1">COUNTIF(OFFSET(class8_1,MATCH(BA$1,'8 класс'!$A:$A,0)-7+'Итог по классам'!$B113,,,),"Ф")</f>
        <v>0</v>
      </c>
      <c s="57">
        <f ca="1">COUNTIF(OFFSET(class8_1,MATCH(BB$1,'8 класс'!$A:$A,0)-7+'Итог по классам'!$B113,,,),"р")</f>
        <v>0</v>
      </c>
      <c s="57">
        <f ca="1">COUNTIF(OFFSET(class8_1,MATCH(BC$1,'8 класс'!$A:$A,0)-7+'Итог по классам'!$B113,,,),"ш")</f>
        <v>0</v>
      </c>
      <c s="57">
        <f ca="1">COUNTIF(OFFSET(class8_2,MATCH(BD$1,'8 класс'!$A:$A,0)-7+'Итог по классам'!$B113,,,),"Ф")</f>
        <v>0</v>
      </c>
      <c s="57">
        <f ca="1">COUNTIF(OFFSET(class8_2,MATCH(BE$1,'8 класс'!$A:$A,0)-7+'Итог по классам'!$B113,,,),"р")</f>
        <v>0</v>
      </c>
      <c s="57">
        <f ca="1">COUNTIF(OFFSET(class8_2,MATCH(BF$1,'8 класс'!$A:$A,0)-7+'Итог по классам'!$B113,,,),"ш")</f>
        <v>0</v>
      </c>
      <c s="58">
        <f ca="1">COUNTIF(OFFSET(class8_1,MATCH(BG$1,'8 класс'!$A:$A,0)-7+'Итог по классам'!$B113,,,),"Ф")</f>
        <v>0</v>
      </c>
      <c s="57">
        <f ca="1">COUNTIF(OFFSET(class8_1,MATCH(BH$1,'8 класс'!$A:$A,0)-7+'Итог по классам'!$B113,,,),"р")</f>
        <v>0</v>
      </c>
      <c s="57">
        <f ca="1">COUNTIF(OFFSET(class8_1,MATCH(BI$1,'8 класс'!$A:$A,0)-7+'Итог по классам'!$B113,,,),"ш")</f>
        <v>0</v>
      </c>
      <c s="57">
        <f ca="1">COUNTIF(OFFSET(class8_2,MATCH(BJ$1,'8 класс'!$A:$A,0)-7+'Итог по классам'!$B113,,,),"Ф")</f>
        <v>0</v>
      </c>
      <c s="57">
        <f ca="1">COUNTIF(OFFSET(class8_2,MATCH(BK$1,'8 класс'!$A:$A,0)-7+'Итог по классам'!$B113,,,),"р")</f>
        <v>0</v>
      </c>
      <c s="57">
        <f ca="1">COUNTIF(OFFSET(class8_2,MATCH(BL$1,'8 класс'!$A:$A,0)-7+'Итог по классам'!$B113,,,),"ш")</f>
        <v>0</v>
      </c>
      <c s="58">
        <f ca="1">COUNTIF(OFFSET(class8_1,MATCH(BM$1,'8 класс'!$A:$A,0)-7+'Итог по классам'!$B113,,,),"Ф")</f>
        <v>0</v>
      </c>
      <c s="57">
        <f ca="1">COUNTIF(OFFSET(class8_1,MATCH(BN$1,'8 класс'!$A:$A,0)-7+'Итог по классам'!$B113,,,),"р")</f>
        <v>0</v>
      </c>
      <c s="57">
        <f ca="1">COUNTIF(OFFSET(class8_1,MATCH(BO$1,'8 класс'!$A:$A,0)-7+'Итог по классам'!$B113,,,),"ш")</f>
        <v>0</v>
      </c>
      <c s="57">
        <f ca="1">COUNTIF(OFFSET(class8_2,MATCH(BP$1,'8 класс'!$A:$A,0)-7+'Итог по классам'!$B113,,,),"Ф")</f>
        <v>0</v>
      </c>
      <c s="57">
        <f ca="1">COUNTIF(OFFSET(class8_2,MATCH(BQ$1,'8 класс'!$A:$A,0)-7+'Итог по классам'!$B113,,,),"р")</f>
        <v>0</v>
      </c>
      <c s="57">
        <f ca="1">COUNTIF(OFFSET(class8_2,MATCH(BR$1,'8 класс'!$A:$A,0)-7+'Итог по классам'!$B113,,,),"ш")</f>
        <v>0</v>
      </c>
      <c s="58">
        <f ca="1">COUNTIF(OFFSET(class8_1,MATCH(BS$1,'8 класс'!$A:$A,0)-7+'Итог по классам'!$B113,,,),"Ф")</f>
        <v>0</v>
      </c>
      <c s="57">
        <f ca="1">COUNTIF(OFFSET(class8_1,MATCH(BT$1,'8 класс'!$A:$A,0)-7+'Итог по классам'!$B113,,,),"р")</f>
        <v>0</v>
      </c>
      <c s="57">
        <f ca="1">COUNTIF(OFFSET(class8_1,MATCH(BU$1,'8 класс'!$A:$A,0)-7+'Итог по классам'!$B113,,,),"ш")</f>
        <v>0</v>
      </c>
      <c s="57">
        <f ca="1">COUNTIF(OFFSET(class8_2,MATCH(BV$1,'8 класс'!$A:$A,0)-7+'Итог по классам'!$B113,,,),"Ф")</f>
        <v>0</v>
      </c>
      <c s="57">
        <f ca="1">COUNTIF(OFFSET(class8_2,MATCH(BW$1,'8 класс'!$A:$A,0)-7+'Итог по классам'!$B113,,,),"р")</f>
        <v>0</v>
      </c>
      <c s="57">
        <f ca="1">COUNTIF(OFFSET(class8_2,MATCH(BX$1,'8 класс'!$A:$A,0)-7+'Итог по классам'!$B113,,,),"ш")</f>
        <v>0</v>
      </c>
      <c s="58">
        <f ca="1">COUNTIF(OFFSET(class8_1,MATCH(BY$1,'8 класс'!$A:$A,0)-7+'Итог по классам'!$B113,,,),"Ф")</f>
        <v>0</v>
      </c>
      <c s="57">
        <f ca="1">COUNTIF(OFFSET(class8_1,MATCH(BZ$1,'8 класс'!$A:$A,0)-7+'Итог по классам'!$B113,,,),"р")</f>
        <v>0</v>
      </c>
      <c s="57">
        <f ca="1">COUNTIF(OFFSET(class8_1,MATCH(CA$1,'8 класс'!$A:$A,0)-7+'Итог по классам'!$B113,,,),"ш")</f>
        <v>0</v>
      </c>
      <c s="57">
        <f ca="1">COUNTIF(OFFSET(class8_2,MATCH(CB$1,'8 класс'!$A:$A,0)-7+'Итог по классам'!$B113,,,),"Ф")</f>
        <v>0</v>
      </c>
      <c s="57">
        <f ca="1">COUNTIF(OFFSET(class8_2,MATCH(CC$1,'8 класс'!$A:$A,0)-7+'Итог по классам'!$B113,,,),"р")</f>
        <v>0</v>
      </c>
      <c s="57">
        <f ca="1">COUNTIF(OFFSET(class8_2,MATCH(CD$1,'8 класс'!$A:$A,0)-7+'Итог по классам'!$B113,,,),"ш")</f>
        <v>0</v>
      </c>
      <c s="58">
        <f ca="1">COUNTIF(OFFSET(class8_1,MATCH(CE$1,'8 класс'!$A:$A,0)-7+'Итог по классам'!$B113,,,),"Ф")</f>
        <v>0</v>
      </c>
      <c s="57">
        <f ca="1">COUNTIF(OFFSET(class8_1,MATCH(CF$1,'8 класс'!$A:$A,0)-7+'Итог по классам'!$B113,,,),"р")</f>
        <v>0</v>
      </c>
      <c s="57">
        <f ca="1">COUNTIF(OFFSET(class8_1,MATCH(CG$1,'8 класс'!$A:$A,0)-7+'Итог по классам'!$B113,,,),"ш")</f>
        <v>0</v>
      </c>
      <c s="57">
        <f ca="1">COUNTIF(OFFSET(class8_2,MATCH(CH$1,'8 класс'!$A:$A,0)-7+'Итог по классам'!$B113,,,),"Ф")</f>
        <v>0</v>
      </c>
      <c s="57">
        <f ca="1">COUNTIF(OFFSET(class8_2,MATCH(CI$1,'8 класс'!$A:$A,0)-7+'Итог по классам'!$B113,,,),"р")</f>
        <v>0</v>
      </c>
      <c s="57">
        <f ca="1">COUNTIF(OFFSET(class8_2,MATCH(CJ$1,'8 класс'!$A:$A,0)-7+'Итог по классам'!$B113,,,),"ш")</f>
        <v>0</v>
      </c>
      <c s="58">
        <f ca="1">COUNTIF(OFFSET(class8_1,MATCH(CK$1,'8 класс'!$A:$A,0)-7+'Итог по классам'!$B113,,,),"Ф")</f>
        <v>0</v>
      </c>
      <c s="57">
        <f ca="1">COUNTIF(OFFSET(class8_1,MATCH(CL$1,'8 класс'!$A:$A,0)-7+'Итог по классам'!$B113,,,),"р")</f>
        <v>0</v>
      </c>
      <c s="57">
        <f ca="1">COUNTIF(OFFSET(class8_1,MATCH(CM$1,'8 класс'!$A:$A,0)-7+'Итог по классам'!$B113,,,),"ш")</f>
        <v>0</v>
      </c>
      <c s="57">
        <f ca="1">COUNTIF(OFFSET(class8_2,MATCH(CN$1,'8 класс'!$A:$A,0)-7+'Итог по классам'!$B113,,,),"Ф")</f>
        <v>0</v>
      </c>
      <c s="57">
        <f ca="1">COUNTIF(OFFSET(class8_2,MATCH(CO$1,'8 класс'!$A:$A,0)-7+'Итог по классам'!$B113,,,),"р")</f>
        <v>0</v>
      </c>
      <c s="57">
        <f ca="1">COUNTIF(OFFSET(class8_2,MATCH(CP$1,'8 класс'!$A:$A,0)-7+'Итог по классам'!$B113,,,),"ш")</f>
        <v>0</v>
      </c>
      <c s="58">
        <f ca="1">COUNTIF(OFFSET(class8_1,MATCH(CQ$1,'8 класс'!$A:$A,0)-7+'Итог по классам'!$B113,,,),"Ф")</f>
        <v>0</v>
      </c>
      <c s="57">
        <f ca="1">COUNTIF(OFFSET(class8_1,MATCH(CR$1,'8 класс'!$A:$A,0)-7+'Итог по классам'!$B113,,,),"р")</f>
        <v>0</v>
      </c>
      <c s="57">
        <f ca="1">COUNTIF(OFFSET(class8_1,MATCH(CS$1,'8 класс'!$A:$A,0)-7+'Итог по классам'!$B113,,,),"ш")</f>
        <v>0</v>
      </c>
      <c s="57">
        <f ca="1">COUNTIF(OFFSET(class8_2,MATCH(CT$1,'8 класс'!$A:$A,0)-7+'Итог по классам'!$B113,,,),"Ф")</f>
        <v>0</v>
      </c>
      <c s="57">
        <f ca="1">COUNTIF(OFFSET(class8_2,MATCH(CU$1,'8 класс'!$A:$A,0)-7+'Итог по классам'!$B113,,,),"р")</f>
        <v>0</v>
      </c>
      <c s="57">
        <f ca="1">COUNTIF(OFFSET(class8_2,MATCH(CV$1,'8 класс'!$A:$A,0)-7+'Итог по классам'!$B113,,,),"ш")</f>
        <v>0</v>
      </c>
      <c s="58">
        <f ca="1">COUNTIF(OFFSET(class8_1,MATCH(CW$1,'8 класс'!$A:$A,0)-7+'Итог по классам'!$B113,,,),"Ф")</f>
        <v>0</v>
      </c>
      <c s="57">
        <f ca="1">COUNTIF(OFFSET(class8_1,MATCH(CX$1,'8 класс'!$A:$A,0)-7+'Итог по классам'!$B113,,,),"р")</f>
        <v>0</v>
      </c>
      <c s="57">
        <f ca="1">COUNTIF(OFFSET(class8_1,MATCH(CY$1,'8 класс'!$A:$A,0)-7+'Итог по классам'!$B113,,,),"ш")</f>
        <v>0</v>
      </c>
      <c s="57">
        <f ca="1">COUNTIF(OFFSET(class8_2,MATCH(CZ$1,'8 класс'!$A:$A,0)-7+'Итог по классам'!$B113,,,),"Ф")</f>
        <v>0</v>
      </c>
      <c s="57">
        <f ca="1">COUNTIF(OFFSET(class8_2,MATCH(DA$1,'8 класс'!$A:$A,0)-7+'Итог по классам'!$B113,,,),"р")</f>
        <v>0</v>
      </c>
      <c s="57">
        <f ca="1">COUNTIF(OFFSET(class8_2,MATCH(DB$1,'8 класс'!$A:$A,0)-7+'Итог по классам'!$B113,,,),"ш")</f>
        <v>0</v>
      </c>
      <c s="58">
        <f ca="1">COUNTIF(OFFSET(class8_1,MATCH(DC$1,'8 класс'!$A:$A,0)-7+'Итог по классам'!$B113,,,),"Ф")</f>
        <v>0</v>
      </c>
      <c s="57">
        <f ca="1">COUNTIF(OFFSET(class8_1,MATCH(DD$1,'8 класс'!$A:$A,0)-7+'Итог по классам'!$B113,,,),"р")</f>
        <v>0</v>
      </c>
      <c s="57">
        <f ca="1">COUNTIF(OFFSET(class8_1,MATCH(DE$1,'8 класс'!$A:$A,0)-7+'Итог по классам'!$B113,,,),"ш")</f>
        <v>0</v>
      </c>
      <c s="57">
        <f ca="1">COUNTIF(OFFSET(class8_2,MATCH(DF$1,'8 класс'!$A:$A,0)-7+'Итог по классам'!$B113,,,),"Ф")</f>
        <v>0</v>
      </c>
      <c s="57">
        <f ca="1">COUNTIF(OFFSET(class8_2,MATCH(DG$1,'8 класс'!$A:$A,0)-7+'Итог по классам'!$B113,,,),"р")</f>
        <v>0</v>
      </c>
      <c s="57">
        <f ca="1">COUNTIF(OFFSET(class8_2,MATCH(DH$1,'8 класс'!$A:$A,0)-7+'Итог по классам'!$B113,,,),"ш")</f>
        <v>0</v>
      </c>
      <c s="58">
        <f ca="1">COUNTIF(OFFSET(class8_1,MATCH(DI$1,'8 класс'!$A:$A,0)-7+'Итог по классам'!$B113,,,),"Ф")</f>
        <v>0</v>
      </c>
      <c s="57">
        <f ca="1">COUNTIF(OFFSET(class8_1,MATCH(DJ$1,'8 класс'!$A:$A,0)-7+'Итог по классам'!$B113,,,),"р")</f>
        <v>0</v>
      </c>
      <c s="57">
        <f ca="1">COUNTIF(OFFSET(class8_1,MATCH(DK$1,'8 класс'!$A:$A,0)-7+'Итог по классам'!$B113,,,),"ш")</f>
        <v>0</v>
      </c>
      <c s="57">
        <f ca="1">COUNTIF(OFFSET(class8_2,MATCH(DL$1,'8 класс'!$A:$A,0)-7+'Итог по классам'!$B113,,,),"Ф")</f>
        <v>0</v>
      </c>
      <c s="57">
        <f ca="1">COUNTIF(OFFSET(class8_2,MATCH(DM$1,'8 класс'!$A:$A,0)-7+'Итог по классам'!$B113,,,),"р")</f>
        <v>0</v>
      </c>
      <c s="57">
        <f ca="1">COUNTIF(OFFSET(class8_2,MATCH(DN$1,'8 класс'!$A:$A,0)-7+'Итог по классам'!$B113,,,),"ш")</f>
        <v>0</v>
      </c>
      <c s="58">
        <f ca="1">COUNTIF(OFFSET(class8_1,MATCH(DO$1,'8 класс'!$A:$A,0)-7+'Итог по классам'!$B113,,,),"Ф")</f>
        <v>0</v>
      </c>
      <c s="57">
        <f ca="1">COUNTIF(OFFSET(class8_1,MATCH(DP$1,'8 класс'!$A:$A,0)-7+'Итог по классам'!$B113,,,),"р")</f>
        <v>0</v>
      </c>
      <c s="57">
        <f ca="1">COUNTIF(OFFSET(class8_1,MATCH(DQ$1,'8 класс'!$A:$A,0)-7+'Итог по классам'!$B113,,,),"ш")</f>
        <v>0</v>
      </c>
      <c s="57">
        <f ca="1">COUNTIF(OFFSET(class8_2,MATCH(DR$1,'8 класс'!$A:$A,0)-7+'Итог по классам'!$B113,,,),"Ф")</f>
        <v>0</v>
      </c>
      <c s="57">
        <f ca="1">COUNTIF(OFFSET(class8_2,MATCH(DS$1,'8 класс'!$A:$A,0)-7+'Итог по классам'!$B113,,,),"р")</f>
        <v>0</v>
      </c>
      <c s="57">
        <f ca="1">COUNTIF(OFFSET(class8_2,MATCH(DT$1,'8 класс'!$A:$A,0)-7+'Итог по классам'!$B113,,,),"ш")</f>
        <v>0</v>
      </c>
      <c s="58">
        <f ca="1">COUNTIF(OFFSET(class8_1,MATCH(DU$1,'8 класс'!$A:$A,0)-7+'Итог по классам'!$B113,,,),"Ф")</f>
        <v>0</v>
      </c>
      <c s="57">
        <f ca="1">COUNTIF(OFFSET(class8_1,MATCH(DV$1,'8 класс'!$A:$A,0)-7+'Итог по классам'!$B113,,,),"р")</f>
        <v>0</v>
      </c>
      <c s="57">
        <f ca="1">COUNTIF(OFFSET(class8_1,MATCH(DW$1,'8 класс'!$A:$A,0)-7+'Итог по классам'!$B113,,,),"ш")</f>
        <v>0</v>
      </c>
      <c s="57">
        <f ca="1">COUNTIF(OFFSET(class8_2,MATCH(DX$1,'8 класс'!$A:$A,0)-7+'Итог по классам'!$B113,,,),"Ф")</f>
        <v>0</v>
      </c>
      <c s="57">
        <f ca="1">COUNTIF(OFFSET(class8_2,MATCH(DY$1,'8 класс'!$A:$A,0)-7+'Итог по классам'!$B113,,,),"р")</f>
        <v>0</v>
      </c>
      <c s="57">
        <f ca="1">COUNTIF(OFFSET(class8_2,MATCH(DZ$1,'8 класс'!$A:$A,0)-7+'Итог по классам'!$B113,,,),"ш")</f>
        <v>0</v>
      </c>
      <c s="58">
        <f ca="1">COUNTIF(OFFSET(class8_1,MATCH(EA$1,'8 класс'!$A:$A,0)-7+'Итог по классам'!$B113,,,),"Ф")</f>
        <v>0</v>
      </c>
      <c s="57">
        <f ca="1">COUNTIF(OFFSET(class8_1,MATCH(EB$1,'8 класс'!$A:$A,0)-7+'Итог по классам'!$B113,,,),"р")</f>
        <v>0</v>
      </c>
      <c s="57">
        <f ca="1">COUNTIF(OFFSET(class8_1,MATCH(EC$1,'8 класс'!$A:$A,0)-7+'Итог по классам'!$B113,,,),"ш")</f>
        <v>0</v>
      </c>
      <c s="57">
        <f ca="1">COUNTIF(OFFSET(class8_2,MATCH(ED$1,'8 класс'!$A:$A,0)-7+'Итог по классам'!$B113,,,),"Ф")</f>
        <v>0</v>
      </c>
      <c s="57">
        <f ca="1">COUNTIF(OFFSET(class8_2,MATCH(EE$1,'8 класс'!$A:$A,0)-7+'Итог по классам'!$B113,,,),"р")</f>
        <v>0</v>
      </c>
      <c s="57">
        <f ca="1">COUNTIF(OFFSET(class8_2,MATCH(EF$1,'8 класс'!$A:$A,0)-7+'Итог по классам'!$B113,,,),"ш")</f>
        <v>0</v>
      </c>
      <c s="58">
        <f ca="1">COUNTIF(OFFSET(class8_1,MATCH(EG$1,'8 класс'!$A:$A,0)-7+'Итог по классам'!$B113,,,),"Ф")</f>
        <v>0</v>
      </c>
      <c s="57">
        <f ca="1">COUNTIF(OFFSET(class8_1,MATCH(EH$1,'8 класс'!$A:$A,0)-7+'Итог по классам'!$B113,,,),"р")</f>
        <v>0</v>
      </c>
      <c s="57">
        <f ca="1">COUNTIF(OFFSET(class8_1,MATCH(EI$1,'8 класс'!$A:$A,0)-7+'Итог по классам'!$B113,,,),"ш")</f>
        <v>0</v>
      </c>
      <c s="57">
        <f ca="1">COUNTIF(OFFSET(class8_2,MATCH(EJ$1,'8 класс'!$A:$A,0)-7+'Итог по классам'!$B113,,,),"Ф")</f>
        <v>0</v>
      </c>
      <c s="57">
        <f ca="1">COUNTIF(OFFSET(class8_2,MATCH(EK$1,'8 класс'!$A:$A,0)-7+'Итог по классам'!$B113,,,),"р")</f>
        <v>0</v>
      </c>
      <c s="57">
        <f ca="1">COUNTIF(OFFSET(class8_2,MATCH(EL$1,'8 класс'!$A:$A,0)-7+'Итог по классам'!$B113,,,),"ш")</f>
        <v>0</v>
      </c>
      <c s="58">
        <f ca="1">COUNTIF(OFFSET(class8_1,MATCH(EM$1,'8 класс'!$A:$A,0)-7+'Итог по классам'!$B113,,,),"Ф")</f>
        <v>0</v>
      </c>
      <c s="57">
        <f ca="1">COUNTIF(OFFSET(class8_1,MATCH(EN$1,'8 класс'!$A:$A,0)-7+'Итог по классам'!$B113,,,),"р")</f>
        <v>0</v>
      </c>
      <c s="57">
        <f ca="1">COUNTIF(OFFSET(class8_1,MATCH(EO$1,'8 класс'!$A:$A,0)-7+'Итог по классам'!$B113,,,),"ш")</f>
        <v>0</v>
      </c>
      <c s="57">
        <f ca="1">COUNTIF(OFFSET(class8_2,MATCH(EP$1,'8 класс'!$A:$A,0)-7+'Итог по классам'!$B113,,,),"Ф")</f>
        <v>0</v>
      </c>
      <c s="57">
        <f ca="1">COUNTIF(OFFSET(class8_2,MATCH(EQ$1,'8 класс'!$A:$A,0)-7+'Итог по классам'!$B113,,,),"р")</f>
        <v>0</v>
      </c>
      <c s="57">
        <f ca="1">COUNTIF(OFFSET(class8_2,MATCH(ER$1,'8 класс'!$A:$A,0)-7+'Итог по классам'!$B113,,,),"ш")</f>
        <v>0</v>
      </c>
      <c s="58">
        <f ca="1">COUNTIF(OFFSET(class8_1,MATCH(ES$1,'8 класс'!$A:$A,0)-7+'Итог по классам'!$B113,,,),"Ф")</f>
        <v>0</v>
      </c>
      <c s="57">
        <f ca="1">COUNTIF(OFFSET(class8_1,MATCH(ET$1,'8 класс'!$A:$A,0)-7+'Итог по классам'!$B113,,,),"р")</f>
        <v>0</v>
      </c>
      <c s="57">
        <f ca="1">COUNTIF(OFFSET(class8_1,MATCH(EU$1,'8 класс'!$A:$A,0)-7+'Итог по классам'!$B113,,,),"ш")</f>
        <v>0</v>
      </c>
      <c s="57">
        <f ca="1">COUNTIF(OFFSET(class8_2,MATCH(EV$1,'8 класс'!$A:$A,0)-7+'Итог по классам'!$B113,,,),"Ф")</f>
        <v>0</v>
      </c>
      <c s="57">
        <f ca="1">COUNTIF(OFFSET(class8_2,MATCH(EW$1,'8 класс'!$A:$A,0)-7+'Итог по классам'!$B113,,,),"р")</f>
        <v>0</v>
      </c>
      <c s="57">
        <f ca="1">COUNTIF(OFFSET(class8_2,MATCH(EX$1,'8 класс'!$A:$A,0)-7+'Итог по классам'!$B113,,,),"ш")</f>
        <v>0</v>
      </c>
      <c s="58">
        <f ca="1">COUNTIF(OFFSET(class8_1,MATCH(EY$1,'8 класс'!$A:$A,0)-7+'Итог по классам'!$B113,,,),"Ф")</f>
        <v>0</v>
      </c>
      <c s="57">
        <f ca="1">COUNTIF(OFFSET(class8_1,MATCH(EZ$1,'8 класс'!$A:$A,0)-7+'Итог по классам'!$B113,,,),"р")</f>
        <v>0</v>
      </c>
      <c s="57">
        <f ca="1">COUNTIF(OFFSET(class8_1,MATCH(FA$1,'8 класс'!$A:$A,0)-7+'Итог по классам'!$B113,,,),"ш")</f>
        <v>0</v>
      </c>
      <c s="57">
        <f ca="1">COUNTIF(OFFSET(class8_2,MATCH(FB$1,'8 класс'!$A:$A,0)-7+'Итог по классам'!$B113,,,),"Ф")</f>
        <v>0</v>
      </c>
      <c s="57">
        <f ca="1">COUNTIF(OFFSET(class8_2,MATCH(FC$1,'8 класс'!$A:$A,0)-7+'Итог по классам'!$B113,,,),"р")</f>
        <v>0</v>
      </c>
      <c s="57">
        <f ca="1">COUNTIF(OFFSET(class8_2,MATCH(FD$1,'8 класс'!$A:$A,0)-7+'Итог по классам'!$B113,,,),"ш")</f>
        <v>0</v>
      </c>
      <c s="58">
        <f ca="1">COUNTIF(OFFSET(class8_1,MATCH(FE$1,'8 класс'!$A:$A,0)-7+'Итог по классам'!$B113,,,),"Ф")</f>
        <v>0</v>
      </c>
      <c s="57">
        <f ca="1">COUNTIF(OFFSET(class8_1,MATCH(FF$1,'8 класс'!$A:$A,0)-7+'Итог по классам'!$B113,,,),"р")</f>
        <v>0</v>
      </c>
      <c s="57">
        <f ca="1">COUNTIF(OFFSET(class8_1,MATCH(FG$1,'8 класс'!$A:$A,0)-7+'Итог по классам'!$B113,,,),"ш")</f>
        <v>0</v>
      </c>
      <c s="57">
        <f ca="1">COUNTIF(OFFSET(class8_2,MATCH(FH$1,'8 класс'!$A:$A,0)-7+'Итог по классам'!$B113,,,),"Ф")</f>
        <v>0</v>
      </c>
      <c s="57">
        <f ca="1">COUNTIF(OFFSET(class8_2,MATCH(FI$1,'8 класс'!$A:$A,0)-7+'Итог по классам'!$B113,,,),"р")</f>
        <v>0</v>
      </c>
      <c s="57">
        <f ca="1">COUNTIF(OFFSET(class8_2,MATCH(FJ$1,'8 класс'!$A:$A,0)-7+'Итог по классам'!$B113,,,),"ш")</f>
        <v>0</v>
      </c>
      <c s="58">
        <f ca="1">COUNTIF(OFFSET(class8_1,MATCH(FK$1,'8 класс'!$A:$A,0)-7+'Итог по классам'!$B113,,,),"Ф")</f>
        <v>0</v>
      </c>
      <c s="57">
        <f ca="1">COUNTIF(OFFSET(class8_1,MATCH(FL$1,'8 класс'!$A:$A,0)-7+'Итог по классам'!$B113,,,),"р")</f>
        <v>0</v>
      </c>
      <c s="57">
        <f ca="1">COUNTIF(OFFSET(class8_1,MATCH(FM$1,'8 класс'!$A:$A,0)-7+'Итог по классам'!$B113,,,),"ш")</f>
        <v>0</v>
      </c>
      <c s="57">
        <f ca="1">COUNTIF(OFFSET(class8_2,MATCH(FN$1,'8 класс'!$A:$A,0)-7+'Итог по классам'!$B113,,,),"Ф")</f>
        <v>0</v>
      </c>
      <c s="57">
        <f ca="1">COUNTIF(OFFSET(class8_2,MATCH(FO$1,'8 класс'!$A:$A,0)-7+'Итог по классам'!$B113,,,),"р")</f>
        <v>0</v>
      </c>
      <c s="57">
        <f ca="1">COUNTIF(OFFSET(class8_2,MATCH(FP$1,'8 класс'!$A:$A,0)-7+'Итог по классам'!$B113,,,),"ш")</f>
        <v>0</v>
      </c>
      <c s="58">
        <f ca="1">COUNTIF(OFFSET(class8_1,MATCH(FQ$1,'8 класс'!$A:$A,0)-7+'Итог по классам'!$B113,,,),"Ф")</f>
        <v>0</v>
      </c>
      <c s="57">
        <f ca="1">COUNTIF(OFFSET(class8_1,MATCH(FR$1,'8 класс'!$A:$A,0)-7+'Итог по классам'!$B113,,,),"р")</f>
        <v>0</v>
      </c>
      <c s="57">
        <f ca="1">COUNTIF(OFFSET(class8_1,MATCH(FS$1,'8 класс'!$A:$A,0)-7+'Итог по классам'!$B113,,,),"ш")</f>
        <v>0</v>
      </c>
      <c s="57">
        <f ca="1">COUNTIF(OFFSET(class8_2,MATCH(FT$1,'8 класс'!$A:$A,0)-7+'Итог по классам'!$B113,,,),"Ф")</f>
        <v>0</v>
      </c>
      <c s="57">
        <f ca="1">COUNTIF(OFFSET(class8_2,MATCH(FU$1,'8 класс'!$A:$A,0)-7+'Итог по классам'!$B113,,,),"р")</f>
        <v>0</v>
      </c>
      <c s="57">
        <f ca="1">COUNTIF(OFFSET(class8_2,MATCH(FV$1,'8 класс'!$A:$A,0)-7+'Итог по классам'!$B113,,,),"ш")</f>
        <v>0</v>
      </c>
      <c s="58">
        <f ca="1">COUNTIF(OFFSET(class8_1,MATCH(FW$1,'8 класс'!$A:$A,0)-7+'Итог по классам'!$B113,,,),"Ф")</f>
        <v>0</v>
      </c>
      <c s="57">
        <f ca="1">COUNTIF(OFFSET(class8_1,MATCH(FX$1,'8 класс'!$A:$A,0)-7+'Итог по классам'!$B113,,,),"р")</f>
        <v>0</v>
      </c>
      <c s="57">
        <f ca="1">COUNTIF(OFFSET(class8_1,MATCH(FY$1,'8 класс'!$A:$A,0)-7+'Итог по классам'!$B113,,,),"ш")</f>
        <v>0</v>
      </c>
      <c s="57">
        <f ca="1">COUNTIF(OFFSET(class8_2,MATCH(FZ$1,'8 класс'!$A:$A,0)-7+'Итог по классам'!$B113,,,),"Ф")</f>
        <v>0</v>
      </c>
      <c s="57">
        <f ca="1">COUNTIF(OFFSET(class8_2,MATCH(GA$1,'8 класс'!$A:$A,0)-7+'Итог по классам'!$B113,,,),"р")</f>
        <v>0</v>
      </c>
      <c s="57">
        <f ca="1">COUNTIF(OFFSET(class8_2,MATCH(GB$1,'8 класс'!$A:$A,0)-7+'Итог по классам'!$B113,,,),"ш")</f>
        <v>0</v>
      </c>
      <c s="58">
        <f ca="1">COUNTIF(OFFSET(class8_1,MATCH(GC$1,'8 класс'!$A:$A,0)-7+'Итог по классам'!$B113,,,),"Ф")</f>
        <v>0</v>
      </c>
      <c s="57">
        <f ca="1">COUNTIF(OFFSET(class8_1,MATCH(GD$1,'8 класс'!$A:$A,0)-7+'Итог по классам'!$B113,,,),"р")</f>
        <v>0</v>
      </c>
      <c s="57">
        <f ca="1">COUNTIF(OFFSET(class8_1,MATCH(GE$1,'8 класс'!$A:$A,0)-7+'Итог по классам'!$B113,,,),"ш")</f>
        <v>0</v>
      </c>
      <c s="57">
        <f ca="1">COUNTIF(OFFSET(class8_2,MATCH(GF$1,'8 класс'!$A:$A,0)-7+'Итог по классам'!$B113,,,),"Ф")</f>
        <v>0</v>
      </c>
      <c s="57">
        <f ca="1">COUNTIF(OFFSET(class8_2,MATCH(GG$1,'8 класс'!$A:$A,0)-7+'Итог по классам'!$B113,,,),"р")</f>
        <v>0</v>
      </c>
      <c s="57">
        <f ca="1">COUNTIF(OFFSET(class8_2,MATCH(GH$1,'8 класс'!$A:$A,0)-7+'Итог по классам'!$B113,,,),"ш")</f>
        <v>0</v>
      </c>
      <c s="58">
        <f ca="1">COUNTIF(OFFSET(class8_1,MATCH(GI$1,'8 класс'!$A:$A,0)-7+'Итог по классам'!$B113,,,),"Ф")</f>
        <v>0</v>
      </c>
      <c s="57">
        <f ca="1">COUNTIF(OFFSET(class8_1,MATCH(GJ$1,'8 класс'!$A:$A,0)-7+'Итог по классам'!$B113,,,),"р")</f>
        <v>0</v>
      </c>
      <c s="57">
        <f ca="1">COUNTIF(OFFSET(class8_1,MATCH(GK$1,'8 класс'!$A:$A,0)-7+'Итог по классам'!$B113,,,),"ш")</f>
        <v>0</v>
      </c>
      <c s="57">
        <f ca="1">COUNTIF(OFFSET(class8_2,MATCH(GL$1,'8 класс'!$A:$A,0)-7+'Итог по классам'!$B113,,,),"Ф")</f>
        <v>0</v>
      </c>
      <c s="57">
        <f ca="1">COUNTIF(OFFSET(class8_2,MATCH(GM$1,'8 класс'!$A:$A,0)-7+'Итог по классам'!$B113,,,),"р")</f>
        <v>0</v>
      </c>
      <c s="57">
        <f ca="1">COUNTIF(OFFSET(class8_2,MATCH(GN$1,'8 класс'!$A:$A,0)-7+'Итог по классам'!$B113,,,),"ш")</f>
        <v>0</v>
      </c>
      <c s="58">
        <f ca="1">COUNTIF(OFFSET(class8_1,MATCH(GO$1,'8 класс'!$A:$A,0)-7+'Итог по классам'!$B113,,,),"Ф")</f>
        <v>0</v>
      </c>
      <c s="57">
        <f ca="1">COUNTIF(OFFSET(class8_1,MATCH(GP$1,'8 класс'!$A:$A,0)-7+'Итог по классам'!$B113,,,),"р")</f>
        <v>0</v>
      </c>
      <c s="57">
        <f ca="1">COUNTIF(OFFSET(class8_1,MATCH(GQ$1,'8 класс'!$A:$A,0)-7+'Итог по классам'!$B113,,,),"ш")</f>
        <v>0</v>
      </c>
      <c s="57">
        <f ca="1">COUNTIF(OFFSET(class8_2,MATCH(GR$1,'8 класс'!$A:$A,0)-7+'Итог по классам'!$B113,,,),"Ф")</f>
        <v>0</v>
      </c>
      <c s="57">
        <f ca="1">COUNTIF(OFFSET(class8_2,MATCH(GS$1,'8 класс'!$A:$A,0)-7+'Итог по классам'!$B113,,,),"р")</f>
        <v>0</v>
      </c>
      <c s="57">
        <f ca="1">COUNTIF(OFFSET(class8_2,MATCH(GT$1,'8 класс'!$A:$A,0)-7+'Итог по классам'!$B113,,,),"ш")</f>
        <v>0</v>
      </c>
      <c s="58">
        <f ca="1">COUNTIF(OFFSET(class8_1,MATCH(GU$1,'8 класс'!$A:$A,0)-7+'Итог по классам'!$B113,,,),"Ф")</f>
        <v>0</v>
      </c>
      <c s="57">
        <f ca="1">COUNTIF(OFFSET(class8_1,MATCH(GV$1,'8 класс'!$A:$A,0)-7+'Итог по классам'!$B113,,,),"р")</f>
        <v>0</v>
      </c>
      <c s="57">
        <f ca="1">COUNTIF(OFFSET(class8_1,MATCH(GW$1,'8 класс'!$A:$A,0)-7+'Итог по классам'!$B113,,,),"ш")</f>
        <v>0</v>
      </c>
      <c s="57">
        <f ca="1">COUNTIF(OFFSET(class8_2,MATCH(GX$1,'8 класс'!$A:$A,0)-7+'Итог по классам'!$B113,,,),"Ф")</f>
        <v>0</v>
      </c>
      <c s="57">
        <f ca="1">COUNTIF(OFFSET(class8_2,MATCH(GY$1,'8 класс'!$A:$A,0)-7+'Итог по классам'!$B113,,,),"р")</f>
        <v>0</v>
      </c>
      <c s="57">
        <f ca="1">COUNTIF(OFFSET(class8_2,MATCH(GZ$1,'8 класс'!$A:$A,0)-7+'Итог по классам'!$B113,,,),"ш")</f>
        <v>0</v>
      </c>
      <c s="58">
        <f ca="1">COUNTIF(OFFSET(class8_1,MATCH(HA$1,'8 класс'!$A:$A,0)-7+'Итог по классам'!$B113,,,),"Ф")</f>
        <v>0</v>
      </c>
      <c s="57">
        <f ca="1">COUNTIF(OFFSET(class8_1,MATCH(HB$1,'8 класс'!$A:$A,0)-7+'Итог по классам'!$B113,,,),"р")</f>
        <v>0</v>
      </c>
      <c s="57">
        <f ca="1">COUNTIF(OFFSET(class8_1,MATCH(HC$1,'8 класс'!$A:$A,0)-7+'Итог по классам'!$B113,,,),"ш")</f>
        <v>0</v>
      </c>
      <c s="57">
        <f ca="1">COUNTIF(OFFSET(class8_2,MATCH(HD$1,'8 класс'!$A:$A,0)-7+'Итог по классам'!$B113,,,),"Ф")</f>
        <v>0</v>
      </c>
      <c s="57">
        <f ca="1">COUNTIF(OFFSET(class8_2,MATCH(HE$1,'8 класс'!$A:$A,0)-7+'Итог по классам'!$B113,,,),"р")</f>
        <v>0</v>
      </c>
      <c s="57">
        <f ca="1">COUNTIF(OFFSET(class8_2,MATCH(HF$1,'8 класс'!$A:$A,0)-7+'Итог по классам'!$B113,,,),"ш")</f>
        <v>0</v>
      </c>
      <c s="58">
        <f ca="1">COUNTIF(OFFSET(class8_1,MATCH(HG$1,'8 класс'!$A:$A,0)-7+'Итог по классам'!$B113,,,),"Ф")</f>
        <v>0</v>
      </c>
      <c s="57">
        <f ca="1">COUNTIF(OFFSET(class8_1,MATCH(HH$1,'8 класс'!$A:$A,0)-7+'Итог по классам'!$B113,,,),"р")</f>
        <v>0</v>
      </c>
      <c s="57">
        <f ca="1">COUNTIF(OFFSET(class8_1,MATCH(HI$1,'8 класс'!$A:$A,0)-7+'Итог по классам'!$B113,,,),"ш")</f>
        <v>0</v>
      </c>
      <c s="57">
        <f ca="1">COUNTIF(OFFSET(class8_2,MATCH(HJ$1,'8 класс'!$A:$A,0)-7+'Итог по классам'!$B113,,,),"Ф")</f>
        <v>0</v>
      </c>
      <c s="57">
        <f ca="1">COUNTIF(OFFSET(class8_2,MATCH(HK$1,'8 класс'!$A:$A,0)-7+'Итог по классам'!$B113,,,),"р")</f>
        <v>0</v>
      </c>
      <c s="57">
        <f ca="1">COUNTIF(OFFSET(class8_2,MATCH(HL$1,'8 класс'!$A:$A,0)-7+'Итог по классам'!$B113,,,),"ш")</f>
        <v>0</v>
      </c>
      <c s="58">
        <f ca="1">COUNTIF(OFFSET(class8_1,MATCH(HM$1,'8 класс'!$A:$A,0)-7+'Итог по классам'!$B113,,,),"Ф")</f>
        <v>0</v>
      </c>
      <c s="57">
        <f ca="1">COUNTIF(OFFSET(class8_1,MATCH(HN$1,'8 класс'!$A:$A,0)-7+'Итог по классам'!$B113,,,),"р")</f>
        <v>0</v>
      </c>
      <c s="57">
        <f ca="1">COUNTIF(OFFSET(class8_1,MATCH(HO$1,'8 класс'!$A:$A,0)-7+'Итог по классам'!$B113,,,),"ш")</f>
        <v>0</v>
      </c>
      <c s="57">
        <f ca="1">COUNTIF(OFFSET(class8_2,MATCH(HP$1,'8 класс'!$A:$A,0)-7+'Итог по классам'!$B113,,,),"Ф")</f>
        <v>0</v>
      </c>
      <c s="57">
        <f ca="1">COUNTIF(OFFSET(class8_2,MATCH(HQ$1,'8 класс'!$A:$A,0)-7+'Итог по классам'!$B113,,,),"р")</f>
        <v>0</v>
      </c>
      <c s="57">
        <f ca="1">COUNTIF(OFFSET(class8_2,MATCH(HR$1,'8 класс'!$A:$A,0)-7+'Итог по классам'!$B113,,,),"ш")</f>
        <v>0</v>
      </c>
      <c s="58">
        <f ca="1">COUNTIF(OFFSET(class8_1,MATCH(HS$1,'8 класс'!$A:$A,0)-7+'Итог по классам'!$B113,,,),"Ф")</f>
        <v>0</v>
      </c>
      <c s="57">
        <f ca="1">COUNTIF(OFFSET(class8_1,MATCH(HT$1,'8 класс'!$A:$A,0)-7+'Итог по классам'!$B113,,,),"р")</f>
        <v>0</v>
      </c>
      <c s="57">
        <f ca="1">COUNTIF(OFFSET(class8_1,MATCH(HU$1,'8 класс'!$A:$A,0)-7+'Итог по классам'!$B113,,,),"ш")</f>
        <v>0</v>
      </c>
      <c s="57">
        <f ca="1">COUNTIF(OFFSET(class8_2,MATCH(HV$1,'8 класс'!$A:$A,0)-7+'Итог по классам'!$B113,,,),"Ф")</f>
        <v>0</v>
      </c>
      <c s="57">
        <f ca="1">COUNTIF(OFFSET(class8_2,MATCH(HW$1,'8 класс'!$A:$A,0)-7+'Итог по классам'!$B113,,,),"р")</f>
        <v>0</v>
      </c>
      <c s="57">
        <f ca="1">COUNTIF(OFFSET(class8_2,MATCH(HX$1,'8 класс'!$A:$A,0)-7+'Итог по классам'!$B113,,,),"ш")</f>
        <v>0</v>
      </c>
      <c s="58">
        <f ca="1">COUNTIF(OFFSET(class8_1,MATCH(HY$1,'8 класс'!$A:$A,0)-7+'Итог по классам'!$B113,,,),"Ф")</f>
        <v>0</v>
      </c>
      <c s="57">
        <f ca="1">COUNTIF(OFFSET(class8_1,MATCH(HZ$1,'8 класс'!$A:$A,0)-7+'Итог по классам'!$B113,,,),"р")</f>
        <v>0</v>
      </c>
      <c s="57">
        <f ca="1">COUNTIF(OFFSET(class8_1,MATCH(IA$1,'8 класс'!$A:$A,0)-7+'Итог по классам'!$B113,,,),"ш")</f>
        <v>0</v>
      </c>
      <c s="57">
        <f ca="1">COUNTIF(OFFSET(class8_2,MATCH(IB$1,'8 класс'!$A:$A,0)-7+'Итог по классам'!$B113,,,),"Ф")</f>
        <v>0</v>
      </c>
      <c s="57">
        <f ca="1">COUNTIF(OFFSET(class8_2,MATCH(IC$1,'8 класс'!$A:$A,0)-7+'Итог по классам'!$B113,,,),"р")</f>
        <v>0</v>
      </c>
      <c s="57">
        <f ca="1">COUNTIF(OFFSET(class8_2,MATCH(ID$1,'8 класс'!$A:$A,0)-7+'Итог по классам'!$B113,,,),"ш")</f>
        <v>0</v>
      </c>
      <c s="58">
        <f ca="1">COUNTIF(OFFSET(class8_1,MATCH(IE$1,'8 класс'!$A:$A,0)-7+'Итог по классам'!$B113,,,),"Ф")</f>
        <v>0</v>
      </c>
      <c s="57">
        <f ca="1">COUNTIF(OFFSET(class8_1,MATCH(IF$1,'8 класс'!$A:$A,0)-7+'Итог по классам'!$B113,,,),"р")</f>
        <v>0</v>
      </c>
      <c s="57">
        <f ca="1">COUNTIF(OFFSET(class8_1,MATCH(IG$1,'8 класс'!$A:$A,0)-7+'Итог по классам'!$B113,,,),"ш")</f>
        <v>0</v>
      </c>
      <c s="57">
        <f ca="1">COUNTIF(OFFSET(class8_2,MATCH(IH$1,'8 класс'!$A:$A,0)-7+'Итог по классам'!$B113,,,),"Ф")</f>
        <v>0</v>
      </c>
      <c s="57">
        <f ca="1">COUNTIF(OFFSET(class8_2,MATCH(II$1,'8 класс'!$A:$A,0)-7+'Итог по классам'!$B113,,,),"р")</f>
        <v>0</v>
      </c>
      <c s="57">
        <f ca="1">COUNTIF(OFFSET(class8_2,MATCH(IJ$1,'8 класс'!$A:$A,0)-7+'Итог по классам'!$B113,,,),"ш")</f>
        <v>0</v>
      </c>
      <c s="58">
        <f ca="1">COUNTIF(OFFSET(class8_1,MATCH(IK$1,'8 класс'!$A:$A,0)-7+'Итог по классам'!$B113,,,),"Ф")</f>
        <v>0</v>
      </c>
      <c s="57">
        <f ca="1">COUNTIF(OFFSET(class8_1,MATCH(IL$1,'8 класс'!$A:$A,0)-7+'Итог по классам'!$B113,,,),"р")</f>
        <v>0</v>
      </c>
      <c s="57">
        <f ca="1">COUNTIF(OFFSET(class8_1,MATCH(IM$1,'8 класс'!$A:$A,0)-7+'Итог по классам'!$B113,,,),"ш")</f>
        <v>0</v>
      </c>
      <c s="57">
        <f ca="1">COUNTIF(OFFSET(class8_2,MATCH(IN$1,'8 класс'!$A:$A,0)-7+'Итог по классам'!$B113,,,),"Ф")</f>
        <v>0</v>
      </c>
      <c s="57">
        <f ca="1">COUNTIF(OFFSET(class8_2,MATCH(IO$1,'8 класс'!$A:$A,0)-7+'Итог по классам'!$B113,,,),"р")</f>
        <v>0</v>
      </c>
      <c s="57">
        <f ca="1">COUNTIF(OFFSET(class8_2,MATCH(IP$1,'8 класс'!$A:$A,0)-7+'Итог по классам'!$B113,,,),"ш")</f>
        <v>0</v>
      </c>
      <c s="58">
        <f ca="1">COUNTIF(OFFSET(class8_1,MATCH(IQ$1,'8 класс'!$A:$A,0)-7+'Итог по классам'!$B113,,,),"Ф")</f>
        <v>0</v>
      </c>
      <c s="57">
        <f ca="1">COUNTIF(OFFSET(class8_1,MATCH(IR$1,'8 класс'!$A:$A,0)-7+'Итог по классам'!$B113,,,),"р")</f>
        <v>0</v>
      </c>
      <c s="57">
        <f ca="1">COUNTIF(OFFSET(class8_1,MATCH(IS$1,'8 класс'!$A:$A,0)-7+'Итог по классам'!$B113,,,),"ш")</f>
        <v>0</v>
      </c>
      <c s="57">
        <f ca="1">COUNTIF(OFFSET(class8_2,MATCH(IT$1,'8 класс'!$A:$A,0)-7+'Итог по классам'!$B113,,,),"Ф")</f>
        <v>0</v>
      </c>
      <c s="57">
        <f ca="1">COUNTIF(OFFSET(class8_2,MATCH(IU$1,'8 класс'!$A:$A,0)-7+'Итог по классам'!$B113,,,),"р")</f>
        <v>0</v>
      </c>
      <c s="57">
        <f ca="1">COUNTIF(OFFSET(class8_2,MATCH(IV$1,'8 класс'!$A:$A,0)-7+'Итог по классам'!$B113,,,),"ш")</f>
        <v>0</v>
      </c>
      <c s="58">
        <f ca="1">COUNTIF(OFFSET(class8_1,MATCH(IW$1,'8 класс'!$A:$A,0)-7+'Итог по классам'!$B113,,,),"Ф")</f>
        <v>0</v>
      </c>
      <c s="57">
        <f ca="1">COUNTIF(OFFSET(class8_1,MATCH(IX$1,'8 класс'!$A:$A,0)-7+'Итог по классам'!$B113,,,),"р")</f>
        <v>0</v>
      </c>
      <c s="57">
        <f ca="1">COUNTIF(OFFSET(class8_1,MATCH(IY$1,'8 класс'!$A:$A,0)-7+'Итог по классам'!$B113,,,),"ш")</f>
        <v>0</v>
      </c>
      <c s="57">
        <f ca="1">COUNTIF(OFFSET(class8_2,MATCH(IZ$1,'8 класс'!$A:$A,0)-7+'Итог по классам'!$B113,,,),"Ф")</f>
        <v>0</v>
      </c>
      <c s="57">
        <f ca="1">COUNTIF(OFFSET(class8_2,MATCH(JA$1,'8 класс'!$A:$A,0)-7+'Итог по классам'!$B113,,,),"р")</f>
        <v>0</v>
      </c>
      <c s="57">
        <f ca="1">COUNTIF(OFFSET(class8_2,MATCH(JB$1,'8 класс'!$A:$A,0)-7+'Итог по классам'!$B113,,,),"ш")</f>
        <v>0</v>
      </c>
      <c s="58">
        <f ca="1">COUNTIF(OFFSET(class8_1,MATCH(JC$1,'8 класс'!$A:$A,0)-7+'Итог по классам'!$B113,,,),"Ф")</f>
        <v>0</v>
      </c>
      <c s="57">
        <f ca="1">COUNTIF(OFFSET(class8_1,MATCH(JD$1,'8 класс'!$A:$A,0)-7+'Итог по классам'!$B113,,,),"р")</f>
        <v>0</v>
      </c>
      <c s="57">
        <f ca="1">COUNTIF(OFFSET(class8_1,MATCH(JE$1,'8 класс'!$A:$A,0)-7+'Итог по классам'!$B113,,,),"ш")</f>
        <v>0</v>
      </c>
      <c s="57">
        <f ca="1">COUNTIF(OFFSET(class8_2,MATCH(JF$1,'8 класс'!$A:$A,0)-7+'Итог по классам'!$B113,,,),"Ф")</f>
        <v>0</v>
      </c>
      <c s="57">
        <f ca="1">COUNTIF(OFFSET(class8_2,MATCH(JG$1,'8 класс'!$A:$A,0)-7+'Итог по классам'!$B113,,,),"р")</f>
        <v>0</v>
      </c>
      <c s="57">
        <f ca="1">COUNTIF(OFFSET(class8_2,MATCH(JH$1,'8 класс'!$A:$A,0)-7+'Итог по классам'!$B113,,,),"ш")</f>
        <v>0</v>
      </c>
      <c s="58">
        <f ca="1">COUNTIF(OFFSET(class8_1,MATCH(JI$1,'8 класс'!$A:$A,0)-7+'Итог по классам'!$B113,,,),"Ф")</f>
        <v>0</v>
      </c>
      <c s="57">
        <f ca="1">COUNTIF(OFFSET(class8_1,MATCH(JJ$1,'8 класс'!$A:$A,0)-7+'Итог по классам'!$B113,,,),"р")</f>
        <v>0</v>
      </c>
      <c s="57">
        <f ca="1">COUNTIF(OFFSET(class8_1,MATCH(JK$1,'8 класс'!$A:$A,0)-7+'Итог по классам'!$B113,,,),"ш")</f>
        <v>0</v>
      </c>
      <c s="57">
        <f ca="1">COUNTIF(OFFSET(class8_2,MATCH(JL$1,'8 класс'!$A:$A,0)-7+'Итог по классам'!$B113,,,),"Ф")</f>
        <v>0</v>
      </c>
      <c s="57">
        <f ca="1">COUNTIF(OFFSET(class8_2,MATCH(JM$1,'8 класс'!$A:$A,0)-7+'Итог по классам'!$B113,,,),"р")</f>
        <v>0</v>
      </c>
      <c s="57">
        <f ca="1">COUNTIF(OFFSET(class8_2,MATCH(JN$1,'8 класс'!$A:$A,0)-7+'Итог по классам'!$B113,,,),"ш")</f>
        <v>0</v>
      </c>
      <c s="58">
        <f ca="1">COUNTIF(OFFSET(class8_1,MATCH(JO$1,'8 класс'!$A:$A,0)-7+'Итог по классам'!$B113,,,),"Ф")</f>
        <v>0</v>
      </c>
      <c s="57">
        <f ca="1">COUNTIF(OFFSET(class8_1,MATCH(JP$1,'8 класс'!$A:$A,0)-7+'Итог по классам'!$B113,,,),"р")</f>
        <v>0</v>
      </c>
      <c s="57">
        <f ca="1">COUNTIF(OFFSET(class8_1,MATCH(JQ$1,'8 класс'!$A:$A,0)-7+'Итог по классам'!$B113,,,),"ш")</f>
        <v>0</v>
      </c>
      <c s="57">
        <f ca="1">COUNTIF(OFFSET(class8_2,MATCH(JR$1,'8 класс'!$A:$A,0)-7+'Итог по классам'!$B113,,,),"Ф")</f>
        <v>0</v>
      </c>
      <c s="57">
        <f ca="1">COUNTIF(OFFSET(class8_2,MATCH(JS$1,'8 класс'!$A:$A,0)-7+'Итог по классам'!$B113,,,),"р")</f>
        <v>0</v>
      </c>
      <c s="57">
        <f ca="1">COUNTIF(OFFSET(class8_2,MATCH(JT$1,'8 класс'!$A:$A,0)-7+'Итог по классам'!$B113,,,),"ш")</f>
        <v>0</v>
      </c>
      <c s="58">
        <f ca="1">COUNTIF(OFFSET(class8_1,MATCH(JU$1,'8 класс'!$A:$A,0)-7+'Итог по классам'!$B113,,,),"Ф")</f>
        <v>0</v>
      </c>
      <c s="57">
        <f ca="1">COUNTIF(OFFSET(class8_1,MATCH(JV$1,'8 класс'!$A:$A,0)-7+'Итог по классам'!$B113,,,),"р")</f>
        <v>0</v>
      </c>
      <c s="57">
        <f ca="1">COUNTIF(OFFSET(class8_1,MATCH(JW$1,'8 класс'!$A:$A,0)-7+'Итог по классам'!$B113,,,),"ш")</f>
        <v>0</v>
      </c>
      <c s="57">
        <f ca="1">COUNTIF(OFFSET(class8_2,MATCH(JX$1,'8 класс'!$A:$A,0)-7+'Итог по классам'!$B113,,,),"Ф")</f>
        <v>0</v>
      </c>
      <c s="57">
        <f ca="1">COUNTIF(OFFSET(class8_2,MATCH(JY$1,'8 класс'!$A:$A,0)-7+'Итог по классам'!$B113,,,),"р")</f>
        <v>0</v>
      </c>
      <c s="57">
        <f ca="1">COUNTIF(OFFSET(class8_2,MATCH(JZ$1,'8 класс'!$A:$A,0)-7+'Итог по классам'!$B113,,,),"ш")</f>
        <v>0</v>
      </c>
      <c s="58">
        <f ca="1">COUNTIF(OFFSET(class8_1,MATCH(KA$1,'8 класс'!$A:$A,0)-7+'Итог по классам'!$B113,,,),"Ф")</f>
        <v>0</v>
      </c>
      <c s="57">
        <f ca="1">COUNTIF(OFFSET(class8_1,MATCH(KB$1,'8 класс'!$A:$A,0)-7+'Итог по классам'!$B113,,,),"р")</f>
        <v>0</v>
      </c>
      <c s="57">
        <f ca="1">COUNTIF(OFFSET(class8_1,MATCH(KC$1,'8 класс'!$A:$A,0)-7+'Итог по классам'!$B113,,,),"ш")</f>
        <v>0</v>
      </c>
      <c s="57">
        <f ca="1">COUNTIF(OFFSET(class8_2,MATCH(KD$1,'8 класс'!$A:$A,0)-7+'Итог по классам'!$B113,,,),"Ф")</f>
        <v>0</v>
      </c>
      <c s="57">
        <f ca="1">COUNTIF(OFFSET(class8_2,MATCH(KE$1,'8 класс'!$A:$A,0)-7+'Итог по классам'!$B113,,,),"р")</f>
        <v>0</v>
      </c>
      <c s="57">
        <f ca="1">COUNTIF(OFFSET(class8_2,MATCH(KF$1,'8 класс'!$A:$A,0)-7+'Итог по классам'!$B113,,,),"ш")</f>
        <v>0</v>
      </c>
      <c s="58">
        <f ca="1">COUNTIF(OFFSET(class8_1,MATCH(KG$1,'8 класс'!$A:$A,0)-7+'Итог по классам'!$B113,,,),"Ф")</f>
        <v>0</v>
      </c>
      <c s="57">
        <f ca="1">COUNTIF(OFFSET(class8_1,MATCH(KH$1,'8 класс'!$A:$A,0)-7+'Итог по классам'!$B113,,,),"р")</f>
        <v>0</v>
      </c>
      <c s="57">
        <f ca="1">COUNTIF(OFFSET(class8_1,MATCH(KI$1,'8 класс'!$A:$A,0)-7+'Итог по классам'!$B113,,,),"ш")</f>
        <v>0</v>
      </c>
      <c s="57">
        <f ca="1">COUNTIF(OFFSET(class8_2,MATCH(KJ$1,'8 класс'!$A:$A,0)-7+'Итог по классам'!$B113,,,),"Ф")</f>
        <v>0</v>
      </c>
      <c s="57">
        <f ca="1">COUNTIF(OFFSET(class8_2,MATCH(KK$1,'8 класс'!$A:$A,0)-7+'Итог по классам'!$B113,,,),"р")</f>
        <v>0</v>
      </c>
      <c s="57">
        <f ca="1">COUNTIF(OFFSET(class8_2,MATCH(KL$1,'8 класс'!$A:$A,0)-7+'Итог по классам'!$B113,,,),"ш")</f>
        <v>0</v>
      </c>
      <c s="58">
        <f ca="1">COUNTIF(OFFSET(class8_1,MATCH(KM$1,'8 класс'!$A:$A,0)-7+'Итог по классам'!$B113,,,),"Ф")</f>
        <v>0</v>
      </c>
      <c s="57">
        <f ca="1">COUNTIF(OFFSET(class8_1,MATCH(KN$1,'8 класс'!$A:$A,0)-7+'Итог по классам'!$B113,,,),"р")</f>
        <v>0</v>
      </c>
      <c s="57">
        <f ca="1">COUNTIF(OFFSET(class8_1,MATCH(KO$1,'8 класс'!$A:$A,0)-7+'Итог по классам'!$B113,,,),"ш")</f>
        <v>0</v>
      </c>
      <c s="57">
        <f ca="1">COUNTIF(OFFSET(class8_2,MATCH(KP$1,'8 класс'!$A:$A,0)-7+'Итог по классам'!$B113,,,),"Ф")</f>
        <v>0</v>
      </c>
      <c s="57">
        <f ca="1">COUNTIF(OFFSET(class8_2,MATCH(KQ$1,'8 класс'!$A:$A,0)-7+'Итог по классам'!$B113,,,),"р")</f>
        <v>0</v>
      </c>
      <c s="57">
        <f ca="1">COUNTIF(OFFSET(class8_2,MATCH(KR$1,'8 класс'!$A:$A,0)-7+'Итог по классам'!$B113,,,),"ш")</f>
        <v>0</v>
      </c>
    </row>
    <row r="114" spans="1:304" s="0" customFormat="1" ht="15.75">
      <c r="A114">
        <f t="shared" si="280"/>
        <v>1</v>
      </c>
      <c s="57">
        <v>3</v>
      </c>
      <c s="17" t="s">
        <v>2</v>
      </c>
      <c s="17" t="s">
        <v>63</v>
      </c>
      <c s="57">
        <f ca="1">COUNTIF(OFFSET(class8_1,MATCH(E$1,'8 класс'!$A:$A,0)-7+'Итог по классам'!$B114,,,),"Ф")</f>
        <v>0</v>
      </c>
      <c s="57">
        <f ca="1">COUNTIF(OFFSET(class8_1,MATCH(F$1,'8 класс'!$A:$A,0)-7+'Итог по классам'!$B114,,,),"р")</f>
        <v>0</v>
      </c>
      <c s="57">
        <f ca="1">COUNTIF(OFFSET(class8_1,MATCH(G$1,'8 класс'!$A:$A,0)-7+'Итог по классам'!$B114,,,),"ш")</f>
        <v>0</v>
      </c>
      <c s="57">
        <f ca="1">COUNTIF(OFFSET(class8_2,MATCH(H$1,'8 класс'!$A:$A,0)-7+'Итог по классам'!$B114,,,),"Ф")</f>
        <v>0</v>
      </c>
      <c s="57">
        <f ca="1">COUNTIF(OFFSET(class8_2,MATCH(I$1,'8 класс'!$A:$A,0)-7+'Итог по классам'!$B114,,,),"р")</f>
        <v>0</v>
      </c>
      <c s="57">
        <f ca="1">COUNTIF(OFFSET(class8_2,MATCH(J$1,'8 класс'!$A:$A,0)-7+'Итог по классам'!$B114,,,),"ш")</f>
        <v>0</v>
      </c>
      <c s="58">
        <f ca="1">COUNTIF(OFFSET(class8_1,MATCH(K$1,'8 класс'!$A:$A,0)-7+'Итог по классам'!$B114,,,),"Ф")</f>
        <v>0</v>
      </c>
      <c s="57">
        <f ca="1">COUNTIF(OFFSET(class8_1,MATCH(L$1,'8 класс'!$A:$A,0)-7+'Итог по классам'!$B114,,,),"р")</f>
        <v>0</v>
      </c>
      <c s="57">
        <f ca="1">COUNTIF(OFFSET(class8_1,MATCH(M$1,'8 класс'!$A:$A,0)-7+'Итог по классам'!$B114,,,),"ш")</f>
        <v>0</v>
      </c>
      <c s="57">
        <f ca="1">COUNTIF(OFFSET(class8_2,MATCH(N$1,'8 класс'!$A:$A,0)-7+'Итог по классам'!$B114,,,),"Ф")</f>
        <v>0</v>
      </c>
      <c s="57">
        <f ca="1">COUNTIF(OFFSET(class8_2,MATCH(O$1,'8 класс'!$A:$A,0)-7+'Итог по классам'!$B114,,,),"р")</f>
        <v>0</v>
      </c>
      <c s="57">
        <f ca="1">COUNTIF(OFFSET(class8_2,MATCH(P$1,'8 класс'!$A:$A,0)-7+'Итог по классам'!$B114,,,),"ш")</f>
        <v>0</v>
      </c>
      <c s="58">
        <f ca="1">COUNTIF(OFFSET(class8_1,MATCH(Q$1,'8 класс'!$A:$A,0)-7+'Итог по классам'!$B114,,,),"Ф")</f>
        <v>0</v>
      </c>
      <c s="57">
        <f ca="1">COUNTIF(OFFSET(class8_1,MATCH(R$1,'8 класс'!$A:$A,0)-7+'Итог по классам'!$B114,,,),"р")</f>
        <v>0</v>
      </c>
      <c s="57">
        <f ca="1">COUNTIF(OFFSET(class8_1,MATCH(S$1,'8 класс'!$A:$A,0)-7+'Итог по классам'!$B114,,,),"ш")</f>
        <v>0</v>
      </c>
      <c s="57">
        <f ca="1">COUNTIF(OFFSET(class8_2,MATCH(T$1,'8 класс'!$A:$A,0)-7+'Итог по классам'!$B114,,,),"Ф")</f>
        <v>0</v>
      </c>
      <c s="57">
        <f ca="1">COUNTIF(OFFSET(class8_2,MATCH(U$1,'8 класс'!$A:$A,0)-7+'Итог по классам'!$B114,,,),"р")</f>
        <v>0</v>
      </c>
      <c s="57">
        <f ca="1">COUNTIF(OFFSET(class8_2,MATCH(V$1,'8 класс'!$A:$A,0)-7+'Итог по классам'!$B114,,,),"ш")</f>
        <v>0</v>
      </c>
      <c s="58">
        <f ca="1">COUNTIF(OFFSET(class8_1,MATCH(W$1,'8 класс'!$A:$A,0)-7+'Итог по классам'!$B114,,,),"Ф")</f>
        <v>0</v>
      </c>
      <c s="57">
        <f ca="1">COUNTIF(OFFSET(class8_1,MATCH(X$1,'8 класс'!$A:$A,0)-7+'Итог по классам'!$B114,,,),"р")</f>
        <v>0</v>
      </c>
      <c s="57">
        <f ca="1">COUNTIF(OFFSET(class8_1,MATCH(Y$1,'8 класс'!$A:$A,0)-7+'Итог по классам'!$B114,,,),"ш")</f>
        <v>0</v>
      </c>
      <c s="57">
        <f ca="1">COUNTIF(OFFSET(class8_2,MATCH(Z$1,'8 класс'!$A:$A,0)-7+'Итог по классам'!$B114,,,),"Ф")</f>
        <v>0</v>
      </c>
      <c s="57">
        <f ca="1">COUNTIF(OFFSET(class8_2,MATCH(AA$1,'8 класс'!$A:$A,0)-7+'Итог по классам'!$B114,,,),"р")</f>
        <v>0</v>
      </c>
      <c s="57">
        <f ca="1">COUNTIF(OFFSET(class8_2,MATCH(AB$1,'8 класс'!$A:$A,0)-7+'Итог по классам'!$B114,,,),"ш")</f>
        <v>0</v>
      </c>
      <c s="58">
        <f ca="1">COUNTIF(OFFSET(class8_1,MATCH(AC$1,'8 класс'!$A:$A,0)-7+'Итог по классам'!$B114,,,),"Ф")</f>
        <v>0</v>
      </c>
      <c s="57">
        <f ca="1">COUNTIF(OFFSET(class8_1,MATCH(AD$1,'8 класс'!$A:$A,0)-7+'Итог по классам'!$B114,,,),"р")</f>
        <v>0</v>
      </c>
      <c s="57">
        <f ca="1">COUNTIF(OFFSET(class8_1,MATCH(AE$1,'8 класс'!$A:$A,0)-7+'Итог по классам'!$B114,,,),"ш")</f>
        <v>0</v>
      </c>
      <c s="57">
        <f ca="1">COUNTIF(OFFSET(class8_2,MATCH(AF$1,'8 класс'!$A:$A,0)-7+'Итог по классам'!$B114,,,),"Ф")</f>
        <v>0</v>
      </c>
      <c s="57">
        <f ca="1">COUNTIF(OFFSET(class8_2,MATCH(AG$1,'8 класс'!$A:$A,0)-7+'Итог по классам'!$B114,,,),"р")</f>
        <v>0</v>
      </c>
      <c s="57">
        <f ca="1">COUNTIF(OFFSET(class8_2,MATCH(AH$1,'8 класс'!$A:$A,0)-7+'Итог по классам'!$B114,,,),"ш")</f>
        <v>0</v>
      </c>
      <c s="58">
        <f ca="1">COUNTIF(OFFSET(class8_1,MATCH(AI$1,'8 класс'!$A:$A,0)-7+'Итог по классам'!$B114,,,),"Ф")</f>
        <v>0</v>
      </c>
      <c s="57">
        <f ca="1">COUNTIF(OFFSET(class8_1,MATCH(AJ$1,'8 класс'!$A:$A,0)-7+'Итог по классам'!$B114,,,),"р")</f>
        <v>0</v>
      </c>
      <c s="57">
        <f ca="1">COUNTIF(OFFSET(class8_1,MATCH(AK$1,'8 класс'!$A:$A,0)-7+'Итог по классам'!$B114,,,),"ш")</f>
        <v>0</v>
      </c>
      <c s="57">
        <f ca="1">COUNTIF(OFFSET(class8_2,MATCH(AL$1,'8 класс'!$A:$A,0)-7+'Итог по классам'!$B114,,,),"Ф")</f>
        <v>0</v>
      </c>
      <c s="57">
        <f ca="1">COUNTIF(OFFSET(class8_2,MATCH(AM$1,'8 класс'!$A:$A,0)-7+'Итог по классам'!$B114,,,),"р")</f>
        <v>0</v>
      </c>
      <c s="57">
        <f ca="1">COUNTIF(OFFSET(class8_2,MATCH(AN$1,'8 класс'!$A:$A,0)-7+'Итог по классам'!$B114,,,),"ш")</f>
        <v>0</v>
      </c>
      <c s="58">
        <f ca="1">COUNTIF(OFFSET(class8_1,MATCH(AO$1,'8 класс'!$A:$A,0)-7+'Итог по классам'!$B114,,,),"Ф")</f>
        <v>0</v>
      </c>
      <c s="57">
        <f ca="1">COUNTIF(OFFSET(class8_1,MATCH(AP$1,'8 класс'!$A:$A,0)-7+'Итог по классам'!$B114,,,),"р")</f>
        <v>0</v>
      </c>
      <c s="57">
        <f ca="1">COUNTIF(OFFSET(class8_1,MATCH(AQ$1,'8 класс'!$A:$A,0)-7+'Итог по классам'!$B114,,,),"ш")</f>
        <v>0</v>
      </c>
      <c s="57">
        <f ca="1">COUNTIF(OFFSET(class8_2,MATCH(AR$1,'8 класс'!$A:$A,0)-7+'Итог по классам'!$B114,,,),"Ф")</f>
        <v>0</v>
      </c>
      <c s="57">
        <f ca="1">COUNTIF(OFFSET(class8_2,MATCH(AS$1,'8 класс'!$A:$A,0)-7+'Итог по классам'!$B114,,,),"р")</f>
        <v>0</v>
      </c>
      <c s="57">
        <f ca="1">COUNTIF(OFFSET(class8_2,MATCH(AT$1,'8 класс'!$A:$A,0)-7+'Итог по классам'!$B114,,,),"ш")</f>
        <v>0</v>
      </c>
      <c s="58">
        <f ca="1">COUNTIF(OFFSET(class8_1,MATCH(AU$1,'8 класс'!$A:$A,0)-7+'Итог по классам'!$B114,,,),"Ф")</f>
        <v>0</v>
      </c>
      <c s="57">
        <f ca="1">COUNTIF(OFFSET(class8_1,MATCH(AV$1,'8 класс'!$A:$A,0)-7+'Итог по классам'!$B114,,,),"р")</f>
        <v>0</v>
      </c>
      <c s="57">
        <f ca="1">COUNTIF(OFFSET(class8_1,MATCH(AW$1,'8 класс'!$A:$A,0)-7+'Итог по классам'!$B114,,,),"ш")</f>
        <v>0</v>
      </c>
      <c s="57">
        <f ca="1">COUNTIF(OFFSET(class8_2,MATCH(AX$1,'8 класс'!$A:$A,0)-7+'Итог по классам'!$B114,,,),"Ф")</f>
        <v>0</v>
      </c>
      <c s="57">
        <f ca="1">COUNTIF(OFFSET(class8_2,MATCH(AY$1,'8 класс'!$A:$A,0)-7+'Итог по классам'!$B114,,,),"р")</f>
        <v>0</v>
      </c>
      <c s="57">
        <f ca="1">COUNTIF(OFFSET(class8_2,MATCH(AZ$1,'8 класс'!$A:$A,0)-7+'Итог по классам'!$B114,,,),"ш")</f>
        <v>0</v>
      </c>
      <c s="58">
        <f ca="1">COUNTIF(OFFSET(class8_1,MATCH(BA$1,'8 класс'!$A:$A,0)-7+'Итог по классам'!$B114,,,),"Ф")</f>
        <v>0</v>
      </c>
      <c s="57">
        <f ca="1">COUNTIF(OFFSET(class8_1,MATCH(BB$1,'8 класс'!$A:$A,0)-7+'Итог по классам'!$B114,,,),"р")</f>
        <v>0</v>
      </c>
      <c s="57">
        <f ca="1">COUNTIF(OFFSET(class8_1,MATCH(BC$1,'8 класс'!$A:$A,0)-7+'Итог по классам'!$B114,,,),"ш")</f>
        <v>0</v>
      </c>
      <c s="57">
        <f ca="1">COUNTIF(OFFSET(class8_2,MATCH(BD$1,'8 класс'!$A:$A,0)-7+'Итог по классам'!$B114,,,),"Ф")</f>
        <v>0</v>
      </c>
      <c s="57">
        <f ca="1">COUNTIF(OFFSET(class8_2,MATCH(BE$1,'8 класс'!$A:$A,0)-7+'Итог по классам'!$B114,,,),"р")</f>
        <v>0</v>
      </c>
      <c s="57">
        <f ca="1">COUNTIF(OFFSET(class8_2,MATCH(BF$1,'8 класс'!$A:$A,0)-7+'Итог по классам'!$B114,,,),"ш")</f>
        <v>0</v>
      </c>
      <c s="58">
        <f ca="1">COUNTIF(OFFSET(class8_1,MATCH(BG$1,'8 класс'!$A:$A,0)-7+'Итог по классам'!$B114,,,),"Ф")</f>
        <v>0</v>
      </c>
      <c s="57">
        <f ca="1">COUNTIF(OFFSET(class8_1,MATCH(BH$1,'8 класс'!$A:$A,0)-7+'Итог по классам'!$B114,,,),"р")</f>
        <v>0</v>
      </c>
      <c s="57">
        <f ca="1">COUNTIF(OFFSET(class8_1,MATCH(BI$1,'8 класс'!$A:$A,0)-7+'Итог по классам'!$B114,,,),"ш")</f>
        <v>0</v>
      </c>
      <c s="57">
        <f ca="1">COUNTIF(OFFSET(class8_2,MATCH(BJ$1,'8 класс'!$A:$A,0)-7+'Итог по классам'!$B114,,,),"Ф")</f>
        <v>0</v>
      </c>
      <c s="57">
        <f ca="1">COUNTIF(OFFSET(class8_2,MATCH(BK$1,'8 класс'!$A:$A,0)-7+'Итог по классам'!$B114,,,),"р")</f>
        <v>0</v>
      </c>
      <c s="57">
        <f ca="1">COUNTIF(OFFSET(class8_2,MATCH(BL$1,'8 класс'!$A:$A,0)-7+'Итог по классам'!$B114,,,),"ш")</f>
        <v>0</v>
      </c>
      <c s="58">
        <f ca="1">COUNTIF(OFFSET(class8_1,MATCH(BM$1,'8 класс'!$A:$A,0)-7+'Итог по классам'!$B114,,,),"Ф")</f>
        <v>0</v>
      </c>
      <c s="57">
        <f ca="1">COUNTIF(OFFSET(class8_1,MATCH(BN$1,'8 класс'!$A:$A,0)-7+'Итог по классам'!$B114,,,),"р")</f>
        <v>0</v>
      </c>
      <c s="57">
        <f ca="1">COUNTIF(OFFSET(class8_1,MATCH(BO$1,'8 класс'!$A:$A,0)-7+'Итог по классам'!$B114,,,),"ш")</f>
        <v>0</v>
      </c>
      <c s="57">
        <f ca="1">COUNTIF(OFFSET(class8_2,MATCH(BP$1,'8 класс'!$A:$A,0)-7+'Итог по классам'!$B114,,,),"Ф")</f>
        <v>0</v>
      </c>
      <c s="57">
        <f ca="1">COUNTIF(OFFSET(class8_2,MATCH(BQ$1,'8 класс'!$A:$A,0)-7+'Итог по классам'!$B114,,,),"р")</f>
        <v>0</v>
      </c>
      <c s="57">
        <f ca="1">COUNTIF(OFFSET(class8_2,MATCH(BR$1,'8 класс'!$A:$A,0)-7+'Итог по классам'!$B114,,,),"ш")</f>
        <v>0</v>
      </c>
      <c s="58">
        <f ca="1">COUNTIF(OFFSET(class8_1,MATCH(BS$1,'8 класс'!$A:$A,0)-7+'Итог по классам'!$B114,,,),"Ф")</f>
        <v>0</v>
      </c>
      <c s="57">
        <f ca="1">COUNTIF(OFFSET(class8_1,MATCH(BT$1,'8 класс'!$A:$A,0)-7+'Итог по классам'!$B114,,,),"р")</f>
        <v>0</v>
      </c>
      <c s="57">
        <f ca="1">COUNTIF(OFFSET(class8_1,MATCH(BU$1,'8 класс'!$A:$A,0)-7+'Итог по классам'!$B114,,,),"ш")</f>
        <v>0</v>
      </c>
      <c s="57">
        <f ca="1">COUNTIF(OFFSET(class8_2,MATCH(BV$1,'8 класс'!$A:$A,0)-7+'Итог по классам'!$B114,,,),"Ф")</f>
        <v>0</v>
      </c>
      <c s="57">
        <f ca="1">COUNTIF(OFFSET(class8_2,MATCH(BW$1,'8 класс'!$A:$A,0)-7+'Итог по классам'!$B114,,,),"р")</f>
        <v>0</v>
      </c>
      <c s="57">
        <f ca="1">COUNTIF(OFFSET(class8_2,MATCH(BX$1,'8 класс'!$A:$A,0)-7+'Итог по классам'!$B114,,,),"ш")</f>
        <v>0</v>
      </c>
      <c s="58">
        <f ca="1">COUNTIF(OFFSET(class8_1,MATCH(BY$1,'8 класс'!$A:$A,0)-7+'Итог по классам'!$B114,,,),"Ф")</f>
        <v>0</v>
      </c>
      <c s="57">
        <f ca="1">COUNTIF(OFFSET(class8_1,MATCH(BZ$1,'8 класс'!$A:$A,0)-7+'Итог по классам'!$B114,,,),"р")</f>
        <v>0</v>
      </c>
      <c s="57">
        <f ca="1">COUNTIF(OFFSET(class8_1,MATCH(CA$1,'8 класс'!$A:$A,0)-7+'Итог по классам'!$B114,,,),"ш")</f>
        <v>0</v>
      </c>
      <c s="57">
        <f ca="1">COUNTIF(OFFSET(class8_2,MATCH(CB$1,'8 класс'!$A:$A,0)-7+'Итог по классам'!$B114,,,),"Ф")</f>
        <v>0</v>
      </c>
      <c s="57">
        <f ca="1">COUNTIF(OFFSET(class8_2,MATCH(CC$1,'8 класс'!$A:$A,0)-7+'Итог по классам'!$B114,,,),"р")</f>
        <v>0</v>
      </c>
      <c s="57">
        <f ca="1">COUNTIF(OFFSET(class8_2,MATCH(CD$1,'8 класс'!$A:$A,0)-7+'Итог по классам'!$B114,,,),"ш")</f>
        <v>0</v>
      </c>
      <c s="58">
        <f ca="1">COUNTIF(OFFSET(class8_1,MATCH(CE$1,'8 класс'!$A:$A,0)-7+'Итог по классам'!$B114,,,),"Ф")</f>
        <v>0</v>
      </c>
      <c s="57">
        <f ca="1">COUNTIF(OFFSET(class8_1,MATCH(CF$1,'8 класс'!$A:$A,0)-7+'Итог по классам'!$B114,,,),"р")</f>
        <v>0</v>
      </c>
      <c s="57">
        <f ca="1">COUNTIF(OFFSET(class8_1,MATCH(CG$1,'8 класс'!$A:$A,0)-7+'Итог по классам'!$B114,,,),"ш")</f>
        <v>0</v>
      </c>
      <c s="57">
        <f ca="1">COUNTIF(OFFSET(class8_2,MATCH(CH$1,'8 класс'!$A:$A,0)-7+'Итог по классам'!$B114,,,),"Ф")</f>
        <v>0</v>
      </c>
      <c s="57">
        <f ca="1">COUNTIF(OFFSET(class8_2,MATCH(CI$1,'8 класс'!$A:$A,0)-7+'Итог по классам'!$B114,,,),"р")</f>
        <v>0</v>
      </c>
      <c s="57">
        <f ca="1">COUNTIF(OFFSET(class8_2,MATCH(CJ$1,'8 класс'!$A:$A,0)-7+'Итог по классам'!$B114,,,),"ш")</f>
        <v>0</v>
      </c>
      <c s="58">
        <f ca="1">COUNTIF(OFFSET(class8_1,MATCH(CK$1,'8 класс'!$A:$A,0)-7+'Итог по классам'!$B114,,,),"Ф")</f>
        <v>0</v>
      </c>
      <c s="57">
        <f ca="1">COUNTIF(OFFSET(class8_1,MATCH(CL$1,'8 класс'!$A:$A,0)-7+'Итог по классам'!$B114,,,),"р")</f>
        <v>0</v>
      </c>
      <c s="57">
        <f ca="1">COUNTIF(OFFSET(class8_1,MATCH(CM$1,'8 класс'!$A:$A,0)-7+'Итог по классам'!$B114,,,),"ш")</f>
        <v>0</v>
      </c>
      <c s="57">
        <f ca="1">COUNTIF(OFFSET(class8_2,MATCH(CN$1,'8 класс'!$A:$A,0)-7+'Итог по классам'!$B114,,,),"Ф")</f>
        <v>0</v>
      </c>
      <c s="57">
        <f ca="1">COUNTIF(OFFSET(class8_2,MATCH(CO$1,'8 класс'!$A:$A,0)-7+'Итог по классам'!$B114,,,),"р")</f>
        <v>0</v>
      </c>
      <c s="57">
        <f ca="1">COUNTIF(OFFSET(class8_2,MATCH(CP$1,'8 класс'!$A:$A,0)-7+'Итог по классам'!$B114,,,),"ш")</f>
        <v>0</v>
      </c>
      <c s="58">
        <f ca="1">COUNTIF(OFFSET(class8_1,MATCH(CQ$1,'8 класс'!$A:$A,0)-7+'Итог по классам'!$B114,,,),"Ф")</f>
        <v>0</v>
      </c>
      <c s="57">
        <f ca="1">COUNTIF(OFFSET(class8_1,MATCH(CR$1,'8 класс'!$A:$A,0)-7+'Итог по классам'!$B114,,,),"р")</f>
        <v>0</v>
      </c>
      <c s="57">
        <f ca="1">COUNTIF(OFFSET(class8_1,MATCH(CS$1,'8 класс'!$A:$A,0)-7+'Итог по классам'!$B114,,,),"ш")</f>
        <v>0</v>
      </c>
      <c s="57">
        <f ca="1">COUNTIF(OFFSET(class8_2,MATCH(CT$1,'8 класс'!$A:$A,0)-7+'Итог по классам'!$B114,,,),"Ф")</f>
        <v>0</v>
      </c>
      <c s="57">
        <f ca="1">COUNTIF(OFFSET(class8_2,MATCH(CU$1,'8 класс'!$A:$A,0)-7+'Итог по классам'!$B114,,,),"р")</f>
        <v>0</v>
      </c>
      <c s="57">
        <f ca="1">COUNTIF(OFFSET(class8_2,MATCH(CV$1,'8 класс'!$A:$A,0)-7+'Итог по классам'!$B114,,,),"ш")</f>
        <v>0</v>
      </c>
      <c s="58">
        <f ca="1">COUNTIF(OFFSET(class8_1,MATCH(CW$1,'8 класс'!$A:$A,0)-7+'Итог по классам'!$B114,,,),"Ф")</f>
        <v>0</v>
      </c>
      <c s="57">
        <f ca="1">COUNTIF(OFFSET(class8_1,MATCH(CX$1,'8 класс'!$A:$A,0)-7+'Итог по классам'!$B114,,,),"р")</f>
        <v>0</v>
      </c>
      <c s="57">
        <f ca="1">COUNTIF(OFFSET(class8_1,MATCH(CY$1,'8 класс'!$A:$A,0)-7+'Итог по классам'!$B114,,,),"ш")</f>
        <v>0</v>
      </c>
      <c s="57">
        <f ca="1">COUNTIF(OFFSET(class8_2,MATCH(CZ$1,'8 класс'!$A:$A,0)-7+'Итог по классам'!$B114,,,),"Ф")</f>
        <v>0</v>
      </c>
      <c s="57">
        <f ca="1">COUNTIF(OFFSET(class8_2,MATCH(DA$1,'8 класс'!$A:$A,0)-7+'Итог по классам'!$B114,,,),"р")</f>
        <v>0</v>
      </c>
      <c s="57">
        <f ca="1">COUNTIF(OFFSET(class8_2,MATCH(DB$1,'8 класс'!$A:$A,0)-7+'Итог по классам'!$B114,,,),"ш")</f>
        <v>0</v>
      </c>
      <c s="58">
        <f ca="1">COUNTIF(OFFSET(class8_1,MATCH(DC$1,'8 класс'!$A:$A,0)-7+'Итог по классам'!$B114,,,),"Ф")</f>
        <v>0</v>
      </c>
      <c s="57">
        <f ca="1">COUNTIF(OFFSET(class8_1,MATCH(DD$1,'8 класс'!$A:$A,0)-7+'Итог по классам'!$B114,,,),"р")</f>
        <v>0</v>
      </c>
      <c s="57">
        <f ca="1">COUNTIF(OFFSET(class8_1,MATCH(DE$1,'8 класс'!$A:$A,0)-7+'Итог по классам'!$B114,,,),"ш")</f>
        <v>0</v>
      </c>
      <c s="57">
        <f ca="1">COUNTIF(OFFSET(class8_2,MATCH(DF$1,'8 класс'!$A:$A,0)-7+'Итог по классам'!$B114,,,),"Ф")</f>
        <v>0</v>
      </c>
      <c s="57">
        <f ca="1">COUNTIF(OFFSET(class8_2,MATCH(DG$1,'8 класс'!$A:$A,0)-7+'Итог по классам'!$B114,,,),"р")</f>
        <v>0</v>
      </c>
      <c s="57">
        <f ca="1">COUNTIF(OFFSET(class8_2,MATCH(DH$1,'8 класс'!$A:$A,0)-7+'Итог по классам'!$B114,,,),"ш")</f>
        <v>0</v>
      </c>
      <c s="58">
        <f ca="1">COUNTIF(OFFSET(class8_1,MATCH(DI$1,'8 класс'!$A:$A,0)-7+'Итог по классам'!$B114,,,),"Ф")</f>
        <v>0</v>
      </c>
      <c s="57">
        <f ca="1">COUNTIF(OFFSET(class8_1,MATCH(DJ$1,'8 класс'!$A:$A,0)-7+'Итог по классам'!$B114,,,),"р")</f>
        <v>0</v>
      </c>
      <c s="57">
        <f ca="1">COUNTIF(OFFSET(class8_1,MATCH(DK$1,'8 класс'!$A:$A,0)-7+'Итог по классам'!$B114,,,),"ш")</f>
        <v>0</v>
      </c>
      <c s="57">
        <f ca="1">COUNTIF(OFFSET(class8_2,MATCH(DL$1,'8 класс'!$A:$A,0)-7+'Итог по классам'!$B114,,,),"Ф")</f>
        <v>0</v>
      </c>
      <c s="57">
        <f ca="1">COUNTIF(OFFSET(class8_2,MATCH(DM$1,'8 класс'!$A:$A,0)-7+'Итог по классам'!$B114,,,),"р")</f>
        <v>0</v>
      </c>
      <c s="57">
        <f ca="1">COUNTIF(OFFSET(class8_2,MATCH(DN$1,'8 класс'!$A:$A,0)-7+'Итог по классам'!$B114,,,),"ш")</f>
        <v>0</v>
      </c>
      <c s="58">
        <f ca="1">COUNTIF(OFFSET(class8_1,MATCH(DO$1,'8 класс'!$A:$A,0)-7+'Итог по классам'!$B114,,,),"Ф")</f>
        <v>0</v>
      </c>
      <c s="57">
        <f ca="1">COUNTIF(OFFSET(class8_1,MATCH(DP$1,'8 класс'!$A:$A,0)-7+'Итог по классам'!$B114,,,),"р")</f>
        <v>0</v>
      </c>
      <c s="57">
        <f ca="1">COUNTIF(OFFSET(class8_1,MATCH(DQ$1,'8 класс'!$A:$A,0)-7+'Итог по классам'!$B114,,,),"ш")</f>
        <v>0</v>
      </c>
      <c s="57">
        <f ca="1">COUNTIF(OFFSET(class8_2,MATCH(DR$1,'8 класс'!$A:$A,0)-7+'Итог по классам'!$B114,,,),"Ф")</f>
        <v>0</v>
      </c>
      <c s="57">
        <f ca="1">COUNTIF(OFFSET(class8_2,MATCH(DS$1,'8 класс'!$A:$A,0)-7+'Итог по классам'!$B114,,,),"р")</f>
        <v>0</v>
      </c>
      <c s="57">
        <f ca="1">COUNTIF(OFFSET(class8_2,MATCH(DT$1,'8 класс'!$A:$A,0)-7+'Итог по классам'!$B114,,,),"ш")</f>
        <v>0</v>
      </c>
      <c s="58">
        <f ca="1">COUNTIF(OFFSET(class8_1,MATCH(DU$1,'8 класс'!$A:$A,0)-7+'Итог по классам'!$B114,,,),"Ф")</f>
        <v>0</v>
      </c>
      <c s="57">
        <f ca="1">COUNTIF(OFFSET(class8_1,MATCH(DV$1,'8 класс'!$A:$A,0)-7+'Итог по классам'!$B114,,,),"р")</f>
        <v>0</v>
      </c>
      <c s="57">
        <f ca="1">COUNTIF(OFFSET(class8_1,MATCH(DW$1,'8 класс'!$A:$A,0)-7+'Итог по классам'!$B114,,,),"ш")</f>
        <v>0</v>
      </c>
      <c s="57">
        <f ca="1">COUNTIF(OFFSET(class8_2,MATCH(DX$1,'8 класс'!$A:$A,0)-7+'Итог по классам'!$B114,,,),"Ф")</f>
        <v>0</v>
      </c>
      <c s="57">
        <f ca="1">COUNTIF(OFFSET(class8_2,MATCH(DY$1,'8 класс'!$A:$A,0)-7+'Итог по классам'!$B114,,,),"р")</f>
        <v>0</v>
      </c>
      <c s="57">
        <f ca="1">COUNTIF(OFFSET(class8_2,MATCH(DZ$1,'8 класс'!$A:$A,0)-7+'Итог по классам'!$B114,,,),"ш")</f>
        <v>0</v>
      </c>
      <c s="58">
        <f ca="1">COUNTIF(OFFSET(class8_1,MATCH(EA$1,'8 класс'!$A:$A,0)-7+'Итог по классам'!$B114,,,),"Ф")</f>
        <v>0</v>
      </c>
      <c s="57">
        <f ca="1">COUNTIF(OFFSET(class8_1,MATCH(EB$1,'8 класс'!$A:$A,0)-7+'Итог по классам'!$B114,,,),"р")</f>
        <v>0</v>
      </c>
      <c s="57">
        <f ca="1">COUNTIF(OFFSET(class8_1,MATCH(EC$1,'8 класс'!$A:$A,0)-7+'Итог по классам'!$B114,,,),"ш")</f>
        <v>0</v>
      </c>
      <c s="57">
        <f ca="1">COUNTIF(OFFSET(class8_2,MATCH(ED$1,'8 класс'!$A:$A,0)-7+'Итог по классам'!$B114,,,),"Ф")</f>
        <v>0</v>
      </c>
      <c s="57">
        <f ca="1">COUNTIF(OFFSET(class8_2,MATCH(EE$1,'8 класс'!$A:$A,0)-7+'Итог по классам'!$B114,,,),"р")</f>
        <v>0</v>
      </c>
      <c s="57">
        <f ca="1">COUNTIF(OFFSET(class8_2,MATCH(EF$1,'8 класс'!$A:$A,0)-7+'Итог по классам'!$B114,,,),"ш")</f>
        <v>0</v>
      </c>
      <c s="58">
        <f ca="1">COUNTIF(OFFSET(class8_1,MATCH(EG$1,'8 класс'!$A:$A,0)-7+'Итог по классам'!$B114,,,),"Ф")</f>
        <v>0</v>
      </c>
      <c s="57">
        <f ca="1">COUNTIF(OFFSET(class8_1,MATCH(EH$1,'8 класс'!$A:$A,0)-7+'Итог по классам'!$B114,,,),"р")</f>
        <v>0</v>
      </c>
      <c s="57">
        <f ca="1">COUNTIF(OFFSET(class8_1,MATCH(EI$1,'8 класс'!$A:$A,0)-7+'Итог по классам'!$B114,,,),"ш")</f>
        <v>0</v>
      </c>
      <c s="57">
        <f ca="1">COUNTIF(OFFSET(class8_2,MATCH(EJ$1,'8 класс'!$A:$A,0)-7+'Итог по классам'!$B114,,,),"Ф")</f>
        <v>0</v>
      </c>
      <c s="57">
        <f ca="1">COUNTIF(OFFSET(class8_2,MATCH(EK$1,'8 класс'!$A:$A,0)-7+'Итог по классам'!$B114,,,),"р")</f>
        <v>0</v>
      </c>
      <c s="57">
        <f ca="1">COUNTIF(OFFSET(class8_2,MATCH(EL$1,'8 класс'!$A:$A,0)-7+'Итог по классам'!$B114,,,),"ш")</f>
        <v>0</v>
      </c>
      <c s="58">
        <f ca="1">COUNTIF(OFFSET(class8_1,MATCH(EM$1,'8 класс'!$A:$A,0)-7+'Итог по классам'!$B114,,,),"Ф")</f>
        <v>0</v>
      </c>
      <c s="57">
        <f ca="1">COUNTIF(OFFSET(class8_1,MATCH(EN$1,'8 класс'!$A:$A,0)-7+'Итог по классам'!$B114,,,),"р")</f>
        <v>0</v>
      </c>
      <c s="57">
        <f ca="1">COUNTIF(OFFSET(class8_1,MATCH(EO$1,'8 класс'!$A:$A,0)-7+'Итог по классам'!$B114,,,),"ш")</f>
        <v>0</v>
      </c>
      <c s="57">
        <f ca="1">COUNTIF(OFFSET(class8_2,MATCH(EP$1,'8 класс'!$A:$A,0)-7+'Итог по классам'!$B114,,,),"Ф")</f>
        <v>0</v>
      </c>
      <c s="57">
        <f ca="1">COUNTIF(OFFSET(class8_2,MATCH(EQ$1,'8 класс'!$A:$A,0)-7+'Итог по классам'!$B114,,,),"р")</f>
        <v>0</v>
      </c>
      <c s="57">
        <f ca="1">COUNTIF(OFFSET(class8_2,MATCH(ER$1,'8 класс'!$A:$A,0)-7+'Итог по классам'!$B114,,,),"ш")</f>
        <v>0</v>
      </c>
      <c s="58">
        <f ca="1">COUNTIF(OFFSET(class8_1,MATCH(ES$1,'8 класс'!$A:$A,0)-7+'Итог по классам'!$B114,,,),"Ф")</f>
        <v>0</v>
      </c>
      <c s="57">
        <f ca="1">COUNTIF(OFFSET(class8_1,MATCH(ET$1,'8 класс'!$A:$A,0)-7+'Итог по классам'!$B114,,,),"р")</f>
        <v>0</v>
      </c>
      <c s="57">
        <f ca="1">COUNTIF(OFFSET(class8_1,MATCH(EU$1,'8 класс'!$A:$A,0)-7+'Итог по классам'!$B114,,,),"ш")</f>
        <v>0</v>
      </c>
      <c s="57">
        <f ca="1">COUNTIF(OFFSET(class8_2,MATCH(EV$1,'8 класс'!$A:$A,0)-7+'Итог по классам'!$B114,,,),"Ф")</f>
        <v>0</v>
      </c>
      <c s="57">
        <f ca="1">COUNTIF(OFFSET(class8_2,MATCH(EW$1,'8 класс'!$A:$A,0)-7+'Итог по классам'!$B114,,,),"р")</f>
        <v>0</v>
      </c>
      <c s="57">
        <f ca="1">COUNTIF(OFFSET(class8_2,MATCH(EX$1,'8 класс'!$A:$A,0)-7+'Итог по классам'!$B114,,,),"ш")</f>
        <v>0</v>
      </c>
      <c s="58">
        <f ca="1">COUNTIF(OFFSET(class8_1,MATCH(EY$1,'8 класс'!$A:$A,0)-7+'Итог по классам'!$B114,,,),"Ф")</f>
        <v>0</v>
      </c>
      <c s="57">
        <f ca="1">COUNTIF(OFFSET(class8_1,MATCH(EZ$1,'8 класс'!$A:$A,0)-7+'Итог по классам'!$B114,,,),"р")</f>
        <v>0</v>
      </c>
      <c s="57">
        <f ca="1">COUNTIF(OFFSET(class8_1,MATCH(FA$1,'8 класс'!$A:$A,0)-7+'Итог по классам'!$B114,,,),"ш")</f>
        <v>0</v>
      </c>
      <c s="57">
        <f ca="1">COUNTIF(OFFSET(class8_2,MATCH(FB$1,'8 класс'!$A:$A,0)-7+'Итог по классам'!$B114,,,),"Ф")</f>
        <v>0</v>
      </c>
      <c s="57">
        <f ca="1">COUNTIF(OFFSET(class8_2,MATCH(FC$1,'8 класс'!$A:$A,0)-7+'Итог по классам'!$B114,,,),"р")</f>
        <v>0</v>
      </c>
      <c s="57">
        <f ca="1">COUNTIF(OFFSET(class8_2,MATCH(FD$1,'8 класс'!$A:$A,0)-7+'Итог по классам'!$B114,,,),"ш")</f>
        <v>0</v>
      </c>
      <c s="58">
        <f ca="1">COUNTIF(OFFSET(class8_1,MATCH(FE$1,'8 класс'!$A:$A,0)-7+'Итог по классам'!$B114,,,),"Ф")</f>
        <v>0</v>
      </c>
      <c s="57">
        <f ca="1">COUNTIF(OFFSET(class8_1,MATCH(FF$1,'8 класс'!$A:$A,0)-7+'Итог по классам'!$B114,,,),"р")</f>
        <v>0</v>
      </c>
      <c s="57">
        <f ca="1">COUNTIF(OFFSET(class8_1,MATCH(FG$1,'8 класс'!$A:$A,0)-7+'Итог по классам'!$B114,,,),"ш")</f>
        <v>0</v>
      </c>
      <c s="57">
        <f ca="1">COUNTIF(OFFSET(class8_2,MATCH(FH$1,'8 класс'!$A:$A,0)-7+'Итог по классам'!$B114,,,),"Ф")</f>
        <v>0</v>
      </c>
      <c s="57">
        <f ca="1">COUNTIF(OFFSET(class8_2,MATCH(FI$1,'8 класс'!$A:$A,0)-7+'Итог по классам'!$B114,,,),"р")</f>
        <v>0</v>
      </c>
      <c s="57">
        <f ca="1">COUNTIF(OFFSET(class8_2,MATCH(FJ$1,'8 класс'!$A:$A,0)-7+'Итог по классам'!$B114,,,),"ш")</f>
        <v>0</v>
      </c>
      <c s="58">
        <f ca="1">COUNTIF(OFFSET(class8_1,MATCH(FK$1,'8 класс'!$A:$A,0)-7+'Итог по классам'!$B114,,,),"Ф")</f>
        <v>0</v>
      </c>
      <c s="57">
        <f ca="1">COUNTIF(OFFSET(class8_1,MATCH(FL$1,'8 класс'!$A:$A,0)-7+'Итог по классам'!$B114,,,),"р")</f>
        <v>0</v>
      </c>
      <c s="57">
        <f ca="1">COUNTIF(OFFSET(class8_1,MATCH(FM$1,'8 класс'!$A:$A,0)-7+'Итог по классам'!$B114,,,),"ш")</f>
        <v>0</v>
      </c>
      <c s="57">
        <f ca="1">COUNTIF(OFFSET(class8_2,MATCH(FN$1,'8 класс'!$A:$A,0)-7+'Итог по классам'!$B114,,,),"Ф")</f>
        <v>0</v>
      </c>
      <c s="57">
        <f ca="1">COUNTIF(OFFSET(class8_2,MATCH(FO$1,'8 класс'!$A:$A,0)-7+'Итог по классам'!$B114,,,),"р")</f>
        <v>0</v>
      </c>
      <c s="57">
        <f ca="1">COUNTIF(OFFSET(class8_2,MATCH(FP$1,'8 класс'!$A:$A,0)-7+'Итог по классам'!$B114,,,),"ш")</f>
        <v>0</v>
      </c>
      <c s="58">
        <f ca="1">COUNTIF(OFFSET(class8_1,MATCH(FQ$1,'8 класс'!$A:$A,0)-7+'Итог по классам'!$B114,,,),"Ф")</f>
        <v>0</v>
      </c>
      <c s="57">
        <f ca="1">COUNTIF(OFFSET(class8_1,MATCH(FR$1,'8 класс'!$A:$A,0)-7+'Итог по классам'!$B114,,,),"р")</f>
        <v>0</v>
      </c>
      <c s="57">
        <f ca="1">COUNTIF(OFFSET(class8_1,MATCH(FS$1,'8 класс'!$A:$A,0)-7+'Итог по классам'!$B114,,,),"ш")</f>
        <v>0</v>
      </c>
      <c s="57">
        <f ca="1">COUNTIF(OFFSET(class8_2,MATCH(FT$1,'8 класс'!$A:$A,0)-7+'Итог по классам'!$B114,,,),"Ф")</f>
        <v>0</v>
      </c>
      <c s="57">
        <f ca="1">COUNTIF(OFFSET(class8_2,MATCH(FU$1,'8 класс'!$A:$A,0)-7+'Итог по классам'!$B114,,,),"р")</f>
        <v>0</v>
      </c>
      <c s="57">
        <f ca="1">COUNTIF(OFFSET(class8_2,MATCH(FV$1,'8 класс'!$A:$A,0)-7+'Итог по классам'!$B114,,,),"ш")</f>
        <v>0</v>
      </c>
      <c s="58">
        <f ca="1">COUNTIF(OFFSET(class8_1,MATCH(FW$1,'8 класс'!$A:$A,0)-7+'Итог по классам'!$B114,,,),"Ф")</f>
        <v>0</v>
      </c>
      <c s="57">
        <f ca="1">COUNTIF(OFFSET(class8_1,MATCH(FX$1,'8 класс'!$A:$A,0)-7+'Итог по классам'!$B114,,,),"р")</f>
        <v>0</v>
      </c>
      <c s="57">
        <f ca="1">COUNTIF(OFFSET(class8_1,MATCH(FY$1,'8 класс'!$A:$A,0)-7+'Итог по классам'!$B114,,,),"ш")</f>
        <v>0</v>
      </c>
      <c s="57">
        <f ca="1">COUNTIF(OFFSET(class8_2,MATCH(FZ$1,'8 класс'!$A:$A,0)-7+'Итог по классам'!$B114,,,),"Ф")</f>
        <v>0</v>
      </c>
      <c s="57">
        <f ca="1">COUNTIF(OFFSET(class8_2,MATCH(GA$1,'8 класс'!$A:$A,0)-7+'Итог по классам'!$B114,,,),"р")</f>
        <v>0</v>
      </c>
      <c s="57">
        <f ca="1">COUNTIF(OFFSET(class8_2,MATCH(GB$1,'8 класс'!$A:$A,0)-7+'Итог по классам'!$B114,,,),"ш")</f>
        <v>0</v>
      </c>
      <c s="58">
        <f ca="1">COUNTIF(OFFSET(class8_1,MATCH(GC$1,'8 класс'!$A:$A,0)-7+'Итог по классам'!$B114,,,),"Ф")</f>
        <v>0</v>
      </c>
      <c s="57">
        <f ca="1">COUNTIF(OFFSET(class8_1,MATCH(GD$1,'8 класс'!$A:$A,0)-7+'Итог по классам'!$B114,,,),"р")</f>
        <v>0</v>
      </c>
      <c s="57">
        <f ca="1">COUNTIF(OFFSET(class8_1,MATCH(GE$1,'8 класс'!$A:$A,0)-7+'Итог по классам'!$B114,,,),"ш")</f>
        <v>0</v>
      </c>
      <c s="57">
        <f ca="1">COUNTIF(OFFSET(class8_2,MATCH(GF$1,'8 класс'!$A:$A,0)-7+'Итог по классам'!$B114,,,),"Ф")</f>
        <v>0</v>
      </c>
      <c s="57">
        <f ca="1">COUNTIF(OFFSET(class8_2,MATCH(GG$1,'8 класс'!$A:$A,0)-7+'Итог по классам'!$B114,,,),"р")</f>
        <v>0</v>
      </c>
      <c s="57">
        <f ca="1">COUNTIF(OFFSET(class8_2,MATCH(GH$1,'8 класс'!$A:$A,0)-7+'Итог по классам'!$B114,,,),"ш")</f>
        <v>0</v>
      </c>
      <c s="58">
        <f ca="1">COUNTIF(OFFSET(class8_1,MATCH(GI$1,'8 класс'!$A:$A,0)-7+'Итог по классам'!$B114,,,),"Ф")</f>
        <v>0</v>
      </c>
      <c s="57">
        <f ca="1">COUNTIF(OFFSET(class8_1,MATCH(GJ$1,'8 класс'!$A:$A,0)-7+'Итог по классам'!$B114,,,),"р")</f>
        <v>0</v>
      </c>
      <c s="57">
        <f ca="1">COUNTIF(OFFSET(class8_1,MATCH(GK$1,'8 класс'!$A:$A,0)-7+'Итог по классам'!$B114,,,),"ш")</f>
        <v>0</v>
      </c>
      <c s="57">
        <f ca="1">COUNTIF(OFFSET(class8_2,MATCH(GL$1,'8 класс'!$A:$A,0)-7+'Итог по классам'!$B114,,,),"Ф")</f>
        <v>0</v>
      </c>
      <c s="57">
        <f ca="1">COUNTIF(OFFSET(class8_2,MATCH(GM$1,'8 класс'!$A:$A,0)-7+'Итог по классам'!$B114,,,),"р")</f>
        <v>0</v>
      </c>
      <c s="57">
        <f ca="1">COUNTIF(OFFSET(class8_2,MATCH(GN$1,'8 класс'!$A:$A,0)-7+'Итог по классам'!$B114,,,),"ш")</f>
        <v>0</v>
      </c>
      <c s="58">
        <f ca="1">COUNTIF(OFFSET(class8_1,MATCH(GO$1,'8 класс'!$A:$A,0)-7+'Итог по классам'!$B114,,,),"Ф")</f>
        <v>0</v>
      </c>
      <c s="57">
        <f ca="1">COUNTIF(OFFSET(class8_1,MATCH(GP$1,'8 класс'!$A:$A,0)-7+'Итог по классам'!$B114,,,),"р")</f>
        <v>0</v>
      </c>
      <c s="57">
        <f ca="1">COUNTIF(OFFSET(class8_1,MATCH(GQ$1,'8 класс'!$A:$A,0)-7+'Итог по классам'!$B114,,,),"ш")</f>
        <v>0</v>
      </c>
      <c s="57">
        <f ca="1">COUNTIF(OFFSET(class8_2,MATCH(GR$1,'8 класс'!$A:$A,0)-7+'Итог по классам'!$B114,,,),"Ф")</f>
        <v>0</v>
      </c>
      <c s="57">
        <f ca="1">COUNTIF(OFFSET(class8_2,MATCH(GS$1,'8 класс'!$A:$A,0)-7+'Итог по классам'!$B114,,,),"р")</f>
        <v>0</v>
      </c>
      <c s="57">
        <f ca="1">COUNTIF(OFFSET(class8_2,MATCH(GT$1,'8 класс'!$A:$A,0)-7+'Итог по классам'!$B114,,,),"ш")</f>
        <v>0</v>
      </c>
      <c s="58">
        <f ca="1">COUNTIF(OFFSET(class8_1,MATCH(GU$1,'8 класс'!$A:$A,0)-7+'Итог по классам'!$B114,,,),"Ф")</f>
        <v>0</v>
      </c>
      <c s="57">
        <f ca="1">COUNTIF(OFFSET(class8_1,MATCH(GV$1,'8 класс'!$A:$A,0)-7+'Итог по классам'!$B114,,,),"р")</f>
        <v>0</v>
      </c>
      <c s="57">
        <f ca="1">COUNTIF(OFFSET(class8_1,MATCH(GW$1,'8 класс'!$A:$A,0)-7+'Итог по классам'!$B114,,,),"ш")</f>
        <v>0</v>
      </c>
      <c s="57">
        <f ca="1">COUNTIF(OFFSET(class8_2,MATCH(GX$1,'8 класс'!$A:$A,0)-7+'Итог по классам'!$B114,,,),"Ф")</f>
        <v>0</v>
      </c>
      <c s="57">
        <f ca="1">COUNTIF(OFFSET(class8_2,MATCH(GY$1,'8 класс'!$A:$A,0)-7+'Итог по классам'!$B114,,,),"р")</f>
        <v>0</v>
      </c>
      <c s="57">
        <f ca="1">COUNTIF(OFFSET(class8_2,MATCH(GZ$1,'8 класс'!$A:$A,0)-7+'Итог по классам'!$B114,,,),"ш")</f>
        <v>0</v>
      </c>
      <c s="58">
        <f ca="1">COUNTIF(OFFSET(class8_1,MATCH(HA$1,'8 класс'!$A:$A,0)-7+'Итог по классам'!$B114,,,),"Ф")</f>
        <v>0</v>
      </c>
      <c s="57">
        <f ca="1">COUNTIF(OFFSET(class8_1,MATCH(HB$1,'8 класс'!$A:$A,0)-7+'Итог по классам'!$B114,,,),"р")</f>
        <v>0</v>
      </c>
      <c s="57">
        <f ca="1">COUNTIF(OFFSET(class8_1,MATCH(HC$1,'8 класс'!$A:$A,0)-7+'Итог по классам'!$B114,,,),"ш")</f>
        <v>0</v>
      </c>
      <c s="57">
        <f ca="1">COUNTIF(OFFSET(class8_2,MATCH(HD$1,'8 класс'!$A:$A,0)-7+'Итог по классам'!$B114,,,),"Ф")</f>
        <v>0</v>
      </c>
      <c s="57">
        <f ca="1">COUNTIF(OFFSET(class8_2,MATCH(HE$1,'8 класс'!$A:$A,0)-7+'Итог по классам'!$B114,,,),"р")</f>
        <v>0</v>
      </c>
      <c s="57">
        <f ca="1">COUNTIF(OFFSET(class8_2,MATCH(HF$1,'8 класс'!$A:$A,0)-7+'Итог по классам'!$B114,,,),"ш")</f>
        <v>0</v>
      </c>
      <c s="58">
        <f ca="1">COUNTIF(OFFSET(class8_1,MATCH(HG$1,'8 класс'!$A:$A,0)-7+'Итог по классам'!$B114,,,),"Ф")</f>
        <v>0</v>
      </c>
      <c s="57">
        <f ca="1">COUNTIF(OFFSET(class8_1,MATCH(HH$1,'8 класс'!$A:$A,0)-7+'Итог по классам'!$B114,,,),"р")</f>
        <v>0</v>
      </c>
      <c s="57">
        <f ca="1">COUNTIF(OFFSET(class8_1,MATCH(HI$1,'8 класс'!$A:$A,0)-7+'Итог по классам'!$B114,,,),"ш")</f>
        <v>0</v>
      </c>
      <c s="57">
        <f ca="1">COUNTIF(OFFSET(class8_2,MATCH(HJ$1,'8 класс'!$A:$A,0)-7+'Итог по классам'!$B114,,,),"Ф")</f>
        <v>0</v>
      </c>
      <c s="57">
        <f ca="1">COUNTIF(OFFSET(class8_2,MATCH(HK$1,'8 класс'!$A:$A,0)-7+'Итог по классам'!$B114,,,),"р")</f>
        <v>0</v>
      </c>
      <c s="57">
        <f ca="1">COUNTIF(OFFSET(class8_2,MATCH(HL$1,'8 класс'!$A:$A,0)-7+'Итог по классам'!$B114,,,),"ш")</f>
        <v>0</v>
      </c>
      <c s="58">
        <f ca="1">COUNTIF(OFFSET(class8_1,MATCH(HM$1,'8 класс'!$A:$A,0)-7+'Итог по классам'!$B114,,,),"Ф")</f>
        <v>0</v>
      </c>
      <c s="57">
        <f ca="1">COUNTIF(OFFSET(class8_1,MATCH(HN$1,'8 класс'!$A:$A,0)-7+'Итог по классам'!$B114,,,),"р")</f>
        <v>0</v>
      </c>
      <c s="57">
        <f ca="1">COUNTIF(OFFSET(class8_1,MATCH(HO$1,'8 класс'!$A:$A,0)-7+'Итог по классам'!$B114,,,),"ш")</f>
        <v>0</v>
      </c>
      <c s="57">
        <f ca="1">COUNTIF(OFFSET(class8_2,MATCH(HP$1,'8 класс'!$A:$A,0)-7+'Итог по классам'!$B114,,,),"Ф")</f>
        <v>0</v>
      </c>
      <c s="57">
        <f ca="1">COUNTIF(OFFSET(class8_2,MATCH(HQ$1,'8 класс'!$A:$A,0)-7+'Итог по классам'!$B114,,,),"р")</f>
        <v>0</v>
      </c>
      <c s="57">
        <f ca="1">COUNTIF(OFFSET(class8_2,MATCH(HR$1,'8 класс'!$A:$A,0)-7+'Итог по классам'!$B114,,,),"ш")</f>
        <v>0</v>
      </c>
      <c s="58">
        <f ca="1">COUNTIF(OFFSET(class8_1,MATCH(HS$1,'8 класс'!$A:$A,0)-7+'Итог по классам'!$B114,,,),"Ф")</f>
        <v>0</v>
      </c>
      <c s="57">
        <f ca="1">COUNTIF(OFFSET(class8_1,MATCH(HT$1,'8 класс'!$A:$A,0)-7+'Итог по классам'!$B114,,,),"р")</f>
        <v>0</v>
      </c>
      <c s="57">
        <f ca="1">COUNTIF(OFFSET(class8_1,MATCH(HU$1,'8 класс'!$A:$A,0)-7+'Итог по классам'!$B114,,,),"ш")</f>
        <v>0</v>
      </c>
      <c s="57">
        <f ca="1">COUNTIF(OFFSET(class8_2,MATCH(HV$1,'8 класс'!$A:$A,0)-7+'Итог по классам'!$B114,,,),"Ф")</f>
        <v>0</v>
      </c>
      <c s="57">
        <f ca="1">COUNTIF(OFFSET(class8_2,MATCH(HW$1,'8 класс'!$A:$A,0)-7+'Итог по классам'!$B114,,,),"р")</f>
        <v>0</v>
      </c>
      <c s="57">
        <f ca="1">COUNTIF(OFFSET(class8_2,MATCH(HX$1,'8 класс'!$A:$A,0)-7+'Итог по классам'!$B114,,,),"ш")</f>
        <v>0</v>
      </c>
      <c s="58">
        <f ca="1">COUNTIF(OFFSET(class8_1,MATCH(HY$1,'8 класс'!$A:$A,0)-7+'Итог по классам'!$B114,,,),"Ф")</f>
        <v>0</v>
      </c>
      <c s="57">
        <f ca="1">COUNTIF(OFFSET(class8_1,MATCH(HZ$1,'8 класс'!$A:$A,0)-7+'Итог по классам'!$B114,,,),"р")</f>
        <v>0</v>
      </c>
      <c s="57">
        <f ca="1">COUNTIF(OFFSET(class8_1,MATCH(IA$1,'8 класс'!$A:$A,0)-7+'Итог по классам'!$B114,,,),"ш")</f>
        <v>0</v>
      </c>
      <c s="57">
        <f ca="1">COUNTIF(OFFSET(class8_2,MATCH(IB$1,'8 класс'!$A:$A,0)-7+'Итог по классам'!$B114,,,),"Ф")</f>
        <v>0</v>
      </c>
      <c s="57">
        <f ca="1">COUNTIF(OFFSET(class8_2,MATCH(IC$1,'8 класс'!$A:$A,0)-7+'Итог по классам'!$B114,,,),"р")</f>
        <v>0</v>
      </c>
      <c s="57">
        <f ca="1">COUNTIF(OFFSET(class8_2,MATCH(ID$1,'8 класс'!$A:$A,0)-7+'Итог по классам'!$B114,,,),"ш")</f>
        <v>0</v>
      </c>
      <c s="58">
        <f ca="1">COUNTIF(OFFSET(class8_1,MATCH(IE$1,'8 класс'!$A:$A,0)-7+'Итог по классам'!$B114,,,),"Ф")</f>
        <v>0</v>
      </c>
      <c s="57">
        <f ca="1">COUNTIF(OFFSET(class8_1,MATCH(IF$1,'8 класс'!$A:$A,0)-7+'Итог по классам'!$B114,,,),"р")</f>
        <v>0</v>
      </c>
      <c s="57">
        <f ca="1">COUNTIF(OFFSET(class8_1,MATCH(IG$1,'8 класс'!$A:$A,0)-7+'Итог по классам'!$B114,,,),"ш")</f>
        <v>0</v>
      </c>
      <c s="57">
        <f ca="1">COUNTIF(OFFSET(class8_2,MATCH(IH$1,'8 класс'!$A:$A,0)-7+'Итог по классам'!$B114,,,),"Ф")</f>
        <v>0</v>
      </c>
      <c s="57">
        <f ca="1">COUNTIF(OFFSET(class8_2,MATCH(II$1,'8 класс'!$A:$A,0)-7+'Итог по классам'!$B114,,,),"р")</f>
        <v>0</v>
      </c>
      <c s="57">
        <f ca="1">COUNTIF(OFFSET(class8_2,MATCH(IJ$1,'8 класс'!$A:$A,0)-7+'Итог по классам'!$B114,,,),"ш")</f>
        <v>0</v>
      </c>
      <c s="58">
        <f ca="1">COUNTIF(OFFSET(class8_1,MATCH(IK$1,'8 класс'!$A:$A,0)-7+'Итог по классам'!$B114,,,),"Ф")</f>
        <v>0</v>
      </c>
      <c s="57">
        <f ca="1">COUNTIF(OFFSET(class8_1,MATCH(IL$1,'8 класс'!$A:$A,0)-7+'Итог по классам'!$B114,,,),"р")</f>
        <v>0</v>
      </c>
      <c s="57">
        <f ca="1">COUNTIF(OFFSET(class8_1,MATCH(IM$1,'8 класс'!$A:$A,0)-7+'Итог по классам'!$B114,,,),"ш")</f>
        <v>0</v>
      </c>
      <c s="57">
        <f ca="1">COUNTIF(OFFSET(class8_2,MATCH(IN$1,'8 класс'!$A:$A,0)-7+'Итог по классам'!$B114,,,),"Ф")</f>
        <v>0</v>
      </c>
      <c s="57">
        <f ca="1">COUNTIF(OFFSET(class8_2,MATCH(IO$1,'8 класс'!$A:$A,0)-7+'Итог по классам'!$B114,,,),"р")</f>
        <v>0</v>
      </c>
      <c s="57">
        <f ca="1">COUNTIF(OFFSET(class8_2,MATCH(IP$1,'8 класс'!$A:$A,0)-7+'Итог по классам'!$B114,,,),"ш")</f>
        <v>0</v>
      </c>
      <c s="58">
        <f ca="1">COUNTIF(OFFSET(class8_1,MATCH(IQ$1,'8 класс'!$A:$A,0)-7+'Итог по классам'!$B114,,,),"Ф")</f>
        <v>0</v>
      </c>
      <c s="57">
        <f ca="1">COUNTIF(OFFSET(class8_1,MATCH(IR$1,'8 класс'!$A:$A,0)-7+'Итог по классам'!$B114,,,),"р")</f>
        <v>0</v>
      </c>
      <c s="57">
        <f ca="1">COUNTIF(OFFSET(class8_1,MATCH(IS$1,'8 класс'!$A:$A,0)-7+'Итог по классам'!$B114,,,),"ш")</f>
        <v>0</v>
      </c>
      <c s="57">
        <f ca="1">COUNTIF(OFFSET(class8_2,MATCH(IT$1,'8 класс'!$A:$A,0)-7+'Итог по классам'!$B114,,,),"Ф")</f>
        <v>0</v>
      </c>
      <c s="57">
        <f ca="1">COUNTIF(OFFSET(class8_2,MATCH(IU$1,'8 класс'!$A:$A,0)-7+'Итог по классам'!$B114,,,),"р")</f>
        <v>0</v>
      </c>
      <c s="57">
        <f ca="1">COUNTIF(OFFSET(class8_2,MATCH(IV$1,'8 класс'!$A:$A,0)-7+'Итог по классам'!$B114,,,),"ш")</f>
        <v>0</v>
      </c>
      <c s="58">
        <f ca="1">COUNTIF(OFFSET(class8_1,MATCH(IW$1,'8 класс'!$A:$A,0)-7+'Итог по классам'!$B114,,,),"Ф")</f>
        <v>0</v>
      </c>
      <c s="57">
        <f ca="1">COUNTIF(OFFSET(class8_1,MATCH(IX$1,'8 класс'!$A:$A,0)-7+'Итог по классам'!$B114,,,),"р")</f>
        <v>0</v>
      </c>
      <c s="57">
        <f ca="1">COUNTIF(OFFSET(class8_1,MATCH(IY$1,'8 класс'!$A:$A,0)-7+'Итог по классам'!$B114,,,),"ш")</f>
        <v>0</v>
      </c>
      <c s="57">
        <f ca="1">COUNTIF(OFFSET(class8_2,MATCH(IZ$1,'8 класс'!$A:$A,0)-7+'Итог по классам'!$B114,,,),"Ф")</f>
        <v>0</v>
      </c>
      <c s="57">
        <f ca="1">COUNTIF(OFFSET(class8_2,MATCH(JA$1,'8 класс'!$A:$A,0)-7+'Итог по классам'!$B114,,,),"р")</f>
        <v>0</v>
      </c>
      <c s="57">
        <f ca="1">COUNTIF(OFFSET(class8_2,MATCH(JB$1,'8 класс'!$A:$A,0)-7+'Итог по классам'!$B114,,,),"ш")</f>
        <v>0</v>
      </c>
      <c s="58">
        <f ca="1">COUNTIF(OFFSET(class8_1,MATCH(JC$1,'8 класс'!$A:$A,0)-7+'Итог по классам'!$B114,,,),"Ф")</f>
        <v>0</v>
      </c>
      <c s="57">
        <f ca="1">COUNTIF(OFFSET(class8_1,MATCH(JD$1,'8 класс'!$A:$A,0)-7+'Итог по классам'!$B114,,,),"р")</f>
        <v>0</v>
      </c>
      <c s="57">
        <f ca="1">COUNTIF(OFFSET(class8_1,MATCH(JE$1,'8 класс'!$A:$A,0)-7+'Итог по классам'!$B114,,,),"ш")</f>
        <v>0</v>
      </c>
      <c s="57">
        <f ca="1">COUNTIF(OFFSET(class8_2,MATCH(JF$1,'8 класс'!$A:$A,0)-7+'Итог по классам'!$B114,,,),"Ф")</f>
        <v>0</v>
      </c>
      <c s="57">
        <f ca="1">COUNTIF(OFFSET(class8_2,MATCH(JG$1,'8 класс'!$A:$A,0)-7+'Итог по классам'!$B114,,,),"р")</f>
        <v>0</v>
      </c>
      <c s="57">
        <f ca="1">COUNTIF(OFFSET(class8_2,MATCH(JH$1,'8 класс'!$A:$A,0)-7+'Итог по классам'!$B114,,,),"ш")</f>
        <v>0</v>
      </c>
      <c s="58">
        <f ca="1">COUNTIF(OFFSET(class8_1,MATCH(JI$1,'8 класс'!$A:$A,0)-7+'Итог по классам'!$B114,,,),"Ф")</f>
        <v>0</v>
      </c>
      <c s="57">
        <f ca="1">COUNTIF(OFFSET(class8_1,MATCH(JJ$1,'8 класс'!$A:$A,0)-7+'Итог по классам'!$B114,,,),"р")</f>
        <v>0</v>
      </c>
      <c s="57">
        <f ca="1">COUNTIF(OFFSET(class8_1,MATCH(JK$1,'8 класс'!$A:$A,0)-7+'Итог по классам'!$B114,,,),"ш")</f>
        <v>0</v>
      </c>
      <c s="57">
        <f ca="1">COUNTIF(OFFSET(class8_2,MATCH(JL$1,'8 класс'!$A:$A,0)-7+'Итог по классам'!$B114,,,),"Ф")</f>
        <v>0</v>
      </c>
      <c s="57">
        <f ca="1">COUNTIF(OFFSET(class8_2,MATCH(JM$1,'8 класс'!$A:$A,0)-7+'Итог по классам'!$B114,,,),"р")</f>
        <v>0</v>
      </c>
      <c s="57">
        <f ca="1">COUNTIF(OFFSET(class8_2,MATCH(JN$1,'8 класс'!$A:$A,0)-7+'Итог по классам'!$B114,,,),"ш")</f>
        <v>0</v>
      </c>
      <c s="58">
        <f ca="1">COUNTIF(OFFSET(class8_1,MATCH(JO$1,'8 класс'!$A:$A,0)-7+'Итог по классам'!$B114,,,),"Ф")</f>
        <v>0</v>
      </c>
      <c s="57">
        <f ca="1">COUNTIF(OFFSET(class8_1,MATCH(JP$1,'8 класс'!$A:$A,0)-7+'Итог по классам'!$B114,,,),"р")</f>
        <v>0</v>
      </c>
      <c s="57">
        <f ca="1">COUNTIF(OFFSET(class8_1,MATCH(JQ$1,'8 класс'!$A:$A,0)-7+'Итог по классам'!$B114,,,),"ш")</f>
        <v>0</v>
      </c>
      <c s="57">
        <f ca="1">COUNTIF(OFFSET(class8_2,MATCH(JR$1,'8 класс'!$A:$A,0)-7+'Итог по классам'!$B114,,,),"Ф")</f>
        <v>0</v>
      </c>
      <c s="57">
        <f ca="1">COUNTIF(OFFSET(class8_2,MATCH(JS$1,'8 класс'!$A:$A,0)-7+'Итог по классам'!$B114,,,),"р")</f>
        <v>0</v>
      </c>
      <c s="57">
        <f ca="1">COUNTIF(OFFSET(class8_2,MATCH(JT$1,'8 класс'!$A:$A,0)-7+'Итог по классам'!$B114,,,),"ш")</f>
        <v>0</v>
      </c>
      <c s="58">
        <f ca="1">COUNTIF(OFFSET(class8_1,MATCH(JU$1,'8 класс'!$A:$A,0)-7+'Итог по классам'!$B114,,,),"Ф")</f>
        <v>0</v>
      </c>
      <c s="57">
        <f ca="1">COUNTIF(OFFSET(class8_1,MATCH(JV$1,'8 класс'!$A:$A,0)-7+'Итог по классам'!$B114,,,),"р")</f>
        <v>0</v>
      </c>
      <c s="57">
        <f ca="1">COUNTIF(OFFSET(class8_1,MATCH(JW$1,'8 класс'!$A:$A,0)-7+'Итог по классам'!$B114,,,),"ш")</f>
        <v>0</v>
      </c>
      <c s="57">
        <f ca="1">COUNTIF(OFFSET(class8_2,MATCH(JX$1,'8 класс'!$A:$A,0)-7+'Итог по классам'!$B114,,,),"Ф")</f>
        <v>0</v>
      </c>
      <c s="57">
        <f ca="1">COUNTIF(OFFSET(class8_2,MATCH(JY$1,'8 класс'!$A:$A,0)-7+'Итог по классам'!$B114,,,),"р")</f>
        <v>0</v>
      </c>
      <c s="57">
        <f ca="1">COUNTIF(OFFSET(class8_2,MATCH(JZ$1,'8 класс'!$A:$A,0)-7+'Итог по классам'!$B114,,,),"ш")</f>
        <v>0</v>
      </c>
      <c s="58">
        <f ca="1">COUNTIF(OFFSET(class8_1,MATCH(KA$1,'8 класс'!$A:$A,0)-7+'Итог по классам'!$B114,,,),"Ф")</f>
        <v>0</v>
      </c>
      <c s="57">
        <f ca="1">COUNTIF(OFFSET(class8_1,MATCH(KB$1,'8 класс'!$A:$A,0)-7+'Итог по классам'!$B114,,,),"р")</f>
        <v>0</v>
      </c>
      <c s="57">
        <f ca="1">COUNTIF(OFFSET(class8_1,MATCH(KC$1,'8 класс'!$A:$A,0)-7+'Итог по классам'!$B114,,,),"ш")</f>
        <v>0</v>
      </c>
      <c s="57">
        <f ca="1">COUNTIF(OFFSET(class8_2,MATCH(KD$1,'8 класс'!$A:$A,0)-7+'Итог по классам'!$B114,,,),"Ф")</f>
        <v>0</v>
      </c>
      <c s="57">
        <f ca="1">COUNTIF(OFFSET(class8_2,MATCH(KE$1,'8 класс'!$A:$A,0)-7+'Итог по классам'!$B114,,,),"р")</f>
        <v>0</v>
      </c>
      <c s="57">
        <f ca="1">COUNTIF(OFFSET(class8_2,MATCH(KF$1,'8 класс'!$A:$A,0)-7+'Итог по классам'!$B114,,,),"ш")</f>
        <v>0</v>
      </c>
      <c s="58">
        <f ca="1">COUNTIF(OFFSET(class8_1,MATCH(KG$1,'8 класс'!$A:$A,0)-7+'Итог по классам'!$B114,,,),"Ф")</f>
        <v>0</v>
      </c>
      <c s="57">
        <f ca="1">COUNTIF(OFFSET(class8_1,MATCH(KH$1,'8 класс'!$A:$A,0)-7+'Итог по классам'!$B114,,,),"р")</f>
        <v>0</v>
      </c>
      <c s="57">
        <f ca="1">COUNTIF(OFFSET(class8_1,MATCH(KI$1,'8 класс'!$A:$A,0)-7+'Итог по классам'!$B114,,,),"ш")</f>
        <v>0</v>
      </c>
      <c s="57">
        <f ca="1">COUNTIF(OFFSET(class8_2,MATCH(KJ$1,'8 класс'!$A:$A,0)-7+'Итог по классам'!$B114,,,),"Ф")</f>
        <v>0</v>
      </c>
      <c s="57">
        <f ca="1">COUNTIF(OFFSET(class8_2,MATCH(KK$1,'8 класс'!$A:$A,0)-7+'Итог по классам'!$B114,,,),"р")</f>
        <v>0</v>
      </c>
      <c s="57">
        <f ca="1">COUNTIF(OFFSET(class8_2,MATCH(KL$1,'8 класс'!$A:$A,0)-7+'Итог по классам'!$B114,,,),"ш")</f>
        <v>0</v>
      </c>
      <c s="58">
        <f ca="1">COUNTIF(OFFSET(class8_1,MATCH(KM$1,'8 класс'!$A:$A,0)-7+'Итог по классам'!$B114,,,),"Ф")</f>
        <v>0</v>
      </c>
      <c s="57">
        <f ca="1">COUNTIF(OFFSET(class8_1,MATCH(KN$1,'8 класс'!$A:$A,0)-7+'Итог по классам'!$B114,,,),"р")</f>
        <v>0</v>
      </c>
      <c s="57">
        <f ca="1">COUNTIF(OFFSET(class8_1,MATCH(KO$1,'8 класс'!$A:$A,0)-7+'Итог по классам'!$B114,,,),"ш")</f>
        <v>0</v>
      </c>
      <c s="57">
        <f ca="1">COUNTIF(OFFSET(class8_2,MATCH(KP$1,'8 класс'!$A:$A,0)-7+'Итог по классам'!$B114,,,),"Ф")</f>
        <v>0</v>
      </c>
      <c s="57">
        <f ca="1">COUNTIF(OFFSET(class8_2,MATCH(KQ$1,'8 класс'!$A:$A,0)-7+'Итог по классам'!$B114,,,),"р")</f>
        <v>0</v>
      </c>
      <c s="57">
        <f ca="1">COUNTIF(OFFSET(class8_2,MATCH(KR$1,'8 класс'!$A:$A,0)-7+'Итог по классам'!$B114,,,),"ш")</f>
        <v>0</v>
      </c>
    </row>
    <row r="115" spans="1:304" s="0" customFormat="1" ht="15.75">
      <c r="A115">
        <f t="shared" si="280"/>
        <v>1</v>
      </c>
      <c s="57">
        <v>4</v>
      </c>
      <c s="17" t="s">
        <v>46</v>
      </c>
      <c s="17" t="s">
        <v>63</v>
      </c>
      <c s="57">
        <f ca="1">COUNTIF(OFFSET(class8_1,MATCH(E$1,'8 класс'!$A:$A,0)-7+'Итог по классам'!$B115,,,),"Ф")</f>
        <v>0</v>
      </c>
      <c s="57">
        <f ca="1">COUNTIF(OFFSET(class8_1,MATCH(F$1,'8 класс'!$A:$A,0)-7+'Итог по классам'!$B115,,,),"р")</f>
        <v>0</v>
      </c>
      <c s="57">
        <f ca="1">COUNTIF(OFFSET(class8_1,MATCH(G$1,'8 класс'!$A:$A,0)-7+'Итог по классам'!$B115,,,),"ш")</f>
        <v>0</v>
      </c>
      <c s="57">
        <f ca="1">COUNTIF(OFFSET(class8_2,MATCH(H$1,'8 класс'!$A:$A,0)-7+'Итог по классам'!$B115,,,),"Ф")</f>
        <v>0</v>
      </c>
      <c s="57">
        <f ca="1">COUNTIF(OFFSET(class8_2,MATCH(I$1,'8 класс'!$A:$A,0)-7+'Итог по классам'!$B115,,,),"р")</f>
        <v>0</v>
      </c>
      <c s="57">
        <f ca="1">COUNTIF(OFFSET(class8_2,MATCH(J$1,'8 класс'!$A:$A,0)-7+'Итог по классам'!$B115,,,),"ш")</f>
        <v>0</v>
      </c>
      <c s="58">
        <f ca="1">COUNTIF(OFFSET(class8_1,MATCH(K$1,'8 класс'!$A:$A,0)-7+'Итог по классам'!$B115,,,),"Ф")</f>
        <v>0</v>
      </c>
      <c s="57">
        <f ca="1">COUNTIF(OFFSET(class8_1,MATCH(L$1,'8 класс'!$A:$A,0)-7+'Итог по классам'!$B115,,,),"р")</f>
        <v>0</v>
      </c>
      <c s="57">
        <f ca="1">COUNTIF(OFFSET(class8_1,MATCH(M$1,'8 класс'!$A:$A,0)-7+'Итог по классам'!$B115,,,),"ш")</f>
        <v>0</v>
      </c>
      <c s="57">
        <f ca="1">COUNTIF(OFFSET(class8_2,MATCH(N$1,'8 класс'!$A:$A,0)-7+'Итог по классам'!$B115,,,),"Ф")</f>
        <v>0</v>
      </c>
      <c s="57">
        <f ca="1">COUNTIF(OFFSET(class8_2,MATCH(O$1,'8 класс'!$A:$A,0)-7+'Итог по классам'!$B115,,,),"р")</f>
        <v>0</v>
      </c>
      <c s="57">
        <f ca="1">COUNTIF(OFFSET(class8_2,MATCH(P$1,'8 класс'!$A:$A,0)-7+'Итог по классам'!$B115,,,),"ш")</f>
        <v>0</v>
      </c>
      <c s="58">
        <f ca="1">COUNTIF(OFFSET(class8_1,MATCH(Q$1,'8 класс'!$A:$A,0)-7+'Итог по классам'!$B115,,,),"Ф")</f>
        <v>0</v>
      </c>
      <c s="57">
        <f ca="1">COUNTIF(OFFSET(class8_1,MATCH(R$1,'8 класс'!$A:$A,0)-7+'Итог по классам'!$B115,,,),"р")</f>
        <v>0</v>
      </c>
      <c s="57">
        <f ca="1">COUNTIF(OFFSET(class8_1,MATCH(S$1,'8 класс'!$A:$A,0)-7+'Итог по классам'!$B115,,,),"ш")</f>
        <v>0</v>
      </c>
      <c s="57">
        <f ca="1">COUNTIF(OFFSET(class8_2,MATCH(T$1,'8 класс'!$A:$A,0)-7+'Итог по классам'!$B115,,,),"Ф")</f>
        <v>0</v>
      </c>
      <c s="57">
        <f ca="1">COUNTIF(OFFSET(class8_2,MATCH(U$1,'8 класс'!$A:$A,0)-7+'Итог по классам'!$B115,,,),"р")</f>
        <v>0</v>
      </c>
      <c s="57">
        <f ca="1">COUNTIF(OFFSET(class8_2,MATCH(V$1,'8 класс'!$A:$A,0)-7+'Итог по классам'!$B115,,,),"ш")</f>
        <v>0</v>
      </c>
      <c s="58">
        <f ca="1">COUNTIF(OFFSET(class8_1,MATCH(W$1,'8 класс'!$A:$A,0)-7+'Итог по классам'!$B115,,,),"Ф")</f>
        <v>0</v>
      </c>
      <c s="57">
        <f ca="1">COUNTIF(OFFSET(class8_1,MATCH(X$1,'8 класс'!$A:$A,0)-7+'Итог по классам'!$B115,,,),"р")</f>
        <v>0</v>
      </c>
      <c s="57">
        <f ca="1">COUNTIF(OFFSET(class8_1,MATCH(Y$1,'8 класс'!$A:$A,0)-7+'Итог по классам'!$B115,,,),"ш")</f>
        <v>0</v>
      </c>
      <c s="57">
        <f ca="1">COUNTIF(OFFSET(class8_2,MATCH(Z$1,'8 класс'!$A:$A,0)-7+'Итог по классам'!$B115,,,),"Ф")</f>
        <v>0</v>
      </c>
      <c s="57">
        <f ca="1">COUNTIF(OFFSET(class8_2,MATCH(AA$1,'8 класс'!$A:$A,0)-7+'Итог по классам'!$B115,,,),"р")</f>
        <v>0</v>
      </c>
      <c s="57">
        <f ca="1">COUNTIF(OFFSET(class8_2,MATCH(AB$1,'8 класс'!$A:$A,0)-7+'Итог по классам'!$B115,,,),"ш")</f>
        <v>0</v>
      </c>
      <c s="58">
        <f ca="1">COUNTIF(OFFSET(class8_1,MATCH(AC$1,'8 класс'!$A:$A,0)-7+'Итог по классам'!$B115,,,),"Ф")</f>
        <v>0</v>
      </c>
      <c s="57">
        <f ca="1">COUNTIF(OFFSET(class8_1,MATCH(AD$1,'8 класс'!$A:$A,0)-7+'Итог по классам'!$B115,,,),"р")</f>
        <v>0</v>
      </c>
      <c s="57">
        <f ca="1">COUNTIF(OFFSET(class8_1,MATCH(AE$1,'8 класс'!$A:$A,0)-7+'Итог по классам'!$B115,,,),"ш")</f>
        <v>0</v>
      </c>
      <c s="57">
        <f ca="1">COUNTIF(OFFSET(class8_2,MATCH(AF$1,'8 класс'!$A:$A,0)-7+'Итог по классам'!$B115,,,),"Ф")</f>
        <v>0</v>
      </c>
      <c s="57">
        <f ca="1">COUNTIF(OFFSET(class8_2,MATCH(AG$1,'8 класс'!$A:$A,0)-7+'Итог по классам'!$B115,,,),"р")</f>
        <v>0</v>
      </c>
      <c s="57">
        <f ca="1">COUNTIF(OFFSET(class8_2,MATCH(AH$1,'8 класс'!$A:$A,0)-7+'Итог по классам'!$B115,,,),"ш")</f>
        <v>0</v>
      </c>
      <c s="58">
        <f ca="1">COUNTIF(OFFSET(class8_1,MATCH(AI$1,'8 класс'!$A:$A,0)-7+'Итог по классам'!$B115,,,),"Ф")</f>
        <v>0</v>
      </c>
      <c s="57">
        <f ca="1">COUNTIF(OFFSET(class8_1,MATCH(AJ$1,'8 класс'!$A:$A,0)-7+'Итог по классам'!$B115,,,),"р")</f>
        <v>0</v>
      </c>
      <c s="57">
        <f ca="1">COUNTIF(OFFSET(class8_1,MATCH(AK$1,'8 класс'!$A:$A,0)-7+'Итог по классам'!$B115,,,),"ш")</f>
        <v>0</v>
      </c>
      <c s="57">
        <f ca="1">COUNTIF(OFFSET(class8_2,MATCH(AL$1,'8 класс'!$A:$A,0)-7+'Итог по классам'!$B115,,,),"Ф")</f>
        <v>0</v>
      </c>
      <c s="57">
        <f ca="1">COUNTIF(OFFSET(class8_2,MATCH(AM$1,'8 класс'!$A:$A,0)-7+'Итог по классам'!$B115,,,),"р")</f>
        <v>0</v>
      </c>
      <c s="57">
        <f ca="1">COUNTIF(OFFSET(class8_2,MATCH(AN$1,'8 класс'!$A:$A,0)-7+'Итог по классам'!$B115,,,),"ш")</f>
        <v>0</v>
      </c>
      <c s="58">
        <f ca="1">COUNTIF(OFFSET(class8_1,MATCH(AO$1,'8 класс'!$A:$A,0)-7+'Итог по классам'!$B115,,,),"Ф")</f>
        <v>0</v>
      </c>
      <c s="57">
        <f ca="1">COUNTIF(OFFSET(class8_1,MATCH(AP$1,'8 класс'!$A:$A,0)-7+'Итог по классам'!$B115,,,),"р")</f>
        <v>0</v>
      </c>
      <c s="57">
        <f ca="1">COUNTIF(OFFSET(class8_1,MATCH(AQ$1,'8 класс'!$A:$A,0)-7+'Итог по классам'!$B115,,,),"ш")</f>
        <v>0</v>
      </c>
      <c s="57">
        <f ca="1">COUNTIF(OFFSET(class8_2,MATCH(AR$1,'8 класс'!$A:$A,0)-7+'Итог по классам'!$B115,,,),"Ф")</f>
        <v>0</v>
      </c>
      <c s="57">
        <f ca="1">COUNTIF(OFFSET(class8_2,MATCH(AS$1,'8 класс'!$A:$A,0)-7+'Итог по классам'!$B115,,,),"р")</f>
        <v>0</v>
      </c>
      <c s="57">
        <f ca="1">COUNTIF(OFFSET(class8_2,MATCH(AT$1,'8 класс'!$A:$A,0)-7+'Итог по классам'!$B115,,,),"ш")</f>
        <v>0</v>
      </c>
      <c s="58">
        <f ca="1">COUNTIF(OFFSET(class8_1,MATCH(AU$1,'8 класс'!$A:$A,0)-7+'Итог по классам'!$B115,,,),"Ф")</f>
        <v>0</v>
      </c>
      <c s="57">
        <f ca="1">COUNTIF(OFFSET(class8_1,MATCH(AV$1,'8 класс'!$A:$A,0)-7+'Итог по классам'!$B115,,,),"р")</f>
        <v>0</v>
      </c>
      <c s="57">
        <f ca="1">COUNTIF(OFFSET(class8_1,MATCH(AW$1,'8 класс'!$A:$A,0)-7+'Итог по классам'!$B115,,,),"ш")</f>
        <v>0</v>
      </c>
      <c s="57">
        <f ca="1">COUNTIF(OFFSET(class8_2,MATCH(AX$1,'8 класс'!$A:$A,0)-7+'Итог по классам'!$B115,,,),"Ф")</f>
        <v>0</v>
      </c>
      <c s="57">
        <f ca="1">COUNTIF(OFFSET(class8_2,MATCH(AY$1,'8 класс'!$A:$A,0)-7+'Итог по классам'!$B115,,,),"р")</f>
        <v>0</v>
      </c>
      <c s="57">
        <f ca="1">COUNTIF(OFFSET(class8_2,MATCH(AZ$1,'8 класс'!$A:$A,0)-7+'Итог по классам'!$B115,,,),"ш")</f>
        <v>0</v>
      </c>
      <c s="58">
        <f ca="1">COUNTIF(OFFSET(class8_1,MATCH(BA$1,'8 класс'!$A:$A,0)-7+'Итог по классам'!$B115,,,),"Ф")</f>
        <v>0</v>
      </c>
      <c s="57">
        <f ca="1">COUNTIF(OFFSET(class8_1,MATCH(BB$1,'8 класс'!$A:$A,0)-7+'Итог по классам'!$B115,,,),"р")</f>
        <v>0</v>
      </c>
      <c s="57">
        <f ca="1">COUNTIF(OFFSET(class8_1,MATCH(BC$1,'8 класс'!$A:$A,0)-7+'Итог по классам'!$B115,,,),"ш")</f>
        <v>0</v>
      </c>
      <c s="57">
        <f ca="1">COUNTIF(OFFSET(class8_2,MATCH(BD$1,'8 класс'!$A:$A,0)-7+'Итог по классам'!$B115,,,),"Ф")</f>
        <v>0</v>
      </c>
      <c s="57">
        <f ca="1">COUNTIF(OFFSET(class8_2,MATCH(BE$1,'8 класс'!$A:$A,0)-7+'Итог по классам'!$B115,,,),"р")</f>
        <v>0</v>
      </c>
      <c s="57">
        <f ca="1">COUNTIF(OFFSET(class8_2,MATCH(BF$1,'8 класс'!$A:$A,0)-7+'Итог по классам'!$B115,,,),"ш")</f>
        <v>0</v>
      </c>
      <c s="58">
        <f ca="1">COUNTIF(OFFSET(class8_1,MATCH(BG$1,'8 класс'!$A:$A,0)-7+'Итог по классам'!$B115,,,),"Ф")</f>
        <v>0</v>
      </c>
      <c s="57">
        <f ca="1">COUNTIF(OFFSET(class8_1,MATCH(BH$1,'8 класс'!$A:$A,0)-7+'Итог по классам'!$B115,,,),"р")</f>
        <v>0</v>
      </c>
      <c s="57">
        <f ca="1">COUNTIF(OFFSET(class8_1,MATCH(BI$1,'8 класс'!$A:$A,0)-7+'Итог по классам'!$B115,,,),"ш")</f>
        <v>0</v>
      </c>
      <c s="57">
        <f ca="1">COUNTIF(OFFSET(class8_2,MATCH(BJ$1,'8 класс'!$A:$A,0)-7+'Итог по классам'!$B115,,,),"Ф")</f>
        <v>0</v>
      </c>
      <c s="57">
        <f ca="1">COUNTIF(OFFSET(class8_2,MATCH(BK$1,'8 класс'!$A:$A,0)-7+'Итог по классам'!$B115,,,),"р")</f>
        <v>0</v>
      </c>
      <c s="57">
        <f ca="1">COUNTIF(OFFSET(class8_2,MATCH(BL$1,'8 класс'!$A:$A,0)-7+'Итог по классам'!$B115,,,),"ш")</f>
        <v>0</v>
      </c>
      <c s="58">
        <f ca="1">COUNTIF(OFFSET(class8_1,MATCH(BM$1,'8 класс'!$A:$A,0)-7+'Итог по классам'!$B115,,,),"Ф")</f>
        <v>0</v>
      </c>
      <c s="57">
        <f ca="1">COUNTIF(OFFSET(class8_1,MATCH(BN$1,'8 класс'!$A:$A,0)-7+'Итог по классам'!$B115,,,),"р")</f>
        <v>0</v>
      </c>
      <c s="57">
        <f ca="1">COUNTIF(OFFSET(class8_1,MATCH(BO$1,'8 класс'!$A:$A,0)-7+'Итог по классам'!$B115,,,),"ш")</f>
        <v>0</v>
      </c>
      <c s="57">
        <f ca="1">COUNTIF(OFFSET(class8_2,MATCH(BP$1,'8 класс'!$A:$A,0)-7+'Итог по классам'!$B115,,,),"Ф")</f>
        <v>0</v>
      </c>
      <c s="57">
        <f ca="1">COUNTIF(OFFSET(class8_2,MATCH(BQ$1,'8 класс'!$A:$A,0)-7+'Итог по классам'!$B115,,,),"р")</f>
        <v>0</v>
      </c>
      <c s="57">
        <f ca="1">COUNTIF(OFFSET(class8_2,MATCH(BR$1,'8 класс'!$A:$A,0)-7+'Итог по классам'!$B115,,,),"ш")</f>
        <v>0</v>
      </c>
      <c s="58">
        <f ca="1">COUNTIF(OFFSET(class8_1,MATCH(BS$1,'8 класс'!$A:$A,0)-7+'Итог по классам'!$B115,,,),"Ф")</f>
        <v>0</v>
      </c>
      <c s="57">
        <f ca="1">COUNTIF(OFFSET(class8_1,MATCH(BT$1,'8 класс'!$A:$A,0)-7+'Итог по классам'!$B115,,,),"р")</f>
        <v>0</v>
      </c>
      <c s="57">
        <f ca="1">COUNTIF(OFFSET(class8_1,MATCH(BU$1,'8 класс'!$A:$A,0)-7+'Итог по классам'!$B115,,,),"ш")</f>
        <v>0</v>
      </c>
      <c s="57">
        <f ca="1">COUNTIF(OFFSET(class8_2,MATCH(BV$1,'8 класс'!$A:$A,0)-7+'Итог по классам'!$B115,,,),"Ф")</f>
        <v>0</v>
      </c>
      <c s="57">
        <f ca="1">COUNTIF(OFFSET(class8_2,MATCH(BW$1,'8 класс'!$A:$A,0)-7+'Итог по классам'!$B115,,,),"р")</f>
        <v>0</v>
      </c>
      <c s="57">
        <f ca="1">COUNTIF(OFFSET(class8_2,MATCH(BX$1,'8 класс'!$A:$A,0)-7+'Итог по классам'!$B115,,,),"ш")</f>
        <v>0</v>
      </c>
      <c s="58">
        <f ca="1">COUNTIF(OFFSET(class8_1,MATCH(BY$1,'8 класс'!$A:$A,0)-7+'Итог по классам'!$B115,,,),"Ф")</f>
        <v>0</v>
      </c>
      <c s="57">
        <f ca="1">COUNTIF(OFFSET(class8_1,MATCH(BZ$1,'8 класс'!$A:$A,0)-7+'Итог по классам'!$B115,,,),"р")</f>
        <v>0</v>
      </c>
      <c s="57">
        <f ca="1">COUNTIF(OFFSET(class8_1,MATCH(CA$1,'8 класс'!$A:$A,0)-7+'Итог по классам'!$B115,,,),"ш")</f>
        <v>0</v>
      </c>
      <c s="57">
        <f ca="1">COUNTIF(OFFSET(class8_2,MATCH(CB$1,'8 класс'!$A:$A,0)-7+'Итог по классам'!$B115,,,),"Ф")</f>
        <v>0</v>
      </c>
      <c s="57">
        <f ca="1">COUNTIF(OFFSET(class8_2,MATCH(CC$1,'8 класс'!$A:$A,0)-7+'Итог по классам'!$B115,,,),"р")</f>
        <v>0</v>
      </c>
      <c s="57">
        <f ca="1">COUNTIF(OFFSET(class8_2,MATCH(CD$1,'8 класс'!$A:$A,0)-7+'Итог по классам'!$B115,,,),"ш")</f>
        <v>0</v>
      </c>
      <c s="58">
        <f ca="1">COUNTIF(OFFSET(class8_1,MATCH(CE$1,'8 класс'!$A:$A,0)-7+'Итог по классам'!$B115,,,),"Ф")</f>
        <v>0</v>
      </c>
      <c s="57">
        <f ca="1">COUNTIF(OFFSET(class8_1,MATCH(CF$1,'8 класс'!$A:$A,0)-7+'Итог по классам'!$B115,,,),"р")</f>
        <v>0</v>
      </c>
      <c s="57">
        <f ca="1">COUNTIF(OFFSET(class8_1,MATCH(CG$1,'8 класс'!$A:$A,0)-7+'Итог по классам'!$B115,,,),"ш")</f>
        <v>0</v>
      </c>
      <c s="57">
        <f ca="1">COUNTIF(OFFSET(class8_2,MATCH(CH$1,'8 класс'!$A:$A,0)-7+'Итог по классам'!$B115,,,),"Ф")</f>
        <v>0</v>
      </c>
      <c s="57">
        <f ca="1">COUNTIF(OFFSET(class8_2,MATCH(CI$1,'8 класс'!$A:$A,0)-7+'Итог по классам'!$B115,,,),"р")</f>
        <v>0</v>
      </c>
      <c s="57">
        <f ca="1">COUNTIF(OFFSET(class8_2,MATCH(CJ$1,'8 класс'!$A:$A,0)-7+'Итог по классам'!$B115,,,),"ш")</f>
        <v>0</v>
      </c>
      <c s="58">
        <f ca="1">COUNTIF(OFFSET(class8_1,MATCH(CK$1,'8 класс'!$A:$A,0)-7+'Итог по классам'!$B115,,,),"Ф")</f>
        <v>0</v>
      </c>
      <c s="57">
        <f ca="1">COUNTIF(OFFSET(class8_1,MATCH(CL$1,'8 класс'!$A:$A,0)-7+'Итог по классам'!$B115,,,),"р")</f>
        <v>0</v>
      </c>
      <c s="57">
        <f ca="1">COUNTIF(OFFSET(class8_1,MATCH(CM$1,'8 класс'!$A:$A,0)-7+'Итог по классам'!$B115,,,),"ш")</f>
        <v>0</v>
      </c>
      <c s="57">
        <f ca="1">COUNTIF(OFFSET(class8_2,MATCH(CN$1,'8 класс'!$A:$A,0)-7+'Итог по классам'!$B115,,,),"Ф")</f>
        <v>0</v>
      </c>
      <c s="57">
        <f ca="1">COUNTIF(OFFSET(class8_2,MATCH(CO$1,'8 класс'!$A:$A,0)-7+'Итог по классам'!$B115,,,),"р")</f>
        <v>0</v>
      </c>
      <c s="57">
        <f ca="1">COUNTIF(OFFSET(class8_2,MATCH(CP$1,'8 класс'!$A:$A,0)-7+'Итог по классам'!$B115,,,),"ш")</f>
        <v>0</v>
      </c>
      <c s="58">
        <f ca="1">COUNTIF(OFFSET(class8_1,MATCH(CQ$1,'8 класс'!$A:$A,0)-7+'Итог по классам'!$B115,,,),"Ф")</f>
        <v>0</v>
      </c>
      <c s="57">
        <f ca="1">COUNTIF(OFFSET(class8_1,MATCH(CR$1,'8 класс'!$A:$A,0)-7+'Итог по классам'!$B115,,,),"р")</f>
        <v>0</v>
      </c>
      <c s="57">
        <f ca="1">COUNTIF(OFFSET(class8_1,MATCH(CS$1,'8 класс'!$A:$A,0)-7+'Итог по классам'!$B115,,,),"ш")</f>
        <v>0</v>
      </c>
      <c s="57">
        <f ca="1">COUNTIF(OFFSET(class8_2,MATCH(CT$1,'8 класс'!$A:$A,0)-7+'Итог по классам'!$B115,,,),"Ф")</f>
        <v>0</v>
      </c>
      <c s="57">
        <f ca="1">COUNTIF(OFFSET(class8_2,MATCH(CU$1,'8 класс'!$A:$A,0)-7+'Итог по классам'!$B115,,,),"р")</f>
        <v>0</v>
      </c>
      <c s="57">
        <f ca="1">COUNTIF(OFFSET(class8_2,MATCH(CV$1,'8 класс'!$A:$A,0)-7+'Итог по классам'!$B115,,,),"ш")</f>
        <v>0</v>
      </c>
      <c s="58">
        <f ca="1">COUNTIF(OFFSET(class8_1,MATCH(CW$1,'8 класс'!$A:$A,0)-7+'Итог по классам'!$B115,,,),"Ф")</f>
        <v>0</v>
      </c>
      <c s="57">
        <f ca="1">COUNTIF(OFFSET(class8_1,MATCH(CX$1,'8 класс'!$A:$A,0)-7+'Итог по классам'!$B115,,,),"р")</f>
        <v>0</v>
      </c>
      <c s="57">
        <f ca="1">COUNTIF(OFFSET(class8_1,MATCH(CY$1,'8 класс'!$A:$A,0)-7+'Итог по классам'!$B115,,,),"ш")</f>
        <v>0</v>
      </c>
      <c s="57">
        <f ca="1">COUNTIF(OFFSET(class8_2,MATCH(CZ$1,'8 класс'!$A:$A,0)-7+'Итог по классам'!$B115,,,),"Ф")</f>
        <v>0</v>
      </c>
      <c s="57">
        <f ca="1">COUNTIF(OFFSET(class8_2,MATCH(DA$1,'8 класс'!$A:$A,0)-7+'Итог по классам'!$B115,,,),"р")</f>
        <v>0</v>
      </c>
      <c s="57">
        <f ca="1">COUNTIF(OFFSET(class8_2,MATCH(DB$1,'8 класс'!$A:$A,0)-7+'Итог по классам'!$B115,,,),"ш")</f>
        <v>0</v>
      </c>
      <c s="58">
        <f ca="1">COUNTIF(OFFSET(class8_1,MATCH(DC$1,'8 класс'!$A:$A,0)-7+'Итог по классам'!$B115,,,),"Ф")</f>
        <v>0</v>
      </c>
      <c s="57">
        <f ca="1">COUNTIF(OFFSET(class8_1,MATCH(DD$1,'8 класс'!$A:$A,0)-7+'Итог по классам'!$B115,,,),"р")</f>
        <v>0</v>
      </c>
      <c s="57">
        <f ca="1">COUNTIF(OFFSET(class8_1,MATCH(DE$1,'8 класс'!$A:$A,0)-7+'Итог по классам'!$B115,,,),"ш")</f>
        <v>0</v>
      </c>
      <c s="57">
        <f ca="1">COUNTIF(OFFSET(class8_2,MATCH(DF$1,'8 класс'!$A:$A,0)-7+'Итог по классам'!$B115,,,),"Ф")</f>
        <v>0</v>
      </c>
      <c s="57">
        <f ca="1">COUNTIF(OFFSET(class8_2,MATCH(DG$1,'8 класс'!$A:$A,0)-7+'Итог по классам'!$B115,,,),"р")</f>
        <v>0</v>
      </c>
      <c s="57">
        <f ca="1">COUNTIF(OFFSET(class8_2,MATCH(DH$1,'8 класс'!$A:$A,0)-7+'Итог по классам'!$B115,,,),"ш")</f>
        <v>0</v>
      </c>
      <c s="58">
        <f ca="1">COUNTIF(OFFSET(class8_1,MATCH(DI$1,'8 класс'!$A:$A,0)-7+'Итог по классам'!$B115,,,),"Ф")</f>
        <v>0</v>
      </c>
      <c s="57">
        <f ca="1">COUNTIF(OFFSET(class8_1,MATCH(DJ$1,'8 класс'!$A:$A,0)-7+'Итог по классам'!$B115,,,),"р")</f>
        <v>0</v>
      </c>
      <c s="57">
        <f ca="1">COUNTIF(OFFSET(class8_1,MATCH(DK$1,'8 класс'!$A:$A,0)-7+'Итог по классам'!$B115,,,),"ш")</f>
        <v>0</v>
      </c>
      <c s="57">
        <f ca="1">COUNTIF(OFFSET(class8_2,MATCH(DL$1,'8 класс'!$A:$A,0)-7+'Итог по классам'!$B115,,,),"Ф")</f>
        <v>0</v>
      </c>
      <c s="57">
        <f ca="1">COUNTIF(OFFSET(class8_2,MATCH(DM$1,'8 класс'!$A:$A,0)-7+'Итог по классам'!$B115,,,),"р")</f>
        <v>0</v>
      </c>
      <c s="57">
        <f ca="1">COUNTIF(OFFSET(class8_2,MATCH(DN$1,'8 класс'!$A:$A,0)-7+'Итог по классам'!$B115,,,),"ш")</f>
        <v>0</v>
      </c>
      <c s="58">
        <f ca="1">COUNTIF(OFFSET(class8_1,MATCH(DO$1,'8 класс'!$A:$A,0)-7+'Итог по классам'!$B115,,,),"Ф")</f>
        <v>0</v>
      </c>
      <c s="57">
        <f ca="1">COUNTIF(OFFSET(class8_1,MATCH(DP$1,'8 класс'!$A:$A,0)-7+'Итог по классам'!$B115,,,),"р")</f>
        <v>0</v>
      </c>
      <c s="57">
        <f ca="1">COUNTIF(OFFSET(class8_1,MATCH(DQ$1,'8 класс'!$A:$A,0)-7+'Итог по классам'!$B115,,,),"ш")</f>
        <v>0</v>
      </c>
      <c s="57">
        <f ca="1">COUNTIF(OFFSET(class8_2,MATCH(DR$1,'8 класс'!$A:$A,0)-7+'Итог по классам'!$B115,,,),"Ф")</f>
        <v>0</v>
      </c>
      <c s="57">
        <f ca="1">COUNTIF(OFFSET(class8_2,MATCH(DS$1,'8 класс'!$A:$A,0)-7+'Итог по классам'!$B115,,,),"р")</f>
        <v>0</v>
      </c>
      <c s="57">
        <f ca="1">COUNTIF(OFFSET(class8_2,MATCH(DT$1,'8 класс'!$A:$A,0)-7+'Итог по классам'!$B115,,,),"ш")</f>
        <v>0</v>
      </c>
      <c s="58">
        <f ca="1">COUNTIF(OFFSET(class8_1,MATCH(DU$1,'8 класс'!$A:$A,0)-7+'Итог по классам'!$B115,,,),"Ф")</f>
        <v>0</v>
      </c>
      <c s="57">
        <f ca="1">COUNTIF(OFFSET(class8_1,MATCH(DV$1,'8 класс'!$A:$A,0)-7+'Итог по классам'!$B115,,,),"р")</f>
        <v>0</v>
      </c>
      <c s="57">
        <f ca="1">COUNTIF(OFFSET(class8_1,MATCH(DW$1,'8 класс'!$A:$A,0)-7+'Итог по классам'!$B115,,,),"ш")</f>
        <v>0</v>
      </c>
      <c s="57">
        <f ca="1">COUNTIF(OFFSET(class8_2,MATCH(DX$1,'8 класс'!$A:$A,0)-7+'Итог по классам'!$B115,,,),"Ф")</f>
        <v>0</v>
      </c>
      <c s="57">
        <f ca="1">COUNTIF(OFFSET(class8_2,MATCH(DY$1,'8 класс'!$A:$A,0)-7+'Итог по классам'!$B115,,,),"р")</f>
        <v>0</v>
      </c>
      <c s="57">
        <f ca="1">COUNTIF(OFFSET(class8_2,MATCH(DZ$1,'8 класс'!$A:$A,0)-7+'Итог по классам'!$B115,,,),"ш")</f>
        <v>0</v>
      </c>
      <c s="58">
        <f ca="1">COUNTIF(OFFSET(class8_1,MATCH(EA$1,'8 класс'!$A:$A,0)-7+'Итог по классам'!$B115,,,),"Ф")</f>
        <v>0</v>
      </c>
      <c s="57">
        <f ca="1">COUNTIF(OFFSET(class8_1,MATCH(EB$1,'8 класс'!$A:$A,0)-7+'Итог по классам'!$B115,,,),"р")</f>
        <v>0</v>
      </c>
      <c s="57">
        <f ca="1">COUNTIF(OFFSET(class8_1,MATCH(EC$1,'8 класс'!$A:$A,0)-7+'Итог по классам'!$B115,,,),"ш")</f>
        <v>0</v>
      </c>
      <c s="57">
        <f ca="1">COUNTIF(OFFSET(class8_2,MATCH(ED$1,'8 класс'!$A:$A,0)-7+'Итог по классам'!$B115,,,),"Ф")</f>
        <v>0</v>
      </c>
      <c s="57">
        <f ca="1">COUNTIF(OFFSET(class8_2,MATCH(EE$1,'8 класс'!$A:$A,0)-7+'Итог по классам'!$B115,,,),"р")</f>
        <v>0</v>
      </c>
      <c s="57">
        <f ca="1">COUNTIF(OFFSET(class8_2,MATCH(EF$1,'8 класс'!$A:$A,0)-7+'Итог по классам'!$B115,,,),"ш")</f>
        <v>0</v>
      </c>
      <c s="58">
        <f ca="1">COUNTIF(OFFSET(class8_1,MATCH(EG$1,'8 класс'!$A:$A,0)-7+'Итог по классам'!$B115,,,),"Ф")</f>
        <v>0</v>
      </c>
      <c s="57">
        <f ca="1">COUNTIF(OFFSET(class8_1,MATCH(EH$1,'8 класс'!$A:$A,0)-7+'Итог по классам'!$B115,,,),"р")</f>
        <v>0</v>
      </c>
      <c s="57">
        <f ca="1">COUNTIF(OFFSET(class8_1,MATCH(EI$1,'8 класс'!$A:$A,0)-7+'Итог по классам'!$B115,,,),"ш")</f>
        <v>0</v>
      </c>
      <c s="57">
        <f ca="1">COUNTIF(OFFSET(class8_2,MATCH(EJ$1,'8 класс'!$A:$A,0)-7+'Итог по классам'!$B115,,,),"Ф")</f>
        <v>0</v>
      </c>
      <c s="57">
        <f ca="1">COUNTIF(OFFSET(class8_2,MATCH(EK$1,'8 класс'!$A:$A,0)-7+'Итог по классам'!$B115,,,),"р")</f>
        <v>0</v>
      </c>
      <c s="57">
        <f ca="1">COUNTIF(OFFSET(class8_2,MATCH(EL$1,'8 класс'!$A:$A,0)-7+'Итог по классам'!$B115,,,),"ш")</f>
        <v>0</v>
      </c>
      <c s="58">
        <f ca="1">COUNTIF(OFFSET(class8_1,MATCH(EM$1,'8 класс'!$A:$A,0)-7+'Итог по классам'!$B115,,,),"Ф")</f>
        <v>0</v>
      </c>
      <c s="57">
        <f ca="1">COUNTIF(OFFSET(class8_1,MATCH(EN$1,'8 класс'!$A:$A,0)-7+'Итог по классам'!$B115,,,),"р")</f>
        <v>0</v>
      </c>
      <c s="57">
        <f ca="1">COUNTIF(OFFSET(class8_1,MATCH(EO$1,'8 класс'!$A:$A,0)-7+'Итог по классам'!$B115,,,),"ш")</f>
        <v>0</v>
      </c>
      <c s="57">
        <f ca="1">COUNTIF(OFFSET(class8_2,MATCH(EP$1,'8 класс'!$A:$A,0)-7+'Итог по классам'!$B115,,,),"Ф")</f>
        <v>0</v>
      </c>
      <c s="57">
        <f ca="1">COUNTIF(OFFSET(class8_2,MATCH(EQ$1,'8 класс'!$A:$A,0)-7+'Итог по классам'!$B115,,,),"р")</f>
        <v>0</v>
      </c>
      <c s="57">
        <f ca="1">COUNTIF(OFFSET(class8_2,MATCH(ER$1,'8 класс'!$A:$A,0)-7+'Итог по классам'!$B115,,,),"ш")</f>
        <v>0</v>
      </c>
      <c s="58">
        <f ca="1">COUNTIF(OFFSET(class8_1,MATCH(ES$1,'8 класс'!$A:$A,0)-7+'Итог по классам'!$B115,,,),"Ф")</f>
        <v>0</v>
      </c>
      <c s="57">
        <f ca="1">COUNTIF(OFFSET(class8_1,MATCH(ET$1,'8 класс'!$A:$A,0)-7+'Итог по классам'!$B115,,,),"р")</f>
        <v>0</v>
      </c>
      <c s="57">
        <f ca="1">COUNTIF(OFFSET(class8_1,MATCH(EU$1,'8 класс'!$A:$A,0)-7+'Итог по классам'!$B115,,,),"ш")</f>
        <v>0</v>
      </c>
      <c s="57">
        <f ca="1">COUNTIF(OFFSET(class8_2,MATCH(EV$1,'8 класс'!$A:$A,0)-7+'Итог по классам'!$B115,,,),"Ф")</f>
        <v>0</v>
      </c>
      <c s="57">
        <f ca="1">COUNTIF(OFFSET(class8_2,MATCH(EW$1,'8 класс'!$A:$A,0)-7+'Итог по классам'!$B115,,,),"р")</f>
        <v>0</v>
      </c>
      <c s="57">
        <f ca="1">COUNTIF(OFFSET(class8_2,MATCH(EX$1,'8 класс'!$A:$A,0)-7+'Итог по классам'!$B115,,,),"ш")</f>
        <v>0</v>
      </c>
      <c s="58">
        <f ca="1">COUNTIF(OFFSET(class8_1,MATCH(EY$1,'8 класс'!$A:$A,0)-7+'Итог по классам'!$B115,,,),"Ф")</f>
        <v>0</v>
      </c>
      <c s="57">
        <f ca="1">COUNTIF(OFFSET(class8_1,MATCH(EZ$1,'8 класс'!$A:$A,0)-7+'Итог по классам'!$B115,,,),"р")</f>
        <v>0</v>
      </c>
      <c s="57">
        <f ca="1">COUNTIF(OFFSET(class8_1,MATCH(FA$1,'8 класс'!$A:$A,0)-7+'Итог по классам'!$B115,,,),"ш")</f>
        <v>0</v>
      </c>
      <c s="57">
        <f ca="1">COUNTIF(OFFSET(class8_2,MATCH(FB$1,'8 класс'!$A:$A,0)-7+'Итог по классам'!$B115,,,),"Ф")</f>
        <v>0</v>
      </c>
      <c s="57">
        <f ca="1">COUNTIF(OFFSET(class8_2,MATCH(FC$1,'8 класс'!$A:$A,0)-7+'Итог по классам'!$B115,,,),"р")</f>
        <v>0</v>
      </c>
      <c s="57">
        <f ca="1">COUNTIF(OFFSET(class8_2,MATCH(FD$1,'8 класс'!$A:$A,0)-7+'Итог по классам'!$B115,,,),"ш")</f>
        <v>0</v>
      </c>
      <c s="58">
        <f ca="1">COUNTIF(OFFSET(class8_1,MATCH(FE$1,'8 класс'!$A:$A,0)-7+'Итог по классам'!$B115,,,),"Ф")</f>
        <v>0</v>
      </c>
      <c s="57">
        <f ca="1">COUNTIF(OFFSET(class8_1,MATCH(FF$1,'8 класс'!$A:$A,0)-7+'Итог по классам'!$B115,,,),"р")</f>
        <v>0</v>
      </c>
      <c s="57">
        <f ca="1">COUNTIF(OFFSET(class8_1,MATCH(FG$1,'8 класс'!$A:$A,0)-7+'Итог по классам'!$B115,,,),"ш")</f>
        <v>0</v>
      </c>
      <c s="57">
        <f ca="1">COUNTIF(OFFSET(class8_2,MATCH(FH$1,'8 класс'!$A:$A,0)-7+'Итог по классам'!$B115,,,),"Ф")</f>
        <v>0</v>
      </c>
      <c s="57">
        <f ca="1">COUNTIF(OFFSET(class8_2,MATCH(FI$1,'8 класс'!$A:$A,0)-7+'Итог по классам'!$B115,,,),"р")</f>
        <v>0</v>
      </c>
      <c s="57">
        <f ca="1">COUNTIF(OFFSET(class8_2,MATCH(FJ$1,'8 класс'!$A:$A,0)-7+'Итог по классам'!$B115,,,),"ш")</f>
        <v>0</v>
      </c>
      <c s="58">
        <f ca="1">COUNTIF(OFFSET(class8_1,MATCH(FK$1,'8 класс'!$A:$A,0)-7+'Итог по классам'!$B115,,,),"Ф")</f>
        <v>0</v>
      </c>
      <c s="57">
        <f ca="1">COUNTIF(OFFSET(class8_1,MATCH(FL$1,'8 класс'!$A:$A,0)-7+'Итог по классам'!$B115,,,),"р")</f>
        <v>0</v>
      </c>
      <c s="57">
        <f ca="1">COUNTIF(OFFSET(class8_1,MATCH(FM$1,'8 класс'!$A:$A,0)-7+'Итог по классам'!$B115,,,),"ш")</f>
        <v>0</v>
      </c>
      <c s="57">
        <f ca="1">COUNTIF(OFFSET(class8_2,MATCH(FN$1,'8 класс'!$A:$A,0)-7+'Итог по классам'!$B115,,,),"Ф")</f>
        <v>0</v>
      </c>
      <c s="57">
        <f ca="1">COUNTIF(OFFSET(class8_2,MATCH(FO$1,'8 класс'!$A:$A,0)-7+'Итог по классам'!$B115,,,),"р")</f>
        <v>0</v>
      </c>
      <c s="57">
        <f ca="1">COUNTIF(OFFSET(class8_2,MATCH(FP$1,'8 класс'!$A:$A,0)-7+'Итог по классам'!$B115,,,),"ш")</f>
        <v>0</v>
      </c>
      <c s="58">
        <f ca="1">COUNTIF(OFFSET(class8_1,MATCH(FQ$1,'8 класс'!$A:$A,0)-7+'Итог по классам'!$B115,,,),"Ф")</f>
        <v>0</v>
      </c>
      <c s="57">
        <f ca="1">COUNTIF(OFFSET(class8_1,MATCH(FR$1,'8 класс'!$A:$A,0)-7+'Итог по классам'!$B115,,,),"р")</f>
        <v>0</v>
      </c>
      <c s="57">
        <f ca="1">COUNTIF(OFFSET(class8_1,MATCH(FS$1,'8 класс'!$A:$A,0)-7+'Итог по классам'!$B115,,,),"ш")</f>
        <v>0</v>
      </c>
      <c s="57">
        <f ca="1">COUNTIF(OFFSET(class8_2,MATCH(FT$1,'8 класс'!$A:$A,0)-7+'Итог по классам'!$B115,,,),"Ф")</f>
        <v>0</v>
      </c>
      <c s="57">
        <f ca="1">COUNTIF(OFFSET(class8_2,MATCH(FU$1,'8 класс'!$A:$A,0)-7+'Итог по классам'!$B115,,,),"р")</f>
        <v>0</v>
      </c>
      <c s="57">
        <f ca="1">COUNTIF(OFFSET(class8_2,MATCH(FV$1,'8 класс'!$A:$A,0)-7+'Итог по классам'!$B115,,,),"ш")</f>
        <v>0</v>
      </c>
      <c s="58">
        <f ca="1">COUNTIF(OFFSET(class8_1,MATCH(FW$1,'8 класс'!$A:$A,0)-7+'Итог по классам'!$B115,,,),"Ф")</f>
        <v>0</v>
      </c>
      <c s="57">
        <f ca="1">COUNTIF(OFFSET(class8_1,MATCH(FX$1,'8 класс'!$A:$A,0)-7+'Итог по классам'!$B115,,,),"р")</f>
        <v>0</v>
      </c>
      <c s="57">
        <f ca="1">COUNTIF(OFFSET(class8_1,MATCH(FY$1,'8 класс'!$A:$A,0)-7+'Итог по классам'!$B115,,,),"ш")</f>
        <v>0</v>
      </c>
      <c s="57">
        <f ca="1">COUNTIF(OFFSET(class8_2,MATCH(FZ$1,'8 класс'!$A:$A,0)-7+'Итог по классам'!$B115,,,),"Ф")</f>
        <v>0</v>
      </c>
      <c s="57">
        <f ca="1">COUNTIF(OFFSET(class8_2,MATCH(GA$1,'8 класс'!$A:$A,0)-7+'Итог по классам'!$B115,,,),"р")</f>
        <v>0</v>
      </c>
      <c s="57">
        <f ca="1">COUNTIF(OFFSET(class8_2,MATCH(GB$1,'8 класс'!$A:$A,0)-7+'Итог по классам'!$B115,,,),"ш")</f>
        <v>0</v>
      </c>
      <c s="58">
        <f ca="1">COUNTIF(OFFSET(class8_1,MATCH(GC$1,'8 класс'!$A:$A,0)-7+'Итог по классам'!$B115,,,),"Ф")</f>
        <v>0</v>
      </c>
      <c s="57">
        <f ca="1">COUNTIF(OFFSET(class8_1,MATCH(GD$1,'8 класс'!$A:$A,0)-7+'Итог по классам'!$B115,,,),"р")</f>
        <v>0</v>
      </c>
      <c s="57">
        <f ca="1">COUNTIF(OFFSET(class8_1,MATCH(GE$1,'8 класс'!$A:$A,0)-7+'Итог по классам'!$B115,,,),"ш")</f>
        <v>0</v>
      </c>
      <c s="57">
        <f ca="1">COUNTIF(OFFSET(class8_2,MATCH(GF$1,'8 класс'!$A:$A,0)-7+'Итог по классам'!$B115,,,),"Ф")</f>
        <v>0</v>
      </c>
      <c s="57">
        <f ca="1">COUNTIF(OFFSET(class8_2,MATCH(GG$1,'8 класс'!$A:$A,0)-7+'Итог по классам'!$B115,,,),"р")</f>
        <v>0</v>
      </c>
      <c s="57">
        <f ca="1">COUNTIF(OFFSET(class8_2,MATCH(GH$1,'8 класс'!$A:$A,0)-7+'Итог по классам'!$B115,,,),"ш")</f>
        <v>0</v>
      </c>
      <c s="58">
        <f ca="1">COUNTIF(OFFSET(class8_1,MATCH(GI$1,'8 класс'!$A:$A,0)-7+'Итог по классам'!$B115,,,),"Ф")</f>
        <v>0</v>
      </c>
      <c s="57">
        <f ca="1">COUNTIF(OFFSET(class8_1,MATCH(GJ$1,'8 класс'!$A:$A,0)-7+'Итог по классам'!$B115,,,),"р")</f>
        <v>0</v>
      </c>
      <c s="57">
        <f ca="1">COUNTIF(OFFSET(class8_1,MATCH(GK$1,'8 класс'!$A:$A,0)-7+'Итог по классам'!$B115,,,),"ш")</f>
        <v>0</v>
      </c>
      <c s="57">
        <f ca="1">COUNTIF(OFFSET(class8_2,MATCH(GL$1,'8 класс'!$A:$A,0)-7+'Итог по классам'!$B115,,,),"Ф")</f>
        <v>0</v>
      </c>
      <c s="57">
        <f ca="1">COUNTIF(OFFSET(class8_2,MATCH(GM$1,'8 класс'!$A:$A,0)-7+'Итог по классам'!$B115,,,),"р")</f>
        <v>0</v>
      </c>
      <c s="57">
        <f ca="1">COUNTIF(OFFSET(class8_2,MATCH(GN$1,'8 класс'!$A:$A,0)-7+'Итог по классам'!$B115,,,),"ш")</f>
        <v>0</v>
      </c>
      <c s="58">
        <f ca="1">COUNTIF(OFFSET(class8_1,MATCH(GO$1,'8 класс'!$A:$A,0)-7+'Итог по классам'!$B115,,,),"Ф")</f>
        <v>0</v>
      </c>
      <c s="57">
        <f ca="1">COUNTIF(OFFSET(class8_1,MATCH(GP$1,'8 класс'!$A:$A,0)-7+'Итог по классам'!$B115,,,),"р")</f>
        <v>0</v>
      </c>
      <c s="57">
        <f ca="1">COUNTIF(OFFSET(class8_1,MATCH(GQ$1,'8 класс'!$A:$A,0)-7+'Итог по классам'!$B115,,,),"ш")</f>
        <v>0</v>
      </c>
      <c s="57">
        <f ca="1">COUNTIF(OFFSET(class8_2,MATCH(GR$1,'8 класс'!$A:$A,0)-7+'Итог по классам'!$B115,,,),"Ф")</f>
        <v>0</v>
      </c>
      <c s="57">
        <f ca="1">COUNTIF(OFFSET(class8_2,MATCH(GS$1,'8 класс'!$A:$A,0)-7+'Итог по классам'!$B115,,,),"р")</f>
        <v>0</v>
      </c>
      <c s="57">
        <f ca="1">COUNTIF(OFFSET(class8_2,MATCH(GT$1,'8 класс'!$A:$A,0)-7+'Итог по классам'!$B115,,,),"ш")</f>
        <v>0</v>
      </c>
      <c s="58">
        <f ca="1">COUNTIF(OFFSET(class8_1,MATCH(GU$1,'8 класс'!$A:$A,0)-7+'Итог по классам'!$B115,,,),"Ф")</f>
        <v>0</v>
      </c>
      <c s="57">
        <f ca="1">COUNTIF(OFFSET(class8_1,MATCH(GV$1,'8 класс'!$A:$A,0)-7+'Итог по классам'!$B115,,,),"р")</f>
        <v>0</v>
      </c>
      <c s="57">
        <f ca="1">COUNTIF(OFFSET(class8_1,MATCH(GW$1,'8 класс'!$A:$A,0)-7+'Итог по классам'!$B115,,,),"ш")</f>
        <v>0</v>
      </c>
      <c s="57">
        <f ca="1">COUNTIF(OFFSET(class8_2,MATCH(GX$1,'8 класс'!$A:$A,0)-7+'Итог по классам'!$B115,,,),"Ф")</f>
        <v>0</v>
      </c>
      <c s="57">
        <f ca="1">COUNTIF(OFFSET(class8_2,MATCH(GY$1,'8 класс'!$A:$A,0)-7+'Итог по классам'!$B115,,,),"р")</f>
        <v>0</v>
      </c>
      <c s="57">
        <f ca="1">COUNTIF(OFFSET(class8_2,MATCH(GZ$1,'8 класс'!$A:$A,0)-7+'Итог по классам'!$B115,,,),"ш")</f>
        <v>0</v>
      </c>
      <c s="58">
        <f ca="1">COUNTIF(OFFSET(class8_1,MATCH(HA$1,'8 класс'!$A:$A,0)-7+'Итог по классам'!$B115,,,),"Ф")</f>
        <v>0</v>
      </c>
      <c s="57">
        <f ca="1">COUNTIF(OFFSET(class8_1,MATCH(HB$1,'8 класс'!$A:$A,0)-7+'Итог по классам'!$B115,,,),"р")</f>
        <v>0</v>
      </c>
      <c s="57">
        <f ca="1">COUNTIF(OFFSET(class8_1,MATCH(HC$1,'8 класс'!$A:$A,0)-7+'Итог по классам'!$B115,,,),"ш")</f>
        <v>0</v>
      </c>
      <c s="57">
        <f ca="1">COUNTIF(OFFSET(class8_2,MATCH(HD$1,'8 класс'!$A:$A,0)-7+'Итог по классам'!$B115,,,),"Ф")</f>
        <v>0</v>
      </c>
      <c s="57">
        <f ca="1">COUNTIF(OFFSET(class8_2,MATCH(HE$1,'8 класс'!$A:$A,0)-7+'Итог по классам'!$B115,,,),"р")</f>
        <v>0</v>
      </c>
      <c s="57">
        <f ca="1">COUNTIF(OFFSET(class8_2,MATCH(HF$1,'8 класс'!$A:$A,0)-7+'Итог по классам'!$B115,,,),"ш")</f>
        <v>0</v>
      </c>
      <c s="58">
        <f ca="1">COUNTIF(OFFSET(class8_1,MATCH(HG$1,'8 класс'!$A:$A,0)-7+'Итог по классам'!$B115,,,),"Ф")</f>
        <v>0</v>
      </c>
      <c s="57">
        <f ca="1">COUNTIF(OFFSET(class8_1,MATCH(HH$1,'8 класс'!$A:$A,0)-7+'Итог по классам'!$B115,,,),"р")</f>
        <v>0</v>
      </c>
      <c s="57">
        <f ca="1">COUNTIF(OFFSET(class8_1,MATCH(HI$1,'8 класс'!$A:$A,0)-7+'Итог по классам'!$B115,,,),"ш")</f>
        <v>0</v>
      </c>
      <c s="57">
        <f ca="1">COUNTIF(OFFSET(class8_2,MATCH(HJ$1,'8 класс'!$A:$A,0)-7+'Итог по классам'!$B115,,,),"Ф")</f>
        <v>0</v>
      </c>
      <c s="57">
        <f ca="1">COUNTIF(OFFSET(class8_2,MATCH(HK$1,'8 класс'!$A:$A,0)-7+'Итог по классам'!$B115,,,),"р")</f>
        <v>0</v>
      </c>
      <c s="57">
        <f ca="1">COUNTIF(OFFSET(class8_2,MATCH(HL$1,'8 класс'!$A:$A,0)-7+'Итог по классам'!$B115,,,),"ш")</f>
        <v>0</v>
      </c>
      <c s="58">
        <f ca="1">COUNTIF(OFFSET(class8_1,MATCH(HM$1,'8 класс'!$A:$A,0)-7+'Итог по классам'!$B115,,,),"Ф")</f>
        <v>0</v>
      </c>
      <c s="57">
        <f ca="1">COUNTIF(OFFSET(class8_1,MATCH(HN$1,'8 класс'!$A:$A,0)-7+'Итог по классам'!$B115,,,),"р")</f>
        <v>0</v>
      </c>
      <c s="57">
        <f ca="1">COUNTIF(OFFSET(class8_1,MATCH(HO$1,'8 класс'!$A:$A,0)-7+'Итог по классам'!$B115,,,),"ш")</f>
        <v>0</v>
      </c>
      <c s="57">
        <f ca="1">COUNTIF(OFFSET(class8_2,MATCH(HP$1,'8 класс'!$A:$A,0)-7+'Итог по классам'!$B115,,,),"Ф")</f>
        <v>0</v>
      </c>
      <c s="57">
        <f ca="1">COUNTIF(OFFSET(class8_2,MATCH(HQ$1,'8 класс'!$A:$A,0)-7+'Итог по классам'!$B115,,,),"р")</f>
        <v>0</v>
      </c>
      <c s="57">
        <f ca="1">COUNTIF(OFFSET(class8_2,MATCH(HR$1,'8 класс'!$A:$A,0)-7+'Итог по классам'!$B115,,,),"ш")</f>
        <v>0</v>
      </c>
      <c s="58">
        <f ca="1">COUNTIF(OFFSET(class8_1,MATCH(HS$1,'8 класс'!$A:$A,0)-7+'Итог по классам'!$B115,,,),"Ф")</f>
        <v>0</v>
      </c>
      <c s="57">
        <f ca="1">COUNTIF(OFFSET(class8_1,MATCH(HT$1,'8 класс'!$A:$A,0)-7+'Итог по классам'!$B115,,,),"р")</f>
        <v>0</v>
      </c>
      <c s="57">
        <f ca="1">COUNTIF(OFFSET(class8_1,MATCH(HU$1,'8 класс'!$A:$A,0)-7+'Итог по классам'!$B115,,,),"ш")</f>
        <v>0</v>
      </c>
      <c s="57">
        <f ca="1">COUNTIF(OFFSET(class8_2,MATCH(HV$1,'8 класс'!$A:$A,0)-7+'Итог по классам'!$B115,,,),"Ф")</f>
        <v>0</v>
      </c>
      <c s="57">
        <f ca="1">COUNTIF(OFFSET(class8_2,MATCH(HW$1,'8 класс'!$A:$A,0)-7+'Итог по классам'!$B115,,,),"р")</f>
        <v>0</v>
      </c>
      <c s="57">
        <f ca="1">COUNTIF(OFFSET(class8_2,MATCH(HX$1,'8 класс'!$A:$A,0)-7+'Итог по классам'!$B115,,,),"ш")</f>
        <v>0</v>
      </c>
      <c s="58">
        <f ca="1">COUNTIF(OFFSET(class8_1,MATCH(HY$1,'8 класс'!$A:$A,0)-7+'Итог по классам'!$B115,,,),"Ф")</f>
        <v>0</v>
      </c>
      <c s="57">
        <f ca="1">COUNTIF(OFFSET(class8_1,MATCH(HZ$1,'8 класс'!$A:$A,0)-7+'Итог по классам'!$B115,,,),"р")</f>
        <v>0</v>
      </c>
      <c s="57">
        <f ca="1">COUNTIF(OFFSET(class8_1,MATCH(IA$1,'8 класс'!$A:$A,0)-7+'Итог по классам'!$B115,,,),"ш")</f>
        <v>0</v>
      </c>
      <c s="57">
        <f ca="1">COUNTIF(OFFSET(class8_2,MATCH(IB$1,'8 класс'!$A:$A,0)-7+'Итог по классам'!$B115,,,),"Ф")</f>
        <v>0</v>
      </c>
      <c s="57">
        <f ca="1">COUNTIF(OFFSET(class8_2,MATCH(IC$1,'8 класс'!$A:$A,0)-7+'Итог по классам'!$B115,,,),"р")</f>
        <v>0</v>
      </c>
      <c s="57">
        <f ca="1">COUNTIF(OFFSET(class8_2,MATCH(ID$1,'8 класс'!$A:$A,0)-7+'Итог по классам'!$B115,,,),"ш")</f>
        <v>0</v>
      </c>
      <c s="58">
        <f ca="1">COUNTIF(OFFSET(class8_1,MATCH(IE$1,'8 класс'!$A:$A,0)-7+'Итог по классам'!$B115,,,),"Ф")</f>
        <v>0</v>
      </c>
      <c s="57">
        <f ca="1">COUNTIF(OFFSET(class8_1,MATCH(IF$1,'8 класс'!$A:$A,0)-7+'Итог по классам'!$B115,,,),"р")</f>
        <v>0</v>
      </c>
      <c s="57">
        <f ca="1">COUNTIF(OFFSET(class8_1,MATCH(IG$1,'8 класс'!$A:$A,0)-7+'Итог по классам'!$B115,,,),"ш")</f>
        <v>0</v>
      </c>
      <c s="57">
        <f ca="1">COUNTIF(OFFSET(class8_2,MATCH(IH$1,'8 класс'!$A:$A,0)-7+'Итог по классам'!$B115,,,),"Ф")</f>
        <v>0</v>
      </c>
      <c s="57">
        <f ca="1">COUNTIF(OFFSET(class8_2,MATCH(II$1,'8 класс'!$A:$A,0)-7+'Итог по классам'!$B115,,,),"р")</f>
        <v>0</v>
      </c>
      <c s="57">
        <f ca="1">COUNTIF(OFFSET(class8_2,MATCH(IJ$1,'8 класс'!$A:$A,0)-7+'Итог по классам'!$B115,,,),"ш")</f>
        <v>0</v>
      </c>
      <c s="58">
        <f ca="1">COUNTIF(OFFSET(class8_1,MATCH(IK$1,'8 класс'!$A:$A,0)-7+'Итог по классам'!$B115,,,),"Ф")</f>
        <v>0</v>
      </c>
      <c s="57">
        <f ca="1">COUNTIF(OFFSET(class8_1,MATCH(IL$1,'8 класс'!$A:$A,0)-7+'Итог по классам'!$B115,,,),"р")</f>
        <v>0</v>
      </c>
      <c s="57">
        <f ca="1">COUNTIF(OFFSET(class8_1,MATCH(IM$1,'8 класс'!$A:$A,0)-7+'Итог по классам'!$B115,,,),"ш")</f>
        <v>0</v>
      </c>
      <c s="57">
        <f ca="1">COUNTIF(OFFSET(class8_2,MATCH(IN$1,'8 класс'!$A:$A,0)-7+'Итог по классам'!$B115,,,),"Ф")</f>
        <v>0</v>
      </c>
      <c s="57">
        <f ca="1">COUNTIF(OFFSET(class8_2,MATCH(IO$1,'8 класс'!$A:$A,0)-7+'Итог по классам'!$B115,,,),"р")</f>
        <v>0</v>
      </c>
      <c s="57">
        <f ca="1">COUNTIF(OFFSET(class8_2,MATCH(IP$1,'8 класс'!$A:$A,0)-7+'Итог по классам'!$B115,,,),"ш")</f>
        <v>0</v>
      </c>
      <c s="58">
        <f ca="1">COUNTIF(OFFSET(class8_1,MATCH(IQ$1,'8 класс'!$A:$A,0)-7+'Итог по классам'!$B115,,,),"Ф")</f>
        <v>0</v>
      </c>
      <c s="57">
        <f ca="1">COUNTIF(OFFSET(class8_1,MATCH(IR$1,'8 класс'!$A:$A,0)-7+'Итог по классам'!$B115,,,),"р")</f>
        <v>0</v>
      </c>
      <c s="57">
        <f ca="1">COUNTIF(OFFSET(class8_1,MATCH(IS$1,'8 класс'!$A:$A,0)-7+'Итог по классам'!$B115,,,),"ш")</f>
        <v>0</v>
      </c>
      <c s="57">
        <f ca="1">COUNTIF(OFFSET(class8_2,MATCH(IT$1,'8 класс'!$A:$A,0)-7+'Итог по классам'!$B115,,,),"Ф")</f>
        <v>0</v>
      </c>
      <c s="57">
        <f ca="1">COUNTIF(OFFSET(class8_2,MATCH(IU$1,'8 класс'!$A:$A,0)-7+'Итог по классам'!$B115,,,),"р")</f>
        <v>0</v>
      </c>
      <c s="57">
        <f ca="1">COUNTIF(OFFSET(class8_2,MATCH(IV$1,'8 класс'!$A:$A,0)-7+'Итог по классам'!$B115,,,),"ш")</f>
        <v>0</v>
      </c>
      <c s="58">
        <f ca="1">COUNTIF(OFFSET(class8_1,MATCH(IW$1,'8 класс'!$A:$A,0)-7+'Итог по классам'!$B115,,,),"Ф")</f>
        <v>0</v>
      </c>
      <c s="57">
        <f ca="1">COUNTIF(OFFSET(class8_1,MATCH(IX$1,'8 класс'!$A:$A,0)-7+'Итог по классам'!$B115,,,),"р")</f>
        <v>0</v>
      </c>
      <c s="57">
        <f ca="1">COUNTIF(OFFSET(class8_1,MATCH(IY$1,'8 класс'!$A:$A,0)-7+'Итог по классам'!$B115,,,),"ш")</f>
        <v>0</v>
      </c>
      <c s="57">
        <f ca="1">COUNTIF(OFFSET(class8_2,MATCH(IZ$1,'8 класс'!$A:$A,0)-7+'Итог по классам'!$B115,,,),"Ф")</f>
        <v>0</v>
      </c>
      <c s="57">
        <f ca="1">COUNTIF(OFFSET(class8_2,MATCH(JA$1,'8 класс'!$A:$A,0)-7+'Итог по классам'!$B115,,,),"р")</f>
        <v>0</v>
      </c>
      <c s="57">
        <f ca="1">COUNTIF(OFFSET(class8_2,MATCH(JB$1,'8 класс'!$A:$A,0)-7+'Итог по классам'!$B115,,,),"ш")</f>
        <v>0</v>
      </c>
      <c s="58">
        <f ca="1">COUNTIF(OFFSET(class8_1,MATCH(JC$1,'8 класс'!$A:$A,0)-7+'Итог по классам'!$B115,,,),"Ф")</f>
        <v>0</v>
      </c>
      <c s="57">
        <f ca="1">COUNTIF(OFFSET(class8_1,MATCH(JD$1,'8 класс'!$A:$A,0)-7+'Итог по классам'!$B115,,,),"р")</f>
        <v>0</v>
      </c>
      <c s="57">
        <f ca="1">COUNTIF(OFFSET(class8_1,MATCH(JE$1,'8 класс'!$A:$A,0)-7+'Итог по классам'!$B115,,,),"ш")</f>
        <v>0</v>
      </c>
      <c s="57">
        <f ca="1">COUNTIF(OFFSET(class8_2,MATCH(JF$1,'8 класс'!$A:$A,0)-7+'Итог по классам'!$B115,,,),"Ф")</f>
        <v>0</v>
      </c>
      <c s="57">
        <f ca="1">COUNTIF(OFFSET(class8_2,MATCH(JG$1,'8 класс'!$A:$A,0)-7+'Итог по классам'!$B115,,,),"р")</f>
        <v>0</v>
      </c>
      <c s="57">
        <f ca="1">COUNTIF(OFFSET(class8_2,MATCH(JH$1,'8 класс'!$A:$A,0)-7+'Итог по классам'!$B115,,,),"ш")</f>
        <v>0</v>
      </c>
      <c s="58">
        <f ca="1">COUNTIF(OFFSET(class8_1,MATCH(JI$1,'8 класс'!$A:$A,0)-7+'Итог по классам'!$B115,,,),"Ф")</f>
        <v>0</v>
      </c>
      <c s="57">
        <f ca="1">COUNTIF(OFFSET(class8_1,MATCH(JJ$1,'8 класс'!$A:$A,0)-7+'Итог по классам'!$B115,,,),"р")</f>
        <v>0</v>
      </c>
      <c s="57">
        <f ca="1">COUNTIF(OFFSET(class8_1,MATCH(JK$1,'8 класс'!$A:$A,0)-7+'Итог по классам'!$B115,,,),"ш")</f>
        <v>0</v>
      </c>
      <c s="57">
        <f ca="1">COUNTIF(OFFSET(class8_2,MATCH(JL$1,'8 класс'!$A:$A,0)-7+'Итог по классам'!$B115,,,),"Ф")</f>
        <v>0</v>
      </c>
      <c s="57">
        <f ca="1">COUNTIF(OFFSET(class8_2,MATCH(JM$1,'8 класс'!$A:$A,0)-7+'Итог по классам'!$B115,,,),"р")</f>
        <v>0</v>
      </c>
      <c s="57">
        <f ca="1">COUNTIF(OFFSET(class8_2,MATCH(JN$1,'8 класс'!$A:$A,0)-7+'Итог по классам'!$B115,,,),"ш")</f>
        <v>0</v>
      </c>
      <c s="58">
        <f ca="1">COUNTIF(OFFSET(class8_1,MATCH(JO$1,'8 класс'!$A:$A,0)-7+'Итог по классам'!$B115,,,),"Ф")</f>
        <v>0</v>
      </c>
      <c s="57">
        <f ca="1">COUNTIF(OFFSET(class8_1,MATCH(JP$1,'8 класс'!$A:$A,0)-7+'Итог по классам'!$B115,,,),"р")</f>
        <v>0</v>
      </c>
      <c s="57">
        <f ca="1">COUNTIF(OFFSET(class8_1,MATCH(JQ$1,'8 класс'!$A:$A,0)-7+'Итог по классам'!$B115,,,),"ш")</f>
        <v>0</v>
      </c>
      <c s="57">
        <f ca="1">COUNTIF(OFFSET(class8_2,MATCH(JR$1,'8 класс'!$A:$A,0)-7+'Итог по классам'!$B115,,,),"Ф")</f>
        <v>0</v>
      </c>
      <c s="57">
        <f ca="1">COUNTIF(OFFSET(class8_2,MATCH(JS$1,'8 класс'!$A:$A,0)-7+'Итог по классам'!$B115,,,),"р")</f>
        <v>0</v>
      </c>
      <c s="57">
        <f ca="1">COUNTIF(OFFSET(class8_2,MATCH(JT$1,'8 класс'!$A:$A,0)-7+'Итог по классам'!$B115,,,),"ш")</f>
        <v>0</v>
      </c>
      <c s="58">
        <f ca="1">COUNTIF(OFFSET(class8_1,MATCH(JU$1,'8 класс'!$A:$A,0)-7+'Итог по классам'!$B115,,,),"Ф")</f>
        <v>0</v>
      </c>
      <c s="57">
        <f ca="1">COUNTIF(OFFSET(class8_1,MATCH(JV$1,'8 класс'!$A:$A,0)-7+'Итог по классам'!$B115,,,),"р")</f>
        <v>0</v>
      </c>
      <c s="57">
        <f ca="1">COUNTIF(OFFSET(class8_1,MATCH(JW$1,'8 класс'!$A:$A,0)-7+'Итог по классам'!$B115,,,),"ш")</f>
        <v>0</v>
      </c>
      <c s="57">
        <f ca="1">COUNTIF(OFFSET(class8_2,MATCH(JX$1,'8 класс'!$A:$A,0)-7+'Итог по классам'!$B115,,,),"Ф")</f>
        <v>0</v>
      </c>
      <c s="57">
        <f ca="1">COUNTIF(OFFSET(class8_2,MATCH(JY$1,'8 класс'!$A:$A,0)-7+'Итог по классам'!$B115,,,),"р")</f>
        <v>0</v>
      </c>
      <c s="57">
        <f ca="1">COUNTIF(OFFSET(class8_2,MATCH(JZ$1,'8 класс'!$A:$A,0)-7+'Итог по классам'!$B115,,,),"ш")</f>
        <v>0</v>
      </c>
      <c s="58">
        <f ca="1">COUNTIF(OFFSET(class8_1,MATCH(KA$1,'8 класс'!$A:$A,0)-7+'Итог по классам'!$B115,,,),"Ф")</f>
        <v>0</v>
      </c>
      <c s="57">
        <f ca="1">COUNTIF(OFFSET(class8_1,MATCH(KB$1,'8 класс'!$A:$A,0)-7+'Итог по классам'!$B115,,,),"р")</f>
        <v>0</v>
      </c>
      <c s="57">
        <f ca="1">COUNTIF(OFFSET(class8_1,MATCH(KC$1,'8 класс'!$A:$A,0)-7+'Итог по классам'!$B115,,,),"ш")</f>
        <v>0</v>
      </c>
      <c s="57">
        <f ca="1">COUNTIF(OFFSET(class8_2,MATCH(KD$1,'8 класс'!$A:$A,0)-7+'Итог по классам'!$B115,,,),"Ф")</f>
        <v>0</v>
      </c>
      <c s="57">
        <f ca="1">COUNTIF(OFFSET(class8_2,MATCH(KE$1,'8 класс'!$A:$A,0)-7+'Итог по классам'!$B115,,,),"р")</f>
        <v>0</v>
      </c>
      <c s="57">
        <f ca="1">COUNTIF(OFFSET(class8_2,MATCH(KF$1,'8 класс'!$A:$A,0)-7+'Итог по классам'!$B115,,,),"ш")</f>
        <v>0</v>
      </c>
      <c s="58">
        <f ca="1">COUNTIF(OFFSET(class8_1,MATCH(KG$1,'8 класс'!$A:$A,0)-7+'Итог по классам'!$B115,,,),"Ф")</f>
        <v>0</v>
      </c>
      <c s="57">
        <f ca="1">COUNTIF(OFFSET(class8_1,MATCH(KH$1,'8 класс'!$A:$A,0)-7+'Итог по классам'!$B115,,,),"р")</f>
        <v>0</v>
      </c>
      <c s="57">
        <f ca="1">COUNTIF(OFFSET(class8_1,MATCH(KI$1,'8 класс'!$A:$A,0)-7+'Итог по классам'!$B115,,,),"ш")</f>
        <v>0</v>
      </c>
      <c s="57">
        <f ca="1">COUNTIF(OFFSET(class8_2,MATCH(KJ$1,'8 класс'!$A:$A,0)-7+'Итог по классам'!$B115,,,),"Ф")</f>
        <v>0</v>
      </c>
      <c s="57">
        <f ca="1">COUNTIF(OFFSET(class8_2,MATCH(KK$1,'8 класс'!$A:$A,0)-7+'Итог по классам'!$B115,,,),"р")</f>
        <v>0</v>
      </c>
      <c s="57">
        <f ca="1">COUNTIF(OFFSET(class8_2,MATCH(KL$1,'8 класс'!$A:$A,0)-7+'Итог по классам'!$B115,,,),"ш")</f>
        <v>0</v>
      </c>
      <c s="58">
        <f ca="1">COUNTIF(OFFSET(class8_1,MATCH(KM$1,'8 класс'!$A:$A,0)-7+'Итог по классам'!$B115,,,),"Ф")</f>
        <v>0</v>
      </c>
      <c s="57">
        <f ca="1">COUNTIF(OFFSET(class8_1,MATCH(KN$1,'8 класс'!$A:$A,0)-7+'Итог по классам'!$B115,,,),"р")</f>
        <v>0</v>
      </c>
      <c s="57">
        <f ca="1">COUNTIF(OFFSET(class8_1,MATCH(KO$1,'8 класс'!$A:$A,0)-7+'Итог по классам'!$B115,,,),"ш")</f>
        <v>0</v>
      </c>
      <c s="57">
        <f ca="1">COUNTIF(OFFSET(class8_2,MATCH(KP$1,'8 класс'!$A:$A,0)-7+'Итог по классам'!$B115,,,),"Ф")</f>
        <v>0</v>
      </c>
      <c s="57">
        <f ca="1">COUNTIF(OFFSET(class8_2,MATCH(KQ$1,'8 класс'!$A:$A,0)-7+'Итог по классам'!$B115,,,),"р")</f>
        <v>0</v>
      </c>
      <c s="57">
        <f ca="1">COUNTIF(OFFSET(class8_2,MATCH(KR$1,'8 класс'!$A:$A,0)-7+'Итог по классам'!$B115,,,),"ш")</f>
        <v>0</v>
      </c>
    </row>
    <row r="116" spans="1:304" s="0" customFormat="1" ht="15.75">
      <c r="A116">
        <f t="shared" si="280"/>
        <v>1</v>
      </c>
      <c s="57">
        <v>5</v>
      </c>
      <c s="17" t="s">
        <v>4</v>
      </c>
      <c s="17" t="s">
        <v>63</v>
      </c>
      <c s="57">
        <f ca="1">COUNTIF(OFFSET(class8_1,MATCH(E$1,'8 класс'!$A:$A,0)-7+'Итог по классам'!$B116,,,),"Ф")</f>
        <v>0</v>
      </c>
      <c s="57">
        <f ca="1">COUNTIF(OFFSET(class8_1,MATCH(F$1,'8 класс'!$A:$A,0)-7+'Итог по классам'!$B116,,,),"р")</f>
        <v>1</v>
      </c>
      <c s="57">
        <f ca="1">COUNTIF(OFFSET(class8_1,MATCH(G$1,'8 класс'!$A:$A,0)-7+'Итог по классам'!$B116,,,),"ш")</f>
        <v>0</v>
      </c>
      <c s="57">
        <f ca="1">COUNTIF(OFFSET(class8_2,MATCH(H$1,'8 класс'!$A:$A,0)-7+'Итог по классам'!$B116,,,),"Ф")</f>
        <v>0</v>
      </c>
      <c s="57">
        <f ca="1">COUNTIF(OFFSET(class8_2,MATCH(I$1,'8 класс'!$A:$A,0)-7+'Итог по классам'!$B116,,,),"р")</f>
        <v>0</v>
      </c>
      <c s="57">
        <f ca="1">COUNTIF(OFFSET(class8_2,MATCH(J$1,'8 класс'!$A:$A,0)-7+'Итог по классам'!$B116,,,),"ш")</f>
        <v>1</v>
      </c>
      <c s="58">
        <f ca="1">COUNTIF(OFFSET(class8_1,MATCH(K$1,'8 класс'!$A:$A,0)-7+'Итог по классам'!$B116,,,),"Ф")</f>
        <v>0</v>
      </c>
      <c s="57">
        <f ca="1">COUNTIF(OFFSET(class8_1,MATCH(L$1,'8 класс'!$A:$A,0)-7+'Итог по классам'!$B116,,,),"р")</f>
        <v>0</v>
      </c>
      <c s="57">
        <f ca="1">COUNTIF(OFFSET(class8_1,MATCH(M$1,'8 класс'!$A:$A,0)-7+'Итог по классам'!$B116,,,),"ш")</f>
        <v>0</v>
      </c>
      <c s="57">
        <f ca="1">COUNTIF(OFFSET(class8_2,MATCH(N$1,'8 класс'!$A:$A,0)-7+'Итог по классам'!$B116,,,),"Ф")</f>
        <v>0</v>
      </c>
      <c s="57">
        <f ca="1">COUNTIF(OFFSET(class8_2,MATCH(O$1,'8 класс'!$A:$A,0)-7+'Итог по классам'!$B116,,,),"р")</f>
        <v>0</v>
      </c>
      <c s="57">
        <f ca="1">COUNTIF(OFFSET(class8_2,MATCH(P$1,'8 класс'!$A:$A,0)-7+'Итог по классам'!$B116,,,),"ш")</f>
        <v>0</v>
      </c>
      <c s="58">
        <f ca="1">COUNTIF(OFFSET(class8_1,MATCH(Q$1,'8 класс'!$A:$A,0)-7+'Итог по классам'!$B116,,,),"Ф")</f>
        <v>0</v>
      </c>
      <c s="57">
        <f ca="1">COUNTIF(OFFSET(class8_1,MATCH(R$1,'8 класс'!$A:$A,0)-7+'Итог по классам'!$B116,,,),"р")</f>
        <v>0</v>
      </c>
      <c s="57">
        <f ca="1">COUNTIF(OFFSET(class8_1,MATCH(S$1,'8 класс'!$A:$A,0)-7+'Итог по классам'!$B116,,,),"ш")</f>
        <v>0</v>
      </c>
      <c s="57">
        <f ca="1">COUNTIF(OFFSET(class8_2,MATCH(T$1,'8 класс'!$A:$A,0)-7+'Итог по классам'!$B116,,,),"Ф")</f>
        <v>0</v>
      </c>
      <c s="57">
        <f ca="1">COUNTIF(OFFSET(class8_2,MATCH(U$1,'8 класс'!$A:$A,0)-7+'Итог по классам'!$B116,,,),"р")</f>
        <v>0</v>
      </c>
      <c s="57">
        <f ca="1">COUNTIF(OFFSET(class8_2,MATCH(V$1,'8 класс'!$A:$A,0)-7+'Итог по классам'!$B116,,,),"ш")</f>
        <v>0</v>
      </c>
      <c s="58">
        <f ca="1">COUNTIF(OFFSET(class8_1,MATCH(W$1,'8 класс'!$A:$A,0)-7+'Итог по классам'!$B116,,,),"Ф")</f>
        <v>0</v>
      </c>
      <c s="57">
        <f ca="1">COUNTIF(OFFSET(class8_1,MATCH(X$1,'8 класс'!$A:$A,0)-7+'Итог по классам'!$B116,,,),"р")</f>
        <v>0</v>
      </c>
      <c s="57">
        <f ca="1">COUNTIF(OFFSET(class8_1,MATCH(Y$1,'8 класс'!$A:$A,0)-7+'Итог по классам'!$B116,,,),"ш")</f>
        <v>0</v>
      </c>
      <c s="57">
        <f ca="1">COUNTIF(OFFSET(class8_2,MATCH(Z$1,'8 класс'!$A:$A,0)-7+'Итог по классам'!$B116,,,),"Ф")</f>
        <v>0</v>
      </c>
      <c s="57">
        <f ca="1">COUNTIF(OFFSET(class8_2,MATCH(AA$1,'8 класс'!$A:$A,0)-7+'Итог по классам'!$B116,,,),"р")</f>
        <v>0</v>
      </c>
      <c s="57">
        <f ca="1">COUNTIF(OFFSET(class8_2,MATCH(AB$1,'8 класс'!$A:$A,0)-7+'Итог по классам'!$B116,,,),"ш")</f>
        <v>0</v>
      </c>
      <c s="58">
        <f ca="1">COUNTIF(OFFSET(class8_1,MATCH(AC$1,'8 класс'!$A:$A,0)-7+'Итог по классам'!$B116,,,),"Ф")</f>
        <v>0</v>
      </c>
      <c s="57">
        <f ca="1">COUNTIF(OFFSET(class8_1,MATCH(AD$1,'8 класс'!$A:$A,0)-7+'Итог по классам'!$B116,,,),"р")</f>
        <v>0</v>
      </c>
      <c s="57">
        <f ca="1">COUNTIF(OFFSET(class8_1,MATCH(AE$1,'8 класс'!$A:$A,0)-7+'Итог по классам'!$B116,,,),"ш")</f>
        <v>0</v>
      </c>
      <c s="57">
        <f ca="1">COUNTIF(OFFSET(class8_2,MATCH(AF$1,'8 класс'!$A:$A,0)-7+'Итог по классам'!$B116,,,),"Ф")</f>
        <v>0</v>
      </c>
      <c s="57">
        <f ca="1">COUNTIF(OFFSET(class8_2,MATCH(AG$1,'8 класс'!$A:$A,0)-7+'Итог по классам'!$B116,,,),"р")</f>
        <v>0</v>
      </c>
      <c s="57">
        <f ca="1">COUNTIF(OFFSET(class8_2,MATCH(AH$1,'8 класс'!$A:$A,0)-7+'Итог по классам'!$B116,,,),"ш")</f>
        <v>0</v>
      </c>
      <c s="58">
        <f ca="1">COUNTIF(OFFSET(class8_1,MATCH(AI$1,'8 класс'!$A:$A,0)-7+'Итог по классам'!$B116,,,),"Ф")</f>
        <v>0</v>
      </c>
      <c s="57">
        <f ca="1">COUNTIF(OFFSET(class8_1,MATCH(AJ$1,'8 класс'!$A:$A,0)-7+'Итог по классам'!$B116,,,),"р")</f>
        <v>0</v>
      </c>
      <c s="57">
        <f ca="1">COUNTIF(OFFSET(class8_1,MATCH(AK$1,'8 класс'!$A:$A,0)-7+'Итог по классам'!$B116,,,),"ш")</f>
        <v>0</v>
      </c>
      <c s="57">
        <f ca="1">COUNTIF(OFFSET(class8_2,MATCH(AL$1,'8 класс'!$A:$A,0)-7+'Итог по классам'!$B116,,,),"Ф")</f>
        <v>0</v>
      </c>
      <c s="57">
        <f ca="1">COUNTIF(OFFSET(class8_2,MATCH(AM$1,'8 класс'!$A:$A,0)-7+'Итог по классам'!$B116,,,),"р")</f>
        <v>0</v>
      </c>
      <c s="57">
        <f ca="1">COUNTIF(OFFSET(class8_2,MATCH(AN$1,'8 класс'!$A:$A,0)-7+'Итог по классам'!$B116,,,),"ш")</f>
        <v>0</v>
      </c>
      <c s="58">
        <f ca="1">COUNTIF(OFFSET(class8_1,MATCH(AO$1,'8 класс'!$A:$A,0)-7+'Итог по классам'!$B116,,,),"Ф")</f>
        <v>0</v>
      </c>
      <c s="57">
        <f ca="1">COUNTIF(OFFSET(class8_1,MATCH(AP$1,'8 класс'!$A:$A,0)-7+'Итог по классам'!$B116,,,),"р")</f>
        <v>0</v>
      </c>
      <c s="57">
        <f ca="1">COUNTIF(OFFSET(class8_1,MATCH(AQ$1,'8 класс'!$A:$A,0)-7+'Итог по классам'!$B116,,,),"ш")</f>
        <v>0</v>
      </c>
      <c s="57">
        <f ca="1">COUNTIF(OFFSET(class8_2,MATCH(AR$1,'8 класс'!$A:$A,0)-7+'Итог по классам'!$B116,,,),"Ф")</f>
        <v>0</v>
      </c>
      <c s="57">
        <f ca="1">COUNTIF(OFFSET(class8_2,MATCH(AS$1,'8 класс'!$A:$A,0)-7+'Итог по классам'!$B116,,,),"р")</f>
        <v>0</v>
      </c>
      <c s="57">
        <f ca="1">COUNTIF(OFFSET(class8_2,MATCH(AT$1,'8 класс'!$A:$A,0)-7+'Итог по классам'!$B116,,,),"ш")</f>
        <v>0</v>
      </c>
      <c s="58">
        <f ca="1">COUNTIF(OFFSET(class8_1,MATCH(AU$1,'8 класс'!$A:$A,0)-7+'Итог по классам'!$B116,,,),"Ф")</f>
        <v>0</v>
      </c>
      <c s="57">
        <f ca="1">COUNTIF(OFFSET(class8_1,MATCH(AV$1,'8 класс'!$A:$A,0)-7+'Итог по классам'!$B116,,,),"р")</f>
        <v>0</v>
      </c>
      <c s="57">
        <f ca="1">COUNTIF(OFFSET(class8_1,MATCH(AW$1,'8 класс'!$A:$A,0)-7+'Итог по классам'!$B116,,,),"ш")</f>
        <v>0</v>
      </c>
      <c s="57">
        <f ca="1">COUNTIF(OFFSET(class8_2,MATCH(AX$1,'8 класс'!$A:$A,0)-7+'Итог по классам'!$B116,,,),"Ф")</f>
        <v>0</v>
      </c>
      <c s="57">
        <f ca="1">COUNTIF(OFFSET(class8_2,MATCH(AY$1,'8 класс'!$A:$A,0)-7+'Итог по классам'!$B116,,,),"р")</f>
        <v>0</v>
      </c>
      <c s="57">
        <f ca="1">COUNTIF(OFFSET(class8_2,MATCH(AZ$1,'8 класс'!$A:$A,0)-7+'Итог по классам'!$B116,,,),"ш")</f>
        <v>0</v>
      </c>
      <c s="58">
        <f ca="1">COUNTIF(OFFSET(class8_1,MATCH(BA$1,'8 класс'!$A:$A,0)-7+'Итог по классам'!$B116,,,),"Ф")</f>
        <v>0</v>
      </c>
      <c s="57">
        <f ca="1">COUNTIF(OFFSET(class8_1,MATCH(BB$1,'8 класс'!$A:$A,0)-7+'Итог по классам'!$B116,,,),"р")</f>
        <v>0</v>
      </c>
      <c s="57">
        <f ca="1">COUNTIF(OFFSET(class8_1,MATCH(BC$1,'8 класс'!$A:$A,0)-7+'Итог по классам'!$B116,,,),"ш")</f>
        <v>0</v>
      </c>
      <c s="57">
        <f ca="1">COUNTIF(OFFSET(class8_2,MATCH(BD$1,'8 класс'!$A:$A,0)-7+'Итог по классам'!$B116,,,),"Ф")</f>
        <v>0</v>
      </c>
      <c s="57">
        <f ca="1">COUNTIF(OFFSET(class8_2,MATCH(BE$1,'8 класс'!$A:$A,0)-7+'Итог по классам'!$B116,,,),"р")</f>
        <v>0</v>
      </c>
      <c s="57">
        <f ca="1">COUNTIF(OFFSET(class8_2,MATCH(BF$1,'8 класс'!$A:$A,0)-7+'Итог по классам'!$B116,,,),"ш")</f>
        <v>0</v>
      </c>
      <c s="58">
        <f ca="1">COUNTIF(OFFSET(class8_1,MATCH(BG$1,'8 класс'!$A:$A,0)-7+'Итог по классам'!$B116,,,),"Ф")</f>
        <v>0</v>
      </c>
      <c s="57">
        <f ca="1">COUNTIF(OFFSET(class8_1,MATCH(BH$1,'8 класс'!$A:$A,0)-7+'Итог по классам'!$B116,,,),"р")</f>
        <v>0</v>
      </c>
      <c s="57">
        <f ca="1">COUNTIF(OFFSET(class8_1,MATCH(BI$1,'8 класс'!$A:$A,0)-7+'Итог по классам'!$B116,,,),"ш")</f>
        <v>0</v>
      </c>
      <c s="57">
        <f ca="1">COUNTIF(OFFSET(class8_2,MATCH(BJ$1,'8 класс'!$A:$A,0)-7+'Итог по классам'!$B116,,,),"Ф")</f>
        <v>0</v>
      </c>
      <c s="57">
        <f ca="1">COUNTIF(OFFSET(class8_2,MATCH(BK$1,'8 класс'!$A:$A,0)-7+'Итог по классам'!$B116,,,),"р")</f>
        <v>0</v>
      </c>
      <c s="57">
        <f ca="1">COUNTIF(OFFSET(class8_2,MATCH(BL$1,'8 класс'!$A:$A,0)-7+'Итог по классам'!$B116,,,),"ш")</f>
        <v>0</v>
      </c>
      <c s="58">
        <f ca="1">COUNTIF(OFFSET(class8_1,MATCH(BM$1,'8 класс'!$A:$A,0)-7+'Итог по классам'!$B116,,,),"Ф")</f>
        <v>0</v>
      </c>
      <c s="57">
        <f ca="1">COUNTIF(OFFSET(class8_1,MATCH(BN$1,'8 класс'!$A:$A,0)-7+'Итог по классам'!$B116,,,),"р")</f>
        <v>0</v>
      </c>
      <c s="57">
        <f ca="1">COUNTIF(OFFSET(class8_1,MATCH(BO$1,'8 класс'!$A:$A,0)-7+'Итог по классам'!$B116,,,),"ш")</f>
        <v>0</v>
      </c>
      <c s="57">
        <f ca="1">COUNTIF(OFFSET(class8_2,MATCH(BP$1,'8 класс'!$A:$A,0)-7+'Итог по классам'!$B116,,,),"Ф")</f>
        <v>0</v>
      </c>
      <c s="57">
        <f ca="1">COUNTIF(OFFSET(class8_2,MATCH(BQ$1,'8 класс'!$A:$A,0)-7+'Итог по классам'!$B116,,,),"р")</f>
        <v>0</v>
      </c>
      <c s="57">
        <f ca="1">COUNTIF(OFFSET(class8_2,MATCH(BR$1,'8 класс'!$A:$A,0)-7+'Итог по классам'!$B116,,,),"ш")</f>
        <v>0</v>
      </c>
      <c s="58">
        <f ca="1">COUNTIF(OFFSET(class8_1,MATCH(BS$1,'8 класс'!$A:$A,0)-7+'Итог по классам'!$B116,,,),"Ф")</f>
        <v>0</v>
      </c>
      <c s="57">
        <f ca="1">COUNTIF(OFFSET(class8_1,MATCH(BT$1,'8 класс'!$A:$A,0)-7+'Итог по классам'!$B116,,,),"р")</f>
        <v>0</v>
      </c>
      <c s="57">
        <f ca="1">COUNTIF(OFFSET(class8_1,MATCH(BU$1,'8 класс'!$A:$A,0)-7+'Итог по классам'!$B116,,,),"ш")</f>
        <v>0</v>
      </c>
      <c s="57">
        <f ca="1">COUNTIF(OFFSET(class8_2,MATCH(BV$1,'8 класс'!$A:$A,0)-7+'Итог по классам'!$B116,,,),"Ф")</f>
        <v>0</v>
      </c>
      <c s="57">
        <f ca="1">COUNTIF(OFFSET(class8_2,MATCH(BW$1,'8 класс'!$A:$A,0)-7+'Итог по классам'!$B116,,,),"р")</f>
        <v>0</v>
      </c>
      <c s="57">
        <f ca="1">COUNTIF(OFFSET(class8_2,MATCH(BX$1,'8 класс'!$A:$A,0)-7+'Итог по классам'!$B116,,,),"ш")</f>
        <v>0</v>
      </c>
      <c s="58">
        <f ca="1">COUNTIF(OFFSET(class8_1,MATCH(BY$1,'8 класс'!$A:$A,0)-7+'Итог по классам'!$B116,,,),"Ф")</f>
        <v>0</v>
      </c>
      <c s="57">
        <f ca="1">COUNTIF(OFFSET(class8_1,MATCH(BZ$1,'8 класс'!$A:$A,0)-7+'Итог по классам'!$B116,,,),"р")</f>
        <v>0</v>
      </c>
      <c s="57">
        <f ca="1">COUNTIF(OFFSET(class8_1,MATCH(CA$1,'8 класс'!$A:$A,0)-7+'Итог по классам'!$B116,,,),"ш")</f>
        <v>0</v>
      </c>
      <c s="57">
        <f ca="1">COUNTIF(OFFSET(class8_2,MATCH(CB$1,'8 класс'!$A:$A,0)-7+'Итог по классам'!$B116,,,),"Ф")</f>
        <v>0</v>
      </c>
      <c s="57">
        <f ca="1">COUNTIF(OFFSET(class8_2,MATCH(CC$1,'8 класс'!$A:$A,0)-7+'Итог по классам'!$B116,,,),"р")</f>
        <v>0</v>
      </c>
      <c s="57">
        <f ca="1">COUNTIF(OFFSET(class8_2,MATCH(CD$1,'8 класс'!$A:$A,0)-7+'Итог по классам'!$B116,,,),"ш")</f>
        <v>0</v>
      </c>
      <c s="58">
        <f ca="1">COUNTIF(OFFSET(class8_1,MATCH(CE$1,'8 класс'!$A:$A,0)-7+'Итог по классам'!$B116,,,),"Ф")</f>
        <v>0</v>
      </c>
      <c s="57">
        <f ca="1">COUNTIF(OFFSET(class8_1,MATCH(CF$1,'8 класс'!$A:$A,0)-7+'Итог по классам'!$B116,,,),"р")</f>
        <v>0</v>
      </c>
      <c s="57">
        <f ca="1">COUNTIF(OFFSET(class8_1,MATCH(CG$1,'8 класс'!$A:$A,0)-7+'Итог по классам'!$B116,,,),"ш")</f>
        <v>0</v>
      </c>
      <c s="57">
        <f ca="1">COUNTIF(OFFSET(class8_2,MATCH(CH$1,'8 класс'!$A:$A,0)-7+'Итог по классам'!$B116,,,),"Ф")</f>
        <v>0</v>
      </c>
      <c s="57">
        <f ca="1">COUNTIF(OFFSET(class8_2,MATCH(CI$1,'8 класс'!$A:$A,0)-7+'Итог по классам'!$B116,,,),"р")</f>
        <v>0</v>
      </c>
      <c s="57">
        <f ca="1">COUNTIF(OFFSET(class8_2,MATCH(CJ$1,'8 класс'!$A:$A,0)-7+'Итог по классам'!$B116,,,),"ш")</f>
        <v>0</v>
      </c>
      <c s="58">
        <f ca="1">COUNTIF(OFFSET(class8_1,MATCH(CK$1,'8 класс'!$A:$A,0)-7+'Итог по классам'!$B116,,,),"Ф")</f>
        <v>0</v>
      </c>
      <c s="57">
        <f ca="1">COUNTIF(OFFSET(class8_1,MATCH(CL$1,'8 класс'!$A:$A,0)-7+'Итог по классам'!$B116,,,),"р")</f>
        <v>0</v>
      </c>
      <c s="57">
        <f ca="1">COUNTIF(OFFSET(class8_1,MATCH(CM$1,'8 класс'!$A:$A,0)-7+'Итог по классам'!$B116,,,),"ш")</f>
        <v>0</v>
      </c>
      <c s="57">
        <f ca="1">COUNTIF(OFFSET(class8_2,MATCH(CN$1,'8 класс'!$A:$A,0)-7+'Итог по классам'!$B116,,,),"Ф")</f>
        <v>0</v>
      </c>
      <c s="57">
        <f ca="1">COUNTIF(OFFSET(class8_2,MATCH(CO$1,'8 класс'!$A:$A,0)-7+'Итог по классам'!$B116,,,),"р")</f>
        <v>0</v>
      </c>
      <c s="57">
        <f ca="1">COUNTIF(OFFSET(class8_2,MATCH(CP$1,'8 класс'!$A:$A,0)-7+'Итог по классам'!$B116,,,),"ш")</f>
        <v>0</v>
      </c>
      <c s="58">
        <f ca="1">COUNTIF(OFFSET(class8_1,MATCH(CQ$1,'8 класс'!$A:$A,0)-7+'Итог по классам'!$B116,,,),"Ф")</f>
        <v>0</v>
      </c>
      <c s="57">
        <f ca="1">COUNTIF(OFFSET(class8_1,MATCH(CR$1,'8 класс'!$A:$A,0)-7+'Итог по классам'!$B116,,,),"р")</f>
        <v>0</v>
      </c>
      <c s="57">
        <f ca="1">COUNTIF(OFFSET(class8_1,MATCH(CS$1,'8 класс'!$A:$A,0)-7+'Итог по классам'!$B116,,,),"ш")</f>
        <v>0</v>
      </c>
      <c s="57">
        <f ca="1">COUNTIF(OFFSET(class8_2,MATCH(CT$1,'8 класс'!$A:$A,0)-7+'Итог по классам'!$B116,,,),"Ф")</f>
        <v>0</v>
      </c>
      <c s="57">
        <f ca="1">COUNTIF(OFFSET(class8_2,MATCH(CU$1,'8 класс'!$A:$A,0)-7+'Итог по классам'!$B116,,,),"р")</f>
        <v>0</v>
      </c>
      <c s="57">
        <f ca="1">COUNTIF(OFFSET(class8_2,MATCH(CV$1,'8 класс'!$A:$A,0)-7+'Итог по классам'!$B116,,,),"ш")</f>
        <v>0</v>
      </c>
      <c s="58">
        <f ca="1">COUNTIF(OFFSET(class8_1,MATCH(CW$1,'8 класс'!$A:$A,0)-7+'Итог по классам'!$B116,,,),"Ф")</f>
        <v>0</v>
      </c>
      <c s="57">
        <f ca="1">COUNTIF(OFFSET(class8_1,MATCH(CX$1,'8 класс'!$A:$A,0)-7+'Итог по классам'!$B116,,,),"р")</f>
        <v>0</v>
      </c>
      <c s="57">
        <f ca="1">COUNTIF(OFFSET(class8_1,MATCH(CY$1,'8 класс'!$A:$A,0)-7+'Итог по классам'!$B116,,,),"ш")</f>
        <v>0</v>
      </c>
      <c s="57">
        <f ca="1">COUNTIF(OFFSET(class8_2,MATCH(CZ$1,'8 класс'!$A:$A,0)-7+'Итог по классам'!$B116,,,),"Ф")</f>
        <v>0</v>
      </c>
      <c s="57">
        <f ca="1">COUNTIF(OFFSET(class8_2,MATCH(DA$1,'8 класс'!$A:$A,0)-7+'Итог по классам'!$B116,,,),"р")</f>
        <v>0</v>
      </c>
      <c s="57">
        <f ca="1">COUNTIF(OFFSET(class8_2,MATCH(DB$1,'8 класс'!$A:$A,0)-7+'Итог по классам'!$B116,,,),"ш")</f>
        <v>0</v>
      </c>
      <c s="58">
        <f ca="1">COUNTIF(OFFSET(class8_1,MATCH(DC$1,'8 класс'!$A:$A,0)-7+'Итог по классам'!$B116,,,),"Ф")</f>
        <v>0</v>
      </c>
      <c s="57">
        <f ca="1">COUNTIF(OFFSET(class8_1,MATCH(DD$1,'8 класс'!$A:$A,0)-7+'Итог по классам'!$B116,,,),"р")</f>
        <v>0</v>
      </c>
      <c s="57">
        <f ca="1">COUNTIF(OFFSET(class8_1,MATCH(DE$1,'8 класс'!$A:$A,0)-7+'Итог по классам'!$B116,,,),"ш")</f>
        <v>0</v>
      </c>
      <c s="57">
        <f ca="1">COUNTIF(OFFSET(class8_2,MATCH(DF$1,'8 класс'!$A:$A,0)-7+'Итог по классам'!$B116,,,),"Ф")</f>
        <v>0</v>
      </c>
      <c s="57">
        <f ca="1">COUNTIF(OFFSET(class8_2,MATCH(DG$1,'8 класс'!$A:$A,0)-7+'Итог по классам'!$B116,,,),"р")</f>
        <v>0</v>
      </c>
      <c s="57">
        <f ca="1">COUNTIF(OFFSET(class8_2,MATCH(DH$1,'8 класс'!$A:$A,0)-7+'Итог по классам'!$B116,,,),"ш")</f>
        <v>0</v>
      </c>
      <c s="58">
        <f ca="1">COUNTIF(OFFSET(class8_1,MATCH(DI$1,'8 класс'!$A:$A,0)-7+'Итог по классам'!$B116,,,),"Ф")</f>
        <v>0</v>
      </c>
      <c s="57">
        <f ca="1">COUNTIF(OFFSET(class8_1,MATCH(DJ$1,'8 класс'!$A:$A,0)-7+'Итог по классам'!$B116,,,),"р")</f>
        <v>0</v>
      </c>
      <c s="57">
        <f ca="1">COUNTIF(OFFSET(class8_1,MATCH(DK$1,'8 класс'!$A:$A,0)-7+'Итог по классам'!$B116,,,),"ш")</f>
        <v>0</v>
      </c>
      <c s="57">
        <f ca="1">COUNTIF(OFFSET(class8_2,MATCH(DL$1,'8 класс'!$A:$A,0)-7+'Итог по классам'!$B116,,,),"Ф")</f>
        <v>0</v>
      </c>
      <c s="57">
        <f ca="1">COUNTIF(OFFSET(class8_2,MATCH(DM$1,'8 класс'!$A:$A,0)-7+'Итог по классам'!$B116,,,),"р")</f>
        <v>0</v>
      </c>
      <c s="57">
        <f ca="1">COUNTIF(OFFSET(class8_2,MATCH(DN$1,'8 класс'!$A:$A,0)-7+'Итог по классам'!$B116,,,),"ш")</f>
        <v>0</v>
      </c>
      <c s="58">
        <f ca="1">COUNTIF(OFFSET(class8_1,MATCH(DO$1,'8 класс'!$A:$A,0)-7+'Итог по классам'!$B116,,,),"Ф")</f>
        <v>0</v>
      </c>
      <c s="57">
        <f ca="1">COUNTIF(OFFSET(class8_1,MATCH(DP$1,'8 класс'!$A:$A,0)-7+'Итог по классам'!$B116,,,),"р")</f>
        <v>0</v>
      </c>
      <c s="57">
        <f ca="1">COUNTIF(OFFSET(class8_1,MATCH(DQ$1,'8 класс'!$A:$A,0)-7+'Итог по классам'!$B116,,,),"ш")</f>
        <v>0</v>
      </c>
      <c s="57">
        <f ca="1">COUNTIF(OFFSET(class8_2,MATCH(DR$1,'8 класс'!$A:$A,0)-7+'Итог по классам'!$B116,,,),"Ф")</f>
        <v>0</v>
      </c>
      <c s="57">
        <f ca="1">COUNTIF(OFFSET(class8_2,MATCH(DS$1,'8 класс'!$A:$A,0)-7+'Итог по классам'!$B116,,,),"р")</f>
        <v>0</v>
      </c>
      <c s="57">
        <f ca="1">COUNTIF(OFFSET(class8_2,MATCH(DT$1,'8 класс'!$A:$A,0)-7+'Итог по классам'!$B116,,,),"ш")</f>
        <v>0</v>
      </c>
      <c s="58">
        <f ca="1">COUNTIF(OFFSET(class8_1,MATCH(DU$1,'8 класс'!$A:$A,0)-7+'Итог по классам'!$B116,,,),"Ф")</f>
        <v>0</v>
      </c>
      <c s="57">
        <f ca="1">COUNTIF(OFFSET(class8_1,MATCH(DV$1,'8 класс'!$A:$A,0)-7+'Итог по классам'!$B116,,,),"р")</f>
        <v>0</v>
      </c>
      <c s="57">
        <f ca="1">COUNTIF(OFFSET(class8_1,MATCH(DW$1,'8 класс'!$A:$A,0)-7+'Итог по классам'!$B116,,,),"ш")</f>
        <v>0</v>
      </c>
      <c s="57">
        <f ca="1">COUNTIF(OFFSET(class8_2,MATCH(DX$1,'8 класс'!$A:$A,0)-7+'Итог по классам'!$B116,,,),"Ф")</f>
        <v>0</v>
      </c>
      <c s="57">
        <f ca="1">COUNTIF(OFFSET(class8_2,MATCH(DY$1,'8 класс'!$A:$A,0)-7+'Итог по классам'!$B116,,,),"р")</f>
        <v>0</v>
      </c>
      <c s="57">
        <f ca="1">COUNTIF(OFFSET(class8_2,MATCH(DZ$1,'8 класс'!$A:$A,0)-7+'Итог по классам'!$B116,,,),"ш")</f>
        <v>0</v>
      </c>
      <c s="58">
        <f ca="1">COUNTIF(OFFSET(class8_1,MATCH(EA$1,'8 класс'!$A:$A,0)-7+'Итог по классам'!$B116,,,),"Ф")</f>
        <v>0</v>
      </c>
      <c s="57">
        <f ca="1">COUNTIF(OFFSET(class8_1,MATCH(EB$1,'8 класс'!$A:$A,0)-7+'Итог по классам'!$B116,,,),"р")</f>
        <v>0</v>
      </c>
      <c s="57">
        <f ca="1">COUNTIF(OFFSET(class8_1,MATCH(EC$1,'8 класс'!$A:$A,0)-7+'Итог по классам'!$B116,,,),"ш")</f>
        <v>0</v>
      </c>
      <c s="57">
        <f ca="1">COUNTIF(OFFSET(class8_2,MATCH(ED$1,'8 класс'!$A:$A,0)-7+'Итог по классам'!$B116,,,),"Ф")</f>
        <v>0</v>
      </c>
      <c s="57">
        <f ca="1">COUNTIF(OFFSET(class8_2,MATCH(EE$1,'8 класс'!$A:$A,0)-7+'Итог по классам'!$B116,,,),"р")</f>
        <v>0</v>
      </c>
      <c s="57">
        <f ca="1">COUNTIF(OFFSET(class8_2,MATCH(EF$1,'8 класс'!$A:$A,0)-7+'Итог по классам'!$B116,,,),"ш")</f>
        <v>0</v>
      </c>
      <c s="58">
        <f ca="1">COUNTIF(OFFSET(class8_1,MATCH(EG$1,'8 класс'!$A:$A,0)-7+'Итог по классам'!$B116,,,),"Ф")</f>
        <v>0</v>
      </c>
      <c s="57">
        <f ca="1">COUNTIF(OFFSET(class8_1,MATCH(EH$1,'8 класс'!$A:$A,0)-7+'Итог по классам'!$B116,,,),"р")</f>
        <v>0</v>
      </c>
      <c s="57">
        <f ca="1">COUNTIF(OFFSET(class8_1,MATCH(EI$1,'8 класс'!$A:$A,0)-7+'Итог по классам'!$B116,,,),"ш")</f>
        <v>0</v>
      </c>
      <c s="57">
        <f ca="1">COUNTIF(OFFSET(class8_2,MATCH(EJ$1,'8 класс'!$A:$A,0)-7+'Итог по классам'!$B116,,,),"Ф")</f>
        <v>0</v>
      </c>
      <c s="57">
        <f ca="1">COUNTIF(OFFSET(class8_2,MATCH(EK$1,'8 класс'!$A:$A,0)-7+'Итог по классам'!$B116,,,),"р")</f>
        <v>0</v>
      </c>
      <c s="57">
        <f ca="1">COUNTIF(OFFSET(class8_2,MATCH(EL$1,'8 класс'!$A:$A,0)-7+'Итог по классам'!$B116,,,),"ш")</f>
        <v>0</v>
      </c>
      <c s="58">
        <f ca="1">COUNTIF(OFFSET(class8_1,MATCH(EM$1,'8 класс'!$A:$A,0)-7+'Итог по классам'!$B116,,,),"Ф")</f>
        <v>0</v>
      </c>
      <c s="57">
        <f ca="1">COUNTIF(OFFSET(class8_1,MATCH(EN$1,'8 класс'!$A:$A,0)-7+'Итог по классам'!$B116,,,),"р")</f>
        <v>0</v>
      </c>
      <c s="57">
        <f ca="1">COUNTIF(OFFSET(class8_1,MATCH(EO$1,'8 класс'!$A:$A,0)-7+'Итог по классам'!$B116,,,),"ш")</f>
        <v>0</v>
      </c>
      <c s="57">
        <f ca="1">COUNTIF(OFFSET(class8_2,MATCH(EP$1,'8 класс'!$A:$A,0)-7+'Итог по классам'!$B116,,,),"Ф")</f>
        <v>0</v>
      </c>
      <c s="57">
        <f ca="1">COUNTIF(OFFSET(class8_2,MATCH(EQ$1,'8 класс'!$A:$A,0)-7+'Итог по классам'!$B116,,,),"р")</f>
        <v>0</v>
      </c>
      <c s="57">
        <f ca="1">COUNTIF(OFFSET(class8_2,MATCH(ER$1,'8 класс'!$A:$A,0)-7+'Итог по классам'!$B116,,,),"ш")</f>
        <v>0</v>
      </c>
      <c s="58">
        <f ca="1">COUNTIF(OFFSET(class8_1,MATCH(ES$1,'8 класс'!$A:$A,0)-7+'Итог по классам'!$B116,,,),"Ф")</f>
        <v>0</v>
      </c>
      <c s="57">
        <f ca="1">COUNTIF(OFFSET(class8_1,MATCH(ET$1,'8 класс'!$A:$A,0)-7+'Итог по классам'!$B116,,,),"р")</f>
        <v>0</v>
      </c>
      <c s="57">
        <f ca="1">COUNTIF(OFFSET(class8_1,MATCH(EU$1,'8 класс'!$A:$A,0)-7+'Итог по классам'!$B116,,,),"ш")</f>
        <v>0</v>
      </c>
      <c s="57">
        <f ca="1">COUNTIF(OFFSET(class8_2,MATCH(EV$1,'8 класс'!$A:$A,0)-7+'Итог по классам'!$B116,,,),"Ф")</f>
        <v>0</v>
      </c>
      <c s="57">
        <f ca="1">COUNTIF(OFFSET(class8_2,MATCH(EW$1,'8 класс'!$A:$A,0)-7+'Итог по классам'!$B116,,,),"р")</f>
        <v>0</v>
      </c>
      <c s="57">
        <f ca="1">COUNTIF(OFFSET(class8_2,MATCH(EX$1,'8 класс'!$A:$A,0)-7+'Итог по классам'!$B116,,,),"ш")</f>
        <v>0</v>
      </c>
      <c s="58">
        <f ca="1">COUNTIF(OFFSET(class8_1,MATCH(EY$1,'8 класс'!$A:$A,0)-7+'Итог по классам'!$B116,,,),"Ф")</f>
        <v>0</v>
      </c>
      <c s="57">
        <f ca="1">COUNTIF(OFFSET(class8_1,MATCH(EZ$1,'8 класс'!$A:$A,0)-7+'Итог по классам'!$B116,,,),"р")</f>
        <v>0</v>
      </c>
      <c s="57">
        <f ca="1">COUNTIF(OFFSET(class8_1,MATCH(FA$1,'8 класс'!$A:$A,0)-7+'Итог по классам'!$B116,,,),"ш")</f>
        <v>0</v>
      </c>
      <c s="57">
        <f ca="1">COUNTIF(OFFSET(class8_2,MATCH(FB$1,'8 класс'!$A:$A,0)-7+'Итог по классам'!$B116,,,),"Ф")</f>
        <v>0</v>
      </c>
      <c s="57">
        <f ca="1">COUNTIF(OFFSET(class8_2,MATCH(FC$1,'8 класс'!$A:$A,0)-7+'Итог по классам'!$B116,,,),"р")</f>
        <v>0</v>
      </c>
      <c s="57">
        <f ca="1">COUNTIF(OFFSET(class8_2,MATCH(FD$1,'8 класс'!$A:$A,0)-7+'Итог по классам'!$B116,,,),"ш")</f>
        <v>0</v>
      </c>
      <c s="58">
        <f ca="1">COUNTIF(OFFSET(class8_1,MATCH(FE$1,'8 класс'!$A:$A,0)-7+'Итог по классам'!$B116,,,),"Ф")</f>
        <v>0</v>
      </c>
      <c s="57">
        <f ca="1">COUNTIF(OFFSET(class8_1,MATCH(FF$1,'8 класс'!$A:$A,0)-7+'Итог по классам'!$B116,,,),"р")</f>
        <v>0</v>
      </c>
      <c s="57">
        <f ca="1">COUNTIF(OFFSET(class8_1,MATCH(FG$1,'8 класс'!$A:$A,0)-7+'Итог по классам'!$B116,,,),"ш")</f>
        <v>0</v>
      </c>
      <c s="57">
        <f ca="1">COUNTIF(OFFSET(class8_2,MATCH(FH$1,'8 класс'!$A:$A,0)-7+'Итог по классам'!$B116,,,),"Ф")</f>
        <v>0</v>
      </c>
      <c s="57">
        <f ca="1">COUNTIF(OFFSET(class8_2,MATCH(FI$1,'8 класс'!$A:$A,0)-7+'Итог по классам'!$B116,,,),"р")</f>
        <v>0</v>
      </c>
      <c s="57">
        <f ca="1">COUNTIF(OFFSET(class8_2,MATCH(FJ$1,'8 класс'!$A:$A,0)-7+'Итог по классам'!$B116,,,),"ш")</f>
        <v>0</v>
      </c>
      <c s="58">
        <f ca="1">COUNTIF(OFFSET(class8_1,MATCH(FK$1,'8 класс'!$A:$A,0)-7+'Итог по классам'!$B116,,,),"Ф")</f>
        <v>0</v>
      </c>
      <c s="57">
        <f ca="1">COUNTIF(OFFSET(class8_1,MATCH(FL$1,'8 класс'!$A:$A,0)-7+'Итог по классам'!$B116,,,),"р")</f>
        <v>0</v>
      </c>
      <c s="57">
        <f ca="1">COUNTIF(OFFSET(class8_1,MATCH(FM$1,'8 класс'!$A:$A,0)-7+'Итог по классам'!$B116,,,),"ш")</f>
        <v>0</v>
      </c>
      <c s="57">
        <f ca="1">COUNTIF(OFFSET(class8_2,MATCH(FN$1,'8 класс'!$A:$A,0)-7+'Итог по классам'!$B116,,,),"Ф")</f>
        <v>0</v>
      </c>
      <c s="57">
        <f ca="1">COUNTIF(OFFSET(class8_2,MATCH(FO$1,'8 класс'!$A:$A,0)-7+'Итог по классам'!$B116,,,),"р")</f>
        <v>0</v>
      </c>
      <c s="57">
        <f ca="1">COUNTIF(OFFSET(class8_2,MATCH(FP$1,'8 класс'!$A:$A,0)-7+'Итог по классам'!$B116,,,),"ш")</f>
        <v>0</v>
      </c>
      <c s="58">
        <f ca="1">COUNTIF(OFFSET(class8_1,MATCH(FQ$1,'8 класс'!$A:$A,0)-7+'Итог по классам'!$B116,,,),"Ф")</f>
        <v>0</v>
      </c>
      <c s="57">
        <f ca="1">COUNTIF(OFFSET(class8_1,MATCH(FR$1,'8 класс'!$A:$A,0)-7+'Итог по классам'!$B116,,,),"р")</f>
        <v>0</v>
      </c>
      <c s="57">
        <f ca="1">COUNTIF(OFFSET(class8_1,MATCH(FS$1,'8 класс'!$A:$A,0)-7+'Итог по классам'!$B116,,,),"ш")</f>
        <v>0</v>
      </c>
      <c s="57">
        <f ca="1">COUNTIF(OFFSET(class8_2,MATCH(FT$1,'8 класс'!$A:$A,0)-7+'Итог по классам'!$B116,,,),"Ф")</f>
        <v>0</v>
      </c>
      <c s="57">
        <f ca="1">COUNTIF(OFFSET(class8_2,MATCH(FU$1,'8 класс'!$A:$A,0)-7+'Итог по классам'!$B116,,,),"р")</f>
        <v>0</v>
      </c>
      <c s="57">
        <f ca="1">COUNTIF(OFFSET(class8_2,MATCH(FV$1,'8 класс'!$A:$A,0)-7+'Итог по классам'!$B116,,,),"ш")</f>
        <v>0</v>
      </c>
      <c s="58">
        <f ca="1">COUNTIF(OFFSET(class8_1,MATCH(FW$1,'8 класс'!$A:$A,0)-7+'Итог по классам'!$B116,,,),"Ф")</f>
        <v>0</v>
      </c>
      <c s="57">
        <f ca="1">COUNTIF(OFFSET(class8_1,MATCH(FX$1,'8 класс'!$A:$A,0)-7+'Итог по классам'!$B116,,,),"р")</f>
        <v>0</v>
      </c>
      <c s="57">
        <f ca="1">COUNTIF(OFFSET(class8_1,MATCH(FY$1,'8 класс'!$A:$A,0)-7+'Итог по классам'!$B116,,,),"ш")</f>
        <v>0</v>
      </c>
      <c s="57">
        <f ca="1">COUNTIF(OFFSET(class8_2,MATCH(FZ$1,'8 класс'!$A:$A,0)-7+'Итог по классам'!$B116,,,),"Ф")</f>
        <v>0</v>
      </c>
      <c s="57">
        <f ca="1">COUNTIF(OFFSET(class8_2,MATCH(GA$1,'8 класс'!$A:$A,0)-7+'Итог по классам'!$B116,,,),"р")</f>
        <v>0</v>
      </c>
      <c s="57">
        <f ca="1">COUNTIF(OFFSET(class8_2,MATCH(GB$1,'8 класс'!$A:$A,0)-7+'Итог по классам'!$B116,,,),"ш")</f>
        <v>0</v>
      </c>
      <c s="58">
        <f ca="1">COUNTIF(OFFSET(class8_1,MATCH(GC$1,'8 класс'!$A:$A,0)-7+'Итог по классам'!$B116,,,),"Ф")</f>
        <v>0</v>
      </c>
      <c s="57">
        <f ca="1">COUNTIF(OFFSET(class8_1,MATCH(GD$1,'8 класс'!$A:$A,0)-7+'Итог по классам'!$B116,,,),"р")</f>
        <v>0</v>
      </c>
      <c s="57">
        <f ca="1">COUNTIF(OFFSET(class8_1,MATCH(GE$1,'8 класс'!$A:$A,0)-7+'Итог по классам'!$B116,,,),"ш")</f>
        <v>0</v>
      </c>
      <c s="57">
        <f ca="1">COUNTIF(OFFSET(class8_2,MATCH(GF$1,'8 класс'!$A:$A,0)-7+'Итог по классам'!$B116,,,),"Ф")</f>
        <v>0</v>
      </c>
      <c s="57">
        <f ca="1">COUNTIF(OFFSET(class8_2,MATCH(GG$1,'8 класс'!$A:$A,0)-7+'Итог по классам'!$B116,,,),"р")</f>
        <v>0</v>
      </c>
      <c s="57">
        <f ca="1">COUNTIF(OFFSET(class8_2,MATCH(GH$1,'8 класс'!$A:$A,0)-7+'Итог по классам'!$B116,,,),"ш")</f>
        <v>0</v>
      </c>
      <c s="58">
        <f ca="1">COUNTIF(OFFSET(class8_1,MATCH(GI$1,'8 класс'!$A:$A,0)-7+'Итог по классам'!$B116,,,),"Ф")</f>
        <v>0</v>
      </c>
      <c s="57">
        <f ca="1">COUNTIF(OFFSET(class8_1,MATCH(GJ$1,'8 класс'!$A:$A,0)-7+'Итог по классам'!$B116,,,),"р")</f>
        <v>0</v>
      </c>
      <c s="57">
        <f ca="1">COUNTIF(OFFSET(class8_1,MATCH(GK$1,'8 класс'!$A:$A,0)-7+'Итог по классам'!$B116,,,),"ш")</f>
        <v>0</v>
      </c>
      <c s="57">
        <f ca="1">COUNTIF(OFFSET(class8_2,MATCH(GL$1,'8 класс'!$A:$A,0)-7+'Итог по классам'!$B116,,,),"Ф")</f>
        <v>0</v>
      </c>
      <c s="57">
        <f ca="1">COUNTIF(OFFSET(class8_2,MATCH(GM$1,'8 класс'!$A:$A,0)-7+'Итог по классам'!$B116,,,),"р")</f>
        <v>0</v>
      </c>
      <c s="57">
        <f ca="1">COUNTIF(OFFSET(class8_2,MATCH(GN$1,'8 класс'!$A:$A,0)-7+'Итог по классам'!$B116,,,),"ш")</f>
        <v>0</v>
      </c>
      <c s="58">
        <f ca="1">COUNTIF(OFFSET(class8_1,MATCH(GO$1,'8 класс'!$A:$A,0)-7+'Итог по классам'!$B116,,,),"Ф")</f>
        <v>0</v>
      </c>
      <c s="57">
        <f ca="1">COUNTIF(OFFSET(class8_1,MATCH(GP$1,'8 класс'!$A:$A,0)-7+'Итог по классам'!$B116,,,),"р")</f>
        <v>0</v>
      </c>
      <c s="57">
        <f ca="1">COUNTIF(OFFSET(class8_1,MATCH(GQ$1,'8 класс'!$A:$A,0)-7+'Итог по классам'!$B116,,,),"ш")</f>
        <v>0</v>
      </c>
      <c s="57">
        <f ca="1">COUNTIF(OFFSET(class8_2,MATCH(GR$1,'8 класс'!$A:$A,0)-7+'Итог по классам'!$B116,,,),"Ф")</f>
        <v>0</v>
      </c>
      <c s="57">
        <f ca="1">COUNTIF(OFFSET(class8_2,MATCH(GS$1,'8 класс'!$A:$A,0)-7+'Итог по классам'!$B116,,,),"р")</f>
        <v>0</v>
      </c>
      <c s="57">
        <f ca="1">COUNTIF(OFFSET(class8_2,MATCH(GT$1,'8 класс'!$A:$A,0)-7+'Итог по классам'!$B116,,,),"ш")</f>
        <v>0</v>
      </c>
      <c s="58">
        <f ca="1">COUNTIF(OFFSET(class8_1,MATCH(GU$1,'8 класс'!$A:$A,0)-7+'Итог по классам'!$B116,,,),"Ф")</f>
        <v>0</v>
      </c>
      <c s="57">
        <f ca="1">COUNTIF(OFFSET(class8_1,MATCH(GV$1,'8 класс'!$A:$A,0)-7+'Итог по классам'!$B116,,,),"р")</f>
        <v>0</v>
      </c>
      <c s="57">
        <f ca="1">COUNTIF(OFFSET(class8_1,MATCH(GW$1,'8 класс'!$A:$A,0)-7+'Итог по классам'!$B116,,,),"ш")</f>
        <v>0</v>
      </c>
      <c s="57">
        <f ca="1">COUNTIF(OFFSET(class8_2,MATCH(GX$1,'8 класс'!$A:$A,0)-7+'Итог по классам'!$B116,,,),"Ф")</f>
        <v>0</v>
      </c>
      <c s="57">
        <f ca="1">COUNTIF(OFFSET(class8_2,MATCH(GY$1,'8 класс'!$A:$A,0)-7+'Итог по классам'!$B116,,,),"р")</f>
        <v>0</v>
      </c>
      <c s="57">
        <f ca="1">COUNTIF(OFFSET(class8_2,MATCH(GZ$1,'8 класс'!$A:$A,0)-7+'Итог по классам'!$B116,,,),"ш")</f>
        <v>0</v>
      </c>
      <c s="58">
        <f ca="1">COUNTIF(OFFSET(class8_1,MATCH(HA$1,'8 класс'!$A:$A,0)-7+'Итог по классам'!$B116,,,),"Ф")</f>
        <v>0</v>
      </c>
      <c s="57">
        <f ca="1">COUNTIF(OFFSET(class8_1,MATCH(HB$1,'8 класс'!$A:$A,0)-7+'Итог по классам'!$B116,,,),"р")</f>
        <v>0</v>
      </c>
      <c s="57">
        <f ca="1">COUNTIF(OFFSET(class8_1,MATCH(HC$1,'8 класс'!$A:$A,0)-7+'Итог по классам'!$B116,,,),"ш")</f>
        <v>0</v>
      </c>
      <c s="57">
        <f ca="1">COUNTIF(OFFSET(class8_2,MATCH(HD$1,'8 класс'!$A:$A,0)-7+'Итог по классам'!$B116,,,),"Ф")</f>
        <v>0</v>
      </c>
      <c s="57">
        <f ca="1">COUNTIF(OFFSET(class8_2,MATCH(HE$1,'8 класс'!$A:$A,0)-7+'Итог по классам'!$B116,,,),"р")</f>
        <v>0</v>
      </c>
      <c s="57">
        <f ca="1">COUNTIF(OFFSET(class8_2,MATCH(HF$1,'8 класс'!$A:$A,0)-7+'Итог по классам'!$B116,,,),"ш")</f>
        <v>0</v>
      </c>
      <c s="58">
        <f ca="1">COUNTIF(OFFSET(class8_1,MATCH(HG$1,'8 класс'!$A:$A,0)-7+'Итог по классам'!$B116,,,),"Ф")</f>
        <v>0</v>
      </c>
      <c s="57">
        <f ca="1">COUNTIF(OFFSET(class8_1,MATCH(HH$1,'8 класс'!$A:$A,0)-7+'Итог по классам'!$B116,,,),"р")</f>
        <v>0</v>
      </c>
      <c s="57">
        <f ca="1">COUNTIF(OFFSET(class8_1,MATCH(HI$1,'8 класс'!$A:$A,0)-7+'Итог по классам'!$B116,,,),"ш")</f>
        <v>0</v>
      </c>
      <c s="57">
        <f ca="1">COUNTIF(OFFSET(class8_2,MATCH(HJ$1,'8 класс'!$A:$A,0)-7+'Итог по классам'!$B116,,,),"Ф")</f>
        <v>0</v>
      </c>
      <c s="57">
        <f ca="1">COUNTIF(OFFSET(class8_2,MATCH(HK$1,'8 класс'!$A:$A,0)-7+'Итог по классам'!$B116,,,),"р")</f>
        <v>0</v>
      </c>
      <c s="57">
        <f ca="1">COUNTIF(OFFSET(class8_2,MATCH(HL$1,'8 класс'!$A:$A,0)-7+'Итог по классам'!$B116,,,),"ш")</f>
        <v>0</v>
      </c>
      <c s="58">
        <f ca="1">COUNTIF(OFFSET(class8_1,MATCH(HM$1,'8 класс'!$A:$A,0)-7+'Итог по классам'!$B116,,,),"Ф")</f>
        <v>0</v>
      </c>
      <c s="57">
        <f ca="1">COUNTIF(OFFSET(class8_1,MATCH(HN$1,'8 класс'!$A:$A,0)-7+'Итог по классам'!$B116,,,),"р")</f>
        <v>0</v>
      </c>
      <c s="57">
        <f ca="1">COUNTIF(OFFSET(class8_1,MATCH(HO$1,'8 класс'!$A:$A,0)-7+'Итог по классам'!$B116,,,),"ш")</f>
        <v>0</v>
      </c>
      <c s="57">
        <f ca="1">COUNTIF(OFFSET(class8_2,MATCH(HP$1,'8 класс'!$A:$A,0)-7+'Итог по классам'!$B116,,,),"Ф")</f>
        <v>0</v>
      </c>
      <c s="57">
        <f ca="1">COUNTIF(OFFSET(class8_2,MATCH(HQ$1,'8 класс'!$A:$A,0)-7+'Итог по классам'!$B116,,,),"р")</f>
        <v>0</v>
      </c>
      <c s="57">
        <f ca="1">COUNTIF(OFFSET(class8_2,MATCH(HR$1,'8 класс'!$A:$A,0)-7+'Итог по классам'!$B116,,,),"ш")</f>
        <v>0</v>
      </c>
      <c s="58">
        <f ca="1">COUNTIF(OFFSET(class8_1,MATCH(HS$1,'8 класс'!$A:$A,0)-7+'Итог по классам'!$B116,,,),"Ф")</f>
        <v>0</v>
      </c>
      <c s="57">
        <f ca="1">COUNTIF(OFFSET(class8_1,MATCH(HT$1,'8 класс'!$A:$A,0)-7+'Итог по классам'!$B116,,,),"р")</f>
        <v>0</v>
      </c>
      <c s="57">
        <f ca="1">COUNTIF(OFFSET(class8_1,MATCH(HU$1,'8 класс'!$A:$A,0)-7+'Итог по классам'!$B116,,,),"ш")</f>
        <v>0</v>
      </c>
      <c s="57">
        <f ca="1">COUNTIF(OFFSET(class8_2,MATCH(HV$1,'8 класс'!$A:$A,0)-7+'Итог по классам'!$B116,,,),"Ф")</f>
        <v>0</v>
      </c>
      <c s="57">
        <f ca="1">COUNTIF(OFFSET(class8_2,MATCH(HW$1,'8 класс'!$A:$A,0)-7+'Итог по классам'!$B116,,,),"р")</f>
        <v>0</v>
      </c>
      <c s="57">
        <f ca="1">COUNTIF(OFFSET(class8_2,MATCH(HX$1,'8 класс'!$A:$A,0)-7+'Итог по классам'!$B116,,,),"ш")</f>
        <v>0</v>
      </c>
      <c s="58">
        <f ca="1">COUNTIF(OFFSET(class8_1,MATCH(HY$1,'8 класс'!$A:$A,0)-7+'Итог по классам'!$B116,,,),"Ф")</f>
        <v>0</v>
      </c>
      <c s="57">
        <f ca="1">COUNTIF(OFFSET(class8_1,MATCH(HZ$1,'8 класс'!$A:$A,0)-7+'Итог по классам'!$B116,,,),"р")</f>
        <v>0</v>
      </c>
      <c s="57">
        <f ca="1">COUNTIF(OFFSET(class8_1,MATCH(IA$1,'8 класс'!$A:$A,0)-7+'Итог по классам'!$B116,,,),"ш")</f>
        <v>0</v>
      </c>
      <c s="57">
        <f ca="1">COUNTIF(OFFSET(class8_2,MATCH(IB$1,'8 класс'!$A:$A,0)-7+'Итог по классам'!$B116,,,),"Ф")</f>
        <v>0</v>
      </c>
      <c s="57">
        <f ca="1">COUNTIF(OFFSET(class8_2,MATCH(IC$1,'8 класс'!$A:$A,0)-7+'Итог по классам'!$B116,,,),"р")</f>
        <v>0</v>
      </c>
      <c s="57">
        <f ca="1">COUNTIF(OFFSET(class8_2,MATCH(ID$1,'8 класс'!$A:$A,0)-7+'Итог по классам'!$B116,,,),"ш")</f>
        <v>0</v>
      </c>
      <c s="58">
        <f ca="1">COUNTIF(OFFSET(class8_1,MATCH(IE$1,'8 класс'!$A:$A,0)-7+'Итог по классам'!$B116,,,),"Ф")</f>
        <v>0</v>
      </c>
      <c s="57">
        <f ca="1">COUNTIF(OFFSET(class8_1,MATCH(IF$1,'8 класс'!$A:$A,0)-7+'Итог по классам'!$B116,,,),"р")</f>
        <v>0</v>
      </c>
      <c s="57">
        <f ca="1">COUNTIF(OFFSET(class8_1,MATCH(IG$1,'8 класс'!$A:$A,0)-7+'Итог по классам'!$B116,,,),"ш")</f>
        <v>0</v>
      </c>
      <c s="57">
        <f ca="1">COUNTIF(OFFSET(class8_2,MATCH(IH$1,'8 класс'!$A:$A,0)-7+'Итог по классам'!$B116,,,),"Ф")</f>
        <v>0</v>
      </c>
      <c s="57">
        <f ca="1">COUNTIF(OFFSET(class8_2,MATCH(II$1,'8 класс'!$A:$A,0)-7+'Итог по классам'!$B116,,,),"р")</f>
        <v>0</v>
      </c>
      <c s="57">
        <f ca="1">COUNTIF(OFFSET(class8_2,MATCH(IJ$1,'8 класс'!$A:$A,0)-7+'Итог по классам'!$B116,,,),"ш")</f>
        <v>0</v>
      </c>
      <c s="58">
        <f ca="1">COUNTIF(OFFSET(class8_1,MATCH(IK$1,'8 класс'!$A:$A,0)-7+'Итог по классам'!$B116,,,),"Ф")</f>
        <v>0</v>
      </c>
      <c s="57">
        <f ca="1">COUNTIF(OFFSET(class8_1,MATCH(IL$1,'8 класс'!$A:$A,0)-7+'Итог по классам'!$B116,,,),"р")</f>
        <v>0</v>
      </c>
      <c s="57">
        <f ca="1">COUNTIF(OFFSET(class8_1,MATCH(IM$1,'8 класс'!$A:$A,0)-7+'Итог по классам'!$B116,,,),"ш")</f>
        <v>0</v>
      </c>
      <c s="57">
        <f ca="1">COUNTIF(OFFSET(class8_2,MATCH(IN$1,'8 класс'!$A:$A,0)-7+'Итог по классам'!$B116,,,),"Ф")</f>
        <v>0</v>
      </c>
      <c s="57">
        <f ca="1">COUNTIF(OFFSET(class8_2,MATCH(IO$1,'8 класс'!$A:$A,0)-7+'Итог по классам'!$B116,,,),"р")</f>
        <v>0</v>
      </c>
      <c s="57">
        <f ca="1">COUNTIF(OFFSET(class8_2,MATCH(IP$1,'8 класс'!$A:$A,0)-7+'Итог по классам'!$B116,,,),"ш")</f>
        <v>0</v>
      </c>
      <c s="58">
        <f ca="1">COUNTIF(OFFSET(class8_1,MATCH(IQ$1,'8 класс'!$A:$A,0)-7+'Итог по классам'!$B116,,,),"Ф")</f>
        <v>0</v>
      </c>
      <c s="57">
        <f ca="1">COUNTIF(OFFSET(class8_1,MATCH(IR$1,'8 класс'!$A:$A,0)-7+'Итог по классам'!$B116,,,),"р")</f>
        <v>0</v>
      </c>
      <c s="57">
        <f ca="1">COUNTIF(OFFSET(class8_1,MATCH(IS$1,'8 класс'!$A:$A,0)-7+'Итог по классам'!$B116,,,),"ш")</f>
        <v>0</v>
      </c>
      <c s="57">
        <f ca="1">COUNTIF(OFFSET(class8_2,MATCH(IT$1,'8 класс'!$A:$A,0)-7+'Итог по классам'!$B116,,,),"Ф")</f>
        <v>0</v>
      </c>
      <c s="57">
        <f ca="1">COUNTIF(OFFSET(class8_2,MATCH(IU$1,'8 класс'!$A:$A,0)-7+'Итог по классам'!$B116,,,),"р")</f>
        <v>0</v>
      </c>
      <c s="57">
        <f ca="1">COUNTIF(OFFSET(class8_2,MATCH(IV$1,'8 класс'!$A:$A,0)-7+'Итог по классам'!$B116,,,),"ш")</f>
        <v>0</v>
      </c>
      <c s="58">
        <f ca="1">COUNTIF(OFFSET(class8_1,MATCH(IW$1,'8 класс'!$A:$A,0)-7+'Итог по классам'!$B116,,,),"Ф")</f>
        <v>0</v>
      </c>
      <c s="57">
        <f ca="1">COUNTIF(OFFSET(class8_1,MATCH(IX$1,'8 класс'!$A:$A,0)-7+'Итог по классам'!$B116,,,),"р")</f>
        <v>0</v>
      </c>
      <c s="57">
        <f ca="1">COUNTIF(OFFSET(class8_1,MATCH(IY$1,'8 класс'!$A:$A,0)-7+'Итог по классам'!$B116,,,),"ш")</f>
        <v>0</v>
      </c>
      <c s="57">
        <f ca="1">COUNTIF(OFFSET(class8_2,MATCH(IZ$1,'8 класс'!$A:$A,0)-7+'Итог по классам'!$B116,,,),"Ф")</f>
        <v>0</v>
      </c>
      <c s="57">
        <f ca="1">COUNTIF(OFFSET(class8_2,MATCH(JA$1,'8 класс'!$A:$A,0)-7+'Итог по классам'!$B116,,,),"р")</f>
        <v>0</v>
      </c>
      <c s="57">
        <f ca="1">COUNTIF(OFFSET(class8_2,MATCH(JB$1,'8 класс'!$A:$A,0)-7+'Итог по классам'!$B116,,,),"ш")</f>
        <v>0</v>
      </c>
      <c s="58">
        <f ca="1">COUNTIF(OFFSET(class8_1,MATCH(JC$1,'8 класс'!$A:$A,0)-7+'Итог по классам'!$B116,,,),"Ф")</f>
        <v>0</v>
      </c>
      <c s="57">
        <f ca="1">COUNTIF(OFFSET(class8_1,MATCH(JD$1,'8 класс'!$A:$A,0)-7+'Итог по классам'!$B116,,,),"р")</f>
        <v>0</v>
      </c>
      <c s="57">
        <f ca="1">COUNTIF(OFFSET(class8_1,MATCH(JE$1,'8 класс'!$A:$A,0)-7+'Итог по классам'!$B116,,,),"ш")</f>
        <v>0</v>
      </c>
      <c s="57">
        <f ca="1">COUNTIF(OFFSET(class8_2,MATCH(JF$1,'8 класс'!$A:$A,0)-7+'Итог по классам'!$B116,,,),"Ф")</f>
        <v>0</v>
      </c>
      <c s="57">
        <f ca="1">COUNTIF(OFFSET(class8_2,MATCH(JG$1,'8 класс'!$A:$A,0)-7+'Итог по классам'!$B116,,,),"р")</f>
        <v>0</v>
      </c>
      <c s="57">
        <f ca="1">COUNTIF(OFFSET(class8_2,MATCH(JH$1,'8 класс'!$A:$A,0)-7+'Итог по классам'!$B116,,,),"ш")</f>
        <v>0</v>
      </c>
      <c s="58">
        <f ca="1">COUNTIF(OFFSET(class8_1,MATCH(JI$1,'8 класс'!$A:$A,0)-7+'Итог по классам'!$B116,,,),"Ф")</f>
        <v>0</v>
      </c>
      <c s="57">
        <f ca="1">COUNTIF(OFFSET(class8_1,MATCH(JJ$1,'8 класс'!$A:$A,0)-7+'Итог по классам'!$B116,,,),"р")</f>
        <v>0</v>
      </c>
      <c s="57">
        <f ca="1">COUNTIF(OFFSET(class8_1,MATCH(JK$1,'8 класс'!$A:$A,0)-7+'Итог по классам'!$B116,,,),"ш")</f>
        <v>0</v>
      </c>
      <c s="57">
        <f ca="1">COUNTIF(OFFSET(class8_2,MATCH(JL$1,'8 класс'!$A:$A,0)-7+'Итог по классам'!$B116,,,),"Ф")</f>
        <v>0</v>
      </c>
      <c s="57">
        <f ca="1">COUNTIF(OFFSET(class8_2,MATCH(JM$1,'8 класс'!$A:$A,0)-7+'Итог по классам'!$B116,,,),"р")</f>
        <v>0</v>
      </c>
      <c s="57">
        <f ca="1">COUNTIF(OFFSET(class8_2,MATCH(JN$1,'8 класс'!$A:$A,0)-7+'Итог по классам'!$B116,,,),"ш")</f>
        <v>0</v>
      </c>
      <c s="58">
        <f ca="1">COUNTIF(OFFSET(class8_1,MATCH(JO$1,'8 класс'!$A:$A,0)-7+'Итог по классам'!$B116,,,),"Ф")</f>
        <v>0</v>
      </c>
      <c s="57">
        <f ca="1">COUNTIF(OFFSET(class8_1,MATCH(JP$1,'8 класс'!$A:$A,0)-7+'Итог по классам'!$B116,,,),"р")</f>
        <v>0</v>
      </c>
      <c s="57">
        <f ca="1">COUNTIF(OFFSET(class8_1,MATCH(JQ$1,'8 класс'!$A:$A,0)-7+'Итог по классам'!$B116,,,),"ш")</f>
        <v>0</v>
      </c>
      <c s="57">
        <f ca="1">COUNTIF(OFFSET(class8_2,MATCH(JR$1,'8 класс'!$A:$A,0)-7+'Итог по классам'!$B116,,,),"Ф")</f>
        <v>0</v>
      </c>
      <c s="57">
        <f ca="1">COUNTIF(OFFSET(class8_2,MATCH(JS$1,'8 класс'!$A:$A,0)-7+'Итог по классам'!$B116,,,),"р")</f>
        <v>0</v>
      </c>
      <c s="57">
        <f ca="1">COUNTIF(OFFSET(class8_2,MATCH(JT$1,'8 класс'!$A:$A,0)-7+'Итог по классам'!$B116,,,),"ш")</f>
        <v>0</v>
      </c>
      <c s="58">
        <f ca="1">COUNTIF(OFFSET(class8_1,MATCH(JU$1,'8 класс'!$A:$A,0)-7+'Итог по классам'!$B116,,,),"Ф")</f>
        <v>0</v>
      </c>
      <c s="57">
        <f ca="1">COUNTIF(OFFSET(class8_1,MATCH(JV$1,'8 класс'!$A:$A,0)-7+'Итог по классам'!$B116,,,),"р")</f>
        <v>0</v>
      </c>
      <c s="57">
        <f ca="1">COUNTIF(OFFSET(class8_1,MATCH(JW$1,'8 класс'!$A:$A,0)-7+'Итог по классам'!$B116,,,),"ш")</f>
        <v>0</v>
      </c>
      <c s="57">
        <f ca="1">COUNTIF(OFFSET(class8_2,MATCH(JX$1,'8 класс'!$A:$A,0)-7+'Итог по классам'!$B116,,,),"Ф")</f>
        <v>0</v>
      </c>
      <c s="57">
        <f ca="1">COUNTIF(OFFSET(class8_2,MATCH(JY$1,'8 класс'!$A:$A,0)-7+'Итог по классам'!$B116,,,),"р")</f>
        <v>0</v>
      </c>
      <c s="57">
        <f ca="1">COUNTIF(OFFSET(class8_2,MATCH(JZ$1,'8 класс'!$A:$A,0)-7+'Итог по классам'!$B116,,,),"ш")</f>
        <v>0</v>
      </c>
      <c s="58">
        <f ca="1">COUNTIF(OFFSET(class8_1,MATCH(KA$1,'8 класс'!$A:$A,0)-7+'Итог по классам'!$B116,,,),"Ф")</f>
        <v>0</v>
      </c>
      <c s="57">
        <f ca="1">COUNTIF(OFFSET(class8_1,MATCH(KB$1,'8 класс'!$A:$A,0)-7+'Итог по классам'!$B116,,,),"р")</f>
        <v>0</v>
      </c>
      <c s="57">
        <f ca="1">COUNTIF(OFFSET(class8_1,MATCH(KC$1,'8 класс'!$A:$A,0)-7+'Итог по классам'!$B116,,,),"ш")</f>
        <v>0</v>
      </c>
      <c s="57">
        <f ca="1">COUNTIF(OFFSET(class8_2,MATCH(KD$1,'8 класс'!$A:$A,0)-7+'Итог по классам'!$B116,,,),"Ф")</f>
        <v>0</v>
      </c>
      <c s="57">
        <f ca="1">COUNTIF(OFFSET(class8_2,MATCH(KE$1,'8 класс'!$A:$A,0)-7+'Итог по классам'!$B116,,,),"р")</f>
        <v>0</v>
      </c>
      <c s="57">
        <f ca="1">COUNTIF(OFFSET(class8_2,MATCH(KF$1,'8 класс'!$A:$A,0)-7+'Итог по классам'!$B116,,,),"ш")</f>
        <v>0</v>
      </c>
      <c s="58">
        <f ca="1">COUNTIF(OFFSET(class8_1,MATCH(KG$1,'8 класс'!$A:$A,0)-7+'Итог по классам'!$B116,,,),"Ф")</f>
        <v>0</v>
      </c>
      <c s="57">
        <f ca="1">COUNTIF(OFFSET(class8_1,MATCH(KH$1,'8 класс'!$A:$A,0)-7+'Итог по классам'!$B116,,,),"р")</f>
        <v>0</v>
      </c>
      <c s="57">
        <f ca="1">COUNTIF(OFFSET(class8_1,MATCH(KI$1,'8 класс'!$A:$A,0)-7+'Итог по классам'!$B116,,,),"ш")</f>
        <v>0</v>
      </c>
      <c s="57">
        <f ca="1">COUNTIF(OFFSET(class8_2,MATCH(KJ$1,'8 класс'!$A:$A,0)-7+'Итог по классам'!$B116,,,),"Ф")</f>
        <v>0</v>
      </c>
      <c s="57">
        <f ca="1">COUNTIF(OFFSET(class8_2,MATCH(KK$1,'8 класс'!$A:$A,0)-7+'Итог по классам'!$B116,,,),"р")</f>
        <v>0</v>
      </c>
      <c s="57">
        <f ca="1">COUNTIF(OFFSET(class8_2,MATCH(KL$1,'8 класс'!$A:$A,0)-7+'Итог по классам'!$B116,,,),"ш")</f>
        <v>0</v>
      </c>
      <c s="58">
        <f ca="1">COUNTIF(OFFSET(class8_1,MATCH(KM$1,'8 класс'!$A:$A,0)-7+'Итог по классам'!$B116,,,),"Ф")</f>
        <v>0</v>
      </c>
      <c s="57">
        <f ca="1">COUNTIF(OFFSET(class8_1,MATCH(KN$1,'8 класс'!$A:$A,0)-7+'Итог по классам'!$B116,,,),"р")</f>
        <v>0</v>
      </c>
      <c s="57">
        <f ca="1">COUNTIF(OFFSET(class8_1,MATCH(KO$1,'8 класс'!$A:$A,0)-7+'Итог по классам'!$B116,,,),"ш")</f>
        <v>0</v>
      </c>
      <c s="57">
        <f ca="1">COUNTIF(OFFSET(class8_2,MATCH(KP$1,'8 класс'!$A:$A,0)-7+'Итог по классам'!$B116,,,),"Ф")</f>
        <v>0</v>
      </c>
      <c s="57">
        <f ca="1">COUNTIF(OFFSET(class8_2,MATCH(KQ$1,'8 класс'!$A:$A,0)-7+'Итог по классам'!$B116,,,),"р")</f>
        <v>0</v>
      </c>
      <c s="57">
        <f ca="1">COUNTIF(OFFSET(class8_2,MATCH(KR$1,'8 класс'!$A:$A,0)-7+'Итог по классам'!$B116,,,),"ш")</f>
        <v>0</v>
      </c>
    </row>
    <row r="117" spans="1:304" s="0" customFormat="1" ht="15.75">
      <c r="A117">
        <f t="shared" si="280"/>
        <v>1</v>
      </c>
      <c s="57">
        <v>6</v>
      </c>
      <c s="17" t="s">
        <v>47</v>
      </c>
      <c s="17" t="s">
        <v>63</v>
      </c>
      <c s="57">
        <f ca="1">COUNTIF(OFFSET(class8_1,MATCH(E$1,'8 класс'!$A:$A,0)-7+'Итог по классам'!$B117,,,),"Ф")</f>
        <v>0</v>
      </c>
      <c s="57">
        <f ca="1">COUNTIF(OFFSET(class8_1,MATCH(F$1,'8 класс'!$A:$A,0)-7+'Итог по классам'!$B117,,,),"р")</f>
        <v>0</v>
      </c>
      <c s="57">
        <f ca="1">COUNTIF(OFFSET(class8_1,MATCH(G$1,'8 класс'!$A:$A,0)-7+'Итог по классам'!$B117,,,),"ш")</f>
        <v>0</v>
      </c>
      <c s="57">
        <f ca="1">COUNTIF(OFFSET(class8_2,MATCH(H$1,'8 класс'!$A:$A,0)-7+'Итог по классам'!$B117,,,),"Ф")</f>
        <v>0</v>
      </c>
      <c s="57">
        <f ca="1">COUNTIF(OFFSET(class8_2,MATCH(I$1,'8 класс'!$A:$A,0)-7+'Итог по классам'!$B117,,,),"р")</f>
        <v>0</v>
      </c>
      <c s="57">
        <f ca="1">COUNTIF(OFFSET(class8_2,MATCH(J$1,'8 класс'!$A:$A,0)-7+'Итог по классам'!$B117,,,),"ш")</f>
        <v>0</v>
      </c>
      <c s="58">
        <f ca="1">COUNTIF(OFFSET(class8_1,MATCH(K$1,'8 класс'!$A:$A,0)-7+'Итог по классам'!$B117,,,),"Ф")</f>
        <v>0</v>
      </c>
      <c s="57">
        <f ca="1">COUNTIF(OFFSET(class8_1,MATCH(L$1,'8 класс'!$A:$A,0)-7+'Итог по классам'!$B117,,,),"р")</f>
        <v>0</v>
      </c>
      <c s="57">
        <f ca="1">COUNTIF(OFFSET(class8_1,MATCH(M$1,'8 класс'!$A:$A,0)-7+'Итог по классам'!$B117,,,),"ш")</f>
        <v>0</v>
      </c>
      <c s="57">
        <f ca="1">COUNTIF(OFFSET(class8_2,MATCH(N$1,'8 класс'!$A:$A,0)-7+'Итог по классам'!$B117,,,),"Ф")</f>
        <v>0</v>
      </c>
      <c s="57">
        <f ca="1">COUNTIF(OFFSET(class8_2,MATCH(O$1,'8 класс'!$A:$A,0)-7+'Итог по классам'!$B117,,,),"р")</f>
        <v>0</v>
      </c>
      <c s="57">
        <f ca="1">COUNTIF(OFFSET(class8_2,MATCH(P$1,'8 класс'!$A:$A,0)-7+'Итог по классам'!$B117,,,),"ш")</f>
        <v>0</v>
      </c>
      <c s="58">
        <f ca="1">COUNTIF(OFFSET(class8_1,MATCH(Q$1,'8 класс'!$A:$A,0)-7+'Итог по классам'!$B117,,,),"Ф")</f>
        <v>0</v>
      </c>
      <c s="57">
        <f ca="1">COUNTIF(OFFSET(class8_1,MATCH(R$1,'8 класс'!$A:$A,0)-7+'Итог по классам'!$B117,,,),"р")</f>
        <v>0</v>
      </c>
      <c s="57">
        <f ca="1">COUNTIF(OFFSET(class8_1,MATCH(S$1,'8 класс'!$A:$A,0)-7+'Итог по классам'!$B117,,,),"ш")</f>
        <v>0</v>
      </c>
      <c s="57">
        <f ca="1">COUNTIF(OFFSET(class8_2,MATCH(T$1,'8 класс'!$A:$A,0)-7+'Итог по классам'!$B117,,,),"Ф")</f>
        <v>0</v>
      </c>
      <c s="57">
        <f ca="1">COUNTIF(OFFSET(class8_2,MATCH(U$1,'8 класс'!$A:$A,0)-7+'Итог по классам'!$B117,,,),"р")</f>
        <v>0</v>
      </c>
      <c s="57">
        <f ca="1">COUNTIF(OFFSET(class8_2,MATCH(V$1,'8 класс'!$A:$A,0)-7+'Итог по классам'!$B117,,,),"ш")</f>
        <v>0</v>
      </c>
      <c s="58">
        <f ca="1">COUNTIF(OFFSET(class8_1,MATCH(W$1,'8 класс'!$A:$A,0)-7+'Итог по классам'!$B117,,,),"Ф")</f>
        <v>0</v>
      </c>
      <c s="57">
        <f ca="1">COUNTIF(OFFSET(class8_1,MATCH(X$1,'8 класс'!$A:$A,0)-7+'Итог по классам'!$B117,,,),"р")</f>
        <v>0</v>
      </c>
      <c s="57">
        <f ca="1">COUNTIF(OFFSET(class8_1,MATCH(Y$1,'8 класс'!$A:$A,0)-7+'Итог по классам'!$B117,,,),"ш")</f>
        <v>0</v>
      </c>
      <c s="57">
        <f ca="1">COUNTIF(OFFSET(class8_2,MATCH(Z$1,'8 класс'!$A:$A,0)-7+'Итог по классам'!$B117,,,),"Ф")</f>
        <v>0</v>
      </c>
      <c s="57">
        <f ca="1">COUNTIF(OFFSET(class8_2,MATCH(AA$1,'8 класс'!$A:$A,0)-7+'Итог по классам'!$B117,,,),"р")</f>
        <v>0</v>
      </c>
      <c s="57">
        <f ca="1">COUNTIF(OFFSET(class8_2,MATCH(AB$1,'8 класс'!$A:$A,0)-7+'Итог по классам'!$B117,,,),"ш")</f>
        <v>0</v>
      </c>
      <c s="58">
        <f ca="1">COUNTIF(OFFSET(class8_1,MATCH(AC$1,'8 класс'!$A:$A,0)-7+'Итог по классам'!$B117,,,),"Ф")</f>
        <v>0</v>
      </c>
      <c s="57">
        <f ca="1">COUNTIF(OFFSET(class8_1,MATCH(AD$1,'8 класс'!$A:$A,0)-7+'Итог по классам'!$B117,,,),"р")</f>
        <v>0</v>
      </c>
      <c s="57">
        <f ca="1">COUNTIF(OFFSET(class8_1,MATCH(AE$1,'8 класс'!$A:$A,0)-7+'Итог по классам'!$B117,,,),"ш")</f>
        <v>0</v>
      </c>
      <c s="57">
        <f ca="1">COUNTIF(OFFSET(class8_2,MATCH(AF$1,'8 класс'!$A:$A,0)-7+'Итог по классам'!$B117,,,),"Ф")</f>
        <v>0</v>
      </c>
      <c s="57">
        <f ca="1">COUNTIF(OFFSET(class8_2,MATCH(AG$1,'8 класс'!$A:$A,0)-7+'Итог по классам'!$B117,,,),"р")</f>
        <v>0</v>
      </c>
      <c s="57">
        <f ca="1">COUNTIF(OFFSET(class8_2,MATCH(AH$1,'8 класс'!$A:$A,0)-7+'Итог по классам'!$B117,,,),"ш")</f>
        <v>0</v>
      </c>
      <c s="58">
        <f ca="1">COUNTIF(OFFSET(class8_1,MATCH(AI$1,'8 класс'!$A:$A,0)-7+'Итог по классам'!$B117,,,),"Ф")</f>
        <v>0</v>
      </c>
      <c s="57">
        <f ca="1">COUNTIF(OFFSET(class8_1,MATCH(AJ$1,'8 класс'!$A:$A,0)-7+'Итог по классам'!$B117,,,),"р")</f>
        <v>0</v>
      </c>
      <c s="57">
        <f ca="1">COUNTIF(OFFSET(class8_1,MATCH(AK$1,'8 класс'!$A:$A,0)-7+'Итог по классам'!$B117,,,),"ш")</f>
        <v>0</v>
      </c>
      <c s="57">
        <f ca="1">COUNTIF(OFFSET(class8_2,MATCH(AL$1,'8 класс'!$A:$A,0)-7+'Итог по классам'!$B117,,,),"Ф")</f>
        <v>0</v>
      </c>
      <c s="57">
        <f ca="1">COUNTIF(OFFSET(class8_2,MATCH(AM$1,'8 класс'!$A:$A,0)-7+'Итог по классам'!$B117,,,),"р")</f>
        <v>0</v>
      </c>
      <c s="57">
        <f ca="1">COUNTIF(OFFSET(class8_2,MATCH(AN$1,'8 класс'!$A:$A,0)-7+'Итог по классам'!$B117,,,),"ш")</f>
        <v>0</v>
      </c>
      <c s="58">
        <f ca="1">COUNTIF(OFFSET(class8_1,MATCH(AO$1,'8 класс'!$A:$A,0)-7+'Итог по классам'!$B117,,,),"Ф")</f>
        <v>0</v>
      </c>
      <c s="57">
        <f ca="1">COUNTIF(OFFSET(class8_1,MATCH(AP$1,'8 класс'!$A:$A,0)-7+'Итог по классам'!$B117,,,),"р")</f>
        <v>0</v>
      </c>
      <c s="57">
        <f ca="1">COUNTIF(OFFSET(class8_1,MATCH(AQ$1,'8 класс'!$A:$A,0)-7+'Итог по классам'!$B117,,,),"ш")</f>
        <v>0</v>
      </c>
      <c s="57">
        <f ca="1">COUNTIF(OFFSET(class8_2,MATCH(AR$1,'8 класс'!$A:$A,0)-7+'Итог по классам'!$B117,,,),"Ф")</f>
        <v>0</v>
      </c>
      <c s="57">
        <f ca="1">COUNTIF(OFFSET(class8_2,MATCH(AS$1,'8 класс'!$A:$A,0)-7+'Итог по классам'!$B117,,,),"р")</f>
        <v>0</v>
      </c>
      <c s="57">
        <f ca="1">COUNTIF(OFFSET(class8_2,MATCH(AT$1,'8 класс'!$A:$A,0)-7+'Итог по классам'!$B117,,,),"ш")</f>
        <v>0</v>
      </c>
      <c s="58">
        <f ca="1">COUNTIF(OFFSET(class8_1,MATCH(AU$1,'8 класс'!$A:$A,0)-7+'Итог по классам'!$B117,,,),"Ф")</f>
        <v>0</v>
      </c>
      <c s="57">
        <f ca="1">COUNTIF(OFFSET(class8_1,MATCH(AV$1,'8 класс'!$A:$A,0)-7+'Итог по классам'!$B117,,,),"р")</f>
        <v>0</v>
      </c>
      <c s="57">
        <f ca="1">COUNTIF(OFFSET(class8_1,MATCH(AW$1,'8 класс'!$A:$A,0)-7+'Итог по классам'!$B117,,,),"ш")</f>
        <v>0</v>
      </c>
      <c s="57">
        <f ca="1">COUNTIF(OFFSET(class8_2,MATCH(AX$1,'8 класс'!$A:$A,0)-7+'Итог по классам'!$B117,,,),"Ф")</f>
        <v>0</v>
      </c>
      <c s="57">
        <f ca="1">COUNTIF(OFFSET(class8_2,MATCH(AY$1,'8 класс'!$A:$A,0)-7+'Итог по классам'!$B117,,,),"р")</f>
        <v>0</v>
      </c>
      <c s="57">
        <f ca="1">COUNTIF(OFFSET(class8_2,MATCH(AZ$1,'8 класс'!$A:$A,0)-7+'Итог по классам'!$B117,,,),"ш")</f>
        <v>0</v>
      </c>
      <c s="58">
        <f ca="1">COUNTIF(OFFSET(class8_1,MATCH(BA$1,'8 класс'!$A:$A,0)-7+'Итог по классам'!$B117,,,),"Ф")</f>
        <v>0</v>
      </c>
      <c s="57">
        <f ca="1">COUNTIF(OFFSET(class8_1,MATCH(BB$1,'8 класс'!$A:$A,0)-7+'Итог по классам'!$B117,,,),"р")</f>
        <v>0</v>
      </c>
      <c s="57">
        <f ca="1">COUNTIF(OFFSET(class8_1,MATCH(BC$1,'8 класс'!$A:$A,0)-7+'Итог по классам'!$B117,,,),"ш")</f>
        <v>0</v>
      </c>
      <c s="57">
        <f ca="1">COUNTIF(OFFSET(class8_2,MATCH(BD$1,'8 класс'!$A:$A,0)-7+'Итог по классам'!$B117,,,),"Ф")</f>
        <v>0</v>
      </c>
      <c s="57">
        <f ca="1">COUNTIF(OFFSET(class8_2,MATCH(BE$1,'8 класс'!$A:$A,0)-7+'Итог по классам'!$B117,,,),"р")</f>
        <v>0</v>
      </c>
      <c s="57">
        <f ca="1">COUNTIF(OFFSET(class8_2,MATCH(BF$1,'8 класс'!$A:$A,0)-7+'Итог по классам'!$B117,,,),"ш")</f>
        <v>0</v>
      </c>
      <c s="58">
        <f ca="1">COUNTIF(OFFSET(class8_1,MATCH(BG$1,'8 класс'!$A:$A,0)-7+'Итог по классам'!$B117,,,),"Ф")</f>
        <v>0</v>
      </c>
      <c s="57">
        <f ca="1">COUNTIF(OFFSET(class8_1,MATCH(BH$1,'8 класс'!$A:$A,0)-7+'Итог по классам'!$B117,,,),"р")</f>
        <v>0</v>
      </c>
      <c s="57">
        <f ca="1">COUNTIF(OFFSET(class8_1,MATCH(BI$1,'8 класс'!$A:$A,0)-7+'Итог по классам'!$B117,,,),"ш")</f>
        <v>0</v>
      </c>
      <c s="57">
        <f ca="1">COUNTIF(OFFSET(class8_2,MATCH(BJ$1,'8 класс'!$A:$A,0)-7+'Итог по классам'!$B117,,,),"Ф")</f>
        <v>0</v>
      </c>
      <c s="57">
        <f ca="1">COUNTIF(OFFSET(class8_2,MATCH(BK$1,'8 класс'!$A:$A,0)-7+'Итог по классам'!$B117,,,),"р")</f>
        <v>0</v>
      </c>
      <c s="57">
        <f ca="1">COUNTIF(OFFSET(class8_2,MATCH(BL$1,'8 класс'!$A:$A,0)-7+'Итог по классам'!$B117,,,),"ш")</f>
        <v>0</v>
      </c>
      <c s="58">
        <f ca="1">COUNTIF(OFFSET(class8_1,MATCH(BM$1,'8 класс'!$A:$A,0)-7+'Итог по классам'!$B117,,,),"Ф")</f>
        <v>0</v>
      </c>
      <c s="57">
        <f ca="1">COUNTIF(OFFSET(class8_1,MATCH(BN$1,'8 класс'!$A:$A,0)-7+'Итог по классам'!$B117,,,),"р")</f>
        <v>0</v>
      </c>
      <c s="57">
        <f ca="1">COUNTIF(OFFSET(class8_1,MATCH(BO$1,'8 класс'!$A:$A,0)-7+'Итог по классам'!$B117,,,),"ш")</f>
        <v>0</v>
      </c>
      <c s="57">
        <f ca="1">COUNTIF(OFFSET(class8_2,MATCH(BP$1,'8 класс'!$A:$A,0)-7+'Итог по классам'!$B117,,,),"Ф")</f>
        <v>0</v>
      </c>
      <c s="57">
        <f ca="1">COUNTIF(OFFSET(class8_2,MATCH(BQ$1,'8 класс'!$A:$A,0)-7+'Итог по классам'!$B117,,,),"р")</f>
        <v>0</v>
      </c>
      <c s="57">
        <f ca="1">COUNTIF(OFFSET(class8_2,MATCH(BR$1,'8 класс'!$A:$A,0)-7+'Итог по классам'!$B117,,,),"ш")</f>
        <v>0</v>
      </c>
      <c s="58">
        <f ca="1">COUNTIF(OFFSET(class8_1,MATCH(BS$1,'8 класс'!$A:$A,0)-7+'Итог по классам'!$B117,,,),"Ф")</f>
        <v>0</v>
      </c>
      <c s="57">
        <f ca="1">COUNTIF(OFFSET(class8_1,MATCH(BT$1,'8 класс'!$A:$A,0)-7+'Итог по классам'!$B117,,,),"р")</f>
        <v>0</v>
      </c>
      <c s="57">
        <f ca="1">COUNTIF(OFFSET(class8_1,MATCH(BU$1,'8 класс'!$A:$A,0)-7+'Итог по классам'!$B117,,,),"ш")</f>
        <v>0</v>
      </c>
      <c s="57">
        <f ca="1">COUNTIF(OFFSET(class8_2,MATCH(BV$1,'8 класс'!$A:$A,0)-7+'Итог по классам'!$B117,,,),"Ф")</f>
        <v>0</v>
      </c>
      <c s="57">
        <f ca="1">COUNTIF(OFFSET(class8_2,MATCH(BW$1,'8 класс'!$A:$A,0)-7+'Итог по классам'!$B117,,,),"р")</f>
        <v>0</v>
      </c>
      <c s="57">
        <f ca="1">COUNTIF(OFFSET(class8_2,MATCH(BX$1,'8 класс'!$A:$A,0)-7+'Итог по классам'!$B117,,,),"ш")</f>
        <v>0</v>
      </c>
      <c s="58">
        <f ca="1">COUNTIF(OFFSET(class8_1,MATCH(BY$1,'8 класс'!$A:$A,0)-7+'Итог по классам'!$B117,,,),"Ф")</f>
        <v>0</v>
      </c>
      <c s="57">
        <f ca="1">COUNTIF(OFFSET(class8_1,MATCH(BZ$1,'8 класс'!$A:$A,0)-7+'Итог по классам'!$B117,,,),"р")</f>
        <v>0</v>
      </c>
      <c s="57">
        <f ca="1">COUNTIF(OFFSET(class8_1,MATCH(CA$1,'8 класс'!$A:$A,0)-7+'Итог по классам'!$B117,,,),"ш")</f>
        <v>0</v>
      </c>
      <c s="57">
        <f ca="1">COUNTIF(OFFSET(class8_2,MATCH(CB$1,'8 класс'!$A:$A,0)-7+'Итог по классам'!$B117,,,),"Ф")</f>
        <v>0</v>
      </c>
      <c s="57">
        <f ca="1">COUNTIF(OFFSET(class8_2,MATCH(CC$1,'8 класс'!$A:$A,0)-7+'Итог по классам'!$B117,,,),"р")</f>
        <v>0</v>
      </c>
      <c s="57">
        <f ca="1">COUNTIF(OFFSET(class8_2,MATCH(CD$1,'8 класс'!$A:$A,0)-7+'Итог по классам'!$B117,,,),"ш")</f>
        <v>0</v>
      </c>
      <c s="58">
        <f ca="1">COUNTIF(OFFSET(class8_1,MATCH(CE$1,'8 класс'!$A:$A,0)-7+'Итог по классам'!$B117,,,),"Ф")</f>
        <v>0</v>
      </c>
      <c s="57">
        <f ca="1">COUNTIF(OFFSET(class8_1,MATCH(CF$1,'8 класс'!$A:$A,0)-7+'Итог по классам'!$B117,,,),"р")</f>
        <v>0</v>
      </c>
      <c s="57">
        <f ca="1">COUNTIF(OFFSET(class8_1,MATCH(CG$1,'8 класс'!$A:$A,0)-7+'Итог по классам'!$B117,,,),"ш")</f>
        <v>0</v>
      </c>
      <c s="57">
        <f ca="1">COUNTIF(OFFSET(class8_2,MATCH(CH$1,'8 класс'!$A:$A,0)-7+'Итог по классам'!$B117,,,),"Ф")</f>
        <v>0</v>
      </c>
      <c s="57">
        <f ca="1">COUNTIF(OFFSET(class8_2,MATCH(CI$1,'8 класс'!$A:$A,0)-7+'Итог по классам'!$B117,,,),"р")</f>
        <v>0</v>
      </c>
      <c s="57">
        <f ca="1">COUNTIF(OFFSET(class8_2,MATCH(CJ$1,'8 класс'!$A:$A,0)-7+'Итог по классам'!$B117,,,),"ш")</f>
        <v>0</v>
      </c>
      <c s="58">
        <f ca="1">COUNTIF(OFFSET(class8_1,MATCH(CK$1,'8 класс'!$A:$A,0)-7+'Итог по классам'!$B117,,,),"Ф")</f>
        <v>0</v>
      </c>
      <c s="57">
        <f ca="1">COUNTIF(OFFSET(class8_1,MATCH(CL$1,'8 класс'!$A:$A,0)-7+'Итог по классам'!$B117,,,),"р")</f>
        <v>0</v>
      </c>
      <c s="57">
        <f ca="1">COUNTIF(OFFSET(class8_1,MATCH(CM$1,'8 класс'!$A:$A,0)-7+'Итог по классам'!$B117,,,),"ш")</f>
        <v>0</v>
      </c>
      <c s="57">
        <f ca="1">COUNTIF(OFFSET(class8_2,MATCH(CN$1,'8 класс'!$A:$A,0)-7+'Итог по классам'!$B117,,,),"Ф")</f>
        <v>0</v>
      </c>
      <c s="57">
        <f ca="1">COUNTIF(OFFSET(class8_2,MATCH(CO$1,'8 класс'!$A:$A,0)-7+'Итог по классам'!$B117,,,),"р")</f>
        <v>0</v>
      </c>
      <c s="57">
        <f ca="1">COUNTIF(OFFSET(class8_2,MATCH(CP$1,'8 класс'!$A:$A,0)-7+'Итог по классам'!$B117,,,),"ш")</f>
        <v>0</v>
      </c>
      <c s="58">
        <f ca="1">COUNTIF(OFFSET(class8_1,MATCH(CQ$1,'8 класс'!$A:$A,0)-7+'Итог по классам'!$B117,,,),"Ф")</f>
        <v>0</v>
      </c>
      <c s="57">
        <f ca="1">COUNTIF(OFFSET(class8_1,MATCH(CR$1,'8 класс'!$A:$A,0)-7+'Итог по классам'!$B117,,,),"р")</f>
        <v>0</v>
      </c>
      <c s="57">
        <f ca="1">COUNTIF(OFFSET(class8_1,MATCH(CS$1,'8 класс'!$A:$A,0)-7+'Итог по классам'!$B117,,,),"ш")</f>
        <v>0</v>
      </c>
      <c s="57">
        <f ca="1">COUNTIF(OFFSET(class8_2,MATCH(CT$1,'8 класс'!$A:$A,0)-7+'Итог по классам'!$B117,,,),"Ф")</f>
        <v>0</v>
      </c>
      <c s="57">
        <f ca="1">COUNTIF(OFFSET(class8_2,MATCH(CU$1,'8 класс'!$A:$A,0)-7+'Итог по классам'!$B117,,,),"р")</f>
        <v>0</v>
      </c>
      <c s="57">
        <f ca="1">COUNTIF(OFFSET(class8_2,MATCH(CV$1,'8 класс'!$A:$A,0)-7+'Итог по классам'!$B117,,,),"ш")</f>
        <v>0</v>
      </c>
      <c s="58">
        <f ca="1">COUNTIF(OFFSET(class8_1,MATCH(CW$1,'8 класс'!$A:$A,0)-7+'Итог по классам'!$B117,,,),"Ф")</f>
        <v>0</v>
      </c>
      <c s="57">
        <f ca="1">COUNTIF(OFFSET(class8_1,MATCH(CX$1,'8 класс'!$A:$A,0)-7+'Итог по классам'!$B117,,,),"р")</f>
        <v>0</v>
      </c>
      <c s="57">
        <f ca="1">COUNTIF(OFFSET(class8_1,MATCH(CY$1,'8 класс'!$A:$A,0)-7+'Итог по классам'!$B117,,,),"ш")</f>
        <v>0</v>
      </c>
      <c s="57">
        <f ca="1">COUNTIF(OFFSET(class8_2,MATCH(CZ$1,'8 класс'!$A:$A,0)-7+'Итог по классам'!$B117,,,),"Ф")</f>
        <v>0</v>
      </c>
      <c s="57">
        <f ca="1">COUNTIF(OFFSET(class8_2,MATCH(DA$1,'8 класс'!$A:$A,0)-7+'Итог по классам'!$B117,,,),"р")</f>
        <v>0</v>
      </c>
      <c s="57">
        <f ca="1">COUNTIF(OFFSET(class8_2,MATCH(DB$1,'8 класс'!$A:$A,0)-7+'Итог по классам'!$B117,,,),"ш")</f>
        <v>0</v>
      </c>
      <c s="58">
        <f ca="1">COUNTIF(OFFSET(class8_1,MATCH(DC$1,'8 класс'!$A:$A,0)-7+'Итог по классам'!$B117,,,),"Ф")</f>
        <v>0</v>
      </c>
      <c s="57">
        <f ca="1">COUNTIF(OFFSET(class8_1,MATCH(DD$1,'8 класс'!$A:$A,0)-7+'Итог по классам'!$B117,,,),"р")</f>
        <v>0</v>
      </c>
      <c s="57">
        <f ca="1">COUNTIF(OFFSET(class8_1,MATCH(DE$1,'8 класс'!$A:$A,0)-7+'Итог по классам'!$B117,,,),"ш")</f>
        <v>0</v>
      </c>
      <c s="57">
        <f ca="1">COUNTIF(OFFSET(class8_2,MATCH(DF$1,'8 класс'!$A:$A,0)-7+'Итог по классам'!$B117,,,),"Ф")</f>
        <v>0</v>
      </c>
      <c s="57">
        <f ca="1">COUNTIF(OFFSET(class8_2,MATCH(DG$1,'8 класс'!$A:$A,0)-7+'Итог по классам'!$B117,,,),"р")</f>
        <v>0</v>
      </c>
      <c s="57">
        <f ca="1">COUNTIF(OFFSET(class8_2,MATCH(DH$1,'8 класс'!$A:$A,0)-7+'Итог по классам'!$B117,,,),"ш")</f>
        <v>0</v>
      </c>
      <c s="58">
        <f ca="1">COUNTIF(OFFSET(class8_1,MATCH(DI$1,'8 класс'!$A:$A,0)-7+'Итог по классам'!$B117,,,),"Ф")</f>
        <v>0</v>
      </c>
      <c s="57">
        <f ca="1">COUNTIF(OFFSET(class8_1,MATCH(DJ$1,'8 класс'!$A:$A,0)-7+'Итог по классам'!$B117,,,),"р")</f>
        <v>0</v>
      </c>
      <c s="57">
        <f ca="1">COUNTIF(OFFSET(class8_1,MATCH(DK$1,'8 класс'!$A:$A,0)-7+'Итог по классам'!$B117,,,),"ш")</f>
        <v>0</v>
      </c>
      <c s="57">
        <f ca="1">COUNTIF(OFFSET(class8_2,MATCH(DL$1,'8 класс'!$A:$A,0)-7+'Итог по классам'!$B117,,,),"Ф")</f>
        <v>0</v>
      </c>
      <c s="57">
        <f ca="1">COUNTIF(OFFSET(class8_2,MATCH(DM$1,'8 класс'!$A:$A,0)-7+'Итог по классам'!$B117,,,),"р")</f>
        <v>0</v>
      </c>
      <c s="57">
        <f ca="1">COUNTIF(OFFSET(class8_2,MATCH(DN$1,'8 класс'!$A:$A,0)-7+'Итог по классам'!$B117,,,),"ш")</f>
        <v>0</v>
      </c>
      <c s="58">
        <f ca="1">COUNTIF(OFFSET(class8_1,MATCH(DO$1,'8 класс'!$A:$A,0)-7+'Итог по классам'!$B117,,,),"Ф")</f>
        <v>0</v>
      </c>
      <c s="57">
        <f ca="1">COUNTIF(OFFSET(class8_1,MATCH(DP$1,'8 класс'!$A:$A,0)-7+'Итог по классам'!$B117,,,),"р")</f>
        <v>0</v>
      </c>
      <c s="57">
        <f ca="1">COUNTIF(OFFSET(class8_1,MATCH(DQ$1,'8 класс'!$A:$A,0)-7+'Итог по классам'!$B117,,,),"ш")</f>
        <v>0</v>
      </c>
      <c s="57">
        <f ca="1">COUNTIF(OFFSET(class8_2,MATCH(DR$1,'8 класс'!$A:$A,0)-7+'Итог по классам'!$B117,,,),"Ф")</f>
        <v>0</v>
      </c>
      <c s="57">
        <f ca="1">COUNTIF(OFFSET(class8_2,MATCH(DS$1,'8 класс'!$A:$A,0)-7+'Итог по классам'!$B117,,,),"р")</f>
        <v>0</v>
      </c>
      <c s="57">
        <f ca="1">COUNTIF(OFFSET(class8_2,MATCH(DT$1,'8 класс'!$A:$A,0)-7+'Итог по классам'!$B117,,,),"ш")</f>
        <v>0</v>
      </c>
      <c s="58">
        <f ca="1">COUNTIF(OFFSET(class8_1,MATCH(DU$1,'8 класс'!$A:$A,0)-7+'Итог по классам'!$B117,,,),"Ф")</f>
        <v>0</v>
      </c>
      <c s="57">
        <f ca="1">COUNTIF(OFFSET(class8_1,MATCH(DV$1,'8 класс'!$A:$A,0)-7+'Итог по классам'!$B117,,,),"р")</f>
        <v>0</v>
      </c>
      <c s="57">
        <f ca="1">COUNTIF(OFFSET(class8_1,MATCH(DW$1,'8 класс'!$A:$A,0)-7+'Итог по классам'!$B117,,,),"ш")</f>
        <v>0</v>
      </c>
      <c s="57">
        <f ca="1">COUNTIF(OFFSET(class8_2,MATCH(DX$1,'8 класс'!$A:$A,0)-7+'Итог по классам'!$B117,,,),"Ф")</f>
        <v>0</v>
      </c>
      <c s="57">
        <f ca="1">COUNTIF(OFFSET(class8_2,MATCH(DY$1,'8 класс'!$A:$A,0)-7+'Итог по классам'!$B117,,,),"р")</f>
        <v>0</v>
      </c>
      <c s="57">
        <f ca="1">COUNTIF(OFFSET(class8_2,MATCH(DZ$1,'8 класс'!$A:$A,0)-7+'Итог по классам'!$B117,,,),"ш")</f>
        <v>0</v>
      </c>
      <c s="58">
        <f ca="1">COUNTIF(OFFSET(class8_1,MATCH(EA$1,'8 класс'!$A:$A,0)-7+'Итог по классам'!$B117,,,),"Ф")</f>
        <v>0</v>
      </c>
      <c s="57">
        <f ca="1">COUNTIF(OFFSET(class8_1,MATCH(EB$1,'8 класс'!$A:$A,0)-7+'Итог по классам'!$B117,,,),"р")</f>
        <v>0</v>
      </c>
      <c s="57">
        <f ca="1">COUNTIF(OFFSET(class8_1,MATCH(EC$1,'8 класс'!$A:$A,0)-7+'Итог по классам'!$B117,,,),"ш")</f>
        <v>0</v>
      </c>
      <c s="57">
        <f ca="1">COUNTIF(OFFSET(class8_2,MATCH(ED$1,'8 класс'!$A:$A,0)-7+'Итог по классам'!$B117,,,),"Ф")</f>
        <v>0</v>
      </c>
      <c s="57">
        <f ca="1">COUNTIF(OFFSET(class8_2,MATCH(EE$1,'8 класс'!$A:$A,0)-7+'Итог по классам'!$B117,,,),"р")</f>
        <v>0</v>
      </c>
      <c s="57">
        <f ca="1">COUNTIF(OFFSET(class8_2,MATCH(EF$1,'8 класс'!$A:$A,0)-7+'Итог по классам'!$B117,,,),"ш")</f>
        <v>0</v>
      </c>
      <c s="58">
        <f ca="1">COUNTIF(OFFSET(class8_1,MATCH(EG$1,'8 класс'!$A:$A,0)-7+'Итог по классам'!$B117,,,),"Ф")</f>
        <v>0</v>
      </c>
      <c s="57">
        <f ca="1">COUNTIF(OFFSET(class8_1,MATCH(EH$1,'8 класс'!$A:$A,0)-7+'Итог по классам'!$B117,,,),"р")</f>
        <v>0</v>
      </c>
      <c s="57">
        <f ca="1">COUNTIF(OFFSET(class8_1,MATCH(EI$1,'8 класс'!$A:$A,0)-7+'Итог по классам'!$B117,,,),"ш")</f>
        <v>0</v>
      </c>
      <c s="57">
        <f ca="1">COUNTIF(OFFSET(class8_2,MATCH(EJ$1,'8 класс'!$A:$A,0)-7+'Итог по классам'!$B117,,,),"Ф")</f>
        <v>0</v>
      </c>
      <c s="57">
        <f ca="1">COUNTIF(OFFSET(class8_2,MATCH(EK$1,'8 класс'!$A:$A,0)-7+'Итог по классам'!$B117,,,),"р")</f>
        <v>0</v>
      </c>
      <c s="57">
        <f ca="1">COUNTIF(OFFSET(class8_2,MATCH(EL$1,'8 класс'!$A:$A,0)-7+'Итог по классам'!$B117,,,),"ш")</f>
        <v>0</v>
      </c>
      <c s="58">
        <f ca="1">COUNTIF(OFFSET(class8_1,MATCH(EM$1,'8 класс'!$A:$A,0)-7+'Итог по классам'!$B117,,,),"Ф")</f>
        <v>0</v>
      </c>
      <c s="57">
        <f ca="1">COUNTIF(OFFSET(class8_1,MATCH(EN$1,'8 класс'!$A:$A,0)-7+'Итог по классам'!$B117,,,),"р")</f>
        <v>0</v>
      </c>
      <c s="57">
        <f ca="1">COUNTIF(OFFSET(class8_1,MATCH(EO$1,'8 класс'!$A:$A,0)-7+'Итог по классам'!$B117,,,),"ш")</f>
        <v>0</v>
      </c>
      <c s="57">
        <f ca="1">COUNTIF(OFFSET(class8_2,MATCH(EP$1,'8 класс'!$A:$A,0)-7+'Итог по классам'!$B117,,,),"Ф")</f>
        <v>0</v>
      </c>
      <c s="57">
        <f ca="1">COUNTIF(OFFSET(class8_2,MATCH(EQ$1,'8 класс'!$A:$A,0)-7+'Итог по классам'!$B117,,,),"р")</f>
        <v>0</v>
      </c>
      <c s="57">
        <f ca="1">COUNTIF(OFFSET(class8_2,MATCH(ER$1,'8 класс'!$A:$A,0)-7+'Итог по классам'!$B117,,,),"ш")</f>
        <v>0</v>
      </c>
      <c s="58">
        <f ca="1">COUNTIF(OFFSET(class8_1,MATCH(ES$1,'8 класс'!$A:$A,0)-7+'Итог по классам'!$B117,,,),"Ф")</f>
        <v>0</v>
      </c>
      <c s="57">
        <f ca="1">COUNTIF(OFFSET(class8_1,MATCH(ET$1,'8 класс'!$A:$A,0)-7+'Итог по классам'!$B117,,,),"р")</f>
        <v>0</v>
      </c>
      <c s="57">
        <f ca="1">COUNTIF(OFFSET(class8_1,MATCH(EU$1,'8 класс'!$A:$A,0)-7+'Итог по классам'!$B117,,,),"ш")</f>
        <v>0</v>
      </c>
      <c s="57">
        <f ca="1">COUNTIF(OFFSET(class8_2,MATCH(EV$1,'8 класс'!$A:$A,0)-7+'Итог по классам'!$B117,,,),"Ф")</f>
        <v>0</v>
      </c>
      <c s="57">
        <f ca="1">COUNTIF(OFFSET(class8_2,MATCH(EW$1,'8 класс'!$A:$A,0)-7+'Итог по классам'!$B117,,,),"р")</f>
        <v>0</v>
      </c>
      <c s="57">
        <f ca="1">COUNTIF(OFFSET(class8_2,MATCH(EX$1,'8 класс'!$A:$A,0)-7+'Итог по классам'!$B117,,,),"ш")</f>
        <v>0</v>
      </c>
      <c s="58">
        <f ca="1">COUNTIF(OFFSET(class8_1,MATCH(EY$1,'8 класс'!$A:$A,0)-7+'Итог по классам'!$B117,,,),"Ф")</f>
        <v>0</v>
      </c>
      <c s="57">
        <f ca="1">COUNTIF(OFFSET(class8_1,MATCH(EZ$1,'8 класс'!$A:$A,0)-7+'Итог по классам'!$B117,,,),"р")</f>
        <v>0</v>
      </c>
      <c s="57">
        <f ca="1">COUNTIF(OFFSET(class8_1,MATCH(FA$1,'8 класс'!$A:$A,0)-7+'Итог по классам'!$B117,,,),"ш")</f>
        <v>0</v>
      </c>
      <c s="57">
        <f ca="1">COUNTIF(OFFSET(class8_2,MATCH(FB$1,'8 класс'!$A:$A,0)-7+'Итог по классам'!$B117,,,),"Ф")</f>
        <v>0</v>
      </c>
      <c s="57">
        <f ca="1">COUNTIF(OFFSET(class8_2,MATCH(FC$1,'8 класс'!$A:$A,0)-7+'Итог по классам'!$B117,,,),"р")</f>
        <v>0</v>
      </c>
      <c s="57">
        <f ca="1">COUNTIF(OFFSET(class8_2,MATCH(FD$1,'8 класс'!$A:$A,0)-7+'Итог по классам'!$B117,,,),"ш")</f>
        <v>0</v>
      </c>
      <c s="58">
        <f ca="1">COUNTIF(OFFSET(class8_1,MATCH(FE$1,'8 класс'!$A:$A,0)-7+'Итог по классам'!$B117,,,),"Ф")</f>
        <v>0</v>
      </c>
      <c s="57">
        <f ca="1">COUNTIF(OFFSET(class8_1,MATCH(FF$1,'8 класс'!$A:$A,0)-7+'Итог по классам'!$B117,,,),"р")</f>
        <v>0</v>
      </c>
      <c s="57">
        <f ca="1">COUNTIF(OFFSET(class8_1,MATCH(FG$1,'8 класс'!$A:$A,0)-7+'Итог по классам'!$B117,,,),"ш")</f>
        <v>0</v>
      </c>
      <c s="57">
        <f ca="1">COUNTIF(OFFSET(class8_2,MATCH(FH$1,'8 класс'!$A:$A,0)-7+'Итог по классам'!$B117,,,),"Ф")</f>
        <v>0</v>
      </c>
      <c s="57">
        <f ca="1">COUNTIF(OFFSET(class8_2,MATCH(FI$1,'8 класс'!$A:$A,0)-7+'Итог по классам'!$B117,,,),"р")</f>
        <v>0</v>
      </c>
      <c s="57">
        <f ca="1">COUNTIF(OFFSET(class8_2,MATCH(FJ$1,'8 класс'!$A:$A,0)-7+'Итог по классам'!$B117,,,),"ш")</f>
        <v>0</v>
      </c>
      <c s="58">
        <f ca="1">COUNTIF(OFFSET(class8_1,MATCH(FK$1,'8 класс'!$A:$A,0)-7+'Итог по классам'!$B117,,,),"Ф")</f>
        <v>0</v>
      </c>
      <c s="57">
        <f ca="1">COUNTIF(OFFSET(class8_1,MATCH(FL$1,'8 класс'!$A:$A,0)-7+'Итог по классам'!$B117,,,),"р")</f>
        <v>0</v>
      </c>
      <c s="57">
        <f ca="1">COUNTIF(OFFSET(class8_1,MATCH(FM$1,'8 класс'!$A:$A,0)-7+'Итог по классам'!$B117,,,),"ш")</f>
        <v>0</v>
      </c>
      <c s="57">
        <f ca="1">COUNTIF(OFFSET(class8_2,MATCH(FN$1,'8 класс'!$A:$A,0)-7+'Итог по классам'!$B117,,,),"Ф")</f>
        <v>0</v>
      </c>
      <c s="57">
        <f ca="1">COUNTIF(OFFSET(class8_2,MATCH(FO$1,'8 класс'!$A:$A,0)-7+'Итог по классам'!$B117,,,),"р")</f>
        <v>0</v>
      </c>
      <c s="57">
        <f ca="1">COUNTIF(OFFSET(class8_2,MATCH(FP$1,'8 класс'!$A:$A,0)-7+'Итог по классам'!$B117,,,),"ш")</f>
        <v>0</v>
      </c>
      <c s="58">
        <f ca="1">COUNTIF(OFFSET(class8_1,MATCH(FQ$1,'8 класс'!$A:$A,0)-7+'Итог по классам'!$B117,,,),"Ф")</f>
        <v>0</v>
      </c>
      <c s="57">
        <f ca="1">COUNTIF(OFFSET(class8_1,MATCH(FR$1,'8 класс'!$A:$A,0)-7+'Итог по классам'!$B117,,,),"р")</f>
        <v>0</v>
      </c>
      <c s="57">
        <f ca="1">COUNTIF(OFFSET(class8_1,MATCH(FS$1,'8 класс'!$A:$A,0)-7+'Итог по классам'!$B117,,,),"ш")</f>
        <v>0</v>
      </c>
      <c s="57">
        <f ca="1">COUNTIF(OFFSET(class8_2,MATCH(FT$1,'8 класс'!$A:$A,0)-7+'Итог по классам'!$B117,,,),"Ф")</f>
        <v>0</v>
      </c>
      <c s="57">
        <f ca="1">COUNTIF(OFFSET(class8_2,MATCH(FU$1,'8 класс'!$A:$A,0)-7+'Итог по классам'!$B117,,,),"р")</f>
        <v>0</v>
      </c>
      <c s="57">
        <f ca="1">COUNTIF(OFFSET(class8_2,MATCH(FV$1,'8 класс'!$A:$A,0)-7+'Итог по классам'!$B117,,,),"ш")</f>
        <v>0</v>
      </c>
      <c s="58">
        <f ca="1">COUNTIF(OFFSET(class8_1,MATCH(FW$1,'8 класс'!$A:$A,0)-7+'Итог по классам'!$B117,,,),"Ф")</f>
        <v>0</v>
      </c>
      <c s="57">
        <f ca="1">COUNTIF(OFFSET(class8_1,MATCH(FX$1,'8 класс'!$A:$A,0)-7+'Итог по классам'!$B117,,,),"р")</f>
        <v>0</v>
      </c>
      <c s="57">
        <f ca="1">COUNTIF(OFFSET(class8_1,MATCH(FY$1,'8 класс'!$A:$A,0)-7+'Итог по классам'!$B117,,,),"ш")</f>
        <v>0</v>
      </c>
      <c s="57">
        <f ca="1">COUNTIF(OFFSET(class8_2,MATCH(FZ$1,'8 класс'!$A:$A,0)-7+'Итог по классам'!$B117,,,),"Ф")</f>
        <v>0</v>
      </c>
      <c s="57">
        <f ca="1">COUNTIF(OFFSET(class8_2,MATCH(GA$1,'8 класс'!$A:$A,0)-7+'Итог по классам'!$B117,,,),"р")</f>
        <v>0</v>
      </c>
      <c s="57">
        <f ca="1">COUNTIF(OFFSET(class8_2,MATCH(GB$1,'8 класс'!$A:$A,0)-7+'Итог по классам'!$B117,,,),"ш")</f>
        <v>0</v>
      </c>
      <c s="58">
        <f ca="1">COUNTIF(OFFSET(class8_1,MATCH(GC$1,'8 класс'!$A:$A,0)-7+'Итог по классам'!$B117,,,),"Ф")</f>
        <v>0</v>
      </c>
      <c s="57">
        <f ca="1">COUNTIF(OFFSET(class8_1,MATCH(GD$1,'8 класс'!$A:$A,0)-7+'Итог по классам'!$B117,,,),"р")</f>
        <v>0</v>
      </c>
      <c s="57">
        <f ca="1">COUNTIF(OFFSET(class8_1,MATCH(GE$1,'8 класс'!$A:$A,0)-7+'Итог по классам'!$B117,,,),"ш")</f>
        <v>0</v>
      </c>
      <c s="57">
        <f ca="1">COUNTIF(OFFSET(class8_2,MATCH(GF$1,'8 класс'!$A:$A,0)-7+'Итог по классам'!$B117,,,),"Ф")</f>
        <v>0</v>
      </c>
      <c s="57">
        <f ca="1">COUNTIF(OFFSET(class8_2,MATCH(GG$1,'8 класс'!$A:$A,0)-7+'Итог по классам'!$B117,,,),"р")</f>
        <v>0</v>
      </c>
      <c s="57">
        <f ca="1">COUNTIF(OFFSET(class8_2,MATCH(GH$1,'8 класс'!$A:$A,0)-7+'Итог по классам'!$B117,,,),"ш")</f>
        <v>0</v>
      </c>
      <c s="58">
        <f ca="1">COUNTIF(OFFSET(class8_1,MATCH(GI$1,'8 класс'!$A:$A,0)-7+'Итог по классам'!$B117,,,),"Ф")</f>
        <v>0</v>
      </c>
      <c s="57">
        <f ca="1">COUNTIF(OFFSET(class8_1,MATCH(GJ$1,'8 класс'!$A:$A,0)-7+'Итог по классам'!$B117,,,),"р")</f>
        <v>0</v>
      </c>
      <c s="57">
        <f ca="1">COUNTIF(OFFSET(class8_1,MATCH(GK$1,'8 класс'!$A:$A,0)-7+'Итог по классам'!$B117,,,),"ш")</f>
        <v>0</v>
      </c>
      <c s="57">
        <f ca="1">COUNTIF(OFFSET(class8_2,MATCH(GL$1,'8 класс'!$A:$A,0)-7+'Итог по классам'!$B117,,,),"Ф")</f>
        <v>0</v>
      </c>
      <c s="57">
        <f ca="1">COUNTIF(OFFSET(class8_2,MATCH(GM$1,'8 класс'!$A:$A,0)-7+'Итог по классам'!$B117,,,),"р")</f>
        <v>0</v>
      </c>
      <c s="57">
        <f ca="1">COUNTIF(OFFSET(class8_2,MATCH(GN$1,'8 класс'!$A:$A,0)-7+'Итог по классам'!$B117,,,),"ш")</f>
        <v>0</v>
      </c>
      <c s="58">
        <f ca="1">COUNTIF(OFFSET(class8_1,MATCH(GO$1,'8 класс'!$A:$A,0)-7+'Итог по классам'!$B117,,,),"Ф")</f>
        <v>0</v>
      </c>
      <c s="57">
        <f ca="1">COUNTIF(OFFSET(class8_1,MATCH(GP$1,'8 класс'!$A:$A,0)-7+'Итог по классам'!$B117,,,),"р")</f>
        <v>0</v>
      </c>
      <c s="57">
        <f ca="1">COUNTIF(OFFSET(class8_1,MATCH(GQ$1,'8 класс'!$A:$A,0)-7+'Итог по классам'!$B117,,,),"ш")</f>
        <v>0</v>
      </c>
      <c s="57">
        <f ca="1">COUNTIF(OFFSET(class8_2,MATCH(GR$1,'8 класс'!$A:$A,0)-7+'Итог по классам'!$B117,,,),"Ф")</f>
        <v>0</v>
      </c>
      <c s="57">
        <f ca="1">COUNTIF(OFFSET(class8_2,MATCH(GS$1,'8 класс'!$A:$A,0)-7+'Итог по классам'!$B117,,,),"р")</f>
        <v>0</v>
      </c>
      <c s="57">
        <f ca="1">COUNTIF(OFFSET(class8_2,MATCH(GT$1,'8 класс'!$A:$A,0)-7+'Итог по классам'!$B117,,,),"ш")</f>
        <v>0</v>
      </c>
      <c s="58">
        <f ca="1">COUNTIF(OFFSET(class8_1,MATCH(GU$1,'8 класс'!$A:$A,0)-7+'Итог по классам'!$B117,,,),"Ф")</f>
        <v>0</v>
      </c>
      <c s="57">
        <f ca="1">COUNTIF(OFFSET(class8_1,MATCH(GV$1,'8 класс'!$A:$A,0)-7+'Итог по классам'!$B117,,,),"р")</f>
        <v>0</v>
      </c>
      <c s="57">
        <f ca="1">COUNTIF(OFFSET(class8_1,MATCH(GW$1,'8 класс'!$A:$A,0)-7+'Итог по классам'!$B117,,,),"ш")</f>
        <v>0</v>
      </c>
      <c s="57">
        <f ca="1">COUNTIF(OFFSET(class8_2,MATCH(GX$1,'8 класс'!$A:$A,0)-7+'Итог по классам'!$B117,,,),"Ф")</f>
        <v>0</v>
      </c>
      <c s="57">
        <f ca="1">COUNTIF(OFFSET(class8_2,MATCH(GY$1,'8 класс'!$A:$A,0)-7+'Итог по классам'!$B117,,,),"р")</f>
        <v>0</v>
      </c>
      <c s="57">
        <f ca="1">COUNTIF(OFFSET(class8_2,MATCH(GZ$1,'8 класс'!$A:$A,0)-7+'Итог по классам'!$B117,,,),"ш")</f>
        <v>0</v>
      </c>
      <c s="58">
        <f ca="1">COUNTIF(OFFSET(class8_1,MATCH(HA$1,'8 класс'!$A:$A,0)-7+'Итог по классам'!$B117,,,),"Ф")</f>
        <v>0</v>
      </c>
      <c s="57">
        <f ca="1">COUNTIF(OFFSET(class8_1,MATCH(HB$1,'8 класс'!$A:$A,0)-7+'Итог по классам'!$B117,,,),"р")</f>
        <v>0</v>
      </c>
      <c s="57">
        <f ca="1">COUNTIF(OFFSET(class8_1,MATCH(HC$1,'8 класс'!$A:$A,0)-7+'Итог по классам'!$B117,,,),"ш")</f>
        <v>0</v>
      </c>
      <c s="57">
        <f ca="1">COUNTIF(OFFSET(class8_2,MATCH(HD$1,'8 класс'!$A:$A,0)-7+'Итог по классам'!$B117,,,),"Ф")</f>
        <v>0</v>
      </c>
      <c s="57">
        <f ca="1">COUNTIF(OFFSET(class8_2,MATCH(HE$1,'8 класс'!$A:$A,0)-7+'Итог по классам'!$B117,,,),"р")</f>
        <v>0</v>
      </c>
      <c s="57">
        <f ca="1">COUNTIF(OFFSET(class8_2,MATCH(HF$1,'8 класс'!$A:$A,0)-7+'Итог по классам'!$B117,,,),"ш")</f>
        <v>0</v>
      </c>
      <c s="58">
        <f ca="1">COUNTIF(OFFSET(class8_1,MATCH(HG$1,'8 класс'!$A:$A,0)-7+'Итог по классам'!$B117,,,),"Ф")</f>
        <v>0</v>
      </c>
      <c s="57">
        <f ca="1">COUNTIF(OFFSET(class8_1,MATCH(HH$1,'8 класс'!$A:$A,0)-7+'Итог по классам'!$B117,,,),"р")</f>
        <v>0</v>
      </c>
      <c s="57">
        <f ca="1">COUNTIF(OFFSET(class8_1,MATCH(HI$1,'8 класс'!$A:$A,0)-7+'Итог по классам'!$B117,,,),"ш")</f>
        <v>0</v>
      </c>
      <c s="57">
        <f ca="1">COUNTIF(OFFSET(class8_2,MATCH(HJ$1,'8 класс'!$A:$A,0)-7+'Итог по классам'!$B117,,,),"Ф")</f>
        <v>0</v>
      </c>
      <c s="57">
        <f ca="1">COUNTIF(OFFSET(class8_2,MATCH(HK$1,'8 класс'!$A:$A,0)-7+'Итог по классам'!$B117,,,),"р")</f>
        <v>0</v>
      </c>
      <c s="57">
        <f ca="1">COUNTIF(OFFSET(class8_2,MATCH(HL$1,'8 класс'!$A:$A,0)-7+'Итог по классам'!$B117,,,),"ш")</f>
        <v>0</v>
      </c>
      <c s="58">
        <f ca="1">COUNTIF(OFFSET(class8_1,MATCH(HM$1,'8 класс'!$A:$A,0)-7+'Итог по классам'!$B117,,,),"Ф")</f>
        <v>0</v>
      </c>
      <c s="57">
        <f ca="1">COUNTIF(OFFSET(class8_1,MATCH(HN$1,'8 класс'!$A:$A,0)-7+'Итог по классам'!$B117,,,),"р")</f>
        <v>0</v>
      </c>
      <c s="57">
        <f ca="1">COUNTIF(OFFSET(class8_1,MATCH(HO$1,'8 класс'!$A:$A,0)-7+'Итог по классам'!$B117,,,),"ш")</f>
        <v>0</v>
      </c>
      <c s="57">
        <f ca="1">COUNTIF(OFFSET(class8_2,MATCH(HP$1,'8 класс'!$A:$A,0)-7+'Итог по классам'!$B117,,,),"Ф")</f>
        <v>0</v>
      </c>
      <c s="57">
        <f ca="1">COUNTIF(OFFSET(class8_2,MATCH(HQ$1,'8 класс'!$A:$A,0)-7+'Итог по классам'!$B117,,,),"р")</f>
        <v>0</v>
      </c>
      <c s="57">
        <f ca="1">COUNTIF(OFFSET(class8_2,MATCH(HR$1,'8 класс'!$A:$A,0)-7+'Итог по классам'!$B117,,,),"ш")</f>
        <v>0</v>
      </c>
      <c s="58">
        <f ca="1">COUNTIF(OFFSET(class8_1,MATCH(HS$1,'8 класс'!$A:$A,0)-7+'Итог по классам'!$B117,,,),"Ф")</f>
        <v>0</v>
      </c>
      <c s="57">
        <f ca="1">COUNTIF(OFFSET(class8_1,MATCH(HT$1,'8 класс'!$A:$A,0)-7+'Итог по классам'!$B117,,,),"р")</f>
        <v>0</v>
      </c>
      <c s="57">
        <f ca="1">COUNTIF(OFFSET(class8_1,MATCH(HU$1,'8 класс'!$A:$A,0)-7+'Итог по классам'!$B117,,,),"ш")</f>
        <v>0</v>
      </c>
      <c s="57">
        <f ca="1">COUNTIF(OFFSET(class8_2,MATCH(HV$1,'8 класс'!$A:$A,0)-7+'Итог по классам'!$B117,,,),"Ф")</f>
        <v>0</v>
      </c>
      <c s="57">
        <f ca="1">COUNTIF(OFFSET(class8_2,MATCH(HW$1,'8 класс'!$A:$A,0)-7+'Итог по классам'!$B117,,,),"р")</f>
        <v>0</v>
      </c>
      <c s="57">
        <f ca="1">COUNTIF(OFFSET(class8_2,MATCH(HX$1,'8 класс'!$A:$A,0)-7+'Итог по классам'!$B117,,,),"ш")</f>
        <v>0</v>
      </c>
      <c s="58">
        <f ca="1">COUNTIF(OFFSET(class8_1,MATCH(HY$1,'8 класс'!$A:$A,0)-7+'Итог по классам'!$B117,,,),"Ф")</f>
        <v>0</v>
      </c>
      <c s="57">
        <f ca="1">COUNTIF(OFFSET(class8_1,MATCH(HZ$1,'8 класс'!$A:$A,0)-7+'Итог по классам'!$B117,,,),"р")</f>
        <v>0</v>
      </c>
      <c s="57">
        <f ca="1">COUNTIF(OFFSET(class8_1,MATCH(IA$1,'8 класс'!$A:$A,0)-7+'Итог по классам'!$B117,,,),"ш")</f>
        <v>0</v>
      </c>
      <c s="57">
        <f ca="1">COUNTIF(OFFSET(class8_2,MATCH(IB$1,'8 класс'!$A:$A,0)-7+'Итог по классам'!$B117,,,),"Ф")</f>
        <v>0</v>
      </c>
      <c s="57">
        <f ca="1">COUNTIF(OFFSET(class8_2,MATCH(IC$1,'8 класс'!$A:$A,0)-7+'Итог по классам'!$B117,,,),"р")</f>
        <v>0</v>
      </c>
      <c s="57">
        <f ca="1">COUNTIF(OFFSET(class8_2,MATCH(ID$1,'8 класс'!$A:$A,0)-7+'Итог по классам'!$B117,,,),"ш")</f>
        <v>0</v>
      </c>
      <c s="58">
        <f ca="1">COUNTIF(OFFSET(class8_1,MATCH(IE$1,'8 класс'!$A:$A,0)-7+'Итог по классам'!$B117,,,),"Ф")</f>
        <v>0</v>
      </c>
      <c s="57">
        <f ca="1">COUNTIF(OFFSET(class8_1,MATCH(IF$1,'8 класс'!$A:$A,0)-7+'Итог по классам'!$B117,,,),"р")</f>
        <v>0</v>
      </c>
      <c s="57">
        <f ca="1">COUNTIF(OFFSET(class8_1,MATCH(IG$1,'8 класс'!$A:$A,0)-7+'Итог по классам'!$B117,,,),"ш")</f>
        <v>0</v>
      </c>
      <c s="57">
        <f ca="1">COUNTIF(OFFSET(class8_2,MATCH(IH$1,'8 класс'!$A:$A,0)-7+'Итог по классам'!$B117,,,),"Ф")</f>
        <v>0</v>
      </c>
      <c s="57">
        <f ca="1">COUNTIF(OFFSET(class8_2,MATCH(II$1,'8 класс'!$A:$A,0)-7+'Итог по классам'!$B117,,,),"р")</f>
        <v>0</v>
      </c>
      <c s="57">
        <f ca="1">COUNTIF(OFFSET(class8_2,MATCH(IJ$1,'8 класс'!$A:$A,0)-7+'Итог по классам'!$B117,,,),"ш")</f>
        <v>0</v>
      </c>
      <c s="58">
        <f ca="1">COUNTIF(OFFSET(class8_1,MATCH(IK$1,'8 класс'!$A:$A,0)-7+'Итог по классам'!$B117,,,),"Ф")</f>
        <v>0</v>
      </c>
      <c s="57">
        <f ca="1">COUNTIF(OFFSET(class8_1,MATCH(IL$1,'8 класс'!$A:$A,0)-7+'Итог по классам'!$B117,,,),"р")</f>
        <v>0</v>
      </c>
      <c s="57">
        <f ca="1">COUNTIF(OFFSET(class8_1,MATCH(IM$1,'8 класс'!$A:$A,0)-7+'Итог по классам'!$B117,,,),"ш")</f>
        <v>0</v>
      </c>
      <c s="57">
        <f ca="1">COUNTIF(OFFSET(class8_2,MATCH(IN$1,'8 класс'!$A:$A,0)-7+'Итог по классам'!$B117,,,),"Ф")</f>
        <v>0</v>
      </c>
      <c s="57">
        <f ca="1">COUNTIF(OFFSET(class8_2,MATCH(IO$1,'8 класс'!$A:$A,0)-7+'Итог по классам'!$B117,,,),"р")</f>
        <v>0</v>
      </c>
      <c s="57">
        <f ca="1">COUNTIF(OFFSET(class8_2,MATCH(IP$1,'8 класс'!$A:$A,0)-7+'Итог по классам'!$B117,,,),"ш")</f>
        <v>0</v>
      </c>
      <c s="58">
        <f ca="1">COUNTIF(OFFSET(class8_1,MATCH(IQ$1,'8 класс'!$A:$A,0)-7+'Итог по классам'!$B117,,,),"Ф")</f>
        <v>0</v>
      </c>
      <c s="57">
        <f ca="1">COUNTIF(OFFSET(class8_1,MATCH(IR$1,'8 класс'!$A:$A,0)-7+'Итог по классам'!$B117,,,),"р")</f>
        <v>0</v>
      </c>
      <c s="57">
        <f ca="1">COUNTIF(OFFSET(class8_1,MATCH(IS$1,'8 класс'!$A:$A,0)-7+'Итог по классам'!$B117,,,),"ш")</f>
        <v>0</v>
      </c>
      <c s="57">
        <f ca="1">COUNTIF(OFFSET(class8_2,MATCH(IT$1,'8 класс'!$A:$A,0)-7+'Итог по классам'!$B117,,,),"Ф")</f>
        <v>0</v>
      </c>
      <c s="57">
        <f ca="1">COUNTIF(OFFSET(class8_2,MATCH(IU$1,'8 класс'!$A:$A,0)-7+'Итог по классам'!$B117,,,),"р")</f>
        <v>0</v>
      </c>
      <c s="57">
        <f ca="1">COUNTIF(OFFSET(class8_2,MATCH(IV$1,'8 класс'!$A:$A,0)-7+'Итог по классам'!$B117,,,),"ш")</f>
        <v>0</v>
      </c>
      <c s="58">
        <f ca="1">COUNTIF(OFFSET(class8_1,MATCH(IW$1,'8 класс'!$A:$A,0)-7+'Итог по классам'!$B117,,,),"Ф")</f>
        <v>0</v>
      </c>
      <c s="57">
        <f ca="1">COUNTIF(OFFSET(class8_1,MATCH(IX$1,'8 класс'!$A:$A,0)-7+'Итог по классам'!$B117,,,),"р")</f>
        <v>0</v>
      </c>
      <c s="57">
        <f ca="1">COUNTIF(OFFSET(class8_1,MATCH(IY$1,'8 класс'!$A:$A,0)-7+'Итог по классам'!$B117,,,),"ш")</f>
        <v>0</v>
      </c>
      <c s="57">
        <f ca="1">COUNTIF(OFFSET(class8_2,MATCH(IZ$1,'8 класс'!$A:$A,0)-7+'Итог по классам'!$B117,,,),"Ф")</f>
        <v>0</v>
      </c>
      <c s="57">
        <f ca="1">COUNTIF(OFFSET(class8_2,MATCH(JA$1,'8 класс'!$A:$A,0)-7+'Итог по классам'!$B117,,,),"р")</f>
        <v>0</v>
      </c>
      <c s="57">
        <f ca="1">COUNTIF(OFFSET(class8_2,MATCH(JB$1,'8 класс'!$A:$A,0)-7+'Итог по классам'!$B117,,,),"ш")</f>
        <v>0</v>
      </c>
      <c s="58">
        <f ca="1">COUNTIF(OFFSET(class8_1,MATCH(JC$1,'8 класс'!$A:$A,0)-7+'Итог по классам'!$B117,,,),"Ф")</f>
        <v>0</v>
      </c>
      <c s="57">
        <f ca="1">COUNTIF(OFFSET(class8_1,MATCH(JD$1,'8 класс'!$A:$A,0)-7+'Итог по классам'!$B117,,,),"р")</f>
        <v>0</v>
      </c>
      <c s="57">
        <f ca="1">COUNTIF(OFFSET(class8_1,MATCH(JE$1,'8 класс'!$A:$A,0)-7+'Итог по классам'!$B117,,,),"ш")</f>
        <v>0</v>
      </c>
      <c s="57">
        <f ca="1">COUNTIF(OFFSET(class8_2,MATCH(JF$1,'8 класс'!$A:$A,0)-7+'Итог по классам'!$B117,,,),"Ф")</f>
        <v>0</v>
      </c>
      <c s="57">
        <f ca="1">COUNTIF(OFFSET(class8_2,MATCH(JG$1,'8 класс'!$A:$A,0)-7+'Итог по классам'!$B117,,,),"р")</f>
        <v>0</v>
      </c>
      <c s="57">
        <f ca="1">COUNTIF(OFFSET(class8_2,MATCH(JH$1,'8 класс'!$A:$A,0)-7+'Итог по классам'!$B117,,,),"ш")</f>
        <v>0</v>
      </c>
      <c s="58">
        <f ca="1">COUNTIF(OFFSET(class8_1,MATCH(JI$1,'8 класс'!$A:$A,0)-7+'Итог по классам'!$B117,,,),"Ф")</f>
        <v>0</v>
      </c>
      <c s="57">
        <f ca="1">COUNTIF(OFFSET(class8_1,MATCH(JJ$1,'8 класс'!$A:$A,0)-7+'Итог по классам'!$B117,,,),"р")</f>
        <v>0</v>
      </c>
      <c s="57">
        <f ca="1">COUNTIF(OFFSET(class8_1,MATCH(JK$1,'8 класс'!$A:$A,0)-7+'Итог по классам'!$B117,,,),"ш")</f>
        <v>0</v>
      </c>
      <c s="57">
        <f ca="1">COUNTIF(OFFSET(class8_2,MATCH(JL$1,'8 класс'!$A:$A,0)-7+'Итог по классам'!$B117,,,),"Ф")</f>
        <v>0</v>
      </c>
      <c s="57">
        <f ca="1">COUNTIF(OFFSET(class8_2,MATCH(JM$1,'8 класс'!$A:$A,0)-7+'Итог по классам'!$B117,,,),"р")</f>
        <v>0</v>
      </c>
      <c s="57">
        <f ca="1">COUNTIF(OFFSET(class8_2,MATCH(JN$1,'8 класс'!$A:$A,0)-7+'Итог по классам'!$B117,,,),"ш")</f>
        <v>0</v>
      </c>
      <c s="58">
        <f ca="1">COUNTIF(OFFSET(class8_1,MATCH(JO$1,'8 класс'!$A:$A,0)-7+'Итог по классам'!$B117,,,),"Ф")</f>
        <v>0</v>
      </c>
      <c s="57">
        <f ca="1">COUNTIF(OFFSET(class8_1,MATCH(JP$1,'8 класс'!$A:$A,0)-7+'Итог по классам'!$B117,,,),"р")</f>
        <v>0</v>
      </c>
      <c s="57">
        <f ca="1">COUNTIF(OFFSET(class8_1,MATCH(JQ$1,'8 класс'!$A:$A,0)-7+'Итог по классам'!$B117,,,),"ш")</f>
        <v>0</v>
      </c>
      <c s="57">
        <f ca="1">COUNTIF(OFFSET(class8_2,MATCH(JR$1,'8 класс'!$A:$A,0)-7+'Итог по классам'!$B117,,,),"Ф")</f>
        <v>0</v>
      </c>
      <c s="57">
        <f ca="1">COUNTIF(OFFSET(class8_2,MATCH(JS$1,'8 класс'!$A:$A,0)-7+'Итог по классам'!$B117,,,),"р")</f>
        <v>0</v>
      </c>
      <c s="57">
        <f ca="1">COUNTIF(OFFSET(class8_2,MATCH(JT$1,'8 класс'!$A:$A,0)-7+'Итог по классам'!$B117,,,),"ш")</f>
        <v>0</v>
      </c>
      <c s="58">
        <f ca="1">COUNTIF(OFFSET(class8_1,MATCH(JU$1,'8 класс'!$A:$A,0)-7+'Итог по классам'!$B117,,,),"Ф")</f>
        <v>0</v>
      </c>
      <c s="57">
        <f ca="1">COUNTIF(OFFSET(class8_1,MATCH(JV$1,'8 класс'!$A:$A,0)-7+'Итог по классам'!$B117,,,),"р")</f>
        <v>0</v>
      </c>
      <c s="57">
        <f ca="1">COUNTIF(OFFSET(class8_1,MATCH(JW$1,'8 класс'!$A:$A,0)-7+'Итог по классам'!$B117,,,),"ш")</f>
        <v>0</v>
      </c>
      <c s="57">
        <f ca="1">COUNTIF(OFFSET(class8_2,MATCH(JX$1,'8 класс'!$A:$A,0)-7+'Итог по классам'!$B117,,,),"Ф")</f>
        <v>0</v>
      </c>
      <c s="57">
        <f ca="1">COUNTIF(OFFSET(class8_2,MATCH(JY$1,'8 класс'!$A:$A,0)-7+'Итог по классам'!$B117,,,),"р")</f>
        <v>0</v>
      </c>
      <c s="57">
        <f ca="1">COUNTIF(OFFSET(class8_2,MATCH(JZ$1,'8 класс'!$A:$A,0)-7+'Итог по классам'!$B117,,,),"ш")</f>
        <v>0</v>
      </c>
      <c s="58">
        <f ca="1">COUNTIF(OFFSET(class8_1,MATCH(KA$1,'8 класс'!$A:$A,0)-7+'Итог по классам'!$B117,,,),"Ф")</f>
        <v>0</v>
      </c>
      <c s="57">
        <f ca="1">COUNTIF(OFFSET(class8_1,MATCH(KB$1,'8 класс'!$A:$A,0)-7+'Итог по классам'!$B117,,,),"р")</f>
        <v>0</v>
      </c>
      <c s="57">
        <f ca="1">COUNTIF(OFFSET(class8_1,MATCH(KC$1,'8 класс'!$A:$A,0)-7+'Итог по классам'!$B117,,,),"ш")</f>
        <v>0</v>
      </c>
      <c s="57">
        <f ca="1">COUNTIF(OFFSET(class8_2,MATCH(KD$1,'8 класс'!$A:$A,0)-7+'Итог по классам'!$B117,,,),"Ф")</f>
        <v>0</v>
      </c>
      <c s="57">
        <f ca="1">COUNTIF(OFFSET(class8_2,MATCH(KE$1,'8 класс'!$A:$A,0)-7+'Итог по классам'!$B117,,,),"р")</f>
        <v>0</v>
      </c>
      <c s="57">
        <f ca="1">COUNTIF(OFFSET(class8_2,MATCH(KF$1,'8 класс'!$A:$A,0)-7+'Итог по классам'!$B117,,,),"ш")</f>
        <v>0</v>
      </c>
      <c s="58">
        <f ca="1">COUNTIF(OFFSET(class8_1,MATCH(KG$1,'8 класс'!$A:$A,0)-7+'Итог по классам'!$B117,,,),"Ф")</f>
        <v>0</v>
      </c>
      <c s="57">
        <f ca="1">COUNTIF(OFFSET(class8_1,MATCH(KH$1,'8 класс'!$A:$A,0)-7+'Итог по классам'!$B117,,,),"р")</f>
        <v>0</v>
      </c>
      <c s="57">
        <f ca="1">COUNTIF(OFFSET(class8_1,MATCH(KI$1,'8 класс'!$A:$A,0)-7+'Итог по классам'!$B117,,,),"ш")</f>
        <v>0</v>
      </c>
      <c s="57">
        <f ca="1">COUNTIF(OFFSET(class8_2,MATCH(KJ$1,'8 класс'!$A:$A,0)-7+'Итог по классам'!$B117,,,),"Ф")</f>
        <v>0</v>
      </c>
      <c s="57">
        <f ca="1">COUNTIF(OFFSET(class8_2,MATCH(KK$1,'8 класс'!$A:$A,0)-7+'Итог по классам'!$B117,,,),"р")</f>
        <v>0</v>
      </c>
      <c s="57">
        <f ca="1">COUNTIF(OFFSET(class8_2,MATCH(KL$1,'8 класс'!$A:$A,0)-7+'Итог по классам'!$B117,,,),"ш")</f>
        <v>0</v>
      </c>
      <c s="58">
        <f ca="1">COUNTIF(OFFSET(class8_1,MATCH(KM$1,'8 класс'!$A:$A,0)-7+'Итог по классам'!$B117,,,),"Ф")</f>
        <v>0</v>
      </c>
      <c s="57">
        <f ca="1">COUNTIF(OFFSET(class8_1,MATCH(KN$1,'8 класс'!$A:$A,0)-7+'Итог по классам'!$B117,,,),"р")</f>
        <v>0</v>
      </c>
      <c s="57">
        <f ca="1">COUNTIF(OFFSET(class8_1,MATCH(KO$1,'8 класс'!$A:$A,0)-7+'Итог по классам'!$B117,,,),"ш")</f>
        <v>0</v>
      </c>
      <c s="57">
        <f ca="1">COUNTIF(OFFSET(class8_2,MATCH(KP$1,'8 класс'!$A:$A,0)-7+'Итог по классам'!$B117,,,),"Ф")</f>
        <v>0</v>
      </c>
      <c s="57">
        <f ca="1">COUNTIF(OFFSET(class8_2,MATCH(KQ$1,'8 класс'!$A:$A,0)-7+'Итог по классам'!$B117,,,),"р")</f>
        <v>0</v>
      </c>
      <c s="57">
        <f ca="1">COUNTIF(OFFSET(class8_2,MATCH(KR$1,'8 класс'!$A:$A,0)-7+'Итог по классам'!$B117,,,),"ш")</f>
        <v>0</v>
      </c>
    </row>
    <row r="118" spans="1:304" s="0" customFormat="1" ht="15.75">
      <c r="A118">
        <f t="shared" si="280"/>
        <v>1</v>
      </c>
      <c s="57">
        <v>7</v>
      </c>
      <c s="17" t="s">
        <v>5</v>
      </c>
      <c s="17" t="s">
        <v>63</v>
      </c>
      <c s="57">
        <f ca="1">COUNTIF(OFFSET(class8_1,MATCH(E$1,'8 класс'!$A:$A,0)-7+'Итог по классам'!$B118,,,),"Ф")</f>
        <v>0</v>
      </c>
      <c s="57">
        <f ca="1">COUNTIF(OFFSET(class8_1,MATCH(F$1,'8 класс'!$A:$A,0)-7+'Итог по классам'!$B118,,,),"р")</f>
        <v>1</v>
      </c>
      <c s="57">
        <f ca="1">COUNTIF(OFFSET(class8_1,MATCH(G$1,'8 класс'!$A:$A,0)-7+'Итог по классам'!$B118,,,),"ш")</f>
        <v>1</v>
      </c>
      <c s="57">
        <f ca="1">COUNTIF(OFFSET(class8_2,MATCH(H$1,'8 класс'!$A:$A,0)-7+'Итог по классам'!$B118,,,),"Ф")</f>
        <v>1</v>
      </c>
      <c s="57">
        <f ca="1">COUNTIF(OFFSET(class8_2,MATCH(I$1,'8 класс'!$A:$A,0)-7+'Итог по классам'!$B118,,,),"р")</f>
        <v>0</v>
      </c>
      <c s="57">
        <f ca="1">COUNTIF(OFFSET(class8_2,MATCH(J$1,'8 класс'!$A:$A,0)-7+'Итог по классам'!$B118,,,),"ш")</f>
        <v>1</v>
      </c>
      <c s="58">
        <f ca="1">COUNTIF(OFFSET(class8_1,MATCH(K$1,'8 класс'!$A:$A,0)-7+'Итог по классам'!$B118,,,),"Ф")</f>
        <v>0</v>
      </c>
      <c s="57">
        <f ca="1">COUNTIF(OFFSET(class8_1,MATCH(L$1,'8 класс'!$A:$A,0)-7+'Итог по классам'!$B118,,,),"р")</f>
        <v>0</v>
      </c>
      <c s="57">
        <f ca="1">COUNTIF(OFFSET(class8_1,MATCH(M$1,'8 класс'!$A:$A,0)-7+'Итог по классам'!$B118,,,),"ш")</f>
        <v>0</v>
      </c>
      <c s="57">
        <f ca="1">COUNTIF(OFFSET(class8_2,MATCH(N$1,'8 класс'!$A:$A,0)-7+'Итог по классам'!$B118,,,),"Ф")</f>
        <v>0</v>
      </c>
      <c s="57">
        <f ca="1">COUNTIF(OFFSET(class8_2,MATCH(O$1,'8 класс'!$A:$A,0)-7+'Итог по классам'!$B118,,,),"р")</f>
        <v>0</v>
      </c>
      <c s="57">
        <f ca="1">COUNTIF(OFFSET(class8_2,MATCH(P$1,'8 класс'!$A:$A,0)-7+'Итог по классам'!$B118,,,),"ш")</f>
        <v>0</v>
      </c>
      <c s="58">
        <f ca="1">COUNTIF(OFFSET(class8_1,MATCH(Q$1,'8 класс'!$A:$A,0)-7+'Итог по классам'!$B118,,,),"Ф")</f>
        <v>0</v>
      </c>
      <c s="57">
        <f ca="1">COUNTIF(OFFSET(class8_1,MATCH(R$1,'8 класс'!$A:$A,0)-7+'Итог по классам'!$B118,,,),"р")</f>
        <v>0</v>
      </c>
      <c s="57">
        <f ca="1">COUNTIF(OFFSET(class8_1,MATCH(S$1,'8 класс'!$A:$A,0)-7+'Итог по классам'!$B118,,,),"ш")</f>
        <v>0</v>
      </c>
      <c s="57">
        <f ca="1">COUNTIF(OFFSET(class8_2,MATCH(T$1,'8 класс'!$A:$A,0)-7+'Итог по классам'!$B118,,,),"Ф")</f>
        <v>0</v>
      </c>
      <c s="57">
        <f ca="1">COUNTIF(OFFSET(class8_2,MATCH(U$1,'8 класс'!$A:$A,0)-7+'Итог по классам'!$B118,,,),"р")</f>
        <v>0</v>
      </c>
      <c s="57">
        <f ca="1">COUNTIF(OFFSET(class8_2,MATCH(V$1,'8 класс'!$A:$A,0)-7+'Итог по классам'!$B118,,,),"ш")</f>
        <v>0</v>
      </c>
      <c s="58">
        <f ca="1">COUNTIF(OFFSET(class8_1,MATCH(W$1,'8 класс'!$A:$A,0)-7+'Итог по классам'!$B118,,,),"Ф")</f>
        <v>0</v>
      </c>
      <c s="57">
        <f ca="1">COUNTIF(OFFSET(class8_1,MATCH(X$1,'8 класс'!$A:$A,0)-7+'Итог по классам'!$B118,,,),"р")</f>
        <v>0</v>
      </c>
      <c s="57">
        <f ca="1">COUNTIF(OFFSET(class8_1,MATCH(Y$1,'8 класс'!$A:$A,0)-7+'Итог по классам'!$B118,,,),"ш")</f>
        <v>0</v>
      </c>
      <c s="57">
        <f ca="1">COUNTIF(OFFSET(class8_2,MATCH(Z$1,'8 класс'!$A:$A,0)-7+'Итог по классам'!$B118,,,),"Ф")</f>
        <v>0</v>
      </c>
      <c s="57">
        <f ca="1">COUNTIF(OFFSET(class8_2,MATCH(AA$1,'8 класс'!$A:$A,0)-7+'Итог по классам'!$B118,,,),"р")</f>
        <v>0</v>
      </c>
      <c s="57">
        <f ca="1">COUNTIF(OFFSET(class8_2,MATCH(AB$1,'8 класс'!$A:$A,0)-7+'Итог по классам'!$B118,,,),"ш")</f>
        <v>0</v>
      </c>
      <c s="58">
        <f ca="1">COUNTIF(OFFSET(class8_1,MATCH(AC$1,'8 класс'!$A:$A,0)-7+'Итог по классам'!$B118,,,),"Ф")</f>
        <v>0</v>
      </c>
      <c s="57">
        <f ca="1">COUNTIF(OFFSET(class8_1,MATCH(AD$1,'8 класс'!$A:$A,0)-7+'Итог по классам'!$B118,,,),"р")</f>
        <v>0</v>
      </c>
      <c s="57">
        <f ca="1">COUNTIF(OFFSET(class8_1,MATCH(AE$1,'8 класс'!$A:$A,0)-7+'Итог по классам'!$B118,,,),"ш")</f>
        <v>0</v>
      </c>
      <c s="57">
        <f ca="1">COUNTIF(OFFSET(class8_2,MATCH(AF$1,'8 класс'!$A:$A,0)-7+'Итог по классам'!$B118,,,),"Ф")</f>
        <v>0</v>
      </c>
      <c s="57">
        <f ca="1">COUNTIF(OFFSET(class8_2,MATCH(AG$1,'8 класс'!$A:$A,0)-7+'Итог по классам'!$B118,,,),"р")</f>
        <v>0</v>
      </c>
      <c s="57">
        <f ca="1">COUNTIF(OFFSET(class8_2,MATCH(AH$1,'8 класс'!$A:$A,0)-7+'Итог по классам'!$B118,,,),"ш")</f>
        <v>0</v>
      </c>
      <c s="58">
        <f ca="1">COUNTIF(OFFSET(class8_1,MATCH(AI$1,'8 класс'!$A:$A,0)-7+'Итог по классам'!$B118,,,),"Ф")</f>
        <v>0</v>
      </c>
      <c s="57">
        <f ca="1">COUNTIF(OFFSET(class8_1,MATCH(AJ$1,'8 класс'!$A:$A,0)-7+'Итог по классам'!$B118,,,),"р")</f>
        <v>0</v>
      </c>
      <c s="57">
        <f ca="1">COUNTIF(OFFSET(class8_1,MATCH(AK$1,'8 класс'!$A:$A,0)-7+'Итог по классам'!$B118,,,),"ш")</f>
        <v>0</v>
      </c>
      <c s="57">
        <f ca="1">COUNTIF(OFFSET(class8_2,MATCH(AL$1,'8 класс'!$A:$A,0)-7+'Итог по классам'!$B118,,,),"Ф")</f>
        <v>0</v>
      </c>
      <c s="57">
        <f ca="1">COUNTIF(OFFSET(class8_2,MATCH(AM$1,'8 класс'!$A:$A,0)-7+'Итог по классам'!$B118,,,),"р")</f>
        <v>0</v>
      </c>
      <c s="57">
        <f ca="1">COUNTIF(OFFSET(class8_2,MATCH(AN$1,'8 класс'!$A:$A,0)-7+'Итог по классам'!$B118,,,),"ш")</f>
        <v>0</v>
      </c>
      <c s="58">
        <f ca="1">COUNTIF(OFFSET(class8_1,MATCH(AO$1,'8 класс'!$A:$A,0)-7+'Итог по классам'!$B118,,,),"Ф")</f>
        <v>0</v>
      </c>
      <c s="57">
        <f ca="1">COUNTIF(OFFSET(class8_1,MATCH(AP$1,'8 класс'!$A:$A,0)-7+'Итог по классам'!$B118,,,),"р")</f>
        <v>0</v>
      </c>
      <c s="57">
        <f ca="1">COUNTIF(OFFSET(class8_1,MATCH(AQ$1,'8 класс'!$A:$A,0)-7+'Итог по классам'!$B118,,,),"ш")</f>
        <v>0</v>
      </c>
      <c s="57">
        <f ca="1">COUNTIF(OFFSET(class8_2,MATCH(AR$1,'8 класс'!$A:$A,0)-7+'Итог по классам'!$B118,,,),"Ф")</f>
        <v>0</v>
      </c>
      <c s="57">
        <f ca="1">COUNTIF(OFFSET(class8_2,MATCH(AS$1,'8 класс'!$A:$A,0)-7+'Итог по классам'!$B118,,,),"р")</f>
        <v>0</v>
      </c>
      <c s="57">
        <f ca="1">COUNTIF(OFFSET(class8_2,MATCH(AT$1,'8 класс'!$A:$A,0)-7+'Итог по классам'!$B118,,,),"ш")</f>
        <v>0</v>
      </c>
      <c s="58">
        <f ca="1">COUNTIF(OFFSET(class8_1,MATCH(AU$1,'8 класс'!$A:$A,0)-7+'Итог по классам'!$B118,,,),"Ф")</f>
        <v>0</v>
      </c>
      <c s="57">
        <f ca="1">COUNTIF(OFFSET(class8_1,MATCH(AV$1,'8 класс'!$A:$A,0)-7+'Итог по классам'!$B118,,,),"р")</f>
        <v>0</v>
      </c>
      <c s="57">
        <f ca="1">COUNTIF(OFFSET(class8_1,MATCH(AW$1,'8 класс'!$A:$A,0)-7+'Итог по классам'!$B118,,,),"ш")</f>
        <v>0</v>
      </c>
      <c s="57">
        <f ca="1">COUNTIF(OFFSET(class8_2,MATCH(AX$1,'8 класс'!$A:$A,0)-7+'Итог по классам'!$B118,,,),"Ф")</f>
        <v>0</v>
      </c>
      <c s="57">
        <f ca="1">COUNTIF(OFFSET(class8_2,MATCH(AY$1,'8 класс'!$A:$A,0)-7+'Итог по классам'!$B118,,,),"р")</f>
        <v>0</v>
      </c>
      <c s="57">
        <f ca="1">COUNTIF(OFFSET(class8_2,MATCH(AZ$1,'8 класс'!$A:$A,0)-7+'Итог по классам'!$B118,,,),"ш")</f>
        <v>0</v>
      </c>
      <c s="58">
        <f ca="1">COUNTIF(OFFSET(class8_1,MATCH(BA$1,'8 класс'!$A:$A,0)-7+'Итог по классам'!$B118,,,),"Ф")</f>
        <v>0</v>
      </c>
      <c s="57">
        <f ca="1">COUNTIF(OFFSET(class8_1,MATCH(BB$1,'8 класс'!$A:$A,0)-7+'Итог по классам'!$B118,,,),"р")</f>
        <v>0</v>
      </c>
      <c s="57">
        <f ca="1">COUNTIF(OFFSET(class8_1,MATCH(BC$1,'8 класс'!$A:$A,0)-7+'Итог по классам'!$B118,,,),"ш")</f>
        <v>0</v>
      </c>
      <c s="57">
        <f ca="1">COUNTIF(OFFSET(class8_2,MATCH(BD$1,'8 класс'!$A:$A,0)-7+'Итог по классам'!$B118,,,),"Ф")</f>
        <v>0</v>
      </c>
      <c s="57">
        <f ca="1">COUNTIF(OFFSET(class8_2,MATCH(BE$1,'8 класс'!$A:$A,0)-7+'Итог по классам'!$B118,,,),"р")</f>
        <v>0</v>
      </c>
      <c s="57">
        <f ca="1">COUNTIF(OFFSET(class8_2,MATCH(BF$1,'8 класс'!$A:$A,0)-7+'Итог по классам'!$B118,,,),"ш")</f>
        <v>0</v>
      </c>
      <c s="58">
        <f ca="1">COUNTIF(OFFSET(class8_1,MATCH(BG$1,'8 класс'!$A:$A,0)-7+'Итог по классам'!$B118,,,),"Ф")</f>
        <v>0</v>
      </c>
      <c s="57">
        <f ca="1">COUNTIF(OFFSET(class8_1,MATCH(BH$1,'8 класс'!$A:$A,0)-7+'Итог по классам'!$B118,,,),"р")</f>
        <v>0</v>
      </c>
      <c s="57">
        <f ca="1">COUNTIF(OFFSET(class8_1,MATCH(BI$1,'8 класс'!$A:$A,0)-7+'Итог по классам'!$B118,,,),"ш")</f>
        <v>0</v>
      </c>
      <c s="57">
        <f ca="1">COUNTIF(OFFSET(class8_2,MATCH(BJ$1,'8 класс'!$A:$A,0)-7+'Итог по классам'!$B118,,,),"Ф")</f>
        <v>0</v>
      </c>
      <c s="57">
        <f ca="1">COUNTIF(OFFSET(class8_2,MATCH(BK$1,'8 класс'!$A:$A,0)-7+'Итог по классам'!$B118,,,),"р")</f>
        <v>0</v>
      </c>
      <c s="57">
        <f ca="1">COUNTIF(OFFSET(class8_2,MATCH(BL$1,'8 класс'!$A:$A,0)-7+'Итог по классам'!$B118,,,),"ш")</f>
        <v>0</v>
      </c>
      <c s="58">
        <f ca="1">COUNTIF(OFFSET(class8_1,MATCH(BM$1,'8 класс'!$A:$A,0)-7+'Итог по классам'!$B118,,,),"Ф")</f>
        <v>0</v>
      </c>
      <c s="57">
        <f ca="1">COUNTIF(OFFSET(class8_1,MATCH(BN$1,'8 класс'!$A:$A,0)-7+'Итог по классам'!$B118,,,),"р")</f>
        <v>0</v>
      </c>
      <c s="57">
        <f ca="1">COUNTIF(OFFSET(class8_1,MATCH(BO$1,'8 класс'!$A:$A,0)-7+'Итог по классам'!$B118,,,),"ш")</f>
        <v>0</v>
      </c>
      <c s="57">
        <f ca="1">COUNTIF(OFFSET(class8_2,MATCH(BP$1,'8 класс'!$A:$A,0)-7+'Итог по классам'!$B118,,,),"Ф")</f>
        <v>0</v>
      </c>
      <c s="57">
        <f ca="1">COUNTIF(OFFSET(class8_2,MATCH(BQ$1,'8 класс'!$A:$A,0)-7+'Итог по классам'!$B118,,,),"р")</f>
        <v>0</v>
      </c>
      <c s="57">
        <f ca="1">COUNTIF(OFFSET(class8_2,MATCH(BR$1,'8 класс'!$A:$A,0)-7+'Итог по классам'!$B118,,,),"ш")</f>
        <v>0</v>
      </c>
      <c s="58">
        <f ca="1">COUNTIF(OFFSET(class8_1,MATCH(BS$1,'8 класс'!$A:$A,0)-7+'Итог по классам'!$B118,,,),"Ф")</f>
        <v>0</v>
      </c>
      <c s="57">
        <f ca="1">COUNTIF(OFFSET(class8_1,MATCH(BT$1,'8 класс'!$A:$A,0)-7+'Итог по классам'!$B118,,,),"р")</f>
        <v>0</v>
      </c>
      <c s="57">
        <f ca="1">COUNTIF(OFFSET(class8_1,MATCH(BU$1,'8 класс'!$A:$A,0)-7+'Итог по классам'!$B118,,,),"ш")</f>
        <v>0</v>
      </c>
      <c s="57">
        <f ca="1">COUNTIF(OFFSET(class8_2,MATCH(BV$1,'8 класс'!$A:$A,0)-7+'Итог по классам'!$B118,,,),"Ф")</f>
        <v>0</v>
      </c>
      <c s="57">
        <f ca="1">COUNTIF(OFFSET(class8_2,MATCH(BW$1,'8 класс'!$A:$A,0)-7+'Итог по классам'!$B118,,,),"р")</f>
        <v>0</v>
      </c>
      <c s="57">
        <f ca="1">COUNTIF(OFFSET(class8_2,MATCH(BX$1,'8 класс'!$A:$A,0)-7+'Итог по классам'!$B118,,,),"ш")</f>
        <v>0</v>
      </c>
      <c s="58">
        <f ca="1">COUNTIF(OFFSET(class8_1,MATCH(BY$1,'8 класс'!$A:$A,0)-7+'Итог по классам'!$B118,,,),"Ф")</f>
        <v>0</v>
      </c>
      <c s="57">
        <f ca="1">COUNTIF(OFFSET(class8_1,MATCH(BZ$1,'8 класс'!$A:$A,0)-7+'Итог по классам'!$B118,,,),"р")</f>
        <v>0</v>
      </c>
      <c s="57">
        <f ca="1">COUNTIF(OFFSET(class8_1,MATCH(CA$1,'8 класс'!$A:$A,0)-7+'Итог по классам'!$B118,,,),"ш")</f>
        <v>0</v>
      </c>
      <c s="57">
        <f ca="1">COUNTIF(OFFSET(class8_2,MATCH(CB$1,'8 класс'!$A:$A,0)-7+'Итог по классам'!$B118,,,),"Ф")</f>
        <v>0</v>
      </c>
      <c s="57">
        <f ca="1">COUNTIF(OFFSET(class8_2,MATCH(CC$1,'8 класс'!$A:$A,0)-7+'Итог по классам'!$B118,,,),"р")</f>
        <v>0</v>
      </c>
      <c s="57">
        <f ca="1">COUNTIF(OFFSET(class8_2,MATCH(CD$1,'8 класс'!$A:$A,0)-7+'Итог по классам'!$B118,,,),"ш")</f>
        <v>0</v>
      </c>
      <c s="58">
        <f ca="1">COUNTIF(OFFSET(class8_1,MATCH(CE$1,'8 класс'!$A:$A,0)-7+'Итог по классам'!$B118,,,),"Ф")</f>
        <v>0</v>
      </c>
      <c s="57">
        <f ca="1">COUNTIF(OFFSET(class8_1,MATCH(CF$1,'8 класс'!$A:$A,0)-7+'Итог по классам'!$B118,,,),"р")</f>
        <v>0</v>
      </c>
      <c s="57">
        <f ca="1">COUNTIF(OFFSET(class8_1,MATCH(CG$1,'8 класс'!$A:$A,0)-7+'Итог по классам'!$B118,,,),"ш")</f>
        <v>0</v>
      </c>
      <c s="57">
        <f ca="1">COUNTIF(OFFSET(class8_2,MATCH(CH$1,'8 класс'!$A:$A,0)-7+'Итог по классам'!$B118,,,),"Ф")</f>
        <v>0</v>
      </c>
      <c s="57">
        <f ca="1">COUNTIF(OFFSET(class8_2,MATCH(CI$1,'8 класс'!$A:$A,0)-7+'Итог по классам'!$B118,,,),"р")</f>
        <v>0</v>
      </c>
      <c s="57">
        <f ca="1">COUNTIF(OFFSET(class8_2,MATCH(CJ$1,'8 класс'!$A:$A,0)-7+'Итог по классам'!$B118,,,),"ш")</f>
        <v>0</v>
      </c>
      <c s="58">
        <f ca="1">COUNTIF(OFFSET(class8_1,MATCH(CK$1,'8 класс'!$A:$A,0)-7+'Итог по классам'!$B118,,,),"Ф")</f>
        <v>0</v>
      </c>
      <c s="57">
        <f ca="1">COUNTIF(OFFSET(class8_1,MATCH(CL$1,'8 класс'!$A:$A,0)-7+'Итог по классам'!$B118,,,),"р")</f>
        <v>0</v>
      </c>
      <c s="57">
        <f ca="1">COUNTIF(OFFSET(class8_1,MATCH(CM$1,'8 класс'!$A:$A,0)-7+'Итог по классам'!$B118,,,),"ш")</f>
        <v>0</v>
      </c>
      <c s="57">
        <f ca="1">COUNTIF(OFFSET(class8_2,MATCH(CN$1,'8 класс'!$A:$A,0)-7+'Итог по классам'!$B118,,,),"Ф")</f>
        <v>0</v>
      </c>
      <c s="57">
        <f ca="1">COUNTIF(OFFSET(class8_2,MATCH(CO$1,'8 класс'!$A:$A,0)-7+'Итог по классам'!$B118,,,),"р")</f>
        <v>0</v>
      </c>
      <c s="57">
        <f ca="1">COUNTIF(OFFSET(class8_2,MATCH(CP$1,'8 класс'!$A:$A,0)-7+'Итог по классам'!$B118,,,),"ш")</f>
        <v>0</v>
      </c>
      <c s="58">
        <f ca="1">COUNTIF(OFFSET(class8_1,MATCH(CQ$1,'8 класс'!$A:$A,0)-7+'Итог по классам'!$B118,,,),"Ф")</f>
        <v>0</v>
      </c>
      <c s="57">
        <f ca="1">COUNTIF(OFFSET(class8_1,MATCH(CR$1,'8 класс'!$A:$A,0)-7+'Итог по классам'!$B118,,,),"р")</f>
        <v>0</v>
      </c>
      <c s="57">
        <f ca="1">COUNTIF(OFFSET(class8_1,MATCH(CS$1,'8 класс'!$A:$A,0)-7+'Итог по классам'!$B118,,,),"ш")</f>
        <v>0</v>
      </c>
      <c s="57">
        <f ca="1">COUNTIF(OFFSET(class8_2,MATCH(CT$1,'8 класс'!$A:$A,0)-7+'Итог по классам'!$B118,,,),"Ф")</f>
        <v>0</v>
      </c>
      <c s="57">
        <f ca="1">COUNTIF(OFFSET(class8_2,MATCH(CU$1,'8 класс'!$A:$A,0)-7+'Итог по классам'!$B118,,,),"р")</f>
        <v>0</v>
      </c>
      <c s="57">
        <f ca="1">COUNTIF(OFFSET(class8_2,MATCH(CV$1,'8 класс'!$A:$A,0)-7+'Итог по классам'!$B118,,,),"ш")</f>
        <v>0</v>
      </c>
      <c s="58">
        <f ca="1">COUNTIF(OFFSET(class8_1,MATCH(CW$1,'8 класс'!$A:$A,0)-7+'Итог по классам'!$B118,,,),"Ф")</f>
        <v>0</v>
      </c>
      <c s="57">
        <f ca="1">COUNTIF(OFFSET(class8_1,MATCH(CX$1,'8 класс'!$A:$A,0)-7+'Итог по классам'!$B118,,,),"р")</f>
        <v>0</v>
      </c>
      <c s="57">
        <f ca="1">COUNTIF(OFFSET(class8_1,MATCH(CY$1,'8 класс'!$A:$A,0)-7+'Итог по классам'!$B118,,,),"ш")</f>
        <v>0</v>
      </c>
      <c s="57">
        <f ca="1">COUNTIF(OFFSET(class8_2,MATCH(CZ$1,'8 класс'!$A:$A,0)-7+'Итог по классам'!$B118,,,),"Ф")</f>
        <v>0</v>
      </c>
      <c s="57">
        <f ca="1">COUNTIF(OFFSET(class8_2,MATCH(DA$1,'8 класс'!$A:$A,0)-7+'Итог по классам'!$B118,,,),"р")</f>
        <v>0</v>
      </c>
      <c s="57">
        <f ca="1">COUNTIF(OFFSET(class8_2,MATCH(DB$1,'8 класс'!$A:$A,0)-7+'Итог по классам'!$B118,,,),"ш")</f>
        <v>0</v>
      </c>
      <c s="58">
        <f ca="1">COUNTIF(OFFSET(class8_1,MATCH(DC$1,'8 класс'!$A:$A,0)-7+'Итог по классам'!$B118,,,),"Ф")</f>
        <v>0</v>
      </c>
      <c s="57">
        <f ca="1">COUNTIF(OFFSET(class8_1,MATCH(DD$1,'8 класс'!$A:$A,0)-7+'Итог по классам'!$B118,,,),"р")</f>
        <v>0</v>
      </c>
      <c s="57">
        <f ca="1">COUNTIF(OFFSET(class8_1,MATCH(DE$1,'8 класс'!$A:$A,0)-7+'Итог по классам'!$B118,,,),"ш")</f>
        <v>0</v>
      </c>
      <c s="57">
        <f ca="1">COUNTIF(OFFSET(class8_2,MATCH(DF$1,'8 класс'!$A:$A,0)-7+'Итог по классам'!$B118,,,),"Ф")</f>
        <v>0</v>
      </c>
      <c s="57">
        <f ca="1">COUNTIF(OFFSET(class8_2,MATCH(DG$1,'8 класс'!$A:$A,0)-7+'Итог по классам'!$B118,,,),"р")</f>
        <v>0</v>
      </c>
      <c s="57">
        <f ca="1">COUNTIF(OFFSET(class8_2,MATCH(DH$1,'8 класс'!$A:$A,0)-7+'Итог по классам'!$B118,,,),"ш")</f>
        <v>0</v>
      </c>
      <c s="58">
        <f ca="1">COUNTIF(OFFSET(class8_1,MATCH(DI$1,'8 класс'!$A:$A,0)-7+'Итог по классам'!$B118,,,),"Ф")</f>
        <v>0</v>
      </c>
      <c s="57">
        <f ca="1">COUNTIF(OFFSET(class8_1,MATCH(DJ$1,'8 класс'!$A:$A,0)-7+'Итог по классам'!$B118,,,),"р")</f>
        <v>0</v>
      </c>
      <c s="57">
        <f ca="1">COUNTIF(OFFSET(class8_1,MATCH(DK$1,'8 класс'!$A:$A,0)-7+'Итог по классам'!$B118,,,),"ш")</f>
        <v>0</v>
      </c>
      <c s="57">
        <f ca="1">COUNTIF(OFFSET(class8_2,MATCH(DL$1,'8 класс'!$A:$A,0)-7+'Итог по классам'!$B118,,,),"Ф")</f>
        <v>0</v>
      </c>
      <c s="57">
        <f ca="1">COUNTIF(OFFSET(class8_2,MATCH(DM$1,'8 класс'!$A:$A,0)-7+'Итог по классам'!$B118,,,),"р")</f>
        <v>0</v>
      </c>
      <c s="57">
        <f ca="1">COUNTIF(OFFSET(class8_2,MATCH(DN$1,'8 класс'!$A:$A,0)-7+'Итог по классам'!$B118,,,),"ш")</f>
        <v>0</v>
      </c>
      <c s="58">
        <f ca="1">COUNTIF(OFFSET(class8_1,MATCH(DO$1,'8 класс'!$A:$A,0)-7+'Итог по классам'!$B118,,,),"Ф")</f>
        <v>0</v>
      </c>
      <c s="57">
        <f ca="1">COUNTIF(OFFSET(class8_1,MATCH(DP$1,'8 класс'!$A:$A,0)-7+'Итог по классам'!$B118,,,),"р")</f>
        <v>0</v>
      </c>
      <c s="57">
        <f ca="1">COUNTIF(OFFSET(class8_1,MATCH(DQ$1,'8 класс'!$A:$A,0)-7+'Итог по классам'!$B118,,,),"ш")</f>
        <v>0</v>
      </c>
      <c s="57">
        <f ca="1">COUNTIF(OFFSET(class8_2,MATCH(DR$1,'8 класс'!$A:$A,0)-7+'Итог по классам'!$B118,,,),"Ф")</f>
        <v>0</v>
      </c>
      <c s="57">
        <f ca="1">COUNTIF(OFFSET(class8_2,MATCH(DS$1,'8 класс'!$A:$A,0)-7+'Итог по классам'!$B118,,,),"р")</f>
        <v>0</v>
      </c>
      <c s="57">
        <f ca="1">COUNTIF(OFFSET(class8_2,MATCH(DT$1,'8 класс'!$A:$A,0)-7+'Итог по классам'!$B118,,,),"ш")</f>
        <v>0</v>
      </c>
      <c s="58">
        <f ca="1">COUNTIF(OFFSET(class8_1,MATCH(DU$1,'8 класс'!$A:$A,0)-7+'Итог по классам'!$B118,,,),"Ф")</f>
        <v>0</v>
      </c>
      <c s="57">
        <f ca="1">COUNTIF(OFFSET(class8_1,MATCH(DV$1,'8 класс'!$A:$A,0)-7+'Итог по классам'!$B118,,,),"р")</f>
        <v>0</v>
      </c>
      <c s="57">
        <f ca="1">COUNTIF(OFFSET(class8_1,MATCH(DW$1,'8 класс'!$A:$A,0)-7+'Итог по классам'!$B118,,,),"ш")</f>
        <v>0</v>
      </c>
      <c s="57">
        <f ca="1">COUNTIF(OFFSET(class8_2,MATCH(DX$1,'8 класс'!$A:$A,0)-7+'Итог по классам'!$B118,,,),"Ф")</f>
        <v>0</v>
      </c>
      <c s="57">
        <f ca="1">COUNTIF(OFFSET(class8_2,MATCH(DY$1,'8 класс'!$A:$A,0)-7+'Итог по классам'!$B118,,,),"р")</f>
        <v>0</v>
      </c>
      <c s="57">
        <f ca="1">COUNTIF(OFFSET(class8_2,MATCH(DZ$1,'8 класс'!$A:$A,0)-7+'Итог по классам'!$B118,,,),"ш")</f>
        <v>0</v>
      </c>
      <c s="58">
        <f ca="1">COUNTIF(OFFSET(class8_1,MATCH(EA$1,'8 класс'!$A:$A,0)-7+'Итог по классам'!$B118,,,),"Ф")</f>
        <v>0</v>
      </c>
      <c s="57">
        <f ca="1">COUNTIF(OFFSET(class8_1,MATCH(EB$1,'8 класс'!$A:$A,0)-7+'Итог по классам'!$B118,,,),"р")</f>
        <v>0</v>
      </c>
      <c s="57">
        <f ca="1">COUNTIF(OFFSET(class8_1,MATCH(EC$1,'8 класс'!$A:$A,0)-7+'Итог по классам'!$B118,,,),"ш")</f>
        <v>0</v>
      </c>
      <c s="57">
        <f ca="1">COUNTIF(OFFSET(class8_2,MATCH(ED$1,'8 класс'!$A:$A,0)-7+'Итог по классам'!$B118,,,),"Ф")</f>
        <v>0</v>
      </c>
      <c s="57">
        <f ca="1">COUNTIF(OFFSET(class8_2,MATCH(EE$1,'8 класс'!$A:$A,0)-7+'Итог по классам'!$B118,,,),"р")</f>
        <v>0</v>
      </c>
      <c s="57">
        <f ca="1">COUNTIF(OFFSET(class8_2,MATCH(EF$1,'8 класс'!$A:$A,0)-7+'Итог по классам'!$B118,,,),"ш")</f>
        <v>0</v>
      </c>
      <c s="58">
        <f ca="1">COUNTIF(OFFSET(class8_1,MATCH(EG$1,'8 класс'!$A:$A,0)-7+'Итог по классам'!$B118,,,),"Ф")</f>
        <v>0</v>
      </c>
      <c s="57">
        <f ca="1">COUNTIF(OFFSET(class8_1,MATCH(EH$1,'8 класс'!$A:$A,0)-7+'Итог по классам'!$B118,,,),"р")</f>
        <v>0</v>
      </c>
      <c s="57">
        <f ca="1">COUNTIF(OFFSET(class8_1,MATCH(EI$1,'8 класс'!$A:$A,0)-7+'Итог по классам'!$B118,,,),"ш")</f>
        <v>0</v>
      </c>
      <c s="57">
        <f ca="1">COUNTIF(OFFSET(class8_2,MATCH(EJ$1,'8 класс'!$A:$A,0)-7+'Итог по классам'!$B118,,,),"Ф")</f>
        <v>0</v>
      </c>
      <c s="57">
        <f ca="1">COUNTIF(OFFSET(class8_2,MATCH(EK$1,'8 класс'!$A:$A,0)-7+'Итог по классам'!$B118,,,),"р")</f>
        <v>0</v>
      </c>
      <c s="57">
        <f ca="1">COUNTIF(OFFSET(class8_2,MATCH(EL$1,'8 класс'!$A:$A,0)-7+'Итог по классам'!$B118,,,),"ш")</f>
        <v>0</v>
      </c>
      <c s="58">
        <f ca="1">COUNTIF(OFFSET(class8_1,MATCH(EM$1,'8 класс'!$A:$A,0)-7+'Итог по классам'!$B118,,,),"Ф")</f>
        <v>0</v>
      </c>
      <c s="57">
        <f ca="1">COUNTIF(OFFSET(class8_1,MATCH(EN$1,'8 класс'!$A:$A,0)-7+'Итог по классам'!$B118,,,),"р")</f>
        <v>0</v>
      </c>
      <c s="57">
        <f ca="1">COUNTIF(OFFSET(class8_1,MATCH(EO$1,'8 класс'!$A:$A,0)-7+'Итог по классам'!$B118,,,),"ш")</f>
        <v>0</v>
      </c>
      <c s="57">
        <f ca="1">COUNTIF(OFFSET(class8_2,MATCH(EP$1,'8 класс'!$A:$A,0)-7+'Итог по классам'!$B118,,,),"Ф")</f>
        <v>0</v>
      </c>
      <c s="57">
        <f ca="1">COUNTIF(OFFSET(class8_2,MATCH(EQ$1,'8 класс'!$A:$A,0)-7+'Итог по классам'!$B118,,,),"р")</f>
        <v>0</v>
      </c>
      <c s="57">
        <f ca="1">COUNTIF(OFFSET(class8_2,MATCH(ER$1,'8 класс'!$A:$A,0)-7+'Итог по классам'!$B118,,,),"ш")</f>
        <v>0</v>
      </c>
      <c s="58">
        <f ca="1">COUNTIF(OFFSET(class8_1,MATCH(ES$1,'8 класс'!$A:$A,0)-7+'Итог по классам'!$B118,,,),"Ф")</f>
        <v>0</v>
      </c>
      <c s="57">
        <f ca="1">COUNTIF(OFFSET(class8_1,MATCH(ET$1,'8 класс'!$A:$A,0)-7+'Итог по классам'!$B118,,,),"р")</f>
        <v>0</v>
      </c>
      <c s="57">
        <f ca="1">COUNTIF(OFFSET(class8_1,MATCH(EU$1,'8 класс'!$A:$A,0)-7+'Итог по классам'!$B118,,,),"ш")</f>
        <v>0</v>
      </c>
      <c s="57">
        <f ca="1">COUNTIF(OFFSET(class8_2,MATCH(EV$1,'8 класс'!$A:$A,0)-7+'Итог по классам'!$B118,,,),"Ф")</f>
        <v>0</v>
      </c>
      <c s="57">
        <f ca="1">COUNTIF(OFFSET(class8_2,MATCH(EW$1,'8 класс'!$A:$A,0)-7+'Итог по классам'!$B118,,,),"р")</f>
        <v>0</v>
      </c>
      <c s="57">
        <f ca="1">COUNTIF(OFFSET(class8_2,MATCH(EX$1,'8 класс'!$A:$A,0)-7+'Итог по классам'!$B118,,,),"ш")</f>
        <v>0</v>
      </c>
      <c s="58">
        <f ca="1">COUNTIF(OFFSET(class8_1,MATCH(EY$1,'8 класс'!$A:$A,0)-7+'Итог по классам'!$B118,,,),"Ф")</f>
        <v>0</v>
      </c>
      <c s="57">
        <f ca="1">COUNTIF(OFFSET(class8_1,MATCH(EZ$1,'8 класс'!$A:$A,0)-7+'Итог по классам'!$B118,,,),"р")</f>
        <v>0</v>
      </c>
      <c s="57">
        <f ca="1">COUNTIF(OFFSET(class8_1,MATCH(FA$1,'8 класс'!$A:$A,0)-7+'Итог по классам'!$B118,,,),"ш")</f>
        <v>0</v>
      </c>
      <c s="57">
        <f ca="1">COUNTIF(OFFSET(class8_2,MATCH(FB$1,'8 класс'!$A:$A,0)-7+'Итог по классам'!$B118,,,),"Ф")</f>
        <v>0</v>
      </c>
      <c s="57">
        <f ca="1">COUNTIF(OFFSET(class8_2,MATCH(FC$1,'8 класс'!$A:$A,0)-7+'Итог по классам'!$B118,,,),"р")</f>
        <v>0</v>
      </c>
      <c s="57">
        <f ca="1">COUNTIF(OFFSET(class8_2,MATCH(FD$1,'8 класс'!$A:$A,0)-7+'Итог по классам'!$B118,,,),"ш")</f>
        <v>0</v>
      </c>
      <c s="58">
        <f ca="1">COUNTIF(OFFSET(class8_1,MATCH(FE$1,'8 класс'!$A:$A,0)-7+'Итог по классам'!$B118,,,),"Ф")</f>
        <v>0</v>
      </c>
      <c s="57">
        <f ca="1">COUNTIF(OFFSET(class8_1,MATCH(FF$1,'8 класс'!$A:$A,0)-7+'Итог по классам'!$B118,,,),"р")</f>
        <v>0</v>
      </c>
      <c s="57">
        <f ca="1">COUNTIF(OFFSET(class8_1,MATCH(FG$1,'8 класс'!$A:$A,0)-7+'Итог по классам'!$B118,,,),"ш")</f>
        <v>0</v>
      </c>
      <c s="57">
        <f ca="1">COUNTIF(OFFSET(class8_2,MATCH(FH$1,'8 класс'!$A:$A,0)-7+'Итог по классам'!$B118,,,),"Ф")</f>
        <v>0</v>
      </c>
      <c s="57">
        <f ca="1">COUNTIF(OFFSET(class8_2,MATCH(FI$1,'8 класс'!$A:$A,0)-7+'Итог по классам'!$B118,,,),"р")</f>
        <v>0</v>
      </c>
      <c s="57">
        <f ca="1">COUNTIF(OFFSET(class8_2,MATCH(FJ$1,'8 класс'!$A:$A,0)-7+'Итог по классам'!$B118,,,),"ш")</f>
        <v>0</v>
      </c>
      <c s="58">
        <f ca="1">COUNTIF(OFFSET(class8_1,MATCH(FK$1,'8 класс'!$A:$A,0)-7+'Итог по классам'!$B118,,,),"Ф")</f>
        <v>0</v>
      </c>
      <c s="57">
        <f ca="1">COUNTIF(OFFSET(class8_1,MATCH(FL$1,'8 класс'!$A:$A,0)-7+'Итог по классам'!$B118,,,),"р")</f>
        <v>0</v>
      </c>
      <c s="57">
        <f ca="1">COUNTIF(OFFSET(class8_1,MATCH(FM$1,'8 класс'!$A:$A,0)-7+'Итог по классам'!$B118,,,),"ш")</f>
        <v>0</v>
      </c>
      <c s="57">
        <f ca="1">COUNTIF(OFFSET(class8_2,MATCH(FN$1,'8 класс'!$A:$A,0)-7+'Итог по классам'!$B118,,,),"Ф")</f>
        <v>0</v>
      </c>
      <c s="57">
        <f ca="1">COUNTIF(OFFSET(class8_2,MATCH(FO$1,'8 класс'!$A:$A,0)-7+'Итог по классам'!$B118,,,),"р")</f>
        <v>0</v>
      </c>
      <c s="57">
        <f ca="1">COUNTIF(OFFSET(class8_2,MATCH(FP$1,'8 класс'!$A:$A,0)-7+'Итог по классам'!$B118,,,),"ш")</f>
        <v>0</v>
      </c>
      <c s="58">
        <f ca="1">COUNTIF(OFFSET(class8_1,MATCH(FQ$1,'8 класс'!$A:$A,0)-7+'Итог по классам'!$B118,,,),"Ф")</f>
        <v>0</v>
      </c>
      <c s="57">
        <f ca="1">COUNTIF(OFFSET(class8_1,MATCH(FR$1,'8 класс'!$A:$A,0)-7+'Итог по классам'!$B118,,,),"р")</f>
        <v>0</v>
      </c>
      <c s="57">
        <f ca="1">COUNTIF(OFFSET(class8_1,MATCH(FS$1,'8 класс'!$A:$A,0)-7+'Итог по классам'!$B118,,,),"ш")</f>
        <v>0</v>
      </c>
      <c s="57">
        <f ca="1">COUNTIF(OFFSET(class8_2,MATCH(FT$1,'8 класс'!$A:$A,0)-7+'Итог по классам'!$B118,,,),"Ф")</f>
        <v>0</v>
      </c>
      <c s="57">
        <f ca="1">COUNTIF(OFFSET(class8_2,MATCH(FU$1,'8 класс'!$A:$A,0)-7+'Итог по классам'!$B118,,,),"р")</f>
        <v>0</v>
      </c>
      <c s="57">
        <f ca="1">COUNTIF(OFFSET(class8_2,MATCH(FV$1,'8 класс'!$A:$A,0)-7+'Итог по классам'!$B118,,,),"ш")</f>
        <v>0</v>
      </c>
      <c s="58">
        <f ca="1">COUNTIF(OFFSET(class8_1,MATCH(FW$1,'8 класс'!$A:$A,0)-7+'Итог по классам'!$B118,,,),"Ф")</f>
        <v>0</v>
      </c>
      <c s="57">
        <f ca="1">COUNTIF(OFFSET(class8_1,MATCH(FX$1,'8 класс'!$A:$A,0)-7+'Итог по классам'!$B118,,,),"р")</f>
        <v>0</v>
      </c>
      <c s="57">
        <f ca="1">COUNTIF(OFFSET(class8_1,MATCH(FY$1,'8 класс'!$A:$A,0)-7+'Итог по классам'!$B118,,,),"ш")</f>
        <v>0</v>
      </c>
      <c s="57">
        <f ca="1">COUNTIF(OFFSET(class8_2,MATCH(FZ$1,'8 класс'!$A:$A,0)-7+'Итог по классам'!$B118,,,),"Ф")</f>
        <v>0</v>
      </c>
      <c s="57">
        <f ca="1">COUNTIF(OFFSET(class8_2,MATCH(GA$1,'8 класс'!$A:$A,0)-7+'Итог по классам'!$B118,,,),"р")</f>
        <v>0</v>
      </c>
      <c s="57">
        <f ca="1">COUNTIF(OFFSET(class8_2,MATCH(GB$1,'8 класс'!$A:$A,0)-7+'Итог по классам'!$B118,,,),"ш")</f>
        <v>0</v>
      </c>
      <c s="58">
        <f ca="1">COUNTIF(OFFSET(class8_1,MATCH(GC$1,'8 класс'!$A:$A,0)-7+'Итог по классам'!$B118,,,),"Ф")</f>
        <v>0</v>
      </c>
      <c s="57">
        <f ca="1">COUNTIF(OFFSET(class8_1,MATCH(GD$1,'8 класс'!$A:$A,0)-7+'Итог по классам'!$B118,,,),"р")</f>
        <v>0</v>
      </c>
      <c s="57">
        <f ca="1">COUNTIF(OFFSET(class8_1,MATCH(GE$1,'8 класс'!$A:$A,0)-7+'Итог по классам'!$B118,,,),"ш")</f>
        <v>0</v>
      </c>
      <c s="57">
        <f ca="1">COUNTIF(OFFSET(class8_2,MATCH(GF$1,'8 класс'!$A:$A,0)-7+'Итог по классам'!$B118,,,),"Ф")</f>
        <v>0</v>
      </c>
      <c s="57">
        <f ca="1">COUNTIF(OFFSET(class8_2,MATCH(GG$1,'8 класс'!$A:$A,0)-7+'Итог по классам'!$B118,,,),"р")</f>
        <v>0</v>
      </c>
      <c s="57">
        <f ca="1">COUNTIF(OFFSET(class8_2,MATCH(GH$1,'8 класс'!$A:$A,0)-7+'Итог по классам'!$B118,,,),"ш")</f>
        <v>0</v>
      </c>
      <c s="58">
        <f ca="1">COUNTIF(OFFSET(class8_1,MATCH(GI$1,'8 класс'!$A:$A,0)-7+'Итог по классам'!$B118,,,),"Ф")</f>
        <v>0</v>
      </c>
      <c s="57">
        <f ca="1">COUNTIF(OFFSET(class8_1,MATCH(GJ$1,'8 класс'!$A:$A,0)-7+'Итог по классам'!$B118,,,),"р")</f>
        <v>0</v>
      </c>
      <c s="57">
        <f ca="1">COUNTIF(OFFSET(class8_1,MATCH(GK$1,'8 класс'!$A:$A,0)-7+'Итог по классам'!$B118,,,),"ш")</f>
        <v>0</v>
      </c>
      <c s="57">
        <f ca="1">COUNTIF(OFFSET(class8_2,MATCH(GL$1,'8 класс'!$A:$A,0)-7+'Итог по классам'!$B118,,,),"Ф")</f>
        <v>0</v>
      </c>
      <c s="57">
        <f ca="1">COUNTIF(OFFSET(class8_2,MATCH(GM$1,'8 класс'!$A:$A,0)-7+'Итог по классам'!$B118,,,),"р")</f>
        <v>0</v>
      </c>
      <c s="57">
        <f ca="1">COUNTIF(OFFSET(class8_2,MATCH(GN$1,'8 класс'!$A:$A,0)-7+'Итог по классам'!$B118,,,),"ш")</f>
        <v>0</v>
      </c>
      <c s="58">
        <f ca="1">COUNTIF(OFFSET(class8_1,MATCH(GO$1,'8 класс'!$A:$A,0)-7+'Итог по классам'!$B118,,,),"Ф")</f>
        <v>0</v>
      </c>
      <c s="57">
        <f ca="1">COUNTIF(OFFSET(class8_1,MATCH(GP$1,'8 класс'!$A:$A,0)-7+'Итог по классам'!$B118,,,),"р")</f>
        <v>0</v>
      </c>
      <c s="57">
        <f ca="1">COUNTIF(OFFSET(class8_1,MATCH(GQ$1,'8 класс'!$A:$A,0)-7+'Итог по классам'!$B118,,,),"ш")</f>
        <v>0</v>
      </c>
      <c s="57">
        <f ca="1">COUNTIF(OFFSET(class8_2,MATCH(GR$1,'8 класс'!$A:$A,0)-7+'Итог по классам'!$B118,,,),"Ф")</f>
        <v>0</v>
      </c>
      <c s="57">
        <f ca="1">COUNTIF(OFFSET(class8_2,MATCH(GS$1,'8 класс'!$A:$A,0)-7+'Итог по классам'!$B118,,,),"р")</f>
        <v>0</v>
      </c>
      <c s="57">
        <f ca="1">COUNTIF(OFFSET(class8_2,MATCH(GT$1,'8 класс'!$A:$A,0)-7+'Итог по классам'!$B118,,,),"ш")</f>
        <v>0</v>
      </c>
      <c s="58">
        <f ca="1">COUNTIF(OFFSET(class8_1,MATCH(GU$1,'8 класс'!$A:$A,0)-7+'Итог по классам'!$B118,,,),"Ф")</f>
        <v>0</v>
      </c>
      <c s="57">
        <f ca="1">COUNTIF(OFFSET(class8_1,MATCH(GV$1,'8 класс'!$A:$A,0)-7+'Итог по классам'!$B118,,,),"р")</f>
        <v>0</v>
      </c>
      <c s="57">
        <f ca="1">COUNTIF(OFFSET(class8_1,MATCH(GW$1,'8 класс'!$A:$A,0)-7+'Итог по классам'!$B118,,,),"ш")</f>
        <v>0</v>
      </c>
      <c s="57">
        <f ca="1">COUNTIF(OFFSET(class8_2,MATCH(GX$1,'8 класс'!$A:$A,0)-7+'Итог по классам'!$B118,,,),"Ф")</f>
        <v>0</v>
      </c>
      <c s="57">
        <f ca="1">COUNTIF(OFFSET(class8_2,MATCH(GY$1,'8 класс'!$A:$A,0)-7+'Итог по классам'!$B118,,,),"р")</f>
        <v>0</v>
      </c>
      <c s="57">
        <f ca="1">COUNTIF(OFFSET(class8_2,MATCH(GZ$1,'8 класс'!$A:$A,0)-7+'Итог по классам'!$B118,,,),"ш")</f>
        <v>0</v>
      </c>
      <c s="58">
        <f ca="1">COUNTIF(OFFSET(class8_1,MATCH(HA$1,'8 класс'!$A:$A,0)-7+'Итог по классам'!$B118,,,),"Ф")</f>
        <v>0</v>
      </c>
      <c s="57">
        <f ca="1">COUNTIF(OFFSET(class8_1,MATCH(HB$1,'8 класс'!$A:$A,0)-7+'Итог по классам'!$B118,,,),"р")</f>
        <v>0</v>
      </c>
      <c s="57">
        <f ca="1">COUNTIF(OFFSET(class8_1,MATCH(HC$1,'8 класс'!$A:$A,0)-7+'Итог по классам'!$B118,,,),"ш")</f>
        <v>0</v>
      </c>
      <c s="57">
        <f ca="1">COUNTIF(OFFSET(class8_2,MATCH(HD$1,'8 класс'!$A:$A,0)-7+'Итог по классам'!$B118,,,),"Ф")</f>
        <v>0</v>
      </c>
      <c s="57">
        <f ca="1">COUNTIF(OFFSET(class8_2,MATCH(HE$1,'8 класс'!$A:$A,0)-7+'Итог по классам'!$B118,,,),"р")</f>
        <v>0</v>
      </c>
      <c s="57">
        <f ca="1">COUNTIF(OFFSET(class8_2,MATCH(HF$1,'8 класс'!$A:$A,0)-7+'Итог по классам'!$B118,,,),"ш")</f>
        <v>0</v>
      </c>
      <c s="58">
        <f ca="1">COUNTIF(OFFSET(class8_1,MATCH(HG$1,'8 класс'!$A:$A,0)-7+'Итог по классам'!$B118,,,),"Ф")</f>
        <v>0</v>
      </c>
      <c s="57">
        <f ca="1">COUNTIF(OFFSET(class8_1,MATCH(HH$1,'8 класс'!$A:$A,0)-7+'Итог по классам'!$B118,,,),"р")</f>
        <v>0</v>
      </c>
      <c s="57">
        <f ca="1">COUNTIF(OFFSET(class8_1,MATCH(HI$1,'8 класс'!$A:$A,0)-7+'Итог по классам'!$B118,,,),"ш")</f>
        <v>0</v>
      </c>
      <c s="57">
        <f ca="1">COUNTIF(OFFSET(class8_2,MATCH(HJ$1,'8 класс'!$A:$A,0)-7+'Итог по классам'!$B118,,,),"Ф")</f>
        <v>0</v>
      </c>
      <c s="57">
        <f ca="1">COUNTIF(OFFSET(class8_2,MATCH(HK$1,'8 класс'!$A:$A,0)-7+'Итог по классам'!$B118,,,),"р")</f>
        <v>0</v>
      </c>
      <c s="57">
        <f ca="1">COUNTIF(OFFSET(class8_2,MATCH(HL$1,'8 класс'!$A:$A,0)-7+'Итог по классам'!$B118,,,),"ш")</f>
        <v>0</v>
      </c>
      <c s="58">
        <f ca="1">COUNTIF(OFFSET(class8_1,MATCH(HM$1,'8 класс'!$A:$A,0)-7+'Итог по классам'!$B118,,,),"Ф")</f>
        <v>0</v>
      </c>
      <c s="57">
        <f ca="1">COUNTIF(OFFSET(class8_1,MATCH(HN$1,'8 класс'!$A:$A,0)-7+'Итог по классам'!$B118,,,),"р")</f>
        <v>0</v>
      </c>
      <c s="57">
        <f ca="1">COUNTIF(OFFSET(class8_1,MATCH(HO$1,'8 класс'!$A:$A,0)-7+'Итог по классам'!$B118,,,),"ш")</f>
        <v>0</v>
      </c>
      <c s="57">
        <f ca="1">COUNTIF(OFFSET(class8_2,MATCH(HP$1,'8 класс'!$A:$A,0)-7+'Итог по классам'!$B118,,,),"Ф")</f>
        <v>0</v>
      </c>
      <c s="57">
        <f ca="1">COUNTIF(OFFSET(class8_2,MATCH(HQ$1,'8 класс'!$A:$A,0)-7+'Итог по классам'!$B118,,,),"р")</f>
        <v>0</v>
      </c>
      <c s="57">
        <f ca="1">COUNTIF(OFFSET(class8_2,MATCH(HR$1,'8 класс'!$A:$A,0)-7+'Итог по классам'!$B118,,,),"ш")</f>
        <v>0</v>
      </c>
      <c s="58">
        <f ca="1">COUNTIF(OFFSET(class8_1,MATCH(HS$1,'8 класс'!$A:$A,0)-7+'Итог по классам'!$B118,,,),"Ф")</f>
        <v>0</v>
      </c>
      <c s="57">
        <f ca="1">COUNTIF(OFFSET(class8_1,MATCH(HT$1,'8 класс'!$A:$A,0)-7+'Итог по классам'!$B118,,,),"р")</f>
        <v>0</v>
      </c>
      <c s="57">
        <f ca="1">COUNTIF(OFFSET(class8_1,MATCH(HU$1,'8 класс'!$A:$A,0)-7+'Итог по классам'!$B118,,,),"ш")</f>
        <v>0</v>
      </c>
      <c s="57">
        <f ca="1">COUNTIF(OFFSET(class8_2,MATCH(HV$1,'8 класс'!$A:$A,0)-7+'Итог по классам'!$B118,,,),"Ф")</f>
        <v>0</v>
      </c>
      <c s="57">
        <f ca="1">COUNTIF(OFFSET(class8_2,MATCH(HW$1,'8 класс'!$A:$A,0)-7+'Итог по классам'!$B118,,,),"р")</f>
        <v>0</v>
      </c>
      <c s="57">
        <f ca="1">COUNTIF(OFFSET(class8_2,MATCH(HX$1,'8 класс'!$A:$A,0)-7+'Итог по классам'!$B118,,,),"ш")</f>
        <v>0</v>
      </c>
      <c s="58">
        <f ca="1">COUNTIF(OFFSET(class8_1,MATCH(HY$1,'8 класс'!$A:$A,0)-7+'Итог по классам'!$B118,,,),"Ф")</f>
        <v>0</v>
      </c>
      <c s="57">
        <f ca="1">COUNTIF(OFFSET(class8_1,MATCH(HZ$1,'8 класс'!$A:$A,0)-7+'Итог по классам'!$B118,,,),"р")</f>
        <v>0</v>
      </c>
      <c s="57">
        <f ca="1">COUNTIF(OFFSET(class8_1,MATCH(IA$1,'8 класс'!$A:$A,0)-7+'Итог по классам'!$B118,,,),"ш")</f>
        <v>0</v>
      </c>
      <c s="57">
        <f ca="1">COUNTIF(OFFSET(class8_2,MATCH(IB$1,'8 класс'!$A:$A,0)-7+'Итог по классам'!$B118,,,),"Ф")</f>
        <v>0</v>
      </c>
      <c s="57">
        <f ca="1">COUNTIF(OFFSET(class8_2,MATCH(IC$1,'8 класс'!$A:$A,0)-7+'Итог по классам'!$B118,,,),"р")</f>
        <v>0</v>
      </c>
      <c s="57">
        <f ca="1">COUNTIF(OFFSET(class8_2,MATCH(ID$1,'8 класс'!$A:$A,0)-7+'Итог по классам'!$B118,,,),"ш")</f>
        <v>0</v>
      </c>
      <c s="58">
        <f ca="1">COUNTIF(OFFSET(class8_1,MATCH(IE$1,'8 класс'!$A:$A,0)-7+'Итог по классам'!$B118,,,),"Ф")</f>
        <v>0</v>
      </c>
      <c s="57">
        <f ca="1">COUNTIF(OFFSET(class8_1,MATCH(IF$1,'8 класс'!$A:$A,0)-7+'Итог по классам'!$B118,,,),"р")</f>
        <v>0</v>
      </c>
      <c s="57">
        <f ca="1">COUNTIF(OFFSET(class8_1,MATCH(IG$1,'8 класс'!$A:$A,0)-7+'Итог по классам'!$B118,,,),"ш")</f>
        <v>0</v>
      </c>
      <c s="57">
        <f ca="1">COUNTIF(OFFSET(class8_2,MATCH(IH$1,'8 класс'!$A:$A,0)-7+'Итог по классам'!$B118,,,),"Ф")</f>
        <v>0</v>
      </c>
      <c s="57">
        <f ca="1">COUNTIF(OFFSET(class8_2,MATCH(II$1,'8 класс'!$A:$A,0)-7+'Итог по классам'!$B118,,,),"р")</f>
        <v>0</v>
      </c>
      <c s="57">
        <f ca="1">COUNTIF(OFFSET(class8_2,MATCH(IJ$1,'8 класс'!$A:$A,0)-7+'Итог по классам'!$B118,,,),"ш")</f>
        <v>0</v>
      </c>
      <c s="58">
        <f ca="1">COUNTIF(OFFSET(class8_1,MATCH(IK$1,'8 класс'!$A:$A,0)-7+'Итог по классам'!$B118,,,),"Ф")</f>
        <v>0</v>
      </c>
      <c s="57">
        <f ca="1">COUNTIF(OFFSET(class8_1,MATCH(IL$1,'8 класс'!$A:$A,0)-7+'Итог по классам'!$B118,,,),"р")</f>
        <v>0</v>
      </c>
      <c s="57">
        <f ca="1">COUNTIF(OFFSET(class8_1,MATCH(IM$1,'8 класс'!$A:$A,0)-7+'Итог по классам'!$B118,,,),"ш")</f>
        <v>0</v>
      </c>
      <c s="57">
        <f ca="1">COUNTIF(OFFSET(class8_2,MATCH(IN$1,'8 класс'!$A:$A,0)-7+'Итог по классам'!$B118,,,),"Ф")</f>
        <v>0</v>
      </c>
      <c s="57">
        <f ca="1">COUNTIF(OFFSET(class8_2,MATCH(IO$1,'8 класс'!$A:$A,0)-7+'Итог по классам'!$B118,,,),"р")</f>
        <v>0</v>
      </c>
      <c s="57">
        <f ca="1">COUNTIF(OFFSET(class8_2,MATCH(IP$1,'8 класс'!$A:$A,0)-7+'Итог по классам'!$B118,,,),"ш")</f>
        <v>0</v>
      </c>
      <c s="58">
        <f ca="1">COUNTIF(OFFSET(class8_1,MATCH(IQ$1,'8 класс'!$A:$A,0)-7+'Итог по классам'!$B118,,,),"Ф")</f>
        <v>0</v>
      </c>
      <c s="57">
        <f ca="1">COUNTIF(OFFSET(class8_1,MATCH(IR$1,'8 класс'!$A:$A,0)-7+'Итог по классам'!$B118,,,),"р")</f>
        <v>0</v>
      </c>
      <c s="57">
        <f ca="1">COUNTIF(OFFSET(class8_1,MATCH(IS$1,'8 класс'!$A:$A,0)-7+'Итог по классам'!$B118,,,),"ш")</f>
        <v>0</v>
      </c>
      <c s="57">
        <f ca="1">COUNTIF(OFFSET(class8_2,MATCH(IT$1,'8 класс'!$A:$A,0)-7+'Итог по классам'!$B118,,,),"Ф")</f>
        <v>0</v>
      </c>
      <c s="57">
        <f ca="1">COUNTIF(OFFSET(class8_2,MATCH(IU$1,'8 класс'!$A:$A,0)-7+'Итог по классам'!$B118,,,),"р")</f>
        <v>0</v>
      </c>
      <c s="57">
        <f ca="1">COUNTIF(OFFSET(class8_2,MATCH(IV$1,'8 класс'!$A:$A,0)-7+'Итог по классам'!$B118,,,),"ш")</f>
        <v>0</v>
      </c>
      <c s="58">
        <f ca="1">COUNTIF(OFFSET(class8_1,MATCH(IW$1,'8 класс'!$A:$A,0)-7+'Итог по классам'!$B118,,,),"Ф")</f>
        <v>0</v>
      </c>
      <c s="57">
        <f ca="1">COUNTIF(OFFSET(class8_1,MATCH(IX$1,'8 класс'!$A:$A,0)-7+'Итог по классам'!$B118,,,),"р")</f>
        <v>0</v>
      </c>
      <c s="57">
        <f ca="1">COUNTIF(OFFSET(class8_1,MATCH(IY$1,'8 класс'!$A:$A,0)-7+'Итог по классам'!$B118,,,),"ш")</f>
        <v>0</v>
      </c>
      <c s="57">
        <f ca="1">COUNTIF(OFFSET(class8_2,MATCH(IZ$1,'8 класс'!$A:$A,0)-7+'Итог по классам'!$B118,,,),"Ф")</f>
        <v>0</v>
      </c>
      <c s="57">
        <f ca="1">COUNTIF(OFFSET(class8_2,MATCH(JA$1,'8 класс'!$A:$A,0)-7+'Итог по классам'!$B118,,,),"р")</f>
        <v>0</v>
      </c>
      <c s="57">
        <f ca="1">COUNTIF(OFFSET(class8_2,MATCH(JB$1,'8 класс'!$A:$A,0)-7+'Итог по классам'!$B118,,,),"ш")</f>
        <v>0</v>
      </c>
      <c s="58">
        <f ca="1">COUNTIF(OFFSET(class8_1,MATCH(JC$1,'8 класс'!$A:$A,0)-7+'Итог по классам'!$B118,,,),"Ф")</f>
        <v>0</v>
      </c>
      <c s="57">
        <f ca="1">COUNTIF(OFFSET(class8_1,MATCH(JD$1,'8 класс'!$A:$A,0)-7+'Итог по классам'!$B118,,,),"р")</f>
        <v>0</v>
      </c>
      <c s="57">
        <f ca="1">COUNTIF(OFFSET(class8_1,MATCH(JE$1,'8 класс'!$A:$A,0)-7+'Итог по классам'!$B118,,,),"ш")</f>
        <v>0</v>
      </c>
      <c s="57">
        <f ca="1">COUNTIF(OFFSET(class8_2,MATCH(JF$1,'8 класс'!$A:$A,0)-7+'Итог по классам'!$B118,,,),"Ф")</f>
        <v>0</v>
      </c>
      <c s="57">
        <f ca="1">COUNTIF(OFFSET(class8_2,MATCH(JG$1,'8 класс'!$A:$A,0)-7+'Итог по классам'!$B118,,,),"р")</f>
        <v>0</v>
      </c>
      <c s="57">
        <f ca="1">COUNTIF(OFFSET(class8_2,MATCH(JH$1,'8 класс'!$A:$A,0)-7+'Итог по классам'!$B118,,,),"ш")</f>
        <v>0</v>
      </c>
      <c s="58">
        <f ca="1">COUNTIF(OFFSET(class8_1,MATCH(JI$1,'8 класс'!$A:$A,0)-7+'Итог по классам'!$B118,,,),"Ф")</f>
        <v>0</v>
      </c>
      <c s="57">
        <f ca="1">COUNTIF(OFFSET(class8_1,MATCH(JJ$1,'8 класс'!$A:$A,0)-7+'Итог по классам'!$B118,,,),"р")</f>
        <v>0</v>
      </c>
      <c s="57">
        <f ca="1">COUNTIF(OFFSET(class8_1,MATCH(JK$1,'8 класс'!$A:$A,0)-7+'Итог по классам'!$B118,,,),"ш")</f>
        <v>0</v>
      </c>
      <c s="57">
        <f ca="1">COUNTIF(OFFSET(class8_2,MATCH(JL$1,'8 класс'!$A:$A,0)-7+'Итог по классам'!$B118,,,),"Ф")</f>
        <v>0</v>
      </c>
      <c s="57">
        <f ca="1">COUNTIF(OFFSET(class8_2,MATCH(JM$1,'8 класс'!$A:$A,0)-7+'Итог по классам'!$B118,,,),"р")</f>
        <v>0</v>
      </c>
      <c s="57">
        <f ca="1">COUNTIF(OFFSET(class8_2,MATCH(JN$1,'8 класс'!$A:$A,0)-7+'Итог по классам'!$B118,,,),"ш")</f>
        <v>0</v>
      </c>
      <c s="58">
        <f ca="1">COUNTIF(OFFSET(class8_1,MATCH(JO$1,'8 класс'!$A:$A,0)-7+'Итог по классам'!$B118,,,),"Ф")</f>
        <v>0</v>
      </c>
      <c s="57">
        <f ca="1">COUNTIF(OFFSET(class8_1,MATCH(JP$1,'8 класс'!$A:$A,0)-7+'Итог по классам'!$B118,,,),"р")</f>
        <v>0</v>
      </c>
      <c s="57">
        <f ca="1">COUNTIF(OFFSET(class8_1,MATCH(JQ$1,'8 класс'!$A:$A,0)-7+'Итог по классам'!$B118,,,),"ш")</f>
        <v>0</v>
      </c>
      <c s="57">
        <f ca="1">COUNTIF(OFFSET(class8_2,MATCH(JR$1,'8 класс'!$A:$A,0)-7+'Итог по классам'!$B118,,,),"Ф")</f>
        <v>0</v>
      </c>
      <c s="57">
        <f ca="1">COUNTIF(OFFSET(class8_2,MATCH(JS$1,'8 класс'!$A:$A,0)-7+'Итог по классам'!$B118,,,),"р")</f>
        <v>0</v>
      </c>
      <c s="57">
        <f ca="1">COUNTIF(OFFSET(class8_2,MATCH(JT$1,'8 класс'!$A:$A,0)-7+'Итог по классам'!$B118,,,),"ш")</f>
        <v>0</v>
      </c>
      <c s="58">
        <f ca="1">COUNTIF(OFFSET(class8_1,MATCH(JU$1,'8 класс'!$A:$A,0)-7+'Итог по классам'!$B118,,,),"Ф")</f>
        <v>0</v>
      </c>
      <c s="57">
        <f ca="1">COUNTIF(OFFSET(class8_1,MATCH(JV$1,'8 класс'!$A:$A,0)-7+'Итог по классам'!$B118,,,),"р")</f>
        <v>0</v>
      </c>
      <c s="57">
        <f ca="1">COUNTIF(OFFSET(class8_1,MATCH(JW$1,'8 класс'!$A:$A,0)-7+'Итог по классам'!$B118,,,),"ш")</f>
        <v>0</v>
      </c>
      <c s="57">
        <f ca="1">COUNTIF(OFFSET(class8_2,MATCH(JX$1,'8 класс'!$A:$A,0)-7+'Итог по классам'!$B118,,,),"Ф")</f>
        <v>0</v>
      </c>
      <c s="57">
        <f ca="1">COUNTIF(OFFSET(class8_2,MATCH(JY$1,'8 класс'!$A:$A,0)-7+'Итог по классам'!$B118,,,),"р")</f>
        <v>0</v>
      </c>
      <c s="57">
        <f ca="1">COUNTIF(OFFSET(class8_2,MATCH(JZ$1,'8 класс'!$A:$A,0)-7+'Итог по классам'!$B118,,,),"ш")</f>
        <v>0</v>
      </c>
      <c s="58">
        <f ca="1">COUNTIF(OFFSET(class8_1,MATCH(KA$1,'8 класс'!$A:$A,0)-7+'Итог по классам'!$B118,,,),"Ф")</f>
        <v>0</v>
      </c>
      <c s="57">
        <f ca="1">COUNTIF(OFFSET(class8_1,MATCH(KB$1,'8 класс'!$A:$A,0)-7+'Итог по классам'!$B118,,,),"р")</f>
        <v>0</v>
      </c>
      <c s="57">
        <f ca="1">COUNTIF(OFFSET(class8_1,MATCH(KC$1,'8 класс'!$A:$A,0)-7+'Итог по классам'!$B118,,,),"ш")</f>
        <v>0</v>
      </c>
      <c s="57">
        <f ca="1">COUNTIF(OFFSET(class8_2,MATCH(KD$1,'8 класс'!$A:$A,0)-7+'Итог по классам'!$B118,,,),"Ф")</f>
        <v>0</v>
      </c>
      <c s="57">
        <f ca="1">COUNTIF(OFFSET(class8_2,MATCH(KE$1,'8 класс'!$A:$A,0)-7+'Итог по классам'!$B118,,,),"р")</f>
        <v>0</v>
      </c>
      <c s="57">
        <f ca="1">COUNTIF(OFFSET(class8_2,MATCH(KF$1,'8 класс'!$A:$A,0)-7+'Итог по классам'!$B118,,,),"ш")</f>
        <v>0</v>
      </c>
      <c s="58">
        <f ca="1">COUNTIF(OFFSET(class8_1,MATCH(KG$1,'8 класс'!$A:$A,0)-7+'Итог по классам'!$B118,,,),"Ф")</f>
        <v>0</v>
      </c>
      <c s="57">
        <f ca="1">COUNTIF(OFFSET(class8_1,MATCH(KH$1,'8 класс'!$A:$A,0)-7+'Итог по классам'!$B118,,,),"р")</f>
        <v>0</v>
      </c>
      <c s="57">
        <f ca="1">COUNTIF(OFFSET(class8_1,MATCH(KI$1,'8 класс'!$A:$A,0)-7+'Итог по классам'!$B118,,,),"ш")</f>
        <v>0</v>
      </c>
      <c s="57">
        <f ca="1">COUNTIF(OFFSET(class8_2,MATCH(KJ$1,'8 класс'!$A:$A,0)-7+'Итог по классам'!$B118,,,),"Ф")</f>
        <v>0</v>
      </c>
      <c s="57">
        <f ca="1">COUNTIF(OFFSET(class8_2,MATCH(KK$1,'8 класс'!$A:$A,0)-7+'Итог по классам'!$B118,,,),"р")</f>
        <v>0</v>
      </c>
      <c s="57">
        <f ca="1">COUNTIF(OFFSET(class8_2,MATCH(KL$1,'8 класс'!$A:$A,0)-7+'Итог по классам'!$B118,,,),"ш")</f>
        <v>0</v>
      </c>
      <c s="58">
        <f ca="1">COUNTIF(OFFSET(class8_1,MATCH(KM$1,'8 класс'!$A:$A,0)-7+'Итог по классам'!$B118,,,),"Ф")</f>
        <v>0</v>
      </c>
      <c s="57">
        <f ca="1">COUNTIF(OFFSET(class8_1,MATCH(KN$1,'8 класс'!$A:$A,0)-7+'Итог по классам'!$B118,,,),"р")</f>
        <v>0</v>
      </c>
      <c s="57">
        <f ca="1">COUNTIF(OFFSET(class8_1,MATCH(KO$1,'8 класс'!$A:$A,0)-7+'Итог по классам'!$B118,,,),"ш")</f>
        <v>0</v>
      </c>
      <c s="57">
        <f ca="1">COUNTIF(OFFSET(class8_2,MATCH(KP$1,'8 класс'!$A:$A,0)-7+'Итог по классам'!$B118,,,),"Ф")</f>
        <v>0</v>
      </c>
      <c s="57">
        <f ca="1">COUNTIF(OFFSET(class8_2,MATCH(KQ$1,'8 класс'!$A:$A,0)-7+'Итог по классам'!$B118,,,),"р")</f>
        <v>0</v>
      </c>
      <c s="57">
        <f ca="1">COUNTIF(OFFSET(class8_2,MATCH(KR$1,'8 класс'!$A:$A,0)-7+'Итог по классам'!$B118,,,),"ш")</f>
        <v>0</v>
      </c>
    </row>
    <row r="119" spans="1:304" s="0" customFormat="1" ht="15.75">
      <c r="A119">
        <f t="shared" si="280"/>
        <v>1</v>
      </c>
      <c s="57">
        <v>8</v>
      </c>
      <c s="17" t="s">
        <v>48</v>
      </c>
      <c s="17" t="s">
        <v>63</v>
      </c>
      <c s="57">
        <f ca="1">COUNTIF(OFFSET(class8_1,MATCH(E$1,'8 класс'!$A:$A,0)-7+'Итог по классам'!$B119,,,),"Ф")</f>
        <v>0</v>
      </c>
      <c s="57">
        <f ca="1">COUNTIF(OFFSET(class8_1,MATCH(F$1,'8 класс'!$A:$A,0)-7+'Итог по классам'!$B119,,,),"р")</f>
        <v>0</v>
      </c>
      <c s="57">
        <f ca="1">COUNTIF(OFFSET(class8_1,MATCH(G$1,'8 класс'!$A:$A,0)-7+'Итог по классам'!$B119,,,),"ш")</f>
        <v>0</v>
      </c>
      <c s="57">
        <f ca="1">COUNTIF(OFFSET(class8_2,MATCH(H$1,'8 класс'!$A:$A,0)-7+'Итог по классам'!$B119,,,),"Ф")</f>
        <v>0</v>
      </c>
      <c s="57">
        <f ca="1">COUNTIF(OFFSET(class8_2,MATCH(I$1,'8 класс'!$A:$A,0)-7+'Итог по классам'!$B119,,,),"р")</f>
        <v>0</v>
      </c>
      <c s="57">
        <f ca="1">COUNTIF(OFFSET(class8_2,MATCH(J$1,'8 класс'!$A:$A,0)-7+'Итог по классам'!$B119,,,),"ш")</f>
        <v>0</v>
      </c>
      <c s="58">
        <f ca="1">COUNTIF(OFFSET(class8_1,MATCH(K$1,'8 класс'!$A:$A,0)-7+'Итог по классам'!$B119,,,),"Ф")</f>
        <v>0</v>
      </c>
      <c s="57">
        <f ca="1">COUNTIF(OFFSET(class8_1,MATCH(L$1,'8 класс'!$A:$A,0)-7+'Итог по классам'!$B119,,,),"р")</f>
        <v>0</v>
      </c>
      <c s="57">
        <f ca="1">COUNTIF(OFFSET(class8_1,MATCH(M$1,'8 класс'!$A:$A,0)-7+'Итог по классам'!$B119,,,),"ш")</f>
        <v>0</v>
      </c>
      <c s="57">
        <f ca="1">COUNTIF(OFFSET(class8_2,MATCH(N$1,'8 класс'!$A:$A,0)-7+'Итог по классам'!$B119,,,),"Ф")</f>
        <v>0</v>
      </c>
      <c s="57">
        <f ca="1">COUNTIF(OFFSET(class8_2,MATCH(O$1,'8 класс'!$A:$A,0)-7+'Итог по классам'!$B119,,,),"р")</f>
        <v>0</v>
      </c>
      <c s="57">
        <f ca="1">COUNTIF(OFFSET(class8_2,MATCH(P$1,'8 класс'!$A:$A,0)-7+'Итог по классам'!$B119,,,),"ш")</f>
        <v>0</v>
      </c>
      <c s="58">
        <f ca="1">COUNTIF(OFFSET(class8_1,MATCH(Q$1,'8 класс'!$A:$A,0)-7+'Итог по классам'!$B119,,,),"Ф")</f>
        <v>0</v>
      </c>
      <c s="57">
        <f ca="1">COUNTIF(OFFSET(class8_1,MATCH(R$1,'8 класс'!$A:$A,0)-7+'Итог по классам'!$B119,,,),"р")</f>
        <v>0</v>
      </c>
      <c s="57">
        <f ca="1">COUNTIF(OFFSET(class8_1,MATCH(S$1,'8 класс'!$A:$A,0)-7+'Итог по классам'!$B119,,,),"ш")</f>
        <v>0</v>
      </c>
      <c s="57">
        <f ca="1">COUNTIF(OFFSET(class8_2,MATCH(T$1,'8 класс'!$A:$A,0)-7+'Итог по классам'!$B119,,,),"Ф")</f>
        <v>0</v>
      </c>
      <c s="57">
        <f ca="1">COUNTIF(OFFSET(class8_2,MATCH(U$1,'8 класс'!$A:$A,0)-7+'Итог по классам'!$B119,,,),"р")</f>
        <v>0</v>
      </c>
      <c s="57">
        <f ca="1">COUNTIF(OFFSET(class8_2,MATCH(V$1,'8 класс'!$A:$A,0)-7+'Итог по классам'!$B119,,,),"ш")</f>
        <v>0</v>
      </c>
      <c s="58">
        <f ca="1">COUNTIF(OFFSET(class8_1,MATCH(W$1,'8 класс'!$A:$A,0)-7+'Итог по классам'!$B119,,,),"Ф")</f>
        <v>0</v>
      </c>
      <c s="57">
        <f ca="1">COUNTIF(OFFSET(class8_1,MATCH(X$1,'8 класс'!$A:$A,0)-7+'Итог по классам'!$B119,,,),"р")</f>
        <v>0</v>
      </c>
      <c s="57">
        <f ca="1">COUNTIF(OFFSET(class8_1,MATCH(Y$1,'8 класс'!$A:$A,0)-7+'Итог по классам'!$B119,,,),"ш")</f>
        <v>0</v>
      </c>
      <c s="57">
        <f ca="1">COUNTIF(OFFSET(class8_2,MATCH(Z$1,'8 класс'!$A:$A,0)-7+'Итог по классам'!$B119,,,),"Ф")</f>
        <v>0</v>
      </c>
      <c s="57">
        <f ca="1">COUNTIF(OFFSET(class8_2,MATCH(AA$1,'8 класс'!$A:$A,0)-7+'Итог по классам'!$B119,,,),"р")</f>
        <v>0</v>
      </c>
      <c s="57">
        <f ca="1">COUNTIF(OFFSET(class8_2,MATCH(AB$1,'8 класс'!$A:$A,0)-7+'Итог по классам'!$B119,,,),"ш")</f>
        <v>0</v>
      </c>
      <c s="58">
        <f ca="1">COUNTIF(OFFSET(class8_1,MATCH(AC$1,'8 класс'!$A:$A,0)-7+'Итог по классам'!$B119,,,),"Ф")</f>
        <v>0</v>
      </c>
      <c s="57">
        <f ca="1">COUNTIF(OFFSET(class8_1,MATCH(AD$1,'8 класс'!$A:$A,0)-7+'Итог по классам'!$B119,,,),"р")</f>
        <v>0</v>
      </c>
      <c s="57">
        <f ca="1">COUNTIF(OFFSET(class8_1,MATCH(AE$1,'8 класс'!$A:$A,0)-7+'Итог по классам'!$B119,,,),"ш")</f>
        <v>0</v>
      </c>
      <c s="57">
        <f ca="1">COUNTIF(OFFSET(class8_2,MATCH(AF$1,'8 класс'!$A:$A,0)-7+'Итог по классам'!$B119,,,),"Ф")</f>
        <v>0</v>
      </c>
      <c s="57">
        <f ca="1">COUNTIF(OFFSET(class8_2,MATCH(AG$1,'8 класс'!$A:$A,0)-7+'Итог по классам'!$B119,,,),"р")</f>
        <v>0</v>
      </c>
      <c s="57">
        <f ca="1">COUNTIF(OFFSET(class8_2,MATCH(AH$1,'8 класс'!$A:$A,0)-7+'Итог по классам'!$B119,,,),"ш")</f>
        <v>0</v>
      </c>
      <c s="58">
        <f ca="1">COUNTIF(OFFSET(class8_1,MATCH(AI$1,'8 класс'!$A:$A,0)-7+'Итог по классам'!$B119,,,),"Ф")</f>
        <v>0</v>
      </c>
      <c s="57">
        <f ca="1">COUNTIF(OFFSET(class8_1,MATCH(AJ$1,'8 класс'!$A:$A,0)-7+'Итог по классам'!$B119,,,),"р")</f>
        <v>0</v>
      </c>
      <c s="57">
        <f ca="1">COUNTIF(OFFSET(class8_1,MATCH(AK$1,'8 класс'!$A:$A,0)-7+'Итог по классам'!$B119,,,),"ш")</f>
        <v>0</v>
      </c>
      <c s="57">
        <f ca="1">COUNTIF(OFFSET(class8_2,MATCH(AL$1,'8 класс'!$A:$A,0)-7+'Итог по классам'!$B119,,,),"Ф")</f>
        <v>0</v>
      </c>
      <c s="57">
        <f ca="1">COUNTIF(OFFSET(class8_2,MATCH(AM$1,'8 класс'!$A:$A,0)-7+'Итог по классам'!$B119,,,),"р")</f>
        <v>0</v>
      </c>
      <c s="57">
        <f ca="1">COUNTIF(OFFSET(class8_2,MATCH(AN$1,'8 класс'!$A:$A,0)-7+'Итог по классам'!$B119,,,),"ш")</f>
        <v>0</v>
      </c>
      <c s="58">
        <f ca="1">COUNTIF(OFFSET(class8_1,MATCH(AO$1,'8 класс'!$A:$A,0)-7+'Итог по классам'!$B119,,,),"Ф")</f>
        <v>0</v>
      </c>
      <c s="57">
        <f ca="1">COUNTIF(OFFSET(class8_1,MATCH(AP$1,'8 класс'!$A:$A,0)-7+'Итог по классам'!$B119,,,),"р")</f>
        <v>0</v>
      </c>
      <c s="57">
        <f ca="1">COUNTIF(OFFSET(class8_1,MATCH(AQ$1,'8 класс'!$A:$A,0)-7+'Итог по классам'!$B119,,,),"ш")</f>
        <v>0</v>
      </c>
      <c s="57">
        <f ca="1">COUNTIF(OFFSET(class8_2,MATCH(AR$1,'8 класс'!$A:$A,0)-7+'Итог по классам'!$B119,,,),"Ф")</f>
        <v>0</v>
      </c>
      <c s="57">
        <f ca="1">COUNTIF(OFFSET(class8_2,MATCH(AS$1,'8 класс'!$A:$A,0)-7+'Итог по классам'!$B119,,,),"р")</f>
        <v>0</v>
      </c>
      <c s="57">
        <f ca="1">COUNTIF(OFFSET(class8_2,MATCH(AT$1,'8 класс'!$A:$A,0)-7+'Итог по классам'!$B119,,,),"ш")</f>
        <v>0</v>
      </c>
      <c s="58">
        <f ca="1">COUNTIF(OFFSET(class8_1,MATCH(AU$1,'8 класс'!$A:$A,0)-7+'Итог по классам'!$B119,,,),"Ф")</f>
        <v>0</v>
      </c>
      <c s="57">
        <f ca="1">COUNTIF(OFFSET(class8_1,MATCH(AV$1,'8 класс'!$A:$A,0)-7+'Итог по классам'!$B119,,,),"р")</f>
        <v>0</v>
      </c>
      <c s="57">
        <f ca="1">COUNTIF(OFFSET(class8_1,MATCH(AW$1,'8 класс'!$A:$A,0)-7+'Итог по классам'!$B119,,,),"ш")</f>
        <v>0</v>
      </c>
      <c s="57">
        <f ca="1">COUNTIF(OFFSET(class8_2,MATCH(AX$1,'8 класс'!$A:$A,0)-7+'Итог по классам'!$B119,,,),"Ф")</f>
        <v>0</v>
      </c>
      <c s="57">
        <f ca="1">COUNTIF(OFFSET(class8_2,MATCH(AY$1,'8 класс'!$A:$A,0)-7+'Итог по классам'!$B119,,,),"р")</f>
        <v>0</v>
      </c>
      <c s="57">
        <f ca="1">COUNTIF(OFFSET(class8_2,MATCH(AZ$1,'8 класс'!$A:$A,0)-7+'Итог по классам'!$B119,,,),"ш")</f>
        <v>0</v>
      </c>
      <c s="58">
        <f ca="1">COUNTIF(OFFSET(class8_1,MATCH(BA$1,'8 класс'!$A:$A,0)-7+'Итог по классам'!$B119,,,),"Ф")</f>
        <v>0</v>
      </c>
      <c s="57">
        <f ca="1">COUNTIF(OFFSET(class8_1,MATCH(BB$1,'8 класс'!$A:$A,0)-7+'Итог по классам'!$B119,,,),"р")</f>
        <v>0</v>
      </c>
      <c s="57">
        <f ca="1">COUNTIF(OFFSET(class8_1,MATCH(BC$1,'8 класс'!$A:$A,0)-7+'Итог по классам'!$B119,,,),"ш")</f>
        <v>0</v>
      </c>
      <c s="57">
        <f ca="1">COUNTIF(OFFSET(class8_2,MATCH(BD$1,'8 класс'!$A:$A,0)-7+'Итог по классам'!$B119,,,),"Ф")</f>
        <v>0</v>
      </c>
      <c s="57">
        <f ca="1">COUNTIF(OFFSET(class8_2,MATCH(BE$1,'8 класс'!$A:$A,0)-7+'Итог по классам'!$B119,,,),"р")</f>
        <v>0</v>
      </c>
      <c s="57">
        <f ca="1">COUNTIF(OFFSET(class8_2,MATCH(BF$1,'8 класс'!$A:$A,0)-7+'Итог по классам'!$B119,,,),"ш")</f>
        <v>0</v>
      </c>
      <c s="58">
        <f ca="1">COUNTIF(OFFSET(class8_1,MATCH(BG$1,'8 класс'!$A:$A,0)-7+'Итог по классам'!$B119,,,),"Ф")</f>
        <v>0</v>
      </c>
      <c s="57">
        <f ca="1">COUNTIF(OFFSET(class8_1,MATCH(BH$1,'8 класс'!$A:$A,0)-7+'Итог по классам'!$B119,,,),"р")</f>
        <v>0</v>
      </c>
      <c s="57">
        <f ca="1">COUNTIF(OFFSET(class8_1,MATCH(BI$1,'8 класс'!$A:$A,0)-7+'Итог по классам'!$B119,,,),"ш")</f>
        <v>0</v>
      </c>
      <c s="57">
        <f ca="1">COUNTIF(OFFSET(class8_2,MATCH(BJ$1,'8 класс'!$A:$A,0)-7+'Итог по классам'!$B119,,,),"Ф")</f>
        <v>0</v>
      </c>
      <c s="57">
        <f ca="1">COUNTIF(OFFSET(class8_2,MATCH(BK$1,'8 класс'!$A:$A,0)-7+'Итог по классам'!$B119,,,),"р")</f>
        <v>0</v>
      </c>
      <c s="57">
        <f ca="1">COUNTIF(OFFSET(class8_2,MATCH(BL$1,'8 класс'!$A:$A,0)-7+'Итог по классам'!$B119,,,),"ш")</f>
        <v>0</v>
      </c>
      <c s="58">
        <f ca="1">COUNTIF(OFFSET(class8_1,MATCH(BM$1,'8 класс'!$A:$A,0)-7+'Итог по классам'!$B119,,,),"Ф")</f>
        <v>0</v>
      </c>
      <c s="57">
        <f ca="1">COUNTIF(OFFSET(class8_1,MATCH(BN$1,'8 класс'!$A:$A,0)-7+'Итог по классам'!$B119,,,),"р")</f>
        <v>0</v>
      </c>
      <c s="57">
        <f ca="1">COUNTIF(OFFSET(class8_1,MATCH(BO$1,'8 класс'!$A:$A,0)-7+'Итог по классам'!$B119,,,),"ш")</f>
        <v>0</v>
      </c>
      <c s="57">
        <f ca="1">COUNTIF(OFFSET(class8_2,MATCH(BP$1,'8 класс'!$A:$A,0)-7+'Итог по классам'!$B119,,,),"Ф")</f>
        <v>0</v>
      </c>
      <c s="57">
        <f ca="1">COUNTIF(OFFSET(class8_2,MATCH(BQ$1,'8 класс'!$A:$A,0)-7+'Итог по классам'!$B119,,,),"р")</f>
        <v>0</v>
      </c>
      <c s="57">
        <f ca="1">COUNTIF(OFFSET(class8_2,MATCH(BR$1,'8 класс'!$A:$A,0)-7+'Итог по классам'!$B119,,,),"ш")</f>
        <v>0</v>
      </c>
      <c s="58">
        <f ca="1">COUNTIF(OFFSET(class8_1,MATCH(BS$1,'8 класс'!$A:$A,0)-7+'Итог по классам'!$B119,,,),"Ф")</f>
        <v>0</v>
      </c>
      <c s="57">
        <f ca="1">COUNTIF(OFFSET(class8_1,MATCH(BT$1,'8 класс'!$A:$A,0)-7+'Итог по классам'!$B119,,,),"р")</f>
        <v>0</v>
      </c>
      <c s="57">
        <f ca="1">COUNTIF(OFFSET(class8_1,MATCH(BU$1,'8 класс'!$A:$A,0)-7+'Итог по классам'!$B119,,,),"ш")</f>
        <v>0</v>
      </c>
      <c s="57">
        <f ca="1">COUNTIF(OFFSET(class8_2,MATCH(BV$1,'8 класс'!$A:$A,0)-7+'Итог по классам'!$B119,,,),"Ф")</f>
        <v>0</v>
      </c>
      <c s="57">
        <f ca="1">COUNTIF(OFFSET(class8_2,MATCH(BW$1,'8 класс'!$A:$A,0)-7+'Итог по классам'!$B119,,,),"р")</f>
        <v>0</v>
      </c>
      <c s="57">
        <f ca="1">COUNTIF(OFFSET(class8_2,MATCH(BX$1,'8 класс'!$A:$A,0)-7+'Итог по классам'!$B119,,,),"ш")</f>
        <v>0</v>
      </c>
      <c s="58">
        <f ca="1">COUNTIF(OFFSET(class8_1,MATCH(BY$1,'8 класс'!$A:$A,0)-7+'Итог по классам'!$B119,,,),"Ф")</f>
        <v>0</v>
      </c>
      <c s="57">
        <f ca="1">COUNTIF(OFFSET(class8_1,MATCH(BZ$1,'8 класс'!$A:$A,0)-7+'Итог по классам'!$B119,,,),"р")</f>
        <v>0</v>
      </c>
      <c s="57">
        <f ca="1">COUNTIF(OFFSET(class8_1,MATCH(CA$1,'8 класс'!$A:$A,0)-7+'Итог по классам'!$B119,,,),"ш")</f>
        <v>0</v>
      </c>
      <c s="57">
        <f ca="1">COUNTIF(OFFSET(class8_2,MATCH(CB$1,'8 класс'!$A:$A,0)-7+'Итог по классам'!$B119,,,),"Ф")</f>
        <v>0</v>
      </c>
      <c s="57">
        <f ca="1">COUNTIF(OFFSET(class8_2,MATCH(CC$1,'8 класс'!$A:$A,0)-7+'Итог по классам'!$B119,,,),"р")</f>
        <v>0</v>
      </c>
      <c s="57">
        <f ca="1">COUNTIF(OFFSET(class8_2,MATCH(CD$1,'8 класс'!$A:$A,0)-7+'Итог по классам'!$B119,,,),"ш")</f>
        <v>0</v>
      </c>
      <c s="58">
        <f ca="1">COUNTIF(OFFSET(class8_1,MATCH(CE$1,'8 класс'!$A:$A,0)-7+'Итог по классам'!$B119,,,),"Ф")</f>
        <v>0</v>
      </c>
      <c s="57">
        <f ca="1">COUNTIF(OFFSET(class8_1,MATCH(CF$1,'8 класс'!$A:$A,0)-7+'Итог по классам'!$B119,,,),"р")</f>
        <v>0</v>
      </c>
      <c s="57">
        <f ca="1">COUNTIF(OFFSET(class8_1,MATCH(CG$1,'8 класс'!$A:$A,0)-7+'Итог по классам'!$B119,,,),"ш")</f>
        <v>0</v>
      </c>
      <c s="57">
        <f ca="1">COUNTIF(OFFSET(class8_2,MATCH(CH$1,'8 класс'!$A:$A,0)-7+'Итог по классам'!$B119,,,),"Ф")</f>
        <v>0</v>
      </c>
      <c s="57">
        <f ca="1">COUNTIF(OFFSET(class8_2,MATCH(CI$1,'8 класс'!$A:$A,0)-7+'Итог по классам'!$B119,,,),"р")</f>
        <v>0</v>
      </c>
      <c s="57">
        <f ca="1">COUNTIF(OFFSET(class8_2,MATCH(CJ$1,'8 класс'!$A:$A,0)-7+'Итог по классам'!$B119,,,),"ш")</f>
        <v>0</v>
      </c>
      <c s="58">
        <f ca="1">COUNTIF(OFFSET(class8_1,MATCH(CK$1,'8 класс'!$A:$A,0)-7+'Итог по классам'!$B119,,,),"Ф")</f>
        <v>0</v>
      </c>
      <c s="57">
        <f ca="1">COUNTIF(OFFSET(class8_1,MATCH(CL$1,'8 класс'!$A:$A,0)-7+'Итог по классам'!$B119,,,),"р")</f>
        <v>0</v>
      </c>
      <c s="57">
        <f ca="1">COUNTIF(OFFSET(class8_1,MATCH(CM$1,'8 класс'!$A:$A,0)-7+'Итог по классам'!$B119,,,),"ш")</f>
        <v>0</v>
      </c>
      <c s="57">
        <f ca="1">COUNTIF(OFFSET(class8_2,MATCH(CN$1,'8 класс'!$A:$A,0)-7+'Итог по классам'!$B119,,,),"Ф")</f>
        <v>0</v>
      </c>
      <c s="57">
        <f ca="1">COUNTIF(OFFSET(class8_2,MATCH(CO$1,'8 класс'!$A:$A,0)-7+'Итог по классам'!$B119,,,),"р")</f>
        <v>0</v>
      </c>
      <c s="57">
        <f ca="1">COUNTIF(OFFSET(class8_2,MATCH(CP$1,'8 класс'!$A:$A,0)-7+'Итог по классам'!$B119,,,),"ш")</f>
        <v>0</v>
      </c>
      <c s="58">
        <f ca="1">COUNTIF(OFFSET(class8_1,MATCH(CQ$1,'8 класс'!$A:$A,0)-7+'Итог по классам'!$B119,,,),"Ф")</f>
        <v>0</v>
      </c>
      <c s="57">
        <f ca="1">COUNTIF(OFFSET(class8_1,MATCH(CR$1,'8 класс'!$A:$A,0)-7+'Итог по классам'!$B119,,,),"р")</f>
        <v>0</v>
      </c>
      <c s="57">
        <f ca="1">COUNTIF(OFFSET(class8_1,MATCH(CS$1,'8 класс'!$A:$A,0)-7+'Итог по классам'!$B119,,,),"ш")</f>
        <v>0</v>
      </c>
      <c s="57">
        <f ca="1">COUNTIF(OFFSET(class8_2,MATCH(CT$1,'8 класс'!$A:$A,0)-7+'Итог по классам'!$B119,,,),"Ф")</f>
        <v>0</v>
      </c>
      <c s="57">
        <f ca="1">COUNTIF(OFFSET(class8_2,MATCH(CU$1,'8 класс'!$A:$A,0)-7+'Итог по классам'!$B119,,,),"р")</f>
        <v>0</v>
      </c>
      <c s="57">
        <f ca="1">COUNTIF(OFFSET(class8_2,MATCH(CV$1,'8 класс'!$A:$A,0)-7+'Итог по классам'!$B119,,,),"ш")</f>
        <v>0</v>
      </c>
      <c s="58">
        <f ca="1">COUNTIF(OFFSET(class8_1,MATCH(CW$1,'8 класс'!$A:$A,0)-7+'Итог по классам'!$B119,,,),"Ф")</f>
        <v>0</v>
      </c>
      <c s="57">
        <f ca="1">COUNTIF(OFFSET(class8_1,MATCH(CX$1,'8 класс'!$A:$A,0)-7+'Итог по классам'!$B119,,,),"р")</f>
        <v>0</v>
      </c>
      <c s="57">
        <f ca="1">COUNTIF(OFFSET(class8_1,MATCH(CY$1,'8 класс'!$A:$A,0)-7+'Итог по классам'!$B119,,,),"ш")</f>
        <v>0</v>
      </c>
      <c s="57">
        <f ca="1">COUNTIF(OFFSET(class8_2,MATCH(CZ$1,'8 класс'!$A:$A,0)-7+'Итог по классам'!$B119,,,),"Ф")</f>
        <v>0</v>
      </c>
      <c s="57">
        <f ca="1">COUNTIF(OFFSET(class8_2,MATCH(DA$1,'8 класс'!$A:$A,0)-7+'Итог по классам'!$B119,,,),"р")</f>
        <v>0</v>
      </c>
      <c s="57">
        <f ca="1">COUNTIF(OFFSET(class8_2,MATCH(DB$1,'8 класс'!$A:$A,0)-7+'Итог по классам'!$B119,,,),"ш")</f>
        <v>0</v>
      </c>
      <c s="58">
        <f ca="1">COUNTIF(OFFSET(class8_1,MATCH(DC$1,'8 класс'!$A:$A,0)-7+'Итог по классам'!$B119,,,),"Ф")</f>
        <v>0</v>
      </c>
      <c s="57">
        <f ca="1">COUNTIF(OFFSET(class8_1,MATCH(DD$1,'8 класс'!$A:$A,0)-7+'Итог по классам'!$B119,,,),"р")</f>
        <v>0</v>
      </c>
      <c s="57">
        <f ca="1">COUNTIF(OFFSET(class8_1,MATCH(DE$1,'8 класс'!$A:$A,0)-7+'Итог по классам'!$B119,,,),"ш")</f>
        <v>0</v>
      </c>
      <c s="57">
        <f ca="1">COUNTIF(OFFSET(class8_2,MATCH(DF$1,'8 класс'!$A:$A,0)-7+'Итог по классам'!$B119,,,),"Ф")</f>
        <v>0</v>
      </c>
      <c s="57">
        <f ca="1">COUNTIF(OFFSET(class8_2,MATCH(DG$1,'8 класс'!$A:$A,0)-7+'Итог по классам'!$B119,,,),"р")</f>
        <v>0</v>
      </c>
      <c s="57">
        <f ca="1">COUNTIF(OFFSET(class8_2,MATCH(DH$1,'8 класс'!$A:$A,0)-7+'Итог по классам'!$B119,,,),"ш")</f>
        <v>0</v>
      </c>
      <c s="58">
        <f ca="1">COUNTIF(OFFSET(class8_1,MATCH(DI$1,'8 класс'!$A:$A,0)-7+'Итог по классам'!$B119,,,),"Ф")</f>
        <v>0</v>
      </c>
      <c s="57">
        <f ca="1">COUNTIF(OFFSET(class8_1,MATCH(DJ$1,'8 класс'!$A:$A,0)-7+'Итог по классам'!$B119,,,),"р")</f>
        <v>0</v>
      </c>
      <c s="57">
        <f ca="1">COUNTIF(OFFSET(class8_1,MATCH(DK$1,'8 класс'!$A:$A,0)-7+'Итог по классам'!$B119,,,),"ш")</f>
        <v>0</v>
      </c>
      <c s="57">
        <f ca="1">COUNTIF(OFFSET(class8_2,MATCH(DL$1,'8 класс'!$A:$A,0)-7+'Итог по классам'!$B119,,,),"Ф")</f>
        <v>0</v>
      </c>
      <c s="57">
        <f ca="1">COUNTIF(OFFSET(class8_2,MATCH(DM$1,'8 класс'!$A:$A,0)-7+'Итог по классам'!$B119,,,),"р")</f>
        <v>0</v>
      </c>
      <c s="57">
        <f ca="1">COUNTIF(OFFSET(class8_2,MATCH(DN$1,'8 класс'!$A:$A,0)-7+'Итог по классам'!$B119,,,),"ш")</f>
        <v>0</v>
      </c>
      <c s="58">
        <f ca="1">COUNTIF(OFFSET(class8_1,MATCH(DO$1,'8 класс'!$A:$A,0)-7+'Итог по классам'!$B119,,,),"Ф")</f>
        <v>0</v>
      </c>
      <c s="57">
        <f ca="1">COUNTIF(OFFSET(class8_1,MATCH(DP$1,'8 класс'!$A:$A,0)-7+'Итог по классам'!$B119,,,),"р")</f>
        <v>0</v>
      </c>
      <c s="57">
        <f ca="1">COUNTIF(OFFSET(class8_1,MATCH(DQ$1,'8 класс'!$A:$A,0)-7+'Итог по классам'!$B119,,,),"ш")</f>
        <v>0</v>
      </c>
      <c s="57">
        <f ca="1">COUNTIF(OFFSET(class8_2,MATCH(DR$1,'8 класс'!$A:$A,0)-7+'Итог по классам'!$B119,,,),"Ф")</f>
        <v>0</v>
      </c>
      <c s="57">
        <f ca="1">COUNTIF(OFFSET(class8_2,MATCH(DS$1,'8 класс'!$A:$A,0)-7+'Итог по классам'!$B119,,,),"р")</f>
        <v>0</v>
      </c>
      <c s="57">
        <f ca="1">COUNTIF(OFFSET(class8_2,MATCH(DT$1,'8 класс'!$A:$A,0)-7+'Итог по классам'!$B119,,,),"ш")</f>
        <v>0</v>
      </c>
      <c s="58">
        <f ca="1">COUNTIF(OFFSET(class8_1,MATCH(DU$1,'8 класс'!$A:$A,0)-7+'Итог по классам'!$B119,,,),"Ф")</f>
        <v>0</v>
      </c>
      <c s="57">
        <f ca="1">COUNTIF(OFFSET(class8_1,MATCH(DV$1,'8 класс'!$A:$A,0)-7+'Итог по классам'!$B119,,,),"р")</f>
        <v>0</v>
      </c>
      <c s="57">
        <f ca="1">COUNTIF(OFFSET(class8_1,MATCH(DW$1,'8 класс'!$A:$A,0)-7+'Итог по классам'!$B119,,,),"ш")</f>
        <v>0</v>
      </c>
      <c s="57">
        <f ca="1">COUNTIF(OFFSET(class8_2,MATCH(DX$1,'8 класс'!$A:$A,0)-7+'Итог по классам'!$B119,,,),"Ф")</f>
        <v>0</v>
      </c>
      <c s="57">
        <f ca="1">COUNTIF(OFFSET(class8_2,MATCH(DY$1,'8 класс'!$A:$A,0)-7+'Итог по классам'!$B119,,,),"р")</f>
        <v>0</v>
      </c>
      <c s="57">
        <f ca="1">COUNTIF(OFFSET(class8_2,MATCH(DZ$1,'8 класс'!$A:$A,0)-7+'Итог по классам'!$B119,,,),"ш")</f>
        <v>0</v>
      </c>
      <c s="58">
        <f ca="1">COUNTIF(OFFSET(class8_1,MATCH(EA$1,'8 класс'!$A:$A,0)-7+'Итог по классам'!$B119,,,),"Ф")</f>
        <v>0</v>
      </c>
      <c s="57">
        <f ca="1">COUNTIF(OFFSET(class8_1,MATCH(EB$1,'8 класс'!$A:$A,0)-7+'Итог по классам'!$B119,,,),"р")</f>
        <v>0</v>
      </c>
      <c s="57">
        <f ca="1">COUNTIF(OFFSET(class8_1,MATCH(EC$1,'8 класс'!$A:$A,0)-7+'Итог по классам'!$B119,,,),"ш")</f>
        <v>0</v>
      </c>
      <c s="57">
        <f ca="1">COUNTIF(OFFSET(class8_2,MATCH(ED$1,'8 класс'!$A:$A,0)-7+'Итог по классам'!$B119,,,),"Ф")</f>
        <v>0</v>
      </c>
      <c s="57">
        <f ca="1">COUNTIF(OFFSET(class8_2,MATCH(EE$1,'8 класс'!$A:$A,0)-7+'Итог по классам'!$B119,,,),"р")</f>
        <v>0</v>
      </c>
      <c s="57">
        <f ca="1">COUNTIF(OFFSET(class8_2,MATCH(EF$1,'8 класс'!$A:$A,0)-7+'Итог по классам'!$B119,,,),"ш")</f>
        <v>0</v>
      </c>
      <c s="58">
        <f ca="1">COUNTIF(OFFSET(class8_1,MATCH(EG$1,'8 класс'!$A:$A,0)-7+'Итог по классам'!$B119,,,),"Ф")</f>
        <v>0</v>
      </c>
      <c s="57">
        <f ca="1">COUNTIF(OFFSET(class8_1,MATCH(EH$1,'8 класс'!$A:$A,0)-7+'Итог по классам'!$B119,,,),"р")</f>
        <v>0</v>
      </c>
      <c s="57">
        <f ca="1">COUNTIF(OFFSET(class8_1,MATCH(EI$1,'8 класс'!$A:$A,0)-7+'Итог по классам'!$B119,,,),"ш")</f>
        <v>0</v>
      </c>
      <c s="57">
        <f ca="1">COUNTIF(OFFSET(class8_2,MATCH(EJ$1,'8 класс'!$A:$A,0)-7+'Итог по классам'!$B119,,,),"Ф")</f>
        <v>0</v>
      </c>
      <c s="57">
        <f ca="1">COUNTIF(OFFSET(class8_2,MATCH(EK$1,'8 класс'!$A:$A,0)-7+'Итог по классам'!$B119,,,),"р")</f>
        <v>0</v>
      </c>
      <c s="57">
        <f ca="1">COUNTIF(OFFSET(class8_2,MATCH(EL$1,'8 класс'!$A:$A,0)-7+'Итог по классам'!$B119,,,),"ш")</f>
        <v>0</v>
      </c>
      <c s="58">
        <f ca="1">COUNTIF(OFFSET(class8_1,MATCH(EM$1,'8 класс'!$A:$A,0)-7+'Итог по классам'!$B119,,,),"Ф")</f>
        <v>0</v>
      </c>
      <c s="57">
        <f ca="1">COUNTIF(OFFSET(class8_1,MATCH(EN$1,'8 класс'!$A:$A,0)-7+'Итог по классам'!$B119,,,),"р")</f>
        <v>0</v>
      </c>
      <c s="57">
        <f ca="1">COUNTIF(OFFSET(class8_1,MATCH(EO$1,'8 класс'!$A:$A,0)-7+'Итог по классам'!$B119,,,),"ш")</f>
        <v>0</v>
      </c>
      <c s="57">
        <f ca="1">COUNTIF(OFFSET(class8_2,MATCH(EP$1,'8 класс'!$A:$A,0)-7+'Итог по классам'!$B119,,,),"Ф")</f>
        <v>0</v>
      </c>
      <c s="57">
        <f ca="1">COUNTIF(OFFSET(class8_2,MATCH(EQ$1,'8 класс'!$A:$A,0)-7+'Итог по классам'!$B119,,,),"р")</f>
        <v>0</v>
      </c>
      <c s="57">
        <f ca="1">COUNTIF(OFFSET(class8_2,MATCH(ER$1,'8 класс'!$A:$A,0)-7+'Итог по классам'!$B119,,,),"ш")</f>
        <v>0</v>
      </c>
      <c s="58">
        <f ca="1">COUNTIF(OFFSET(class8_1,MATCH(ES$1,'8 класс'!$A:$A,0)-7+'Итог по классам'!$B119,,,),"Ф")</f>
        <v>0</v>
      </c>
      <c s="57">
        <f ca="1">COUNTIF(OFFSET(class8_1,MATCH(ET$1,'8 класс'!$A:$A,0)-7+'Итог по классам'!$B119,,,),"р")</f>
        <v>0</v>
      </c>
      <c s="57">
        <f ca="1">COUNTIF(OFFSET(class8_1,MATCH(EU$1,'8 класс'!$A:$A,0)-7+'Итог по классам'!$B119,,,),"ш")</f>
        <v>0</v>
      </c>
      <c s="57">
        <f ca="1">COUNTIF(OFFSET(class8_2,MATCH(EV$1,'8 класс'!$A:$A,0)-7+'Итог по классам'!$B119,,,),"Ф")</f>
        <v>0</v>
      </c>
      <c s="57">
        <f ca="1">COUNTIF(OFFSET(class8_2,MATCH(EW$1,'8 класс'!$A:$A,0)-7+'Итог по классам'!$B119,,,),"р")</f>
        <v>0</v>
      </c>
      <c s="57">
        <f ca="1">COUNTIF(OFFSET(class8_2,MATCH(EX$1,'8 класс'!$A:$A,0)-7+'Итог по классам'!$B119,,,),"ш")</f>
        <v>0</v>
      </c>
      <c s="58">
        <f ca="1">COUNTIF(OFFSET(class8_1,MATCH(EY$1,'8 класс'!$A:$A,0)-7+'Итог по классам'!$B119,,,),"Ф")</f>
        <v>0</v>
      </c>
      <c s="57">
        <f ca="1">COUNTIF(OFFSET(class8_1,MATCH(EZ$1,'8 класс'!$A:$A,0)-7+'Итог по классам'!$B119,,,),"р")</f>
        <v>0</v>
      </c>
      <c s="57">
        <f ca="1">COUNTIF(OFFSET(class8_1,MATCH(FA$1,'8 класс'!$A:$A,0)-7+'Итог по классам'!$B119,,,),"ш")</f>
        <v>0</v>
      </c>
      <c s="57">
        <f ca="1">COUNTIF(OFFSET(class8_2,MATCH(FB$1,'8 класс'!$A:$A,0)-7+'Итог по классам'!$B119,,,),"Ф")</f>
        <v>0</v>
      </c>
      <c s="57">
        <f ca="1">COUNTIF(OFFSET(class8_2,MATCH(FC$1,'8 класс'!$A:$A,0)-7+'Итог по классам'!$B119,,,),"р")</f>
        <v>0</v>
      </c>
      <c s="57">
        <f ca="1">COUNTIF(OFFSET(class8_2,MATCH(FD$1,'8 класс'!$A:$A,0)-7+'Итог по классам'!$B119,,,),"ш")</f>
        <v>0</v>
      </c>
      <c s="58">
        <f ca="1">COUNTIF(OFFSET(class8_1,MATCH(FE$1,'8 класс'!$A:$A,0)-7+'Итог по классам'!$B119,,,),"Ф")</f>
        <v>0</v>
      </c>
      <c s="57">
        <f ca="1">COUNTIF(OFFSET(class8_1,MATCH(FF$1,'8 класс'!$A:$A,0)-7+'Итог по классам'!$B119,,,),"р")</f>
        <v>0</v>
      </c>
      <c s="57">
        <f ca="1">COUNTIF(OFFSET(class8_1,MATCH(FG$1,'8 класс'!$A:$A,0)-7+'Итог по классам'!$B119,,,),"ш")</f>
        <v>0</v>
      </c>
      <c s="57">
        <f ca="1">COUNTIF(OFFSET(class8_2,MATCH(FH$1,'8 класс'!$A:$A,0)-7+'Итог по классам'!$B119,,,),"Ф")</f>
        <v>0</v>
      </c>
      <c s="57">
        <f ca="1">COUNTIF(OFFSET(class8_2,MATCH(FI$1,'8 класс'!$A:$A,0)-7+'Итог по классам'!$B119,,,),"р")</f>
        <v>0</v>
      </c>
      <c s="57">
        <f ca="1">COUNTIF(OFFSET(class8_2,MATCH(FJ$1,'8 класс'!$A:$A,0)-7+'Итог по классам'!$B119,,,),"ш")</f>
        <v>0</v>
      </c>
      <c s="58">
        <f ca="1">COUNTIF(OFFSET(class8_1,MATCH(FK$1,'8 класс'!$A:$A,0)-7+'Итог по классам'!$B119,,,),"Ф")</f>
        <v>0</v>
      </c>
      <c s="57">
        <f ca="1">COUNTIF(OFFSET(class8_1,MATCH(FL$1,'8 класс'!$A:$A,0)-7+'Итог по классам'!$B119,,,),"р")</f>
        <v>0</v>
      </c>
      <c s="57">
        <f ca="1">COUNTIF(OFFSET(class8_1,MATCH(FM$1,'8 класс'!$A:$A,0)-7+'Итог по классам'!$B119,,,),"ш")</f>
        <v>0</v>
      </c>
      <c s="57">
        <f ca="1">COUNTIF(OFFSET(class8_2,MATCH(FN$1,'8 класс'!$A:$A,0)-7+'Итог по классам'!$B119,,,),"Ф")</f>
        <v>0</v>
      </c>
      <c s="57">
        <f ca="1">COUNTIF(OFFSET(class8_2,MATCH(FO$1,'8 класс'!$A:$A,0)-7+'Итог по классам'!$B119,,,),"р")</f>
        <v>0</v>
      </c>
      <c s="57">
        <f ca="1">COUNTIF(OFFSET(class8_2,MATCH(FP$1,'8 класс'!$A:$A,0)-7+'Итог по классам'!$B119,,,),"ш")</f>
        <v>0</v>
      </c>
      <c s="58">
        <f ca="1">COUNTIF(OFFSET(class8_1,MATCH(FQ$1,'8 класс'!$A:$A,0)-7+'Итог по классам'!$B119,,,),"Ф")</f>
        <v>0</v>
      </c>
      <c s="57">
        <f ca="1">COUNTIF(OFFSET(class8_1,MATCH(FR$1,'8 класс'!$A:$A,0)-7+'Итог по классам'!$B119,,,),"р")</f>
        <v>0</v>
      </c>
      <c s="57">
        <f ca="1">COUNTIF(OFFSET(class8_1,MATCH(FS$1,'8 класс'!$A:$A,0)-7+'Итог по классам'!$B119,,,),"ш")</f>
        <v>0</v>
      </c>
      <c s="57">
        <f ca="1">COUNTIF(OFFSET(class8_2,MATCH(FT$1,'8 класс'!$A:$A,0)-7+'Итог по классам'!$B119,,,),"Ф")</f>
        <v>0</v>
      </c>
      <c s="57">
        <f ca="1">COUNTIF(OFFSET(class8_2,MATCH(FU$1,'8 класс'!$A:$A,0)-7+'Итог по классам'!$B119,,,),"р")</f>
        <v>0</v>
      </c>
      <c s="57">
        <f ca="1">COUNTIF(OFFSET(class8_2,MATCH(FV$1,'8 класс'!$A:$A,0)-7+'Итог по классам'!$B119,,,),"ш")</f>
        <v>0</v>
      </c>
      <c s="58">
        <f ca="1">COUNTIF(OFFSET(class8_1,MATCH(FW$1,'8 класс'!$A:$A,0)-7+'Итог по классам'!$B119,,,),"Ф")</f>
        <v>0</v>
      </c>
      <c s="57">
        <f ca="1">COUNTIF(OFFSET(class8_1,MATCH(FX$1,'8 класс'!$A:$A,0)-7+'Итог по классам'!$B119,,,),"р")</f>
        <v>0</v>
      </c>
      <c s="57">
        <f ca="1">COUNTIF(OFFSET(class8_1,MATCH(FY$1,'8 класс'!$A:$A,0)-7+'Итог по классам'!$B119,,,),"ш")</f>
        <v>0</v>
      </c>
      <c s="57">
        <f ca="1">COUNTIF(OFFSET(class8_2,MATCH(FZ$1,'8 класс'!$A:$A,0)-7+'Итог по классам'!$B119,,,),"Ф")</f>
        <v>0</v>
      </c>
      <c s="57">
        <f ca="1">COUNTIF(OFFSET(class8_2,MATCH(GA$1,'8 класс'!$A:$A,0)-7+'Итог по классам'!$B119,,,),"р")</f>
        <v>0</v>
      </c>
      <c s="57">
        <f ca="1">COUNTIF(OFFSET(class8_2,MATCH(GB$1,'8 класс'!$A:$A,0)-7+'Итог по классам'!$B119,,,),"ш")</f>
        <v>0</v>
      </c>
      <c s="58">
        <f ca="1">COUNTIF(OFFSET(class8_1,MATCH(GC$1,'8 класс'!$A:$A,0)-7+'Итог по классам'!$B119,,,),"Ф")</f>
        <v>0</v>
      </c>
      <c s="57">
        <f ca="1">COUNTIF(OFFSET(class8_1,MATCH(GD$1,'8 класс'!$A:$A,0)-7+'Итог по классам'!$B119,,,),"р")</f>
        <v>0</v>
      </c>
      <c s="57">
        <f ca="1">COUNTIF(OFFSET(class8_1,MATCH(GE$1,'8 класс'!$A:$A,0)-7+'Итог по классам'!$B119,,,),"ш")</f>
        <v>0</v>
      </c>
      <c s="57">
        <f ca="1">COUNTIF(OFFSET(class8_2,MATCH(GF$1,'8 класс'!$A:$A,0)-7+'Итог по классам'!$B119,,,),"Ф")</f>
        <v>0</v>
      </c>
      <c s="57">
        <f ca="1">COUNTIF(OFFSET(class8_2,MATCH(GG$1,'8 класс'!$A:$A,0)-7+'Итог по классам'!$B119,,,),"р")</f>
        <v>0</v>
      </c>
      <c s="57">
        <f ca="1">COUNTIF(OFFSET(class8_2,MATCH(GH$1,'8 класс'!$A:$A,0)-7+'Итог по классам'!$B119,,,),"ш")</f>
        <v>0</v>
      </c>
      <c s="58">
        <f ca="1">COUNTIF(OFFSET(class8_1,MATCH(GI$1,'8 класс'!$A:$A,0)-7+'Итог по классам'!$B119,,,),"Ф")</f>
        <v>0</v>
      </c>
      <c s="57">
        <f ca="1">COUNTIF(OFFSET(class8_1,MATCH(GJ$1,'8 класс'!$A:$A,0)-7+'Итог по классам'!$B119,,,),"р")</f>
        <v>0</v>
      </c>
      <c s="57">
        <f ca="1">COUNTIF(OFFSET(class8_1,MATCH(GK$1,'8 класс'!$A:$A,0)-7+'Итог по классам'!$B119,,,),"ш")</f>
        <v>0</v>
      </c>
      <c s="57">
        <f ca="1">COUNTIF(OFFSET(class8_2,MATCH(GL$1,'8 класс'!$A:$A,0)-7+'Итог по классам'!$B119,,,),"Ф")</f>
        <v>0</v>
      </c>
      <c s="57">
        <f ca="1">COUNTIF(OFFSET(class8_2,MATCH(GM$1,'8 класс'!$A:$A,0)-7+'Итог по классам'!$B119,,,),"р")</f>
        <v>0</v>
      </c>
      <c s="57">
        <f ca="1">COUNTIF(OFFSET(class8_2,MATCH(GN$1,'8 класс'!$A:$A,0)-7+'Итог по классам'!$B119,,,),"ш")</f>
        <v>0</v>
      </c>
      <c s="58">
        <f ca="1">COUNTIF(OFFSET(class8_1,MATCH(GO$1,'8 класс'!$A:$A,0)-7+'Итог по классам'!$B119,,,),"Ф")</f>
        <v>0</v>
      </c>
      <c s="57">
        <f ca="1">COUNTIF(OFFSET(class8_1,MATCH(GP$1,'8 класс'!$A:$A,0)-7+'Итог по классам'!$B119,,,),"р")</f>
        <v>0</v>
      </c>
      <c s="57">
        <f ca="1">COUNTIF(OFFSET(class8_1,MATCH(GQ$1,'8 класс'!$A:$A,0)-7+'Итог по классам'!$B119,,,),"ш")</f>
        <v>0</v>
      </c>
      <c s="57">
        <f ca="1">COUNTIF(OFFSET(class8_2,MATCH(GR$1,'8 класс'!$A:$A,0)-7+'Итог по классам'!$B119,,,),"Ф")</f>
        <v>0</v>
      </c>
      <c s="57">
        <f ca="1">COUNTIF(OFFSET(class8_2,MATCH(GS$1,'8 класс'!$A:$A,0)-7+'Итог по классам'!$B119,,,),"р")</f>
        <v>0</v>
      </c>
      <c s="57">
        <f ca="1">COUNTIF(OFFSET(class8_2,MATCH(GT$1,'8 класс'!$A:$A,0)-7+'Итог по классам'!$B119,,,),"ш")</f>
        <v>0</v>
      </c>
      <c s="58">
        <f ca="1">COUNTIF(OFFSET(class8_1,MATCH(GU$1,'8 класс'!$A:$A,0)-7+'Итог по классам'!$B119,,,),"Ф")</f>
        <v>0</v>
      </c>
      <c s="57">
        <f ca="1">COUNTIF(OFFSET(class8_1,MATCH(GV$1,'8 класс'!$A:$A,0)-7+'Итог по классам'!$B119,,,),"р")</f>
        <v>0</v>
      </c>
      <c s="57">
        <f ca="1">COUNTIF(OFFSET(class8_1,MATCH(GW$1,'8 класс'!$A:$A,0)-7+'Итог по классам'!$B119,,,),"ш")</f>
        <v>0</v>
      </c>
      <c s="57">
        <f ca="1">COUNTIF(OFFSET(class8_2,MATCH(GX$1,'8 класс'!$A:$A,0)-7+'Итог по классам'!$B119,,,),"Ф")</f>
        <v>0</v>
      </c>
      <c s="57">
        <f ca="1">COUNTIF(OFFSET(class8_2,MATCH(GY$1,'8 класс'!$A:$A,0)-7+'Итог по классам'!$B119,,,),"р")</f>
        <v>0</v>
      </c>
      <c s="57">
        <f ca="1">COUNTIF(OFFSET(class8_2,MATCH(GZ$1,'8 класс'!$A:$A,0)-7+'Итог по классам'!$B119,,,),"ш")</f>
        <v>0</v>
      </c>
      <c s="58">
        <f ca="1">COUNTIF(OFFSET(class8_1,MATCH(HA$1,'8 класс'!$A:$A,0)-7+'Итог по классам'!$B119,,,),"Ф")</f>
        <v>0</v>
      </c>
      <c s="57">
        <f ca="1">COUNTIF(OFFSET(class8_1,MATCH(HB$1,'8 класс'!$A:$A,0)-7+'Итог по классам'!$B119,,,),"р")</f>
        <v>0</v>
      </c>
      <c s="57">
        <f ca="1">COUNTIF(OFFSET(class8_1,MATCH(HC$1,'8 класс'!$A:$A,0)-7+'Итог по классам'!$B119,,,),"ш")</f>
        <v>0</v>
      </c>
      <c s="57">
        <f ca="1">COUNTIF(OFFSET(class8_2,MATCH(HD$1,'8 класс'!$A:$A,0)-7+'Итог по классам'!$B119,,,),"Ф")</f>
        <v>0</v>
      </c>
      <c s="57">
        <f ca="1">COUNTIF(OFFSET(class8_2,MATCH(HE$1,'8 класс'!$A:$A,0)-7+'Итог по классам'!$B119,,,),"р")</f>
        <v>0</v>
      </c>
      <c s="57">
        <f ca="1">COUNTIF(OFFSET(class8_2,MATCH(HF$1,'8 класс'!$A:$A,0)-7+'Итог по классам'!$B119,,,),"ш")</f>
        <v>0</v>
      </c>
      <c s="58">
        <f ca="1">COUNTIF(OFFSET(class8_1,MATCH(HG$1,'8 класс'!$A:$A,0)-7+'Итог по классам'!$B119,,,),"Ф")</f>
        <v>0</v>
      </c>
      <c s="57">
        <f ca="1">COUNTIF(OFFSET(class8_1,MATCH(HH$1,'8 класс'!$A:$A,0)-7+'Итог по классам'!$B119,,,),"р")</f>
        <v>0</v>
      </c>
      <c s="57">
        <f ca="1">COUNTIF(OFFSET(class8_1,MATCH(HI$1,'8 класс'!$A:$A,0)-7+'Итог по классам'!$B119,,,),"ш")</f>
        <v>0</v>
      </c>
      <c s="57">
        <f ca="1">COUNTIF(OFFSET(class8_2,MATCH(HJ$1,'8 класс'!$A:$A,0)-7+'Итог по классам'!$B119,,,),"Ф")</f>
        <v>0</v>
      </c>
      <c s="57">
        <f ca="1">COUNTIF(OFFSET(class8_2,MATCH(HK$1,'8 класс'!$A:$A,0)-7+'Итог по классам'!$B119,,,),"р")</f>
        <v>0</v>
      </c>
      <c s="57">
        <f ca="1">COUNTIF(OFFSET(class8_2,MATCH(HL$1,'8 класс'!$A:$A,0)-7+'Итог по классам'!$B119,,,),"ш")</f>
        <v>0</v>
      </c>
      <c s="58">
        <f ca="1">COUNTIF(OFFSET(class8_1,MATCH(HM$1,'8 класс'!$A:$A,0)-7+'Итог по классам'!$B119,,,),"Ф")</f>
        <v>0</v>
      </c>
      <c s="57">
        <f ca="1">COUNTIF(OFFSET(class8_1,MATCH(HN$1,'8 класс'!$A:$A,0)-7+'Итог по классам'!$B119,,,),"р")</f>
        <v>0</v>
      </c>
      <c s="57">
        <f ca="1">COUNTIF(OFFSET(class8_1,MATCH(HO$1,'8 класс'!$A:$A,0)-7+'Итог по классам'!$B119,,,),"ш")</f>
        <v>0</v>
      </c>
      <c s="57">
        <f ca="1">COUNTIF(OFFSET(class8_2,MATCH(HP$1,'8 класс'!$A:$A,0)-7+'Итог по классам'!$B119,,,),"Ф")</f>
        <v>0</v>
      </c>
      <c s="57">
        <f ca="1">COUNTIF(OFFSET(class8_2,MATCH(HQ$1,'8 класс'!$A:$A,0)-7+'Итог по классам'!$B119,,,),"р")</f>
        <v>0</v>
      </c>
      <c s="57">
        <f ca="1">COUNTIF(OFFSET(class8_2,MATCH(HR$1,'8 класс'!$A:$A,0)-7+'Итог по классам'!$B119,,,),"ш")</f>
        <v>0</v>
      </c>
      <c s="58">
        <f ca="1">COUNTIF(OFFSET(class8_1,MATCH(HS$1,'8 класс'!$A:$A,0)-7+'Итог по классам'!$B119,,,),"Ф")</f>
        <v>0</v>
      </c>
      <c s="57">
        <f ca="1">COUNTIF(OFFSET(class8_1,MATCH(HT$1,'8 класс'!$A:$A,0)-7+'Итог по классам'!$B119,,,),"р")</f>
        <v>0</v>
      </c>
      <c s="57">
        <f ca="1">COUNTIF(OFFSET(class8_1,MATCH(HU$1,'8 класс'!$A:$A,0)-7+'Итог по классам'!$B119,,,),"ш")</f>
        <v>0</v>
      </c>
      <c s="57">
        <f ca="1">COUNTIF(OFFSET(class8_2,MATCH(HV$1,'8 класс'!$A:$A,0)-7+'Итог по классам'!$B119,,,),"Ф")</f>
        <v>0</v>
      </c>
      <c s="57">
        <f ca="1">COUNTIF(OFFSET(class8_2,MATCH(HW$1,'8 класс'!$A:$A,0)-7+'Итог по классам'!$B119,,,),"р")</f>
        <v>0</v>
      </c>
      <c s="57">
        <f ca="1">COUNTIF(OFFSET(class8_2,MATCH(HX$1,'8 класс'!$A:$A,0)-7+'Итог по классам'!$B119,,,),"ш")</f>
        <v>0</v>
      </c>
      <c s="58">
        <f ca="1">COUNTIF(OFFSET(class8_1,MATCH(HY$1,'8 класс'!$A:$A,0)-7+'Итог по классам'!$B119,,,),"Ф")</f>
        <v>0</v>
      </c>
      <c s="57">
        <f ca="1">COUNTIF(OFFSET(class8_1,MATCH(HZ$1,'8 класс'!$A:$A,0)-7+'Итог по классам'!$B119,,,),"р")</f>
        <v>0</v>
      </c>
      <c s="57">
        <f ca="1">COUNTIF(OFFSET(class8_1,MATCH(IA$1,'8 класс'!$A:$A,0)-7+'Итог по классам'!$B119,,,),"ш")</f>
        <v>0</v>
      </c>
      <c s="57">
        <f ca="1">COUNTIF(OFFSET(class8_2,MATCH(IB$1,'8 класс'!$A:$A,0)-7+'Итог по классам'!$B119,,,),"Ф")</f>
        <v>0</v>
      </c>
      <c s="57">
        <f ca="1">COUNTIF(OFFSET(class8_2,MATCH(IC$1,'8 класс'!$A:$A,0)-7+'Итог по классам'!$B119,,,),"р")</f>
        <v>0</v>
      </c>
      <c s="57">
        <f ca="1">COUNTIF(OFFSET(class8_2,MATCH(ID$1,'8 класс'!$A:$A,0)-7+'Итог по классам'!$B119,,,),"ш")</f>
        <v>0</v>
      </c>
      <c s="58">
        <f ca="1">COUNTIF(OFFSET(class8_1,MATCH(IE$1,'8 класс'!$A:$A,0)-7+'Итог по классам'!$B119,,,),"Ф")</f>
        <v>0</v>
      </c>
      <c s="57">
        <f ca="1">COUNTIF(OFFSET(class8_1,MATCH(IF$1,'8 класс'!$A:$A,0)-7+'Итог по классам'!$B119,,,),"р")</f>
        <v>0</v>
      </c>
      <c s="57">
        <f ca="1">COUNTIF(OFFSET(class8_1,MATCH(IG$1,'8 класс'!$A:$A,0)-7+'Итог по классам'!$B119,,,),"ш")</f>
        <v>0</v>
      </c>
      <c s="57">
        <f ca="1">COUNTIF(OFFSET(class8_2,MATCH(IH$1,'8 класс'!$A:$A,0)-7+'Итог по классам'!$B119,,,),"Ф")</f>
        <v>0</v>
      </c>
      <c s="57">
        <f ca="1">COUNTIF(OFFSET(class8_2,MATCH(II$1,'8 класс'!$A:$A,0)-7+'Итог по классам'!$B119,,,),"р")</f>
        <v>0</v>
      </c>
      <c s="57">
        <f ca="1">COUNTIF(OFFSET(class8_2,MATCH(IJ$1,'8 класс'!$A:$A,0)-7+'Итог по классам'!$B119,,,),"ш")</f>
        <v>0</v>
      </c>
      <c s="58">
        <f ca="1">COUNTIF(OFFSET(class8_1,MATCH(IK$1,'8 класс'!$A:$A,0)-7+'Итог по классам'!$B119,,,),"Ф")</f>
        <v>0</v>
      </c>
      <c s="57">
        <f ca="1">COUNTIF(OFFSET(class8_1,MATCH(IL$1,'8 класс'!$A:$A,0)-7+'Итог по классам'!$B119,,,),"р")</f>
        <v>0</v>
      </c>
      <c s="57">
        <f ca="1">COUNTIF(OFFSET(class8_1,MATCH(IM$1,'8 класс'!$A:$A,0)-7+'Итог по классам'!$B119,,,),"ш")</f>
        <v>0</v>
      </c>
      <c s="57">
        <f ca="1">COUNTIF(OFFSET(class8_2,MATCH(IN$1,'8 класс'!$A:$A,0)-7+'Итог по классам'!$B119,,,),"Ф")</f>
        <v>0</v>
      </c>
      <c s="57">
        <f ca="1">COUNTIF(OFFSET(class8_2,MATCH(IO$1,'8 класс'!$A:$A,0)-7+'Итог по классам'!$B119,,,),"р")</f>
        <v>0</v>
      </c>
      <c s="57">
        <f ca="1">COUNTIF(OFFSET(class8_2,MATCH(IP$1,'8 класс'!$A:$A,0)-7+'Итог по классам'!$B119,,,),"ш")</f>
        <v>0</v>
      </c>
      <c s="58">
        <f ca="1">COUNTIF(OFFSET(class8_1,MATCH(IQ$1,'8 класс'!$A:$A,0)-7+'Итог по классам'!$B119,,,),"Ф")</f>
        <v>0</v>
      </c>
      <c s="57">
        <f ca="1">COUNTIF(OFFSET(class8_1,MATCH(IR$1,'8 класс'!$A:$A,0)-7+'Итог по классам'!$B119,,,),"р")</f>
        <v>0</v>
      </c>
      <c s="57">
        <f ca="1">COUNTIF(OFFSET(class8_1,MATCH(IS$1,'8 класс'!$A:$A,0)-7+'Итог по классам'!$B119,,,),"ш")</f>
        <v>0</v>
      </c>
      <c s="57">
        <f ca="1">COUNTIF(OFFSET(class8_2,MATCH(IT$1,'8 класс'!$A:$A,0)-7+'Итог по классам'!$B119,,,),"Ф")</f>
        <v>0</v>
      </c>
      <c s="57">
        <f ca="1">COUNTIF(OFFSET(class8_2,MATCH(IU$1,'8 класс'!$A:$A,0)-7+'Итог по классам'!$B119,,,),"р")</f>
        <v>0</v>
      </c>
      <c s="57">
        <f ca="1">COUNTIF(OFFSET(class8_2,MATCH(IV$1,'8 класс'!$A:$A,0)-7+'Итог по классам'!$B119,,,),"ш")</f>
        <v>0</v>
      </c>
      <c s="58">
        <f ca="1">COUNTIF(OFFSET(class8_1,MATCH(IW$1,'8 класс'!$A:$A,0)-7+'Итог по классам'!$B119,,,),"Ф")</f>
        <v>0</v>
      </c>
      <c s="57">
        <f ca="1">COUNTIF(OFFSET(class8_1,MATCH(IX$1,'8 класс'!$A:$A,0)-7+'Итог по классам'!$B119,,,),"р")</f>
        <v>0</v>
      </c>
      <c s="57">
        <f ca="1">COUNTIF(OFFSET(class8_1,MATCH(IY$1,'8 класс'!$A:$A,0)-7+'Итог по классам'!$B119,,,),"ш")</f>
        <v>0</v>
      </c>
      <c s="57">
        <f ca="1">COUNTIF(OFFSET(class8_2,MATCH(IZ$1,'8 класс'!$A:$A,0)-7+'Итог по классам'!$B119,,,),"Ф")</f>
        <v>0</v>
      </c>
      <c s="57">
        <f ca="1">COUNTIF(OFFSET(class8_2,MATCH(JA$1,'8 класс'!$A:$A,0)-7+'Итог по классам'!$B119,,,),"р")</f>
        <v>0</v>
      </c>
      <c s="57">
        <f ca="1">COUNTIF(OFFSET(class8_2,MATCH(JB$1,'8 класс'!$A:$A,0)-7+'Итог по классам'!$B119,,,),"ш")</f>
        <v>0</v>
      </c>
      <c s="58">
        <f ca="1">COUNTIF(OFFSET(class8_1,MATCH(JC$1,'8 класс'!$A:$A,0)-7+'Итог по классам'!$B119,,,),"Ф")</f>
        <v>0</v>
      </c>
      <c s="57">
        <f ca="1">COUNTIF(OFFSET(class8_1,MATCH(JD$1,'8 класс'!$A:$A,0)-7+'Итог по классам'!$B119,,,),"р")</f>
        <v>0</v>
      </c>
      <c s="57">
        <f ca="1">COUNTIF(OFFSET(class8_1,MATCH(JE$1,'8 класс'!$A:$A,0)-7+'Итог по классам'!$B119,,,),"ш")</f>
        <v>0</v>
      </c>
      <c s="57">
        <f ca="1">COUNTIF(OFFSET(class8_2,MATCH(JF$1,'8 класс'!$A:$A,0)-7+'Итог по классам'!$B119,,,),"Ф")</f>
        <v>0</v>
      </c>
      <c s="57">
        <f ca="1">COUNTIF(OFFSET(class8_2,MATCH(JG$1,'8 класс'!$A:$A,0)-7+'Итог по классам'!$B119,,,),"р")</f>
        <v>0</v>
      </c>
      <c s="57">
        <f ca="1">COUNTIF(OFFSET(class8_2,MATCH(JH$1,'8 класс'!$A:$A,0)-7+'Итог по классам'!$B119,,,),"ш")</f>
        <v>0</v>
      </c>
      <c s="58">
        <f ca="1">COUNTIF(OFFSET(class8_1,MATCH(JI$1,'8 класс'!$A:$A,0)-7+'Итог по классам'!$B119,,,),"Ф")</f>
        <v>0</v>
      </c>
      <c s="57">
        <f ca="1">COUNTIF(OFFSET(class8_1,MATCH(JJ$1,'8 класс'!$A:$A,0)-7+'Итог по классам'!$B119,,,),"р")</f>
        <v>0</v>
      </c>
      <c s="57">
        <f ca="1">COUNTIF(OFFSET(class8_1,MATCH(JK$1,'8 класс'!$A:$A,0)-7+'Итог по классам'!$B119,,,),"ш")</f>
        <v>0</v>
      </c>
      <c s="57">
        <f ca="1">COUNTIF(OFFSET(class8_2,MATCH(JL$1,'8 класс'!$A:$A,0)-7+'Итог по классам'!$B119,,,),"Ф")</f>
        <v>0</v>
      </c>
      <c s="57">
        <f ca="1">COUNTIF(OFFSET(class8_2,MATCH(JM$1,'8 класс'!$A:$A,0)-7+'Итог по классам'!$B119,,,),"р")</f>
        <v>0</v>
      </c>
      <c s="57">
        <f ca="1">COUNTIF(OFFSET(class8_2,MATCH(JN$1,'8 класс'!$A:$A,0)-7+'Итог по классам'!$B119,,,),"ш")</f>
        <v>0</v>
      </c>
      <c s="58">
        <f ca="1">COUNTIF(OFFSET(class8_1,MATCH(JO$1,'8 класс'!$A:$A,0)-7+'Итог по классам'!$B119,,,),"Ф")</f>
        <v>0</v>
      </c>
      <c s="57">
        <f ca="1">COUNTIF(OFFSET(class8_1,MATCH(JP$1,'8 класс'!$A:$A,0)-7+'Итог по классам'!$B119,,,),"р")</f>
        <v>0</v>
      </c>
      <c s="57">
        <f ca="1">COUNTIF(OFFSET(class8_1,MATCH(JQ$1,'8 класс'!$A:$A,0)-7+'Итог по классам'!$B119,,,),"ш")</f>
        <v>0</v>
      </c>
      <c s="57">
        <f ca="1">COUNTIF(OFFSET(class8_2,MATCH(JR$1,'8 класс'!$A:$A,0)-7+'Итог по классам'!$B119,,,),"Ф")</f>
        <v>0</v>
      </c>
      <c s="57">
        <f ca="1">COUNTIF(OFFSET(class8_2,MATCH(JS$1,'8 класс'!$A:$A,0)-7+'Итог по классам'!$B119,,,),"р")</f>
        <v>0</v>
      </c>
      <c s="57">
        <f ca="1">COUNTIF(OFFSET(class8_2,MATCH(JT$1,'8 класс'!$A:$A,0)-7+'Итог по классам'!$B119,,,),"ш")</f>
        <v>0</v>
      </c>
      <c s="58">
        <f ca="1">COUNTIF(OFFSET(class8_1,MATCH(JU$1,'8 класс'!$A:$A,0)-7+'Итог по классам'!$B119,,,),"Ф")</f>
        <v>0</v>
      </c>
      <c s="57">
        <f ca="1">COUNTIF(OFFSET(class8_1,MATCH(JV$1,'8 класс'!$A:$A,0)-7+'Итог по классам'!$B119,,,),"р")</f>
        <v>0</v>
      </c>
      <c s="57">
        <f ca="1">COUNTIF(OFFSET(class8_1,MATCH(JW$1,'8 класс'!$A:$A,0)-7+'Итог по классам'!$B119,,,),"ш")</f>
        <v>0</v>
      </c>
      <c s="57">
        <f ca="1">COUNTIF(OFFSET(class8_2,MATCH(JX$1,'8 класс'!$A:$A,0)-7+'Итог по классам'!$B119,,,),"Ф")</f>
        <v>0</v>
      </c>
      <c s="57">
        <f ca="1">COUNTIF(OFFSET(class8_2,MATCH(JY$1,'8 класс'!$A:$A,0)-7+'Итог по классам'!$B119,,,),"р")</f>
        <v>0</v>
      </c>
      <c s="57">
        <f ca="1">COUNTIF(OFFSET(class8_2,MATCH(JZ$1,'8 класс'!$A:$A,0)-7+'Итог по классам'!$B119,,,),"ш")</f>
        <v>0</v>
      </c>
      <c s="58">
        <f ca="1">COUNTIF(OFFSET(class8_1,MATCH(KA$1,'8 класс'!$A:$A,0)-7+'Итог по классам'!$B119,,,),"Ф")</f>
        <v>0</v>
      </c>
      <c s="57">
        <f ca="1">COUNTIF(OFFSET(class8_1,MATCH(KB$1,'8 класс'!$A:$A,0)-7+'Итог по классам'!$B119,,,),"р")</f>
        <v>0</v>
      </c>
      <c s="57">
        <f ca="1">COUNTIF(OFFSET(class8_1,MATCH(KC$1,'8 класс'!$A:$A,0)-7+'Итог по классам'!$B119,,,),"ш")</f>
        <v>0</v>
      </c>
      <c s="57">
        <f ca="1">COUNTIF(OFFSET(class8_2,MATCH(KD$1,'8 класс'!$A:$A,0)-7+'Итог по классам'!$B119,,,),"Ф")</f>
        <v>0</v>
      </c>
      <c s="57">
        <f ca="1">COUNTIF(OFFSET(class8_2,MATCH(KE$1,'8 класс'!$A:$A,0)-7+'Итог по классам'!$B119,,,),"р")</f>
        <v>0</v>
      </c>
      <c s="57">
        <f ca="1">COUNTIF(OFFSET(class8_2,MATCH(KF$1,'8 класс'!$A:$A,0)-7+'Итог по классам'!$B119,,,),"ш")</f>
        <v>0</v>
      </c>
      <c s="58">
        <f ca="1">COUNTIF(OFFSET(class8_1,MATCH(KG$1,'8 класс'!$A:$A,0)-7+'Итог по классам'!$B119,,,),"Ф")</f>
        <v>0</v>
      </c>
      <c s="57">
        <f ca="1">COUNTIF(OFFSET(class8_1,MATCH(KH$1,'8 класс'!$A:$A,0)-7+'Итог по классам'!$B119,,,),"р")</f>
        <v>0</v>
      </c>
      <c s="57">
        <f ca="1">COUNTIF(OFFSET(class8_1,MATCH(KI$1,'8 класс'!$A:$A,0)-7+'Итог по классам'!$B119,,,),"ш")</f>
        <v>0</v>
      </c>
      <c s="57">
        <f ca="1">COUNTIF(OFFSET(class8_2,MATCH(KJ$1,'8 класс'!$A:$A,0)-7+'Итог по классам'!$B119,,,),"Ф")</f>
        <v>0</v>
      </c>
      <c s="57">
        <f ca="1">COUNTIF(OFFSET(class8_2,MATCH(KK$1,'8 класс'!$A:$A,0)-7+'Итог по классам'!$B119,,,),"р")</f>
        <v>0</v>
      </c>
      <c s="57">
        <f ca="1">COUNTIF(OFFSET(class8_2,MATCH(KL$1,'8 класс'!$A:$A,0)-7+'Итог по классам'!$B119,,,),"ш")</f>
        <v>0</v>
      </c>
      <c s="58">
        <f ca="1">COUNTIF(OFFSET(class8_1,MATCH(KM$1,'8 класс'!$A:$A,0)-7+'Итог по классам'!$B119,,,),"Ф")</f>
        <v>0</v>
      </c>
      <c s="57">
        <f ca="1">COUNTIF(OFFSET(class8_1,MATCH(KN$1,'8 класс'!$A:$A,0)-7+'Итог по классам'!$B119,,,),"р")</f>
        <v>0</v>
      </c>
      <c s="57">
        <f ca="1">COUNTIF(OFFSET(class8_1,MATCH(KO$1,'8 класс'!$A:$A,0)-7+'Итог по классам'!$B119,,,),"ш")</f>
        <v>0</v>
      </c>
      <c s="57">
        <f ca="1">COUNTIF(OFFSET(class8_2,MATCH(KP$1,'8 класс'!$A:$A,0)-7+'Итог по классам'!$B119,,,),"Ф")</f>
        <v>0</v>
      </c>
      <c s="57">
        <f ca="1">COUNTIF(OFFSET(class8_2,MATCH(KQ$1,'8 класс'!$A:$A,0)-7+'Итог по классам'!$B119,,,),"р")</f>
        <v>0</v>
      </c>
      <c s="57">
        <f ca="1">COUNTIF(OFFSET(class8_2,MATCH(KR$1,'8 класс'!$A:$A,0)-7+'Итог по классам'!$B119,,,),"ш")</f>
        <v>0</v>
      </c>
    </row>
    <row r="120" spans="1:304" s="0" customFormat="1" ht="15.75">
      <c r="A120">
        <f t="shared" si="280"/>
        <v>1</v>
      </c>
      <c s="57">
        <v>9</v>
      </c>
      <c s="17" t="s">
        <v>49</v>
      </c>
      <c s="17" t="s">
        <v>63</v>
      </c>
      <c s="57">
        <f ca="1">COUNTIF(OFFSET(class8_1,MATCH(E$1,'8 класс'!$A:$A,0)-7+'Итог по классам'!$B120,,,),"Ф")</f>
        <v>0</v>
      </c>
      <c s="57">
        <f ca="1">COUNTIF(OFFSET(class8_1,MATCH(F$1,'8 класс'!$A:$A,0)-7+'Итог по классам'!$B120,,,),"р")</f>
        <v>1</v>
      </c>
      <c s="57">
        <f ca="1">COUNTIF(OFFSET(class8_1,MATCH(G$1,'8 класс'!$A:$A,0)-7+'Итог по классам'!$B120,,,),"ш")</f>
        <v>0</v>
      </c>
      <c s="57">
        <f ca="1">COUNTIF(OFFSET(class8_2,MATCH(H$1,'8 класс'!$A:$A,0)-7+'Итог по классам'!$B120,,,),"Ф")</f>
        <v>1</v>
      </c>
      <c s="57">
        <f ca="1">COUNTIF(OFFSET(class8_2,MATCH(I$1,'8 класс'!$A:$A,0)-7+'Итог по классам'!$B120,,,),"р")</f>
        <v>0</v>
      </c>
      <c s="57">
        <f ca="1">COUNTIF(OFFSET(class8_2,MATCH(J$1,'8 класс'!$A:$A,0)-7+'Итог по классам'!$B120,,,),"ш")</f>
        <v>0</v>
      </c>
      <c s="58">
        <f ca="1">COUNTIF(OFFSET(class8_1,MATCH(K$1,'8 класс'!$A:$A,0)-7+'Итог по классам'!$B120,,,),"Ф")</f>
        <v>0</v>
      </c>
      <c s="57">
        <f ca="1">COUNTIF(OFFSET(class8_1,MATCH(L$1,'8 класс'!$A:$A,0)-7+'Итог по классам'!$B120,,,),"р")</f>
        <v>0</v>
      </c>
      <c s="57">
        <f ca="1">COUNTIF(OFFSET(class8_1,MATCH(M$1,'8 класс'!$A:$A,0)-7+'Итог по классам'!$B120,,,),"ш")</f>
        <v>0</v>
      </c>
      <c s="57">
        <f ca="1">COUNTIF(OFFSET(class8_2,MATCH(N$1,'8 класс'!$A:$A,0)-7+'Итог по классам'!$B120,,,),"Ф")</f>
        <v>0</v>
      </c>
      <c s="57">
        <f ca="1">COUNTIF(OFFSET(class8_2,MATCH(O$1,'8 класс'!$A:$A,0)-7+'Итог по классам'!$B120,,,),"р")</f>
        <v>0</v>
      </c>
      <c s="57">
        <f ca="1">COUNTIF(OFFSET(class8_2,MATCH(P$1,'8 класс'!$A:$A,0)-7+'Итог по классам'!$B120,,,),"ш")</f>
        <v>0</v>
      </c>
      <c s="58">
        <f ca="1">COUNTIF(OFFSET(class8_1,MATCH(Q$1,'8 класс'!$A:$A,0)-7+'Итог по классам'!$B120,,,),"Ф")</f>
        <v>0</v>
      </c>
      <c s="57">
        <f ca="1">COUNTIF(OFFSET(class8_1,MATCH(R$1,'8 класс'!$A:$A,0)-7+'Итог по классам'!$B120,,,),"р")</f>
        <v>0</v>
      </c>
      <c s="57">
        <f ca="1">COUNTIF(OFFSET(class8_1,MATCH(S$1,'8 класс'!$A:$A,0)-7+'Итог по классам'!$B120,,,),"ш")</f>
        <v>0</v>
      </c>
      <c s="57">
        <f ca="1">COUNTIF(OFFSET(class8_2,MATCH(T$1,'8 класс'!$A:$A,0)-7+'Итог по классам'!$B120,,,),"Ф")</f>
        <v>0</v>
      </c>
      <c s="57">
        <f ca="1">COUNTIF(OFFSET(class8_2,MATCH(U$1,'8 класс'!$A:$A,0)-7+'Итог по классам'!$B120,,,),"р")</f>
        <v>0</v>
      </c>
      <c s="57">
        <f ca="1">COUNTIF(OFFSET(class8_2,MATCH(V$1,'8 класс'!$A:$A,0)-7+'Итог по классам'!$B120,,,),"ш")</f>
        <v>0</v>
      </c>
      <c s="58">
        <f ca="1">COUNTIF(OFFSET(class8_1,MATCH(W$1,'8 класс'!$A:$A,0)-7+'Итог по классам'!$B120,,,),"Ф")</f>
        <v>0</v>
      </c>
      <c s="57">
        <f ca="1">COUNTIF(OFFSET(class8_1,MATCH(X$1,'8 класс'!$A:$A,0)-7+'Итог по классам'!$B120,,,),"р")</f>
        <v>0</v>
      </c>
      <c s="57">
        <f ca="1">COUNTIF(OFFSET(class8_1,MATCH(Y$1,'8 класс'!$A:$A,0)-7+'Итог по классам'!$B120,,,),"ш")</f>
        <v>0</v>
      </c>
      <c s="57">
        <f ca="1">COUNTIF(OFFSET(class8_2,MATCH(Z$1,'8 класс'!$A:$A,0)-7+'Итог по классам'!$B120,,,),"Ф")</f>
        <v>0</v>
      </c>
      <c s="57">
        <f ca="1">COUNTIF(OFFSET(class8_2,MATCH(AA$1,'8 класс'!$A:$A,0)-7+'Итог по классам'!$B120,,,),"р")</f>
        <v>0</v>
      </c>
      <c s="57">
        <f ca="1">COUNTIF(OFFSET(class8_2,MATCH(AB$1,'8 класс'!$A:$A,0)-7+'Итог по классам'!$B120,,,),"ш")</f>
        <v>0</v>
      </c>
      <c s="58">
        <f ca="1">COUNTIF(OFFSET(class8_1,MATCH(AC$1,'8 класс'!$A:$A,0)-7+'Итог по классам'!$B120,,,),"Ф")</f>
        <v>0</v>
      </c>
      <c s="57">
        <f ca="1">COUNTIF(OFFSET(class8_1,MATCH(AD$1,'8 класс'!$A:$A,0)-7+'Итог по классам'!$B120,,,),"р")</f>
        <v>0</v>
      </c>
      <c s="57">
        <f ca="1">COUNTIF(OFFSET(class8_1,MATCH(AE$1,'8 класс'!$A:$A,0)-7+'Итог по классам'!$B120,,,),"ш")</f>
        <v>0</v>
      </c>
      <c s="57">
        <f ca="1">COUNTIF(OFFSET(class8_2,MATCH(AF$1,'8 класс'!$A:$A,0)-7+'Итог по классам'!$B120,,,),"Ф")</f>
        <v>0</v>
      </c>
      <c s="57">
        <f ca="1">COUNTIF(OFFSET(class8_2,MATCH(AG$1,'8 класс'!$A:$A,0)-7+'Итог по классам'!$B120,,,),"р")</f>
        <v>0</v>
      </c>
      <c s="57">
        <f ca="1">COUNTIF(OFFSET(class8_2,MATCH(AH$1,'8 класс'!$A:$A,0)-7+'Итог по классам'!$B120,,,),"ш")</f>
        <v>0</v>
      </c>
      <c s="58">
        <f ca="1">COUNTIF(OFFSET(class8_1,MATCH(AI$1,'8 класс'!$A:$A,0)-7+'Итог по классам'!$B120,,,),"Ф")</f>
        <v>0</v>
      </c>
      <c s="57">
        <f ca="1">COUNTIF(OFFSET(class8_1,MATCH(AJ$1,'8 класс'!$A:$A,0)-7+'Итог по классам'!$B120,,,),"р")</f>
        <v>0</v>
      </c>
      <c s="57">
        <f ca="1">COUNTIF(OFFSET(class8_1,MATCH(AK$1,'8 класс'!$A:$A,0)-7+'Итог по классам'!$B120,,,),"ш")</f>
        <v>0</v>
      </c>
      <c s="57">
        <f ca="1">COUNTIF(OFFSET(class8_2,MATCH(AL$1,'8 класс'!$A:$A,0)-7+'Итог по классам'!$B120,,,),"Ф")</f>
        <v>0</v>
      </c>
      <c s="57">
        <f ca="1">COUNTIF(OFFSET(class8_2,MATCH(AM$1,'8 класс'!$A:$A,0)-7+'Итог по классам'!$B120,,,),"р")</f>
        <v>0</v>
      </c>
      <c s="57">
        <f ca="1">COUNTIF(OFFSET(class8_2,MATCH(AN$1,'8 класс'!$A:$A,0)-7+'Итог по классам'!$B120,,,),"ш")</f>
        <v>0</v>
      </c>
      <c s="58">
        <f ca="1">COUNTIF(OFFSET(class8_1,MATCH(AO$1,'8 класс'!$A:$A,0)-7+'Итог по классам'!$B120,,,),"Ф")</f>
        <v>0</v>
      </c>
      <c s="57">
        <f ca="1">COUNTIF(OFFSET(class8_1,MATCH(AP$1,'8 класс'!$A:$A,0)-7+'Итог по классам'!$B120,,,),"р")</f>
        <v>0</v>
      </c>
      <c s="57">
        <f ca="1">COUNTIF(OFFSET(class8_1,MATCH(AQ$1,'8 класс'!$A:$A,0)-7+'Итог по классам'!$B120,,,),"ш")</f>
        <v>0</v>
      </c>
      <c s="57">
        <f ca="1">COUNTIF(OFFSET(class8_2,MATCH(AR$1,'8 класс'!$A:$A,0)-7+'Итог по классам'!$B120,,,),"Ф")</f>
        <v>0</v>
      </c>
      <c s="57">
        <f ca="1">COUNTIF(OFFSET(class8_2,MATCH(AS$1,'8 класс'!$A:$A,0)-7+'Итог по классам'!$B120,,,),"р")</f>
        <v>0</v>
      </c>
      <c s="57">
        <f ca="1">COUNTIF(OFFSET(class8_2,MATCH(AT$1,'8 класс'!$A:$A,0)-7+'Итог по классам'!$B120,,,),"ш")</f>
        <v>0</v>
      </c>
      <c s="58">
        <f ca="1">COUNTIF(OFFSET(class8_1,MATCH(AU$1,'8 класс'!$A:$A,0)-7+'Итог по классам'!$B120,,,),"Ф")</f>
        <v>0</v>
      </c>
      <c s="57">
        <f ca="1">COUNTIF(OFFSET(class8_1,MATCH(AV$1,'8 класс'!$A:$A,0)-7+'Итог по классам'!$B120,,,),"р")</f>
        <v>0</v>
      </c>
      <c s="57">
        <f ca="1">COUNTIF(OFFSET(class8_1,MATCH(AW$1,'8 класс'!$A:$A,0)-7+'Итог по классам'!$B120,,,),"ш")</f>
        <v>0</v>
      </c>
      <c s="57">
        <f ca="1">COUNTIF(OFFSET(class8_2,MATCH(AX$1,'8 класс'!$A:$A,0)-7+'Итог по классам'!$B120,,,),"Ф")</f>
        <v>0</v>
      </c>
      <c s="57">
        <f ca="1">COUNTIF(OFFSET(class8_2,MATCH(AY$1,'8 класс'!$A:$A,0)-7+'Итог по классам'!$B120,,,),"р")</f>
        <v>0</v>
      </c>
      <c s="57">
        <f ca="1">COUNTIF(OFFSET(class8_2,MATCH(AZ$1,'8 класс'!$A:$A,0)-7+'Итог по классам'!$B120,,,),"ш")</f>
        <v>0</v>
      </c>
      <c s="58">
        <f ca="1">COUNTIF(OFFSET(class8_1,MATCH(BA$1,'8 класс'!$A:$A,0)-7+'Итог по классам'!$B120,,,),"Ф")</f>
        <v>0</v>
      </c>
      <c s="57">
        <f ca="1">COUNTIF(OFFSET(class8_1,MATCH(BB$1,'8 класс'!$A:$A,0)-7+'Итог по классам'!$B120,,,),"р")</f>
        <v>0</v>
      </c>
      <c s="57">
        <f ca="1">COUNTIF(OFFSET(class8_1,MATCH(BC$1,'8 класс'!$A:$A,0)-7+'Итог по классам'!$B120,,,),"ш")</f>
        <v>0</v>
      </c>
      <c s="57">
        <f ca="1">COUNTIF(OFFSET(class8_2,MATCH(BD$1,'8 класс'!$A:$A,0)-7+'Итог по классам'!$B120,,,),"Ф")</f>
        <v>0</v>
      </c>
      <c s="57">
        <f ca="1">COUNTIF(OFFSET(class8_2,MATCH(BE$1,'8 класс'!$A:$A,0)-7+'Итог по классам'!$B120,,,),"р")</f>
        <v>0</v>
      </c>
      <c s="57">
        <f ca="1">COUNTIF(OFFSET(class8_2,MATCH(BF$1,'8 класс'!$A:$A,0)-7+'Итог по классам'!$B120,,,),"ш")</f>
        <v>0</v>
      </c>
      <c s="58">
        <f ca="1">COUNTIF(OFFSET(class8_1,MATCH(BG$1,'8 класс'!$A:$A,0)-7+'Итог по классам'!$B120,,,),"Ф")</f>
        <v>0</v>
      </c>
      <c s="57">
        <f ca="1">COUNTIF(OFFSET(class8_1,MATCH(BH$1,'8 класс'!$A:$A,0)-7+'Итог по классам'!$B120,,,),"р")</f>
        <v>0</v>
      </c>
      <c s="57">
        <f ca="1">COUNTIF(OFFSET(class8_1,MATCH(BI$1,'8 класс'!$A:$A,0)-7+'Итог по классам'!$B120,,,),"ш")</f>
        <v>0</v>
      </c>
      <c s="57">
        <f ca="1">COUNTIF(OFFSET(class8_2,MATCH(BJ$1,'8 класс'!$A:$A,0)-7+'Итог по классам'!$B120,,,),"Ф")</f>
        <v>0</v>
      </c>
      <c s="57">
        <f ca="1">COUNTIF(OFFSET(class8_2,MATCH(BK$1,'8 класс'!$A:$A,0)-7+'Итог по классам'!$B120,,,),"р")</f>
        <v>0</v>
      </c>
      <c s="57">
        <f ca="1">COUNTIF(OFFSET(class8_2,MATCH(BL$1,'8 класс'!$A:$A,0)-7+'Итог по классам'!$B120,,,),"ш")</f>
        <v>0</v>
      </c>
      <c s="58">
        <f ca="1">COUNTIF(OFFSET(class8_1,MATCH(BM$1,'8 класс'!$A:$A,0)-7+'Итог по классам'!$B120,,,),"Ф")</f>
        <v>0</v>
      </c>
      <c s="57">
        <f ca="1">COUNTIF(OFFSET(class8_1,MATCH(BN$1,'8 класс'!$A:$A,0)-7+'Итог по классам'!$B120,,,),"р")</f>
        <v>0</v>
      </c>
      <c s="57">
        <f ca="1">COUNTIF(OFFSET(class8_1,MATCH(BO$1,'8 класс'!$A:$A,0)-7+'Итог по классам'!$B120,,,),"ш")</f>
        <v>0</v>
      </c>
      <c s="57">
        <f ca="1">COUNTIF(OFFSET(class8_2,MATCH(BP$1,'8 класс'!$A:$A,0)-7+'Итог по классам'!$B120,,,),"Ф")</f>
        <v>0</v>
      </c>
      <c s="57">
        <f ca="1">COUNTIF(OFFSET(class8_2,MATCH(BQ$1,'8 класс'!$A:$A,0)-7+'Итог по классам'!$B120,,,),"р")</f>
        <v>0</v>
      </c>
      <c s="57">
        <f ca="1">COUNTIF(OFFSET(class8_2,MATCH(BR$1,'8 класс'!$A:$A,0)-7+'Итог по классам'!$B120,,,),"ш")</f>
        <v>0</v>
      </c>
      <c s="58">
        <f ca="1">COUNTIF(OFFSET(class8_1,MATCH(BS$1,'8 класс'!$A:$A,0)-7+'Итог по классам'!$B120,,,),"Ф")</f>
        <v>0</v>
      </c>
      <c s="57">
        <f ca="1">COUNTIF(OFFSET(class8_1,MATCH(BT$1,'8 класс'!$A:$A,0)-7+'Итог по классам'!$B120,,,),"р")</f>
        <v>0</v>
      </c>
      <c s="57">
        <f ca="1">COUNTIF(OFFSET(class8_1,MATCH(BU$1,'8 класс'!$A:$A,0)-7+'Итог по классам'!$B120,,,),"ш")</f>
        <v>0</v>
      </c>
      <c s="57">
        <f ca="1">COUNTIF(OFFSET(class8_2,MATCH(BV$1,'8 класс'!$A:$A,0)-7+'Итог по классам'!$B120,,,),"Ф")</f>
        <v>0</v>
      </c>
      <c s="57">
        <f ca="1">COUNTIF(OFFSET(class8_2,MATCH(BW$1,'8 класс'!$A:$A,0)-7+'Итог по классам'!$B120,,,),"р")</f>
        <v>0</v>
      </c>
      <c s="57">
        <f ca="1">COUNTIF(OFFSET(class8_2,MATCH(BX$1,'8 класс'!$A:$A,0)-7+'Итог по классам'!$B120,,,),"ш")</f>
        <v>0</v>
      </c>
      <c s="58">
        <f ca="1">COUNTIF(OFFSET(class8_1,MATCH(BY$1,'8 класс'!$A:$A,0)-7+'Итог по классам'!$B120,,,),"Ф")</f>
        <v>0</v>
      </c>
      <c s="57">
        <f ca="1">COUNTIF(OFFSET(class8_1,MATCH(BZ$1,'8 класс'!$A:$A,0)-7+'Итог по классам'!$B120,,,),"р")</f>
        <v>0</v>
      </c>
      <c s="57">
        <f ca="1">COUNTIF(OFFSET(class8_1,MATCH(CA$1,'8 класс'!$A:$A,0)-7+'Итог по классам'!$B120,,,),"ш")</f>
        <v>0</v>
      </c>
      <c s="57">
        <f ca="1">COUNTIF(OFFSET(class8_2,MATCH(CB$1,'8 класс'!$A:$A,0)-7+'Итог по классам'!$B120,,,),"Ф")</f>
        <v>0</v>
      </c>
      <c s="57">
        <f ca="1">COUNTIF(OFFSET(class8_2,MATCH(CC$1,'8 класс'!$A:$A,0)-7+'Итог по классам'!$B120,,,),"р")</f>
        <v>0</v>
      </c>
      <c s="57">
        <f ca="1">COUNTIF(OFFSET(class8_2,MATCH(CD$1,'8 класс'!$A:$A,0)-7+'Итог по классам'!$B120,,,),"ш")</f>
        <v>0</v>
      </c>
      <c s="58">
        <f ca="1">COUNTIF(OFFSET(class8_1,MATCH(CE$1,'8 класс'!$A:$A,0)-7+'Итог по классам'!$B120,,,),"Ф")</f>
        <v>0</v>
      </c>
      <c s="57">
        <f ca="1">COUNTIF(OFFSET(class8_1,MATCH(CF$1,'8 класс'!$A:$A,0)-7+'Итог по классам'!$B120,,,),"р")</f>
        <v>0</v>
      </c>
      <c s="57">
        <f ca="1">COUNTIF(OFFSET(class8_1,MATCH(CG$1,'8 класс'!$A:$A,0)-7+'Итог по классам'!$B120,,,),"ш")</f>
        <v>0</v>
      </c>
      <c s="57">
        <f ca="1">COUNTIF(OFFSET(class8_2,MATCH(CH$1,'8 класс'!$A:$A,0)-7+'Итог по классам'!$B120,,,),"Ф")</f>
        <v>0</v>
      </c>
      <c s="57">
        <f ca="1">COUNTIF(OFFSET(class8_2,MATCH(CI$1,'8 класс'!$A:$A,0)-7+'Итог по классам'!$B120,,,),"р")</f>
        <v>0</v>
      </c>
      <c s="57">
        <f ca="1">COUNTIF(OFFSET(class8_2,MATCH(CJ$1,'8 класс'!$A:$A,0)-7+'Итог по классам'!$B120,,,),"ш")</f>
        <v>0</v>
      </c>
      <c s="58">
        <f ca="1">COUNTIF(OFFSET(class8_1,MATCH(CK$1,'8 класс'!$A:$A,0)-7+'Итог по классам'!$B120,,,),"Ф")</f>
        <v>0</v>
      </c>
      <c s="57">
        <f ca="1">COUNTIF(OFFSET(class8_1,MATCH(CL$1,'8 класс'!$A:$A,0)-7+'Итог по классам'!$B120,,,),"р")</f>
        <v>0</v>
      </c>
      <c s="57">
        <f ca="1">COUNTIF(OFFSET(class8_1,MATCH(CM$1,'8 класс'!$A:$A,0)-7+'Итог по классам'!$B120,,,),"ш")</f>
        <v>0</v>
      </c>
      <c s="57">
        <f ca="1">COUNTIF(OFFSET(class8_2,MATCH(CN$1,'8 класс'!$A:$A,0)-7+'Итог по классам'!$B120,,,),"Ф")</f>
        <v>0</v>
      </c>
      <c s="57">
        <f ca="1">COUNTIF(OFFSET(class8_2,MATCH(CO$1,'8 класс'!$A:$A,0)-7+'Итог по классам'!$B120,,,),"р")</f>
        <v>0</v>
      </c>
      <c s="57">
        <f ca="1">COUNTIF(OFFSET(class8_2,MATCH(CP$1,'8 класс'!$A:$A,0)-7+'Итог по классам'!$B120,,,),"ш")</f>
        <v>0</v>
      </c>
      <c s="58">
        <f ca="1">COUNTIF(OFFSET(class8_1,MATCH(CQ$1,'8 класс'!$A:$A,0)-7+'Итог по классам'!$B120,,,),"Ф")</f>
        <v>0</v>
      </c>
      <c s="57">
        <f ca="1">COUNTIF(OFFSET(class8_1,MATCH(CR$1,'8 класс'!$A:$A,0)-7+'Итог по классам'!$B120,,,),"р")</f>
        <v>0</v>
      </c>
      <c s="57">
        <f ca="1">COUNTIF(OFFSET(class8_1,MATCH(CS$1,'8 класс'!$A:$A,0)-7+'Итог по классам'!$B120,,,),"ш")</f>
        <v>0</v>
      </c>
      <c s="57">
        <f ca="1">COUNTIF(OFFSET(class8_2,MATCH(CT$1,'8 класс'!$A:$A,0)-7+'Итог по классам'!$B120,,,),"Ф")</f>
        <v>0</v>
      </c>
      <c s="57">
        <f ca="1">COUNTIF(OFFSET(class8_2,MATCH(CU$1,'8 класс'!$A:$A,0)-7+'Итог по классам'!$B120,,,),"р")</f>
        <v>0</v>
      </c>
      <c s="57">
        <f ca="1">COUNTIF(OFFSET(class8_2,MATCH(CV$1,'8 класс'!$A:$A,0)-7+'Итог по классам'!$B120,,,),"ш")</f>
        <v>0</v>
      </c>
      <c s="58">
        <f ca="1">COUNTIF(OFFSET(class8_1,MATCH(CW$1,'8 класс'!$A:$A,0)-7+'Итог по классам'!$B120,,,),"Ф")</f>
        <v>0</v>
      </c>
      <c s="57">
        <f ca="1">COUNTIF(OFFSET(class8_1,MATCH(CX$1,'8 класс'!$A:$A,0)-7+'Итог по классам'!$B120,,,),"р")</f>
        <v>0</v>
      </c>
      <c s="57">
        <f ca="1">COUNTIF(OFFSET(class8_1,MATCH(CY$1,'8 класс'!$A:$A,0)-7+'Итог по классам'!$B120,,,),"ш")</f>
        <v>0</v>
      </c>
      <c s="57">
        <f ca="1">COUNTIF(OFFSET(class8_2,MATCH(CZ$1,'8 класс'!$A:$A,0)-7+'Итог по классам'!$B120,,,),"Ф")</f>
        <v>0</v>
      </c>
      <c s="57">
        <f ca="1">COUNTIF(OFFSET(class8_2,MATCH(DA$1,'8 класс'!$A:$A,0)-7+'Итог по классам'!$B120,,,),"р")</f>
        <v>0</v>
      </c>
      <c s="57">
        <f ca="1">COUNTIF(OFFSET(class8_2,MATCH(DB$1,'8 класс'!$A:$A,0)-7+'Итог по классам'!$B120,,,),"ш")</f>
        <v>0</v>
      </c>
      <c s="58">
        <f ca="1">COUNTIF(OFFSET(class8_1,MATCH(DC$1,'8 класс'!$A:$A,0)-7+'Итог по классам'!$B120,,,),"Ф")</f>
        <v>0</v>
      </c>
      <c s="57">
        <f ca="1">COUNTIF(OFFSET(class8_1,MATCH(DD$1,'8 класс'!$A:$A,0)-7+'Итог по классам'!$B120,,,),"р")</f>
        <v>0</v>
      </c>
      <c s="57">
        <f ca="1">COUNTIF(OFFSET(class8_1,MATCH(DE$1,'8 класс'!$A:$A,0)-7+'Итог по классам'!$B120,,,),"ш")</f>
        <v>0</v>
      </c>
      <c s="57">
        <f ca="1">COUNTIF(OFFSET(class8_2,MATCH(DF$1,'8 класс'!$A:$A,0)-7+'Итог по классам'!$B120,,,),"Ф")</f>
        <v>0</v>
      </c>
      <c s="57">
        <f ca="1">COUNTIF(OFFSET(class8_2,MATCH(DG$1,'8 класс'!$A:$A,0)-7+'Итог по классам'!$B120,,,),"р")</f>
        <v>0</v>
      </c>
      <c s="57">
        <f ca="1">COUNTIF(OFFSET(class8_2,MATCH(DH$1,'8 класс'!$A:$A,0)-7+'Итог по классам'!$B120,,,),"ш")</f>
        <v>0</v>
      </c>
      <c s="58">
        <f ca="1">COUNTIF(OFFSET(class8_1,MATCH(DI$1,'8 класс'!$A:$A,0)-7+'Итог по классам'!$B120,,,),"Ф")</f>
        <v>0</v>
      </c>
      <c s="57">
        <f ca="1">COUNTIF(OFFSET(class8_1,MATCH(DJ$1,'8 класс'!$A:$A,0)-7+'Итог по классам'!$B120,,,),"р")</f>
        <v>0</v>
      </c>
      <c s="57">
        <f ca="1">COUNTIF(OFFSET(class8_1,MATCH(DK$1,'8 класс'!$A:$A,0)-7+'Итог по классам'!$B120,,,),"ш")</f>
        <v>0</v>
      </c>
      <c s="57">
        <f ca="1">COUNTIF(OFFSET(class8_2,MATCH(DL$1,'8 класс'!$A:$A,0)-7+'Итог по классам'!$B120,,,),"Ф")</f>
        <v>0</v>
      </c>
      <c s="57">
        <f ca="1">COUNTIF(OFFSET(class8_2,MATCH(DM$1,'8 класс'!$A:$A,0)-7+'Итог по классам'!$B120,,,),"р")</f>
        <v>0</v>
      </c>
      <c s="57">
        <f ca="1">COUNTIF(OFFSET(class8_2,MATCH(DN$1,'8 класс'!$A:$A,0)-7+'Итог по классам'!$B120,,,),"ш")</f>
        <v>0</v>
      </c>
      <c s="58">
        <f ca="1">COUNTIF(OFFSET(class8_1,MATCH(DO$1,'8 класс'!$A:$A,0)-7+'Итог по классам'!$B120,,,),"Ф")</f>
        <v>0</v>
      </c>
      <c s="57">
        <f ca="1">COUNTIF(OFFSET(class8_1,MATCH(DP$1,'8 класс'!$A:$A,0)-7+'Итог по классам'!$B120,,,),"р")</f>
        <v>0</v>
      </c>
      <c s="57">
        <f ca="1">COUNTIF(OFFSET(class8_1,MATCH(DQ$1,'8 класс'!$A:$A,0)-7+'Итог по классам'!$B120,,,),"ш")</f>
        <v>0</v>
      </c>
      <c s="57">
        <f ca="1">COUNTIF(OFFSET(class8_2,MATCH(DR$1,'8 класс'!$A:$A,0)-7+'Итог по классам'!$B120,,,),"Ф")</f>
        <v>0</v>
      </c>
      <c s="57">
        <f ca="1">COUNTIF(OFFSET(class8_2,MATCH(DS$1,'8 класс'!$A:$A,0)-7+'Итог по классам'!$B120,,,),"р")</f>
        <v>0</v>
      </c>
      <c s="57">
        <f ca="1">COUNTIF(OFFSET(class8_2,MATCH(DT$1,'8 класс'!$A:$A,0)-7+'Итог по классам'!$B120,,,),"ш")</f>
        <v>0</v>
      </c>
      <c s="58">
        <f ca="1">COUNTIF(OFFSET(class8_1,MATCH(DU$1,'8 класс'!$A:$A,0)-7+'Итог по классам'!$B120,,,),"Ф")</f>
        <v>0</v>
      </c>
      <c s="57">
        <f ca="1">COUNTIF(OFFSET(class8_1,MATCH(DV$1,'8 класс'!$A:$A,0)-7+'Итог по классам'!$B120,,,),"р")</f>
        <v>0</v>
      </c>
      <c s="57">
        <f ca="1">COUNTIF(OFFSET(class8_1,MATCH(DW$1,'8 класс'!$A:$A,0)-7+'Итог по классам'!$B120,,,),"ш")</f>
        <v>0</v>
      </c>
      <c s="57">
        <f ca="1">COUNTIF(OFFSET(class8_2,MATCH(DX$1,'8 класс'!$A:$A,0)-7+'Итог по классам'!$B120,,,),"Ф")</f>
        <v>0</v>
      </c>
      <c s="57">
        <f ca="1">COUNTIF(OFFSET(class8_2,MATCH(DY$1,'8 класс'!$A:$A,0)-7+'Итог по классам'!$B120,,,),"р")</f>
        <v>0</v>
      </c>
      <c s="57">
        <f ca="1">COUNTIF(OFFSET(class8_2,MATCH(DZ$1,'8 класс'!$A:$A,0)-7+'Итог по классам'!$B120,,,),"ш")</f>
        <v>0</v>
      </c>
      <c s="58">
        <f ca="1">COUNTIF(OFFSET(class8_1,MATCH(EA$1,'8 класс'!$A:$A,0)-7+'Итог по классам'!$B120,,,),"Ф")</f>
        <v>0</v>
      </c>
      <c s="57">
        <f ca="1">COUNTIF(OFFSET(class8_1,MATCH(EB$1,'8 класс'!$A:$A,0)-7+'Итог по классам'!$B120,,,),"р")</f>
        <v>0</v>
      </c>
      <c s="57">
        <f ca="1">COUNTIF(OFFSET(class8_1,MATCH(EC$1,'8 класс'!$A:$A,0)-7+'Итог по классам'!$B120,,,),"ш")</f>
        <v>0</v>
      </c>
      <c s="57">
        <f ca="1">COUNTIF(OFFSET(class8_2,MATCH(ED$1,'8 класс'!$A:$A,0)-7+'Итог по классам'!$B120,,,),"Ф")</f>
        <v>0</v>
      </c>
      <c s="57">
        <f ca="1">COUNTIF(OFFSET(class8_2,MATCH(EE$1,'8 класс'!$A:$A,0)-7+'Итог по классам'!$B120,,,),"р")</f>
        <v>0</v>
      </c>
      <c s="57">
        <f ca="1">COUNTIF(OFFSET(class8_2,MATCH(EF$1,'8 класс'!$A:$A,0)-7+'Итог по классам'!$B120,,,),"ш")</f>
        <v>0</v>
      </c>
      <c s="58">
        <f ca="1">COUNTIF(OFFSET(class8_1,MATCH(EG$1,'8 класс'!$A:$A,0)-7+'Итог по классам'!$B120,,,),"Ф")</f>
        <v>0</v>
      </c>
      <c s="57">
        <f ca="1">COUNTIF(OFFSET(class8_1,MATCH(EH$1,'8 класс'!$A:$A,0)-7+'Итог по классам'!$B120,,,),"р")</f>
        <v>0</v>
      </c>
      <c s="57">
        <f ca="1">COUNTIF(OFFSET(class8_1,MATCH(EI$1,'8 класс'!$A:$A,0)-7+'Итог по классам'!$B120,,,),"ш")</f>
        <v>0</v>
      </c>
      <c s="57">
        <f ca="1">COUNTIF(OFFSET(class8_2,MATCH(EJ$1,'8 класс'!$A:$A,0)-7+'Итог по классам'!$B120,,,),"Ф")</f>
        <v>0</v>
      </c>
      <c s="57">
        <f ca="1">COUNTIF(OFFSET(class8_2,MATCH(EK$1,'8 класс'!$A:$A,0)-7+'Итог по классам'!$B120,,,),"р")</f>
        <v>0</v>
      </c>
      <c s="57">
        <f ca="1">COUNTIF(OFFSET(class8_2,MATCH(EL$1,'8 класс'!$A:$A,0)-7+'Итог по классам'!$B120,,,),"ш")</f>
        <v>0</v>
      </c>
      <c s="58">
        <f ca="1">COUNTIF(OFFSET(class8_1,MATCH(EM$1,'8 класс'!$A:$A,0)-7+'Итог по классам'!$B120,,,),"Ф")</f>
        <v>0</v>
      </c>
      <c s="57">
        <f ca="1">COUNTIF(OFFSET(class8_1,MATCH(EN$1,'8 класс'!$A:$A,0)-7+'Итог по классам'!$B120,,,),"р")</f>
        <v>0</v>
      </c>
      <c s="57">
        <f ca="1">COUNTIF(OFFSET(class8_1,MATCH(EO$1,'8 класс'!$A:$A,0)-7+'Итог по классам'!$B120,,,),"ш")</f>
        <v>0</v>
      </c>
      <c s="57">
        <f ca="1">COUNTIF(OFFSET(class8_2,MATCH(EP$1,'8 класс'!$A:$A,0)-7+'Итог по классам'!$B120,,,),"Ф")</f>
        <v>0</v>
      </c>
      <c s="57">
        <f ca="1">COUNTIF(OFFSET(class8_2,MATCH(EQ$1,'8 класс'!$A:$A,0)-7+'Итог по классам'!$B120,,,),"р")</f>
        <v>0</v>
      </c>
      <c s="57">
        <f ca="1">COUNTIF(OFFSET(class8_2,MATCH(ER$1,'8 класс'!$A:$A,0)-7+'Итог по классам'!$B120,,,),"ш")</f>
        <v>0</v>
      </c>
      <c s="58">
        <f ca="1">COUNTIF(OFFSET(class8_1,MATCH(ES$1,'8 класс'!$A:$A,0)-7+'Итог по классам'!$B120,,,),"Ф")</f>
        <v>0</v>
      </c>
      <c s="57">
        <f ca="1">COUNTIF(OFFSET(class8_1,MATCH(ET$1,'8 класс'!$A:$A,0)-7+'Итог по классам'!$B120,,,),"р")</f>
        <v>0</v>
      </c>
      <c s="57">
        <f ca="1">COUNTIF(OFFSET(class8_1,MATCH(EU$1,'8 класс'!$A:$A,0)-7+'Итог по классам'!$B120,,,),"ш")</f>
        <v>0</v>
      </c>
      <c s="57">
        <f ca="1">COUNTIF(OFFSET(class8_2,MATCH(EV$1,'8 класс'!$A:$A,0)-7+'Итог по классам'!$B120,,,),"Ф")</f>
        <v>0</v>
      </c>
      <c s="57">
        <f ca="1">COUNTIF(OFFSET(class8_2,MATCH(EW$1,'8 класс'!$A:$A,0)-7+'Итог по классам'!$B120,,,),"р")</f>
        <v>0</v>
      </c>
      <c s="57">
        <f ca="1">COUNTIF(OFFSET(class8_2,MATCH(EX$1,'8 класс'!$A:$A,0)-7+'Итог по классам'!$B120,,,),"ш")</f>
        <v>0</v>
      </c>
      <c s="58">
        <f ca="1">COUNTIF(OFFSET(class8_1,MATCH(EY$1,'8 класс'!$A:$A,0)-7+'Итог по классам'!$B120,,,),"Ф")</f>
        <v>0</v>
      </c>
      <c s="57">
        <f ca="1">COUNTIF(OFFSET(class8_1,MATCH(EZ$1,'8 класс'!$A:$A,0)-7+'Итог по классам'!$B120,,,),"р")</f>
        <v>0</v>
      </c>
      <c s="57">
        <f ca="1">COUNTIF(OFFSET(class8_1,MATCH(FA$1,'8 класс'!$A:$A,0)-7+'Итог по классам'!$B120,,,),"ш")</f>
        <v>0</v>
      </c>
      <c s="57">
        <f ca="1">COUNTIF(OFFSET(class8_2,MATCH(FB$1,'8 класс'!$A:$A,0)-7+'Итог по классам'!$B120,,,),"Ф")</f>
        <v>0</v>
      </c>
      <c s="57">
        <f ca="1">COUNTIF(OFFSET(class8_2,MATCH(FC$1,'8 класс'!$A:$A,0)-7+'Итог по классам'!$B120,,,),"р")</f>
        <v>0</v>
      </c>
      <c s="57">
        <f ca="1">COUNTIF(OFFSET(class8_2,MATCH(FD$1,'8 класс'!$A:$A,0)-7+'Итог по классам'!$B120,,,),"ш")</f>
        <v>0</v>
      </c>
      <c s="58">
        <f ca="1">COUNTIF(OFFSET(class8_1,MATCH(FE$1,'8 класс'!$A:$A,0)-7+'Итог по классам'!$B120,,,),"Ф")</f>
        <v>0</v>
      </c>
      <c s="57">
        <f ca="1">COUNTIF(OFFSET(class8_1,MATCH(FF$1,'8 класс'!$A:$A,0)-7+'Итог по классам'!$B120,,,),"р")</f>
        <v>0</v>
      </c>
      <c s="57">
        <f ca="1">COUNTIF(OFFSET(class8_1,MATCH(FG$1,'8 класс'!$A:$A,0)-7+'Итог по классам'!$B120,,,),"ш")</f>
        <v>0</v>
      </c>
      <c s="57">
        <f ca="1">COUNTIF(OFFSET(class8_2,MATCH(FH$1,'8 класс'!$A:$A,0)-7+'Итог по классам'!$B120,,,),"Ф")</f>
        <v>0</v>
      </c>
      <c s="57">
        <f ca="1">COUNTIF(OFFSET(class8_2,MATCH(FI$1,'8 класс'!$A:$A,0)-7+'Итог по классам'!$B120,,,),"р")</f>
        <v>0</v>
      </c>
      <c s="57">
        <f ca="1">COUNTIF(OFFSET(class8_2,MATCH(FJ$1,'8 класс'!$A:$A,0)-7+'Итог по классам'!$B120,,,),"ш")</f>
        <v>0</v>
      </c>
      <c s="58">
        <f ca="1">COUNTIF(OFFSET(class8_1,MATCH(FK$1,'8 класс'!$A:$A,0)-7+'Итог по классам'!$B120,,,),"Ф")</f>
        <v>0</v>
      </c>
      <c s="57">
        <f ca="1">COUNTIF(OFFSET(class8_1,MATCH(FL$1,'8 класс'!$A:$A,0)-7+'Итог по классам'!$B120,,,),"р")</f>
        <v>0</v>
      </c>
      <c s="57">
        <f ca="1">COUNTIF(OFFSET(class8_1,MATCH(FM$1,'8 класс'!$A:$A,0)-7+'Итог по классам'!$B120,,,),"ш")</f>
        <v>0</v>
      </c>
      <c s="57">
        <f ca="1">COUNTIF(OFFSET(class8_2,MATCH(FN$1,'8 класс'!$A:$A,0)-7+'Итог по классам'!$B120,,,),"Ф")</f>
        <v>0</v>
      </c>
      <c s="57">
        <f ca="1">COUNTIF(OFFSET(class8_2,MATCH(FO$1,'8 класс'!$A:$A,0)-7+'Итог по классам'!$B120,,,),"р")</f>
        <v>0</v>
      </c>
      <c s="57">
        <f ca="1">COUNTIF(OFFSET(class8_2,MATCH(FP$1,'8 класс'!$A:$A,0)-7+'Итог по классам'!$B120,,,),"ш")</f>
        <v>0</v>
      </c>
      <c s="58">
        <f ca="1">COUNTIF(OFFSET(class8_1,MATCH(FQ$1,'8 класс'!$A:$A,0)-7+'Итог по классам'!$B120,,,),"Ф")</f>
        <v>0</v>
      </c>
      <c s="57">
        <f ca="1">COUNTIF(OFFSET(class8_1,MATCH(FR$1,'8 класс'!$A:$A,0)-7+'Итог по классам'!$B120,,,),"р")</f>
        <v>0</v>
      </c>
      <c s="57">
        <f ca="1">COUNTIF(OFFSET(class8_1,MATCH(FS$1,'8 класс'!$A:$A,0)-7+'Итог по классам'!$B120,,,),"ш")</f>
        <v>0</v>
      </c>
      <c s="57">
        <f ca="1">COUNTIF(OFFSET(class8_2,MATCH(FT$1,'8 класс'!$A:$A,0)-7+'Итог по классам'!$B120,,,),"Ф")</f>
        <v>0</v>
      </c>
      <c s="57">
        <f ca="1">COUNTIF(OFFSET(class8_2,MATCH(FU$1,'8 класс'!$A:$A,0)-7+'Итог по классам'!$B120,,,),"р")</f>
        <v>0</v>
      </c>
      <c s="57">
        <f ca="1">COUNTIF(OFFSET(class8_2,MATCH(FV$1,'8 класс'!$A:$A,0)-7+'Итог по классам'!$B120,,,),"ш")</f>
        <v>0</v>
      </c>
      <c s="58">
        <f ca="1">COUNTIF(OFFSET(class8_1,MATCH(FW$1,'8 класс'!$A:$A,0)-7+'Итог по классам'!$B120,,,),"Ф")</f>
        <v>0</v>
      </c>
      <c s="57">
        <f ca="1">COUNTIF(OFFSET(class8_1,MATCH(FX$1,'8 класс'!$A:$A,0)-7+'Итог по классам'!$B120,,,),"р")</f>
        <v>0</v>
      </c>
      <c s="57">
        <f ca="1">COUNTIF(OFFSET(class8_1,MATCH(FY$1,'8 класс'!$A:$A,0)-7+'Итог по классам'!$B120,,,),"ш")</f>
        <v>0</v>
      </c>
      <c s="57">
        <f ca="1">COUNTIF(OFFSET(class8_2,MATCH(FZ$1,'8 класс'!$A:$A,0)-7+'Итог по классам'!$B120,,,),"Ф")</f>
        <v>0</v>
      </c>
      <c s="57">
        <f ca="1">COUNTIF(OFFSET(class8_2,MATCH(GA$1,'8 класс'!$A:$A,0)-7+'Итог по классам'!$B120,,,),"р")</f>
        <v>0</v>
      </c>
      <c s="57">
        <f ca="1">COUNTIF(OFFSET(class8_2,MATCH(GB$1,'8 класс'!$A:$A,0)-7+'Итог по классам'!$B120,,,),"ш")</f>
        <v>0</v>
      </c>
      <c s="58">
        <f ca="1">COUNTIF(OFFSET(class8_1,MATCH(GC$1,'8 класс'!$A:$A,0)-7+'Итог по классам'!$B120,,,),"Ф")</f>
        <v>0</v>
      </c>
      <c s="57">
        <f ca="1">COUNTIF(OFFSET(class8_1,MATCH(GD$1,'8 класс'!$A:$A,0)-7+'Итог по классам'!$B120,,,),"р")</f>
        <v>0</v>
      </c>
      <c s="57">
        <f ca="1">COUNTIF(OFFSET(class8_1,MATCH(GE$1,'8 класс'!$A:$A,0)-7+'Итог по классам'!$B120,,,),"ш")</f>
        <v>0</v>
      </c>
      <c s="57">
        <f ca="1">COUNTIF(OFFSET(class8_2,MATCH(GF$1,'8 класс'!$A:$A,0)-7+'Итог по классам'!$B120,,,),"Ф")</f>
        <v>0</v>
      </c>
      <c s="57">
        <f ca="1">COUNTIF(OFFSET(class8_2,MATCH(GG$1,'8 класс'!$A:$A,0)-7+'Итог по классам'!$B120,,,),"р")</f>
        <v>0</v>
      </c>
      <c s="57">
        <f ca="1">COUNTIF(OFFSET(class8_2,MATCH(GH$1,'8 класс'!$A:$A,0)-7+'Итог по классам'!$B120,,,),"ш")</f>
        <v>0</v>
      </c>
      <c s="58">
        <f ca="1">COUNTIF(OFFSET(class8_1,MATCH(GI$1,'8 класс'!$A:$A,0)-7+'Итог по классам'!$B120,,,),"Ф")</f>
        <v>0</v>
      </c>
      <c s="57">
        <f ca="1">COUNTIF(OFFSET(class8_1,MATCH(GJ$1,'8 класс'!$A:$A,0)-7+'Итог по классам'!$B120,,,),"р")</f>
        <v>0</v>
      </c>
      <c s="57">
        <f ca="1">COUNTIF(OFFSET(class8_1,MATCH(GK$1,'8 класс'!$A:$A,0)-7+'Итог по классам'!$B120,,,),"ш")</f>
        <v>0</v>
      </c>
      <c s="57">
        <f ca="1">COUNTIF(OFFSET(class8_2,MATCH(GL$1,'8 класс'!$A:$A,0)-7+'Итог по классам'!$B120,,,),"Ф")</f>
        <v>0</v>
      </c>
      <c s="57">
        <f ca="1">COUNTIF(OFFSET(class8_2,MATCH(GM$1,'8 класс'!$A:$A,0)-7+'Итог по классам'!$B120,,,),"р")</f>
        <v>0</v>
      </c>
      <c s="57">
        <f ca="1">COUNTIF(OFFSET(class8_2,MATCH(GN$1,'8 класс'!$A:$A,0)-7+'Итог по классам'!$B120,,,),"ш")</f>
        <v>0</v>
      </c>
      <c s="58">
        <f ca="1">COUNTIF(OFFSET(class8_1,MATCH(GO$1,'8 класс'!$A:$A,0)-7+'Итог по классам'!$B120,,,),"Ф")</f>
        <v>0</v>
      </c>
      <c s="57">
        <f ca="1">COUNTIF(OFFSET(class8_1,MATCH(GP$1,'8 класс'!$A:$A,0)-7+'Итог по классам'!$B120,,,),"р")</f>
        <v>0</v>
      </c>
      <c s="57">
        <f ca="1">COUNTIF(OFFSET(class8_1,MATCH(GQ$1,'8 класс'!$A:$A,0)-7+'Итог по классам'!$B120,,,),"ш")</f>
        <v>0</v>
      </c>
      <c s="57">
        <f ca="1">COUNTIF(OFFSET(class8_2,MATCH(GR$1,'8 класс'!$A:$A,0)-7+'Итог по классам'!$B120,,,),"Ф")</f>
        <v>0</v>
      </c>
      <c s="57">
        <f ca="1">COUNTIF(OFFSET(class8_2,MATCH(GS$1,'8 класс'!$A:$A,0)-7+'Итог по классам'!$B120,,,),"р")</f>
        <v>0</v>
      </c>
      <c s="57">
        <f ca="1">COUNTIF(OFFSET(class8_2,MATCH(GT$1,'8 класс'!$A:$A,0)-7+'Итог по классам'!$B120,,,),"ш")</f>
        <v>0</v>
      </c>
      <c s="58">
        <f ca="1">COUNTIF(OFFSET(class8_1,MATCH(GU$1,'8 класс'!$A:$A,0)-7+'Итог по классам'!$B120,,,),"Ф")</f>
        <v>0</v>
      </c>
      <c s="57">
        <f ca="1">COUNTIF(OFFSET(class8_1,MATCH(GV$1,'8 класс'!$A:$A,0)-7+'Итог по классам'!$B120,,,),"р")</f>
        <v>0</v>
      </c>
      <c s="57">
        <f ca="1">COUNTIF(OFFSET(class8_1,MATCH(GW$1,'8 класс'!$A:$A,0)-7+'Итог по классам'!$B120,,,),"ш")</f>
        <v>0</v>
      </c>
      <c s="57">
        <f ca="1">COUNTIF(OFFSET(class8_2,MATCH(GX$1,'8 класс'!$A:$A,0)-7+'Итог по классам'!$B120,,,),"Ф")</f>
        <v>0</v>
      </c>
      <c s="57">
        <f ca="1">COUNTIF(OFFSET(class8_2,MATCH(GY$1,'8 класс'!$A:$A,0)-7+'Итог по классам'!$B120,,,),"р")</f>
        <v>0</v>
      </c>
      <c s="57">
        <f ca="1">COUNTIF(OFFSET(class8_2,MATCH(GZ$1,'8 класс'!$A:$A,0)-7+'Итог по классам'!$B120,,,),"ш")</f>
        <v>0</v>
      </c>
      <c s="58">
        <f ca="1">COUNTIF(OFFSET(class8_1,MATCH(HA$1,'8 класс'!$A:$A,0)-7+'Итог по классам'!$B120,,,),"Ф")</f>
        <v>0</v>
      </c>
      <c s="57">
        <f ca="1">COUNTIF(OFFSET(class8_1,MATCH(HB$1,'8 класс'!$A:$A,0)-7+'Итог по классам'!$B120,,,),"р")</f>
        <v>0</v>
      </c>
      <c s="57">
        <f ca="1">COUNTIF(OFFSET(class8_1,MATCH(HC$1,'8 класс'!$A:$A,0)-7+'Итог по классам'!$B120,,,),"ш")</f>
        <v>0</v>
      </c>
      <c s="57">
        <f ca="1">COUNTIF(OFFSET(class8_2,MATCH(HD$1,'8 класс'!$A:$A,0)-7+'Итог по классам'!$B120,,,),"Ф")</f>
        <v>0</v>
      </c>
      <c s="57">
        <f ca="1">COUNTIF(OFFSET(class8_2,MATCH(HE$1,'8 класс'!$A:$A,0)-7+'Итог по классам'!$B120,,,),"р")</f>
        <v>0</v>
      </c>
      <c s="57">
        <f ca="1">COUNTIF(OFFSET(class8_2,MATCH(HF$1,'8 класс'!$A:$A,0)-7+'Итог по классам'!$B120,,,),"ш")</f>
        <v>0</v>
      </c>
      <c s="58">
        <f ca="1">COUNTIF(OFFSET(class8_1,MATCH(HG$1,'8 класс'!$A:$A,0)-7+'Итог по классам'!$B120,,,),"Ф")</f>
        <v>0</v>
      </c>
      <c s="57">
        <f ca="1">COUNTIF(OFFSET(class8_1,MATCH(HH$1,'8 класс'!$A:$A,0)-7+'Итог по классам'!$B120,,,),"р")</f>
        <v>0</v>
      </c>
      <c s="57">
        <f ca="1">COUNTIF(OFFSET(class8_1,MATCH(HI$1,'8 класс'!$A:$A,0)-7+'Итог по классам'!$B120,,,),"ш")</f>
        <v>0</v>
      </c>
      <c s="57">
        <f ca="1">COUNTIF(OFFSET(class8_2,MATCH(HJ$1,'8 класс'!$A:$A,0)-7+'Итог по классам'!$B120,,,),"Ф")</f>
        <v>0</v>
      </c>
      <c s="57">
        <f ca="1">COUNTIF(OFFSET(class8_2,MATCH(HK$1,'8 класс'!$A:$A,0)-7+'Итог по классам'!$B120,,,),"р")</f>
        <v>0</v>
      </c>
      <c s="57">
        <f ca="1">COUNTIF(OFFSET(class8_2,MATCH(HL$1,'8 класс'!$A:$A,0)-7+'Итог по классам'!$B120,,,),"ш")</f>
        <v>0</v>
      </c>
      <c s="58">
        <f ca="1">COUNTIF(OFFSET(class8_1,MATCH(HM$1,'8 класс'!$A:$A,0)-7+'Итог по классам'!$B120,,,),"Ф")</f>
        <v>0</v>
      </c>
      <c s="57">
        <f ca="1">COUNTIF(OFFSET(class8_1,MATCH(HN$1,'8 класс'!$A:$A,0)-7+'Итог по классам'!$B120,,,),"р")</f>
        <v>0</v>
      </c>
      <c s="57">
        <f ca="1">COUNTIF(OFFSET(class8_1,MATCH(HO$1,'8 класс'!$A:$A,0)-7+'Итог по классам'!$B120,,,),"ш")</f>
        <v>0</v>
      </c>
      <c s="57">
        <f ca="1">COUNTIF(OFFSET(class8_2,MATCH(HP$1,'8 класс'!$A:$A,0)-7+'Итог по классам'!$B120,,,),"Ф")</f>
        <v>0</v>
      </c>
      <c s="57">
        <f ca="1">COUNTIF(OFFSET(class8_2,MATCH(HQ$1,'8 класс'!$A:$A,0)-7+'Итог по классам'!$B120,,,),"р")</f>
        <v>0</v>
      </c>
      <c s="57">
        <f ca="1">COUNTIF(OFFSET(class8_2,MATCH(HR$1,'8 класс'!$A:$A,0)-7+'Итог по классам'!$B120,,,),"ш")</f>
        <v>0</v>
      </c>
      <c s="58">
        <f ca="1">COUNTIF(OFFSET(class8_1,MATCH(HS$1,'8 класс'!$A:$A,0)-7+'Итог по классам'!$B120,,,),"Ф")</f>
        <v>0</v>
      </c>
      <c s="57">
        <f ca="1">COUNTIF(OFFSET(class8_1,MATCH(HT$1,'8 класс'!$A:$A,0)-7+'Итог по классам'!$B120,,,),"р")</f>
        <v>0</v>
      </c>
      <c s="57">
        <f ca="1">COUNTIF(OFFSET(class8_1,MATCH(HU$1,'8 класс'!$A:$A,0)-7+'Итог по классам'!$B120,,,),"ш")</f>
        <v>0</v>
      </c>
      <c s="57">
        <f ca="1">COUNTIF(OFFSET(class8_2,MATCH(HV$1,'8 класс'!$A:$A,0)-7+'Итог по классам'!$B120,,,),"Ф")</f>
        <v>0</v>
      </c>
      <c s="57">
        <f ca="1">COUNTIF(OFFSET(class8_2,MATCH(HW$1,'8 класс'!$A:$A,0)-7+'Итог по классам'!$B120,,,),"р")</f>
        <v>0</v>
      </c>
      <c s="57">
        <f ca="1">COUNTIF(OFFSET(class8_2,MATCH(HX$1,'8 класс'!$A:$A,0)-7+'Итог по классам'!$B120,,,),"ш")</f>
        <v>0</v>
      </c>
      <c s="58">
        <f ca="1">COUNTIF(OFFSET(class8_1,MATCH(HY$1,'8 класс'!$A:$A,0)-7+'Итог по классам'!$B120,,,),"Ф")</f>
        <v>0</v>
      </c>
      <c s="57">
        <f ca="1">COUNTIF(OFFSET(class8_1,MATCH(HZ$1,'8 класс'!$A:$A,0)-7+'Итог по классам'!$B120,,,),"р")</f>
        <v>0</v>
      </c>
      <c s="57">
        <f ca="1">COUNTIF(OFFSET(class8_1,MATCH(IA$1,'8 класс'!$A:$A,0)-7+'Итог по классам'!$B120,,,),"ш")</f>
        <v>0</v>
      </c>
      <c s="57">
        <f ca="1">COUNTIF(OFFSET(class8_2,MATCH(IB$1,'8 класс'!$A:$A,0)-7+'Итог по классам'!$B120,,,),"Ф")</f>
        <v>0</v>
      </c>
      <c s="57">
        <f ca="1">COUNTIF(OFFSET(class8_2,MATCH(IC$1,'8 класс'!$A:$A,0)-7+'Итог по классам'!$B120,,,),"р")</f>
        <v>0</v>
      </c>
      <c s="57">
        <f ca="1">COUNTIF(OFFSET(class8_2,MATCH(ID$1,'8 класс'!$A:$A,0)-7+'Итог по классам'!$B120,,,),"ш")</f>
        <v>0</v>
      </c>
      <c s="58">
        <f ca="1">COUNTIF(OFFSET(class8_1,MATCH(IE$1,'8 класс'!$A:$A,0)-7+'Итог по классам'!$B120,,,),"Ф")</f>
        <v>0</v>
      </c>
      <c s="57">
        <f ca="1">COUNTIF(OFFSET(class8_1,MATCH(IF$1,'8 класс'!$A:$A,0)-7+'Итог по классам'!$B120,,,),"р")</f>
        <v>0</v>
      </c>
      <c s="57">
        <f ca="1">COUNTIF(OFFSET(class8_1,MATCH(IG$1,'8 класс'!$A:$A,0)-7+'Итог по классам'!$B120,,,),"ш")</f>
        <v>0</v>
      </c>
      <c s="57">
        <f ca="1">COUNTIF(OFFSET(class8_2,MATCH(IH$1,'8 класс'!$A:$A,0)-7+'Итог по классам'!$B120,,,),"Ф")</f>
        <v>0</v>
      </c>
      <c s="57">
        <f ca="1">COUNTIF(OFFSET(class8_2,MATCH(II$1,'8 класс'!$A:$A,0)-7+'Итог по классам'!$B120,,,),"р")</f>
        <v>0</v>
      </c>
      <c s="57">
        <f ca="1">COUNTIF(OFFSET(class8_2,MATCH(IJ$1,'8 класс'!$A:$A,0)-7+'Итог по классам'!$B120,,,),"ш")</f>
        <v>0</v>
      </c>
      <c s="58">
        <f ca="1">COUNTIF(OFFSET(class8_1,MATCH(IK$1,'8 класс'!$A:$A,0)-7+'Итог по классам'!$B120,,,),"Ф")</f>
        <v>0</v>
      </c>
      <c s="57">
        <f ca="1">COUNTIF(OFFSET(class8_1,MATCH(IL$1,'8 класс'!$A:$A,0)-7+'Итог по классам'!$B120,,,),"р")</f>
        <v>0</v>
      </c>
      <c s="57">
        <f ca="1">COUNTIF(OFFSET(class8_1,MATCH(IM$1,'8 класс'!$A:$A,0)-7+'Итог по классам'!$B120,,,),"ш")</f>
        <v>0</v>
      </c>
      <c s="57">
        <f ca="1">COUNTIF(OFFSET(class8_2,MATCH(IN$1,'8 класс'!$A:$A,0)-7+'Итог по классам'!$B120,,,),"Ф")</f>
        <v>0</v>
      </c>
      <c s="57">
        <f ca="1">COUNTIF(OFFSET(class8_2,MATCH(IO$1,'8 класс'!$A:$A,0)-7+'Итог по классам'!$B120,,,),"р")</f>
        <v>0</v>
      </c>
      <c s="57">
        <f ca="1">COUNTIF(OFFSET(class8_2,MATCH(IP$1,'8 класс'!$A:$A,0)-7+'Итог по классам'!$B120,,,),"ш")</f>
        <v>0</v>
      </c>
      <c s="58">
        <f ca="1">COUNTIF(OFFSET(class8_1,MATCH(IQ$1,'8 класс'!$A:$A,0)-7+'Итог по классам'!$B120,,,),"Ф")</f>
        <v>0</v>
      </c>
      <c s="57">
        <f ca="1">COUNTIF(OFFSET(class8_1,MATCH(IR$1,'8 класс'!$A:$A,0)-7+'Итог по классам'!$B120,,,),"р")</f>
        <v>0</v>
      </c>
      <c s="57">
        <f ca="1">COUNTIF(OFFSET(class8_1,MATCH(IS$1,'8 класс'!$A:$A,0)-7+'Итог по классам'!$B120,,,),"ш")</f>
        <v>0</v>
      </c>
      <c s="57">
        <f ca="1">COUNTIF(OFFSET(class8_2,MATCH(IT$1,'8 класс'!$A:$A,0)-7+'Итог по классам'!$B120,,,),"Ф")</f>
        <v>0</v>
      </c>
      <c s="57">
        <f ca="1">COUNTIF(OFFSET(class8_2,MATCH(IU$1,'8 класс'!$A:$A,0)-7+'Итог по классам'!$B120,,,),"р")</f>
        <v>0</v>
      </c>
      <c s="57">
        <f ca="1">COUNTIF(OFFSET(class8_2,MATCH(IV$1,'8 класс'!$A:$A,0)-7+'Итог по классам'!$B120,,,),"ш")</f>
        <v>0</v>
      </c>
      <c s="58">
        <f ca="1">COUNTIF(OFFSET(class8_1,MATCH(IW$1,'8 класс'!$A:$A,0)-7+'Итог по классам'!$B120,,,),"Ф")</f>
        <v>0</v>
      </c>
      <c s="57">
        <f ca="1">COUNTIF(OFFSET(class8_1,MATCH(IX$1,'8 класс'!$A:$A,0)-7+'Итог по классам'!$B120,,,),"р")</f>
        <v>0</v>
      </c>
      <c s="57">
        <f ca="1">COUNTIF(OFFSET(class8_1,MATCH(IY$1,'8 класс'!$A:$A,0)-7+'Итог по классам'!$B120,,,),"ш")</f>
        <v>0</v>
      </c>
      <c s="57">
        <f ca="1">COUNTIF(OFFSET(class8_2,MATCH(IZ$1,'8 класс'!$A:$A,0)-7+'Итог по классам'!$B120,,,),"Ф")</f>
        <v>0</v>
      </c>
      <c s="57">
        <f ca="1">COUNTIF(OFFSET(class8_2,MATCH(JA$1,'8 класс'!$A:$A,0)-7+'Итог по классам'!$B120,,,),"р")</f>
        <v>0</v>
      </c>
      <c s="57">
        <f ca="1">COUNTIF(OFFSET(class8_2,MATCH(JB$1,'8 класс'!$A:$A,0)-7+'Итог по классам'!$B120,,,),"ш")</f>
        <v>0</v>
      </c>
      <c s="58">
        <f ca="1">COUNTIF(OFFSET(class8_1,MATCH(JC$1,'8 класс'!$A:$A,0)-7+'Итог по классам'!$B120,,,),"Ф")</f>
        <v>0</v>
      </c>
      <c s="57">
        <f ca="1">COUNTIF(OFFSET(class8_1,MATCH(JD$1,'8 класс'!$A:$A,0)-7+'Итог по классам'!$B120,,,),"р")</f>
        <v>0</v>
      </c>
      <c s="57">
        <f ca="1">COUNTIF(OFFSET(class8_1,MATCH(JE$1,'8 класс'!$A:$A,0)-7+'Итог по классам'!$B120,,,),"ш")</f>
        <v>0</v>
      </c>
      <c s="57">
        <f ca="1">COUNTIF(OFFSET(class8_2,MATCH(JF$1,'8 класс'!$A:$A,0)-7+'Итог по классам'!$B120,,,),"Ф")</f>
        <v>0</v>
      </c>
      <c s="57">
        <f ca="1">COUNTIF(OFFSET(class8_2,MATCH(JG$1,'8 класс'!$A:$A,0)-7+'Итог по классам'!$B120,,,),"р")</f>
        <v>0</v>
      </c>
      <c s="57">
        <f ca="1">COUNTIF(OFFSET(class8_2,MATCH(JH$1,'8 класс'!$A:$A,0)-7+'Итог по классам'!$B120,,,),"ш")</f>
        <v>0</v>
      </c>
      <c s="58">
        <f ca="1">COUNTIF(OFFSET(class8_1,MATCH(JI$1,'8 класс'!$A:$A,0)-7+'Итог по классам'!$B120,,,),"Ф")</f>
        <v>0</v>
      </c>
      <c s="57">
        <f ca="1">COUNTIF(OFFSET(class8_1,MATCH(JJ$1,'8 класс'!$A:$A,0)-7+'Итог по классам'!$B120,,,),"р")</f>
        <v>0</v>
      </c>
      <c s="57">
        <f ca="1">COUNTIF(OFFSET(class8_1,MATCH(JK$1,'8 класс'!$A:$A,0)-7+'Итог по классам'!$B120,,,),"ш")</f>
        <v>0</v>
      </c>
      <c s="57">
        <f ca="1">COUNTIF(OFFSET(class8_2,MATCH(JL$1,'8 класс'!$A:$A,0)-7+'Итог по классам'!$B120,,,),"Ф")</f>
        <v>0</v>
      </c>
      <c s="57">
        <f ca="1">COUNTIF(OFFSET(class8_2,MATCH(JM$1,'8 класс'!$A:$A,0)-7+'Итог по классам'!$B120,,,),"р")</f>
        <v>0</v>
      </c>
      <c s="57">
        <f ca="1">COUNTIF(OFFSET(class8_2,MATCH(JN$1,'8 класс'!$A:$A,0)-7+'Итог по классам'!$B120,,,),"ш")</f>
        <v>0</v>
      </c>
      <c s="58">
        <f ca="1">COUNTIF(OFFSET(class8_1,MATCH(JO$1,'8 класс'!$A:$A,0)-7+'Итог по классам'!$B120,,,),"Ф")</f>
        <v>0</v>
      </c>
      <c s="57">
        <f ca="1">COUNTIF(OFFSET(class8_1,MATCH(JP$1,'8 класс'!$A:$A,0)-7+'Итог по классам'!$B120,,,),"р")</f>
        <v>0</v>
      </c>
      <c s="57">
        <f ca="1">COUNTIF(OFFSET(class8_1,MATCH(JQ$1,'8 класс'!$A:$A,0)-7+'Итог по классам'!$B120,,,),"ш")</f>
        <v>0</v>
      </c>
      <c s="57">
        <f ca="1">COUNTIF(OFFSET(class8_2,MATCH(JR$1,'8 класс'!$A:$A,0)-7+'Итог по классам'!$B120,,,),"Ф")</f>
        <v>0</v>
      </c>
      <c s="57">
        <f ca="1">COUNTIF(OFFSET(class8_2,MATCH(JS$1,'8 класс'!$A:$A,0)-7+'Итог по классам'!$B120,,,),"р")</f>
        <v>0</v>
      </c>
      <c s="57">
        <f ca="1">COUNTIF(OFFSET(class8_2,MATCH(JT$1,'8 класс'!$A:$A,0)-7+'Итог по классам'!$B120,,,),"ш")</f>
        <v>0</v>
      </c>
      <c s="58">
        <f ca="1">COUNTIF(OFFSET(class8_1,MATCH(JU$1,'8 класс'!$A:$A,0)-7+'Итог по классам'!$B120,,,),"Ф")</f>
        <v>0</v>
      </c>
      <c s="57">
        <f ca="1">COUNTIF(OFFSET(class8_1,MATCH(JV$1,'8 класс'!$A:$A,0)-7+'Итог по классам'!$B120,,,),"р")</f>
        <v>0</v>
      </c>
      <c s="57">
        <f ca="1">COUNTIF(OFFSET(class8_1,MATCH(JW$1,'8 класс'!$A:$A,0)-7+'Итог по классам'!$B120,,,),"ш")</f>
        <v>0</v>
      </c>
      <c s="57">
        <f ca="1">COUNTIF(OFFSET(class8_2,MATCH(JX$1,'8 класс'!$A:$A,0)-7+'Итог по классам'!$B120,,,),"Ф")</f>
        <v>0</v>
      </c>
      <c s="57">
        <f ca="1">COUNTIF(OFFSET(class8_2,MATCH(JY$1,'8 класс'!$A:$A,0)-7+'Итог по классам'!$B120,,,),"р")</f>
        <v>0</v>
      </c>
      <c s="57">
        <f ca="1">COUNTIF(OFFSET(class8_2,MATCH(JZ$1,'8 класс'!$A:$A,0)-7+'Итог по классам'!$B120,,,),"ш")</f>
        <v>0</v>
      </c>
      <c s="58">
        <f ca="1">COUNTIF(OFFSET(class8_1,MATCH(KA$1,'8 класс'!$A:$A,0)-7+'Итог по классам'!$B120,,,),"Ф")</f>
        <v>0</v>
      </c>
      <c s="57">
        <f ca="1">COUNTIF(OFFSET(class8_1,MATCH(KB$1,'8 класс'!$A:$A,0)-7+'Итог по классам'!$B120,,,),"р")</f>
        <v>0</v>
      </c>
      <c s="57">
        <f ca="1">COUNTIF(OFFSET(class8_1,MATCH(KC$1,'8 класс'!$A:$A,0)-7+'Итог по классам'!$B120,,,),"ш")</f>
        <v>0</v>
      </c>
      <c s="57">
        <f ca="1">COUNTIF(OFFSET(class8_2,MATCH(KD$1,'8 класс'!$A:$A,0)-7+'Итог по классам'!$B120,,,),"Ф")</f>
        <v>0</v>
      </c>
      <c s="57">
        <f ca="1">COUNTIF(OFFSET(class8_2,MATCH(KE$1,'8 класс'!$A:$A,0)-7+'Итог по классам'!$B120,,,),"р")</f>
        <v>0</v>
      </c>
      <c s="57">
        <f ca="1">COUNTIF(OFFSET(class8_2,MATCH(KF$1,'8 класс'!$A:$A,0)-7+'Итог по классам'!$B120,,,),"ш")</f>
        <v>0</v>
      </c>
      <c s="58">
        <f ca="1">COUNTIF(OFFSET(class8_1,MATCH(KG$1,'8 класс'!$A:$A,0)-7+'Итог по классам'!$B120,,,),"Ф")</f>
        <v>0</v>
      </c>
      <c s="57">
        <f ca="1">COUNTIF(OFFSET(class8_1,MATCH(KH$1,'8 класс'!$A:$A,0)-7+'Итог по классам'!$B120,,,),"р")</f>
        <v>0</v>
      </c>
      <c s="57">
        <f ca="1">COUNTIF(OFFSET(class8_1,MATCH(KI$1,'8 класс'!$A:$A,0)-7+'Итог по классам'!$B120,,,),"ш")</f>
        <v>0</v>
      </c>
      <c s="57">
        <f ca="1">COUNTIF(OFFSET(class8_2,MATCH(KJ$1,'8 класс'!$A:$A,0)-7+'Итог по классам'!$B120,,,),"Ф")</f>
        <v>0</v>
      </c>
      <c s="57">
        <f ca="1">COUNTIF(OFFSET(class8_2,MATCH(KK$1,'8 класс'!$A:$A,0)-7+'Итог по классам'!$B120,,,),"р")</f>
        <v>0</v>
      </c>
      <c s="57">
        <f ca="1">COUNTIF(OFFSET(class8_2,MATCH(KL$1,'8 класс'!$A:$A,0)-7+'Итог по классам'!$B120,,,),"ш")</f>
        <v>0</v>
      </c>
      <c s="58">
        <f ca="1">COUNTIF(OFFSET(class8_1,MATCH(KM$1,'8 класс'!$A:$A,0)-7+'Итог по классам'!$B120,,,),"Ф")</f>
        <v>0</v>
      </c>
      <c s="57">
        <f ca="1">COUNTIF(OFFSET(class8_1,MATCH(KN$1,'8 класс'!$A:$A,0)-7+'Итог по классам'!$B120,,,),"р")</f>
        <v>0</v>
      </c>
      <c s="57">
        <f ca="1">COUNTIF(OFFSET(class8_1,MATCH(KO$1,'8 класс'!$A:$A,0)-7+'Итог по классам'!$B120,,,),"ш")</f>
        <v>0</v>
      </c>
      <c s="57">
        <f ca="1">COUNTIF(OFFSET(class8_2,MATCH(KP$1,'8 класс'!$A:$A,0)-7+'Итог по классам'!$B120,,,),"Ф")</f>
        <v>0</v>
      </c>
      <c s="57">
        <f ca="1">COUNTIF(OFFSET(class8_2,MATCH(KQ$1,'8 класс'!$A:$A,0)-7+'Итог по классам'!$B120,,,),"р")</f>
        <v>0</v>
      </c>
      <c s="57">
        <f ca="1">COUNTIF(OFFSET(class8_2,MATCH(KR$1,'8 класс'!$A:$A,0)-7+'Итог по классам'!$B120,,,),"ш")</f>
        <v>0</v>
      </c>
    </row>
    <row r="121" spans="1:304" s="0" customFormat="1" ht="15.75">
      <c r="A121">
        <f t="shared" si="280"/>
        <v>1</v>
      </c>
      <c s="57">
        <v>10</v>
      </c>
      <c s="17" t="s">
        <v>50</v>
      </c>
      <c s="17" t="s">
        <v>63</v>
      </c>
      <c s="57">
        <f ca="1">COUNTIF(OFFSET(class8_1,MATCH(E$1,'8 класс'!$A:$A,0)-7+'Итог по классам'!$B121,,,),"Ф")</f>
        <v>0</v>
      </c>
      <c s="57">
        <f ca="1">COUNTIF(OFFSET(class8_1,MATCH(F$1,'8 класс'!$A:$A,0)-7+'Итог по классам'!$B121,,,),"р")</f>
        <v>0</v>
      </c>
      <c s="57">
        <f ca="1">COUNTIF(OFFSET(class8_1,MATCH(G$1,'8 класс'!$A:$A,0)-7+'Итог по классам'!$B121,,,),"ш")</f>
        <v>0</v>
      </c>
      <c s="57">
        <f ca="1">COUNTIF(OFFSET(class8_2,MATCH(H$1,'8 класс'!$A:$A,0)-7+'Итог по классам'!$B121,,,),"Ф")</f>
        <v>1</v>
      </c>
      <c s="57">
        <f ca="1">COUNTIF(OFFSET(class8_2,MATCH(I$1,'8 класс'!$A:$A,0)-7+'Итог по классам'!$B121,,,),"р")</f>
        <v>0</v>
      </c>
      <c s="57">
        <f ca="1">COUNTIF(OFFSET(class8_2,MATCH(J$1,'8 класс'!$A:$A,0)-7+'Итог по классам'!$B121,,,),"ш")</f>
        <v>0</v>
      </c>
      <c s="58">
        <f ca="1">COUNTIF(OFFSET(class8_1,MATCH(K$1,'8 класс'!$A:$A,0)-7+'Итог по классам'!$B121,,,),"Ф")</f>
        <v>0</v>
      </c>
      <c s="57">
        <f ca="1">COUNTIF(OFFSET(class8_1,MATCH(L$1,'8 класс'!$A:$A,0)-7+'Итог по классам'!$B121,,,),"р")</f>
        <v>0</v>
      </c>
      <c s="57">
        <f ca="1">COUNTIF(OFFSET(class8_1,MATCH(M$1,'8 класс'!$A:$A,0)-7+'Итог по классам'!$B121,,,),"ш")</f>
        <v>0</v>
      </c>
      <c s="57">
        <f ca="1">COUNTIF(OFFSET(class8_2,MATCH(N$1,'8 класс'!$A:$A,0)-7+'Итог по классам'!$B121,,,),"Ф")</f>
        <v>0</v>
      </c>
      <c s="57">
        <f ca="1">COUNTIF(OFFSET(class8_2,MATCH(O$1,'8 класс'!$A:$A,0)-7+'Итог по классам'!$B121,,,),"р")</f>
        <v>0</v>
      </c>
      <c s="57">
        <f ca="1">COUNTIF(OFFSET(class8_2,MATCH(P$1,'8 класс'!$A:$A,0)-7+'Итог по классам'!$B121,,,),"ш")</f>
        <v>0</v>
      </c>
      <c s="58">
        <f ca="1">COUNTIF(OFFSET(class8_1,MATCH(Q$1,'8 класс'!$A:$A,0)-7+'Итог по классам'!$B121,,,),"Ф")</f>
        <v>0</v>
      </c>
      <c s="57">
        <f ca="1">COUNTIF(OFFSET(class8_1,MATCH(R$1,'8 класс'!$A:$A,0)-7+'Итог по классам'!$B121,,,),"р")</f>
        <v>0</v>
      </c>
      <c s="57">
        <f ca="1">COUNTIF(OFFSET(class8_1,MATCH(S$1,'8 класс'!$A:$A,0)-7+'Итог по классам'!$B121,,,),"ш")</f>
        <v>0</v>
      </c>
      <c s="57">
        <f ca="1">COUNTIF(OFFSET(class8_2,MATCH(T$1,'8 класс'!$A:$A,0)-7+'Итог по классам'!$B121,,,),"Ф")</f>
        <v>0</v>
      </c>
      <c s="57">
        <f ca="1">COUNTIF(OFFSET(class8_2,MATCH(U$1,'8 класс'!$A:$A,0)-7+'Итог по классам'!$B121,,,),"р")</f>
        <v>0</v>
      </c>
      <c s="57">
        <f ca="1">COUNTIF(OFFSET(class8_2,MATCH(V$1,'8 класс'!$A:$A,0)-7+'Итог по классам'!$B121,,,),"ш")</f>
        <v>0</v>
      </c>
      <c s="58">
        <f ca="1">COUNTIF(OFFSET(class8_1,MATCH(W$1,'8 класс'!$A:$A,0)-7+'Итог по классам'!$B121,,,),"Ф")</f>
        <v>0</v>
      </c>
      <c s="57">
        <f ca="1">COUNTIF(OFFSET(class8_1,MATCH(X$1,'8 класс'!$A:$A,0)-7+'Итог по классам'!$B121,,,),"р")</f>
        <v>0</v>
      </c>
      <c s="57">
        <f ca="1">COUNTIF(OFFSET(class8_1,MATCH(Y$1,'8 класс'!$A:$A,0)-7+'Итог по классам'!$B121,,,),"ш")</f>
        <v>0</v>
      </c>
      <c s="57">
        <f ca="1">COUNTIF(OFFSET(class8_2,MATCH(Z$1,'8 класс'!$A:$A,0)-7+'Итог по классам'!$B121,,,),"Ф")</f>
        <v>0</v>
      </c>
      <c s="57">
        <f ca="1">COUNTIF(OFFSET(class8_2,MATCH(AA$1,'8 класс'!$A:$A,0)-7+'Итог по классам'!$B121,,,),"р")</f>
        <v>0</v>
      </c>
      <c s="57">
        <f ca="1">COUNTIF(OFFSET(class8_2,MATCH(AB$1,'8 класс'!$A:$A,0)-7+'Итог по классам'!$B121,,,),"ш")</f>
        <v>0</v>
      </c>
      <c s="58">
        <f ca="1">COUNTIF(OFFSET(class8_1,MATCH(AC$1,'8 класс'!$A:$A,0)-7+'Итог по классам'!$B121,,,),"Ф")</f>
        <v>0</v>
      </c>
      <c s="57">
        <f ca="1">COUNTIF(OFFSET(class8_1,MATCH(AD$1,'8 класс'!$A:$A,0)-7+'Итог по классам'!$B121,,,),"р")</f>
        <v>0</v>
      </c>
      <c s="57">
        <f ca="1">COUNTIF(OFFSET(class8_1,MATCH(AE$1,'8 класс'!$A:$A,0)-7+'Итог по классам'!$B121,,,),"ш")</f>
        <v>0</v>
      </c>
      <c s="57">
        <f ca="1">COUNTIF(OFFSET(class8_2,MATCH(AF$1,'8 класс'!$A:$A,0)-7+'Итог по классам'!$B121,,,),"Ф")</f>
        <v>0</v>
      </c>
      <c s="57">
        <f ca="1">COUNTIF(OFFSET(class8_2,MATCH(AG$1,'8 класс'!$A:$A,0)-7+'Итог по классам'!$B121,,,),"р")</f>
        <v>0</v>
      </c>
      <c s="57">
        <f ca="1">COUNTIF(OFFSET(class8_2,MATCH(AH$1,'8 класс'!$A:$A,0)-7+'Итог по классам'!$B121,,,),"ш")</f>
        <v>0</v>
      </c>
      <c s="58">
        <f ca="1">COUNTIF(OFFSET(class8_1,MATCH(AI$1,'8 класс'!$A:$A,0)-7+'Итог по классам'!$B121,,,),"Ф")</f>
        <v>0</v>
      </c>
      <c s="57">
        <f ca="1">COUNTIF(OFFSET(class8_1,MATCH(AJ$1,'8 класс'!$A:$A,0)-7+'Итог по классам'!$B121,,,),"р")</f>
        <v>0</v>
      </c>
      <c s="57">
        <f ca="1">COUNTIF(OFFSET(class8_1,MATCH(AK$1,'8 класс'!$A:$A,0)-7+'Итог по классам'!$B121,,,),"ш")</f>
        <v>0</v>
      </c>
      <c s="57">
        <f ca="1">COUNTIF(OFFSET(class8_2,MATCH(AL$1,'8 класс'!$A:$A,0)-7+'Итог по классам'!$B121,,,),"Ф")</f>
        <v>0</v>
      </c>
      <c s="57">
        <f ca="1">COUNTIF(OFFSET(class8_2,MATCH(AM$1,'8 класс'!$A:$A,0)-7+'Итог по классам'!$B121,,,),"р")</f>
        <v>0</v>
      </c>
      <c s="57">
        <f ca="1">COUNTIF(OFFSET(class8_2,MATCH(AN$1,'8 класс'!$A:$A,0)-7+'Итог по классам'!$B121,,,),"ш")</f>
        <v>0</v>
      </c>
      <c s="58">
        <f ca="1">COUNTIF(OFFSET(class8_1,MATCH(AO$1,'8 класс'!$A:$A,0)-7+'Итог по классам'!$B121,,,),"Ф")</f>
        <v>0</v>
      </c>
      <c s="57">
        <f ca="1">COUNTIF(OFFSET(class8_1,MATCH(AP$1,'8 класс'!$A:$A,0)-7+'Итог по классам'!$B121,,,),"р")</f>
        <v>0</v>
      </c>
      <c s="57">
        <f ca="1">COUNTIF(OFFSET(class8_1,MATCH(AQ$1,'8 класс'!$A:$A,0)-7+'Итог по классам'!$B121,,,),"ш")</f>
        <v>0</v>
      </c>
      <c s="57">
        <f ca="1">COUNTIF(OFFSET(class8_2,MATCH(AR$1,'8 класс'!$A:$A,0)-7+'Итог по классам'!$B121,,,),"Ф")</f>
        <v>0</v>
      </c>
      <c s="57">
        <f ca="1">COUNTIF(OFFSET(class8_2,MATCH(AS$1,'8 класс'!$A:$A,0)-7+'Итог по классам'!$B121,,,),"р")</f>
        <v>0</v>
      </c>
      <c s="57">
        <f ca="1">COUNTIF(OFFSET(class8_2,MATCH(AT$1,'8 класс'!$A:$A,0)-7+'Итог по классам'!$B121,,,),"ш")</f>
        <v>0</v>
      </c>
      <c s="58">
        <f ca="1">COUNTIF(OFFSET(class8_1,MATCH(AU$1,'8 класс'!$A:$A,0)-7+'Итог по классам'!$B121,,,),"Ф")</f>
        <v>0</v>
      </c>
      <c s="57">
        <f ca="1">COUNTIF(OFFSET(class8_1,MATCH(AV$1,'8 класс'!$A:$A,0)-7+'Итог по классам'!$B121,,,),"р")</f>
        <v>0</v>
      </c>
      <c s="57">
        <f ca="1">COUNTIF(OFFSET(class8_1,MATCH(AW$1,'8 класс'!$A:$A,0)-7+'Итог по классам'!$B121,,,),"ш")</f>
        <v>0</v>
      </c>
      <c s="57">
        <f ca="1">COUNTIF(OFFSET(class8_2,MATCH(AX$1,'8 класс'!$A:$A,0)-7+'Итог по классам'!$B121,,,),"Ф")</f>
        <v>0</v>
      </c>
      <c s="57">
        <f ca="1">COUNTIF(OFFSET(class8_2,MATCH(AY$1,'8 класс'!$A:$A,0)-7+'Итог по классам'!$B121,,,),"р")</f>
        <v>0</v>
      </c>
      <c s="57">
        <f ca="1">COUNTIF(OFFSET(class8_2,MATCH(AZ$1,'8 класс'!$A:$A,0)-7+'Итог по классам'!$B121,,,),"ш")</f>
        <v>0</v>
      </c>
      <c s="58">
        <f ca="1">COUNTIF(OFFSET(class8_1,MATCH(BA$1,'8 класс'!$A:$A,0)-7+'Итог по классам'!$B121,,,),"Ф")</f>
        <v>0</v>
      </c>
      <c s="57">
        <f ca="1">COUNTIF(OFFSET(class8_1,MATCH(BB$1,'8 класс'!$A:$A,0)-7+'Итог по классам'!$B121,,,),"р")</f>
        <v>0</v>
      </c>
      <c s="57">
        <f ca="1">COUNTIF(OFFSET(class8_1,MATCH(BC$1,'8 класс'!$A:$A,0)-7+'Итог по классам'!$B121,,,),"ш")</f>
        <v>0</v>
      </c>
      <c s="57">
        <f ca="1">COUNTIF(OFFSET(class8_2,MATCH(BD$1,'8 класс'!$A:$A,0)-7+'Итог по классам'!$B121,,,),"Ф")</f>
        <v>0</v>
      </c>
      <c s="57">
        <f ca="1">COUNTIF(OFFSET(class8_2,MATCH(BE$1,'8 класс'!$A:$A,0)-7+'Итог по классам'!$B121,,,),"р")</f>
        <v>0</v>
      </c>
      <c s="57">
        <f ca="1">COUNTIF(OFFSET(class8_2,MATCH(BF$1,'8 класс'!$A:$A,0)-7+'Итог по классам'!$B121,,,),"ш")</f>
        <v>0</v>
      </c>
      <c s="58">
        <f ca="1">COUNTIF(OFFSET(class8_1,MATCH(BG$1,'8 класс'!$A:$A,0)-7+'Итог по классам'!$B121,,,),"Ф")</f>
        <v>0</v>
      </c>
      <c s="57">
        <f ca="1">COUNTIF(OFFSET(class8_1,MATCH(BH$1,'8 класс'!$A:$A,0)-7+'Итог по классам'!$B121,,,),"р")</f>
        <v>0</v>
      </c>
      <c s="57">
        <f ca="1">COUNTIF(OFFSET(class8_1,MATCH(BI$1,'8 класс'!$A:$A,0)-7+'Итог по классам'!$B121,,,),"ш")</f>
        <v>0</v>
      </c>
      <c s="57">
        <f ca="1">COUNTIF(OFFSET(class8_2,MATCH(BJ$1,'8 класс'!$A:$A,0)-7+'Итог по классам'!$B121,,,),"Ф")</f>
        <v>0</v>
      </c>
      <c s="57">
        <f ca="1">COUNTIF(OFFSET(class8_2,MATCH(BK$1,'8 класс'!$A:$A,0)-7+'Итог по классам'!$B121,,,),"р")</f>
        <v>0</v>
      </c>
      <c s="57">
        <f ca="1">COUNTIF(OFFSET(class8_2,MATCH(BL$1,'8 класс'!$A:$A,0)-7+'Итог по классам'!$B121,,,),"ш")</f>
        <v>0</v>
      </c>
      <c s="58">
        <f ca="1">COUNTIF(OFFSET(class8_1,MATCH(BM$1,'8 класс'!$A:$A,0)-7+'Итог по классам'!$B121,,,),"Ф")</f>
        <v>0</v>
      </c>
      <c s="57">
        <f ca="1">COUNTIF(OFFSET(class8_1,MATCH(BN$1,'8 класс'!$A:$A,0)-7+'Итог по классам'!$B121,,,),"р")</f>
        <v>0</v>
      </c>
      <c s="57">
        <f ca="1">COUNTIF(OFFSET(class8_1,MATCH(BO$1,'8 класс'!$A:$A,0)-7+'Итог по классам'!$B121,,,),"ш")</f>
        <v>0</v>
      </c>
      <c s="57">
        <f ca="1">COUNTIF(OFFSET(class8_2,MATCH(BP$1,'8 класс'!$A:$A,0)-7+'Итог по классам'!$B121,,,),"Ф")</f>
        <v>0</v>
      </c>
      <c s="57">
        <f ca="1">COUNTIF(OFFSET(class8_2,MATCH(BQ$1,'8 класс'!$A:$A,0)-7+'Итог по классам'!$B121,,,),"р")</f>
        <v>0</v>
      </c>
      <c s="57">
        <f ca="1">COUNTIF(OFFSET(class8_2,MATCH(BR$1,'8 класс'!$A:$A,0)-7+'Итог по классам'!$B121,,,),"ш")</f>
        <v>0</v>
      </c>
      <c s="58">
        <f ca="1">COUNTIF(OFFSET(class8_1,MATCH(BS$1,'8 класс'!$A:$A,0)-7+'Итог по классам'!$B121,,,),"Ф")</f>
        <v>0</v>
      </c>
      <c s="57">
        <f ca="1">COUNTIF(OFFSET(class8_1,MATCH(BT$1,'8 класс'!$A:$A,0)-7+'Итог по классам'!$B121,,,),"р")</f>
        <v>0</v>
      </c>
      <c s="57">
        <f ca="1">COUNTIF(OFFSET(class8_1,MATCH(BU$1,'8 класс'!$A:$A,0)-7+'Итог по классам'!$B121,,,),"ш")</f>
        <v>0</v>
      </c>
      <c s="57">
        <f ca="1">COUNTIF(OFFSET(class8_2,MATCH(BV$1,'8 класс'!$A:$A,0)-7+'Итог по классам'!$B121,,,),"Ф")</f>
        <v>0</v>
      </c>
      <c s="57">
        <f ca="1">COUNTIF(OFFSET(class8_2,MATCH(BW$1,'8 класс'!$A:$A,0)-7+'Итог по классам'!$B121,,,),"р")</f>
        <v>0</v>
      </c>
      <c s="57">
        <f ca="1">COUNTIF(OFFSET(class8_2,MATCH(BX$1,'8 класс'!$A:$A,0)-7+'Итог по классам'!$B121,,,),"ш")</f>
        <v>0</v>
      </c>
      <c s="58">
        <f ca="1">COUNTIF(OFFSET(class8_1,MATCH(BY$1,'8 класс'!$A:$A,0)-7+'Итог по классам'!$B121,,,),"Ф")</f>
        <v>0</v>
      </c>
      <c s="57">
        <f ca="1">COUNTIF(OFFSET(class8_1,MATCH(BZ$1,'8 класс'!$A:$A,0)-7+'Итог по классам'!$B121,,,),"р")</f>
        <v>0</v>
      </c>
      <c s="57">
        <f ca="1">COUNTIF(OFFSET(class8_1,MATCH(CA$1,'8 класс'!$A:$A,0)-7+'Итог по классам'!$B121,,,),"ш")</f>
        <v>0</v>
      </c>
      <c s="57">
        <f ca="1">COUNTIF(OFFSET(class8_2,MATCH(CB$1,'8 класс'!$A:$A,0)-7+'Итог по классам'!$B121,,,),"Ф")</f>
        <v>0</v>
      </c>
      <c s="57">
        <f ca="1">COUNTIF(OFFSET(class8_2,MATCH(CC$1,'8 класс'!$A:$A,0)-7+'Итог по классам'!$B121,,,),"р")</f>
        <v>0</v>
      </c>
      <c s="57">
        <f ca="1">COUNTIF(OFFSET(class8_2,MATCH(CD$1,'8 класс'!$A:$A,0)-7+'Итог по классам'!$B121,,,),"ш")</f>
        <v>0</v>
      </c>
      <c s="58">
        <f ca="1">COUNTIF(OFFSET(class8_1,MATCH(CE$1,'8 класс'!$A:$A,0)-7+'Итог по классам'!$B121,,,),"Ф")</f>
        <v>0</v>
      </c>
      <c s="57">
        <f ca="1">COUNTIF(OFFSET(class8_1,MATCH(CF$1,'8 класс'!$A:$A,0)-7+'Итог по классам'!$B121,,,),"р")</f>
        <v>0</v>
      </c>
      <c s="57">
        <f ca="1">COUNTIF(OFFSET(class8_1,MATCH(CG$1,'8 класс'!$A:$A,0)-7+'Итог по классам'!$B121,,,),"ш")</f>
        <v>0</v>
      </c>
      <c s="57">
        <f ca="1">COUNTIF(OFFSET(class8_2,MATCH(CH$1,'8 класс'!$A:$A,0)-7+'Итог по классам'!$B121,,,),"Ф")</f>
        <v>0</v>
      </c>
      <c s="57">
        <f ca="1">COUNTIF(OFFSET(class8_2,MATCH(CI$1,'8 класс'!$A:$A,0)-7+'Итог по классам'!$B121,,,),"р")</f>
        <v>0</v>
      </c>
      <c s="57">
        <f ca="1">COUNTIF(OFFSET(class8_2,MATCH(CJ$1,'8 класс'!$A:$A,0)-7+'Итог по классам'!$B121,,,),"ш")</f>
        <v>0</v>
      </c>
      <c s="58">
        <f ca="1">COUNTIF(OFFSET(class8_1,MATCH(CK$1,'8 класс'!$A:$A,0)-7+'Итог по классам'!$B121,,,),"Ф")</f>
        <v>0</v>
      </c>
      <c s="57">
        <f ca="1">COUNTIF(OFFSET(class8_1,MATCH(CL$1,'8 класс'!$A:$A,0)-7+'Итог по классам'!$B121,,,),"р")</f>
        <v>0</v>
      </c>
      <c s="57">
        <f ca="1">COUNTIF(OFFSET(class8_1,MATCH(CM$1,'8 класс'!$A:$A,0)-7+'Итог по классам'!$B121,,,),"ш")</f>
        <v>0</v>
      </c>
      <c s="57">
        <f ca="1">COUNTIF(OFFSET(class8_2,MATCH(CN$1,'8 класс'!$A:$A,0)-7+'Итог по классам'!$B121,,,),"Ф")</f>
        <v>0</v>
      </c>
      <c s="57">
        <f ca="1">COUNTIF(OFFSET(class8_2,MATCH(CO$1,'8 класс'!$A:$A,0)-7+'Итог по классам'!$B121,,,),"р")</f>
        <v>0</v>
      </c>
      <c s="57">
        <f ca="1">COUNTIF(OFFSET(class8_2,MATCH(CP$1,'8 класс'!$A:$A,0)-7+'Итог по классам'!$B121,,,),"ш")</f>
        <v>0</v>
      </c>
      <c s="58">
        <f ca="1">COUNTIF(OFFSET(class8_1,MATCH(CQ$1,'8 класс'!$A:$A,0)-7+'Итог по классам'!$B121,,,),"Ф")</f>
        <v>0</v>
      </c>
      <c s="57">
        <f ca="1">COUNTIF(OFFSET(class8_1,MATCH(CR$1,'8 класс'!$A:$A,0)-7+'Итог по классам'!$B121,,,),"р")</f>
        <v>0</v>
      </c>
      <c s="57">
        <f ca="1">COUNTIF(OFFSET(class8_1,MATCH(CS$1,'8 класс'!$A:$A,0)-7+'Итог по классам'!$B121,,,),"ш")</f>
        <v>0</v>
      </c>
      <c s="57">
        <f ca="1">COUNTIF(OFFSET(class8_2,MATCH(CT$1,'8 класс'!$A:$A,0)-7+'Итог по классам'!$B121,,,),"Ф")</f>
        <v>0</v>
      </c>
      <c s="57">
        <f ca="1">COUNTIF(OFFSET(class8_2,MATCH(CU$1,'8 класс'!$A:$A,0)-7+'Итог по классам'!$B121,,,),"р")</f>
        <v>0</v>
      </c>
      <c s="57">
        <f ca="1">COUNTIF(OFFSET(class8_2,MATCH(CV$1,'8 класс'!$A:$A,0)-7+'Итог по классам'!$B121,,,),"ш")</f>
        <v>0</v>
      </c>
      <c s="58">
        <f ca="1">COUNTIF(OFFSET(class8_1,MATCH(CW$1,'8 класс'!$A:$A,0)-7+'Итог по классам'!$B121,,,),"Ф")</f>
        <v>0</v>
      </c>
      <c s="57">
        <f ca="1">COUNTIF(OFFSET(class8_1,MATCH(CX$1,'8 класс'!$A:$A,0)-7+'Итог по классам'!$B121,,,),"р")</f>
        <v>0</v>
      </c>
      <c s="57">
        <f ca="1">COUNTIF(OFFSET(class8_1,MATCH(CY$1,'8 класс'!$A:$A,0)-7+'Итог по классам'!$B121,,,),"ш")</f>
        <v>0</v>
      </c>
      <c s="57">
        <f ca="1">COUNTIF(OFFSET(class8_2,MATCH(CZ$1,'8 класс'!$A:$A,0)-7+'Итог по классам'!$B121,,,),"Ф")</f>
        <v>0</v>
      </c>
      <c s="57">
        <f ca="1">COUNTIF(OFFSET(class8_2,MATCH(DA$1,'8 класс'!$A:$A,0)-7+'Итог по классам'!$B121,,,),"р")</f>
        <v>0</v>
      </c>
      <c s="57">
        <f ca="1">COUNTIF(OFFSET(class8_2,MATCH(DB$1,'8 класс'!$A:$A,0)-7+'Итог по классам'!$B121,,,),"ш")</f>
        <v>0</v>
      </c>
      <c s="58">
        <f ca="1">COUNTIF(OFFSET(class8_1,MATCH(DC$1,'8 класс'!$A:$A,0)-7+'Итог по классам'!$B121,,,),"Ф")</f>
        <v>0</v>
      </c>
      <c s="57">
        <f ca="1">COUNTIF(OFFSET(class8_1,MATCH(DD$1,'8 класс'!$A:$A,0)-7+'Итог по классам'!$B121,,,),"р")</f>
        <v>0</v>
      </c>
      <c s="57">
        <f ca="1">COUNTIF(OFFSET(class8_1,MATCH(DE$1,'8 класс'!$A:$A,0)-7+'Итог по классам'!$B121,,,),"ш")</f>
        <v>0</v>
      </c>
      <c s="57">
        <f ca="1">COUNTIF(OFFSET(class8_2,MATCH(DF$1,'8 класс'!$A:$A,0)-7+'Итог по классам'!$B121,,,),"Ф")</f>
        <v>0</v>
      </c>
      <c s="57">
        <f ca="1">COUNTIF(OFFSET(class8_2,MATCH(DG$1,'8 класс'!$A:$A,0)-7+'Итог по классам'!$B121,,,),"р")</f>
        <v>0</v>
      </c>
      <c s="57">
        <f ca="1">COUNTIF(OFFSET(class8_2,MATCH(DH$1,'8 класс'!$A:$A,0)-7+'Итог по классам'!$B121,,,),"ш")</f>
        <v>0</v>
      </c>
      <c s="58">
        <f ca="1">COUNTIF(OFFSET(class8_1,MATCH(DI$1,'8 класс'!$A:$A,0)-7+'Итог по классам'!$B121,,,),"Ф")</f>
        <v>0</v>
      </c>
      <c s="57">
        <f ca="1">COUNTIF(OFFSET(class8_1,MATCH(DJ$1,'8 класс'!$A:$A,0)-7+'Итог по классам'!$B121,,,),"р")</f>
        <v>0</v>
      </c>
      <c s="57">
        <f ca="1">COUNTIF(OFFSET(class8_1,MATCH(DK$1,'8 класс'!$A:$A,0)-7+'Итог по классам'!$B121,,,),"ш")</f>
        <v>0</v>
      </c>
      <c s="57">
        <f ca="1">COUNTIF(OFFSET(class8_2,MATCH(DL$1,'8 класс'!$A:$A,0)-7+'Итог по классам'!$B121,,,),"Ф")</f>
        <v>0</v>
      </c>
      <c s="57">
        <f ca="1">COUNTIF(OFFSET(class8_2,MATCH(DM$1,'8 класс'!$A:$A,0)-7+'Итог по классам'!$B121,,,),"р")</f>
        <v>0</v>
      </c>
      <c s="57">
        <f ca="1">COUNTIF(OFFSET(class8_2,MATCH(DN$1,'8 класс'!$A:$A,0)-7+'Итог по классам'!$B121,,,),"ш")</f>
        <v>0</v>
      </c>
      <c s="58">
        <f ca="1">COUNTIF(OFFSET(class8_1,MATCH(DO$1,'8 класс'!$A:$A,0)-7+'Итог по классам'!$B121,,,),"Ф")</f>
        <v>0</v>
      </c>
      <c s="57">
        <f ca="1">COUNTIF(OFFSET(class8_1,MATCH(DP$1,'8 класс'!$A:$A,0)-7+'Итог по классам'!$B121,,,),"р")</f>
        <v>0</v>
      </c>
      <c s="57">
        <f ca="1">COUNTIF(OFFSET(class8_1,MATCH(DQ$1,'8 класс'!$A:$A,0)-7+'Итог по классам'!$B121,,,),"ш")</f>
        <v>0</v>
      </c>
      <c s="57">
        <f ca="1">COUNTIF(OFFSET(class8_2,MATCH(DR$1,'8 класс'!$A:$A,0)-7+'Итог по классам'!$B121,,,),"Ф")</f>
        <v>0</v>
      </c>
      <c s="57">
        <f ca="1">COUNTIF(OFFSET(class8_2,MATCH(DS$1,'8 класс'!$A:$A,0)-7+'Итог по классам'!$B121,,,),"р")</f>
        <v>0</v>
      </c>
      <c s="57">
        <f ca="1">COUNTIF(OFFSET(class8_2,MATCH(DT$1,'8 класс'!$A:$A,0)-7+'Итог по классам'!$B121,,,),"ш")</f>
        <v>0</v>
      </c>
      <c s="58">
        <f ca="1">COUNTIF(OFFSET(class8_1,MATCH(DU$1,'8 класс'!$A:$A,0)-7+'Итог по классам'!$B121,,,),"Ф")</f>
        <v>0</v>
      </c>
      <c s="57">
        <f ca="1">COUNTIF(OFFSET(class8_1,MATCH(DV$1,'8 класс'!$A:$A,0)-7+'Итог по классам'!$B121,,,),"р")</f>
        <v>0</v>
      </c>
      <c s="57">
        <f ca="1">COUNTIF(OFFSET(class8_1,MATCH(DW$1,'8 класс'!$A:$A,0)-7+'Итог по классам'!$B121,,,),"ш")</f>
        <v>0</v>
      </c>
      <c s="57">
        <f ca="1">COUNTIF(OFFSET(class8_2,MATCH(DX$1,'8 класс'!$A:$A,0)-7+'Итог по классам'!$B121,,,),"Ф")</f>
        <v>0</v>
      </c>
      <c s="57">
        <f ca="1">COUNTIF(OFFSET(class8_2,MATCH(DY$1,'8 класс'!$A:$A,0)-7+'Итог по классам'!$B121,,,),"р")</f>
        <v>0</v>
      </c>
      <c s="57">
        <f ca="1">COUNTIF(OFFSET(class8_2,MATCH(DZ$1,'8 класс'!$A:$A,0)-7+'Итог по классам'!$B121,,,),"ш")</f>
        <v>0</v>
      </c>
      <c s="58">
        <f ca="1">COUNTIF(OFFSET(class8_1,MATCH(EA$1,'8 класс'!$A:$A,0)-7+'Итог по классам'!$B121,,,),"Ф")</f>
        <v>0</v>
      </c>
      <c s="57">
        <f ca="1">COUNTIF(OFFSET(class8_1,MATCH(EB$1,'8 класс'!$A:$A,0)-7+'Итог по классам'!$B121,,,),"р")</f>
        <v>0</v>
      </c>
      <c s="57">
        <f ca="1">COUNTIF(OFFSET(class8_1,MATCH(EC$1,'8 класс'!$A:$A,0)-7+'Итог по классам'!$B121,,,),"ш")</f>
        <v>0</v>
      </c>
      <c s="57">
        <f ca="1">COUNTIF(OFFSET(class8_2,MATCH(ED$1,'8 класс'!$A:$A,0)-7+'Итог по классам'!$B121,,,),"Ф")</f>
        <v>0</v>
      </c>
      <c s="57">
        <f ca="1">COUNTIF(OFFSET(class8_2,MATCH(EE$1,'8 класс'!$A:$A,0)-7+'Итог по классам'!$B121,,,),"р")</f>
        <v>0</v>
      </c>
      <c s="57">
        <f ca="1">COUNTIF(OFFSET(class8_2,MATCH(EF$1,'8 класс'!$A:$A,0)-7+'Итог по классам'!$B121,,,),"ш")</f>
        <v>0</v>
      </c>
      <c s="58">
        <f ca="1">COUNTIF(OFFSET(class8_1,MATCH(EG$1,'8 класс'!$A:$A,0)-7+'Итог по классам'!$B121,,,),"Ф")</f>
        <v>0</v>
      </c>
      <c s="57">
        <f ca="1">COUNTIF(OFFSET(class8_1,MATCH(EH$1,'8 класс'!$A:$A,0)-7+'Итог по классам'!$B121,,,),"р")</f>
        <v>0</v>
      </c>
      <c s="57">
        <f ca="1">COUNTIF(OFFSET(class8_1,MATCH(EI$1,'8 класс'!$A:$A,0)-7+'Итог по классам'!$B121,,,),"ш")</f>
        <v>0</v>
      </c>
      <c s="57">
        <f ca="1">COUNTIF(OFFSET(class8_2,MATCH(EJ$1,'8 класс'!$A:$A,0)-7+'Итог по классам'!$B121,,,),"Ф")</f>
        <v>0</v>
      </c>
      <c s="57">
        <f ca="1">COUNTIF(OFFSET(class8_2,MATCH(EK$1,'8 класс'!$A:$A,0)-7+'Итог по классам'!$B121,,,),"р")</f>
        <v>0</v>
      </c>
      <c s="57">
        <f ca="1">COUNTIF(OFFSET(class8_2,MATCH(EL$1,'8 класс'!$A:$A,0)-7+'Итог по классам'!$B121,,,),"ш")</f>
        <v>0</v>
      </c>
      <c s="58">
        <f ca="1">COUNTIF(OFFSET(class8_1,MATCH(EM$1,'8 класс'!$A:$A,0)-7+'Итог по классам'!$B121,,,),"Ф")</f>
        <v>0</v>
      </c>
      <c s="57">
        <f ca="1">COUNTIF(OFFSET(class8_1,MATCH(EN$1,'8 класс'!$A:$A,0)-7+'Итог по классам'!$B121,,,),"р")</f>
        <v>0</v>
      </c>
      <c s="57">
        <f ca="1">COUNTIF(OFFSET(class8_1,MATCH(EO$1,'8 класс'!$A:$A,0)-7+'Итог по классам'!$B121,,,),"ш")</f>
        <v>0</v>
      </c>
      <c s="57">
        <f ca="1">COUNTIF(OFFSET(class8_2,MATCH(EP$1,'8 класс'!$A:$A,0)-7+'Итог по классам'!$B121,,,),"Ф")</f>
        <v>0</v>
      </c>
      <c s="57">
        <f ca="1">COUNTIF(OFFSET(class8_2,MATCH(EQ$1,'8 класс'!$A:$A,0)-7+'Итог по классам'!$B121,,,),"р")</f>
        <v>0</v>
      </c>
      <c s="57">
        <f ca="1">COUNTIF(OFFSET(class8_2,MATCH(ER$1,'8 класс'!$A:$A,0)-7+'Итог по классам'!$B121,,,),"ш")</f>
        <v>0</v>
      </c>
      <c s="58">
        <f ca="1">COUNTIF(OFFSET(class8_1,MATCH(ES$1,'8 класс'!$A:$A,0)-7+'Итог по классам'!$B121,,,),"Ф")</f>
        <v>0</v>
      </c>
      <c s="57">
        <f ca="1">COUNTIF(OFFSET(class8_1,MATCH(ET$1,'8 класс'!$A:$A,0)-7+'Итог по классам'!$B121,,,),"р")</f>
        <v>0</v>
      </c>
      <c s="57">
        <f ca="1">COUNTIF(OFFSET(class8_1,MATCH(EU$1,'8 класс'!$A:$A,0)-7+'Итог по классам'!$B121,,,),"ш")</f>
        <v>0</v>
      </c>
      <c s="57">
        <f ca="1">COUNTIF(OFFSET(class8_2,MATCH(EV$1,'8 класс'!$A:$A,0)-7+'Итог по классам'!$B121,,,),"Ф")</f>
        <v>0</v>
      </c>
      <c s="57">
        <f ca="1">COUNTIF(OFFSET(class8_2,MATCH(EW$1,'8 класс'!$A:$A,0)-7+'Итог по классам'!$B121,,,),"р")</f>
        <v>0</v>
      </c>
      <c s="57">
        <f ca="1">COUNTIF(OFFSET(class8_2,MATCH(EX$1,'8 класс'!$A:$A,0)-7+'Итог по классам'!$B121,,,),"ш")</f>
        <v>0</v>
      </c>
      <c s="58">
        <f ca="1">COUNTIF(OFFSET(class8_1,MATCH(EY$1,'8 класс'!$A:$A,0)-7+'Итог по классам'!$B121,,,),"Ф")</f>
        <v>0</v>
      </c>
      <c s="57">
        <f ca="1">COUNTIF(OFFSET(class8_1,MATCH(EZ$1,'8 класс'!$A:$A,0)-7+'Итог по классам'!$B121,,,),"р")</f>
        <v>0</v>
      </c>
      <c s="57">
        <f ca="1">COUNTIF(OFFSET(class8_1,MATCH(FA$1,'8 класс'!$A:$A,0)-7+'Итог по классам'!$B121,,,),"ш")</f>
        <v>0</v>
      </c>
      <c s="57">
        <f ca="1">COUNTIF(OFFSET(class8_2,MATCH(FB$1,'8 класс'!$A:$A,0)-7+'Итог по классам'!$B121,,,),"Ф")</f>
        <v>0</v>
      </c>
      <c s="57">
        <f ca="1">COUNTIF(OFFSET(class8_2,MATCH(FC$1,'8 класс'!$A:$A,0)-7+'Итог по классам'!$B121,,,),"р")</f>
        <v>0</v>
      </c>
      <c s="57">
        <f ca="1">COUNTIF(OFFSET(class8_2,MATCH(FD$1,'8 класс'!$A:$A,0)-7+'Итог по классам'!$B121,,,),"ш")</f>
        <v>0</v>
      </c>
      <c s="58">
        <f ca="1">COUNTIF(OFFSET(class8_1,MATCH(FE$1,'8 класс'!$A:$A,0)-7+'Итог по классам'!$B121,,,),"Ф")</f>
        <v>0</v>
      </c>
      <c s="57">
        <f ca="1">COUNTIF(OFFSET(class8_1,MATCH(FF$1,'8 класс'!$A:$A,0)-7+'Итог по классам'!$B121,,,),"р")</f>
        <v>0</v>
      </c>
      <c s="57">
        <f ca="1">COUNTIF(OFFSET(class8_1,MATCH(FG$1,'8 класс'!$A:$A,0)-7+'Итог по классам'!$B121,,,),"ш")</f>
        <v>0</v>
      </c>
      <c s="57">
        <f ca="1">COUNTIF(OFFSET(class8_2,MATCH(FH$1,'8 класс'!$A:$A,0)-7+'Итог по классам'!$B121,,,),"Ф")</f>
        <v>0</v>
      </c>
      <c s="57">
        <f ca="1">COUNTIF(OFFSET(class8_2,MATCH(FI$1,'8 класс'!$A:$A,0)-7+'Итог по классам'!$B121,,,),"р")</f>
        <v>0</v>
      </c>
      <c s="57">
        <f ca="1">COUNTIF(OFFSET(class8_2,MATCH(FJ$1,'8 класс'!$A:$A,0)-7+'Итог по классам'!$B121,,,),"ш")</f>
        <v>0</v>
      </c>
      <c s="58">
        <f ca="1">COUNTIF(OFFSET(class8_1,MATCH(FK$1,'8 класс'!$A:$A,0)-7+'Итог по классам'!$B121,,,),"Ф")</f>
        <v>0</v>
      </c>
      <c s="57">
        <f ca="1">COUNTIF(OFFSET(class8_1,MATCH(FL$1,'8 класс'!$A:$A,0)-7+'Итог по классам'!$B121,,,),"р")</f>
        <v>0</v>
      </c>
      <c s="57">
        <f ca="1">COUNTIF(OFFSET(class8_1,MATCH(FM$1,'8 класс'!$A:$A,0)-7+'Итог по классам'!$B121,,,),"ш")</f>
        <v>0</v>
      </c>
      <c s="57">
        <f ca="1">COUNTIF(OFFSET(class8_2,MATCH(FN$1,'8 класс'!$A:$A,0)-7+'Итог по классам'!$B121,,,),"Ф")</f>
        <v>0</v>
      </c>
      <c s="57">
        <f ca="1">COUNTIF(OFFSET(class8_2,MATCH(FO$1,'8 класс'!$A:$A,0)-7+'Итог по классам'!$B121,,,),"р")</f>
        <v>0</v>
      </c>
      <c s="57">
        <f ca="1">COUNTIF(OFFSET(class8_2,MATCH(FP$1,'8 класс'!$A:$A,0)-7+'Итог по классам'!$B121,,,),"ш")</f>
        <v>0</v>
      </c>
      <c s="58">
        <f ca="1">COUNTIF(OFFSET(class8_1,MATCH(FQ$1,'8 класс'!$A:$A,0)-7+'Итог по классам'!$B121,,,),"Ф")</f>
        <v>0</v>
      </c>
      <c s="57">
        <f ca="1">COUNTIF(OFFSET(class8_1,MATCH(FR$1,'8 класс'!$A:$A,0)-7+'Итог по классам'!$B121,,,),"р")</f>
        <v>0</v>
      </c>
      <c s="57">
        <f ca="1">COUNTIF(OFFSET(class8_1,MATCH(FS$1,'8 класс'!$A:$A,0)-7+'Итог по классам'!$B121,,,),"ш")</f>
        <v>0</v>
      </c>
      <c s="57">
        <f ca="1">COUNTIF(OFFSET(class8_2,MATCH(FT$1,'8 класс'!$A:$A,0)-7+'Итог по классам'!$B121,,,),"Ф")</f>
        <v>0</v>
      </c>
      <c s="57">
        <f ca="1">COUNTIF(OFFSET(class8_2,MATCH(FU$1,'8 класс'!$A:$A,0)-7+'Итог по классам'!$B121,,,),"р")</f>
        <v>0</v>
      </c>
      <c s="57">
        <f ca="1">COUNTIF(OFFSET(class8_2,MATCH(FV$1,'8 класс'!$A:$A,0)-7+'Итог по классам'!$B121,,,),"ш")</f>
        <v>0</v>
      </c>
      <c s="58">
        <f ca="1">COUNTIF(OFFSET(class8_1,MATCH(FW$1,'8 класс'!$A:$A,0)-7+'Итог по классам'!$B121,,,),"Ф")</f>
        <v>0</v>
      </c>
      <c s="57">
        <f ca="1">COUNTIF(OFFSET(class8_1,MATCH(FX$1,'8 класс'!$A:$A,0)-7+'Итог по классам'!$B121,,,),"р")</f>
        <v>0</v>
      </c>
      <c s="57">
        <f ca="1">COUNTIF(OFFSET(class8_1,MATCH(FY$1,'8 класс'!$A:$A,0)-7+'Итог по классам'!$B121,,,),"ш")</f>
        <v>0</v>
      </c>
      <c s="57">
        <f ca="1">COUNTIF(OFFSET(class8_2,MATCH(FZ$1,'8 класс'!$A:$A,0)-7+'Итог по классам'!$B121,,,),"Ф")</f>
        <v>0</v>
      </c>
      <c s="57">
        <f ca="1">COUNTIF(OFFSET(class8_2,MATCH(GA$1,'8 класс'!$A:$A,0)-7+'Итог по классам'!$B121,,,),"р")</f>
        <v>0</v>
      </c>
      <c s="57">
        <f ca="1">COUNTIF(OFFSET(class8_2,MATCH(GB$1,'8 класс'!$A:$A,0)-7+'Итог по классам'!$B121,,,),"ш")</f>
        <v>0</v>
      </c>
      <c s="58">
        <f ca="1">COUNTIF(OFFSET(class8_1,MATCH(GC$1,'8 класс'!$A:$A,0)-7+'Итог по классам'!$B121,,,),"Ф")</f>
        <v>0</v>
      </c>
      <c s="57">
        <f ca="1">COUNTIF(OFFSET(class8_1,MATCH(GD$1,'8 класс'!$A:$A,0)-7+'Итог по классам'!$B121,,,),"р")</f>
        <v>0</v>
      </c>
      <c s="57">
        <f ca="1">COUNTIF(OFFSET(class8_1,MATCH(GE$1,'8 класс'!$A:$A,0)-7+'Итог по классам'!$B121,,,),"ш")</f>
        <v>0</v>
      </c>
      <c s="57">
        <f ca="1">COUNTIF(OFFSET(class8_2,MATCH(GF$1,'8 класс'!$A:$A,0)-7+'Итог по классам'!$B121,,,),"Ф")</f>
        <v>0</v>
      </c>
      <c s="57">
        <f ca="1">COUNTIF(OFFSET(class8_2,MATCH(GG$1,'8 класс'!$A:$A,0)-7+'Итог по классам'!$B121,,,),"р")</f>
        <v>0</v>
      </c>
      <c s="57">
        <f ca="1">COUNTIF(OFFSET(class8_2,MATCH(GH$1,'8 класс'!$A:$A,0)-7+'Итог по классам'!$B121,,,),"ш")</f>
        <v>0</v>
      </c>
      <c s="58">
        <f ca="1">COUNTIF(OFFSET(class8_1,MATCH(GI$1,'8 класс'!$A:$A,0)-7+'Итог по классам'!$B121,,,),"Ф")</f>
        <v>0</v>
      </c>
      <c s="57">
        <f ca="1">COUNTIF(OFFSET(class8_1,MATCH(GJ$1,'8 класс'!$A:$A,0)-7+'Итог по классам'!$B121,,,),"р")</f>
        <v>0</v>
      </c>
      <c s="57">
        <f ca="1">COUNTIF(OFFSET(class8_1,MATCH(GK$1,'8 класс'!$A:$A,0)-7+'Итог по классам'!$B121,,,),"ш")</f>
        <v>0</v>
      </c>
      <c s="57">
        <f ca="1">COUNTIF(OFFSET(class8_2,MATCH(GL$1,'8 класс'!$A:$A,0)-7+'Итог по классам'!$B121,,,),"Ф")</f>
        <v>0</v>
      </c>
      <c s="57">
        <f ca="1">COUNTIF(OFFSET(class8_2,MATCH(GM$1,'8 класс'!$A:$A,0)-7+'Итог по классам'!$B121,,,),"р")</f>
        <v>0</v>
      </c>
      <c s="57">
        <f ca="1">COUNTIF(OFFSET(class8_2,MATCH(GN$1,'8 класс'!$A:$A,0)-7+'Итог по классам'!$B121,,,),"ш")</f>
        <v>0</v>
      </c>
      <c s="58">
        <f ca="1">COUNTIF(OFFSET(class8_1,MATCH(GO$1,'8 класс'!$A:$A,0)-7+'Итог по классам'!$B121,,,),"Ф")</f>
        <v>0</v>
      </c>
      <c s="57">
        <f ca="1">COUNTIF(OFFSET(class8_1,MATCH(GP$1,'8 класс'!$A:$A,0)-7+'Итог по классам'!$B121,,,),"р")</f>
        <v>0</v>
      </c>
      <c s="57">
        <f ca="1">COUNTIF(OFFSET(class8_1,MATCH(GQ$1,'8 класс'!$A:$A,0)-7+'Итог по классам'!$B121,,,),"ш")</f>
        <v>0</v>
      </c>
      <c s="57">
        <f ca="1">COUNTIF(OFFSET(class8_2,MATCH(GR$1,'8 класс'!$A:$A,0)-7+'Итог по классам'!$B121,,,),"Ф")</f>
        <v>0</v>
      </c>
      <c s="57">
        <f ca="1">COUNTIF(OFFSET(class8_2,MATCH(GS$1,'8 класс'!$A:$A,0)-7+'Итог по классам'!$B121,,,),"р")</f>
        <v>0</v>
      </c>
      <c s="57">
        <f ca="1">COUNTIF(OFFSET(class8_2,MATCH(GT$1,'8 класс'!$A:$A,0)-7+'Итог по классам'!$B121,,,),"ш")</f>
        <v>0</v>
      </c>
      <c s="58">
        <f ca="1">COUNTIF(OFFSET(class8_1,MATCH(GU$1,'8 класс'!$A:$A,0)-7+'Итог по классам'!$B121,,,),"Ф")</f>
        <v>0</v>
      </c>
      <c s="57">
        <f ca="1">COUNTIF(OFFSET(class8_1,MATCH(GV$1,'8 класс'!$A:$A,0)-7+'Итог по классам'!$B121,,,),"р")</f>
        <v>0</v>
      </c>
      <c s="57">
        <f ca="1">COUNTIF(OFFSET(class8_1,MATCH(GW$1,'8 класс'!$A:$A,0)-7+'Итог по классам'!$B121,,,),"ш")</f>
        <v>0</v>
      </c>
      <c s="57">
        <f ca="1">COUNTIF(OFFSET(class8_2,MATCH(GX$1,'8 класс'!$A:$A,0)-7+'Итог по классам'!$B121,,,),"Ф")</f>
        <v>0</v>
      </c>
      <c s="57">
        <f ca="1">COUNTIF(OFFSET(class8_2,MATCH(GY$1,'8 класс'!$A:$A,0)-7+'Итог по классам'!$B121,,,),"р")</f>
        <v>0</v>
      </c>
      <c s="57">
        <f ca="1">COUNTIF(OFFSET(class8_2,MATCH(GZ$1,'8 класс'!$A:$A,0)-7+'Итог по классам'!$B121,,,),"ш")</f>
        <v>0</v>
      </c>
      <c s="58">
        <f ca="1">COUNTIF(OFFSET(class8_1,MATCH(HA$1,'8 класс'!$A:$A,0)-7+'Итог по классам'!$B121,,,),"Ф")</f>
        <v>0</v>
      </c>
      <c s="57">
        <f ca="1">COUNTIF(OFFSET(class8_1,MATCH(HB$1,'8 класс'!$A:$A,0)-7+'Итог по классам'!$B121,,,),"р")</f>
        <v>0</v>
      </c>
      <c s="57">
        <f ca="1">COUNTIF(OFFSET(class8_1,MATCH(HC$1,'8 класс'!$A:$A,0)-7+'Итог по классам'!$B121,,,),"ш")</f>
        <v>0</v>
      </c>
      <c s="57">
        <f ca="1">COUNTIF(OFFSET(class8_2,MATCH(HD$1,'8 класс'!$A:$A,0)-7+'Итог по классам'!$B121,,,),"Ф")</f>
        <v>0</v>
      </c>
      <c s="57">
        <f ca="1">COUNTIF(OFFSET(class8_2,MATCH(HE$1,'8 класс'!$A:$A,0)-7+'Итог по классам'!$B121,,,),"р")</f>
        <v>0</v>
      </c>
      <c s="57">
        <f ca="1">COUNTIF(OFFSET(class8_2,MATCH(HF$1,'8 класс'!$A:$A,0)-7+'Итог по классам'!$B121,,,),"ш")</f>
        <v>0</v>
      </c>
      <c s="58">
        <f ca="1">COUNTIF(OFFSET(class8_1,MATCH(HG$1,'8 класс'!$A:$A,0)-7+'Итог по классам'!$B121,,,),"Ф")</f>
        <v>0</v>
      </c>
      <c s="57">
        <f ca="1">COUNTIF(OFFSET(class8_1,MATCH(HH$1,'8 класс'!$A:$A,0)-7+'Итог по классам'!$B121,,,),"р")</f>
        <v>0</v>
      </c>
      <c s="57">
        <f ca="1">COUNTIF(OFFSET(class8_1,MATCH(HI$1,'8 класс'!$A:$A,0)-7+'Итог по классам'!$B121,,,),"ш")</f>
        <v>0</v>
      </c>
      <c s="57">
        <f ca="1">COUNTIF(OFFSET(class8_2,MATCH(HJ$1,'8 класс'!$A:$A,0)-7+'Итог по классам'!$B121,,,),"Ф")</f>
        <v>0</v>
      </c>
      <c s="57">
        <f ca="1">COUNTIF(OFFSET(class8_2,MATCH(HK$1,'8 класс'!$A:$A,0)-7+'Итог по классам'!$B121,,,),"р")</f>
        <v>0</v>
      </c>
      <c s="57">
        <f ca="1">COUNTIF(OFFSET(class8_2,MATCH(HL$1,'8 класс'!$A:$A,0)-7+'Итог по классам'!$B121,,,),"ш")</f>
        <v>0</v>
      </c>
      <c s="58">
        <f ca="1">COUNTIF(OFFSET(class8_1,MATCH(HM$1,'8 класс'!$A:$A,0)-7+'Итог по классам'!$B121,,,),"Ф")</f>
        <v>0</v>
      </c>
      <c s="57">
        <f ca="1">COUNTIF(OFFSET(class8_1,MATCH(HN$1,'8 класс'!$A:$A,0)-7+'Итог по классам'!$B121,,,),"р")</f>
        <v>0</v>
      </c>
      <c s="57">
        <f ca="1">COUNTIF(OFFSET(class8_1,MATCH(HO$1,'8 класс'!$A:$A,0)-7+'Итог по классам'!$B121,,,),"ш")</f>
        <v>0</v>
      </c>
      <c s="57">
        <f ca="1">COUNTIF(OFFSET(class8_2,MATCH(HP$1,'8 класс'!$A:$A,0)-7+'Итог по классам'!$B121,,,),"Ф")</f>
        <v>0</v>
      </c>
      <c s="57">
        <f ca="1">COUNTIF(OFFSET(class8_2,MATCH(HQ$1,'8 класс'!$A:$A,0)-7+'Итог по классам'!$B121,,,),"р")</f>
        <v>0</v>
      </c>
      <c s="57">
        <f ca="1">COUNTIF(OFFSET(class8_2,MATCH(HR$1,'8 класс'!$A:$A,0)-7+'Итог по классам'!$B121,,,),"ш")</f>
        <v>0</v>
      </c>
      <c s="58">
        <f ca="1">COUNTIF(OFFSET(class8_1,MATCH(HS$1,'8 класс'!$A:$A,0)-7+'Итог по классам'!$B121,,,),"Ф")</f>
        <v>0</v>
      </c>
      <c s="57">
        <f ca="1">COUNTIF(OFFSET(class8_1,MATCH(HT$1,'8 класс'!$A:$A,0)-7+'Итог по классам'!$B121,,,),"р")</f>
        <v>0</v>
      </c>
      <c s="57">
        <f ca="1">COUNTIF(OFFSET(class8_1,MATCH(HU$1,'8 класс'!$A:$A,0)-7+'Итог по классам'!$B121,,,),"ш")</f>
        <v>0</v>
      </c>
      <c s="57">
        <f ca="1">COUNTIF(OFFSET(class8_2,MATCH(HV$1,'8 класс'!$A:$A,0)-7+'Итог по классам'!$B121,,,),"Ф")</f>
        <v>0</v>
      </c>
      <c s="57">
        <f ca="1">COUNTIF(OFFSET(class8_2,MATCH(HW$1,'8 класс'!$A:$A,0)-7+'Итог по классам'!$B121,,,),"р")</f>
        <v>0</v>
      </c>
      <c s="57">
        <f ca="1">COUNTIF(OFFSET(class8_2,MATCH(HX$1,'8 класс'!$A:$A,0)-7+'Итог по классам'!$B121,,,),"ш")</f>
        <v>0</v>
      </c>
      <c s="58">
        <f ca="1">COUNTIF(OFFSET(class8_1,MATCH(HY$1,'8 класс'!$A:$A,0)-7+'Итог по классам'!$B121,,,),"Ф")</f>
        <v>0</v>
      </c>
      <c s="57">
        <f ca="1">COUNTIF(OFFSET(class8_1,MATCH(HZ$1,'8 класс'!$A:$A,0)-7+'Итог по классам'!$B121,,,),"р")</f>
        <v>0</v>
      </c>
      <c s="57">
        <f ca="1">COUNTIF(OFFSET(class8_1,MATCH(IA$1,'8 класс'!$A:$A,0)-7+'Итог по классам'!$B121,,,),"ш")</f>
        <v>0</v>
      </c>
      <c s="57">
        <f ca="1">COUNTIF(OFFSET(class8_2,MATCH(IB$1,'8 класс'!$A:$A,0)-7+'Итог по классам'!$B121,,,),"Ф")</f>
        <v>0</v>
      </c>
      <c s="57">
        <f ca="1">COUNTIF(OFFSET(class8_2,MATCH(IC$1,'8 класс'!$A:$A,0)-7+'Итог по классам'!$B121,,,),"р")</f>
        <v>0</v>
      </c>
      <c s="57">
        <f ca="1">COUNTIF(OFFSET(class8_2,MATCH(ID$1,'8 класс'!$A:$A,0)-7+'Итог по классам'!$B121,,,),"ш")</f>
        <v>0</v>
      </c>
      <c s="58">
        <f ca="1">COUNTIF(OFFSET(class8_1,MATCH(IE$1,'8 класс'!$A:$A,0)-7+'Итог по классам'!$B121,,,),"Ф")</f>
        <v>0</v>
      </c>
      <c s="57">
        <f ca="1">COUNTIF(OFFSET(class8_1,MATCH(IF$1,'8 класс'!$A:$A,0)-7+'Итог по классам'!$B121,,,),"р")</f>
        <v>0</v>
      </c>
      <c s="57">
        <f ca="1">COUNTIF(OFFSET(class8_1,MATCH(IG$1,'8 класс'!$A:$A,0)-7+'Итог по классам'!$B121,,,),"ш")</f>
        <v>0</v>
      </c>
      <c s="57">
        <f ca="1">COUNTIF(OFFSET(class8_2,MATCH(IH$1,'8 класс'!$A:$A,0)-7+'Итог по классам'!$B121,,,),"Ф")</f>
        <v>0</v>
      </c>
      <c s="57">
        <f ca="1">COUNTIF(OFFSET(class8_2,MATCH(II$1,'8 класс'!$A:$A,0)-7+'Итог по классам'!$B121,,,),"р")</f>
        <v>0</v>
      </c>
      <c s="57">
        <f ca="1">COUNTIF(OFFSET(class8_2,MATCH(IJ$1,'8 класс'!$A:$A,0)-7+'Итог по классам'!$B121,,,),"ш")</f>
        <v>0</v>
      </c>
      <c s="58">
        <f ca="1">COUNTIF(OFFSET(class8_1,MATCH(IK$1,'8 класс'!$A:$A,0)-7+'Итог по классам'!$B121,,,),"Ф")</f>
        <v>0</v>
      </c>
      <c s="57">
        <f ca="1">COUNTIF(OFFSET(class8_1,MATCH(IL$1,'8 класс'!$A:$A,0)-7+'Итог по классам'!$B121,,,),"р")</f>
        <v>0</v>
      </c>
      <c s="57">
        <f ca="1">COUNTIF(OFFSET(class8_1,MATCH(IM$1,'8 класс'!$A:$A,0)-7+'Итог по классам'!$B121,,,),"ш")</f>
        <v>0</v>
      </c>
      <c s="57">
        <f ca="1">COUNTIF(OFFSET(class8_2,MATCH(IN$1,'8 класс'!$A:$A,0)-7+'Итог по классам'!$B121,,,),"Ф")</f>
        <v>0</v>
      </c>
      <c s="57">
        <f ca="1">COUNTIF(OFFSET(class8_2,MATCH(IO$1,'8 класс'!$A:$A,0)-7+'Итог по классам'!$B121,,,),"р")</f>
        <v>0</v>
      </c>
      <c s="57">
        <f ca="1">COUNTIF(OFFSET(class8_2,MATCH(IP$1,'8 класс'!$A:$A,0)-7+'Итог по классам'!$B121,,,),"ш")</f>
        <v>0</v>
      </c>
      <c s="58">
        <f ca="1">COUNTIF(OFFSET(class8_1,MATCH(IQ$1,'8 класс'!$A:$A,0)-7+'Итог по классам'!$B121,,,),"Ф")</f>
        <v>0</v>
      </c>
      <c s="57">
        <f ca="1">COUNTIF(OFFSET(class8_1,MATCH(IR$1,'8 класс'!$A:$A,0)-7+'Итог по классам'!$B121,,,),"р")</f>
        <v>0</v>
      </c>
      <c s="57">
        <f ca="1">COUNTIF(OFFSET(class8_1,MATCH(IS$1,'8 класс'!$A:$A,0)-7+'Итог по классам'!$B121,,,),"ш")</f>
        <v>0</v>
      </c>
      <c s="57">
        <f ca="1">COUNTIF(OFFSET(class8_2,MATCH(IT$1,'8 класс'!$A:$A,0)-7+'Итог по классам'!$B121,,,),"Ф")</f>
        <v>0</v>
      </c>
      <c s="57">
        <f ca="1">COUNTIF(OFFSET(class8_2,MATCH(IU$1,'8 класс'!$A:$A,0)-7+'Итог по классам'!$B121,,,),"р")</f>
        <v>0</v>
      </c>
      <c s="57">
        <f ca="1">COUNTIF(OFFSET(class8_2,MATCH(IV$1,'8 класс'!$A:$A,0)-7+'Итог по классам'!$B121,,,),"ш")</f>
        <v>0</v>
      </c>
      <c s="58">
        <f ca="1">COUNTIF(OFFSET(class8_1,MATCH(IW$1,'8 класс'!$A:$A,0)-7+'Итог по классам'!$B121,,,),"Ф")</f>
        <v>0</v>
      </c>
      <c s="57">
        <f ca="1">COUNTIF(OFFSET(class8_1,MATCH(IX$1,'8 класс'!$A:$A,0)-7+'Итог по классам'!$B121,,,),"р")</f>
        <v>0</v>
      </c>
      <c s="57">
        <f ca="1">COUNTIF(OFFSET(class8_1,MATCH(IY$1,'8 класс'!$A:$A,0)-7+'Итог по классам'!$B121,,,),"ш")</f>
        <v>0</v>
      </c>
      <c s="57">
        <f ca="1">COUNTIF(OFFSET(class8_2,MATCH(IZ$1,'8 класс'!$A:$A,0)-7+'Итог по классам'!$B121,,,),"Ф")</f>
        <v>0</v>
      </c>
      <c s="57">
        <f ca="1">COUNTIF(OFFSET(class8_2,MATCH(JA$1,'8 класс'!$A:$A,0)-7+'Итог по классам'!$B121,,,),"р")</f>
        <v>0</v>
      </c>
      <c s="57">
        <f ca="1">COUNTIF(OFFSET(class8_2,MATCH(JB$1,'8 класс'!$A:$A,0)-7+'Итог по классам'!$B121,,,),"ш")</f>
        <v>0</v>
      </c>
      <c s="58">
        <f ca="1">COUNTIF(OFFSET(class8_1,MATCH(JC$1,'8 класс'!$A:$A,0)-7+'Итог по классам'!$B121,,,),"Ф")</f>
        <v>0</v>
      </c>
      <c s="57">
        <f ca="1">COUNTIF(OFFSET(class8_1,MATCH(JD$1,'8 класс'!$A:$A,0)-7+'Итог по классам'!$B121,,,),"р")</f>
        <v>0</v>
      </c>
      <c s="57">
        <f ca="1">COUNTIF(OFFSET(class8_1,MATCH(JE$1,'8 класс'!$A:$A,0)-7+'Итог по классам'!$B121,,,),"ш")</f>
        <v>0</v>
      </c>
      <c s="57">
        <f ca="1">COUNTIF(OFFSET(class8_2,MATCH(JF$1,'8 класс'!$A:$A,0)-7+'Итог по классам'!$B121,,,),"Ф")</f>
        <v>0</v>
      </c>
      <c s="57">
        <f ca="1">COUNTIF(OFFSET(class8_2,MATCH(JG$1,'8 класс'!$A:$A,0)-7+'Итог по классам'!$B121,,,),"р")</f>
        <v>0</v>
      </c>
      <c s="57">
        <f ca="1">COUNTIF(OFFSET(class8_2,MATCH(JH$1,'8 класс'!$A:$A,0)-7+'Итог по классам'!$B121,,,),"ш")</f>
        <v>0</v>
      </c>
      <c s="58">
        <f ca="1">COUNTIF(OFFSET(class8_1,MATCH(JI$1,'8 класс'!$A:$A,0)-7+'Итог по классам'!$B121,,,),"Ф")</f>
        <v>0</v>
      </c>
      <c s="57">
        <f ca="1">COUNTIF(OFFSET(class8_1,MATCH(JJ$1,'8 класс'!$A:$A,0)-7+'Итог по классам'!$B121,,,),"р")</f>
        <v>0</v>
      </c>
      <c s="57">
        <f ca="1">COUNTIF(OFFSET(class8_1,MATCH(JK$1,'8 класс'!$A:$A,0)-7+'Итог по классам'!$B121,,,),"ш")</f>
        <v>0</v>
      </c>
      <c s="57">
        <f ca="1">COUNTIF(OFFSET(class8_2,MATCH(JL$1,'8 класс'!$A:$A,0)-7+'Итог по классам'!$B121,,,),"Ф")</f>
        <v>0</v>
      </c>
      <c s="57">
        <f ca="1">COUNTIF(OFFSET(class8_2,MATCH(JM$1,'8 класс'!$A:$A,0)-7+'Итог по классам'!$B121,,,),"р")</f>
        <v>0</v>
      </c>
      <c s="57">
        <f ca="1">COUNTIF(OFFSET(class8_2,MATCH(JN$1,'8 класс'!$A:$A,0)-7+'Итог по классам'!$B121,,,),"ш")</f>
        <v>0</v>
      </c>
      <c s="58">
        <f ca="1">COUNTIF(OFFSET(class8_1,MATCH(JO$1,'8 класс'!$A:$A,0)-7+'Итог по классам'!$B121,,,),"Ф")</f>
        <v>0</v>
      </c>
      <c s="57">
        <f ca="1">COUNTIF(OFFSET(class8_1,MATCH(JP$1,'8 класс'!$A:$A,0)-7+'Итог по классам'!$B121,,,),"р")</f>
        <v>0</v>
      </c>
      <c s="57">
        <f ca="1">COUNTIF(OFFSET(class8_1,MATCH(JQ$1,'8 класс'!$A:$A,0)-7+'Итог по классам'!$B121,,,),"ш")</f>
        <v>0</v>
      </c>
      <c s="57">
        <f ca="1">COUNTIF(OFFSET(class8_2,MATCH(JR$1,'8 класс'!$A:$A,0)-7+'Итог по классам'!$B121,,,),"Ф")</f>
        <v>0</v>
      </c>
      <c s="57">
        <f ca="1">COUNTIF(OFFSET(class8_2,MATCH(JS$1,'8 класс'!$A:$A,0)-7+'Итог по классам'!$B121,,,),"р")</f>
        <v>0</v>
      </c>
      <c s="57">
        <f ca="1">COUNTIF(OFFSET(class8_2,MATCH(JT$1,'8 класс'!$A:$A,0)-7+'Итог по классам'!$B121,,,),"ш")</f>
        <v>0</v>
      </c>
      <c s="58">
        <f ca="1">COUNTIF(OFFSET(class8_1,MATCH(JU$1,'8 класс'!$A:$A,0)-7+'Итог по классам'!$B121,,,),"Ф")</f>
        <v>0</v>
      </c>
      <c s="57">
        <f ca="1">COUNTIF(OFFSET(class8_1,MATCH(JV$1,'8 класс'!$A:$A,0)-7+'Итог по классам'!$B121,,,),"р")</f>
        <v>0</v>
      </c>
      <c s="57">
        <f ca="1">COUNTIF(OFFSET(class8_1,MATCH(JW$1,'8 класс'!$A:$A,0)-7+'Итог по классам'!$B121,,,),"ш")</f>
        <v>0</v>
      </c>
      <c s="57">
        <f ca="1">COUNTIF(OFFSET(class8_2,MATCH(JX$1,'8 класс'!$A:$A,0)-7+'Итог по классам'!$B121,,,),"Ф")</f>
        <v>0</v>
      </c>
      <c s="57">
        <f ca="1">COUNTIF(OFFSET(class8_2,MATCH(JY$1,'8 класс'!$A:$A,0)-7+'Итог по классам'!$B121,,,),"р")</f>
        <v>0</v>
      </c>
      <c s="57">
        <f ca="1">COUNTIF(OFFSET(class8_2,MATCH(JZ$1,'8 класс'!$A:$A,0)-7+'Итог по классам'!$B121,,,),"ш")</f>
        <v>0</v>
      </c>
      <c s="58">
        <f ca="1">COUNTIF(OFFSET(class8_1,MATCH(KA$1,'8 класс'!$A:$A,0)-7+'Итог по классам'!$B121,,,),"Ф")</f>
        <v>0</v>
      </c>
      <c s="57">
        <f ca="1">COUNTIF(OFFSET(class8_1,MATCH(KB$1,'8 класс'!$A:$A,0)-7+'Итог по классам'!$B121,,,),"р")</f>
        <v>0</v>
      </c>
      <c s="57">
        <f ca="1">COUNTIF(OFFSET(class8_1,MATCH(KC$1,'8 класс'!$A:$A,0)-7+'Итог по классам'!$B121,,,),"ш")</f>
        <v>0</v>
      </c>
      <c s="57">
        <f ca="1">COUNTIF(OFFSET(class8_2,MATCH(KD$1,'8 класс'!$A:$A,0)-7+'Итог по классам'!$B121,,,),"Ф")</f>
        <v>0</v>
      </c>
      <c s="57">
        <f ca="1">COUNTIF(OFFSET(class8_2,MATCH(KE$1,'8 класс'!$A:$A,0)-7+'Итог по классам'!$B121,,,),"р")</f>
        <v>0</v>
      </c>
      <c s="57">
        <f ca="1">COUNTIF(OFFSET(class8_2,MATCH(KF$1,'8 класс'!$A:$A,0)-7+'Итог по классам'!$B121,,,),"ш")</f>
        <v>0</v>
      </c>
      <c s="58">
        <f ca="1">COUNTIF(OFFSET(class8_1,MATCH(KG$1,'8 класс'!$A:$A,0)-7+'Итог по классам'!$B121,,,),"Ф")</f>
        <v>0</v>
      </c>
      <c s="57">
        <f ca="1">COUNTIF(OFFSET(class8_1,MATCH(KH$1,'8 класс'!$A:$A,0)-7+'Итог по классам'!$B121,,,),"р")</f>
        <v>0</v>
      </c>
      <c s="57">
        <f ca="1">COUNTIF(OFFSET(class8_1,MATCH(KI$1,'8 класс'!$A:$A,0)-7+'Итог по классам'!$B121,,,),"ш")</f>
        <v>0</v>
      </c>
      <c s="57">
        <f ca="1">COUNTIF(OFFSET(class8_2,MATCH(KJ$1,'8 класс'!$A:$A,0)-7+'Итог по классам'!$B121,,,),"Ф")</f>
        <v>0</v>
      </c>
      <c s="57">
        <f ca="1">COUNTIF(OFFSET(class8_2,MATCH(KK$1,'8 класс'!$A:$A,0)-7+'Итог по классам'!$B121,,,),"р")</f>
        <v>0</v>
      </c>
      <c s="57">
        <f ca="1">COUNTIF(OFFSET(class8_2,MATCH(KL$1,'8 класс'!$A:$A,0)-7+'Итог по классам'!$B121,,,),"ш")</f>
        <v>0</v>
      </c>
      <c s="58">
        <f ca="1">COUNTIF(OFFSET(class8_1,MATCH(KM$1,'8 класс'!$A:$A,0)-7+'Итог по классам'!$B121,,,),"Ф")</f>
        <v>0</v>
      </c>
      <c s="57">
        <f ca="1">COUNTIF(OFFSET(class8_1,MATCH(KN$1,'8 класс'!$A:$A,0)-7+'Итог по классам'!$B121,,,),"р")</f>
        <v>0</v>
      </c>
      <c s="57">
        <f ca="1">COUNTIF(OFFSET(class8_1,MATCH(KO$1,'8 класс'!$A:$A,0)-7+'Итог по классам'!$B121,,,),"ш")</f>
        <v>0</v>
      </c>
      <c s="57">
        <f ca="1">COUNTIF(OFFSET(class8_2,MATCH(KP$1,'8 класс'!$A:$A,0)-7+'Итог по классам'!$B121,,,),"Ф")</f>
        <v>0</v>
      </c>
      <c s="57">
        <f ca="1">COUNTIF(OFFSET(class8_2,MATCH(KQ$1,'8 класс'!$A:$A,0)-7+'Итог по классам'!$B121,,,),"р")</f>
        <v>0</v>
      </c>
      <c s="57">
        <f ca="1">COUNTIF(OFFSET(class8_2,MATCH(KR$1,'8 класс'!$A:$A,0)-7+'Итог по классам'!$B121,,,),"ш")</f>
        <v>0</v>
      </c>
    </row>
    <row r="122" spans="1:304" s="0" customFormat="1" ht="15.75">
      <c r="A122">
        <f t="shared" si="280"/>
        <v>1</v>
      </c>
      <c s="57">
        <v>11</v>
      </c>
      <c s="17" t="s">
        <v>51</v>
      </c>
      <c s="17" t="s">
        <v>63</v>
      </c>
      <c s="57">
        <f ca="1">COUNTIF(OFFSET(class8_1,MATCH(E$1,'8 класс'!$A:$A,0)-7+'Итог по классам'!$B122,,,),"Ф")</f>
        <v>0</v>
      </c>
      <c s="57">
        <f ca="1">COUNTIF(OFFSET(class8_1,MATCH(F$1,'8 класс'!$A:$A,0)-7+'Итог по классам'!$B122,,,),"р")</f>
        <v>1</v>
      </c>
      <c s="57">
        <f ca="1">COUNTIF(OFFSET(class8_1,MATCH(G$1,'8 класс'!$A:$A,0)-7+'Итог по классам'!$B122,,,),"ш")</f>
        <v>0</v>
      </c>
      <c s="57">
        <f ca="1">COUNTIF(OFFSET(class8_2,MATCH(H$1,'8 класс'!$A:$A,0)-7+'Итог по классам'!$B122,,,),"Ф")</f>
        <v>1</v>
      </c>
      <c s="57">
        <f ca="1">COUNTIF(OFFSET(class8_2,MATCH(I$1,'8 класс'!$A:$A,0)-7+'Итог по классам'!$B122,,,),"р")</f>
        <v>0</v>
      </c>
      <c s="57">
        <f ca="1">COUNTIF(OFFSET(class8_2,MATCH(J$1,'8 класс'!$A:$A,0)-7+'Итог по классам'!$B122,,,),"ш")</f>
        <v>0</v>
      </c>
      <c s="58">
        <f ca="1">COUNTIF(OFFSET(class8_1,MATCH(K$1,'8 класс'!$A:$A,0)-7+'Итог по классам'!$B122,,,),"Ф")</f>
        <v>0</v>
      </c>
      <c s="57">
        <f ca="1">COUNTIF(OFFSET(class8_1,MATCH(L$1,'8 класс'!$A:$A,0)-7+'Итог по классам'!$B122,,,),"р")</f>
        <v>0</v>
      </c>
      <c s="57">
        <f ca="1">COUNTIF(OFFSET(class8_1,MATCH(M$1,'8 класс'!$A:$A,0)-7+'Итог по классам'!$B122,,,),"ш")</f>
        <v>0</v>
      </c>
      <c s="57">
        <f ca="1">COUNTIF(OFFSET(class8_2,MATCH(N$1,'8 класс'!$A:$A,0)-7+'Итог по классам'!$B122,,,),"Ф")</f>
        <v>0</v>
      </c>
      <c s="57">
        <f ca="1">COUNTIF(OFFSET(class8_2,MATCH(O$1,'8 класс'!$A:$A,0)-7+'Итог по классам'!$B122,,,),"р")</f>
        <v>0</v>
      </c>
      <c s="57">
        <f ca="1">COUNTIF(OFFSET(class8_2,MATCH(P$1,'8 класс'!$A:$A,0)-7+'Итог по классам'!$B122,,,),"ш")</f>
        <v>0</v>
      </c>
      <c s="58">
        <f ca="1">COUNTIF(OFFSET(class8_1,MATCH(Q$1,'8 класс'!$A:$A,0)-7+'Итог по классам'!$B122,,,),"Ф")</f>
        <v>0</v>
      </c>
      <c s="57">
        <f ca="1">COUNTIF(OFFSET(class8_1,MATCH(R$1,'8 класс'!$A:$A,0)-7+'Итог по классам'!$B122,,,),"р")</f>
        <v>0</v>
      </c>
      <c s="57">
        <f ca="1">COUNTIF(OFFSET(class8_1,MATCH(S$1,'8 класс'!$A:$A,0)-7+'Итог по классам'!$B122,,,),"ш")</f>
        <v>0</v>
      </c>
      <c s="57">
        <f ca="1">COUNTIF(OFFSET(class8_2,MATCH(T$1,'8 класс'!$A:$A,0)-7+'Итог по классам'!$B122,,,),"Ф")</f>
        <v>0</v>
      </c>
      <c s="57">
        <f ca="1">COUNTIF(OFFSET(class8_2,MATCH(U$1,'8 класс'!$A:$A,0)-7+'Итог по классам'!$B122,,,),"р")</f>
        <v>0</v>
      </c>
      <c s="57">
        <f ca="1">COUNTIF(OFFSET(class8_2,MATCH(V$1,'8 класс'!$A:$A,0)-7+'Итог по классам'!$B122,,,),"ш")</f>
        <v>0</v>
      </c>
      <c s="58">
        <f ca="1">COUNTIF(OFFSET(class8_1,MATCH(W$1,'8 класс'!$A:$A,0)-7+'Итог по классам'!$B122,,,),"Ф")</f>
        <v>0</v>
      </c>
      <c s="57">
        <f ca="1">COUNTIF(OFFSET(class8_1,MATCH(X$1,'8 класс'!$A:$A,0)-7+'Итог по классам'!$B122,,,),"р")</f>
        <v>0</v>
      </c>
      <c s="57">
        <f ca="1">COUNTIF(OFFSET(class8_1,MATCH(Y$1,'8 класс'!$A:$A,0)-7+'Итог по классам'!$B122,,,),"ш")</f>
        <v>0</v>
      </c>
      <c s="57">
        <f ca="1">COUNTIF(OFFSET(class8_2,MATCH(Z$1,'8 класс'!$A:$A,0)-7+'Итог по классам'!$B122,,,),"Ф")</f>
        <v>0</v>
      </c>
      <c s="57">
        <f ca="1">COUNTIF(OFFSET(class8_2,MATCH(AA$1,'8 класс'!$A:$A,0)-7+'Итог по классам'!$B122,,,),"р")</f>
        <v>0</v>
      </c>
      <c s="57">
        <f ca="1">COUNTIF(OFFSET(class8_2,MATCH(AB$1,'8 класс'!$A:$A,0)-7+'Итог по классам'!$B122,,,),"ш")</f>
        <v>0</v>
      </c>
      <c s="58">
        <f ca="1">COUNTIF(OFFSET(class8_1,MATCH(AC$1,'8 класс'!$A:$A,0)-7+'Итог по классам'!$B122,,,),"Ф")</f>
        <v>0</v>
      </c>
      <c s="57">
        <f ca="1">COUNTIF(OFFSET(class8_1,MATCH(AD$1,'8 класс'!$A:$A,0)-7+'Итог по классам'!$B122,,,),"р")</f>
        <v>0</v>
      </c>
      <c s="57">
        <f ca="1">COUNTIF(OFFSET(class8_1,MATCH(AE$1,'8 класс'!$A:$A,0)-7+'Итог по классам'!$B122,,,),"ш")</f>
        <v>0</v>
      </c>
      <c s="57">
        <f ca="1">COUNTIF(OFFSET(class8_2,MATCH(AF$1,'8 класс'!$A:$A,0)-7+'Итог по классам'!$B122,,,),"Ф")</f>
        <v>0</v>
      </c>
      <c s="57">
        <f ca="1">COUNTIF(OFFSET(class8_2,MATCH(AG$1,'8 класс'!$A:$A,0)-7+'Итог по классам'!$B122,,,),"р")</f>
        <v>0</v>
      </c>
      <c s="57">
        <f ca="1">COUNTIF(OFFSET(class8_2,MATCH(AH$1,'8 класс'!$A:$A,0)-7+'Итог по классам'!$B122,,,),"ш")</f>
        <v>0</v>
      </c>
      <c s="58">
        <f ca="1">COUNTIF(OFFSET(class8_1,MATCH(AI$1,'8 класс'!$A:$A,0)-7+'Итог по классам'!$B122,,,),"Ф")</f>
        <v>0</v>
      </c>
      <c s="57">
        <f ca="1">COUNTIF(OFFSET(class8_1,MATCH(AJ$1,'8 класс'!$A:$A,0)-7+'Итог по классам'!$B122,,,),"р")</f>
        <v>0</v>
      </c>
      <c s="57">
        <f ca="1">COUNTIF(OFFSET(class8_1,MATCH(AK$1,'8 класс'!$A:$A,0)-7+'Итог по классам'!$B122,,,),"ш")</f>
        <v>0</v>
      </c>
      <c s="57">
        <f ca="1">COUNTIF(OFFSET(class8_2,MATCH(AL$1,'8 класс'!$A:$A,0)-7+'Итог по классам'!$B122,,,),"Ф")</f>
        <v>0</v>
      </c>
      <c s="57">
        <f ca="1">COUNTIF(OFFSET(class8_2,MATCH(AM$1,'8 класс'!$A:$A,0)-7+'Итог по классам'!$B122,,,),"р")</f>
        <v>0</v>
      </c>
      <c s="57">
        <f ca="1">COUNTIF(OFFSET(class8_2,MATCH(AN$1,'8 класс'!$A:$A,0)-7+'Итог по классам'!$B122,,,),"ш")</f>
        <v>0</v>
      </c>
      <c s="58">
        <f ca="1">COUNTIF(OFFSET(class8_1,MATCH(AO$1,'8 класс'!$A:$A,0)-7+'Итог по классам'!$B122,,,),"Ф")</f>
        <v>0</v>
      </c>
      <c s="57">
        <f ca="1">COUNTIF(OFFSET(class8_1,MATCH(AP$1,'8 класс'!$A:$A,0)-7+'Итог по классам'!$B122,,,),"р")</f>
        <v>0</v>
      </c>
      <c s="57">
        <f ca="1">COUNTIF(OFFSET(class8_1,MATCH(AQ$1,'8 класс'!$A:$A,0)-7+'Итог по классам'!$B122,,,),"ш")</f>
        <v>0</v>
      </c>
      <c s="57">
        <f ca="1">COUNTIF(OFFSET(class8_2,MATCH(AR$1,'8 класс'!$A:$A,0)-7+'Итог по классам'!$B122,,,),"Ф")</f>
        <v>0</v>
      </c>
      <c s="57">
        <f ca="1">COUNTIF(OFFSET(class8_2,MATCH(AS$1,'8 класс'!$A:$A,0)-7+'Итог по классам'!$B122,,,),"р")</f>
        <v>0</v>
      </c>
      <c s="57">
        <f ca="1">COUNTIF(OFFSET(class8_2,MATCH(AT$1,'8 класс'!$A:$A,0)-7+'Итог по классам'!$B122,,,),"ш")</f>
        <v>0</v>
      </c>
      <c s="58">
        <f ca="1">COUNTIF(OFFSET(class8_1,MATCH(AU$1,'8 класс'!$A:$A,0)-7+'Итог по классам'!$B122,,,),"Ф")</f>
        <v>0</v>
      </c>
      <c s="57">
        <f ca="1">COUNTIF(OFFSET(class8_1,MATCH(AV$1,'8 класс'!$A:$A,0)-7+'Итог по классам'!$B122,,,),"р")</f>
        <v>0</v>
      </c>
      <c s="57">
        <f ca="1">COUNTIF(OFFSET(class8_1,MATCH(AW$1,'8 класс'!$A:$A,0)-7+'Итог по классам'!$B122,,,),"ш")</f>
        <v>0</v>
      </c>
      <c s="57">
        <f ca="1">COUNTIF(OFFSET(class8_2,MATCH(AX$1,'8 класс'!$A:$A,0)-7+'Итог по классам'!$B122,,,),"Ф")</f>
        <v>0</v>
      </c>
      <c s="57">
        <f ca="1">COUNTIF(OFFSET(class8_2,MATCH(AY$1,'8 класс'!$A:$A,0)-7+'Итог по классам'!$B122,,,),"р")</f>
        <v>0</v>
      </c>
      <c s="57">
        <f ca="1">COUNTIF(OFFSET(class8_2,MATCH(AZ$1,'8 класс'!$A:$A,0)-7+'Итог по классам'!$B122,,,),"ш")</f>
        <v>0</v>
      </c>
      <c s="58">
        <f ca="1">COUNTIF(OFFSET(class8_1,MATCH(BA$1,'8 класс'!$A:$A,0)-7+'Итог по классам'!$B122,,,),"Ф")</f>
        <v>0</v>
      </c>
      <c s="57">
        <f ca="1">COUNTIF(OFFSET(class8_1,MATCH(BB$1,'8 класс'!$A:$A,0)-7+'Итог по классам'!$B122,,,),"р")</f>
        <v>0</v>
      </c>
      <c s="57">
        <f ca="1">COUNTIF(OFFSET(class8_1,MATCH(BC$1,'8 класс'!$A:$A,0)-7+'Итог по классам'!$B122,,,),"ш")</f>
        <v>0</v>
      </c>
      <c s="57">
        <f ca="1">COUNTIF(OFFSET(class8_2,MATCH(BD$1,'8 класс'!$A:$A,0)-7+'Итог по классам'!$B122,,,),"Ф")</f>
        <v>0</v>
      </c>
      <c s="57">
        <f ca="1">COUNTIF(OFFSET(class8_2,MATCH(BE$1,'8 класс'!$A:$A,0)-7+'Итог по классам'!$B122,,,),"р")</f>
        <v>0</v>
      </c>
      <c s="57">
        <f ca="1">COUNTIF(OFFSET(class8_2,MATCH(BF$1,'8 класс'!$A:$A,0)-7+'Итог по классам'!$B122,,,),"ш")</f>
        <v>0</v>
      </c>
      <c s="58">
        <f ca="1">COUNTIF(OFFSET(class8_1,MATCH(BG$1,'8 класс'!$A:$A,0)-7+'Итог по классам'!$B122,,,),"Ф")</f>
        <v>0</v>
      </c>
      <c s="57">
        <f ca="1">COUNTIF(OFFSET(class8_1,MATCH(BH$1,'8 класс'!$A:$A,0)-7+'Итог по классам'!$B122,,,),"р")</f>
        <v>0</v>
      </c>
      <c s="57">
        <f ca="1">COUNTIF(OFFSET(class8_1,MATCH(BI$1,'8 класс'!$A:$A,0)-7+'Итог по классам'!$B122,,,),"ш")</f>
        <v>0</v>
      </c>
      <c s="57">
        <f ca="1">COUNTIF(OFFSET(class8_2,MATCH(BJ$1,'8 класс'!$A:$A,0)-7+'Итог по классам'!$B122,,,),"Ф")</f>
        <v>0</v>
      </c>
      <c s="57">
        <f ca="1">COUNTIF(OFFSET(class8_2,MATCH(BK$1,'8 класс'!$A:$A,0)-7+'Итог по классам'!$B122,,,),"р")</f>
        <v>0</v>
      </c>
      <c s="57">
        <f ca="1">COUNTIF(OFFSET(class8_2,MATCH(BL$1,'8 класс'!$A:$A,0)-7+'Итог по классам'!$B122,,,),"ш")</f>
        <v>0</v>
      </c>
      <c s="58">
        <f ca="1">COUNTIF(OFFSET(class8_1,MATCH(BM$1,'8 класс'!$A:$A,0)-7+'Итог по классам'!$B122,,,),"Ф")</f>
        <v>0</v>
      </c>
      <c s="57">
        <f ca="1">COUNTIF(OFFSET(class8_1,MATCH(BN$1,'8 класс'!$A:$A,0)-7+'Итог по классам'!$B122,,,),"р")</f>
        <v>0</v>
      </c>
      <c s="57">
        <f ca="1">COUNTIF(OFFSET(class8_1,MATCH(BO$1,'8 класс'!$A:$A,0)-7+'Итог по классам'!$B122,,,),"ш")</f>
        <v>0</v>
      </c>
      <c s="57">
        <f ca="1">COUNTIF(OFFSET(class8_2,MATCH(BP$1,'8 класс'!$A:$A,0)-7+'Итог по классам'!$B122,,,),"Ф")</f>
        <v>0</v>
      </c>
      <c s="57">
        <f ca="1">COUNTIF(OFFSET(class8_2,MATCH(BQ$1,'8 класс'!$A:$A,0)-7+'Итог по классам'!$B122,,,),"р")</f>
        <v>0</v>
      </c>
      <c s="57">
        <f ca="1">COUNTIF(OFFSET(class8_2,MATCH(BR$1,'8 класс'!$A:$A,0)-7+'Итог по классам'!$B122,,,),"ш")</f>
        <v>0</v>
      </c>
      <c s="58">
        <f ca="1">COUNTIF(OFFSET(class8_1,MATCH(BS$1,'8 класс'!$A:$A,0)-7+'Итог по классам'!$B122,,,),"Ф")</f>
        <v>0</v>
      </c>
      <c s="57">
        <f ca="1">COUNTIF(OFFSET(class8_1,MATCH(BT$1,'8 класс'!$A:$A,0)-7+'Итог по классам'!$B122,,,),"р")</f>
        <v>0</v>
      </c>
      <c s="57">
        <f ca="1">COUNTIF(OFFSET(class8_1,MATCH(BU$1,'8 класс'!$A:$A,0)-7+'Итог по классам'!$B122,,,),"ш")</f>
        <v>0</v>
      </c>
      <c s="57">
        <f ca="1">COUNTIF(OFFSET(class8_2,MATCH(BV$1,'8 класс'!$A:$A,0)-7+'Итог по классам'!$B122,,,),"Ф")</f>
        <v>0</v>
      </c>
      <c s="57">
        <f ca="1">COUNTIF(OFFSET(class8_2,MATCH(BW$1,'8 класс'!$A:$A,0)-7+'Итог по классам'!$B122,,,),"р")</f>
        <v>0</v>
      </c>
      <c s="57">
        <f ca="1">COUNTIF(OFFSET(class8_2,MATCH(BX$1,'8 класс'!$A:$A,0)-7+'Итог по классам'!$B122,,,),"ш")</f>
        <v>0</v>
      </c>
      <c s="58">
        <f ca="1">COUNTIF(OFFSET(class8_1,MATCH(BY$1,'8 класс'!$A:$A,0)-7+'Итог по классам'!$B122,,,),"Ф")</f>
        <v>0</v>
      </c>
      <c s="57">
        <f ca="1">COUNTIF(OFFSET(class8_1,MATCH(BZ$1,'8 класс'!$A:$A,0)-7+'Итог по классам'!$B122,,,),"р")</f>
        <v>0</v>
      </c>
      <c s="57">
        <f ca="1">COUNTIF(OFFSET(class8_1,MATCH(CA$1,'8 класс'!$A:$A,0)-7+'Итог по классам'!$B122,,,),"ш")</f>
        <v>0</v>
      </c>
      <c s="57">
        <f ca="1">COUNTIF(OFFSET(class8_2,MATCH(CB$1,'8 класс'!$A:$A,0)-7+'Итог по классам'!$B122,,,),"Ф")</f>
        <v>0</v>
      </c>
      <c s="57">
        <f ca="1">COUNTIF(OFFSET(class8_2,MATCH(CC$1,'8 класс'!$A:$A,0)-7+'Итог по классам'!$B122,,,),"р")</f>
        <v>0</v>
      </c>
      <c s="57">
        <f ca="1">COUNTIF(OFFSET(class8_2,MATCH(CD$1,'8 класс'!$A:$A,0)-7+'Итог по классам'!$B122,,,),"ш")</f>
        <v>0</v>
      </c>
      <c s="58">
        <f ca="1">COUNTIF(OFFSET(class8_1,MATCH(CE$1,'8 класс'!$A:$A,0)-7+'Итог по классам'!$B122,,,),"Ф")</f>
        <v>0</v>
      </c>
      <c s="57">
        <f ca="1">COUNTIF(OFFSET(class8_1,MATCH(CF$1,'8 класс'!$A:$A,0)-7+'Итог по классам'!$B122,,,),"р")</f>
        <v>0</v>
      </c>
      <c s="57">
        <f ca="1">COUNTIF(OFFSET(class8_1,MATCH(CG$1,'8 класс'!$A:$A,0)-7+'Итог по классам'!$B122,,,),"ш")</f>
        <v>0</v>
      </c>
      <c s="57">
        <f ca="1">COUNTIF(OFFSET(class8_2,MATCH(CH$1,'8 класс'!$A:$A,0)-7+'Итог по классам'!$B122,,,),"Ф")</f>
        <v>0</v>
      </c>
      <c s="57">
        <f ca="1">COUNTIF(OFFSET(class8_2,MATCH(CI$1,'8 класс'!$A:$A,0)-7+'Итог по классам'!$B122,,,),"р")</f>
        <v>0</v>
      </c>
      <c s="57">
        <f ca="1">COUNTIF(OFFSET(class8_2,MATCH(CJ$1,'8 класс'!$A:$A,0)-7+'Итог по классам'!$B122,,,),"ш")</f>
        <v>0</v>
      </c>
      <c s="58">
        <f ca="1">COUNTIF(OFFSET(class8_1,MATCH(CK$1,'8 класс'!$A:$A,0)-7+'Итог по классам'!$B122,,,),"Ф")</f>
        <v>0</v>
      </c>
      <c s="57">
        <f ca="1">COUNTIF(OFFSET(class8_1,MATCH(CL$1,'8 класс'!$A:$A,0)-7+'Итог по классам'!$B122,,,),"р")</f>
        <v>0</v>
      </c>
      <c s="57">
        <f ca="1">COUNTIF(OFFSET(class8_1,MATCH(CM$1,'8 класс'!$A:$A,0)-7+'Итог по классам'!$B122,,,),"ш")</f>
        <v>0</v>
      </c>
      <c s="57">
        <f ca="1">COUNTIF(OFFSET(class8_2,MATCH(CN$1,'8 класс'!$A:$A,0)-7+'Итог по классам'!$B122,,,),"Ф")</f>
        <v>0</v>
      </c>
      <c s="57">
        <f ca="1">COUNTIF(OFFSET(class8_2,MATCH(CO$1,'8 класс'!$A:$A,0)-7+'Итог по классам'!$B122,,,),"р")</f>
        <v>0</v>
      </c>
      <c s="57">
        <f ca="1">COUNTIF(OFFSET(class8_2,MATCH(CP$1,'8 класс'!$A:$A,0)-7+'Итог по классам'!$B122,,,),"ш")</f>
        <v>0</v>
      </c>
      <c s="58">
        <f ca="1">COUNTIF(OFFSET(class8_1,MATCH(CQ$1,'8 класс'!$A:$A,0)-7+'Итог по классам'!$B122,,,),"Ф")</f>
        <v>0</v>
      </c>
      <c s="57">
        <f ca="1">COUNTIF(OFFSET(class8_1,MATCH(CR$1,'8 класс'!$A:$A,0)-7+'Итог по классам'!$B122,,,),"р")</f>
        <v>0</v>
      </c>
      <c s="57">
        <f ca="1">COUNTIF(OFFSET(class8_1,MATCH(CS$1,'8 класс'!$A:$A,0)-7+'Итог по классам'!$B122,,,),"ш")</f>
        <v>0</v>
      </c>
      <c s="57">
        <f ca="1">COUNTIF(OFFSET(class8_2,MATCH(CT$1,'8 класс'!$A:$A,0)-7+'Итог по классам'!$B122,,,),"Ф")</f>
        <v>0</v>
      </c>
      <c s="57">
        <f ca="1">COUNTIF(OFFSET(class8_2,MATCH(CU$1,'8 класс'!$A:$A,0)-7+'Итог по классам'!$B122,,,),"р")</f>
        <v>0</v>
      </c>
      <c s="57">
        <f ca="1">COUNTIF(OFFSET(class8_2,MATCH(CV$1,'8 класс'!$A:$A,0)-7+'Итог по классам'!$B122,,,),"ш")</f>
        <v>0</v>
      </c>
      <c s="58">
        <f ca="1">COUNTIF(OFFSET(class8_1,MATCH(CW$1,'8 класс'!$A:$A,0)-7+'Итог по классам'!$B122,,,),"Ф")</f>
        <v>0</v>
      </c>
      <c s="57">
        <f ca="1">COUNTIF(OFFSET(class8_1,MATCH(CX$1,'8 класс'!$A:$A,0)-7+'Итог по классам'!$B122,,,),"р")</f>
        <v>0</v>
      </c>
      <c s="57">
        <f ca="1">COUNTIF(OFFSET(class8_1,MATCH(CY$1,'8 класс'!$A:$A,0)-7+'Итог по классам'!$B122,,,),"ш")</f>
        <v>0</v>
      </c>
      <c s="57">
        <f ca="1">COUNTIF(OFFSET(class8_2,MATCH(CZ$1,'8 класс'!$A:$A,0)-7+'Итог по классам'!$B122,,,),"Ф")</f>
        <v>0</v>
      </c>
      <c s="57">
        <f ca="1">COUNTIF(OFFSET(class8_2,MATCH(DA$1,'8 класс'!$A:$A,0)-7+'Итог по классам'!$B122,,,),"р")</f>
        <v>0</v>
      </c>
      <c s="57">
        <f ca="1">COUNTIF(OFFSET(class8_2,MATCH(DB$1,'8 класс'!$A:$A,0)-7+'Итог по классам'!$B122,,,),"ш")</f>
        <v>0</v>
      </c>
      <c s="58">
        <f ca="1">COUNTIF(OFFSET(class8_1,MATCH(DC$1,'8 класс'!$A:$A,0)-7+'Итог по классам'!$B122,,,),"Ф")</f>
        <v>0</v>
      </c>
      <c s="57">
        <f ca="1">COUNTIF(OFFSET(class8_1,MATCH(DD$1,'8 класс'!$A:$A,0)-7+'Итог по классам'!$B122,,,),"р")</f>
        <v>0</v>
      </c>
      <c s="57">
        <f ca="1">COUNTIF(OFFSET(class8_1,MATCH(DE$1,'8 класс'!$A:$A,0)-7+'Итог по классам'!$B122,,,),"ш")</f>
        <v>0</v>
      </c>
      <c s="57">
        <f ca="1">COUNTIF(OFFSET(class8_2,MATCH(DF$1,'8 класс'!$A:$A,0)-7+'Итог по классам'!$B122,,,),"Ф")</f>
        <v>0</v>
      </c>
      <c s="57">
        <f ca="1">COUNTIF(OFFSET(class8_2,MATCH(DG$1,'8 класс'!$A:$A,0)-7+'Итог по классам'!$B122,,,),"р")</f>
        <v>0</v>
      </c>
      <c s="57">
        <f ca="1">COUNTIF(OFFSET(class8_2,MATCH(DH$1,'8 класс'!$A:$A,0)-7+'Итог по классам'!$B122,,,),"ш")</f>
        <v>0</v>
      </c>
      <c s="58">
        <f ca="1">COUNTIF(OFFSET(class8_1,MATCH(DI$1,'8 класс'!$A:$A,0)-7+'Итог по классам'!$B122,,,),"Ф")</f>
        <v>0</v>
      </c>
      <c s="57">
        <f ca="1">COUNTIF(OFFSET(class8_1,MATCH(DJ$1,'8 класс'!$A:$A,0)-7+'Итог по классам'!$B122,,,),"р")</f>
        <v>0</v>
      </c>
      <c s="57">
        <f ca="1">COUNTIF(OFFSET(class8_1,MATCH(DK$1,'8 класс'!$A:$A,0)-7+'Итог по классам'!$B122,,,),"ш")</f>
        <v>0</v>
      </c>
      <c s="57">
        <f ca="1">COUNTIF(OFFSET(class8_2,MATCH(DL$1,'8 класс'!$A:$A,0)-7+'Итог по классам'!$B122,,,),"Ф")</f>
        <v>0</v>
      </c>
      <c s="57">
        <f ca="1">COUNTIF(OFFSET(class8_2,MATCH(DM$1,'8 класс'!$A:$A,0)-7+'Итог по классам'!$B122,,,),"р")</f>
        <v>0</v>
      </c>
      <c s="57">
        <f ca="1">COUNTIF(OFFSET(class8_2,MATCH(DN$1,'8 класс'!$A:$A,0)-7+'Итог по классам'!$B122,,,),"ш")</f>
        <v>0</v>
      </c>
      <c s="58">
        <f ca="1">COUNTIF(OFFSET(class8_1,MATCH(DO$1,'8 класс'!$A:$A,0)-7+'Итог по классам'!$B122,,,),"Ф")</f>
        <v>0</v>
      </c>
      <c s="57">
        <f ca="1">COUNTIF(OFFSET(class8_1,MATCH(DP$1,'8 класс'!$A:$A,0)-7+'Итог по классам'!$B122,,,),"р")</f>
        <v>0</v>
      </c>
      <c s="57">
        <f ca="1">COUNTIF(OFFSET(class8_1,MATCH(DQ$1,'8 класс'!$A:$A,0)-7+'Итог по классам'!$B122,,,),"ш")</f>
        <v>0</v>
      </c>
      <c s="57">
        <f ca="1">COUNTIF(OFFSET(class8_2,MATCH(DR$1,'8 класс'!$A:$A,0)-7+'Итог по классам'!$B122,,,),"Ф")</f>
        <v>0</v>
      </c>
      <c s="57">
        <f ca="1">COUNTIF(OFFSET(class8_2,MATCH(DS$1,'8 класс'!$A:$A,0)-7+'Итог по классам'!$B122,,,),"р")</f>
        <v>0</v>
      </c>
      <c s="57">
        <f ca="1">COUNTIF(OFFSET(class8_2,MATCH(DT$1,'8 класс'!$A:$A,0)-7+'Итог по классам'!$B122,,,),"ш")</f>
        <v>0</v>
      </c>
      <c s="58">
        <f ca="1">COUNTIF(OFFSET(class8_1,MATCH(DU$1,'8 класс'!$A:$A,0)-7+'Итог по классам'!$B122,,,),"Ф")</f>
        <v>0</v>
      </c>
      <c s="57">
        <f ca="1">COUNTIF(OFFSET(class8_1,MATCH(DV$1,'8 класс'!$A:$A,0)-7+'Итог по классам'!$B122,,,),"р")</f>
        <v>0</v>
      </c>
      <c s="57">
        <f ca="1">COUNTIF(OFFSET(class8_1,MATCH(DW$1,'8 класс'!$A:$A,0)-7+'Итог по классам'!$B122,,,),"ш")</f>
        <v>0</v>
      </c>
      <c s="57">
        <f ca="1">COUNTIF(OFFSET(class8_2,MATCH(DX$1,'8 класс'!$A:$A,0)-7+'Итог по классам'!$B122,,,),"Ф")</f>
        <v>0</v>
      </c>
      <c s="57">
        <f ca="1">COUNTIF(OFFSET(class8_2,MATCH(DY$1,'8 класс'!$A:$A,0)-7+'Итог по классам'!$B122,,,),"р")</f>
        <v>0</v>
      </c>
      <c s="57">
        <f ca="1">COUNTIF(OFFSET(class8_2,MATCH(DZ$1,'8 класс'!$A:$A,0)-7+'Итог по классам'!$B122,,,),"ш")</f>
        <v>0</v>
      </c>
      <c s="58">
        <f ca="1">COUNTIF(OFFSET(class8_1,MATCH(EA$1,'8 класс'!$A:$A,0)-7+'Итог по классам'!$B122,,,),"Ф")</f>
        <v>0</v>
      </c>
      <c s="57">
        <f ca="1">COUNTIF(OFFSET(class8_1,MATCH(EB$1,'8 класс'!$A:$A,0)-7+'Итог по классам'!$B122,,,),"р")</f>
        <v>0</v>
      </c>
      <c s="57">
        <f ca="1">COUNTIF(OFFSET(class8_1,MATCH(EC$1,'8 класс'!$A:$A,0)-7+'Итог по классам'!$B122,,,),"ш")</f>
        <v>0</v>
      </c>
      <c s="57">
        <f ca="1">COUNTIF(OFFSET(class8_2,MATCH(ED$1,'8 класс'!$A:$A,0)-7+'Итог по классам'!$B122,,,),"Ф")</f>
        <v>0</v>
      </c>
      <c s="57">
        <f ca="1">COUNTIF(OFFSET(class8_2,MATCH(EE$1,'8 класс'!$A:$A,0)-7+'Итог по классам'!$B122,,,),"р")</f>
        <v>0</v>
      </c>
      <c s="57">
        <f ca="1">COUNTIF(OFFSET(class8_2,MATCH(EF$1,'8 класс'!$A:$A,0)-7+'Итог по классам'!$B122,,,),"ш")</f>
        <v>0</v>
      </c>
      <c s="58">
        <f ca="1">COUNTIF(OFFSET(class8_1,MATCH(EG$1,'8 класс'!$A:$A,0)-7+'Итог по классам'!$B122,,,),"Ф")</f>
        <v>0</v>
      </c>
      <c s="57">
        <f ca="1">COUNTIF(OFFSET(class8_1,MATCH(EH$1,'8 класс'!$A:$A,0)-7+'Итог по классам'!$B122,,,),"р")</f>
        <v>0</v>
      </c>
      <c s="57">
        <f ca="1">COUNTIF(OFFSET(class8_1,MATCH(EI$1,'8 класс'!$A:$A,0)-7+'Итог по классам'!$B122,,,),"ш")</f>
        <v>0</v>
      </c>
      <c s="57">
        <f ca="1">COUNTIF(OFFSET(class8_2,MATCH(EJ$1,'8 класс'!$A:$A,0)-7+'Итог по классам'!$B122,,,),"Ф")</f>
        <v>0</v>
      </c>
      <c s="57">
        <f ca="1">COUNTIF(OFFSET(class8_2,MATCH(EK$1,'8 класс'!$A:$A,0)-7+'Итог по классам'!$B122,,,),"р")</f>
        <v>0</v>
      </c>
      <c s="57">
        <f ca="1">COUNTIF(OFFSET(class8_2,MATCH(EL$1,'8 класс'!$A:$A,0)-7+'Итог по классам'!$B122,,,),"ш")</f>
        <v>0</v>
      </c>
      <c s="58">
        <f ca="1">COUNTIF(OFFSET(class8_1,MATCH(EM$1,'8 класс'!$A:$A,0)-7+'Итог по классам'!$B122,,,),"Ф")</f>
        <v>0</v>
      </c>
      <c s="57">
        <f ca="1">COUNTIF(OFFSET(class8_1,MATCH(EN$1,'8 класс'!$A:$A,0)-7+'Итог по классам'!$B122,,,),"р")</f>
        <v>0</v>
      </c>
      <c s="57">
        <f ca="1">COUNTIF(OFFSET(class8_1,MATCH(EO$1,'8 класс'!$A:$A,0)-7+'Итог по классам'!$B122,,,),"ш")</f>
        <v>0</v>
      </c>
      <c s="57">
        <f ca="1">COUNTIF(OFFSET(class8_2,MATCH(EP$1,'8 класс'!$A:$A,0)-7+'Итог по классам'!$B122,,,),"Ф")</f>
        <v>0</v>
      </c>
      <c s="57">
        <f ca="1">COUNTIF(OFFSET(class8_2,MATCH(EQ$1,'8 класс'!$A:$A,0)-7+'Итог по классам'!$B122,,,),"р")</f>
        <v>0</v>
      </c>
      <c s="57">
        <f ca="1">COUNTIF(OFFSET(class8_2,MATCH(ER$1,'8 класс'!$A:$A,0)-7+'Итог по классам'!$B122,,,),"ш")</f>
        <v>0</v>
      </c>
      <c s="58">
        <f ca="1">COUNTIF(OFFSET(class8_1,MATCH(ES$1,'8 класс'!$A:$A,0)-7+'Итог по классам'!$B122,,,),"Ф")</f>
        <v>0</v>
      </c>
      <c s="57">
        <f ca="1">COUNTIF(OFFSET(class8_1,MATCH(ET$1,'8 класс'!$A:$A,0)-7+'Итог по классам'!$B122,,,),"р")</f>
        <v>0</v>
      </c>
      <c s="57">
        <f ca="1">COUNTIF(OFFSET(class8_1,MATCH(EU$1,'8 класс'!$A:$A,0)-7+'Итог по классам'!$B122,,,),"ш")</f>
        <v>0</v>
      </c>
      <c s="57">
        <f ca="1">COUNTIF(OFFSET(class8_2,MATCH(EV$1,'8 класс'!$A:$A,0)-7+'Итог по классам'!$B122,,,),"Ф")</f>
        <v>0</v>
      </c>
      <c s="57">
        <f ca="1">COUNTIF(OFFSET(class8_2,MATCH(EW$1,'8 класс'!$A:$A,0)-7+'Итог по классам'!$B122,,,),"р")</f>
        <v>0</v>
      </c>
      <c s="57">
        <f ca="1">COUNTIF(OFFSET(class8_2,MATCH(EX$1,'8 класс'!$A:$A,0)-7+'Итог по классам'!$B122,,,),"ш")</f>
        <v>0</v>
      </c>
      <c s="58">
        <f ca="1">COUNTIF(OFFSET(class8_1,MATCH(EY$1,'8 класс'!$A:$A,0)-7+'Итог по классам'!$B122,,,),"Ф")</f>
        <v>0</v>
      </c>
      <c s="57">
        <f ca="1">COUNTIF(OFFSET(class8_1,MATCH(EZ$1,'8 класс'!$A:$A,0)-7+'Итог по классам'!$B122,,,),"р")</f>
        <v>0</v>
      </c>
      <c s="57">
        <f ca="1">COUNTIF(OFFSET(class8_1,MATCH(FA$1,'8 класс'!$A:$A,0)-7+'Итог по классам'!$B122,,,),"ш")</f>
        <v>0</v>
      </c>
      <c s="57">
        <f ca="1">COUNTIF(OFFSET(class8_2,MATCH(FB$1,'8 класс'!$A:$A,0)-7+'Итог по классам'!$B122,,,),"Ф")</f>
        <v>0</v>
      </c>
      <c s="57">
        <f ca="1">COUNTIF(OFFSET(class8_2,MATCH(FC$1,'8 класс'!$A:$A,0)-7+'Итог по классам'!$B122,,,),"р")</f>
        <v>0</v>
      </c>
      <c s="57">
        <f ca="1">COUNTIF(OFFSET(class8_2,MATCH(FD$1,'8 класс'!$A:$A,0)-7+'Итог по классам'!$B122,,,),"ш")</f>
        <v>0</v>
      </c>
      <c s="58">
        <f ca="1">COUNTIF(OFFSET(class8_1,MATCH(FE$1,'8 класс'!$A:$A,0)-7+'Итог по классам'!$B122,,,),"Ф")</f>
        <v>0</v>
      </c>
      <c s="57">
        <f ca="1">COUNTIF(OFFSET(class8_1,MATCH(FF$1,'8 класс'!$A:$A,0)-7+'Итог по классам'!$B122,,,),"р")</f>
        <v>0</v>
      </c>
      <c s="57">
        <f ca="1">COUNTIF(OFFSET(class8_1,MATCH(FG$1,'8 класс'!$A:$A,0)-7+'Итог по классам'!$B122,,,),"ш")</f>
        <v>0</v>
      </c>
      <c s="57">
        <f ca="1">COUNTIF(OFFSET(class8_2,MATCH(FH$1,'8 класс'!$A:$A,0)-7+'Итог по классам'!$B122,,,),"Ф")</f>
        <v>0</v>
      </c>
      <c s="57">
        <f ca="1">COUNTIF(OFFSET(class8_2,MATCH(FI$1,'8 класс'!$A:$A,0)-7+'Итог по классам'!$B122,,,),"р")</f>
        <v>0</v>
      </c>
      <c s="57">
        <f ca="1">COUNTIF(OFFSET(class8_2,MATCH(FJ$1,'8 класс'!$A:$A,0)-7+'Итог по классам'!$B122,,,),"ш")</f>
        <v>0</v>
      </c>
      <c s="58">
        <f ca="1">COUNTIF(OFFSET(class8_1,MATCH(FK$1,'8 класс'!$A:$A,0)-7+'Итог по классам'!$B122,,,),"Ф")</f>
        <v>0</v>
      </c>
      <c s="57">
        <f ca="1">COUNTIF(OFFSET(class8_1,MATCH(FL$1,'8 класс'!$A:$A,0)-7+'Итог по классам'!$B122,,,),"р")</f>
        <v>0</v>
      </c>
      <c s="57">
        <f ca="1">COUNTIF(OFFSET(class8_1,MATCH(FM$1,'8 класс'!$A:$A,0)-7+'Итог по классам'!$B122,,,),"ш")</f>
        <v>0</v>
      </c>
      <c s="57">
        <f ca="1">COUNTIF(OFFSET(class8_2,MATCH(FN$1,'8 класс'!$A:$A,0)-7+'Итог по классам'!$B122,,,),"Ф")</f>
        <v>0</v>
      </c>
      <c s="57">
        <f ca="1">COUNTIF(OFFSET(class8_2,MATCH(FO$1,'8 класс'!$A:$A,0)-7+'Итог по классам'!$B122,,,),"р")</f>
        <v>0</v>
      </c>
      <c s="57">
        <f ca="1">COUNTIF(OFFSET(class8_2,MATCH(FP$1,'8 класс'!$A:$A,0)-7+'Итог по классам'!$B122,,,),"ш")</f>
        <v>0</v>
      </c>
      <c s="58">
        <f ca="1">COUNTIF(OFFSET(class8_1,MATCH(FQ$1,'8 класс'!$A:$A,0)-7+'Итог по классам'!$B122,,,),"Ф")</f>
        <v>0</v>
      </c>
      <c s="57">
        <f ca="1">COUNTIF(OFFSET(class8_1,MATCH(FR$1,'8 класс'!$A:$A,0)-7+'Итог по классам'!$B122,,,),"р")</f>
        <v>0</v>
      </c>
      <c s="57">
        <f ca="1">COUNTIF(OFFSET(class8_1,MATCH(FS$1,'8 класс'!$A:$A,0)-7+'Итог по классам'!$B122,,,),"ш")</f>
        <v>0</v>
      </c>
      <c s="57">
        <f ca="1">COUNTIF(OFFSET(class8_2,MATCH(FT$1,'8 класс'!$A:$A,0)-7+'Итог по классам'!$B122,,,),"Ф")</f>
        <v>0</v>
      </c>
      <c s="57">
        <f ca="1">COUNTIF(OFFSET(class8_2,MATCH(FU$1,'8 класс'!$A:$A,0)-7+'Итог по классам'!$B122,,,),"р")</f>
        <v>0</v>
      </c>
      <c s="57">
        <f ca="1">COUNTIF(OFFSET(class8_2,MATCH(FV$1,'8 класс'!$A:$A,0)-7+'Итог по классам'!$B122,,,),"ш")</f>
        <v>0</v>
      </c>
      <c s="58">
        <f ca="1">COUNTIF(OFFSET(class8_1,MATCH(FW$1,'8 класс'!$A:$A,0)-7+'Итог по классам'!$B122,,,),"Ф")</f>
        <v>0</v>
      </c>
      <c s="57">
        <f ca="1">COUNTIF(OFFSET(class8_1,MATCH(FX$1,'8 класс'!$A:$A,0)-7+'Итог по классам'!$B122,,,),"р")</f>
        <v>0</v>
      </c>
      <c s="57">
        <f ca="1">COUNTIF(OFFSET(class8_1,MATCH(FY$1,'8 класс'!$A:$A,0)-7+'Итог по классам'!$B122,,,),"ш")</f>
        <v>0</v>
      </c>
      <c s="57">
        <f ca="1">COUNTIF(OFFSET(class8_2,MATCH(FZ$1,'8 класс'!$A:$A,0)-7+'Итог по классам'!$B122,,,),"Ф")</f>
        <v>0</v>
      </c>
      <c s="57">
        <f ca="1">COUNTIF(OFFSET(class8_2,MATCH(GA$1,'8 класс'!$A:$A,0)-7+'Итог по классам'!$B122,,,),"р")</f>
        <v>0</v>
      </c>
      <c s="57">
        <f ca="1">COUNTIF(OFFSET(class8_2,MATCH(GB$1,'8 класс'!$A:$A,0)-7+'Итог по классам'!$B122,,,),"ш")</f>
        <v>0</v>
      </c>
      <c s="58">
        <f ca="1">COUNTIF(OFFSET(class8_1,MATCH(GC$1,'8 класс'!$A:$A,0)-7+'Итог по классам'!$B122,,,),"Ф")</f>
        <v>0</v>
      </c>
      <c s="57">
        <f ca="1">COUNTIF(OFFSET(class8_1,MATCH(GD$1,'8 класс'!$A:$A,0)-7+'Итог по классам'!$B122,,,),"р")</f>
        <v>0</v>
      </c>
      <c s="57">
        <f ca="1">COUNTIF(OFFSET(class8_1,MATCH(GE$1,'8 класс'!$A:$A,0)-7+'Итог по классам'!$B122,,,),"ш")</f>
        <v>0</v>
      </c>
      <c s="57">
        <f ca="1">COUNTIF(OFFSET(class8_2,MATCH(GF$1,'8 класс'!$A:$A,0)-7+'Итог по классам'!$B122,,,),"Ф")</f>
        <v>0</v>
      </c>
      <c s="57">
        <f ca="1">COUNTIF(OFFSET(class8_2,MATCH(GG$1,'8 класс'!$A:$A,0)-7+'Итог по классам'!$B122,,,),"р")</f>
        <v>0</v>
      </c>
      <c s="57">
        <f ca="1">COUNTIF(OFFSET(class8_2,MATCH(GH$1,'8 класс'!$A:$A,0)-7+'Итог по классам'!$B122,,,),"ш")</f>
        <v>0</v>
      </c>
      <c s="58">
        <f ca="1">COUNTIF(OFFSET(class8_1,MATCH(GI$1,'8 класс'!$A:$A,0)-7+'Итог по классам'!$B122,,,),"Ф")</f>
        <v>0</v>
      </c>
      <c s="57">
        <f ca="1">COUNTIF(OFFSET(class8_1,MATCH(GJ$1,'8 класс'!$A:$A,0)-7+'Итог по классам'!$B122,,,),"р")</f>
        <v>0</v>
      </c>
      <c s="57">
        <f ca="1">COUNTIF(OFFSET(class8_1,MATCH(GK$1,'8 класс'!$A:$A,0)-7+'Итог по классам'!$B122,,,),"ш")</f>
        <v>0</v>
      </c>
      <c s="57">
        <f ca="1">COUNTIF(OFFSET(class8_2,MATCH(GL$1,'8 класс'!$A:$A,0)-7+'Итог по классам'!$B122,,,),"Ф")</f>
        <v>0</v>
      </c>
      <c s="57">
        <f ca="1">COUNTIF(OFFSET(class8_2,MATCH(GM$1,'8 класс'!$A:$A,0)-7+'Итог по классам'!$B122,,,),"р")</f>
        <v>0</v>
      </c>
      <c s="57">
        <f ca="1">COUNTIF(OFFSET(class8_2,MATCH(GN$1,'8 класс'!$A:$A,0)-7+'Итог по классам'!$B122,,,),"ш")</f>
        <v>0</v>
      </c>
      <c s="58">
        <f ca="1">COUNTIF(OFFSET(class8_1,MATCH(GO$1,'8 класс'!$A:$A,0)-7+'Итог по классам'!$B122,,,),"Ф")</f>
        <v>0</v>
      </c>
      <c s="57">
        <f ca="1">COUNTIF(OFFSET(class8_1,MATCH(GP$1,'8 класс'!$A:$A,0)-7+'Итог по классам'!$B122,,,),"р")</f>
        <v>0</v>
      </c>
      <c s="57">
        <f ca="1">COUNTIF(OFFSET(class8_1,MATCH(GQ$1,'8 класс'!$A:$A,0)-7+'Итог по классам'!$B122,,,),"ш")</f>
        <v>0</v>
      </c>
      <c s="57">
        <f ca="1">COUNTIF(OFFSET(class8_2,MATCH(GR$1,'8 класс'!$A:$A,0)-7+'Итог по классам'!$B122,,,),"Ф")</f>
        <v>0</v>
      </c>
      <c s="57">
        <f ca="1">COUNTIF(OFFSET(class8_2,MATCH(GS$1,'8 класс'!$A:$A,0)-7+'Итог по классам'!$B122,,,),"р")</f>
        <v>0</v>
      </c>
      <c s="57">
        <f ca="1">COUNTIF(OFFSET(class8_2,MATCH(GT$1,'8 класс'!$A:$A,0)-7+'Итог по классам'!$B122,,,),"ш")</f>
        <v>0</v>
      </c>
      <c s="58">
        <f ca="1">COUNTIF(OFFSET(class8_1,MATCH(GU$1,'8 класс'!$A:$A,0)-7+'Итог по классам'!$B122,,,),"Ф")</f>
        <v>0</v>
      </c>
      <c s="57">
        <f ca="1">COUNTIF(OFFSET(class8_1,MATCH(GV$1,'8 класс'!$A:$A,0)-7+'Итог по классам'!$B122,,,),"р")</f>
        <v>0</v>
      </c>
      <c s="57">
        <f ca="1">COUNTIF(OFFSET(class8_1,MATCH(GW$1,'8 класс'!$A:$A,0)-7+'Итог по классам'!$B122,,,),"ш")</f>
        <v>0</v>
      </c>
      <c s="57">
        <f ca="1">COUNTIF(OFFSET(class8_2,MATCH(GX$1,'8 класс'!$A:$A,0)-7+'Итог по классам'!$B122,,,),"Ф")</f>
        <v>0</v>
      </c>
      <c s="57">
        <f ca="1">COUNTIF(OFFSET(class8_2,MATCH(GY$1,'8 класс'!$A:$A,0)-7+'Итог по классам'!$B122,,,),"р")</f>
        <v>0</v>
      </c>
      <c s="57">
        <f ca="1">COUNTIF(OFFSET(class8_2,MATCH(GZ$1,'8 класс'!$A:$A,0)-7+'Итог по классам'!$B122,,,),"ш")</f>
        <v>0</v>
      </c>
      <c s="58">
        <f ca="1">COUNTIF(OFFSET(class8_1,MATCH(HA$1,'8 класс'!$A:$A,0)-7+'Итог по классам'!$B122,,,),"Ф")</f>
        <v>0</v>
      </c>
      <c s="57">
        <f ca="1">COUNTIF(OFFSET(class8_1,MATCH(HB$1,'8 класс'!$A:$A,0)-7+'Итог по классам'!$B122,,,),"р")</f>
        <v>0</v>
      </c>
      <c s="57">
        <f ca="1">COUNTIF(OFFSET(class8_1,MATCH(HC$1,'8 класс'!$A:$A,0)-7+'Итог по классам'!$B122,,,),"ш")</f>
        <v>0</v>
      </c>
      <c s="57">
        <f ca="1">COUNTIF(OFFSET(class8_2,MATCH(HD$1,'8 класс'!$A:$A,0)-7+'Итог по классам'!$B122,,,),"Ф")</f>
        <v>0</v>
      </c>
      <c s="57">
        <f ca="1">COUNTIF(OFFSET(class8_2,MATCH(HE$1,'8 класс'!$A:$A,0)-7+'Итог по классам'!$B122,,,),"р")</f>
        <v>0</v>
      </c>
      <c s="57">
        <f ca="1">COUNTIF(OFFSET(class8_2,MATCH(HF$1,'8 класс'!$A:$A,0)-7+'Итог по классам'!$B122,,,),"ш")</f>
        <v>0</v>
      </c>
      <c s="58">
        <f ca="1">COUNTIF(OFFSET(class8_1,MATCH(HG$1,'8 класс'!$A:$A,0)-7+'Итог по классам'!$B122,,,),"Ф")</f>
        <v>0</v>
      </c>
      <c s="57">
        <f ca="1">COUNTIF(OFFSET(class8_1,MATCH(HH$1,'8 класс'!$A:$A,0)-7+'Итог по классам'!$B122,,,),"р")</f>
        <v>0</v>
      </c>
      <c s="57">
        <f ca="1">COUNTIF(OFFSET(class8_1,MATCH(HI$1,'8 класс'!$A:$A,0)-7+'Итог по классам'!$B122,,,),"ш")</f>
        <v>0</v>
      </c>
      <c s="57">
        <f ca="1">COUNTIF(OFFSET(class8_2,MATCH(HJ$1,'8 класс'!$A:$A,0)-7+'Итог по классам'!$B122,,,),"Ф")</f>
        <v>0</v>
      </c>
      <c s="57">
        <f ca="1">COUNTIF(OFFSET(class8_2,MATCH(HK$1,'8 класс'!$A:$A,0)-7+'Итог по классам'!$B122,,,),"р")</f>
        <v>0</v>
      </c>
      <c s="57">
        <f ca="1">COUNTIF(OFFSET(class8_2,MATCH(HL$1,'8 класс'!$A:$A,0)-7+'Итог по классам'!$B122,,,),"ш")</f>
        <v>0</v>
      </c>
      <c s="58">
        <f ca="1">COUNTIF(OFFSET(class8_1,MATCH(HM$1,'8 класс'!$A:$A,0)-7+'Итог по классам'!$B122,,,),"Ф")</f>
        <v>0</v>
      </c>
      <c s="57">
        <f ca="1">COUNTIF(OFFSET(class8_1,MATCH(HN$1,'8 класс'!$A:$A,0)-7+'Итог по классам'!$B122,,,),"р")</f>
        <v>0</v>
      </c>
      <c s="57">
        <f ca="1">COUNTIF(OFFSET(class8_1,MATCH(HO$1,'8 класс'!$A:$A,0)-7+'Итог по классам'!$B122,,,),"ш")</f>
        <v>0</v>
      </c>
      <c s="57">
        <f ca="1">COUNTIF(OFFSET(class8_2,MATCH(HP$1,'8 класс'!$A:$A,0)-7+'Итог по классам'!$B122,,,),"Ф")</f>
        <v>0</v>
      </c>
      <c s="57">
        <f ca="1">COUNTIF(OFFSET(class8_2,MATCH(HQ$1,'8 класс'!$A:$A,0)-7+'Итог по классам'!$B122,,,),"р")</f>
        <v>0</v>
      </c>
      <c s="57">
        <f ca="1">COUNTIF(OFFSET(class8_2,MATCH(HR$1,'8 класс'!$A:$A,0)-7+'Итог по классам'!$B122,,,),"ш")</f>
        <v>0</v>
      </c>
      <c s="58">
        <f ca="1">COUNTIF(OFFSET(class8_1,MATCH(HS$1,'8 класс'!$A:$A,0)-7+'Итог по классам'!$B122,,,),"Ф")</f>
        <v>0</v>
      </c>
      <c s="57">
        <f ca="1">COUNTIF(OFFSET(class8_1,MATCH(HT$1,'8 класс'!$A:$A,0)-7+'Итог по классам'!$B122,,,),"р")</f>
        <v>0</v>
      </c>
      <c s="57">
        <f ca="1">COUNTIF(OFFSET(class8_1,MATCH(HU$1,'8 класс'!$A:$A,0)-7+'Итог по классам'!$B122,,,),"ш")</f>
        <v>0</v>
      </c>
      <c s="57">
        <f ca="1">COUNTIF(OFFSET(class8_2,MATCH(HV$1,'8 класс'!$A:$A,0)-7+'Итог по классам'!$B122,,,),"Ф")</f>
        <v>0</v>
      </c>
      <c s="57">
        <f ca="1">COUNTIF(OFFSET(class8_2,MATCH(HW$1,'8 класс'!$A:$A,0)-7+'Итог по классам'!$B122,,,),"р")</f>
        <v>0</v>
      </c>
      <c s="57">
        <f ca="1">COUNTIF(OFFSET(class8_2,MATCH(HX$1,'8 класс'!$A:$A,0)-7+'Итог по классам'!$B122,,,),"ш")</f>
        <v>0</v>
      </c>
      <c s="58">
        <f ca="1">COUNTIF(OFFSET(class8_1,MATCH(HY$1,'8 класс'!$A:$A,0)-7+'Итог по классам'!$B122,,,),"Ф")</f>
        <v>0</v>
      </c>
      <c s="57">
        <f ca="1">COUNTIF(OFFSET(class8_1,MATCH(HZ$1,'8 класс'!$A:$A,0)-7+'Итог по классам'!$B122,,,),"р")</f>
        <v>0</v>
      </c>
      <c s="57">
        <f ca="1">COUNTIF(OFFSET(class8_1,MATCH(IA$1,'8 класс'!$A:$A,0)-7+'Итог по классам'!$B122,,,),"ш")</f>
        <v>0</v>
      </c>
      <c s="57">
        <f ca="1">COUNTIF(OFFSET(class8_2,MATCH(IB$1,'8 класс'!$A:$A,0)-7+'Итог по классам'!$B122,,,),"Ф")</f>
        <v>0</v>
      </c>
      <c s="57">
        <f ca="1">COUNTIF(OFFSET(class8_2,MATCH(IC$1,'8 класс'!$A:$A,0)-7+'Итог по классам'!$B122,,,),"р")</f>
        <v>0</v>
      </c>
      <c s="57">
        <f ca="1">COUNTIF(OFFSET(class8_2,MATCH(ID$1,'8 класс'!$A:$A,0)-7+'Итог по классам'!$B122,,,),"ш")</f>
        <v>0</v>
      </c>
      <c s="58">
        <f ca="1">COUNTIF(OFFSET(class8_1,MATCH(IE$1,'8 класс'!$A:$A,0)-7+'Итог по классам'!$B122,,,),"Ф")</f>
        <v>0</v>
      </c>
      <c s="57">
        <f ca="1">COUNTIF(OFFSET(class8_1,MATCH(IF$1,'8 класс'!$A:$A,0)-7+'Итог по классам'!$B122,,,),"р")</f>
        <v>0</v>
      </c>
      <c s="57">
        <f ca="1">COUNTIF(OFFSET(class8_1,MATCH(IG$1,'8 класс'!$A:$A,0)-7+'Итог по классам'!$B122,,,),"ш")</f>
        <v>0</v>
      </c>
      <c s="57">
        <f ca="1">COUNTIF(OFFSET(class8_2,MATCH(IH$1,'8 класс'!$A:$A,0)-7+'Итог по классам'!$B122,,,),"Ф")</f>
        <v>0</v>
      </c>
      <c s="57">
        <f ca="1">COUNTIF(OFFSET(class8_2,MATCH(II$1,'8 класс'!$A:$A,0)-7+'Итог по классам'!$B122,,,),"р")</f>
        <v>0</v>
      </c>
      <c s="57">
        <f ca="1">COUNTIF(OFFSET(class8_2,MATCH(IJ$1,'8 класс'!$A:$A,0)-7+'Итог по классам'!$B122,,,),"ш")</f>
        <v>0</v>
      </c>
      <c s="58">
        <f ca="1">COUNTIF(OFFSET(class8_1,MATCH(IK$1,'8 класс'!$A:$A,0)-7+'Итог по классам'!$B122,,,),"Ф")</f>
        <v>0</v>
      </c>
      <c s="57">
        <f ca="1">COUNTIF(OFFSET(class8_1,MATCH(IL$1,'8 класс'!$A:$A,0)-7+'Итог по классам'!$B122,,,),"р")</f>
        <v>0</v>
      </c>
      <c s="57">
        <f ca="1">COUNTIF(OFFSET(class8_1,MATCH(IM$1,'8 класс'!$A:$A,0)-7+'Итог по классам'!$B122,,,),"ш")</f>
        <v>0</v>
      </c>
      <c s="57">
        <f ca="1">COUNTIF(OFFSET(class8_2,MATCH(IN$1,'8 класс'!$A:$A,0)-7+'Итог по классам'!$B122,,,),"Ф")</f>
        <v>0</v>
      </c>
      <c s="57">
        <f ca="1">COUNTIF(OFFSET(class8_2,MATCH(IO$1,'8 класс'!$A:$A,0)-7+'Итог по классам'!$B122,,,),"р")</f>
        <v>0</v>
      </c>
      <c s="57">
        <f ca="1">COUNTIF(OFFSET(class8_2,MATCH(IP$1,'8 класс'!$A:$A,0)-7+'Итог по классам'!$B122,,,),"ш")</f>
        <v>0</v>
      </c>
      <c s="58">
        <f ca="1">COUNTIF(OFFSET(class8_1,MATCH(IQ$1,'8 класс'!$A:$A,0)-7+'Итог по классам'!$B122,,,),"Ф")</f>
        <v>0</v>
      </c>
      <c s="57">
        <f ca="1">COUNTIF(OFFSET(class8_1,MATCH(IR$1,'8 класс'!$A:$A,0)-7+'Итог по классам'!$B122,,,),"р")</f>
        <v>0</v>
      </c>
      <c s="57">
        <f ca="1">COUNTIF(OFFSET(class8_1,MATCH(IS$1,'8 класс'!$A:$A,0)-7+'Итог по классам'!$B122,,,),"ш")</f>
        <v>0</v>
      </c>
      <c s="57">
        <f ca="1">COUNTIF(OFFSET(class8_2,MATCH(IT$1,'8 класс'!$A:$A,0)-7+'Итог по классам'!$B122,,,),"Ф")</f>
        <v>0</v>
      </c>
      <c s="57">
        <f ca="1">COUNTIF(OFFSET(class8_2,MATCH(IU$1,'8 класс'!$A:$A,0)-7+'Итог по классам'!$B122,,,),"р")</f>
        <v>0</v>
      </c>
      <c s="57">
        <f ca="1">COUNTIF(OFFSET(class8_2,MATCH(IV$1,'8 класс'!$A:$A,0)-7+'Итог по классам'!$B122,,,),"ш")</f>
        <v>0</v>
      </c>
      <c s="58">
        <f ca="1">COUNTIF(OFFSET(class8_1,MATCH(IW$1,'8 класс'!$A:$A,0)-7+'Итог по классам'!$B122,,,),"Ф")</f>
        <v>0</v>
      </c>
      <c s="57">
        <f ca="1">COUNTIF(OFFSET(class8_1,MATCH(IX$1,'8 класс'!$A:$A,0)-7+'Итог по классам'!$B122,,,),"р")</f>
        <v>0</v>
      </c>
      <c s="57">
        <f ca="1">COUNTIF(OFFSET(class8_1,MATCH(IY$1,'8 класс'!$A:$A,0)-7+'Итог по классам'!$B122,,,),"ш")</f>
        <v>0</v>
      </c>
      <c s="57">
        <f ca="1">COUNTIF(OFFSET(class8_2,MATCH(IZ$1,'8 класс'!$A:$A,0)-7+'Итог по классам'!$B122,,,),"Ф")</f>
        <v>0</v>
      </c>
      <c s="57">
        <f ca="1">COUNTIF(OFFSET(class8_2,MATCH(JA$1,'8 класс'!$A:$A,0)-7+'Итог по классам'!$B122,,,),"р")</f>
        <v>0</v>
      </c>
      <c s="57">
        <f ca="1">COUNTIF(OFFSET(class8_2,MATCH(JB$1,'8 класс'!$A:$A,0)-7+'Итог по классам'!$B122,,,),"ш")</f>
        <v>0</v>
      </c>
      <c s="58">
        <f ca="1">COUNTIF(OFFSET(class8_1,MATCH(JC$1,'8 класс'!$A:$A,0)-7+'Итог по классам'!$B122,,,),"Ф")</f>
        <v>0</v>
      </c>
      <c s="57">
        <f ca="1">COUNTIF(OFFSET(class8_1,MATCH(JD$1,'8 класс'!$A:$A,0)-7+'Итог по классам'!$B122,,,),"р")</f>
        <v>0</v>
      </c>
      <c s="57">
        <f ca="1">COUNTIF(OFFSET(class8_1,MATCH(JE$1,'8 класс'!$A:$A,0)-7+'Итог по классам'!$B122,,,),"ш")</f>
        <v>0</v>
      </c>
      <c s="57">
        <f ca="1">COUNTIF(OFFSET(class8_2,MATCH(JF$1,'8 класс'!$A:$A,0)-7+'Итог по классам'!$B122,,,),"Ф")</f>
        <v>0</v>
      </c>
      <c s="57">
        <f ca="1">COUNTIF(OFFSET(class8_2,MATCH(JG$1,'8 класс'!$A:$A,0)-7+'Итог по классам'!$B122,,,),"р")</f>
        <v>0</v>
      </c>
      <c s="57">
        <f ca="1">COUNTIF(OFFSET(class8_2,MATCH(JH$1,'8 класс'!$A:$A,0)-7+'Итог по классам'!$B122,,,),"ш")</f>
        <v>0</v>
      </c>
      <c s="58">
        <f ca="1">COUNTIF(OFFSET(class8_1,MATCH(JI$1,'8 класс'!$A:$A,0)-7+'Итог по классам'!$B122,,,),"Ф")</f>
        <v>0</v>
      </c>
      <c s="57">
        <f ca="1">COUNTIF(OFFSET(class8_1,MATCH(JJ$1,'8 класс'!$A:$A,0)-7+'Итог по классам'!$B122,,,),"р")</f>
        <v>0</v>
      </c>
      <c s="57">
        <f ca="1">COUNTIF(OFFSET(class8_1,MATCH(JK$1,'8 класс'!$A:$A,0)-7+'Итог по классам'!$B122,,,),"ш")</f>
        <v>0</v>
      </c>
      <c s="57">
        <f ca="1">COUNTIF(OFFSET(class8_2,MATCH(JL$1,'8 класс'!$A:$A,0)-7+'Итог по классам'!$B122,,,),"Ф")</f>
        <v>0</v>
      </c>
      <c s="57">
        <f ca="1">COUNTIF(OFFSET(class8_2,MATCH(JM$1,'8 класс'!$A:$A,0)-7+'Итог по классам'!$B122,,,),"р")</f>
        <v>0</v>
      </c>
      <c s="57">
        <f ca="1">COUNTIF(OFFSET(class8_2,MATCH(JN$1,'8 класс'!$A:$A,0)-7+'Итог по классам'!$B122,,,),"ш")</f>
        <v>0</v>
      </c>
      <c s="58">
        <f ca="1">COUNTIF(OFFSET(class8_1,MATCH(JO$1,'8 класс'!$A:$A,0)-7+'Итог по классам'!$B122,,,),"Ф")</f>
        <v>0</v>
      </c>
      <c s="57">
        <f ca="1">COUNTIF(OFFSET(class8_1,MATCH(JP$1,'8 класс'!$A:$A,0)-7+'Итог по классам'!$B122,,,),"р")</f>
        <v>0</v>
      </c>
      <c s="57">
        <f ca="1">COUNTIF(OFFSET(class8_1,MATCH(JQ$1,'8 класс'!$A:$A,0)-7+'Итог по классам'!$B122,,,),"ш")</f>
        <v>0</v>
      </c>
      <c s="57">
        <f ca="1">COUNTIF(OFFSET(class8_2,MATCH(JR$1,'8 класс'!$A:$A,0)-7+'Итог по классам'!$B122,,,),"Ф")</f>
        <v>0</v>
      </c>
      <c s="57">
        <f ca="1">COUNTIF(OFFSET(class8_2,MATCH(JS$1,'8 класс'!$A:$A,0)-7+'Итог по классам'!$B122,,,),"р")</f>
        <v>0</v>
      </c>
      <c s="57">
        <f ca="1">COUNTIF(OFFSET(class8_2,MATCH(JT$1,'8 класс'!$A:$A,0)-7+'Итог по классам'!$B122,,,),"ш")</f>
        <v>0</v>
      </c>
      <c s="58">
        <f ca="1">COUNTIF(OFFSET(class8_1,MATCH(JU$1,'8 класс'!$A:$A,0)-7+'Итог по классам'!$B122,,,),"Ф")</f>
        <v>0</v>
      </c>
      <c s="57">
        <f ca="1">COUNTIF(OFFSET(class8_1,MATCH(JV$1,'8 класс'!$A:$A,0)-7+'Итог по классам'!$B122,,,),"р")</f>
        <v>0</v>
      </c>
      <c s="57">
        <f ca="1">COUNTIF(OFFSET(class8_1,MATCH(JW$1,'8 класс'!$A:$A,0)-7+'Итог по классам'!$B122,,,),"ш")</f>
        <v>0</v>
      </c>
      <c s="57">
        <f ca="1">COUNTIF(OFFSET(class8_2,MATCH(JX$1,'8 класс'!$A:$A,0)-7+'Итог по классам'!$B122,,,),"Ф")</f>
        <v>0</v>
      </c>
      <c s="57">
        <f ca="1">COUNTIF(OFFSET(class8_2,MATCH(JY$1,'8 класс'!$A:$A,0)-7+'Итог по классам'!$B122,,,),"р")</f>
        <v>0</v>
      </c>
      <c s="57">
        <f ca="1">COUNTIF(OFFSET(class8_2,MATCH(JZ$1,'8 класс'!$A:$A,0)-7+'Итог по классам'!$B122,,,),"ш")</f>
        <v>0</v>
      </c>
      <c s="58">
        <f ca="1">COUNTIF(OFFSET(class8_1,MATCH(KA$1,'8 класс'!$A:$A,0)-7+'Итог по классам'!$B122,,,),"Ф")</f>
        <v>0</v>
      </c>
      <c s="57">
        <f ca="1">COUNTIF(OFFSET(class8_1,MATCH(KB$1,'8 класс'!$A:$A,0)-7+'Итог по классам'!$B122,,,),"р")</f>
        <v>0</v>
      </c>
      <c s="57">
        <f ca="1">COUNTIF(OFFSET(class8_1,MATCH(KC$1,'8 класс'!$A:$A,0)-7+'Итог по классам'!$B122,,,),"ш")</f>
        <v>0</v>
      </c>
      <c s="57">
        <f ca="1">COUNTIF(OFFSET(class8_2,MATCH(KD$1,'8 класс'!$A:$A,0)-7+'Итог по классам'!$B122,,,),"Ф")</f>
        <v>0</v>
      </c>
      <c s="57">
        <f ca="1">COUNTIF(OFFSET(class8_2,MATCH(KE$1,'8 класс'!$A:$A,0)-7+'Итог по классам'!$B122,,,),"р")</f>
        <v>0</v>
      </c>
      <c s="57">
        <f ca="1">COUNTIF(OFFSET(class8_2,MATCH(KF$1,'8 класс'!$A:$A,0)-7+'Итог по классам'!$B122,,,),"ш")</f>
        <v>0</v>
      </c>
      <c s="58">
        <f ca="1">COUNTIF(OFFSET(class8_1,MATCH(KG$1,'8 класс'!$A:$A,0)-7+'Итог по классам'!$B122,,,),"Ф")</f>
        <v>0</v>
      </c>
      <c s="57">
        <f ca="1">COUNTIF(OFFSET(class8_1,MATCH(KH$1,'8 класс'!$A:$A,0)-7+'Итог по классам'!$B122,,,),"р")</f>
        <v>0</v>
      </c>
      <c s="57">
        <f ca="1">COUNTIF(OFFSET(class8_1,MATCH(KI$1,'8 класс'!$A:$A,0)-7+'Итог по классам'!$B122,,,),"ш")</f>
        <v>0</v>
      </c>
      <c s="57">
        <f ca="1">COUNTIF(OFFSET(class8_2,MATCH(KJ$1,'8 класс'!$A:$A,0)-7+'Итог по классам'!$B122,,,),"Ф")</f>
        <v>0</v>
      </c>
      <c s="57">
        <f ca="1">COUNTIF(OFFSET(class8_2,MATCH(KK$1,'8 класс'!$A:$A,0)-7+'Итог по классам'!$B122,,,),"р")</f>
        <v>0</v>
      </c>
      <c s="57">
        <f ca="1">COUNTIF(OFFSET(class8_2,MATCH(KL$1,'8 класс'!$A:$A,0)-7+'Итог по классам'!$B122,,,),"ш")</f>
        <v>0</v>
      </c>
      <c s="58">
        <f ca="1">COUNTIF(OFFSET(class8_1,MATCH(KM$1,'8 класс'!$A:$A,0)-7+'Итог по классам'!$B122,,,),"Ф")</f>
        <v>0</v>
      </c>
      <c s="57">
        <f ca="1">COUNTIF(OFFSET(class8_1,MATCH(KN$1,'8 класс'!$A:$A,0)-7+'Итог по классам'!$B122,,,),"р")</f>
        <v>0</v>
      </c>
      <c s="57">
        <f ca="1">COUNTIF(OFFSET(class8_1,MATCH(KO$1,'8 класс'!$A:$A,0)-7+'Итог по классам'!$B122,,,),"ш")</f>
        <v>0</v>
      </c>
      <c s="57">
        <f ca="1">COUNTIF(OFFSET(class8_2,MATCH(KP$1,'8 класс'!$A:$A,0)-7+'Итог по классам'!$B122,,,),"Ф")</f>
        <v>0</v>
      </c>
      <c s="57">
        <f ca="1">COUNTIF(OFFSET(class8_2,MATCH(KQ$1,'8 класс'!$A:$A,0)-7+'Итог по классам'!$B122,,,),"р")</f>
        <v>0</v>
      </c>
      <c s="57">
        <f ca="1">COUNTIF(OFFSET(class8_2,MATCH(KR$1,'8 класс'!$A:$A,0)-7+'Итог по классам'!$B122,,,),"ш")</f>
        <v>0</v>
      </c>
    </row>
    <row r="123" spans="1:304" s="0" customFormat="1" ht="15.75">
      <c r="A123">
        <f t="shared" si="280"/>
        <v>1</v>
      </c>
      <c s="57">
        <v>12</v>
      </c>
      <c s="17" t="s">
        <v>52</v>
      </c>
      <c s="17" t="s">
        <v>63</v>
      </c>
      <c s="57">
        <f ca="1">COUNTIF(OFFSET(class8_1,MATCH(E$1,'8 класс'!$A:$A,0)-7+'Итог по классам'!$B123,,,),"Ф")</f>
        <v>0</v>
      </c>
      <c s="57">
        <f ca="1">COUNTIF(OFFSET(class8_1,MATCH(F$1,'8 класс'!$A:$A,0)-7+'Итог по классам'!$B123,,,),"р")</f>
        <v>0</v>
      </c>
      <c s="57">
        <f ca="1">COUNTIF(OFFSET(class8_1,MATCH(G$1,'8 класс'!$A:$A,0)-7+'Итог по классам'!$B123,,,),"ш")</f>
        <v>1</v>
      </c>
      <c s="57">
        <f ca="1">COUNTIF(OFFSET(class8_2,MATCH(H$1,'8 класс'!$A:$A,0)-7+'Итог по классам'!$B123,,,),"Ф")</f>
        <v>1</v>
      </c>
      <c s="57">
        <f ca="1">COUNTIF(OFFSET(class8_2,MATCH(I$1,'8 класс'!$A:$A,0)-7+'Итог по классам'!$B123,,,),"р")</f>
        <v>0</v>
      </c>
      <c s="57">
        <f ca="1">COUNTIF(OFFSET(class8_2,MATCH(J$1,'8 класс'!$A:$A,0)-7+'Итог по классам'!$B123,,,),"ш")</f>
        <v>0</v>
      </c>
      <c s="58">
        <f ca="1">COUNTIF(OFFSET(class8_1,MATCH(K$1,'8 класс'!$A:$A,0)-7+'Итог по классам'!$B123,,,),"Ф")</f>
        <v>0</v>
      </c>
      <c s="57">
        <f ca="1">COUNTIF(OFFSET(class8_1,MATCH(L$1,'8 класс'!$A:$A,0)-7+'Итог по классам'!$B123,,,),"р")</f>
        <v>0</v>
      </c>
      <c s="57">
        <f ca="1">COUNTIF(OFFSET(class8_1,MATCH(M$1,'8 класс'!$A:$A,0)-7+'Итог по классам'!$B123,,,),"ш")</f>
        <v>0</v>
      </c>
      <c s="57">
        <f ca="1">COUNTIF(OFFSET(class8_2,MATCH(N$1,'8 класс'!$A:$A,0)-7+'Итог по классам'!$B123,,,),"Ф")</f>
        <v>0</v>
      </c>
      <c s="57">
        <f ca="1">COUNTIF(OFFSET(class8_2,MATCH(O$1,'8 класс'!$A:$A,0)-7+'Итог по классам'!$B123,,,),"р")</f>
        <v>0</v>
      </c>
      <c s="57">
        <f ca="1">COUNTIF(OFFSET(class8_2,MATCH(P$1,'8 класс'!$A:$A,0)-7+'Итог по классам'!$B123,,,),"ш")</f>
        <v>0</v>
      </c>
      <c s="58">
        <f ca="1">COUNTIF(OFFSET(class8_1,MATCH(Q$1,'8 класс'!$A:$A,0)-7+'Итог по классам'!$B123,,,),"Ф")</f>
        <v>0</v>
      </c>
      <c s="57">
        <f ca="1">COUNTIF(OFFSET(class8_1,MATCH(R$1,'8 класс'!$A:$A,0)-7+'Итог по классам'!$B123,,,),"р")</f>
        <v>0</v>
      </c>
      <c s="57">
        <f ca="1">COUNTIF(OFFSET(class8_1,MATCH(S$1,'8 класс'!$A:$A,0)-7+'Итог по классам'!$B123,,,),"ш")</f>
        <v>0</v>
      </c>
      <c s="57">
        <f ca="1">COUNTIF(OFFSET(class8_2,MATCH(T$1,'8 класс'!$A:$A,0)-7+'Итог по классам'!$B123,,,),"Ф")</f>
        <v>0</v>
      </c>
      <c s="57">
        <f ca="1">COUNTIF(OFFSET(class8_2,MATCH(U$1,'8 класс'!$A:$A,0)-7+'Итог по классам'!$B123,,,),"р")</f>
        <v>0</v>
      </c>
      <c s="57">
        <f ca="1">COUNTIF(OFFSET(class8_2,MATCH(V$1,'8 класс'!$A:$A,0)-7+'Итог по классам'!$B123,,,),"ш")</f>
        <v>0</v>
      </c>
      <c s="58">
        <f ca="1">COUNTIF(OFFSET(class8_1,MATCH(W$1,'8 класс'!$A:$A,0)-7+'Итог по классам'!$B123,,,),"Ф")</f>
        <v>0</v>
      </c>
      <c s="57">
        <f ca="1">COUNTIF(OFFSET(class8_1,MATCH(X$1,'8 класс'!$A:$A,0)-7+'Итог по классам'!$B123,,,),"р")</f>
        <v>0</v>
      </c>
      <c s="57">
        <f ca="1">COUNTIF(OFFSET(class8_1,MATCH(Y$1,'8 класс'!$A:$A,0)-7+'Итог по классам'!$B123,,,),"ш")</f>
        <v>0</v>
      </c>
      <c s="57">
        <f ca="1">COUNTIF(OFFSET(class8_2,MATCH(Z$1,'8 класс'!$A:$A,0)-7+'Итог по классам'!$B123,,,),"Ф")</f>
        <v>0</v>
      </c>
      <c s="57">
        <f ca="1">COUNTIF(OFFSET(class8_2,MATCH(AA$1,'8 класс'!$A:$A,0)-7+'Итог по классам'!$B123,,,),"р")</f>
        <v>0</v>
      </c>
      <c s="57">
        <f ca="1">COUNTIF(OFFSET(class8_2,MATCH(AB$1,'8 класс'!$A:$A,0)-7+'Итог по классам'!$B123,,,),"ш")</f>
        <v>0</v>
      </c>
      <c s="58">
        <f ca="1">COUNTIF(OFFSET(class8_1,MATCH(AC$1,'8 класс'!$A:$A,0)-7+'Итог по классам'!$B123,,,),"Ф")</f>
        <v>0</v>
      </c>
      <c s="57">
        <f ca="1">COUNTIF(OFFSET(class8_1,MATCH(AD$1,'8 класс'!$A:$A,0)-7+'Итог по классам'!$B123,,,),"р")</f>
        <v>0</v>
      </c>
      <c s="57">
        <f ca="1">COUNTIF(OFFSET(class8_1,MATCH(AE$1,'8 класс'!$A:$A,0)-7+'Итог по классам'!$B123,,,),"ш")</f>
        <v>0</v>
      </c>
      <c s="57">
        <f ca="1">COUNTIF(OFFSET(class8_2,MATCH(AF$1,'8 класс'!$A:$A,0)-7+'Итог по классам'!$B123,,,),"Ф")</f>
        <v>0</v>
      </c>
      <c s="57">
        <f ca="1">COUNTIF(OFFSET(class8_2,MATCH(AG$1,'8 класс'!$A:$A,0)-7+'Итог по классам'!$B123,,,),"р")</f>
        <v>0</v>
      </c>
      <c s="57">
        <f ca="1">COUNTIF(OFFSET(class8_2,MATCH(AH$1,'8 класс'!$A:$A,0)-7+'Итог по классам'!$B123,,,),"ш")</f>
        <v>0</v>
      </c>
      <c s="58">
        <f ca="1">COUNTIF(OFFSET(class8_1,MATCH(AI$1,'8 класс'!$A:$A,0)-7+'Итог по классам'!$B123,,,),"Ф")</f>
        <v>0</v>
      </c>
      <c s="57">
        <f ca="1">COUNTIF(OFFSET(class8_1,MATCH(AJ$1,'8 класс'!$A:$A,0)-7+'Итог по классам'!$B123,,,),"р")</f>
        <v>0</v>
      </c>
      <c s="57">
        <f ca="1">COUNTIF(OFFSET(class8_1,MATCH(AK$1,'8 класс'!$A:$A,0)-7+'Итог по классам'!$B123,,,),"ш")</f>
        <v>0</v>
      </c>
      <c s="57">
        <f ca="1">COUNTIF(OFFSET(class8_2,MATCH(AL$1,'8 класс'!$A:$A,0)-7+'Итог по классам'!$B123,,,),"Ф")</f>
        <v>0</v>
      </c>
      <c s="57">
        <f ca="1">COUNTIF(OFFSET(class8_2,MATCH(AM$1,'8 класс'!$A:$A,0)-7+'Итог по классам'!$B123,,,),"р")</f>
        <v>0</v>
      </c>
      <c s="57">
        <f ca="1">COUNTIF(OFFSET(class8_2,MATCH(AN$1,'8 класс'!$A:$A,0)-7+'Итог по классам'!$B123,,,),"ш")</f>
        <v>0</v>
      </c>
      <c s="58">
        <f ca="1">COUNTIF(OFFSET(class8_1,MATCH(AO$1,'8 класс'!$A:$A,0)-7+'Итог по классам'!$B123,,,),"Ф")</f>
        <v>0</v>
      </c>
      <c s="57">
        <f ca="1">COUNTIF(OFFSET(class8_1,MATCH(AP$1,'8 класс'!$A:$A,0)-7+'Итог по классам'!$B123,,,),"р")</f>
        <v>0</v>
      </c>
      <c s="57">
        <f ca="1">COUNTIF(OFFSET(class8_1,MATCH(AQ$1,'8 класс'!$A:$A,0)-7+'Итог по классам'!$B123,,,),"ш")</f>
        <v>0</v>
      </c>
      <c s="57">
        <f ca="1">COUNTIF(OFFSET(class8_2,MATCH(AR$1,'8 класс'!$A:$A,0)-7+'Итог по классам'!$B123,,,),"Ф")</f>
        <v>0</v>
      </c>
      <c s="57">
        <f ca="1">COUNTIF(OFFSET(class8_2,MATCH(AS$1,'8 класс'!$A:$A,0)-7+'Итог по классам'!$B123,,,),"р")</f>
        <v>0</v>
      </c>
      <c s="57">
        <f ca="1">COUNTIF(OFFSET(class8_2,MATCH(AT$1,'8 класс'!$A:$A,0)-7+'Итог по классам'!$B123,,,),"ш")</f>
        <v>0</v>
      </c>
      <c s="58">
        <f ca="1">COUNTIF(OFFSET(class8_1,MATCH(AU$1,'8 класс'!$A:$A,0)-7+'Итог по классам'!$B123,,,),"Ф")</f>
        <v>0</v>
      </c>
      <c s="57">
        <f ca="1">COUNTIF(OFFSET(class8_1,MATCH(AV$1,'8 класс'!$A:$A,0)-7+'Итог по классам'!$B123,,,),"р")</f>
        <v>0</v>
      </c>
      <c s="57">
        <f ca="1">COUNTIF(OFFSET(class8_1,MATCH(AW$1,'8 класс'!$A:$A,0)-7+'Итог по классам'!$B123,,,),"ш")</f>
        <v>0</v>
      </c>
      <c s="57">
        <f ca="1">COUNTIF(OFFSET(class8_2,MATCH(AX$1,'8 класс'!$A:$A,0)-7+'Итог по классам'!$B123,,,),"Ф")</f>
        <v>0</v>
      </c>
      <c s="57">
        <f ca="1">COUNTIF(OFFSET(class8_2,MATCH(AY$1,'8 класс'!$A:$A,0)-7+'Итог по классам'!$B123,,,),"р")</f>
        <v>0</v>
      </c>
      <c s="57">
        <f ca="1">COUNTIF(OFFSET(class8_2,MATCH(AZ$1,'8 класс'!$A:$A,0)-7+'Итог по классам'!$B123,,,),"ш")</f>
        <v>0</v>
      </c>
      <c s="58">
        <f ca="1">COUNTIF(OFFSET(class8_1,MATCH(BA$1,'8 класс'!$A:$A,0)-7+'Итог по классам'!$B123,,,),"Ф")</f>
        <v>0</v>
      </c>
      <c s="57">
        <f ca="1">COUNTIF(OFFSET(class8_1,MATCH(BB$1,'8 класс'!$A:$A,0)-7+'Итог по классам'!$B123,,,),"р")</f>
        <v>0</v>
      </c>
      <c s="57">
        <f ca="1">COUNTIF(OFFSET(class8_1,MATCH(BC$1,'8 класс'!$A:$A,0)-7+'Итог по классам'!$B123,,,),"ш")</f>
        <v>0</v>
      </c>
      <c s="57">
        <f ca="1">COUNTIF(OFFSET(class8_2,MATCH(BD$1,'8 класс'!$A:$A,0)-7+'Итог по классам'!$B123,,,),"Ф")</f>
        <v>0</v>
      </c>
      <c s="57">
        <f ca="1">COUNTIF(OFFSET(class8_2,MATCH(BE$1,'8 класс'!$A:$A,0)-7+'Итог по классам'!$B123,,,),"р")</f>
        <v>0</v>
      </c>
      <c s="57">
        <f ca="1">COUNTIF(OFFSET(class8_2,MATCH(BF$1,'8 класс'!$A:$A,0)-7+'Итог по классам'!$B123,,,),"ш")</f>
        <v>0</v>
      </c>
      <c s="58">
        <f ca="1">COUNTIF(OFFSET(class8_1,MATCH(BG$1,'8 класс'!$A:$A,0)-7+'Итог по классам'!$B123,,,),"Ф")</f>
        <v>0</v>
      </c>
      <c s="57">
        <f ca="1">COUNTIF(OFFSET(class8_1,MATCH(BH$1,'8 класс'!$A:$A,0)-7+'Итог по классам'!$B123,,,),"р")</f>
        <v>0</v>
      </c>
      <c s="57">
        <f ca="1">COUNTIF(OFFSET(class8_1,MATCH(BI$1,'8 класс'!$A:$A,0)-7+'Итог по классам'!$B123,,,),"ш")</f>
        <v>0</v>
      </c>
      <c s="57">
        <f ca="1">COUNTIF(OFFSET(class8_2,MATCH(BJ$1,'8 класс'!$A:$A,0)-7+'Итог по классам'!$B123,,,),"Ф")</f>
        <v>0</v>
      </c>
      <c s="57">
        <f ca="1">COUNTIF(OFFSET(class8_2,MATCH(BK$1,'8 класс'!$A:$A,0)-7+'Итог по классам'!$B123,,,),"р")</f>
        <v>0</v>
      </c>
      <c s="57">
        <f ca="1">COUNTIF(OFFSET(class8_2,MATCH(BL$1,'8 класс'!$A:$A,0)-7+'Итог по классам'!$B123,,,),"ш")</f>
        <v>0</v>
      </c>
      <c s="58">
        <f ca="1">COUNTIF(OFFSET(class8_1,MATCH(BM$1,'8 класс'!$A:$A,0)-7+'Итог по классам'!$B123,,,),"Ф")</f>
        <v>0</v>
      </c>
      <c s="57">
        <f ca="1">COUNTIF(OFFSET(class8_1,MATCH(BN$1,'8 класс'!$A:$A,0)-7+'Итог по классам'!$B123,,,),"р")</f>
        <v>0</v>
      </c>
      <c s="57">
        <f ca="1">COUNTIF(OFFSET(class8_1,MATCH(BO$1,'8 класс'!$A:$A,0)-7+'Итог по классам'!$B123,,,),"ш")</f>
        <v>0</v>
      </c>
      <c s="57">
        <f ca="1">COUNTIF(OFFSET(class8_2,MATCH(BP$1,'8 класс'!$A:$A,0)-7+'Итог по классам'!$B123,,,),"Ф")</f>
        <v>0</v>
      </c>
      <c s="57">
        <f ca="1">COUNTIF(OFFSET(class8_2,MATCH(BQ$1,'8 класс'!$A:$A,0)-7+'Итог по классам'!$B123,,,),"р")</f>
        <v>0</v>
      </c>
      <c s="57">
        <f ca="1">COUNTIF(OFFSET(class8_2,MATCH(BR$1,'8 класс'!$A:$A,0)-7+'Итог по классам'!$B123,,,),"ш")</f>
        <v>0</v>
      </c>
      <c s="58">
        <f ca="1">COUNTIF(OFFSET(class8_1,MATCH(BS$1,'8 класс'!$A:$A,0)-7+'Итог по классам'!$B123,,,),"Ф")</f>
        <v>0</v>
      </c>
      <c s="57">
        <f ca="1">COUNTIF(OFFSET(class8_1,MATCH(BT$1,'8 класс'!$A:$A,0)-7+'Итог по классам'!$B123,,,),"р")</f>
        <v>0</v>
      </c>
      <c s="57">
        <f ca="1">COUNTIF(OFFSET(class8_1,MATCH(BU$1,'8 класс'!$A:$A,0)-7+'Итог по классам'!$B123,,,),"ш")</f>
        <v>0</v>
      </c>
      <c s="57">
        <f ca="1">COUNTIF(OFFSET(class8_2,MATCH(BV$1,'8 класс'!$A:$A,0)-7+'Итог по классам'!$B123,,,),"Ф")</f>
        <v>0</v>
      </c>
      <c s="57">
        <f ca="1">COUNTIF(OFFSET(class8_2,MATCH(BW$1,'8 класс'!$A:$A,0)-7+'Итог по классам'!$B123,,,),"р")</f>
        <v>0</v>
      </c>
      <c s="57">
        <f ca="1">COUNTIF(OFFSET(class8_2,MATCH(BX$1,'8 класс'!$A:$A,0)-7+'Итог по классам'!$B123,,,),"ш")</f>
        <v>0</v>
      </c>
      <c s="58">
        <f ca="1">COUNTIF(OFFSET(class8_1,MATCH(BY$1,'8 класс'!$A:$A,0)-7+'Итог по классам'!$B123,,,),"Ф")</f>
        <v>0</v>
      </c>
      <c s="57">
        <f ca="1">COUNTIF(OFFSET(class8_1,MATCH(BZ$1,'8 класс'!$A:$A,0)-7+'Итог по классам'!$B123,,,),"р")</f>
        <v>0</v>
      </c>
      <c s="57">
        <f ca="1">COUNTIF(OFFSET(class8_1,MATCH(CA$1,'8 класс'!$A:$A,0)-7+'Итог по классам'!$B123,,,),"ш")</f>
        <v>0</v>
      </c>
      <c s="57">
        <f ca="1">COUNTIF(OFFSET(class8_2,MATCH(CB$1,'8 класс'!$A:$A,0)-7+'Итог по классам'!$B123,,,),"Ф")</f>
        <v>0</v>
      </c>
      <c s="57">
        <f ca="1">COUNTIF(OFFSET(class8_2,MATCH(CC$1,'8 класс'!$A:$A,0)-7+'Итог по классам'!$B123,,,),"р")</f>
        <v>0</v>
      </c>
      <c s="57">
        <f ca="1">COUNTIF(OFFSET(class8_2,MATCH(CD$1,'8 класс'!$A:$A,0)-7+'Итог по классам'!$B123,,,),"ш")</f>
        <v>0</v>
      </c>
      <c s="58">
        <f ca="1">COUNTIF(OFFSET(class8_1,MATCH(CE$1,'8 класс'!$A:$A,0)-7+'Итог по классам'!$B123,,,),"Ф")</f>
        <v>0</v>
      </c>
      <c s="57">
        <f ca="1">COUNTIF(OFFSET(class8_1,MATCH(CF$1,'8 класс'!$A:$A,0)-7+'Итог по классам'!$B123,,,),"р")</f>
        <v>0</v>
      </c>
      <c s="57">
        <f ca="1">COUNTIF(OFFSET(class8_1,MATCH(CG$1,'8 класс'!$A:$A,0)-7+'Итог по классам'!$B123,,,),"ш")</f>
        <v>0</v>
      </c>
      <c s="57">
        <f ca="1">COUNTIF(OFFSET(class8_2,MATCH(CH$1,'8 класс'!$A:$A,0)-7+'Итог по классам'!$B123,,,),"Ф")</f>
        <v>0</v>
      </c>
      <c s="57">
        <f ca="1">COUNTIF(OFFSET(class8_2,MATCH(CI$1,'8 класс'!$A:$A,0)-7+'Итог по классам'!$B123,,,),"р")</f>
        <v>0</v>
      </c>
      <c s="57">
        <f ca="1">COUNTIF(OFFSET(class8_2,MATCH(CJ$1,'8 класс'!$A:$A,0)-7+'Итог по классам'!$B123,,,),"ш")</f>
        <v>0</v>
      </c>
      <c s="58">
        <f ca="1">COUNTIF(OFFSET(class8_1,MATCH(CK$1,'8 класс'!$A:$A,0)-7+'Итог по классам'!$B123,,,),"Ф")</f>
        <v>0</v>
      </c>
      <c s="57">
        <f ca="1">COUNTIF(OFFSET(class8_1,MATCH(CL$1,'8 класс'!$A:$A,0)-7+'Итог по классам'!$B123,,,),"р")</f>
        <v>0</v>
      </c>
      <c s="57">
        <f ca="1">COUNTIF(OFFSET(class8_1,MATCH(CM$1,'8 класс'!$A:$A,0)-7+'Итог по классам'!$B123,,,),"ш")</f>
        <v>0</v>
      </c>
      <c s="57">
        <f ca="1">COUNTIF(OFFSET(class8_2,MATCH(CN$1,'8 класс'!$A:$A,0)-7+'Итог по классам'!$B123,,,),"Ф")</f>
        <v>0</v>
      </c>
      <c s="57">
        <f ca="1">COUNTIF(OFFSET(class8_2,MATCH(CO$1,'8 класс'!$A:$A,0)-7+'Итог по классам'!$B123,,,),"р")</f>
        <v>0</v>
      </c>
      <c s="57">
        <f ca="1">COUNTIF(OFFSET(class8_2,MATCH(CP$1,'8 класс'!$A:$A,0)-7+'Итог по классам'!$B123,,,),"ш")</f>
        <v>0</v>
      </c>
      <c s="58">
        <f ca="1">COUNTIF(OFFSET(class8_1,MATCH(CQ$1,'8 класс'!$A:$A,0)-7+'Итог по классам'!$B123,,,),"Ф")</f>
        <v>0</v>
      </c>
      <c s="57">
        <f ca="1">COUNTIF(OFFSET(class8_1,MATCH(CR$1,'8 класс'!$A:$A,0)-7+'Итог по классам'!$B123,,,),"р")</f>
        <v>0</v>
      </c>
      <c s="57">
        <f ca="1">COUNTIF(OFFSET(class8_1,MATCH(CS$1,'8 класс'!$A:$A,0)-7+'Итог по классам'!$B123,,,),"ш")</f>
        <v>0</v>
      </c>
      <c s="57">
        <f ca="1">COUNTIF(OFFSET(class8_2,MATCH(CT$1,'8 класс'!$A:$A,0)-7+'Итог по классам'!$B123,,,),"Ф")</f>
        <v>0</v>
      </c>
      <c s="57">
        <f ca="1">COUNTIF(OFFSET(class8_2,MATCH(CU$1,'8 класс'!$A:$A,0)-7+'Итог по классам'!$B123,,,),"р")</f>
        <v>0</v>
      </c>
      <c s="57">
        <f ca="1">COUNTIF(OFFSET(class8_2,MATCH(CV$1,'8 класс'!$A:$A,0)-7+'Итог по классам'!$B123,,,),"ш")</f>
        <v>0</v>
      </c>
      <c s="58">
        <f ca="1">COUNTIF(OFFSET(class8_1,MATCH(CW$1,'8 класс'!$A:$A,0)-7+'Итог по классам'!$B123,,,),"Ф")</f>
        <v>0</v>
      </c>
      <c s="57">
        <f ca="1">COUNTIF(OFFSET(class8_1,MATCH(CX$1,'8 класс'!$A:$A,0)-7+'Итог по классам'!$B123,,,),"р")</f>
        <v>0</v>
      </c>
      <c s="57">
        <f ca="1">COUNTIF(OFFSET(class8_1,MATCH(CY$1,'8 класс'!$A:$A,0)-7+'Итог по классам'!$B123,,,),"ш")</f>
        <v>0</v>
      </c>
      <c s="57">
        <f ca="1">COUNTIF(OFFSET(class8_2,MATCH(CZ$1,'8 класс'!$A:$A,0)-7+'Итог по классам'!$B123,,,),"Ф")</f>
        <v>0</v>
      </c>
      <c s="57">
        <f ca="1">COUNTIF(OFFSET(class8_2,MATCH(DA$1,'8 класс'!$A:$A,0)-7+'Итог по классам'!$B123,,,),"р")</f>
        <v>0</v>
      </c>
      <c s="57">
        <f ca="1">COUNTIF(OFFSET(class8_2,MATCH(DB$1,'8 класс'!$A:$A,0)-7+'Итог по классам'!$B123,,,),"ш")</f>
        <v>0</v>
      </c>
      <c s="58">
        <f ca="1">COUNTIF(OFFSET(class8_1,MATCH(DC$1,'8 класс'!$A:$A,0)-7+'Итог по классам'!$B123,,,),"Ф")</f>
        <v>0</v>
      </c>
      <c s="57">
        <f ca="1">COUNTIF(OFFSET(class8_1,MATCH(DD$1,'8 класс'!$A:$A,0)-7+'Итог по классам'!$B123,,,),"р")</f>
        <v>0</v>
      </c>
      <c s="57">
        <f ca="1">COUNTIF(OFFSET(class8_1,MATCH(DE$1,'8 класс'!$A:$A,0)-7+'Итог по классам'!$B123,,,),"ш")</f>
        <v>0</v>
      </c>
      <c s="57">
        <f ca="1">COUNTIF(OFFSET(class8_2,MATCH(DF$1,'8 класс'!$A:$A,0)-7+'Итог по классам'!$B123,,,),"Ф")</f>
        <v>0</v>
      </c>
      <c s="57">
        <f ca="1">COUNTIF(OFFSET(class8_2,MATCH(DG$1,'8 класс'!$A:$A,0)-7+'Итог по классам'!$B123,,,),"р")</f>
        <v>0</v>
      </c>
      <c s="57">
        <f ca="1">COUNTIF(OFFSET(class8_2,MATCH(DH$1,'8 класс'!$A:$A,0)-7+'Итог по классам'!$B123,,,),"ш")</f>
        <v>0</v>
      </c>
      <c s="58">
        <f ca="1">COUNTIF(OFFSET(class8_1,MATCH(DI$1,'8 класс'!$A:$A,0)-7+'Итог по классам'!$B123,,,),"Ф")</f>
        <v>0</v>
      </c>
      <c s="57">
        <f ca="1">COUNTIF(OFFSET(class8_1,MATCH(DJ$1,'8 класс'!$A:$A,0)-7+'Итог по классам'!$B123,,,),"р")</f>
        <v>0</v>
      </c>
      <c s="57">
        <f ca="1">COUNTIF(OFFSET(class8_1,MATCH(DK$1,'8 класс'!$A:$A,0)-7+'Итог по классам'!$B123,,,),"ш")</f>
        <v>0</v>
      </c>
      <c s="57">
        <f ca="1">COUNTIF(OFFSET(class8_2,MATCH(DL$1,'8 класс'!$A:$A,0)-7+'Итог по классам'!$B123,,,),"Ф")</f>
        <v>0</v>
      </c>
      <c s="57">
        <f ca="1">COUNTIF(OFFSET(class8_2,MATCH(DM$1,'8 класс'!$A:$A,0)-7+'Итог по классам'!$B123,,,),"р")</f>
        <v>0</v>
      </c>
      <c s="57">
        <f ca="1">COUNTIF(OFFSET(class8_2,MATCH(DN$1,'8 класс'!$A:$A,0)-7+'Итог по классам'!$B123,,,),"ш")</f>
        <v>0</v>
      </c>
      <c s="58">
        <f ca="1">COUNTIF(OFFSET(class8_1,MATCH(DO$1,'8 класс'!$A:$A,0)-7+'Итог по классам'!$B123,,,),"Ф")</f>
        <v>0</v>
      </c>
      <c s="57">
        <f ca="1">COUNTIF(OFFSET(class8_1,MATCH(DP$1,'8 класс'!$A:$A,0)-7+'Итог по классам'!$B123,,,),"р")</f>
        <v>0</v>
      </c>
      <c s="57">
        <f ca="1">COUNTIF(OFFSET(class8_1,MATCH(DQ$1,'8 класс'!$A:$A,0)-7+'Итог по классам'!$B123,,,),"ш")</f>
        <v>0</v>
      </c>
      <c s="57">
        <f ca="1">COUNTIF(OFFSET(class8_2,MATCH(DR$1,'8 класс'!$A:$A,0)-7+'Итог по классам'!$B123,,,),"Ф")</f>
        <v>0</v>
      </c>
      <c s="57">
        <f ca="1">COUNTIF(OFFSET(class8_2,MATCH(DS$1,'8 класс'!$A:$A,0)-7+'Итог по классам'!$B123,,,),"р")</f>
        <v>0</v>
      </c>
      <c s="57">
        <f ca="1">COUNTIF(OFFSET(class8_2,MATCH(DT$1,'8 класс'!$A:$A,0)-7+'Итог по классам'!$B123,,,),"ш")</f>
        <v>0</v>
      </c>
      <c s="58">
        <f ca="1">COUNTIF(OFFSET(class8_1,MATCH(DU$1,'8 класс'!$A:$A,0)-7+'Итог по классам'!$B123,,,),"Ф")</f>
        <v>0</v>
      </c>
      <c s="57">
        <f ca="1">COUNTIF(OFFSET(class8_1,MATCH(DV$1,'8 класс'!$A:$A,0)-7+'Итог по классам'!$B123,,,),"р")</f>
        <v>0</v>
      </c>
      <c s="57">
        <f ca="1">COUNTIF(OFFSET(class8_1,MATCH(DW$1,'8 класс'!$A:$A,0)-7+'Итог по классам'!$B123,,,),"ш")</f>
        <v>0</v>
      </c>
      <c s="57">
        <f ca="1">COUNTIF(OFFSET(class8_2,MATCH(DX$1,'8 класс'!$A:$A,0)-7+'Итог по классам'!$B123,,,),"Ф")</f>
        <v>0</v>
      </c>
      <c s="57">
        <f ca="1">COUNTIF(OFFSET(class8_2,MATCH(DY$1,'8 класс'!$A:$A,0)-7+'Итог по классам'!$B123,,,),"р")</f>
        <v>0</v>
      </c>
      <c s="57">
        <f ca="1">COUNTIF(OFFSET(class8_2,MATCH(DZ$1,'8 класс'!$A:$A,0)-7+'Итог по классам'!$B123,,,),"ш")</f>
        <v>0</v>
      </c>
      <c s="58">
        <f ca="1">COUNTIF(OFFSET(class8_1,MATCH(EA$1,'8 класс'!$A:$A,0)-7+'Итог по классам'!$B123,,,),"Ф")</f>
        <v>0</v>
      </c>
      <c s="57">
        <f ca="1">COUNTIF(OFFSET(class8_1,MATCH(EB$1,'8 класс'!$A:$A,0)-7+'Итог по классам'!$B123,,,),"р")</f>
        <v>0</v>
      </c>
      <c s="57">
        <f ca="1">COUNTIF(OFFSET(class8_1,MATCH(EC$1,'8 класс'!$A:$A,0)-7+'Итог по классам'!$B123,,,),"ш")</f>
        <v>0</v>
      </c>
      <c s="57">
        <f ca="1">COUNTIF(OFFSET(class8_2,MATCH(ED$1,'8 класс'!$A:$A,0)-7+'Итог по классам'!$B123,,,),"Ф")</f>
        <v>0</v>
      </c>
      <c s="57">
        <f ca="1">COUNTIF(OFFSET(class8_2,MATCH(EE$1,'8 класс'!$A:$A,0)-7+'Итог по классам'!$B123,,,),"р")</f>
        <v>0</v>
      </c>
      <c s="57">
        <f ca="1">COUNTIF(OFFSET(class8_2,MATCH(EF$1,'8 класс'!$A:$A,0)-7+'Итог по классам'!$B123,,,),"ш")</f>
        <v>0</v>
      </c>
      <c s="58">
        <f ca="1">COUNTIF(OFFSET(class8_1,MATCH(EG$1,'8 класс'!$A:$A,0)-7+'Итог по классам'!$B123,,,),"Ф")</f>
        <v>0</v>
      </c>
      <c s="57">
        <f ca="1">COUNTIF(OFFSET(class8_1,MATCH(EH$1,'8 класс'!$A:$A,0)-7+'Итог по классам'!$B123,,,),"р")</f>
        <v>0</v>
      </c>
      <c s="57">
        <f ca="1">COUNTIF(OFFSET(class8_1,MATCH(EI$1,'8 класс'!$A:$A,0)-7+'Итог по классам'!$B123,,,),"ш")</f>
        <v>0</v>
      </c>
      <c s="57">
        <f ca="1">COUNTIF(OFFSET(class8_2,MATCH(EJ$1,'8 класс'!$A:$A,0)-7+'Итог по классам'!$B123,,,),"Ф")</f>
        <v>0</v>
      </c>
      <c s="57">
        <f ca="1">COUNTIF(OFFSET(class8_2,MATCH(EK$1,'8 класс'!$A:$A,0)-7+'Итог по классам'!$B123,,,),"р")</f>
        <v>0</v>
      </c>
      <c s="57">
        <f ca="1">COUNTIF(OFFSET(class8_2,MATCH(EL$1,'8 класс'!$A:$A,0)-7+'Итог по классам'!$B123,,,),"ш")</f>
        <v>0</v>
      </c>
      <c s="58">
        <f ca="1">COUNTIF(OFFSET(class8_1,MATCH(EM$1,'8 класс'!$A:$A,0)-7+'Итог по классам'!$B123,,,),"Ф")</f>
        <v>0</v>
      </c>
      <c s="57">
        <f ca="1">COUNTIF(OFFSET(class8_1,MATCH(EN$1,'8 класс'!$A:$A,0)-7+'Итог по классам'!$B123,,,),"р")</f>
        <v>0</v>
      </c>
      <c s="57">
        <f ca="1">COUNTIF(OFFSET(class8_1,MATCH(EO$1,'8 класс'!$A:$A,0)-7+'Итог по классам'!$B123,,,),"ш")</f>
        <v>0</v>
      </c>
      <c s="57">
        <f ca="1">COUNTIF(OFFSET(class8_2,MATCH(EP$1,'8 класс'!$A:$A,0)-7+'Итог по классам'!$B123,,,),"Ф")</f>
        <v>0</v>
      </c>
      <c s="57">
        <f ca="1">COUNTIF(OFFSET(class8_2,MATCH(EQ$1,'8 класс'!$A:$A,0)-7+'Итог по классам'!$B123,,,),"р")</f>
        <v>0</v>
      </c>
      <c s="57">
        <f ca="1">COUNTIF(OFFSET(class8_2,MATCH(ER$1,'8 класс'!$A:$A,0)-7+'Итог по классам'!$B123,,,),"ш")</f>
        <v>0</v>
      </c>
      <c s="58">
        <f ca="1">COUNTIF(OFFSET(class8_1,MATCH(ES$1,'8 класс'!$A:$A,0)-7+'Итог по классам'!$B123,,,),"Ф")</f>
        <v>0</v>
      </c>
      <c s="57">
        <f ca="1">COUNTIF(OFFSET(class8_1,MATCH(ET$1,'8 класс'!$A:$A,0)-7+'Итог по классам'!$B123,,,),"р")</f>
        <v>0</v>
      </c>
      <c s="57">
        <f ca="1">COUNTIF(OFFSET(class8_1,MATCH(EU$1,'8 класс'!$A:$A,0)-7+'Итог по классам'!$B123,,,),"ш")</f>
        <v>0</v>
      </c>
      <c s="57">
        <f ca="1">COUNTIF(OFFSET(class8_2,MATCH(EV$1,'8 класс'!$A:$A,0)-7+'Итог по классам'!$B123,,,),"Ф")</f>
        <v>0</v>
      </c>
      <c s="57">
        <f ca="1">COUNTIF(OFFSET(class8_2,MATCH(EW$1,'8 класс'!$A:$A,0)-7+'Итог по классам'!$B123,,,),"р")</f>
        <v>0</v>
      </c>
      <c s="57">
        <f ca="1">COUNTIF(OFFSET(class8_2,MATCH(EX$1,'8 класс'!$A:$A,0)-7+'Итог по классам'!$B123,,,),"ш")</f>
        <v>0</v>
      </c>
      <c s="58">
        <f ca="1">COUNTIF(OFFSET(class8_1,MATCH(EY$1,'8 класс'!$A:$A,0)-7+'Итог по классам'!$B123,,,),"Ф")</f>
        <v>0</v>
      </c>
      <c s="57">
        <f ca="1">COUNTIF(OFFSET(class8_1,MATCH(EZ$1,'8 класс'!$A:$A,0)-7+'Итог по классам'!$B123,,,),"р")</f>
        <v>0</v>
      </c>
      <c s="57">
        <f ca="1">COUNTIF(OFFSET(class8_1,MATCH(FA$1,'8 класс'!$A:$A,0)-7+'Итог по классам'!$B123,,,),"ш")</f>
        <v>0</v>
      </c>
      <c s="57">
        <f ca="1">COUNTIF(OFFSET(class8_2,MATCH(FB$1,'8 класс'!$A:$A,0)-7+'Итог по классам'!$B123,,,),"Ф")</f>
        <v>0</v>
      </c>
      <c s="57">
        <f ca="1">COUNTIF(OFFSET(class8_2,MATCH(FC$1,'8 класс'!$A:$A,0)-7+'Итог по классам'!$B123,,,),"р")</f>
        <v>0</v>
      </c>
      <c s="57">
        <f ca="1">COUNTIF(OFFSET(class8_2,MATCH(FD$1,'8 класс'!$A:$A,0)-7+'Итог по классам'!$B123,,,),"ш")</f>
        <v>0</v>
      </c>
      <c s="58">
        <f ca="1">COUNTIF(OFFSET(class8_1,MATCH(FE$1,'8 класс'!$A:$A,0)-7+'Итог по классам'!$B123,,,),"Ф")</f>
        <v>0</v>
      </c>
      <c s="57">
        <f ca="1">COUNTIF(OFFSET(class8_1,MATCH(FF$1,'8 класс'!$A:$A,0)-7+'Итог по классам'!$B123,,,),"р")</f>
        <v>0</v>
      </c>
      <c s="57">
        <f ca="1">COUNTIF(OFFSET(class8_1,MATCH(FG$1,'8 класс'!$A:$A,0)-7+'Итог по классам'!$B123,,,),"ш")</f>
        <v>0</v>
      </c>
      <c s="57">
        <f ca="1">COUNTIF(OFFSET(class8_2,MATCH(FH$1,'8 класс'!$A:$A,0)-7+'Итог по классам'!$B123,,,),"Ф")</f>
        <v>0</v>
      </c>
      <c s="57">
        <f ca="1">COUNTIF(OFFSET(class8_2,MATCH(FI$1,'8 класс'!$A:$A,0)-7+'Итог по классам'!$B123,,,),"р")</f>
        <v>0</v>
      </c>
      <c s="57">
        <f ca="1">COUNTIF(OFFSET(class8_2,MATCH(FJ$1,'8 класс'!$A:$A,0)-7+'Итог по классам'!$B123,,,),"ш")</f>
        <v>0</v>
      </c>
      <c s="58">
        <f ca="1">COUNTIF(OFFSET(class8_1,MATCH(FK$1,'8 класс'!$A:$A,0)-7+'Итог по классам'!$B123,,,),"Ф")</f>
        <v>0</v>
      </c>
      <c s="57">
        <f ca="1">COUNTIF(OFFSET(class8_1,MATCH(FL$1,'8 класс'!$A:$A,0)-7+'Итог по классам'!$B123,,,),"р")</f>
        <v>0</v>
      </c>
      <c s="57">
        <f ca="1">COUNTIF(OFFSET(class8_1,MATCH(FM$1,'8 класс'!$A:$A,0)-7+'Итог по классам'!$B123,,,),"ш")</f>
        <v>0</v>
      </c>
      <c s="57">
        <f ca="1">COUNTIF(OFFSET(class8_2,MATCH(FN$1,'8 класс'!$A:$A,0)-7+'Итог по классам'!$B123,,,),"Ф")</f>
        <v>0</v>
      </c>
      <c s="57">
        <f ca="1">COUNTIF(OFFSET(class8_2,MATCH(FO$1,'8 класс'!$A:$A,0)-7+'Итог по классам'!$B123,,,),"р")</f>
        <v>0</v>
      </c>
      <c s="57">
        <f ca="1">COUNTIF(OFFSET(class8_2,MATCH(FP$1,'8 класс'!$A:$A,0)-7+'Итог по классам'!$B123,,,),"ш")</f>
        <v>0</v>
      </c>
      <c s="58">
        <f ca="1">COUNTIF(OFFSET(class8_1,MATCH(FQ$1,'8 класс'!$A:$A,0)-7+'Итог по классам'!$B123,,,),"Ф")</f>
        <v>0</v>
      </c>
      <c s="57">
        <f ca="1">COUNTIF(OFFSET(class8_1,MATCH(FR$1,'8 класс'!$A:$A,0)-7+'Итог по классам'!$B123,,,),"р")</f>
        <v>0</v>
      </c>
      <c s="57">
        <f ca="1">COUNTIF(OFFSET(class8_1,MATCH(FS$1,'8 класс'!$A:$A,0)-7+'Итог по классам'!$B123,,,),"ш")</f>
        <v>0</v>
      </c>
      <c s="57">
        <f ca="1">COUNTIF(OFFSET(class8_2,MATCH(FT$1,'8 класс'!$A:$A,0)-7+'Итог по классам'!$B123,,,),"Ф")</f>
        <v>0</v>
      </c>
      <c s="57">
        <f ca="1">COUNTIF(OFFSET(class8_2,MATCH(FU$1,'8 класс'!$A:$A,0)-7+'Итог по классам'!$B123,,,),"р")</f>
        <v>0</v>
      </c>
      <c s="57">
        <f ca="1">COUNTIF(OFFSET(class8_2,MATCH(FV$1,'8 класс'!$A:$A,0)-7+'Итог по классам'!$B123,,,),"ш")</f>
        <v>0</v>
      </c>
      <c s="58">
        <f ca="1">COUNTIF(OFFSET(class8_1,MATCH(FW$1,'8 класс'!$A:$A,0)-7+'Итог по классам'!$B123,,,),"Ф")</f>
        <v>0</v>
      </c>
      <c s="57">
        <f ca="1">COUNTIF(OFFSET(class8_1,MATCH(FX$1,'8 класс'!$A:$A,0)-7+'Итог по классам'!$B123,,,),"р")</f>
        <v>0</v>
      </c>
      <c s="57">
        <f ca="1">COUNTIF(OFFSET(class8_1,MATCH(FY$1,'8 класс'!$A:$A,0)-7+'Итог по классам'!$B123,,,),"ш")</f>
        <v>0</v>
      </c>
      <c s="57">
        <f ca="1">COUNTIF(OFFSET(class8_2,MATCH(FZ$1,'8 класс'!$A:$A,0)-7+'Итог по классам'!$B123,,,),"Ф")</f>
        <v>0</v>
      </c>
      <c s="57">
        <f ca="1">COUNTIF(OFFSET(class8_2,MATCH(GA$1,'8 класс'!$A:$A,0)-7+'Итог по классам'!$B123,,,),"р")</f>
        <v>0</v>
      </c>
      <c s="57">
        <f ca="1">COUNTIF(OFFSET(class8_2,MATCH(GB$1,'8 класс'!$A:$A,0)-7+'Итог по классам'!$B123,,,),"ш")</f>
        <v>0</v>
      </c>
      <c s="58">
        <f ca="1">COUNTIF(OFFSET(class8_1,MATCH(GC$1,'8 класс'!$A:$A,0)-7+'Итог по классам'!$B123,,,),"Ф")</f>
        <v>0</v>
      </c>
      <c s="57">
        <f ca="1">COUNTIF(OFFSET(class8_1,MATCH(GD$1,'8 класс'!$A:$A,0)-7+'Итог по классам'!$B123,,,),"р")</f>
        <v>0</v>
      </c>
      <c s="57">
        <f ca="1">COUNTIF(OFFSET(class8_1,MATCH(GE$1,'8 класс'!$A:$A,0)-7+'Итог по классам'!$B123,,,),"ш")</f>
        <v>0</v>
      </c>
      <c s="57">
        <f ca="1">COUNTIF(OFFSET(class8_2,MATCH(GF$1,'8 класс'!$A:$A,0)-7+'Итог по классам'!$B123,,,),"Ф")</f>
        <v>0</v>
      </c>
      <c s="57">
        <f ca="1">COUNTIF(OFFSET(class8_2,MATCH(GG$1,'8 класс'!$A:$A,0)-7+'Итог по классам'!$B123,,,),"р")</f>
        <v>0</v>
      </c>
      <c s="57">
        <f ca="1">COUNTIF(OFFSET(class8_2,MATCH(GH$1,'8 класс'!$A:$A,0)-7+'Итог по классам'!$B123,,,),"ш")</f>
        <v>0</v>
      </c>
      <c s="58">
        <f ca="1">COUNTIF(OFFSET(class8_1,MATCH(GI$1,'8 класс'!$A:$A,0)-7+'Итог по классам'!$B123,,,),"Ф")</f>
        <v>0</v>
      </c>
      <c s="57">
        <f ca="1">COUNTIF(OFFSET(class8_1,MATCH(GJ$1,'8 класс'!$A:$A,0)-7+'Итог по классам'!$B123,,,),"р")</f>
        <v>0</v>
      </c>
      <c s="57">
        <f ca="1">COUNTIF(OFFSET(class8_1,MATCH(GK$1,'8 класс'!$A:$A,0)-7+'Итог по классам'!$B123,,,),"ш")</f>
        <v>0</v>
      </c>
      <c s="57">
        <f ca="1">COUNTIF(OFFSET(class8_2,MATCH(GL$1,'8 класс'!$A:$A,0)-7+'Итог по классам'!$B123,,,),"Ф")</f>
        <v>0</v>
      </c>
      <c s="57">
        <f ca="1">COUNTIF(OFFSET(class8_2,MATCH(GM$1,'8 класс'!$A:$A,0)-7+'Итог по классам'!$B123,,,),"р")</f>
        <v>0</v>
      </c>
      <c s="57">
        <f ca="1">COUNTIF(OFFSET(class8_2,MATCH(GN$1,'8 класс'!$A:$A,0)-7+'Итог по классам'!$B123,,,),"ш")</f>
        <v>0</v>
      </c>
      <c s="58">
        <f ca="1">COUNTIF(OFFSET(class8_1,MATCH(GO$1,'8 класс'!$A:$A,0)-7+'Итог по классам'!$B123,,,),"Ф")</f>
        <v>0</v>
      </c>
      <c s="57">
        <f ca="1">COUNTIF(OFFSET(class8_1,MATCH(GP$1,'8 класс'!$A:$A,0)-7+'Итог по классам'!$B123,,,),"р")</f>
        <v>0</v>
      </c>
      <c s="57">
        <f ca="1">COUNTIF(OFFSET(class8_1,MATCH(GQ$1,'8 класс'!$A:$A,0)-7+'Итог по классам'!$B123,,,),"ш")</f>
        <v>0</v>
      </c>
      <c s="57">
        <f ca="1">COUNTIF(OFFSET(class8_2,MATCH(GR$1,'8 класс'!$A:$A,0)-7+'Итог по классам'!$B123,,,),"Ф")</f>
        <v>0</v>
      </c>
      <c s="57">
        <f ca="1">COUNTIF(OFFSET(class8_2,MATCH(GS$1,'8 класс'!$A:$A,0)-7+'Итог по классам'!$B123,,,),"р")</f>
        <v>0</v>
      </c>
      <c s="57">
        <f ca="1">COUNTIF(OFFSET(class8_2,MATCH(GT$1,'8 класс'!$A:$A,0)-7+'Итог по классам'!$B123,,,),"ш")</f>
        <v>0</v>
      </c>
      <c s="58">
        <f ca="1">COUNTIF(OFFSET(class8_1,MATCH(GU$1,'8 класс'!$A:$A,0)-7+'Итог по классам'!$B123,,,),"Ф")</f>
        <v>0</v>
      </c>
      <c s="57">
        <f ca="1">COUNTIF(OFFSET(class8_1,MATCH(GV$1,'8 класс'!$A:$A,0)-7+'Итог по классам'!$B123,,,),"р")</f>
        <v>0</v>
      </c>
      <c s="57">
        <f ca="1">COUNTIF(OFFSET(class8_1,MATCH(GW$1,'8 класс'!$A:$A,0)-7+'Итог по классам'!$B123,,,),"ш")</f>
        <v>0</v>
      </c>
      <c s="57">
        <f ca="1">COUNTIF(OFFSET(class8_2,MATCH(GX$1,'8 класс'!$A:$A,0)-7+'Итог по классам'!$B123,,,),"Ф")</f>
        <v>0</v>
      </c>
      <c s="57">
        <f ca="1">COUNTIF(OFFSET(class8_2,MATCH(GY$1,'8 класс'!$A:$A,0)-7+'Итог по классам'!$B123,,,),"р")</f>
        <v>0</v>
      </c>
      <c s="57">
        <f ca="1">COUNTIF(OFFSET(class8_2,MATCH(GZ$1,'8 класс'!$A:$A,0)-7+'Итог по классам'!$B123,,,),"ш")</f>
        <v>0</v>
      </c>
      <c s="58">
        <f ca="1">COUNTIF(OFFSET(class8_1,MATCH(HA$1,'8 класс'!$A:$A,0)-7+'Итог по классам'!$B123,,,),"Ф")</f>
        <v>0</v>
      </c>
      <c s="57">
        <f ca="1">COUNTIF(OFFSET(class8_1,MATCH(HB$1,'8 класс'!$A:$A,0)-7+'Итог по классам'!$B123,,,),"р")</f>
        <v>0</v>
      </c>
      <c s="57">
        <f ca="1">COUNTIF(OFFSET(class8_1,MATCH(HC$1,'8 класс'!$A:$A,0)-7+'Итог по классам'!$B123,,,),"ш")</f>
        <v>0</v>
      </c>
      <c s="57">
        <f ca="1">COUNTIF(OFFSET(class8_2,MATCH(HD$1,'8 класс'!$A:$A,0)-7+'Итог по классам'!$B123,,,),"Ф")</f>
        <v>0</v>
      </c>
      <c s="57">
        <f ca="1">COUNTIF(OFFSET(class8_2,MATCH(HE$1,'8 класс'!$A:$A,0)-7+'Итог по классам'!$B123,,,),"р")</f>
        <v>0</v>
      </c>
      <c s="57">
        <f ca="1">COUNTIF(OFFSET(class8_2,MATCH(HF$1,'8 класс'!$A:$A,0)-7+'Итог по классам'!$B123,,,),"ш")</f>
        <v>0</v>
      </c>
      <c s="58">
        <f ca="1">COUNTIF(OFFSET(class8_1,MATCH(HG$1,'8 класс'!$A:$A,0)-7+'Итог по классам'!$B123,,,),"Ф")</f>
        <v>0</v>
      </c>
      <c s="57">
        <f ca="1">COUNTIF(OFFSET(class8_1,MATCH(HH$1,'8 класс'!$A:$A,0)-7+'Итог по классам'!$B123,,,),"р")</f>
        <v>0</v>
      </c>
      <c s="57">
        <f ca="1">COUNTIF(OFFSET(class8_1,MATCH(HI$1,'8 класс'!$A:$A,0)-7+'Итог по классам'!$B123,,,),"ш")</f>
        <v>0</v>
      </c>
      <c s="57">
        <f ca="1">COUNTIF(OFFSET(class8_2,MATCH(HJ$1,'8 класс'!$A:$A,0)-7+'Итог по классам'!$B123,,,),"Ф")</f>
        <v>0</v>
      </c>
      <c s="57">
        <f ca="1">COUNTIF(OFFSET(class8_2,MATCH(HK$1,'8 класс'!$A:$A,0)-7+'Итог по классам'!$B123,,,),"р")</f>
        <v>0</v>
      </c>
      <c s="57">
        <f ca="1">COUNTIF(OFFSET(class8_2,MATCH(HL$1,'8 класс'!$A:$A,0)-7+'Итог по классам'!$B123,,,),"ш")</f>
        <v>0</v>
      </c>
      <c s="58">
        <f ca="1">COUNTIF(OFFSET(class8_1,MATCH(HM$1,'8 класс'!$A:$A,0)-7+'Итог по классам'!$B123,,,),"Ф")</f>
        <v>0</v>
      </c>
      <c s="57">
        <f ca="1">COUNTIF(OFFSET(class8_1,MATCH(HN$1,'8 класс'!$A:$A,0)-7+'Итог по классам'!$B123,,,),"р")</f>
        <v>0</v>
      </c>
      <c s="57">
        <f ca="1">COUNTIF(OFFSET(class8_1,MATCH(HO$1,'8 класс'!$A:$A,0)-7+'Итог по классам'!$B123,,,),"ш")</f>
        <v>0</v>
      </c>
      <c s="57">
        <f ca="1">COUNTIF(OFFSET(class8_2,MATCH(HP$1,'8 класс'!$A:$A,0)-7+'Итог по классам'!$B123,,,),"Ф")</f>
        <v>0</v>
      </c>
      <c s="57">
        <f ca="1">COUNTIF(OFFSET(class8_2,MATCH(HQ$1,'8 класс'!$A:$A,0)-7+'Итог по классам'!$B123,,,),"р")</f>
        <v>0</v>
      </c>
      <c s="57">
        <f ca="1">COUNTIF(OFFSET(class8_2,MATCH(HR$1,'8 класс'!$A:$A,0)-7+'Итог по классам'!$B123,,,),"ш")</f>
        <v>0</v>
      </c>
      <c s="58">
        <f ca="1">COUNTIF(OFFSET(class8_1,MATCH(HS$1,'8 класс'!$A:$A,0)-7+'Итог по классам'!$B123,,,),"Ф")</f>
        <v>0</v>
      </c>
      <c s="57">
        <f ca="1">COUNTIF(OFFSET(class8_1,MATCH(HT$1,'8 класс'!$A:$A,0)-7+'Итог по классам'!$B123,,,),"р")</f>
        <v>0</v>
      </c>
      <c s="57">
        <f ca="1">COUNTIF(OFFSET(class8_1,MATCH(HU$1,'8 класс'!$A:$A,0)-7+'Итог по классам'!$B123,,,),"ш")</f>
        <v>0</v>
      </c>
      <c s="57">
        <f ca="1">COUNTIF(OFFSET(class8_2,MATCH(HV$1,'8 класс'!$A:$A,0)-7+'Итог по классам'!$B123,,,),"Ф")</f>
        <v>0</v>
      </c>
      <c s="57">
        <f ca="1">COUNTIF(OFFSET(class8_2,MATCH(HW$1,'8 класс'!$A:$A,0)-7+'Итог по классам'!$B123,,,),"р")</f>
        <v>0</v>
      </c>
      <c s="57">
        <f ca="1">COUNTIF(OFFSET(class8_2,MATCH(HX$1,'8 класс'!$A:$A,0)-7+'Итог по классам'!$B123,,,),"ш")</f>
        <v>0</v>
      </c>
      <c s="58">
        <f ca="1">COUNTIF(OFFSET(class8_1,MATCH(HY$1,'8 класс'!$A:$A,0)-7+'Итог по классам'!$B123,,,),"Ф")</f>
        <v>0</v>
      </c>
      <c s="57">
        <f ca="1">COUNTIF(OFFSET(class8_1,MATCH(HZ$1,'8 класс'!$A:$A,0)-7+'Итог по классам'!$B123,,,),"р")</f>
        <v>0</v>
      </c>
      <c s="57">
        <f ca="1">COUNTIF(OFFSET(class8_1,MATCH(IA$1,'8 класс'!$A:$A,0)-7+'Итог по классам'!$B123,,,),"ш")</f>
        <v>0</v>
      </c>
      <c s="57">
        <f ca="1">COUNTIF(OFFSET(class8_2,MATCH(IB$1,'8 класс'!$A:$A,0)-7+'Итог по классам'!$B123,,,),"Ф")</f>
        <v>0</v>
      </c>
      <c s="57">
        <f ca="1">COUNTIF(OFFSET(class8_2,MATCH(IC$1,'8 класс'!$A:$A,0)-7+'Итог по классам'!$B123,,,),"р")</f>
        <v>0</v>
      </c>
      <c s="57">
        <f ca="1">COUNTIF(OFFSET(class8_2,MATCH(ID$1,'8 класс'!$A:$A,0)-7+'Итог по классам'!$B123,,,),"ш")</f>
        <v>0</v>
      </c>
      <c s="58">
        <f ca="1">COUNTIF(OFFSET(class8_1,MATCH(IE$1,'8 класс'!$A:$A,0)-7+'Итог по классам'!$B123,,,),"Ф")</f>
        <v>0</v>
      </c>
      <c s="57">
        <f ca="1">COUNTIF(OFFSET(class8_1,MATCH(IF$1,'8 класс'!$A:$A,0)-7+'Итог по классам'!$B123,,,),"р")</f>
        <v>0</v>
      </c>
      <c s="57">
        <f ca="1">COUNTIF(OFFSET(class8_1,MATCH(IG$1,'8 класс'!$A:$A,0)-7+'Итог по классам'!$B123,,,),"ш")</f>
        <v>0</v>
      </c>
      <c s="57">
        <f ca="1">COUNTIF(OFFSET(class8_2,MATCH(IH$1,'8 класс'!$A:$A,0)-7+'Итог по классам'!$B123,,,),"Ф")</f>
        <v>0</v>
      </c>
      <c s="57">
        <f ca="1">COUNTIF(OFFSET(class8_2,MATCH(II$1,'8 класс'!$A:$A,0)-7+'Итог по классам'!$B123,,,),"р")</f>
        <v>0</v>
      </c>
      <c s="57">
        <f ca="1">COUNTIF(OFFSET(class8_2,MATCH(IJ$1,'8 класс'!$A:$A,0)-7+'Итог по классам'!$B123,,,),"ш")</f>
        <v>0</v>
      </c>
      <c s="58">
        <f ca="1">COUNTIF(OFFSET(class8_1,MATCH(IK$1,'8 класс'!$A:$A,0)-7+'Итог по классам'!$B123,,,),"Ф")</f>
        <v>0</v>
      </c>
      <c s="57">
        <f ca="1">COUNTIF(OFFSET(class8_1,MATCH(IL$1,'8 класс'!$A:$A,0)-7+'Итог по классам'!$B123,,,),"р")</f>
        <v>0</v>
      </c>
      <c s="57">
        <f ca="1">COUNTIF(OFFSET(class8_1,MATCH(IM$1,'8 класс'!$A:$A,0)-7+'Итог по классам'!$B123,,,),"ш")</f>
        <v>0</v>
      </c>
      <c s="57">
        <f ca="1">COUNTIF(OFFSET(class8_2,MATCH(IN$1,'8 класс'!$A:$A,0)-7+'Итог по классам'!$B123,,,),"Ф")</f>
        <v>0</v>
      </c>
      <c s="57">
        <f ca="1">COUNTIF(OFFSET(class8_2,MATCH(IO$1,'8 класс'!$A:$A,0)-7+'Итог по классам'!$B123,,,),"р")</f>
        <v>0</v>
      </c>
      <c s="57">
        <f ca="1">COUNTIF(OFFSET(class8_2,MATCH(IP$1,'8 класс'!$A:$A,0)-7+'Итог по классам'!$B123,,,),"ш")</f>
        <v>0</v>
      </c>
      <c s="58">
        <f ca="1">COUNTIF(OFFSET(class8_1,MATCH(IQ$1,'8 класс'!$A:$A,0)-7+'Итог по классам'!$B123,,,),"Ф")</f>
        <v>0</v>
      </c>
      <c s="57">
        <f ca="1">COUNTIF(OFFSET(class8_1,MATCH(IR$1,'8 класс'!$A:$A,0)-7+'Итог по классам'!$B123,,,),"р")</f>
        <v>0</v>
      </c>
      <c s="57">
        <f ca="1">COUNTIF(OFFSET(class8_1,MATCH(IS$1,'8 класс'!$A:$A,0)-7+'Итог по классам'!$B123,,,),"ш")</f>
        <v>0</v>
      </c>
      <c s="57">
        <f ca="1">COUNTIF(OFFSET(class8_2,MATCH(IT$1,'8 класс'!$A:$A,0)-7+'Итог по классам'!$B123,,,),"Ф")</f>
        <v>0</v>
      </c>
      <c s="57">
        <f ca="1">COUNTIF(OFFSET(class8_2,MATCH(IU$1,'8 класс'!$A:$A,0)-7+'Итог по классам'!$B123,,,),"р")</f>
        <v>0</v>
      </c>
      <c s="57">
        <f ca="1">COUNTIF(OFFSET(class8_2,MATCH(IV$1,'8 класс'!$A:$A,0)-7+'Итог по классам'!$B123,,,),"ш")</f>
        <v>0</v>
      </c>
      <c s="58">
        <f ca="1">COUNTIF(OFFSET(class8_1,MATCH(IW$1,'8 класс'!$A:$A,0)-7+'Итог по классам'!$B123,,,),"Ф")</f>
        <v>0</v>
      </c>
      <c s="57">
        <f ca="1">COUNTIF(OFFSET(class8_1,MATCH(IX$1,'8 класс'!$A:$A,0)-7+'Итог по классам'!$B123,,,),"р")</f>
        <v>0</v>
      </c>
      <c s="57">
        <f ca="1">COUNTIF(OFFSET(class8_1,MATCH(IY$1,'8 класс'!$A:$A,0)-7+'Итог по классам'!$B123,,,),"ш")</f>
        <v>0</v>
      </c>
      <c s="57">
        <f ca="1">COUNTIF(OFFSET(class8_2,MATCH(IZ$1,'8 класс'!$A:$A,0)-7+'Итог по классам'!$B123,,,),"Ф")</f>
        <v>0</v>
      </c>
      <c s="57">
        <f ca="1">COUNTIF(OFFSET(class8_2,MATCH(JA$1,'8 класс'!$A:$A,0)-7+'Итог по классам'!$B123,,,),"р")</f>
        <v>0</v>
      </c>
      <c s="57">
        <f ca="1">COUNTIF(OFFSET(class8_2,MATCH(JB$1,'8 класс'!$A:$A,0)-7+'Итог по классам'!$B123,,,),"ш")</f>
        <v>0</v>
      </c>
      <c s="58">
        <f ca="1">COUNTIF(OFFSET(class8_1,MATCH(JC$1,'8 класс'!$A:$A,0)-7+'Итог по классам'!$B123,,,),"Ф")</f>
        <v>0</v>
      </c>
      <c s="57">
        <f ca="1">COUNTIF(OFFSET(class8_1,MATCH(JD$1,'8 класс'!$A:$A,0)-7+'Итог по классам'!$B123,,,),"р")</f>
        <v>0</v>
      </c>
      <c s="57">
        <f ca="1">COUNTIF(OFFSET(class8_1,MATCH(JE$1,'8 класс'!$A:$A,0)-7+'Итог по классам'!$B123,,,),"ш")</f>
        <v>0</v>
      </c>
      <c s="57">
        <f ca="1">COUNTIF(OFFSET(class8_2,MATCH(JF$1,'8 класс'!$A:$A,0)-7+'Итог по классам'!$B123,,,),"Ф")</f>
        <v>0</v>
      </c>
      <c s="57">
        <f ca="1">COUNTIF(OFFSET(class8_2,MATCH(JG$1,'8 класс'!$A:$A,0)-7+'Итог по классам'!$B123,,,),"р")</f>
        <v>0</v>
      </c>
      <c s="57">
        <f ca="1">COUNTIF(OFFSET(class8_2,MATCH(JH$1,'8 класс'!$A:$A,0)-7+'Итог по классам'!$B123,,,),"ш")</f>
        <v>0</v>
      </c>
      <c s="58">
        <f ca="1">COUNTIF(OFFSET(class8_1,MATCH(JI$1,'8 класс'!$A:$A,0)-7+'Итог по классам'!$B123,,,),"Ф")</f>
        <v>0</v>
      </c>
      <c s="57">
        <f ca="1">COUNTIF(OFFSET(class8_1,MATCH(JJ$1,'8 класс'!$A:$A,0)-7+'Итог по классам'!$B123,,,),"р")</f>
        <v>0</v>
      </c>
      <c s="57">
        <f ca="1">COUNTIF(OFFSET(class8_1,MATCH(JK$1,'8 класс'!$A:$A,0)-7+'Итог по классам'!$B123,,,),"ш")</f>
        <v>0</v>
      </c>
      <c s="57">
        <f ca="1">COUNTIF(OFFSET(class8_2,MATCH(JL$1,'8 класс'!$A:$A,0)-7+'Итог по классам'!$B123,,,),"Ф")</f>
        <v>0</v>
      </c>
      <c s="57">
        <f ca="1">COUNTIF(OFFSET(class8_2,MATCH(JM$1,'8 класс'!$A:$A,0)-7+'Итог по классам'!$B123,,,),"р")</f>
        <v>0</v>
      </c>
      <c s="57">
        <f ca="1">COUNTIF(OFFSET(class8_2,MATCH(JN$1,'8 класс'!$A:$A,0)-7+'Итог по классам'!$B123,,,),"ш")</f>
        <v>0</v>
      </c>
      <c s="58">
        <f ca="1">COUNTIF(OFFSET(class8_1,MATCH(JO$1,'8 класс'!$A:$A,0)-7+'Итог по классам'!$B123,,,),"Ф")</f>
        <v>0</v>
      </c>
      <c s="57">
        <f ca="1">COUNTIF(OFFSET(class8_1,MATCH(JP$1,'8 класс'!$A:$A,0)-7+'Итог по классам'!$B123,,,),"р")</f>
        <v>0</v>
      </c>
      <c s="57">
        <f ca="1">COUNTIF(OFFSET(class8_1,MATCH(JQ$1,'8 класс'!$A:$A,0)-7+'Итог по классам'!$B123,,,),"ш")</f>
        <v>0</v>
      </c>
      <c s="57">
        <f ca="1">COUNTIF(OFFSET(class8_2,MATCH(JR$1,'8 класс'!$A:$A,0)-7+'Итог по классам'!$B123,,,),"Ф")</f>
        <v>0</v>
      </c>
      <c s="57">
        <f ca="1">COUNTIF(OFFSET(class8_2,MATCH(JS$1,'8 класс'!$A:$A,0)-7+'Итог по классам'!$B123,,,),"р")</f>
        <v>0</v>
      </c>
      <c s="57">
        <f ca="1">COUNTIF(OFFSET(class8_2,MATCH(JT$1,'8 класс'!$A:$A,0)-7+'Итог по классам'!$B123,,,),"ш")</f>
        <v>0</v>
      </c>
      <c s="58">
        <f ca="1">COUNTIF(OFFSET(class8_1,MATCH(JU$1,'8 класс'!$A:$A,0)-7+'Итог по классам'!$B123,,,),"Ф")</f>
        <v>0</v>
      </c>
      <c s="57">
        <f ca="1">COUNTIF(OFFSET(class8_1,MATCH(JV$1,'8 класс'!$A:$A,0)-7+'Итог по классам'!$B123,,,),"р")</f>
        <v>0</v>
      </c>
      <c s="57">
        <f ca="1">COUNTIF(OFFSET(class8_1,MATCH(JW$1,'8 класс'!$A:$A,0)-7+'Итог по классам'!$B123,,,),"ш")</f>
        <v>0</v>
      </c>
      <c s="57">
        <f ca="1">COUNTIF(OFFSET(class8_2,MATCH(JX$1,'8 класс'!$A:$A,0)-7+'Итог по классам'!$B123,,,),"Ф")</f>
        <v>0</v>
      </c>
      <c s="57">
        <f ca="1">COUNTIF(OFFSET(class8_2,MATCH(JY$1,'8 класс'!$A:$A,0)-7+'Итог по классам'!$B123,,,),"р")</f>
        <v>0</v>
      </c>
      <c s="57">
        <f ca="1">COUNTIF(OFFSET(class8_2,MATCH(JZ$1,'8 класс'!$A:$A,0)-7+'Итог по классам'!$B123,,,),"ш")</f>
        <v>0</v>
      </c>
      <c s="58">
        <f ca="1">COUNTIF(OFFSET(class8_1,MATCH(KA$1,'8 класс'!$A:$A,0)-7+'Итог по классам'!$B123,,,),"Ф")</f>
        <v>0</v>
      </c>
      <c s="57">
        <f ca="1">COUNTIF(OFFSET(class8_1,MATCH(KB$1,'8 класс'!$A:$A,0)-7+'Итог по классам'!$B123,,,),"р")</f>
        <v>0</v>
      </c>
      <c s="57">
        <f ca="1">COUNTIF(OFFSET(class8_1,MATCH(KC$1,'8 класс'!$A:$A,0)-7+'Итог по классам'!$B123,,,),"ш")</f>
        <v>0</v>
      </c>
      <c s="57">
        <f ca="1">COUNTIF(OFFSET(class8_2,MATCH(KD$1,'8 класс'!$A:$A,0)-7+'Итог по классам'!$B123,,,),"Ф")</f>
        <v>0</v>
      </c>
      <c s="57">
        <f ca="1">COUNTIF(OFFSET(class8_2,MATCH(KE$1,'8 класс'!$A:$A,0)-7+'Итог по классам'!$B123,,,),"р")</f>
        <v>0</v>
      </c>
      <c s="57">
        <f ca="1">COUNTIF(OFFSET(class8_2,MATCH(KF$1,'8 класс'!$A:$A,0)-7+'Итог по классам'!$B123,,,),"ш")</f>
        <v>0</v>
      </c>
      <c s="58">
        <f ca="1">COUNTIF(OFFSET(class8_1,MATCH(KG$1,'8 класс'!$A:$A,0)-7+'Итог по классам'!$B123,,,),"Ф")</f>
        <v>0</v>
      </c>
      <c s="57">
        <f ca="1">COUNTIF(OFFSET(class8_1,MATCH(KH$1,'8 класс'!$A:$A,0)-7+'Итог по классам'!$B123,,,),"р")</f>
        <v>0</v>
      </c>
      <c s="57">
        <f ca="1">COUNTIF(OFFSET(class8_1,MATCH(KI$1,'8 класс'!$A:$A,0)-7+'Итог по классам'!$B123,,,),"ш")</f>
        <v>0</v>
      </c>
      <c s="57">
        <f ca="1">COUNTIF(OFFSET(class8_2,MATCH(KJ$1,'8 класс'!$A:$A,0)-7+'Итог по классам'!$B123,,,),"Ф")</f>
        <v>0</v>
      </c>
      <c s="57">
        <f ca="1">COUNTIF(OFFSET(class8_2,MATCH(KK$1,'8 класс'!$A:$A,0)-7+'Итог по классам'!$B123,,,),"р")</f>
        <v>0</v>
      </c>
      <c s="57">
        <f ca="1">COUNTIF(OFFSET(class8_2,MATCH(KL$1,'8 класс'!$A:$A,0)-7+'Итог по классам'!$B123,,,),"ш")</f>
        <v>0</v>
      </c>
      <c s="58">
        <f ca="1">COUNTIF(OFFSET(class8_1,MATCH(KM$1,'8 класс'!$A:$A,0)-7+'Итог по классам'!$B123,,,),"Ф")</f>
        <v>0</v>
      </c>
      <c s="57">
        <f ca="1">COUNTIF(OFFSET(class8_1,MATCH(KN$1,'8 класс'!$A:$A,0)-7+'Итог по классам'!$B123,,,),"р")</f>
        <v>0</v>
      </c>
      <c s="57">
        <f ca="1">COUNTIF(OFFSET(class8_1,MATCH(KO$1,'8 класс'!$A:$A,0)-7+'Итог по классам'!$B123,,,),"ш")</f>
        <v>0</v>
      </c>
      <c s="57">
        <f ca="1">COUNTIF(OFFSET(class8_2,MATCH(KP$1,'8 класс'!$A:$A,0)-7+'Итог по классам'!$B123,,,),"Ф")</f>
        <v>0</v>
      </c>
      <c s="57">
        <f ca="1">COUNTIF(OFFSET(class8_2,MATCH(KQ$1,'8 класс'!$A:$A,0)-7+'Итог по классам'!$B123,,,),"р")</f>
        <v>0</v>
      </c>
      <c s="57">
        <f ca="1">COUNTIF(OFFSET(class8_2,MATCH(KR$1,'8 класс'!$A:$A,0)-7+'Итог по классам'!$B123,,,),"ш")</f>
        <v>0</v>
      </c>
    </row>
    <row r="124" spans="1:304" s="0" customFormat="1" ht="15.75">
      <c r="A124">
        <f t="shared" si="280"/>
        <v>1</v>
      </c>
      <c s="57">
        <v>13</v>
      </c>
      <c s="17" t="s">
        <v>53</v>
      </c>
      <c s="17" t="s">
        <v>63</v>
      </c>
      <c s="57">
        <f ca="1">COUNTIF(OFFSET(class8_1,MATCH(E$1,'8 класс'!$A:$A,0)-7+'Итог по классам'!$B124,,,),"Ф")</f>
        <v>0</v>
      </c>
      <c s="57">
        <f ca="1">COUNTIF(OFFSET(class8_1,MATCH(F$1,'8 класс'!$A:$A,0)-7+'Итог по классам'!$B124,,,),"р")</f>
        <v>0</v>
      </c>
      <c s="57">
        <f ca="1">COUNTIF(OFFSET(class8_1,MATCH(G$1,'8 класс'!$A:$A,0)-7+'Итог по классам'!$B124,,,),"ш")</f>
        <v>0</v>
      </c>
      <c s="57">
        <f ca="1">COUNTIF(OFFSET(class8_2,MATCH(H$1,'8 класс'!$A:$A,0)-7+'Итог по классам'!$B124,,,),"Ф")</f>
        <v>1</v>
      </c>
      <c s="57">
        <f ca="1">COUNTIF(OFFSET(class8_2,MATCH(I$1,'8 класс'!$A:$A,0)-7+'Итог по классам'!$B124,,,),"р")</f>
        <v>0</v>
      </c>
      <c s="57">
        <f ca="1">COUNTIF(OFFSET(class8_2,MATCH(J$1,'8 класс'!$A:$A,0)-7+'Итог по классам'!$B124,,,),"ш")</f>
        <v>0</v>
      </c>
      <c s="58">
        <f ca="1">COUNTIF(OFFSET(class8_1,MATCH(K$1,'8 класс'!$A:$A,0)-7+'Итог по классам'!$B124,,,),"Ф")</f>
        <v>0</v>
      </c>
      <c s="57">
        <f ca="1">COUNTIF(OFFSET(class8_1,MATCH(L$1,'8 класс'!$A:$A,0)-7+'Итог по классам'!$B124,,,),"р")</f>
        <v>0</v>
      </c>
      <c s="57">
        <f ca="1">COUNTIF(OFFSET(class8_1,MATCH(M$1,'8 класс'!$A:$A,0)-7+'Итог по классам'!$B124,,,),"ш")</f>
        <v>0</v>
      </c>
      <c s="57">
        <f ca="1">COUNTIF(OFFSET(class8_2,MATCH(N$1,'8 класс'!$A:$A,0)-7+'Итог по классам'!$B124,,,),"Ф")</f>
        <v>0</v>
      </c>
      <c s="57">
        <f ca="1">COUNTIF(OFFSET(class8_2,MATCH(O$1,'8 класс'!$A:$A,0)-7+'Итог по классам'!$B124,,,),"р")</f>
        <v>0</v>
      </c>
      <c s="57">
        <f ca="1">COUNTIF(OFFSET(class8_2,MATCH(P$1,'8 класс'!$A:$A,0)-7+'Итог по классам'!$B124,,,),"ш")</f>
        <v>0</v>
      </c>
      <c s="58">
        <f ca="1">COUNTIF(OFFSET(class8_1,MATCH(Q$1,'8 класс'!$A:$A,0)-7+'Итог по классам'!$B124,,,),"Ф")</f>
        <v>0</v>
      </c>
      <c s="57">
        <f ca="1">COUNTIF(OFFSET(class8_1,MATCH(R$1,'8 класс'!$A:$A,0)-7+'Итог по классам'!$B124,,,),"р")</f>
        <v>0</v>
      </c>
      <c s="57">
        <f ca="1">COUNTIF(OFFSET(class8_1,MATCH(S$1,'8 класс'!$A:$A,0)-7+'Итог по классам'!$B124,,,),"ш")</f>
        <v>0</v>
      </c>
      <c s="57">
        <f ca="1">COUNTIF(OFFSET(class8_2,MATCH(T$1,'8 класс'!$A:$A,0)-7+'Итог по классам'!$B124,,,),"Ф")</f>
        <v>0</v>
      </c>
      <c s="57">
        <f ca="1">COUNTIF(OFFSET(class8_2,MATCH(U$1,'8 класс'!$A:$A,0)-7+'Итог по классам'!$B124,,,),"р")</f>
        <v>0</v>
      </c>
      <c s="57">
        <f ca="1">COUNTIF(OFFSET(class8_2,MATCH(V$1,'8 класс'!$A:$A,0)-7+'Итог по классам'!$B124,,,),"ш")</f>
        <v>0</v>
      </c>
      <c s="58">
        <f ca="1">COUNTIF(OFFSET(class8_1,MATCH(W$1,'8 класс'!$A:$A,0)-7+'Итог по классам'!$B124,,,),"Ф")</f>
        <v>0</v>
      </c>
      <c s="57">
        <f ca="1">COUNTIF(OFFSET(class8_1,MATCH(X$1,'8 класс'!$A:$A,0)-7+'Итог по классам'!$B124,,,),"р")</f>
        <v>0</v>
      </c>
      <c s="57">
        <f ca="1">COUNTIF(OFFSET(class8_1,MATCH(Y$1,'8 класс'!$A:$A,0)-7+'Итог по классам'!$B124,,,),"ш")</f>
        <v>0</v>
      </c>
      <c s="57">
        <f ca="1">COUNTIF(OFFSET(class8_2,MATCH(Z$1,'8 класс'!$A:$A,0)-7+'Итог по классам'!$B124,,,),"Ф")</f>
        <v>0</v>
      </c>
      <c s="57">
        <f ca="1">COUNTIF(OFFSET(class8_2,MATCH(AA$1,'8 класс'!$A:$A,0)-7+'Итог по классам'!$B124,,,),"р")</f>
        <v>0</v>
      </c>
      <c s="57">
        <f ca="1">COUNTIF(OFFSET(class8_2,MATCH(AB$1,'8 класс'!$A:$A,0)-7+'Итог по классам'!$B124,,,),"ш")</f>
        <v>0</v>
      </c>
      <c s="58">
        <f ca="1">COUNTIF(OFFSET(class8_1,MATCH(AC$1,'8 класс'!$A:$A,0)-7+'Итог по классам'!$B124,,,),"Ф")</f>
        <v>0</v>
      </c>
      <c s="57">
        <f ca="1">COUNTIF(OFFSET(class8_1,MATCH(AD$1,'8 класс'!$A:$A,0)-7+'Итог по классам'!$B124,,,),"р")</f>
        <v>0</v>
      </c>
      <c s="57">
        <f ca="1">COUNTIF(OFFSET(class8_1,MATCH(AE$1,'8 класс'!$A:$A,0)-7+'Итог по классам'!$B124,,,),"ш")</f>
        <v>0</v>
      </c>
      <c s="57">
        <f ca="1">COUNTIF(OFFSET(class8_2,MATCH(AF$1,'8 класс'!$A:$A,0)-7+'Итог по классам'!$B124,,,),"Ф")</f>
        <v>0</v>
      </c>
      <c s="57">
        <f ca="1">COUNTIF(OFFSET(class8_2,MATCH(AG$1,'8 класс'!$A:$A,0)-7+'Итог по классам'!$B124,,,),"р")</f>
        <v>0</v>
      </c>
      <c s="57">
        <f ca="1">COUNTIF(OFFSET(class8_2,MATCH(AH$1,'8 класс'!$A:$A,0)-7+'Итог по классам'!$B124,,,),"ш")</f>
        <v>0</v>
      </c>
      <c s="58">
        <f ca="1">COUNTIF(OFFSET(class8_1,MATCH(AI$1,'8 класс'!$A:$A,0)-7+'Итог по классам'!$B124,,,),"Ф")</f>
        <v>0</v>
      </c>
      <c s="57">
        <f ca="1">COUNTIF(OFFSET(class8_1,MATCH(AJ$1,'8 класс'!$A:$A,0)-7+'Итог по классам'!$B124,,,),"р")</f>
        <v>0</v>
      </c>
      <c s="57">
        <f ca="1">COUNTIF(OFFSET(class8_1,MATCH(AK$1,'8 класс'!$A:$A,0)-7+'Итог по классам'!$B124,,,),"ш")</f>
        <v>0</v>
      </c>
      <c s="57">
        <f ca="1">COUNTIF(OFFSET(class8_2,MATCH(AL$1,'8 класс'!$A:$A,0)-7+'Итог по классам'!$B124,,,),"Ф")</f>
        <v>0</v>
      </c>
      <c s="57">
        <f ca="1">COUNTIF(OFFSET(class8_2,MATCH(AM$1,'8 класс'!$A:$A,0)-7+'Итог по классам'!$B124,,,),"р")</f>
        <v>0</v>
      </c>
      <c s="57">
        <f ca="1">COUNTIF(OFFSET(class8_2,MATCH(AN$1,'8 класс'!$A:$A,0)-7+'Итог по классам'!$B124,,,),"ш")</f>
        <v>0</v>
      </c>
      <c s="58">
        <f ca="1">COUNTIF(OFFSET(class8_1,MATCH(AO$1,'8 класс'!$A:$A,0)-7+'Итог по классам'!$B124,,,),"Ф")</f>
        <v>0</v>
      </c>
      <c s="57">
        <f ca="1">COUNTIF(OFFSET(class8_1,MATCH(AP$1,'8 класс'!$A:$A,0)-7+'Итог по классам'!$B124,,,),"р")</f>
        <v>0</v>
      </c>
      <c s="57">
        <f ca="1">COUNTIF(OFFSET(class8_1,MATCH(AQ$1,'8 класс'!$A:$A,0)-7+'Итог по классам'!$B124,,,),"ш")</f>
        <v>0</v>
      </c>
      <c s="57">
        <f ca="1">COUNTIF(OFFSET(class8_2,MATCH(AR$1,'8 класс'!$A:$A,0)-7+'Итог по классам'!$B124,,,),"Ф")</f>
        <v>0</v>
      </c>
      <c s="57">
        <f ca="1">COUNTIF(OFFSET(class8_2,MATCH(AS$1,'8 класс'!$A:$A,0)-7+'Итог по классам'!$B124,,,),"р")</f>
        <v>0</v>
      </c>
      <c s="57">
        <f ca="1">COUNTIF(OFFSET(class8_2,MATCH(AT$1,'8 класс'!$A:$A,0)-7+'Итог по классам'!$B124,,,),"ш")</f>
        <v>0</v>
      </c>
      <c s="58">
        <f ca="1">COUNTIF(OFFSET(class8_1,MATCH(AU$1,'8 класс'!$A:$A,0)-7+'Итог по классам'!$B124,,,),"Ф")</f>
        <v>0</v>
      </c>
      <c s="57">
        <f ca="1">COUNTIF(OFFSET(class8_1,MATCH(AV$1,'8 класс'!$A:$A,0)-7+'Итог по классам'!$B124,,,),"р")</f>
        <v>0</v>
      </c>
      <c s="57">
        <f ca="1">COUNTIF(OFFSET(class8_1,MATCH(AW$1,'8 класс'!$A:$A,0)-7+'Итог по классам'!$B124,,,),"ш")</f>
        <v>0</v>
      </c>
      <c s="57">
        <f ca="1">COUNTIF(OFFSET(class8_2,MATCH(AX$1,'8 класс'!$A:$A,0)-7+'Итог по классам'!$B124,,,),"Ф")</f>
        <v>0</v>
      </c>
      <c s="57">
        <f ca="1">COUNTIF(OFFSET(class8_2,MATCH(AY$1,'8 класс'!$A:$A,0)-7+'Итог по классам'!$B124,,,),"р")</f>
        <v>0</v>
      </c>
      <c s="57">
        <f ca="1">COUNTIF(OFFSET(class8_2,MATCH(AZ$1,'8 класс'!$A:$A,0)-7+'Итог по классам'!$B124,,,),"ш")</f>
        <v>0</v>
      </c>
      <c s="58">
        <f ca="1">COUNTIF(OFFSET(class8_1,MATCH(BA$1,'8 класс'!$A:$A,0)-7+'Итог по классам'!$B124,,,),"Ф")</f>
        <v>0</v>
      </c>
      <c s="57">
        <f ca="1">COUNTIF(OFFSET(class8_1,MATCH(BB$1,'8 класс'!$A:$A,0)-7+'Итог по классам'!$B124,,,),"р")</f>
        <v>0</v>
      </c>
      <c s="57">
        <f ca="1">COUNTIF(OFFSET(class8_1,MATCH(BC$1,'8 класс'!$A:$A,0)-7+'Итог по классам'!$B124,,,),"ш")</f>
        <v>0</v>
      </c>
      <c s="57">
        <f ca="1">COUNTIF(OFFSET(class8_2,MATCH(BD$1,'8 класс'!$A:$A,0)-7+'Итог по классам'!$B124,,,),"Ф")</f>
        <v>0</v>
      </c>
      <c s="57">
        <f ca="1">COUNTIF(OFFSET(class8_2,MATCH(BE$1,'8 класс'!$A:$A,0)-7+'Итог по классам'!$B124,,,),"р")</f>
        <v>0</v>
      </c>
      <c s="57">
        <f ca="1">COUNTIF(OFFSET(class8_2,MATCH(BF$1,'8 класс'!$A:$A,0)-7+'Итог по классам'!$B124,,,),"ш")</f>
        <v>0</v>
      </c>
      <c s="58">
        <f ca="1">COUNTIF(OFFSET(class8_1,MATCH(BG$1,'8 класс'!$A:$A,0)-7+'Итог по классам'!$B124,,,),"Ф")</f>
        <v>0</v>
      </c>
      <c s="57">
        <f ca="1">COUNTIF(OFFSET(class8_1,MATCH(BH$1,'8 класс'!$A:$A,0)-7+'Итог по классам'!$B124,,,),"р")</f>
        <v>0</v>
      </c>
      <c s="57">
        <f ca="1">COUNTIF(OFFSET(class8_1,MATCH(BI$1,'8 класс'!$A:$A,0)-7+'Итог по классам'!$B124,,,),"ш")</f>
        <v>0</v>
      </c>
      <c s="57">
        <f ca="1">COUNTIF(OFFSET(class8_2,MATCH(BJ$1,'8 класс'!$A:$A,0)-7+'Итог по классам'!$B124,,,),"Ф")</f>
        <v>0</v>
      </c>
      <c s="57">
        <f ca="1">COUNTIF(OFFSET(class8_2,MATCH(BK$1,'8 класс'!$A:$A,0)-7+'Итог по классам'!$B124,,,),"р")</f>
        <v>0</v>
      </c>
      <c s="57">
        <f ca="1">COUNTIF(OFFSET(class8_2,MATCH(BL$1,'8 класс'!$A:$A,0)-7+'Итог по классам'!$B124,,,),"ш")</f>
        <v>0</v>
      </c>
      <c s="58">
        <f ca="1">COUNTIF(OFFSET(class8_1,MATCH(BM$1,'8 класс'!$A:$A,0)-7+'Итог по классам'!$B124,,,),"Ф")</f>
        <v>0</v>
      </c>
      <c s="57">
        <f ca="1">COUNTIF(OFFSET(class8_1,MATCH(BN$1,'8 класс'!$A:$A,0)-7+'Итог по классам'!$B124,,,),"р")</f>
        <v>0</v>
      </c>
      <c s="57">
        <f ca="1">COUNTIF(OFFSET(class8_1,MATCH(BO$1,'8 класс'!$A:$A,0)-7+'Итог по классам'!$B124,,,),"ш")</f>
        <v>0</v>
      </c>
      <c s="57">
        <f ca="1">COUNTIF(OFFSET(class8_2,MATCH(BP$1,'8 класс'!$A:$A,0)-7+'Итог по классам'!$B124,,,),"Ф")</f>
        <v>0</v>
      </c>
      <c s="57">
        <f ca="1">COUNTIF(OFFSET(class8_2,MATCH(BQ$1,'8 класс'!$A:$A,0)-7+'Итог по классам'!$B124,,,),"р")</f>
        <v>0</v>
      </c>
      <c s="57">
        <f ca="1">COUNTIF(OFFSET(class8_2,MATCH(BR$1,'8 класс'!$A:$A,0)-7+'Итог по классам'!$B124,,,),"ш")</f>
        <v>0</v>
      </c>
      <c s="58">
        <f ca="1">COUNTIF(OFFSET(class8_1,MATCH(BS$1,'8 класс'!$A:$A,0)-7+'Итог по классам'!$B124,,,),"Ф")</f>
        <v>0</v>
      </c>
      <c s="57">
        <f ca="1">COUNTIF(OFFSET(class8_1,MATCH(BT$1,'8 класс'!$A:$A,0)-7+'Итог по классам'!$B124,,,),"р")</f>
        <v>0</v>
      </c>
      <c s="57">
        <f ca="1">COUNTIF(OFFSET(class8_1,MATCH(BU$1,'8 класс'!$A:$A,0)-7+'Итог по классам'!$B124,,,),"ш")</f>
        <v>0</v>
      </c>
      <c s="57">
        <f ca="1">COUNTIF(OFFSET(class8_2,MATCH(BV$1,'8 класс'!$A:$A,0)-7+'Итог по классам'!$B124,,,),"Ф")</f>
        <v>0</v>
      </c>
      <c s="57">
        <f ca="1">COUNTIF(OFFSET(class8_2,MATCH(BW$1,'8 класс'!$A:$A,0)-7+'Итог по классам'!$B124,,,),"р")</f>
        <v>0</v>
      </c>
      <c s="57">
        <f ca="1">COUNTIF(OFFSET(class8_2,MATCH(BX$1,'8 класс'!$A:$A,0)-7+'Итог по классам'!$B124,,,),"ш")</f>
        <v>0</v>
      </c>
      <c s="58">
        <f ca="1">COUNTIF(OFFSET(class8_1,MATCH(BY$1,'8 класс'!$A:$A,0)-7+'Итог по классам'!$B124,,,),"Ф")</f>
        <v>0</v>
      </c>
      <c s="57">
        <f ca="1">COUNTIF(OFFSET(class8_1,MATCH(BZ$1,'8 класс'!$A:$A,0)-7+'Итог по классам'!$B124,,,),"р")</f>
        <v>0</v>
      </c>
      <c s="57">
        <f ca="1">COUNTIF(OFFSET(class8_1,MATCH(CA$1,'8 класс'!$A:$A,0)-7+'Итог по классам'!$B124,,,),"ш")</f>
        <v>0</v>
      </c>
      <c s="57">
        <f ca="1">COUNTIF(OFFSET(class8_2,MATCH(CB$1,'8 класс'!$A:$A,0)-7+'Итог по классам'!$B124,,,),"Ф")</f>
        <v>0</v>
      </c>
      <c s="57">
        <f ca="1">COUNTIF(OFFSET(class8_2,MATCH(CC$1,'8 класс'!$A:$A,0)-7+'Итог по классам'!$B124,,,),"р")</f>
        <v>0</v>
      </c>
      <c s="57">
        <f ca="1">COUNTIF(OFFSET(class8_2,MATCH(CD$1,'8 класс'!$A:$A,0)-7+'Итог по классам'!$B124,,,),"ш")</f>
        <v>0</v>
      </c>
      <c s="58">
        <f ca="1">COUNTIF(OFFSET(class8_1,MATCH(CE$1,'8 класс'!$A:$A,0)-7+'Итог по классам'!$B124,,,),"Ф")</f>
        <v>0</v>
      </c>
      <c s="57">
        <f ca="1">COUNTIF(OFFSET(class8_1,MATCH(CF$1,'8 класс'!$A:$A,0)-7+'Итог по классам'!$B124,,,),"р")</f>
        <v>0</v>
      </c>
      <c s="57">
        <f ca="1">COUNTIF(OFFSET(class8_1,MATCH(CG$1,'8 класс'!$A:$A,0)-7+'Итог по классам'!$B124,,,),"ш")</f>
        <v>0</v>
      </c>
      <c s="57">
        <f ca="1">COUNTIF(OFFSET(class8_2,MATCH(CH$1,'8 класс'!$A:$A,0)-7+'Итог по классам'!$B124,,,),"Ф")</f>
        <v>0</v>
      </c>
      <c s="57">
        <f ca="1">COUNTIF(OFFSET(class8_2,MATCH(CI$1,'8 класс'!$A:$A,0)-7+'Итог по классам'!$B124,,,),"р")</f>
        <v>0</v>
      </c>
      <c s="57">
        <f ca="1">COUNTIF(OFFSET(class8_2,MATCH(CJ$1,'8 класс'!$A:$A,0)-7+'Итог по классам'!$B124,,,),"ш")</f>
        <v>0</v>
      </c>
      <c s="58">
        <f ca="1">COUNTIF(OFFSET(class8_1,MATCH(CK$1,'8 класс'!$A:$A,0)-7+'Итог по классам'!$B124,,,),"Ф")</f>
        <v>0</v>
      </c>
      <c s="57">
        <f ca="1">COUNTIF(OFFSET(class8_1,MATCH(CL$1,'8 класс'!$A:$A,0)-7+'Итог по классам'!$B124,,,),"р")</f>
        <v>0</v>
      </c>
      <c s="57">
        <f ca="1">COUNTIF(OFFSET(class8_1,MATCH(CM$1,'8 класс'!$A:$A,0)-7+'Итог по классам'!$B124,,,),"ш")</f>
        <v>0</v>
      </c>
      <c s="57">
        <f ca="1">COUNTIF(OFFSET(class8_2,MATCH(CN$1,'8 класс'!$A:$A,0)-7+'Итог по классам'!$B124,,,),"Ф")</f>
        <v>0</v>
      </c>
      <c s="57">
        <f ca="1">COUNTIF(OFFSET(class8_2,MATCH(CO$1,'8 класс'!$A:$A,0)-7+'Итог по классам'!$B124,,,),"р")</f>
        <v>0</v>
      </c>
      <c s="57">
        <f ca="1">COUNTIF(OFFSET(class8_2,MATCH(CP$1,'8 класс'!$A:$A,0)-7+'Итог по классам'!$B124,,,),"ш")</f>
        <v>0</v>
      </c>
      <c s="58">
        <f ca="1">COUNTIF(OFFSET(class8_1,MATCH(CQ$1,'8 класс'!$A:$A,0)-7+'Итог по классам'!$B124,,,),"Ф")</f>
        <v>0</v>
      </c>
      <c s="57">
        <f ca="1">COUNTIF(OFFSET(class8_1,MATCH(CR$1,'8 класс'!$A:$A,0)-7+'Итог по классам'!$B124,,,),"р")</f>
        <v>0</v>
      </c>
      <c s="57">
        <f ca="1">COUNTIF(OFFSET(class8_1,MATCH(CS$1,'8 класс'!$A:$A,0)-7+'Итог по классам'!$B124,,,),"ш")</f>
        <v>0</v>
      </c>
      <c s="57">
        <f ca="1">COUNTIF(OFFSET(class8_2,MATCH(CT$1,'8 класс'!$A:$A,0)-7+'Итог по классам'!$B124,,,),"Ф")</f>
        <v>0</v>
      </c>
      <c s="57">
        <f ca="1">COUNTIF(OFFSET(class8_2,MATCH(CU$1,'8 класс'!$A:$A,0)-7+'Итог по классам'!$B124,,,),"р")</f>
        <v>0</v>
      </c>
      <c s="57">
        <f ca="1">COUNTIF(OFFSET(class8_2,MATCH(CV$1,'8 класс'!$A:$A,0)-7+'Итог по классам'!$B124,,,),"ш")</f>
        <v>0</v>
      </c>
      <c s="58">
        <f ca="1">COUNTIF(OFFSET(class8_1,MATCH(CW$1,'8 класс'!$A:$A,0)-7+'Итог по классам'!$B124,,,),"Ф")</f>
        <v>0</v>
      </c>
      <c s="57">
        <f ca="1">COUNTIF(OFFSET(class8_1,MATCH(CX$1,'8 класс'!$A:$A,0)-7+'Итог по классам'!$B124,,,),"р")</f>
        <v>0</v>
      </c>
      <c s="57">
        <f ca="1">COUNTIF(OFFSET(class8_1,MATCH(CY$1,'8 класс'!$A:$A,0)-7+'Итог по классам'!$B124,,,),"ш")</f>
        <v>0</v>
      </c>
      <c s="57">
        <f ca="1">COUNTIF(OFFSET(class8_2,MATCH(CZ$1,'8 класс'!$A:$A,0)-7+'Итог по классам'!$B124,,,),"Ф")</f>
        <v>0</v>
      </c>
      <c s="57">
        <f ca="1">COUNTIF(OFFSET(class8_2,MATCH(DA$1,'8 класс'!$A:$A,0)-7+'Итог по классам'!$B124,,,),"р")</f>
        <v>0</v>
      </c>
      <c s="57">
        <f ca="1">COUNTIF(OFFSET(class8_2,MATCH(DB$1,'8 класс'!$A:$A,0)-7+'Итог по классам'!$B124,,,),"ш")</f>
        <v>0</v>
      </c>
      <c s="58">
        <f ca="1">COUNTIF(OFFSET(class8_1,MATCH(DC$1,'8 класс'!$A:$A,0)-7+'Итог по классам'!$B124,,,),"Ф")</f>
        <v>0</v>
      </c>
      <c s="57">
        <f ca="1">COUNTIF(OFFSET(class8_1,MATCH(DD$1,'8 класс'!$A:$A,0)-7+'Итог по классам'!$B124,,,),"р")</f>
        <v>0</v>
      </c>
      <c s="57">
        <f ca="1">COUNTIF(OFFSET(class8_1,MATCH(DE$1,'8 класс'!$A:$A,0)-7+'Итог по классам'!$B124,,,),"ш")</f>
        <v>0</v>
      </c>
      <c s="57">
        <f ca="1">COUNTIF(OFFSET(class8_2,MATCH(DF$1,'8 класс'!$A:$A,0)-7+'Итог по классам'!$B124,,,),"Ф")</f>
        <v>0</v>
      </c>
      <c s="57">
        <f ca="1">COUNTIF(OFFSET(class8_2,MATCH(DG$1,'8 класс'!$A:$A,0)-7+'Итог по классам'!$B124,,,),"р")</f>
        <v>0</v>
      </c>
      <c s="57">
        <f ca="1">COUNTIF(OFFSET(class8_2,MATCH(DH$1,'8 класс'!$A:$A,0)-7+'Итог по классам'!$B124,,,),"ш")</f>
        <v>0</v>
      </c>
      <c s="58">
        <f ca="1">COUNTIF(OFFSET(class8_1,MATCH(DI$1,'8 класс'!$A:$A,0)-7+'Итог по классам'!$B124,,,),"Ф")</f>
        <v>0</v>
      </c>
      <c s="57">
        <f ca="1">COUNTIF(OFFSET(class8_1,MATCH(DJ$1,'8 класс'!$A:$A,0)-7+'Итог по классам'!$B124,,,),"р")</f>
        <v>0</v>
      </c>
      <c s="57">
        <f ca="1">COUNTIF(OFFSET(class8_1,MATCH(DK$1,'8 класс'!$A:$A,0)-7+'Итог по классам'!$B124,,,),"ш")</f>
        <v>0</v>
      </c>
      <c s="57">
        <f ca="1">COUNTIF(OFFSET(class8_2,MATCH(DL$1,'8 класс'!$A:$A,0)-7+'Итог по классам'!$B124,,,),"Ф")</f>
        <v>0</v>
      </c>
      <c s="57">
        <f ca="1">COUNTIF(OFFSET(class8_2,MATCH(DM$1,'8 класс'!$A:$A,0)-7+'Итог по классам'!$B124,,,),"р")</f>
        <v>0</v>
      </c>
      <c s="57">
        <f ca="1">COUNTIF(OFFSET(class8_2,MATCH(DN$1,'8 класс'!$A:$A,0)-7+'Итог по классам'!$B124,,,),"ш")</f>
        <v>0</v>
      </c>
      <c s="58">
        <f ca="1">COUNTIF(OFFSET(class8_1,MATCH(DO$1,'8 класс'!$A:$A,0)-7+'Итог по классам'!$B124,,,),"Ф")</f>
        <v>0</v>
      </c>
      <c s="57">
        <f ca="1">COUNTIF(OFFSET(class8_1,MATCH(DP$1,'8 класс'!$A:$A,0)-7+'Итог по классам'!$B124,,,),"р")</f>
        <v>0</v>
      </c>
      <c s="57">
        <f ca="1">COUNTIF(OFFSET(class8_1,MATCH(DQ$1,'8 класс'!$A:$A,0)-7+'Итог по классам'!$B124,,,),"ш")</f>
        <v>0</v>
      </c>
      <c s="57">
        <f ca="1">COUNTIF(OFFSET(class8_2,MATCH(DR$1,'8 класс'!$A:$A,0)-7+'Итог по классам'!$B124,,,),"Ф")</f>
        <v>0</v>
      </c>
      <c s="57">
        <f ca="1">COUNTIF(OFFSET(class8_2,MATCH(DS$1,'8 класс'!$A:$A,0)-7+'Итог по классам'!$B124,,,),"р")</f>
        <v>0</v>
      </c>
      <c s="57">
        <f ca="1">COUNTIF(OFFSET(class8_2,MATCH(DT$1,'8 класс'!$A:$A,0)-7+'Итог по классам'!$B124,,,),"ш")</f>
        <v>0</v>
      </c>
      <c s="58">
        <f ca="1">COUNTIF(OFFSET(class8_1,MATCH(DU$1,'8 класс'!$A:$A,0)-7+'Итог по классам'!$B124,,,),"Ф")</f>
        <v>0</v>
      </c>
      <c s="57">
        <f ca="1">COUNTIF(OFFSET(class8_1,MATCH(DV$1,'8 класс'!$A:$A,0)-7+'Итог по классам'!$B124,,,),"р")</f>
        <v>0</v>
      </c>
      <c s="57">
        <f ca="1">COUNTIF(OFFSET(class8_1,MATCH(DW$1,'8 класс'!$A:$A,0)-7+'Итог по классам'!$B124,,,),"ш")</f>
        <v>0</v>
      </c>
      <c s="57">
        <f ca="1">COUNTIF(OFFSET(class8_2,MATCH(DX$1,'8 класс'!$A:$A,0)-7+'Итог по классам'!$B124,,,),"Ф")</f>
        <v>0</v>
      </c>
      <c s="57">
        <f ca="1">COUNTIF(OFFSET(class8_2,MATCH(DY$1,'8 класс'!$A:$A,0)-7+'Итог по классам'!$B124,,,),"р")</f>
        <v>0</v>
      </c>
      <c s="57">
        <f ca="1">COUNTIF(OFFSET(class8_2,MATCH(DZ$1,'8 класс'!$A:$A,0)-7+'Итог по классам'!$B124,,,),"ш")</f>
        <v>0</v>
      </c>
      <c s="58">
        <f ca="1">COUNTIF(OFFSET(class8_1,MATCH(EA$1,'8 класс'!$A:$A,0)-7+'Итог по классам'!$B124,,,),"Ф")</f>
        <v>0</v>
      </c>
      <c s="57">
        <f ca="1">COUNTIF(OFFSET(class8_1,MATCH(EB$1,'8 класс'!$A:$A,0)-7+'Итог по классам'!$B124,,,),"р")</f>
        <v>0</v>
      </c>
      <c s="57">
        <f ca="1">COUNTIF(OFFSET(class8_1,MATCH(EC$1,'8 класс'!$A:$A,0)-7+'Итог по классам'!$B124,,,),"ш")</f>
        <v>0</v>
      </c>
      <c s="57">
        <f ca="1">COUNTIF(OFFSET(class8_2,MATCH(ED$1,'8 класс'!$A:$A,0)-7+'Итог по классам'!$B124,,,),"Ф")</f>
        <v>0</v>
      </c>
      <c s="57">
        <f ca="1">COUNTIF(OFFSET(class8_2,MATCH(EE$1,'8 класс'!$A:$A,0)-7+'Итог по классам'!$B124,,,),"р")</f>
        <v>0</v>
      </c>
      <c s="57">
        <f ca="1">COUNTIF(OFFSET(class8_2,MATCH(EF$1,'8 класс'!$A:$A,0)-7+'Итог по классам'!$B124,,,),"ш")</f>
        <v>0</v>
      </c>
      <c s="58">
        <f ca="1">COUNTIF(OFFSET(class8_1,MATCH(EG$1,'8 класс'!$A:$A,0)-7+'Итог по классам'!$B124,,,),"Ф")</f>
        <v>0</v>
      </c>
      <c s="57">
        <f ca="1">COUNTIF(OFFSET(class8_1,MATCH(EH$1,'8 класс'!$A:$A,0)-7+'Итог по классам'!$B124,,,),"р")</f>
        <v>0</v>
      </c>
      <c s="57">
        <f ca="1">COUNTIF(OFFSET(class8_1,MATCH(EI$1,'8 класс'!$A:$A,0)-7+'Итог по классам'!$B124,,,),"ш")</f>
        <v>0</v>
      </c>
      <c s="57">
        <f ca="1">COUNTIF(OFFSET(class8_2,MATCH(EJ$1,'8 класс'!$A:$A,0)-7+'Итог по классам'!$B124,,,),"Ф")</f>
        <v>0</v>
      </c>
      <c s="57">
        <f ca="1">COUNTIF(OFFSET(class8_2,MATCH(EK$1,'8 класс'!$A:$A,0)-7+'Итог по классам'!$B124,,,),"р")</f>
        <v>0</v>
      </c>
      <c s="57">
        <f ca="1">COUNTIF(OFFSET(class8_2,MATCH(EL$1,'8 класс'!$A:$A,0)-7+'Итог по классам'!$B124,,,),"ш")</f>
        <v>0</v>
      </c>
      <c s="58">
        <f ca="1">COUNTIF(OFFSET(class8_1,MATCH(EM$1,'8 класс'!$A:$A,0)-7+'Итог по классам'!$B124,,,),"Ф")</f>
        <v>0</v>
      </c>
      <c s="57">
        <f ca="1">COUNTIF(OFFSET(class8_1,MATCH(EN$1,'8 класс'!$A:$A,0)-7+'Итог по классам'!$B124,,,),"р")</f>
        <v>0</v>
      </c>
      <c s="57">
        <f ca="1">COUNTIF(OFFSET(class8_1,MATCH(EO$1,'8 класс'!$A:$A,0)-7+'Итог по классам'!$B124,,,),"ш")</f>
        <v>0</v>
      </c>
      <c s="57">
        <f ca="1">COUNTIF(OFFSET(class8_2,MATCH(EP$1,'8 класс'!$A:$A,0)-7+'Итог по классам'!$B124,,,),"Ф")</f>
        <v>0</v>
      </c>
      <c s="57">
        <f ca="1">COUNTIF(OFFSET(class8_2,MATCH(EQ$1,'8 класс'!$A:$A,0)-7+'Итог по классам'!$B124,,,),"р")</f>
        <v>0</v>
      </c>
      <c s="57">
        <f ca="1">COUNTIF(OFFSET(class8_2,MATCH(ER$1,'8 класс'!$A:$A,0)-7+'Итог по классам'!$B124,,,),"ш")</f>
        <v>0</v>
      </c>
      <c s="58">
        <f ca="1">COUNTIF(OFFSET(class8_1,MATCH(ES$1,'8 класс'!$A:$A,0)-7+'Итог по классам'!$B124,,,),"Ф")</f>
        <v>0</v>
      </c>
      <c s="57">
        <f ca="1">COUNTIF(OFFSET(class8_1,MATCH(ET$1,'8 класс'!$A:$A,0)-7+'Итог по классам'!$B124,,,),"р")</f>
        <v>0</v>
      </c>
      <c s="57">
        <f ca="1">COUNTIF(OFFSET(class8_1,MATCH(EU$1,'8 класс'!$A:$A,0)-7+'Итог по классам'!$B124,,,),"ш")</f>
        <v>0</v>
      </c>
      <c s="57">
        <f ca="1">COUNTIF(OFFSET(class8_2,MATCH(EV$1,'8 класс'!$A:$A,0)-7+'Итог по классам'!$B124,,,),"Ф")</f>
        <v>0</v>
      </c>
      <c s="57">
        <f ca="1">COUNTIF(OFFSET(class8_2,MATCH(EW$1,'8 класс'!$A:$A,0)-7+'Итог по классам'!$B124,,,),"р")</f>
        <v>0</v>
      </c>
      <c s="57">
        <f ca="1">COUNTIF(OFFSET(class8_2,MATCH(EX$1,'8 класс'!$A:$A,0)-7+'Итог по классам'!$B124,,,),"ш")</f>
        <v>0</v>
      </c>
      <c s="58">
        <f ca="1">COUNTIF(OFFSET(class8_1,MATCH(EY$1,'8 класс'!$A:$A,0)-7+'Итог по классам'!$B124,,,),"Ф")</f>
        <v>0</v>
      </c>
      <c s="57">
        <f ca="1">COUNTIF(OFFSET(class8_1,MATCH(EZ$1,'8 класс'!$A:$A,0)-7+'Итог по классам'!$B124,,,),"р")</f>
        <v>0</v>
      </c>
      <c s="57">
        <f ca="1">COUNTIF(OFFSET(class8_1,MATCH(FA$1,'8 класс'!$A:$A,0)-7+'Итог по классам'!$B124,,,),"ш")</f>
        <v>0</v>
      </c>
      <c s="57">
        <f ca="1">COUNTIF(OFFSET(class8_2,MATCH(FB$1,'8 класс'!$A:$A,0)-7+'Итог по классам'!$B124,,,),"Ф")</f>
        <v>0</v>
      </c>
      <c s="57">
        <f ca="1">COUNTIF(OFFSET(class8_2,MATCH(FC$1,'8 класс'!$A:$A,0)-7+'Итог по классам'!$B124,,,),"р")</f>
        <v>0</v>
      </c>
      <c s="57">
        <f ca="1">COUNTIF(OFFSET(class8_2,MATCH(FD$1,'8 класс'!$A:$A,0)-7+'Итог по классам'!$B124,,,),"ш")</f>
        <v>0</v>
      </c>
      <c s="58">
        <f ca="1">COUNTIF(OFFSET(class8_1,MATCH(FE$1,'8 класс'!$A:$A,0)-7+'Итог по классам'!$B124,,,),"Ф")</f>
        <v>0</v>
      </c>
      <c s="57">
        <f ca="1">COUNTIF(OFFSET(class8_1,MATCH(FF$1,'8 класс'!$A:$A,0)-7+'Итог по классам'!$B124,,,),"р")</f>
        <v>0</v>
      </c>
      <c s="57">
        <f ca="1">COUNTIF(OFFSET(class8_1,MATCH(FG$1,'8 класс'!$A:$A,0)-7+'Итог по классам'!$B124,,,),"ш")</f>
        <v>0</v>
      </c>
      <c s="57">
        <f ca="1">COUNTIF(OFFSET(class8_2,MATCH(FH$1,'8 класс'!$A:$A,0)-7+'Итог по классам'!$B124,,,),"Ф")</f>
        <v>0</v>
      </c>
      <c s="57">
        <f ca="1">COUNTIF(OFFSET(class8_2,MATCH(FI$1,'8 класс'!$A:$A,0)-7+'Итог по классам'!$B124,,,),"р")</f>
        <v>0</v>
      </c>
      <c s="57">
        <f ca="1">COUNTIF(OFFSET(class8_2,MATCH(FJ$1,'8 класс'!$A:$A,0)-7+'Итог по классам'!$B124,,,),"ш")</f>
        <v>0</v>
      </c>
      <c s="58">
        <f ca="1">COUNTIF(OFFSET(class8_1,MATCH(FK$1,'8 класс'!$A:$A,0)-7+'Итог по классам'!$B124,,,),"Ф")</f>
        <v>0</v>
      </c>
      <c s="57">
        <f ca="1">COUNTIF(OFFSET(class8_1,MATCH(FL$1,'8 класс'!$A:$A,0)-7+'Итог по классам'!$B124,,,),"р")</f>
        <v>0</v>
      </c>
      <c s="57">
        <f ca="1">COUNTIF(OFFSET(class8_1,MATCH(FM$1,'8 класс'!$A:$A,0)-7+'Итог по классам'!$B124,,,),"ш")</f>
        <v>0</v>
      </c>
      <c s="57">
        <f ca="1">COUNTIF(OFFSET(class8_2,MATCH(FN$1,'8 класс'!$A:$A,0)-7+'Итог по классам'!$B124,,,),"Ф")</f>
        <v>0</v>
      </c>
      <c s="57">
        <f ca="1">COUNTIF(OFFSET(class8_2,MATCH(FO$1,'8 класс'!$A:$A,0)-7+'Итог по классам'!$B124,,,),"р")</f>
        <v>0</v>
      </c>
      <c s="57">
        <f ca="1">COUNTIF(OFFSET(class8_2,MATCH(FP$1,'8 класс'!$A:$A,0)-7+'Итог по классам'!$B124,,,),"ш")</f>
        <v>0</v>
      </c>
      <c s="58">
        <f ca="1">COUNTIF(OFFSET(class8_1,MATCH(FQ$1,'8 класс'!$A:$A,0)-7+'Итог по классам'!$B124,,,),"Ф")</f>
        <v>0</v>
      </c>
      <c s="57">
        <f ca="1">COUNTIF(OFFSET(class8_1,MATCH(FR$1,'8 класс'!$A:$A,0)-7+'Итог по классам'!$B124,,,),"р")</f>
        <v>0</v>
      </c>
      <c s="57">
        <f ca="1">COUNTIF(OFFSET(class8_1,MATCH(FS$1,'8 класс'!$A:$A,0)-7+'Итог по классам'!$B124,,,),"ш")</f>
        <v>0</v>
      </c>
      <c s="57">
        <f ca="1">COUNTIF(OFFSET(class8_2,MATCH(FT$1,'8 класс'!$A:$A,0)-7+'Итог по классам'!$B124,,,),"Ф")</f>
        <v>0</v>
      </c>
      <c s="57">
        <f ca="1">COUNTIF(OFFSET(class8_2,MATCH(FU$1,'8 класс'!$A:$A,0)-7+'Итог по классам'!$B124,,,),"р")</f>
        <v>0</v>
      </c>
      <c s="57">
        <f ca="1">COUNTIF(OFFSET(class8_2,MATCH(FV$1,'8 класс'!$A:$A,0)-7+'Итог по классам'!$B124,,,),"ш")</f>
        <v>0</v>
      </c>
      <c s="58">
        <f ca="1">COUNTIF(OFFSET(class8_1,MATCH(FW$1,'8 класс'!$A:$A,0)-7+'Итог по классам'!$B124,,,),"Ф")</f>
        <v>0</v>
      </c>
      <c s="57">
        <f ca="1">COUNTIF(OFFSET(class8_1,MATCH(FX$1,'8 класс'!$A:$A,0)-7+'Итог по классам'!$B124,,,),"р")</f>
        <v>0</v>
      </c>
      <c s="57">
        <f ca="1">COUNTIF(OFFSET(class8_1,MATCH(FY$1,'8 класс'!$A:$A,0)-7+'Итог по классам'!$B124,,,),"ш")</f>
        <v>0</v>
      </c>
      <c s="57">
        <f ca="1">COUNTIF(OFFSET(class8_2,MATCH(FZ$1,'8 класс'!$A:$A,0)-7+'Итог по классам'!$B124,,,),"Ф")</f>
        <v>0</v>
      </c>
      <c s="57">
        <f ca="1">COUNTIF(OFFSET(class8_2,MATCH(GA$1,'8 класс'!$A:$A,0)-7+'Итог по классам'!$B124,,,),"р")</f>
        <v>0</v>
      </c>
      <c s="57">
        <f ca="1">COUNTIF(OFFSET(class8_2,MATCH(GB$1,'8 класс'!$A:$A,0)-7+'Итог по классам'!$B124,,,),"ш")</f>
        <v>0</v>
      </c>
      <c s="58">
        <f ca="1">COUNTIF(OFFSET(class8_1,MATCH(GC$1,'8 класс'!$A:$A,0)-7+'Итог по классам'!$B124,,,),"Ф")</f>
        <v>0</v>
      </c>
      <c s="57">
        <f ca="1">COUNTIF(OFFSET(class8_1,MATCH(GD$1,'8 класс'!$A:$A,0)-7+'Итог по классам'!$B124,,,),"р")</f>
        <v>0</v>
      </c>
      <c s="57">
        <f ca="1">COUNTIF(OFFSET(class8_1,MATCH(GE$1,'8 класс'!$A:$A,0)-7+'Итог по классам'!$B124,,,),"ш")</f>
        <v>0</v>
      </c>
      <c s="57">
        <f ca="1">COUNTIF(OFFSET(class8_2,MATCH(GF$1,'8 класс'!$A:$A,0)-7+'Итог по классам'!$B124,,,),"Ф")</f>
        <v>0</v>
      </c>
      <c s="57">
        <f ca="1">COUNTIF(OFFSET(class8_2,MATCH(GG$1,'8 класс'!$A:$A,0)-7+'Итог по классам'!$B124,,,),"р")</f>
        <v>0</v>
      </c>
      <c s="57">
        <f ca="1">COUNTIF(OFFSET(class8_2,MATCH(GH$1,'8 класс'!$A:$A,0)-7+'Итог по классам'!$B124,,,),"ш")</f>
        <v>0</v>
      </c>
      <c s="58">
        <f ca="1">COUNTIF(OFFSET(class8_1,MATCH(GI$1,'8 класс'!$A:$A,0)-7+'Итог по классам'!$B124,,,),"Ф")</f>
        <v>0</v>
      </c>
      <c s="57">
        <f ca="1">COUNTIF(OFFSET(class8_1,MATCH(GJ$1,'8 класс'!$A:$A,0)-7+'Итог по классам'!$B124,,,),"р")</f>
        <v>0</v>
      </c>
      <c s="57">
        <f ca="1">COUNTIF(OFFSET(class8_1,MATCH(GK$1,'8 класс'!$A:$A,0)-7+'Итог по классам'!$B124,,,),"ш")</f>
        <v>0</v>
      </c>
      <c s="57">
        <f ca="1">COUNTIF(OFFSET(class8_2,MATCH(GL$1,'8 класс'!$A:$A,0)-7+'Итог по классам'!$B124,,,),"Ф")</f>
        <v>0</v>
      </c>
      <c s="57">
        <f ca="1">COUNTIF(OFFSET(class8_2,MATCH(GM$1,'8 класс'!$A:$A,0)-7+'Итог по классам'!$B124,,,),"р")</f>
        <v>0</v>
      </c>
      <c s="57">
        <f ca="1">COUNTIF(OFFSET(class8_2,MATCH(GN$1,'8 класс'!$A:$A,0)-7+'Итог по классам'!$B124,,,),"ш")</f>
        <v>0</v>
      </c>
      <c s="58">
        <f ca="1">COUNTIF(OFFSET(class8_1,MATCH(GO$1,'8 класс'!$A:$A,0)-7+'Итог по классам'!$B124,,,),"Ф")</f>
        <v>0</v>
      </c>
      <c s="57">
        <f ca="1">COUNTIF(OFFSET(class8_1,MATCH(GP$1,'8 класс'!$A:$A,0)-7+'Итог по классам'!$B124,,,),"р")</f>
        <v>0</v>
      </c>
      <c s="57">
        <f ca="1">COUNTIF(OFFSET(class8_1,MATCH(GQ$1,'8 класс'!$A:$A,0)-7+'Итог по классам'!$B124,,,),"ш")</f>
        <v>0</v>
      </c>
      <c s="57">
        <f ca="1">COUNTIF(OFFSET(class8_2,MATCH(GR$1,'8 класс'!$A:$A,0)-7+'Итог по классам'!$B124,,,),"Ф")</f>
        <v>0</v>
      </c>
      <c s="57">
        <f ca="1">COUNTIF(OFFSET(class8_2,MATCH(GS$1,'8 класс'!$A:$A,0)-7+'Итог по классам'!$B124,,,),"р")</f>
        <v>0</v>
      </c>
      <c s="57">
        <f ca="1">COUNTIF(OFFSET(class8_2,MATCH(GT$1,'8 класс'!$A:$A,0)-7+'Итог по классам'!$B124,,,),"ш")</f>
        <v>0</v>
      </c>
      <c s="58">
        <f ca="1">COUNTIF(OFFSET(class8_1,MATCH(GU$1,'8 класс'!$A:$A,0)-7+'Итог по классам'!$B124,,,),"Ф")</f>
        <v>0</v>
      </c>
      <c s="57">
        <f ca="1">COUNTIF(OFFSET(class8_1,MATCH(GV$1,'8 класс'!$A:$A,0)-7+'Итог по классам'!$B124,,,),"р")</f>
        <v>0</v>
      </c>
      <c s="57">
        <f ca="1">COUNTIF(OFFSET(class8_1,MATCH(GW$1,'8 класс'!$A:$A,0)-7+'Итог по классам'!$B124,,,),"ш")</f>
        <v>0</v>
      </c>
      <c s="57">
        <f ca="1">COUNTIF(OFFSET(class8_2,MATCH(GX$1,'8 класс'!$A:$A,0)-7+'Итог по классам'!$B124,,,),"Ф")</f>
        <v>0</v>
      </c>
      <c s="57">
        <f ca="1">COUNTIF(OFFSET(class8_2,MATCH(GY$1,'8 класс'!$A:$A,0)-7+'Итог по классам'!$B124,,,),"р")</f>
        <v>0</v>
      </c>
      <c s="57">
        <f ca="1">COUNTIF(OFFSET(class8_2,MATCH(GZ$1,'8 класс'!$A:$A,0)-7+'Итог по классам'!$B124,,,),"ш")</f>
        <v>0</v>
      </c>
      <c s="58">
        <f ca="1">COUNTIF(OFFSET(class8_1,MATCH(HA$1,'8 класс'!$A:$A,0)-7+'Итог по классам'!$B124,,,),"Ф")</f>
        <v>0</v>
      </c>
      <c s="57">
        <f ca="1">COUNTIF(OFFSET(class8_1,MATCH(HB$1,'8 класс'!$A:$A,0)-7+'Итог по классам'!$B124,,,),"р")</f>
        <v>0</v>
      </c>
      <c s="57">
        <f ca="1">COUNTIF(OFFSET(class8_1,MATCH(HC$1,'8 класс'!$A:$A,0)-7+'Итог по классам'!$B124,,,),"ш")</f>
        <v>0</v>
      </c>
      <c s="57">
        <f ca="1">COUNTIF(OFFSET(class8_2,MATCH(HD$1,'8 класс'!$A:$A,0)-7+'Итог по классам'!$B124,,,),"Ф")</f>
        <v>0</v>
      </c>
      <c s="57">
        <f ca="1">COUNTIF(OFFSET(class8_2,MATCH(HE$1,'8 класс'!$A:$A,0)-7+'Итог по классам'!$B124,,,),"р")</f>
        <v>0</v>
      </c>
      <c s="57">
        <f ca="1">COUNTIF(OFFSET(class8_2,MATCH(HF$1,'8 класс'!$A:$A,0)-7+'Итог по классам'!$B124,,,),"ш")</f>
        <v>0</v>
      </c>
      <c s="58">
        <f ca="1">COUNTIF(OFFSET(class8_1,MATCH(HG$1,'8 класс'!$A:$A,0)-7+'Итог по классам'!$B124,,,),"Ф")</f>
        <v>0</v>
      </c>
      <c s="57">
        <f ca="1">COUNTIF(OFFSET(class8_1,MATCH(HH$1,'8 класс'!$A:$A,0)-7+'Итог по классам'!$B124,,,),"р")</f>
        <v>0</v>
      </c>
      <c s="57">
        <f ca="1">COUNTIF(OFFSET(class8_1,MATCH(HI$1,'8 класс'!$A:$A,0)-7+'Итог по классам'!$B124,,,),"ш")</f>
        <v>0</v>
      </c>
      <c s="57">
        <f ca="1">COUNTIF(OFFSET(class8_2,MATCH(HJ$1,'8 класс'!$A:$A,0)-7+'Итог по классам'!$B124,,,),"Ф")</f>
        <v>0</v>
      </c>
      <c s="57">
        <f ca="1">COUNTIF(OFFSET(class8_2,MATCH(HK$1,'8 класс'!$A:$A,0)-7+'Итог по классам'!$B124,,,),"р")</f>
        <v>0</v>
      </c>
      <c s="57">
        <f ca="1">COUNTIF(OFFSET(class8_2,MATCH(HL$1,'8 класс'!$A:$A,0)-7+'Итог по классам'!$B124,,,),"ш")</f>
        <v>0</v>
      </c>
      <c s="58">
        <f ca="1">COUNTIF(OFFSET(class8_1,MATCH(HM$1,'8 класс'!$A:$A,0)-7+'Итог по классам'!$B124,,,),"Ф")</f>
        <v>0</v>
      </c>
      <c s="57">
        <f ca="1">COUNTIF(OFFSET(class8_1,MATCH(HN$1,'8 класс'!$A:$A,0)-7+'Итог по классам'!$B124,,,),"р")</f>
        <v>0</v>
      </c>
      <c s="57">
        <f ca="1">COUNTIF(OFFSET(class8_1,MATCH(HO$1,'8 класс'!$A:$A,0)-7+'Итог по классам'!$B124,,,),"ш")</f>
        <v>0</v>
      </c>
      <c s="57">
        <f ca="1">COUNTIF(OFFSET(class8_2,MATCH(HP$1,'8 класс'!$A:$A,0)-7+'Итог по классам'!$B124,,,),"Ф")</f>
        <v>0</v>
      </c>
      <c s="57">
        <f ca="1">COUNTIF(OFFSET(class8_2,MATCH(HQ$1,'8 класс'!$A:$A,0)-7+'Итог по классам'!$B124,,,),"р")</f>
        <v>0</v>
      </c>
      <c s="57">
        <f ca="1">COUNTIF(OFFSET(class8_2,MATCH(HR$1,'8 класс'!$A:$A,0)-7+'Итог по классам'!$B124,,,),"ш")</f>
        <v>0</v>
      </c>
      <c s="58">
        <f ca="1">COUNTIF(OFFSET(class8_1,MATCH(HS$1,'8 класс'!$A:$A,0)-7+'Итог по классам'!$B124,,,),"Ф")</f>
        <v>0</v>
      </c>
      <c s="57">
        <f ca="1">COUNTIF(OFFSET(class8_1,MATCH(HT$1,'8 класс'!$A:$A,0)-7+'Итог по классам'!$B124,,,),"р")</f>
        <v>0</v>
      </c>
      <c s="57">
        <f ca="1">COUNTIF(OFFSET(class8_1,MATCH(HU$1,'8 класс'!$A:$A,0)-7+'Итог по классам'!$B124,,,),"ш")</f>
        <v>0</v>
      </c>
      <c s="57">
        <f ca="1">COUNTIF(OFFSET(class8_2,MATCH(HV$1,'8 класс'!$A:$A,0)-7+'Итог по классам'!$B124,,,),"Ф")</f>
        <v>0</v>
      </c>
      <c s="57">
        <f ca="1">COUNTIF(OFFSET(class8_2,MATCH(HW$1,'8 класс'!$A:$A,0)-7+'Итог по классам'!$B124,,,),"р")</f>
        <v>0</v>
      </c>
      <c s="57">
        <f ca="1">COUNTIF(OFFSET(class8_2,MATCH(HX$1,'8 класс'!$A:$A,0)-7+'Итог по классам'!$B124,,,),"ш")</f>
        <v>0</v>
      </c>
      <c s="58">
        <f ca="1">COUNTIF(OFFSET(class8_1,MATCH(HY$1,'8 класс'!$A:$A,0)-7+'Итог по классам'!$B124,,,),"Ф")</f>
        <v>0</v>
      </c>
      <c s="57">
        <f ca="1">COUNTIF(OFFSET(class8_1,MATCH(HZ$1,'8 класс'!$A:$A,0)-7+'Итог по классам'!$B124,,,),"р")</f>
        <v>0</v>
      </c>
      <c s="57">
        <f ca="1">COUNTIF(OFFSET(class8_1,MATCH(IA$1,'8 класс'!$A:$A,0)-7+'Итог по классам'!$B124,,,),"ш")</f>
        <v>0</v>
      </c>
      <c s="57">
        <f ca="1">COUNTIF(OFFSET(class8_2,MATCH(IB$1,'8 класс'!$A:$A,0)-7+'Итог по классам'!$B124,,,),"Ф")</f>
        <v>0</v>
      </c>
      <c s="57">
        <f ca="1">COUNTIF(OFFSET(class8_2,MATCH(IC$1,'8 класс'!$A:$A,0)-7+'Итог по классам'!$B124,,,),"р")</f>
        <v>0</v>
      </c>
      <c s="57">
        <f ca="1">COUNTIF(OFFSET(class8_2,MATCH(ID$1,'8 класс'!$A:$A,0)-7+'Итог по классам'!$B124,,,),"ш")</f>
        <v>0</v>
      </c>
      <c s="58">
        <f ca="1">COUNTIF(OFFSET(class8_1,MATCH(IE$1,'8 класс'!$A:$A,0)-7+'Итог по классам'!$B124,,,),"Ф")</f>
        <v>0</v>
      </c>
      <c s="57">
        <f ca="1">COUNTIF(OFFSET(class8_1,MATCH(IF$1,'8 класс'!$A:$A,0)-7+'Итог по классам'!$B124,,,),"р")</f>
        <v>0</v>
      </c>
      <c s="57">
        <f ca="1">COUNTIF(OFFSET(class8_1,MATCH(IG$1,'8 класс'!$A:$A,0)-7+'Итог по классам'!$B124,,,),"ш")</f>
        <v>0</v>
      </c>
      <c s="57">
        <f ca="1">COUNTIF(OFFSET(class8_2,MATCH(IH$1,'8 класс'!$A:$A,0)-7+'Итог по классам'!$B124,,,),"Ф")</f>
        <v>0</v>
      </c>
      <c s="57">
        <f ca="1">COUNTIF(OFFSET(class8_2,MATCH(II$1,'8 класс'!$A:$A,0)-7+'Итог по классам'!$B124,,,),"р")</f>
        <v>0</v>
      </c>
      <c s="57">
        <f ca="1">COUNTIF(OFFSET(class8_2,MATCH(IJ$1,'8 класс'!$A:$A,0)-7+'Итог по классам'!$B124,,,),"ш")</f>
        <v>0</v>
      </c>
      <c s="58">
        <f ca="1">COUNTIF(OFFSET(class8_1,MATCH(IK$1,'8 класс'!$A:$A,0)-7+'Итог по классам'!$B124,,,),"Ф")</f>
        <v>0</v>
      </c>
      <c s="57">
        <f ca="1">COUNTIF(OFFSET(class8_1,MATCH(IL$1,'8 класс'!$A:$A,0)-7+'Итог по классам'!$B124,,,),"р")</f>
        <v>0</v>
      </c>
      <c s="57">
        <f ca="1">COUNTIF(OFFSET(class8_1,MATCH(IM$1,'8 класс'!$A:$A,0)-7+'Итог по классам'!$B124,,,),"ш")</f>
        <v>0</v>
      </c>
      <c s="57">
        <f ca="1">COUNTIF(OFFSET(class8_2,MATCH(IN$1,'8 класс'!$A:$A,0)-7+'Итог по классам'!$B124,,,),"Ф")</f>
        <v>0</v>
      </c>
      <c s="57">
        <f ca="1">COUNTIF(OFFSET(class8_2,MATCH(IO$1,'8 класс'!$A:$A,0)-7+'Итог по классам'!$B124,,,),"р")</f>
        <v>0</v>
      </c>
      <c s="57">
        <f ca="1">COUNTIF(OFFSET(class8_2,MATCH(IP$1,'8 класс'!$A:$A,0)-7+'Итог по классам'!$B124,,,),"ш")</f>
        <v>0</v>
      </c>
      <c s="58">
        <f ca="1">COUNTIF(OFFSET(class8_1,MATCH(IQ$1,'8 класс'!$A:$A,0)-7+'Итог по классам'!$B124,,,),"Ф")</f>
        <v>0</v>
      </c>
      <c s="57">
        <f ca="1">COUNTIF(OFFSET(class8_1,MATCH(IR$1,'8 класс'!$A:$A,0)-7+'Итог по классам'!$B124,,,),"р")</f>
        <v>0</v>
      </c>
      <c s="57">
        <f ca="1">COUNTIF(OFFSET(class8_1,MATCH(IS$1,'8 класс'!$A:$A,0)-7+'Итог по классам'!$B124,,,),"ш")</f>
        <v>0</v>
      </c>
      <c s="57">
        <f ca="1">COUNTIF(OFFSET(class8_2,MATCH(IT$1,'8 класс'!$A:$A,0)-7+'Итог по классам'!$B124,,,),"Ф")</f>
        <v>0</v>
      </c>
      <c s="57">
        <f ca="1">COUNTIF(OFFSET(class8_2,MATCH(IU$1,'8 класс'!$A:$A,0)-7+'Итог по классам'!$B124,,,),"р")</f>
        <v>0</v>
      </c>
      <c s="57">
        <f ca="1">COUNTIF(OFFSET(class8_2,MATCH(IV$1,'8 класс'!$A:$A,0)-7+'Итог по классам'!$B124,,,),"ш")</f>
        <v>0</v>
      </c>
      <c s="58">
        <f ca="1">COUNTIF(OFFSET(class8_1,MATCH(IW$1,'8 класс'!$A:$A,0)-7+'Итог по классам'!$B124,,,),"Ф")</f>
        <v>0</v>
      </c>
      <c s="57">
        <f ca="1">COUNTIF(OFFSET(class8_1,MATCH(IX$1,'8 класс'!$A:$A,0)-7+'Итог по классам'!$B124,,,),"р")</f>
        <v>0</v>
      </c>
      <c s="57">
        <f ca="1">COUNTIF(OFFSET(class8_1,MATCH(IY$1,'8 класс'!$A:$A,0)-7+'Итог по классам'!$B124,,,),"ш")</f>
        <v>0</v>
      </c>
      <c s="57">
        <f ca="1">COUNTIF(OFFSET(class8_2,MATCH(IZ$1,'8 класс'!$A:$A,0)-7+'Итог по классам'!$B124,,,),"Ф")</f>
        <v>0</v>
      </c>
      <c s="57">
        <f ca="1">COUNTIF(OFFSET(class8_2,MATCH(JA$1,'8 класс'!$A:$A,0)-7+'Итог по классам'!$B124,,,),"р")</f>
        <v>0</v>
      </c>
      <c s="57">
        <f ca="1">COUNTIF(OFFSET(class8_2,MATCH(JB$1,'8 класс'!$A:$A,0)-7+'Итог по классам'!$B124,,,),"ш")</f>
        <v>0</v>
      </c>
      <c s="58">
        <f ca="1">COUNTIF(OFFSET(class8_1,MATCH(JC$1,'8 класс'!$A:$A,0)-7+'Итог по классам'!$B124,,,),"Ф")</f>
        <v>0</v>
      </c>
      <c s="57">
        <f ca="1">COUNTIF(OFFSET(class8_1,MATCH(JD$1,'8 класс'!$A:$A,0)-7+'Итог по классам'!$B124,,,),"р")</f>
        <v>0</v>
      </c>
      <c s="57">
        <f ca="1">COUNTIF(OFFSET(class8_1,MATCH(JE$1,'8 класс'!$A:$A,0)-7+'Итог по классам'!$B124,,,),"ш")</f>
        <v>0</v>
      </c>
      <c s="57">
        <f ca="1">COUNTIF(OFFSET(class8_2,MATCH(JF$1,'8 класс'!$A:$A,0)-7+'Итог по классам'!$B124,,,),"Ф")</f>
        <v>0</v>
      </c>
      <c s="57">
        <f ca="1">COUNTIF(OFFSET(class8_2,MATCH(JG$1,'8 класс'!$A:$A,0)-7+'Итог по классам'!$B124,,,),"р")</f>
        <v>0</v>
      </c>
      <c s="57">
        <f ca="1">COUNTIF(OFFSET(class8_2,MATCH(JH$1,'8 класс'!$A:$A,0)-7+'Итог по классам'!$B124,,,),"ш")</f>
        <v>0</v>
      </c>
      <c s="58">
        <f ca="1">COUNTIF(OFFSET(class8_1,MATCH(JI$1,'8 класс'!$A:$A,0)-7+'Итог по классам'!$B124,,,),"Ф")</f>
        <v>0</v>
      </c>
      <c s="57">
        <f ca="1">COUNTIF(OFFSET(class8_1,MATCH(JJ$1,'8 класс'!$A:$A,0)-7+'Итог по классам'!$B124,,,),"р")</f>
        <v>0</v>
      </c>
      <c s="57">
        <f ca="1">COUNTIF(OFFSET(class8_1,MATCH(JK$1,'8 класс'!$A:$A,0)-7+'Итог по классам'!$B124,,,),"ш")</f>
        <v>0</v>
      </c>
      <c s="57">
        <f ca="1">COUNTIF(OFFSET(class8_2,MATCH(JL$1,'8 класс'!$A:$A,0)-7+'Итог по классам'!$B124,,,),"Ф")</f>
        <v>0</v>
      </c>
      <c s="57">
        <f ca="1">COUNTIF(OFFSET(class8_2,MATCH(JM$1,'8 класс'!$A:$A,0)-7+'Итог по классам'!$B124,,,),"р")</f>
        <v>0</v>
      </c>
      <c s="57">
        <f ca="1">COUNTIF(OFFSET(class8_2,MATCH(JN$1,'8 класс'!$A:$A,0)-7+'Итог по классам'!$B124,,,),"ш")</f>
        <v>0</v>
      </c>
      <c s="58">
        <f ca="1">COUNTIF(OFFSET(class8_1,MATCH(JO$1,'8 класс'!$A:$A,0)-7+'Итог по классам'!$B124,,,),"Ф")</f>
        <v>0</v>
      </c>
      <c s="57">
        <f ca="1">COUNTIF(OFFSET(class8_1,MATCH(JP$1,'8 класс'!$A:$A,0)-7+'Итог по классам'!$B124,,,),"р")</f>
        <v>0</v>
      </c>
      <c s="57">
        <f ca="1">COUNTIF(OFFSET(class8_1,MATCH(JQ$1,'8 класс'!$A:$A,0)-7+'Итог по классам'!$B124,,,),"ш")</f>
        <v>0</v>
      </c>
      <c s="57">
        <f ca="1">COUNTIF(OFFSET(class8_2,MATCH(JR$1,'8 класс'!$A:$A,0)-7+'Итог по классам'!$B124,,,),"Ф")</f>
        <v>0</v>
      </c>
      <c s="57">
        <f ca="1">COUNTIF(OFFSET(class8_2,MATCH(JS$1,'8 класс'!$A:$A,0)-7+'Итог по классам'!$B124,,,),"р")</f>
        <v>0</v>
      </c>
      <c s="57">
        <f ca="1">COUNTIF(OFFSET(class8_2,MATCH(JT$1,'8 класс'!$A:$A,0)-7+'Итог по классам'!$B124,,,),"ш")</f>
        <v>0</v>
      </c>
      <c s="58">
        <f ca="1">COUNTIF(OFFSET(class8_1,MATCH(JU$1,'8 класс'!$A:$A,0)-7+'Итог по классам'!$B124,,,),"Ф")</f>
        <v>0</v>
      </c>
      <c s="57">
        <f ca="1">COUNTIF(OFFSET(class8_1,MATCH(JV$1,'8 класс'!$A:$A,0)-7+'Итог по классам'!$B124,,,),"р")</f>
        <v>0</v>
      </c>
      <c s="57">
        <f ca="1">COUNTIF(OFFSET(class8_1,MATCH(JW$1,'8 класс'!$A:$A,0)-7+'Итог по классам'!$B124,,,),"ш")</f>
        <v>0</v>
      </c>
      <c s="57">
        <f ca="1">COUNTIF(OFFSET(class8_2,MATCH(JX$1,'8 класс'!$A:$A,0)-7+'Итог по классам'!$B124,,,),"Ф")</f>
        <v>0</v>
      </c>
      <c s="57">
        <f ca="1">COUNTIF(OFFSET(class8_2,MATCH(JY$1,'8 класс'!$A:$A,0)-7+'Итог по классам'!$B124,,,),"р")</f>
        <v>0</v>
      </c>
      <c s="57">
        <f ca="1">COUNTIF(OFFSET(class8_2,MATCH(JZ$1,'8 класс'!$A:$A,0)-7+'Итог по классам'!$B124,,,),"ш")</f>
        <v>0</v>
      </c>
      <c s="58">
        <f ca="1">COUNTIF(OFFSET(class8_1,MATCH(KA$1,'8 класс'!$A:$A,0)-7+'Итог по классам'!$B124,,,),"Ф")</f>
        <v>0</v>
      </c>
      <c s="57">
        <f ca="1">COUNTIF(OFFSET(class8_1,MATCH(KB$1,'8 класс'!$A:$A,0)-7+'Итог по классам'!$B124,,,),"р")</f>
        <v>0</v>
      </c>
      <c s="57">
        <f ca="1">COUNTIF(OFFSET(class8_1,MATCH(KC$1,'8 класс'!$A:$A,0)-7+'Итог по классам'!$B124,,,),"ш")</f>
        <v>0</v>
      </c>
      <c s="57">
        <f ca="1">COUNTIF(OFFSET(class8_2,MATCH(KD$1,'8 класс'!$A:$A,0)-7+'Итог по классам'!$B124,,,),"Ф")</f>
        <v>0</v>
      </c>
      <c s="57">
        <f ca="1">COUNTIF(OFFSET(class8_2,MATCH(KE$1,'8 класс'!$A:$A,0)-7+'Итог по классам'!$B124,,,),"р")</f>
        <v>0</v>
      </c>
      <c s="57">
        <f ca="1">COUNTIF(OFFSET(class8_2,MATCH(KF$1,'8 класс'!$A:$A,0)-7+'Итог по классам'!$B124,,,),"ш")</f>
        <v>0</v>
      </c>
      <c s="58">
        <f ca="1">COUNTIF(OFFSET(class8_1,MATCH(KG$1,'8 класс'!$A:$A,0)-7+'Итог по классам'!$B124,,,),"Ф")</f>
        <v>0</v>
      </c>
      <c s="57">
        <f ca="1">COUNTIF(OFFSET(class8_1,MATCH(KH$1,'8 класс'!$A:$A,0)-7+'Итог по классам'!$B124,,,),"р")</f>
        <v>0</v>
      </c>
      <c s="57">
        <f ca="1">COUNTIF(OFFSET(class8_1,MATCH(KI$1,'8 класс'!$A:$A,0)-7+'Итог по классам'!$B124,,,),"ш")</f>
        <v>0</v>
      </c>
      <c s="57">
        <f ca="1">COUNTIF(OFFSET(class8_2,MATCH(KJ$1,'8 класс'!$A:$A,0)-7+'Итог по классам'!$B124,,,),"Ф")</f>
        <v>0</v>
      </c>
      <c s="57">
        <f ca="1">COUNTIF(OFFSET(class8_2,MATCH(KK$1,'8 класс'!$A:$A,0)-7+'Итог по классам'!$B124,,,),"р")</f>
        <v>0</v>
      </c>
      <c s="57">
        <f ca="1">COUNTIF(OFFSET(class8_2,MATCH(KL$1,'8 класс'!$A:$A,0)-7+'Итог по классам'!$B124,,,),"ш")</f>
        <v>0</v>
      </c>
      <c s="58">
        <f ca="1">COUNTIF(OFFSET(class8_1,MATCH(KM$1,'8 класс'!$A:$A,0)-7+'Итог по классам'!$B124,,,),"Ф")</f>
        <v>0</v>
      </c>
      <c s="57">
        <f ca="1">COUNTIF(OFFSET(class8_1,MATCH(KN$1,'8 класс'!$A:$A,0)-7+'Итог по классам'!$B124,,,),"р")</f>
        <v>0</v>
      </c>
      <c s="57">
        <f ca="1">COUNTIF(OFFSET(class8_1,MATCH(KO$1,'8 класс'!$A:$A,0)-7+'Итог по классам'!$B124,,,),"ш")</f>
        <v>0</v>
      </c>
      <c s="57">
        <f ca="1">COUNTIF(OFFSET(class8_2,MATCH(KP$1,'8 класс'!$A:$A,0)-7+'Итог по классам'!$B124,,,),"Ф")</f>
        <v>0</v>
      </c>
      <c s="57">
        <f ca="1">COUNTIF(OFFSET(class8_2,MATCH(KQ$1,'8 класс'!$A:$A,0)-7+'Итог по классам'!$B124,,,),"р")</f>
        <v>0</v>
      </c>
      <c s="57">
        <f ca="1">COUNTIF(OFFSET(class8_2,MATCH(KR$1,'8 класс'!$A:$A,0)-7+'Итог по классам'!$B124,,,),"ш")</f>
        <v>0</v>
      </c>
    </row>
    <row r="125" spans="1:304" s="0" customFormat="1" ht="15.75">
      <c r="A125">
        <f t="shared" si="280"/>
        <v>1</v>
      </c>
      <c s="57">
        <v>14</v>
      </c>
      <c s="17" t="s">
        <v>54</v>
      </c>
      <c s="17" t="s">
        <v>63</v>
      </c>
      <c s="57">
        <f ca="1">COUNTIF(OFFSET(class8_1,MATCH(E$1,'8 класс'!$A:$A,0)-7+'Итог по классам'!$B125,,,),"Ф")</f>
        <v>0</v>
      </c>
      <c s="57">
        <f ca="1">COUNTIF(OFFSET(class8_1,MATCH(F$1,'8 класс'!$A:$A,0)-7+'Итог по классам'!$B125,,,),"р")</f>
        <v>0</v>
      </c>
      <c s="57">
        <f ca="1">COUNTIF(OFFSET(class8_1,MATCH(G$1,'8 класс'!$A:$A,0)-7+'Итог по классам'!$B125,,,),"ш")</f>
        <v>0</v>
      </c>
      <c s="57">
        <f ca="1">COUNTIF(OFFSET(class8_2,MATCH(H$1,'8 класс'!$A:$A,0)-7+'Итог по классам'!$B125,,,),"Ф")</f>
        <v>1</v>
      </c>
      <c s="57">
        <f ca="1">COUNTIF(OFFSET(class8_2,MATCH(I$1,'8 класс'!$A:$A,0)-7+'Итог по классам'!$B125,,,),"р")</f>
        <v>0</v>
      </c>
      <c s="57">
        <f ca="1">COUNTIF(OFFSET(class8_2,MATCH(J$1,'8 класс'!$A:$A,0)-7+'Итог по классам'!$B125,,,),"ш")</f>
        <v>0</v>
      </c>
      <c s="58">
        <f ca="1">COUNTIF(OFFSET(class8_1,MATCH(K$1,'8 класс'!$A:$A,0)-7+'Итог по классам'!$B125,,,),"Ф")</f>
        <v>0</v>
      </c>
      <c s="57">
        <f ca="1">COUNTIF(OFFSET(class8_1,MATCH(L$1,'8 класс'!$A:$A,0)-7+'Итог по классам'!$B125,,,),"р")</f>
        <v>0</v>
      </c>
      <c s="57">
        <f ca="1">COUNTIF(OFFSET(class8_1,MATCH(M$1,'8 класс'!$A:$A,0)-7+'Итог по классам'!$B125,,,),"ш")</f>
        <v>0</v>
      </c>
      <c s="57">
        <f ca="1">COUNTIF(OFFSET(class8_2,MATCH(N$1,'8 класс'!$A:$A,0)-7+'Итог по классам'!$B125,,,),"Ф")</f>
        <v>0</v>
      </c>
      <c s="57">
        <f ca="1">COUNTIF(OFFSET(class8_2,MATCH(O$1,'8 класс'!$A:$A,0)-7+'Итог по классам'!$B125,,,),"р")</f>
        <v>0</v>
      </c>
      <c s="57">
        <f ca="1">COUNTIF(OFFSET(class8_2,MATCH(P$1,'8 класс'!$A:$A,0)-7+'Итог по классам'!$B125,,,),"ш")</f>
        <v>0</v>
      </c>
      <c s="58">
        <f ca="1">COUNTIF(OFFSET(class8_1,MATCH(Q$1,'8 класс'!$A:$A,0)-7+'Итог по классам'!$B125,,,),"Ф")</f>
        <v>0</v>
      </c>
      <c s="57">
        <f ca="1">COUNTIF(OFFSET(class8_1,MATCH(R$1,'8 класс'!$A:$A,0)-7+'Итог по классам'!$B125,,,),"р")</f>
        <v>0</v>
      </c>
      <c s="57">
        <f ca="1">COUNTIF(OFFSET(class8_1,MATCH(S$1,'8 класс'!$A:$A,0)-7+'Итог по классам'!$B125,,,),"ш")</f>
        <v>0</v>
      </c>
      <c s="57">
        <f ca="1">COUNTIF(OFFSET(class8_2,MATCH(T$1,'8 класс'!$A:$A,0)-7+'Итог по классам'!$B125,,,),"Ф")</f>
        <v>0</v>
      </c>
      <c s="57">
        <f ca="1">COUNTIF(OFFSET(class8_2,MATCH(U$1,'8 класс'!$A:$A,0)-7+'Итог по классам'!$B125,,,),"р")</f>
        <v>0</v>
      </c>
      <c s="57">
        <f ca="1">COUNTIF(OFFSET(class8_2,MATCH(V$1,'8 класс'!$A:$A,0)-7+'Итог по классам'!$B125,,,),"ш")</f>
        <v>0</v>
      </c>
      <c s="58">
        <f ca="1">COUNTIF(OFFSET(class8_1,MATCH(W$1,'8 класс'!$A:$A,0)-7+'Итог по классам'!$B125,,,),"Ф")</f>
        <v>0</v>
      </c>
      <c s="57">
        <f ca="1">COUNTIF(OFFSET(class8_1,MATCH(X$1,'8 класс'!$A:$A,0)-7+'Итог по классам'!$B125,,,),"р")</f>
        <v>0</v>
      </c>
      <c s="57">
        <f ca="1">COUNTIF(OFFSET(class8_1,MATCH(Y$1,'8 класс'!$A:$A,0)-7+'Итог по классам'!$B125,,,),"ш")</f>
        <v>0</v>
      </c>
      <c s="57">
        <f ca="1">COUNTIF(OFFSET(class8_2,MATCH(Z$1,'8 класс'!$A:$A,0)-7+'Итог по классам'!$B125,,,),"Ф")</f>
        <v>0</v>
      </c>
      <c s="57">
        <f ca="1">COUNTIF(OFFSET(class8_2,MATCH(AA$1,'8 класс'!$A:$A,0)-7+'Итог по классам'!$B125,,,),"р")</f>
        <v>0</v>
      </c>
      <c s="57">
        <f ca="1">COUNTIF(OFFSET(class8_2,MATCH(AB$1,'8 класс'!$A:$A,0)-7+'Итог по классам'!$B125,,,),"ш")</f>
        <v>0</v>
      </c>
      <c s="58">
        <f ca="1">COUNTIF(OFFSET(class8_1,MATCH(AC$1,'8 класс'!$A:$A,0)-7+'Итог по классам'!$B125,,,),"Ф")</f>
        <v>0</v>
      </c>
      <c s="57">
        <f ca="1">COUNTIF(OFFSET(class8_1,MATCH(AD$1,'8 класс'!$A:$A,0)-7+'Итог по классам'!$B125,,,),"р")</f>
        <v>0</v>
      </c>
      <c s="57">
        <f ca="1">COUNTIF(OFFSET(class8_1,MATCH(AE$1,'8 класс'!$A:$A,0)-7+'Итог по классам'!$B125,,,),"ш")</f>
        <v>0</v>
      </c>
      <c s="57">
        <f ca="1">COUNTIF(OFFSET(class8_2,MATCH(AF$1,'8 класс'!$A:$A,0)-7+'Итог по классам'!$B125,,,),"Ф")</f>
        <v>0</v>
      </c>
      <c s="57">
        <f ca="1">COUNTIF(OFFSET(class8_2,MATCH(AG$1,'8 класс'!$A:$A,0)-7+'Итог по классам'!$B125,,,),"р")</f>
        <v>0</v>
      </c>
      <c s="57">
        <f ca="1">COUNTIF(OFFSET(class8_2,MATCH(AH$1,'8 класс'!$A:$A,0)-7+'Итог по классам'!$B125,,,),"ш")</f>
        <v>0</v>
      </c>
      <c s="58">
        <f ca="1">COUNTIF(OFFSET(class8_1,MATCH(AI$1,'8 класс'!$A:$A,0)-7+'Итог по классам'!$B125,,,),"Ф")</f>
        <v>0</v>
      </c>
      <c s="57">
        <f ca="1">COUNTIF(OFFSET(class8_1,MATCH(AJ$1,'8 класс'!$A:$A,0)-7+'Итог по классам'!$B125,,,),"р")</f>
        <v>0</v>
      </c>
      <c s="57">
        <f ca="1">COUNTIF(OFFSET(class8_1,MATCH(AK$1,'8 класс'!$A:$A,0)-7+'Итог по классам'!$B125,,,),"ш")</f>
        <v>0</v>
      </c>
      <c s="57">
        <f ca="1">COUNTIF(OFFSET(class8_2,MATCH(AL$1,'8 класс'!$A:$A,0)-7+'Итог по классам'!$B125,,,),"Ф")</f>
        <v>0</v>
      </c>
      <c s="57">
        <f ca="1">COUNTIF(OFFSET(class8_2,MATCH(AM$1,'8 класс'!$A:$A,0)-7+'Итог по классам'!$B125,,,),"р")</f>
        <v>0</v>
      </c>
      <c s="57">
        <f ca="1">COUNTIF(OFFSET(class8_2,MATCH(AN$1,'8 класс'!$A:$A,0)-7+'Итог по классам'!$B125,,,),"ш")</f>
        <v>0</v>
      </c>
      <c s="58">
        <f ca="1">COUNTIF(OFFSET(class8_1,MATCH(AO$1,'8 класс'!$A:$A,0)-7+'Итог по классам'!$B125,,,),"Ф")</f>
        <v>0</v>
      </c>
      <c s="57">
        <f ca="1">COUNTIF(OFFSET(class8_1,MATCH(AP$1,'8 класс'!$A:$A,0)-7+'Итог по классам'!$B125,,,),"р")</f>
        <v>0</v>
      </c>
      <c s="57">
        <f ca="1">COUNTIF(OFFSET(class8_1,MATCH(AQ$1,'8 класс'!$A:$A,0)-7+'Итог по классам'!$B125,,,),"ш")</f>
        <v>0</v>
      </c>
      <c s="57">
        <f ca="1">COUNTIF(OFFSET(class8_2,MATCH(AR$1,'8 класс'!$A:$A,0)-7+'Итог по классам'!$B125,,,),"Ф")</f>
        <v>0</v>
      </c>
      <c s="57">
        <f ca="1">COUNTIF(OFFSET(class8_2,MATCH(AS$1,'8 класс'!$A:$A,0)-7+'Итог по классам'!$B125,,,),"р")</f>
        <v>0</v>
      </c>
      <c s="57">
        <f ca="1">COUNTIF(OFFSET(class8_2,MATCH(AT$1,'8 класс'!$A:$A,0)-7+'Итог по классам'!$B125,,,),"ш")</f>
        <v>0</v>
      </c>
      <c s="58">
        <f ca="1">COUNTIF(OFFSET(class8_1,MATCH(AU$1,'8 класс'!$A:$A,0)-7+'Итог по классам'!$B125,,,),"Ф")</f>
        <v>0</v>
      </c>
      <c s="57">
        <f ca="1">COUNTIF(OFFSET(class8_1,MATCH(AV$1,'8 класс'!$A:$A,0)-7+'Итог по классам'!$B125,,,),"р")</f>
        <v>0</v>
      </c>
      <c s="57">
        <f ca="1">COUNTIF(OFFSET(class8_1,MATCH(AW$1,'8 класс'!$A:$A,0)-7+'Итог по классам'!$B125,,,),"ш")</f>
        <v>0</v>
      </c>
      <c s="57">
        <f ca="1">COUNTIF(OFFSET(class8_2,MATCH(AX$1,'8 класс'!$A:$A,0)-7+'Итог по классам'!$B125,,,),"Ф")</f>
        <v>0</v>
      </c>
      <c s="57">
        <f ca="1">COUNTIF(OFFSET(class8_2,MATCH(AY$1,'8 класс'!$A:$A,0)-7+'Итог по классам'!$B125,,,),"р")</f>
        <v>0</v>
      </c>
      <c s="57">
        <f ca="1">COUNTIF(OFFSET(class8_2,MATCH(AZ$1,'8 класс'!$A:$A,0)-7+'Итог по классам'!$B125,,,),"ш")</f>
        <v>0</v>
      </c>
      <c s="58">
        <f ca="1">COUNTIF(OFFSET(class8_1,MATCH(BA$1,'8 класс'!$A:$A,0)-7+'Итог по классам'!$B125,,,),"Ф")</f>
        <v>0</v>
      </c>
      <c s="57">
        <f ca="1">COUNTIF(OFFSET(class8_1,MATCH(BB$1,'8 класс'!$A:$A,0)-7+'Итог по классам'!$B125,,,),"р")</f>
        <v>0</v>
      </c>
      <c s="57">
        <f ca="1">COUNTIF(OFFSET(class8_1,MATCH(BC$1,'8 класс'!$A:$A,0)-7+'Итог по классам'!$B125,,,),"ш")</f>
        <v>0</v>
      </c>
      <c s="57">
        <f ca="1">COUNTIF(OFFSET(class8_2,MATCH(BD$1,'8 класс'!$A:$A,0)-7+'Итог по классам'!$B125,,,),"Ф")</f>
        <v>0</v>
      </c>
      <c s="57">
        <f ca="1">COUNTIF(OFFSET(class8_2,MATCH(BE$1,'8 класс'!$A:$A,0)-7+'Итог по классам'!$B125,,,),"р")</f>
        <v>0</v>
      </c>
      <c s="57">
        <f ca="1">COUNTIF(OFFSET(class8_2,MATCH(BF$1,'8 класс'!$A:$A,0)-7+'Итог по классам'!$B125,,,),"ш")</f>
        <v>0</v>
      </c>
      <c s="58">
        <f ca="1">COUNTIF(OFFSET(class8_1,MATCH(BG$1,'8 класс'!$A:$A,0)-7+'Итог по классам'!$B125,,,),"Ф")</f>
        <v>0</v>
      </c>
      <c s="57">
        <f ca="1">COUNTIF(OFFSET(class8_1,MATCH(BH$1,'8 класс'!$A:$A,0)-7+'Итог по классам'!$B125,,,),"р")</f>
        <v>0</v>
      </c>
      <c s="57">
        <f ca="1">COUNTIF(OFFSET(class8_1,MATCH(BI$1,'8 класс'!$A:$A,0)-7+'Итог по классам'!$B125,,,),"ш")</f>
        <v>0</v>
      </c>
      <c s="57">
        <f ca="1">COUNTIF(OFFSET(class8_2,MATCH(BJ$1,'8 класс'!$A:$A,0)-7+'Итог по классам'!$B125,,,),"Ф")</f>
        <v>0</v>
      </c>
      <c s="57">
        <f ca="1">COUNTIF(OFFSET(class8_2,MATCH(BK$1,'8 класс'!$A:$A,0)-7+'Итог по классам'!$B125,,,),"р")</f>
        <v>0</v>
      </c>
      <c s="57">
        <f ca="1">COUNTIF(OFFSET(class8_2,MATCH(BL$1,'8 класс'!$A:$A,0)-7+'Итог по классам'!$B125,,,),"ш")</f>
        <v>0</v>
      </c>
      <c s="58">
        <f ca="1">COUNTIF(OFFSET(class8_1,MATCH(BM$1,'8 класс'!$A:$A,0)-7+'Итог по классам'!$B125,,,),"Ф")</f>
        <v>0</v>
      </c>
      <c s="57">
        <f ca="1">COUNTIF(OFFSET(class8_1,MATCH(BN$1,'8 класс'!$A:$A,0)-7+'Итог по классам'!$B125,,,),"р")</f>
        <v>0</v>
      </c>
      <c s="57">
        <f ca="1">COUNTIF(OFFSET(class8_1,MATCH(BO$1,'8 класс'!$A:$A,0)-7+'Итог по классам'!$B125,,,),"ш")</f>
        <v>0</v>
      </c>
      <c s="57">
        <f ca="1">COUNTIF(OFFSET(class8_2,MATCH(BP$1,'8 класс'!$A:$A,0)-7+'Итог по классам'!$B125,,,),"Ф")</f>
        <v>0</v>
      </c>
      <c s="57">
        <f ca="1">COUNTIF(OFFSET(class8_2,MATCH(BQ$1,'8 класс'!$A:$A,0)-7+'Итог по классам'!$B125,,,),"р")</f>
        <v>0</v>
      </c>
      <c s="57">
        <f ca="1">COUNTIF(OFFSET(class8_2,MATCH(BR$1,'8 класс'!$A:$A,0)-7+'Итог по классам'!$B125,,,),"ш")</f>
        <v>0</v>
      </c>
      <c s="58">
        <f ca="1">COUNTIF(OFFSET(class8_1,MATCH(BS$1,'8 класс'!$A:$A,0)-7+'Итог по классам'!$B125,,,),"Ф")</f>
        <v>0</v>
      </c>
      <c s="57">
        <f ca="1">COUNTIF(OFFSET(class8_1,MATCH(BT$1,'8 класс'!$A:$A,0)-7+'Итог по классам'!$B125,,,),"р")</f>
        <v>0</v>
      </c>
      <c s="57">
        <f ca="1">COUNTIF(OFFSET(class8_1,MATCH(BU$1,'8 класс'!$A:$A,0)-7+'Итог по классам'!$B125,,,),"ш")</f>
        <v>0</v>
      </c>
      <c s="57">
        <f ca="1">COUNTIF(OFFSET(class8_2,MATCH(BV$1,'8 класс'!$A:$A,0)-7+'Итог по классам'!$B125,,,),"Ф")</f>
        <v>0</v>
      </c>
      <c s="57">
        <f ca="1">COUNTIF(OFFSET(class8_2,MATCH(BW$1,'8 класс'!$A:$A,0)-7+'Итог по классам'!$B125,,,),"р")</f>
        <v>0</v>
      </c>
      <c s="57">
        <f ca="1">COUNTIF(OFFSET(class8_2,MATCH(BX$1,'8 класс'!$A:$A,0)-7+'Итог по классам'!$B125,,,),"ш")</f>
        <v>0</v>
      </c>
      <c s="58">
        <f ca="1">COUNTIF(OFFSET(class8_1,MATCH(BY$1,'8 класс'!$A:$A,0)-7+'Итог по классам'!$B125,,,),"Ф")</f>
        <v>0</v>
      </c>
      <c s="57">
        <f ca="1">COUNTIF(OFFSET(class8_1,MATCH(BZ$1,'8 класс'!$A:$A,0)-7+'Итог по классам'!$B125,,,),"р")</f>
        <v>0</v>
      </c>
      <c s="57">
        <f ca="1">COUNTIF(OFFSET(class8_1,MATCH(CA$1,'8 класс'!$A:$A,0)-7+'Итог по классам'!$B125,,,),"ш")</f>
        <v>0</v>
      </c>
      <c s="57">
        <f ca="1">COUNTIF(OFFSET(class8_2,MATCH(CB$1,'8 класс'!$A:$A,0)-7+'Итог по классам'!$B125,,,),"Ф")</f>
        <v>0</v>
      </c>
      <c s="57">
        <f ca="1">COUNTIF(OFFSET(class8_2,MATCH(CC$1,'8 класс'!$A:$A,0)-7+'Итог по классам'!$B125,,,),"р")</f>
        <v>0</v>
      </c>
      <c s="57">
        <f ca="1">COUNTIF(OFFSET(class8_2,MATCH(CD$1,'8 класс'!$A:$A,0)-7+'Итог по классам'!$B125,,,),"ш")</f>
        <v>0</v>
      </c>
      <c s="58">
        <f ca="1">COUNTIF(OFFSET(class8_1,MATCH(CE$1,'8 класс'!$A:$A,0)-7+'Итог по классам'!$B125,,,),"Ф")</f>
        <v>0</v>
      </c>
      <c s="57">
        <f ca="1">COUNTIF(OFFSET(class8_1,MATCH(CF$1,'8 класс'!$A:$A,0)-7+'Итог по классам'!$B125,,,),"р")</f>
        <v>0</v>
      </c>
      <c s="57">
        <f ca="1">COUNTIF(OFFSET(class8_1,MATCH(CG$1,'8 класс'!$A:$A,0)-7+'Итог по классам'!$B125,,,),"ш")</f>
        <v>0</v>
      </c>
      <c s="57">
        <f ca="1">COUNTIF(OFFSET(class8_2,MATCH(CH$1,'8 класс'!$A:$A,0)-7+'Итог по классам'!$B125,,,),"Ф")</f>
        <v>0</v>
      </c>
      <c s="57">
        <f ca="1">COUNTIF(OFFSET(class8_2,MATCH(CI$1,'8 класс'!$A:$A,0)-7+'Итог по классам'!$B125,,,),"р")</f>
        <v>0</v>
      </c>
      <c s="57">
        <f ca="1">COUNTIF(OFFSET(class8_2,MATCH(CJ$1,'8 класс'!$A:$A,0)-7+'Итог по классам'!$B125,,,),"ш")</f>
        <v>0</v>
      </c>
      <c s="58">
        <f ca="1">COUNTIF(OFFSET(class8_1,MATCH(CK$1,'8 класс'!$A:$A,0)-7+'Итог по классам'!$B125,,,),"Ф")</f>
        <v>0</v>
      </c>
      <c s="57">
        <f ca="1">COUNTIF(OFFSET(class8_1,MATCH(CL$1,'8 класс'!$A:$A,0)-7+'Итог по классам'!$B125,,,),"р")</f>
        <v>0</v>
      </c>
      <c s="57">
        <f ca="1">COUNTIF(OFFSET(class8_1,MATCH(CM$1,'8 класс'!$A:$A,0)-7+'Итог по классам'!$B125,,,),"ш")</f>
        <v>0</v>
      </c>
      <c s="57">
        <f ca="1">COUNTIF(OFFSET(class8_2,MATCH(CN$1,'8 класс'!$A:$A,0)-7+'Итог по классам'!$B125,,,),"Ф")</f>
        <v>0</v>
      </c>
      <c s="57">
        <f ca="1">COUNTIF(OFFSET(class8_2,MATCH(CO$1,'8 класс'!$A:$A,0)-7+'Итог по классам'!$B125,,,),"р")</f>
        <v>0</v>
      </c>
      <c s="57">
        <f ca="1">COUNTIF(OFFSET(class8_2,MATCH(CP$1,'8 класс'!$A:$A,0)-7+'Итог по классам'!$B125,,,),"ш")</f>
        <v>0</v>
      </c>
      <c s="58">
        <f ca="1">COUNTIF(OFFSET(class8_1,MATCH(CQ$1,'8 класс'!$A:$A,0)-7+'Итог по классам'!$B125,,,),"Ф")</f>
        <v>0</v>
      </c>
      <c s="57">
        <f ca="1">COUNTIF(OFFSET(class8_1,MATCH(CR$1,'8 класс'!$A:$A,0)-7+'Итог по классам'!$B125,,,),"р")</f>
        <v>0</v>
      </c>
      <c s="57">
        <f ca="1">COUNTIF(OFFSET(class8_1,MATCH(CS$1,'8 класс'!$A:$A,0)-7+'Итог по классам'!$B125,,,),"ш")</f>
        <v>0</v>
      </c>
      <c s="57">
        <f ca="1">COUNTIF(OFFSET(class8_2,MATCH(CT$1,'8 класс'!$A:$A,0)-7+'Итог по классам'!$B125,,,),"Ф")</f>
        <v>0</v>
      </c>
      <c s="57">
        <f ca="1">COUNTIF(OFFSET(class8_2,MATCH(CU$1,'8 класс'!$A:$A,0)-7+'Итог по классам'!$B125,,,),"р")</f>
        <v>0</v>
      </c>
      <c s="57">
        <f ca="1">COUNTIF(OFFSET(class8_2,MATCH(CV$1,'8 класс'!$A:$A,0)-7+'Итог по классам'!$B125,,,),"ш")</f>
        <v>0</v>
      </c>
      <c s="58">
        <f ca="1">COUNTIF(OFFSET(class8_1,MATCH(CW$1,'8 класс'!$A:$A,0)-7+'Итог по классам'!$B125,,,),"Ф")</f>
        <v>0</v>
      </c>
      <c s="57">
        <f ca="1">COUNTIF(OFFSET(class8_1,MATCH(CX$1,'8 класс'!$A:$A,0)-7+'Итог по классам'!$B125,,,),"р")</f>
        <v>0</v>
      </c>
      <c s="57">
        <f ca="1">COUNTIF(OFFSET(class8_1,MATCH(CY$1,'8 класс'!$A:$A,0)-7+'Итог по классам'!$B125,,,),"ш")</f>
        <v>0</v>
      </c>
      <c s="57">
        <f ca="1">COUNTIF(OFFSET(class8_2,MATCH(CZ$1,'8 класс'!$A:$A,0)-7+'Итог по классам'!$B125,,,),"Ф")</f>
        <v>0</v>
      </c>
      <c s="57">
        <f ca="1">COUNTIF(OFFSET(class8_2,MATCH(DA$1,'8 класс'!$A:$A,0)-7+'Итог по классам'!$B125,,,),"р")</f>
        <v>0</v>
      </c>
      <c s="57">
        <f ca="1">COUNTIF(OFFSET(class8_2,MATCH(DB$1,'8 класс'!$A:$A,0)-7+'Итог по классам'!$B125,,,),"ш")</f>
        <v>0</v>
      </c>
      <c s="58">
        <f ca="1">COUNTIF(OFFSET(class8_1,MATCH(DC$1,'8 класс'!$A:$A,0)-7+'Итог по классам'!$B125,,,),"Ф")</f>
        <v>0</v>
      </c>
      <c s="57">
        <f ca="1">COUNTIF(OFFSET(class8_1,MATCH(DD$1,'8 класс'!$A:$A,0)-7+'Итог по классам'!$B125,,,),"р")</f>
        <v>0</v>
      </c>
      <c s="57">
        <f ca="1">COUNTIF(OFFSET(class8_1,MATCH(DE$1,'8 класс'!$A:$A,0)-7+'Итог по классам'!$B125,,,),"ш")</f>
        <v>0</v>
      </c>
      <c s="57">
        <f ca="1">COUNTIF(OFFSET(class8_2,MATCH(DF$1,'8 класс'!$A:$A,0)-7+'Итог по классам'!$B125,,,),"Ф")</f>
        <v>0</v>
      </c>
      <c s="57">
        <f ca="1">COUNTIF(OFFSET(class8_2,MATCH(DG$1,'8 класс'!$A:$A,0)-7+'Итог по классам'!$B125,,,),"р")</f>
        <v>0</v>
      </c>
      <c s="57">
        <f ca="1">COUNTIF(OFFSET(class8_2,MATCH(DH$1,'8 класс'!$A:$A,0)-7+'Итог по классам'!$B125,,,),"ш")</f>
        <v>0</v>
      </c>
      <c s="58">
        <f ca="1">COUNTIF(OFFSET(class8_1,MATCH(DI$1,'8 класс'!$A:$A,0)-7+'Итог по классам'!$B125,,,),"Ф")</f>
        <v>0</v>
      </c>
      <c s="57">
        <f ca="1">COUNTIF(OFFSET(class8_1,MATCH(DJ$1,'8 класс'!$A:$A,0)-7+'Итог по классам'!$B125,,,),"р")</f>
        <v>0</v>
      </c>
      <c s="57">
        <f ca="1">COUNTIF(OFFSET(class8_1,MATCH(DK$1,'8 класс'!$A:$A,0)-7+'Итог по классам'!$B125,,,),"ш")</f>
        <v>0</v>
      </c>
      <c s="57">
        <f ca="1">COUNTIF(OFFSET(class8_2,MATCH(DL$1,'8 класс'!$A:$A,0)-7+'Итог по классам'!$B125,,,),"Ф")</f>
        <v>0</v>
      </c>
      <c s="57">
        <f ca="1">COUNTIF(OFFSET(class8_2,MATCH(DM$1,'8 класс'!$A:$A,0)-7+'Итог по классам'!$B125,,,),"р")</f>
        <v>0</v>
      </c>
      <c s="57">
        <f ca="1">COUNTIF(OFFSET(class8_2,MATCH(DN$1,'8 класс'!$A:$A,0)-7+'Итог по классам'!$B125,,,),"ш")</f>
        <v>0</v>
      </c>
      <c s="58">
        <f ca="1">COUNTIF(OFFSET(class8_1,MATCH(DO$1,'8 класс'!$A:$A,0)-7+'Итог по классам'!$B125,,,),"Ф")</f>
        <v>0</v>
      </c>
      <c s="57">
        <f ca="1">COUNTIF(OFFSET(class8_1,MATCH(DP$1,'8 класс'!$A:$A,0)-7+'Итог по классам'!$B125,,,),"р")</f>
        <v>0</v>
      </c>
      <c s="57">
        <f ca="1">COUNTIF(OFFSET(class8_1,MATCH(DQ$1,'8 класс'!$A:$A,0)-7+'Итог по классам'!$B125,,,),"ш")</f>
        <v>0</v>
      </c>
      <c s="57">
        <f ca="1">COUNTIF(OFFSET(class8_2,MATCH(DR$1,'8 класс'!$A:$A,0)-7+'Итог по классам'!$B125,,,),"Ф")</f>
        <v>0</v>
      </c>
      <c s="57">
        <f ca="1">COUNTIF(OFFSET(class8_2,MATCH(DS$1,'8 класс'!$A:$A,0)-7+'Итог по классам'!$B125,,,),"р")</f>
        <v>0</v>
      </c>
      <c s="57">
        <f ca="1">COUNTIF(OFFSET(class8_2,MATCH(DT$1,'8 класс'!$A:$A,0)-7+'Итог по классам'!$B125,,,),"ш")</f>
        <v>0</v>
      </c>
      <c s="58">
        <f ca="1">COUNTIF(OFFSET(class8_1,MATCH(DU$1,'8 класс'!$A:$A,0)-7+'Итог по классам'!$B125,,,),"Ф")</f>
        <v>0</v>
      </c>
      <c s="57">
        <f ca="1">COUNTIF(OFFSET(class8_1,MATCH(DV$1,'8 класс'!$A:$A,0)-7+'Итог по классам'!$B125,,,),"р")</f>
        <v>0</v>
      </c>
      <c s="57">
        <f ca="1">COUNTIF(OFFSET(class8_1,MATCH(DW$1,'8 класс'!$A:$A,0)-7+'Итог по классам'!$B125,,,),"ш")</f>
        <v>0</v>
      </c>
      <c s="57">
        <f ca="1">COUNTIF(OFFSET(class8_2,MATCH(DX$1,'8 класс'!$A:$A,0)-7+'Итог по классам'!$B125,,,),"Ф")</f>
        <v>0</v>
      </c>
      <c s="57">
        <f ca="1">COUNTIF(OFFSET(class8_2,MATCH(DY$1,'8 класс'!$A:$A,0)-7+'Итог по классам'!$B125,,,),"р")</f>
        <v>0</v>
      </c>
      <c s="57">
        <f ca="1">COUNTIF(OFFSET(class8_2,MATCH(DZ$1,'8 класс'!$A:$A,0)-7+'Итог по классам'!$B125,,,),"ш")</f>
        <v>0</v>
      </c>
      <c s="58">
        <f ca="1">COUNTIF(OFFSET(class8_1,MATCH(EA$1,'8 класс'!$A:$A,0)-7+'Итог по классам'!$B125,,,),"Ф")</f>
        <v>0</v>
      </c>
      <c s="57">
        <f ca="1">COUNTIF(OFFSET(class8_1,MATCH(EB$1,'8 класс'!$A:$A,0)-7+'Итог по классам'!$B125,,,),"р")</f>
        <v>0</v>
      </c>
      <c s="57">
        <f ca="1">COUNTIF(OFFSET(class8_1,MATCH(EC$1,'8 класс'!$A:$A,0)-7+'Итог по классам'!$B125,,,),"ш")</f>
        <v>0</v>
      </c>
      <c s="57">
        <f ca="1">COUNTIF(OFFSET(class8_2,MATCH(ED$1,'8 класс'!$A:$A,0)-7+'Итог по классам'!$B125,,,),"Ф")</f>
        <v>0</v>
      </c>
      <c s="57">
        <f ca="1">COUNTIF(OFFSET(class8_2,MATCH(EE$1,'8 класс'!$A:$A,0)-7+'Итог по классам'!$B125,,,),"р")</f>
        <v>0</v>
      </c>
      <c s="57">
        <f ca="1">COUNTIF(OFFSET(class8_2,MATCH(EF$1,'8 класс'!$A:$A,0)-7+'Итог по классам'!$B125,,,),"ш")</f>
        <v>0</v>
      </c>
      <c s="58">
        <f ca="1">COUNTIF(OFFSET(class8_1,MATCH(EG$1,'8 класс'!$A:$A,0)-7+'Итог по классам'!$B125,,,),"Ф")</f>
        <v>0</v>
      </c>
      <c s="57">
        <f ca="1">COUNTIF(OFFSET(class8_1,MATCH(EH$1,'8 класс'!$A:$A,0)-7+'Итог по классам'!$B125,,,),"р")</f>
        <v>0</v>
      </c>
      <c s="57">
        <f ca="1">COUNTIF(OFFSET(class8_1,MATCH(EI$1,'8 класс'!$A:$A,0)-7+'Итог по классам'!$B125,,,),"ш")</f>
        <v>0</v>
      </c>
      <c s="57">
        <f ca="1">COUNTIF(OFFSET(class8_2,MATCH(EJ$1,'8 класс'!$A:$A,0)-7+'Итог по классам'!$B125,,,),"Ф")</f>
        <v>0</v>
      </c>
      <c s="57">
        <f ca="1">COUNTIF(OFFSET(class8_2,MATCH(EK$1,'8 класс'!$A:$A,0)-7+'Итог по классам'!$B125,,,),"р")</f>
        <v>0</v>
      </c>
      <c s="57">
        <f ca="1">COUNTIF(OFFSET(class8_2,MATCH(EL$1,'8 класс'!$A:$A,0)-7+'Итог по классам'!$B125,,,),"ш")</f>
        <v>0</v>
      </c>
      <c s="58">
        <f ca="1">COUNTIF(OFFSET(class8_1,MATCH(EM$1,'8 класс'!$A:$A,0)-7+'Итог по классам'!$B125,,,),"Ф")</f>
        <v>0</v>
      </c>
      <c s="57">
        <f ca="1">COUNTIF(OFFSET(class8_1,MATCH(EN$1,'8 класс'!$A:$A,0)-7+'Итог по классам'!$B125,,,),"р")</f>
        <v>0</v>
      </c>
      <c s="57">
        <f ca="1">COUNTIF(OFFSET(class8_1,MATCH(EO$1,'8 класс'!$A:$A,0)-7+'Итог по классам'!$B125,,,),"ш")</f>
        <v>0</v>
      </c>
      <c s="57">
        <f ca="1">COUNTIF(OFFSET(class8_2,MATCH(EP$1,'8 класс'!$A:$A,0)-7+'Итог по классам'!$B125,,,),"Ф")</f>
        <v>0</v>
      </c>
      <c s="57">
        <f ca="1">COUNTIF(OFFSET(class8_2,MATCH(EQ$1,'8 класс'!$A:$A,0)-7+'Итог по классам'!$B125,,,),"р")</f>
        <v>0</v>
      </c>
      <c s="57">
        <f ca="1">COUNTIF(OFFSET(class8_2,MATCH(ER$1,'8 класс'!$A:$A,0)-7+'Итог по классам'!$B125,,,),"ш")</f>
        <v>0</v>
      </c>
      <c s="58">
        <f ca="1">COUNTIF(OFFSET(class8_1,MATCH(ES$1,'8 класс'!$A:$A,0)-7+'Итог по классам'!$B125,,,),"Ф")</f>
        <v>0</v>
      </c>
      <c s="57">
        <f ca="1">COUNTIF(OFFSET(class8_1,MATCH(ET$1,'8 класс'!$A:$A,0)-7+'Итог по классам'!$B125,,,),"р")</f>
        <v>0</v>
      </c>
      <c s="57">
        <f ca="1">COUNTIF(OFFSET(class8_1,MATCH(EU$1,'8 класс'!$A:$A,0)-7+'Итог по классам'!$B125,,,),"ш")</f>
        <v>0</v>
      </c>
      <c s="57">
        <f ca="1">COUNTIF(OFFSET(class8_2,MATCH(EV$1,'8 класс'!$A:$A,0)-7+'Итог по классам'!$B125,,,),"Ф")</f>
        <v>0</v>
      </c>
      <c s="57">
        <f ca="1">COUNTIF(OFFSET(class8_2,MATCH(EW$1,'8 класс'!$A:$A,0)-7+'Итог по классам'!$B125,,,),"р")</f>
        <v>0</v>
      </c>
      <c s="57">
        <f ca="1">COUNTIF(OFFSET(class8_2,MATCH(EX$1,'8 класс'!$A:$A,0)-7+'Итог по классам'!$B125,,,),"ш")</f>
        <v>0</v>
      </c>
      <c s="58">
        <f ca="1">COUNTIF(OFFSET(class8_1,MATCH(EY$1,'8 класс'!$A:$A,0)-7+'Итог по классам'!$B125,,,),"Ф")</f>
        <v>0</v>
      </c>
      <c s="57">
        <f ca="1">COUNTIF(OFFSET(class8_1,MATCH(EZ$1,'8 класс'!$A:$A,0)-7+'Итог по классам'!$B125,,,),"р")</f>
        <v>0</v>
      </c>
      <c s="57">
        <f ca="1">COUNTIF(OFFSET(class8_1,MATCH(FA$1,'8 класс'!$A:$A,0)-7+'Итог по классам'!$B125,,,),"ш")</f>
        <v>0</v>
      </c>
      <c s="57">
        <f ca="1">COUNTIF(OFFSET(class8_2,MATCH(FB$1,'8 класс'!$A:$A,0)-7+'Итог по классам'!$B125,,,),"Ф")</f>
        <v>0</v>
      </c>
      <c s="57">
        <f ca="1">COUNTIF(OFFSET(class8_2,MATCH(FC$1,'8 класс'!$A:$A,0)-7+'Итог по классам'!$B125,,,),"р")</f>
        <v>0</v>
      </c>
      <c s="57">
        <f ca="1">COUNTIF(OFFSET(class8_2,MATCH(FD$1,'8 класс'!$A:$A,0)-7+'Итог по классам'!$B125,,,),"ш")</f>
        <v>0</v>
      </c>
      <c s="58">
        <f ca="1">COUNTIF(OFFSET(class8_1,MATCH(FE$1,'8 класс'!$A:$A,0)-7+'Итог по классам'!$B125,,,),"Ф")</f>
        <v>0</v>
      </c>
      <c s="57">
        <f ca="1">COUNTIF(OFFSET(class8_1,MATCH(FF$1,'8 класс'!$A:$A,0)-7+'Итог по классам'!$B125,,,),"р")</f>
        <v>0</v>
      </c>
      <c s="57">
        <f ca="1">COUNTIF(OFFSET(class8_1,MATCH(FG$1,'8 класс'!$A:$A,0)-7+'Итог по классам'!$B125,,,),"ш")</f>
        <v>0</v>
      </c>
      <c s="57">
        <f ca="1">COUNTIF(OFFSET(class8_2,MATCH(FH$1,'8 класс'!$A:$A,0)-7+'Итог по классам'!$B125,,,),"Ф")</f>
        <v>0</v>
      </c>
      <c s="57">
        <f ca="1">COUNTIF(OFFSET(class8_2,MATCH(FI$1,'8 класс'!$A:$A,0)-7+'Итог по классам'!$B125,,,),"р")</f>
        <v>0</v>
      </c>
      <c s="57">
        <f ca="1">COUNTIF(OFFSET(class8_2,MATCH(FJ$1,'8 класс'!$A:$A,0)-7+'Итог по классам'!$B125,,,),"ш")</f>
        <v>0</v>
      </c>
      <c s="58">
        <f ca="1">COUNTIF(OFFSET(class8_1,MATCH(FK$1,'8 класс'!$A:$A,0)-7+'Итог по классам'!$B125,,,),"Ф")</f>
        <v>0</v>
      </c>
      <c s="57">
        <f ca="1">COUNTIF(OFFSET(class8_1,MATCH(FL$1,'8 класс'!$A:$A,0)-7+'Итог по классам'!$B125,,,),"р")</f>
        <v>0</v>
      </c>
      <c s="57">
        <f ca="1">COUNTIF(OFFSET(class8_1,MATCH(FM$1,'8 класс'!$A:$A,0)-7+'Итог по классам'!$B125,,,),"ш")</f>
        <v>0</v>
      </c>
      <c s="57">
        <f ca="1">COUNTIF(OFFSET(class8_2,MATCH(FN$1,'8 класс'!$A:$A,0)-7+'Итог по классам'!$B125,,,),"Ф")</f>
        <v>0</v>
      </c>
      <c s="57">
        <f ca="1">COUNTIF(OFFSET(class8_2,MATCH(FO$1,'8 класс'!$A:$A,0)-7+'Итог по классам'!$B125,,,),"р")</f>
        <v>0</v>
      </c>
      <c s="57">
        <f ca="1">COUNTIF(OFFSET(class8_2,MATCH(FP$1,'8 класс'!$A:$A,0)-7+'Итог по классам'!$B125,,,),"ш")</f>
        <v>0</v>
      </c>
      <c s="58">
        <f ca="1">COUNTIF(OFFSET(class8_1,MATCH(FQ$1,'8 класс'!$A:$A,0)-7+'Итог по классам'!$B125,,,),"Ф")</f>
        <v>0</v>
      </c>
      <c s="57">
        <f ca="1">COUNTIF(OFFSET(class8_1,MATCH(FR$1,'8 класс'!$A:$A,0)-7+'Итог по классам'!$B125,,,),"р")</f>
        <v>0</v>
      </c>
      <c s="57">
        <f ca="1">COUNTIF(OFFSET(class8_1,MATCH(FS$1,'8 класс'!$A:$A,0)-7+'Итог по классам'!$B125,,,),"ш")</f>
        <v>0</v>
      </c>
      <c s="57">
        <f ca="1">COUNTIF(OFFSET(class8_2,MATCH(FT$1,'8 класс'!$A:$A,0)-7+'Итог по классам'!$B125,,,),"Ф")</f>
        <v>0</v>
      </c>
      <c s="57">
        <f ca="1">COUNTIF(OFFSET(class8_2,MATCH(FU$1,'8 класс'!$A:$A,0)-7+'Итог по классам'!$B125,,,),"р")</f>
        <v>0</v>
      </c>
      <c s="57">
        <f ca="1">COUNTIF(OFFSET(class8_2,MATCH(FV$1,'8 класс'!$A:$A,0)-7+'Итог по классам'!$B125,,,),"ш")</f>
        <v>0</v>
      </c>
      <c s="58">
        <f ca="1">COUNTIF(OFFSET(class8_1,MATCH(FW$1,'8 класс'!$A:$A,0)-7+'Итог по классам'!$B125,,,),"Ф")</f>
        <v>0</v>
      </c>
      <c s="57">
        <f ca="1">COUNTIF(OFFSET(class8_1,MATCH(FX$1,'8 класс'!$A:$A,0)-7+'Итог по классам'!$B125,,,),"р")</f>
        <v>0</v>
      </c>
      <c s="57">
        <f ca="1">COUNTIF(OFFSET(class8_1,MATCH(FY$1,'8 класс'!$A:$A,0)-7+'Итог по классам'!$B125,,,),"ш")</f>
        <v>0</v>
      </c>
      <c s="57">
        <f ca="1">COUNTIF(OFFSET(class8_2,MATCH(FZ$1,'8 класс'!$A:$A,0)-7+'Итог по классам'!$B125,,,),"Ф")</f>
        <v>0</v>
      </c>
      <c s="57">
        <f ca="1">COUNTIF(OFFSET(class8_2,MATCH(GA$1,'8 класс'!$A:$A,0)-7+'Итог по классам'!$B125,,,),"р")</f>
        <v>0</v>
      </c>
      <c s="57">
        <f ca="1">COUNTIF(OFFSET(class8_2,MATCH(GB$1,'8 класс'!$A:$A,0)-7+'Итог по классам'!$B125,,,),"ш")</f>
        <v>0</v>
      </c>
      <c s="58">
        <f ca="1">COUNTIF(OFFSET(class8_1,MATCH(GC$1,'8 класс'!$A:$A,0)-7+'Итог по классам'!$B125,,,),"Ф")</f>
        <v>0</v>
      </c>
      <c s="57">
        <f ca="1">COUNTIF(OFFSET(class8_1,MATCH(GD$1,'8 класс'!$A:$A,0)-7+'Итог по классам'!$B125,,,),"р")</f>
        <v>0</v>
      </c>
      <c s="57">
        <f ca="1">COUNTIF(OFFSET(class8_1,MATCH(GE$1,'8 класс'!$A:$A,0)-7+'Итог по классам'!$B125,,,),"ш")</f>
        <v>0</v>
      </c>
      <c s="57">
        <f ca="1">COUNTIF(OFFSET(class8_2,MATCH(GF$1,'8 класс'!$A:$A,0)-7+'Итог по классам'!$B125,,,),"Ф")</f>
        <v>0</v>
      </c>
      <c s="57">
        <f ca="1">COUNTIF(OFFSET(class8_2,MATCH(GG$1,'8 класс'!$A:$A,0)-7+'Итог по классам'!$B125,,,),"р")</f>
        <v>0</v>
      </c>
      <c s="57">
        <f ca="1">COUNTIF(OFFSET(class8_2,MATCH(GH$1,'8 класс'!$A:$A,0)-7+'Итог по классам'!$B125,,,),"ш")</f>
        <v>0</v>
      </c>
      <c s="58">
        <f ca="1">COUNTIF(OFFSET(class8_1,MATCH(GI$1,'8 класс'!$A:$A,0)-7+'Итог по классам'!$B125,,,),"Ф")</f>
        <v>0</v>
      </c>
      <c s="57">
        <f ca="1">COUNTIF(OFFSET(class8_1,MATCH(GJ$1,'8 класс'!$A:$A,0)-7+'Итог по классам'!$B125,,,),"р")</f>
        <v>0</v>
      </c>
      <c s="57">
        <f ca="1">COUNTIF(OFFSET(class8_1,MATCH(GK$1,'8 класс'!$A:$A,0)-7+'Итог по классам'!$B125,,,),"ш")</f>
        <v>0</v>
      </c>
      <c s="57">
        <f ca="1">COUNTIF(OFFSET(class8_2,MATCH(GL$1,'8 класс'!$A:$A,0)-7+'Итог по классам'!$B125,,,),"Ф")</f>
        <v>0</v>
      </c>
      <c s="57">
        <f ca="1">COUNTIF(OFFSET(class8_2,MATCH(GM$1,'8 класс'!$A:$A,0)-7+'Итог по классам'!$B125,,,),"р")</f>
        <v>0</v>
      </c>
      <c s="57">
        <f ca="1">COUNTIF(OFFSET(class8_2,MATCH(GN$1,'8 класс'!$A:$A,0)-7+'Итог по классам'!$B125,,,),"ш")</f>
        <v>0</v>
      </c>
      <c s="58">
        <f ca="1">COUNTIF(OFFSET(class8_1,MATCH(GO$1,'8 класс'!$A:$A,0)-7+'Итог по классам'!$B125,,,),"Ф")</f>
        <v>0</v>
      </c>
      <c s="57">
        <f ca="1">COUNTIF(OFFSET(class8_1,MATCH(GP$1,'8 класс'!$A:$A,0)-7+'Итог по классам'!$B125,,,),"р")</f>
        <v>0</v>
      </c>
      <c s="57">
        <f ca="1">COUNTIF(OFFSET(class8_1,MATCH(GQ$1,'8 класс'!$A:$A,0)-7+'Итог по классам'!$B125,,,),"ш")</f>
        <v>0</v>
      </c>
      <c s="57">
        <f ca="1">COUNTIF(OFFSET(class8_2,MATCH(GR$1,'8 класс'!$A:$A,0)-7+'Итог по классам'!$B125,,,),"Ф")</f>
        <v>0</v>
      </c>
      <c s="57">
        <f ca="1">COUNTIF(OFFSET(class8_2,MATCH(GS$1,'8 класс'!$A:$A,0)-7+'Итог по классам'!$B125,,,),"р")</f>
        <v>0</v>
      </c>
      <c s="57">
        <f ca="1">COUNTIF(OFFSET(class8_2,MATCH(GT$1,'8 класс'!$A:$A,0)-7+'Итог по классам'!$B125,,,),"ш")</f>
        <v>0</v>
      </c>
      <c s="58">
        <f ca="1">COUNTIF(OFFSET(class8_1,MATCH(GU$1,'8 класс'!$A:$A,0)-7+'Итог по классам'!$B125,,,),"Ф")</f>
        <v>0</v>
      </c>
      <c s="57">
        <f ca="1">COUNTIF(OFFSET(class8_1,MATCH(GV$1,'8 класс'!$A:$A,0)-7+'Итог по классам'!$B125,,,),"р")</f>
        <v>0</v>
      </c>
      <c s="57">
        <f ca="1">COUNTIF(OFFSET(class8_1,MATCH(GW$1,'8 класс'!$A:$A,0)-7+'Итог по классам'!$B125,,,),"ш")</f>
        <v>0</v>
      </c>
      <c s="57">
        <f ca="1">COUNTIF(OFFSET(class8_2,MATCH(GX$1,'8 класс'!$A:$A,0)-7+'Итог по классам'!$B125,,,),"Ф")</f>
        <v>0</v>
      </c>
      <c s="57">
        <f ca="1">COUNTIF(OFFSET(class8_2,MATCH(GY$1,'8 класс'!$A:$A,0)-7+'Итог по классам'!$B125,,,),"р")</f>
        <v>0</v>
      </c>
      <c s="57">
        <f ca="1">COUNTIF(OFFSET(class8_2,MATCH(GZ$1,'8 класс'!$A:$A,0)-7+'Итог по классам'!$B125,,,),"ш")</f>
        <v>0</v>
      </c>
      <c s="58">
        <f ca="1">COUNTIF(OFFSET(class8_1,MATCH(HA$1,'8 класс'!$A:$A,0)-7+'Итог по классам'!$B125,,,),"Ф")</f>
        <v>0</v>
      </c>
      <c s="57">
        <f ca="1">COUNTIF(OFFSET(class8_1,MATCH(HB$1,'8 класс'!$A:$A,0)-7+'Итог по классам'!$B125,,,),"р")</f>
        <v>0</v>
      </c>
      <c s="57">
        <f ca="1">COUNTIF(OFFSET(class8_1,MATCH(HC$1,'8 класс'!$A:$A,0)-7+'Итог по классам'!$B125,,,),"ш")</f>
        <v>0</v>
      </c>
      <c s="57">
        <f ca="1">COUNTIF(OFFSET(class8_2,MATCH(HD$1,'8 класс'!$A:$A,0)-7+'Итог по классам'!$B125,,,),"Ф")</f>
        <v>0</v>
      </c>
      <c s="57">
        <f ca="1">COUNTIF(OFFSET(class8_2,MATCH(HE$1,'8 класс'!$A:$A,0)-7+'Итог по классам'!$B125,,,),"р")</f>
        <v>0</v>
      </c>
      <c s="57">
        <f ca="1">COUNTIF(OFFSET(class8_2,MATCH(HF$1,'8 класс'!$A:$A,0)-7+'Итог по классам'!$B125,,,),"ш")</f>
        <v>0</v>
      </c>
      <c s="58">
        <f ca="1">COUNTIF(OFFSET(class8_1,MATCH(HG$1,'8 класс'!$A:$A,0)-7+'Итог по классам'!$B125,,,),"Ф")</f>
        <v>0</v>
      </c>
      <c s="57">
        <f ca="1">COUNTIF(OFFSET(class8_1,MATCH(HH$1,'8 класс'!$A:$A,0)-7+'Итог по классам'!$B125,,,),"р")</f>
        <v>0</v>
      </c>
      <c s="57">
        <f ca="1">COUNTIF(OFFSET(class8_1,MATCH(HI$1,'8 класс'!$A:$A,0)-7+'Итог по классам'!$B125,,,),"ш")</f>
        <v>0</v>
      </c>
      <c s="57">
        <f ca="1">COUNTIF(OFFSET(class8_2,MATCH(HJ$1,'8 класс'!$A:$A,0)-7+'Итог по классам'!$B125,,,),"Ф")</f>
        <v>0</v>
      </c>
      <c s="57">
        <f ca="1">COUNTIF(OFFSET(class8_2,MATCH(HK$1,'8 класс'!$A:$A,0)-7+'Итог по классам'!$B125,,,),"р")</f>
        <v>0</v>
      </c>
      <c s="57">
        <f ca="1">COUNTIF(OFFSET(class8_2,MATCH(HL$1,'8 класс'!$A:$A,0)-7+'Итог по классам'!$B125,,,),"ш")</f>
        <v>0</v>
      </c>
      <c s="58">
        <f ca="1">COUNTIF(OFFSET(class8_1,MATCH(HM$1,'8 класс'!$A:$A,0)-7+'Итог по классам'!$B125,,,),"Ф")</f>
        <v>0</v>
      </c>
      <c s="57">
        <f ca="1">COUNTIF(OFFSET(class8_1,MATCH(HN$1,'8 класс'!$A:$A,0)-7+'Итог по классам'!$B125,,,),"р")</f>
        <v>0</v>
      </c>
      <c s="57">
        <f ca="1">COUNTIF(OFFSET(class8_1,MATCH(HO$1,'8 класс'!$A:$A,0)-7+'Итог по классам'!$B125,,,),"ш")</f>
        <v>0</v>
      </c>
      <c s="57">
        <f ca="1">COUNTIF(OFFSET(class8_2,MATCH(HP$1,'8 класс'!$A:$A,0)-7+'Итог по классам'!$B125,,,),"Ф")</f>
        <v>0</v>
      </c>
      <c s="57">
        <f ca="1">COUNTIF(OFFSET(class8_2,MATCH(HQ$1,'8 класс'!$A:$A,0)-7+'Итог по классам'!$B125,,,),"р")</f>
        <v>0</v>
      </c>
      <c s="57">
        <f ca="1">COUNTIF(OFFSET(class8_2,MATCH(HR$1,'8 класс'!$A:$A,0)-7+'Итог по классам'!$B125,,,),"ш")</f>
        <v>0</v>
      </c>
      <c s="58">
        <f ca="1">COUNTIF(OFFSET(class8_1,MATCH(HS$1,'8 класс'!$A:$A,0)-7+'Итог по классам'!$B125,,,),"Ф")</f>
        <v>0</v>
      </c>
      <c s="57">
        <f ca="1">COUNTIF(OFFSET(class8_1,MATCH(HT$1,'8 класс'!$A:$A,0)-7+'Итог по классам'!$B125,,,),"р")</f>
        <v>0</v>
      </c>
      <c s="57">
        <f ca="1">COUNTIF(OFFSET(class8_1,MATCH(HU$1,'8 класс'!$A:$A,0)-7+'Итог по классам'!$B125,,,),"ш")</f>
        <v>0</v>
      </c>
      <c s="57">
        <f ca="1">COUNTIF(OFFSET(class8_2,MATCH(HV$1,'8 класс'!$A:$A,0)-7+'Итог по классам'!$B125,,,),"Ф")</f>
        <v>0</v>
      </c>
      <c s="57">
        <f ca="1">COUNTIF(OFFSET(class8_2,MATCH(HW$1,'8 класс'!$A:$A,0)-7+'Итог по классам'!$B125,,,),"р")</f>
        <v>0</v>
      </c>
      <c s="57">
        <f ca="1">COUNTIF(OFFSET(class8_2,MATCH(HX$1,'8 класс'!$A:$A,0)-7+'Итог по классам'!$B125,,,),"ш")</f>
        <v>0</v>
      </c>
      <c s="58">
        <f ca="1">COUNTIF(OFFSET(class8_1,MATCH(HY$1,'8 класс'!$A:$A,0)-7+'Итог по классам'!$B125,,,),"Ф")</f>
        <v>0</v>
      </c>
      <c s="57">
        <f ca="1">COUNTIF(OFFSET(class8_1,MATCH(HZ$1,'8 класс'!$A:$A,0)-7+'Итог по классам'!$B125,,,),"р")</f>
        <v>0</v>
      </c>
      <c s="57">
        <f ca="1">COUNTIF(OFFSET(class8_1,MATCH(IA$1,'8 класс'!$A:$A,0)-7+'Итог по классам'!$B125,,,),"ш")</f>
        <v>0</v>
      </c>
      <c s="57">
        <f ca="1">COUNTIF(OFFSET(class8_2,MATCH(IB$1,'8 класс'!$A:$A,0)-7+'Итог по классам'!$B125,,,),"Ф")</f>
        <v>0</v>
      </c>
      <c s="57">
        <f ca="1">COUNTIF(OFFSET(class8_2,MATCH(IC$1,'8 класс'!$A:$A,0)-7+'Итог по классам'!$B125,,,),"р")</f>
        <v>0</v>
      </c>
      <c s="57">
        <f ca="1">COUNTIF(OFFSET(class8_2,MATCH(ID$1,'8 класс'!$A:$A,0)-7+'Итог по классам'!$B125,,,),"ш")</f>
        <v>0</v>
      </c>
      <c s="58">
        <f ca="1">COUNTIF(OFFSET(class8_1,MATCH(IE$1,'8 класс'!$A:$A,0)-7+'Итог по классам'!$B125,,,),"Ф")</f>
        <v>0</v>
      </c>
      <c s="57">
        <f ca="1">COUNTIF(OFFSET(class8_1,MATCH(IF$1,'8 класс'!$A:$A,0)-7+'Итог по классам'!$B125,,,),"р")</f>
        <v>0</v>
      </c>
      <c s="57">
        <f ca="1">COUNTIF(OFFSET(class8_1,MATCH(IG$1,'8 класс'!$A:$A,0)-7+'Итог по классам'!$B125,,,),"ш")</f>
        <v>0</v>
      </c>
      <c s="57">
        <f ca="1">COUNTIF(OFFSET(class8_2,MATCH(IH$1,'8 класс'!$A:$A,0)-7+'Итог по классам'!$B125,,,),"Ф")</f>
        <v>0</v>
      </c>
      <c s="57">
        <f ca="1">COUNTIF(OFFSET(class8_2,MATCH(II$1,'8 класс'!$A:$A,0)-7+'Итог по классам'!$B125,,,),"р")</f>
        <v>0</v>
      </c>
      <c s="57">
        <f ca="1">COUNTIF(OFFSET(class8_2,MATCH(IJ$1,'8 класс'!$A:$A,0)-7+'Итог по классам'!$B125,,,),"ш")</f>
        <v>0</v>
      </c>
      <c s="58">
        <f ca="1">COUNTIF(OFFSET(class8_1,MATCH(IK$1,'8 класс'!$A:$A,0)-7+'Итог по классам'!$B125,,,),"Ф")</f>
        <v>0</v>
      </c>
      <c s="57">
        <f ca="1">COUNTIF(OFFSET(class8_1,MATCH(IL$1,'8 класс'!$A:$A,0)-7+'Итог по классам'!$B125,,,),"р")</f>
        <v>0</v>
      </c>
      <c s="57">
        <f ca="1">COUNTIF(OFFSET(class8_1,MATCH(IM$1,'8 класс'!$A:$A,0)-7+'Итог по классам'!$B125,,,),"ш")</f>
        <v>0</v>
      </c>
      <c s="57">
        <f ca="1">COUNTIF(OFFSET(class8_2,MATCH(IN$1,'8 класс'!$A:$A,0)-7+'Итог по классам'!$B125,,,),"Ф")</f>
        <v>0</v>
      </c>
      <c s="57">
        <f ca="1">COUNTIF(OFFSET(class8_2,MATCH(IO$1,'8 класс'!$A:$A,0)-7+'Итог по классам'!$B125,,,),"р")</f>
        <v>0</v>
      </c>
      <c s="57">
        <f ca="1">COUNTIF(OFFSET(class8_2,MATCH(IP$1,'8 класс'!$A:$A,0)-7+'Итог по классам'!$B125,,,),"ш")</f>
        <v>0</v>
      </c>
      <c s="58">
        <f ca="1">COUNTIF(OFFSET(class8_1,MATCH(IQ$1,'8 класс'!$A:$A,0)-7+'Итог по классам'!$B125,,,),"Ф")</f>
        <v>0</v>
      </c>
      <c s="57">
        <f ca="1">COUNTIF(OFFSET(class8_1,MATCH(IR$1,'8 класс'!$A:$A,0)-7+'Итог по классам'!$B125,,,),"р")</f>
        <v>0</v>
      </c>
      <c s="57">
        <f ca="1">COUNTIF(OFFSET(class8_1,MATCH(IS$1,'8 класс'!$A:$A,0)-7+'Итог по классам'!$B125,,,),"ш")</f>
        <v>0</v>
      </c>
      <c s="57">
        <f ca="1">COUNTIF(OFFSET(class8_2,MATCH(IT$1,'8 класс'!$A:$A,0)-7+'Итог по классам'!$B125,,,),"Ф")</f>
        <v>0</v>
      </c>
      <c s="57">
        <f ca="1">COUNTIF(OFFSET(class8_2,MATCH(IU$1,'8 класс'!$A:$A,0)-7+'Итог по классам'!$B125,,,),"р")</f>
        <v>0</v>
      </c>
      <c s="57">
        <f ca="1">COUNTIF(OFFSET(class8_2,MATCH(IV$1,'8 класс'!$A:$A,0)-7+'Итог по классам'!$B125,,,),"ш")</f>
        <v>0</v>
      </c>
      <c s="58">
        <f ca="1">COUNTIF(OFFSET(class8_1,MATCH(IW$1,'8 класс'!$A:$A,0)-7+'Итог по классам'!$B125,,,),"Ф")</f>
        <v>0</v>
      </c>
      <c s="57">
        <f ca="1">COUNTIF(OFFSET(class8_1,MATCH(IX$1,'8 класс'!$A:$A,0)-7+'Итог по классам'!$B125,,,),"р")</f>
        <v>0</v>
      </c>
      <c s="57">
        <f ca="1">COUNTIF(OFFSET(class8_1,MATCH(IY$1,'8 класс'!$A:$A,0)-7+'Итог по классам'!$B125,,,),"ш")</f>
        <v>0</v>
      </c>
      <c s="57">
        <f ca="1">COUNTIF(OFFSET(class8_2,MATCH(IZ$1,'8 класс'!$A:$A,0)-7+'Итог по классам'!$B125,,,),"Ф")</f>
        <v>0</v>
      </c>
      <c s="57">
        <f ca="1">COUNTIF(OFFSET(class8_2,MATCH(JA$1,'8 класс'!$A:$A,0)-7+'Итог по классам'!$B125,,,),"р")</f>
        <v>0</v>
      </c>
      <c s="57">
        <f ca="1">COUNTIF(OFFSET(class8_2,MATCH(JB$1,'8 класс'!$A:$A,0)-7+'Итог по классам'!$B125,,,),"ш")</f>
        <v>0</v>
      </c>
      <c s="58">
        <f ca="1">COUNTIF(OFFSET(class8_1,MATCH(JC$1,'8 класс'!$A:$A,0)-7+'Итог по классам'!$B125,,,),"Ф")</f>
        <v>0</v>
      </c>
      <c s="57">
        <f ca="1">COUNTIF(OFFSET(class8_1,MATCH(JD$1,'8 класс'!$A:$A,0)-7+'Итог по классам'!$B125,,,),"р")</f>
        <v>0</v>
      </c>
      <c s="57">
        <f ca="1">COUNTIF(OFFSET(class8_1,MATCH(JE$1,'8 класс'!$A:$A,0)-7+'Итог по классам'!$B125,,,),"ш")</f>
        <v>0</v>
      </c>
      <c s="57">
        <f ca="1">COUNTIF(OFFSET(class8_2,MATCH(JF$1,'8 класс'!$A:$A,0)-7+'Итог по классам'!$B125,,,),"Ф")</f>
        <v>0</v>
      </c>
      <c s="57">
        <f ca="1">COUNTIF(OFFSET(class8_2,MATCH(JG$1,'8 класс'!$A:$A,0)-7+'Итог по классам'!$B125,,,),"р")</f>
        <v>0</v>
      </c>
      <c s="57">
        <f ca="1">COUNTIF(OFFSET(class8_2,MATCH(JH$1,'8 класс'!$A:$A,0)-7+'Итог по классам'!$B125,,,),"ш")</f>
        <v>0</v>
      </c>
      <c s="58">
        <f ca="1">COUNTIF(OFFSET(class8_1,MATCH(JI$1,'8 класс'!$A:$A,0)-7+'Итог по классам'!$B125,,,),"Ф")</f>
        <v>0</v>
      </c>
      <c s="57">
        <f ca="1">COUNTIF(OFFSET(class8_1,MATCH(JJ$1,'8 класс'!$A:$A,0)-7+'Итог по классам'!$B125,,,),"р")</f>
        <v>0</v>
      </c>
      <c s="57">
        <f ca="1">COUNTIF(OFFSET(class8_1,MATCH(JK$1,'8 класс'!$A:$A,0)-7+'Итог по классам'!$B125,,,),"ш")</f>
        <v>0</v>
      </c>
      <c s="57">
        <f ca="1">COUNTIF(OFFSET(class8_2,MATCH(JL$1,'8 класс'!$A:$A,0)-7+'Итог по классам'!$B125,,,),"Ф")</f>
        <v>0</v>
      </c>
      <c s="57">
        <f ca="1">COUNTIF(OFFSET(class8_2,MATCH(JM$1,'8 класс'!$A:$A,0)-7+'Итог по классам'!$B125,,,),"р")</f>
        <v>0</v>
      </c>
      <c s="57">
        <f ca="1">COUNTIF(OFFSET(class8_2,MATCH(JN$1,'8 класс'!$A:$A,0)-7+'Итог по классам'!$B125,,,),"ш")</f>
        <v>0</v>
      </c>
      <c s="58">
        <f ca="1">COUNTIF(OFFSET(class8_1,MATCH(JO$1,'8 класс'!$A:$A,0)-7+'Итог по классам'!$B125,,,),"Ф")</f>
        <v>0</v>
      </c>
      <c s="57">
        <f ca="1">COUNTIF(OFFSET(class8_1,MATCH(JP$1,'8 класс'!$A:$A,0)-7+'Итог по классам'!$B125,,,),"р")</f>
        <v>0</v>
      </c>
      <c s="57">
        <f ca="1">COUNTIF(OFFSET(class8_1,MATCH(JQ$1,'8 класс'!$A:$A,0)-7+'Итог по классам'!$B125,,,),"ш")</f>
        <v>0</v>
      </c>
      <c s="57">
        <f ca="1">COUNTIF(OFFSET(class8_2,MATCH(JR$1,'8 класс'!$A:$A,0)-7+'Итог по классам'!$B125,,,),"Ф")</f>
        <v>0</v>
      </c>
      <c s="57">
        <f ca="1">COUNTIF(OFFSET(class8_2,MATCH(JS$1,'8 класс'!$A:$A,0)-7+'Итог по классам'!$B125,,,),"р")</f>
        <v>0</v>
      </c>
      <c s="57">
        <f ca="1">COUNTIF(OFFSET(class8_2,MATCH(JT$1,'8 класс'!$A:$A,0)-7+'Итог по классам'!$B125,,,),"ш")</f>
        <v>0</v>
      </c>
      <c s="58">
        <f ca="1">COUNTIF(OFFSET(class8_1,MATCH(JU$1,'8 класс'!$A:$A,0)-7+'Итог по классам'!$B125,,,),"Ф")</f>
        <v>0</v>
      </c>
      <c s="57">
        <f ca="1">COUNTIF(OFFSET(class8_1,MATCH(JV$1,'8 класс'!$A:$A,0)-7+'Итог по классам'!$B125,,,),"р")</f>
        <v>0</v>
      </c>
      <c s="57">
        <f ca="1">COUNTIF(OFFSET(class8_1,MATCH(JW$1,'8 класс'!$A:$A,0)-7+'Итог по классам'!$B125,,,),"ш")</f>
        <v>0</v>
      </c>
      <c s="57">
        <f ca="1">COUNTIF(OFFSET(class8_2,MATCH(JX$1,'8 класс'!$A:$A,0)-7+'Итог по классам'!$B125,,,),"Ф")</f>
        <v>0</v>
      </c>
      <c s="57">
        <f ca="1">COUNTIF(OFFSET(class8_2,MATCH(JY$1,'8 класс'!$A:$A,0)-7+'Итог по классам'!$B125,,,),"р")</f>
        <v>0</v>
      </c>
      <c s="57">
        <f ca="1">COUNTIF(OFFSET(class8_2,MATCH(JZ$1,'8 класс'!$A:$A,0)-7+'Итог по классам'!$B125,,,),"ш")</f>
        <v>0</v>
      </c>
      <c s="58">
        <f ca="1">COUNTIF(OFFSET(class8_1,MATCH(KA$1,'8 класс'!$A:$A,0)-7+'Итог по классам'!$B125,,,),"Ф")</f>
        <v>0</v>
      </c>
      <c s="57">
        <f ca="1">COUNTIF(OFFSET(class8_1,MATCH(KB$1,'8 класс'!$A:$A,0)-7+'Итог по классам'!$B125,,,),"р")</f>
        <v>0</v>
      </c>
      <c s="57">
        <f ca="1">COUNTIF(OFFSET(class8_1,MATCH(KC$1,'8 класс'!$A:$A,0)-7+'Итог по классам'!$B125,,,),"ш")</f>
        <v>0</v>
      </c>
      <c s="57">
        <f ca="1">COUNTIF(OFFSET(class8_2,MATCH(KD$1,'8 класс'!$A:$A,0)-7+'Итог по классам'!$B125,,,),"Ф")</f>
        <v>0</v>
      </c>
      <c s="57">
        <f ca="1">COUNTIF(OFFSET(class8_2,MATCH(KE$1,'8 класс'!$A:$A,0)-7+'Итог по классам'!$B125,,,),"р")</f>
        <v>0</v>
      </c>
      <c s="57">
        <f ca="1">COUNTIF(OFFSET(class8_2,MATCH(KF$1,'8 класс'!$A:$A,0)-7+'Итог по классам'!$B125,,,),"ш")</f>
        <v>0</v>
      </c>
      <c s="58">
        <f ca="1">COUNTIF(OFFSET(class8_1,MATCH(KG$1,'8 класс'!$A:$A,0)-7+'Итог по классам'!$B125,,,),"Ф")</f>
        <v>0</v>
      </c>
      <c s="57">
        <f ca="1">COUNTIF(OFFSET(class8_1,MATCH(KH$1,'8 класс'!$A:$A,0)-7+'Итог по классам'!$B125,,,),"р")</f>
        <v>0</v>
      </c>
      <c s="57">
        <f ca="1">COUNTIF(OFFSET(class8_1,MATCH(KI$1,'8 класс'!$A:$A,0)-7+'Итог по классам'!$B125,,,),"ш")</f>
        <v>0</v>
      </c>
      <c s="57">
        <f ca="1">COUNTIF(OFFSET(class8_2,MATCH(KJ$1,'8 класс'!$A:$A,0)-7+'Итог по классам'!$B125,,,),"Ф")</f>
        <v>0</v>
      </c>
      <c s="57">
        <f ca="1">COUNTIF(OFFSET(class8_2,MATCH(KK$1,'8 класс'!$A:$A,0)-7+'Итог по классам'!$B125,,,),"р")</f>
        <v>0</v>
      </c>
      <c s="57">
        <f ca="1">COUNTIF(OFFSET(class8_2,MATCH(KL$1,'8 класс'!$A:$A,0)-7+'Итог по классам'!$B125,,,),"ш")</f>
        <v>0</v>
      </c>
      <c s="58">
        <f ca="1">COUNTIF(OFFSET(class8_1,MATCH(KM$1,'8 класс'!$A:$A,0)-7+'Итог по классам'!$B125,,,),"Ф")</f>
        <v>0</v>
      </c>
      <c s="57">
        <f ca="1">COUNTIF(OFFSET(class8_1,MATCH(KN$1,'8 класс'!$A:$A,0)-7+'Итог по классам'!$B125,,,),"р")</f>
        <v>0</v>
      </c>
      <c s="57">
        <f ca="1">COUNTIF(OFFSET(class8_1,MATCH(KO$1,'8 класс'!$A:$A,0)-7+'Итог по классам'!$B125,,,),"ш")</f>
        <v>0</v>
      </c>
      <c s="57">
        <f ca="1">COUNTIF(OFFSET(class8_2,MATCH(KP$1,'8 класс'!$A:$A,0)-7+'Итог по классам'!$B125,,,),"Ф")</f>
        <v>0</v>
      </c>
      <c s="57">
        <f ca="1">COUNTIF(OFFSET(class8_2,MATCH(KQ$1,'8 класс'!$A:$A,0)-7+'Итог по классам'!$B125,,,),"р")</f>
        <v>0</v>
      </c>
      <c s="57">
        <f ca="1">COUNTIF(OFFSET(class8_2,MATCH(KR$1,'8 класс'!$A:$A,0)-7+'Итог по классам'!$B125,,,),"ш")</f>
        <v>0</v>
      </c>
    </row>
    <row r="126" spans="1:304" s="0" customFormat="1" ht="15.75">
      <c r="A126">
        <f t="shared" si="280"/>
        <v>1</v>
      </c>
      <c s="57">
        <v>15</v>
      </c>
      <c s="17" t="s">
        <v>23</v>
      </c>
      <c s="17" t="s">
        <v>63</v>
      </c>
      <c s="57">
        <f ca="1">COUNTIF(OFFSET(class8_1,MATCH(E$1,'8 класс'!$A:$A,0)-7+'Итог по классам'!$B126,,,),"Ф")</f>
        <v>0</v>
      </c>
      <c s="57">
        <f ca="1">COUNTIF(OFFSET(class8_1,MATCH(F$1,'8 класс'!$A:$A,0)-7+'Итог по классам'!$B126,,,),"р")</f>
        <v>0</v>
      </c>
      <c s="57">
        <f ca="1">COUNTIF(OFFSET(class8_1,MATCH(G$1,'8 класс'!$A:$A,0)-7+'Итог по классам'!$B126,,,),"ш")</f>
        <v>0</v>
      </c>
      <c s="57">
        <f ca="1">COUNTIF(OFFSET(class8_2,MATCH(H$1,'8 класс'!$A:$A,0)-7+'Итог по классам'!$B126,,,),"Ф")</f>
        <v>0</v>
      </c>
      <c s="57">
        <f ca="1">COUNTIF(OFFSET(class8_2,MATCH(I$1,'8 класс'!$A:$A,0)-7+'Итог по классам'!$B126,,,),"р")</f>
        <v>0</v>
      </c>
      <c s="57">
        <f ca="1">COUNTIF(OFFSET(class8_2,MATCH(J$1,'8 класс'!$A:$A,0)-7+'Итог по классам'!$B126,,,),"ш")</f>
        <v>0</v>
      </c>
      <c s="58">
        <f ca="1">COUNTIF(OFFSET(class8_1,MATCH(K$1,'8 класс'!$A:$A,0)-7+'Итог по классам'!$B126,,,),"Ф")</f>
        <v>0</v>
      </c>
      <c s="57">
        <f ca="1">COUNTIF(OFFSET(class8_1,MATCH(L$1,'8 класс'!$A:$A,0)-7+'Итог по классам'!$B126,,,),"р")</f>
        <v>0</v>
      </c>
      <c s="57">
        <f ca="1">COUNTIF(OFFSET(class8_1,MATCH(M$1,'8 класс'!$A:$A,0)-7+'Итог по классам'!$B126,,,),"ш")</f>
        <v>0</v>
      </c>
      <c s="57">
        <f ca="1">COUNTIF(OFFSET(class8_2,MATCH(N$1,'8 класс'!$A:$A,0)-7+'Итог по классам'!$B126,,,),"Ф")</f>
        <v>0</v>
      </c>
      <c s="57">
        <f ca="1">COUNTIF(OFFSET(class8_2,MATCH(O$1,'8 класс'!$A:$A,0)-7+'Итог по классам'!$B126,,,),"р")</f>
        <v>0</v>
      </c>
      <c s="57">
        <f ca="1">COUNTIF(OFFSET(class8_2,MATCH(P$1,'8 класс'!$A:$A,0)-7+'Итог по классам'!$B126,,,),"ш")</f>
        <v>0</v>
      </c>
      <c s="58">
        <f ca="1">COUNTIF(OFFSET(class8_1,MATCH(Q$1,'8 класс'!$A:$A,0)-7+'Итог по классам'!$B126,,,),"Ф")</f>
        <v>0</v>
      </c>
      <c s="57">
        <f ca="1">COUNTIF(OFFSET(class8_1,MATCH(R$1,'8 класс'!$A:$A,0)-7+'Итог по классам'!$B126,,,),"р")</f>
        <v>0</v>
      </c>
      <c s="57">
        <f ca="1">COUNTIF(OFFSET(class8_1,MATCH(S$1,'8 класс'!$A:$A,0)-7+'Итог по классам'!$B126,,,),"ш")</f>
        <v>0</v>
      </c>
      <c s="57">
        <f ca="1">COUNTIF(OFFSET(class8_2,MATCH(T$1,'8 класс'!$A:$A,0)-7+'Итог по классам'!$B126,,,),"Ф")</f>
        <v>0</v>
      </c>
      <c s="57">
        <f ca="1">COUNTIF(OFFSET(class8_2,MATCH(U$1,'8 класс'!$A:$A,0)-7+'Итог по классам'!$B126,,,),"р")</f>
        <v>0</v>
      </c>
      <c s="57">
        <f ca="1">COUNTIF(OFFSET(class8_2,MATCH(V$1,'8 класс'!$A:$A,0)-7+'Итог по классам'!$B126,,,),"ш")</f>
        <v>0</v>
      </c>
      <c s="58">
        <f ca="1">COUNTIF(OFFSET(class8_1,MATCH(W$1,'8 класс'!$A:$A,0)-7+'Итог по классам'!$B126,,,),"Ф")</f>
        <v>0</v>
      </c>
      <c s="57">
        <f ca="1">COUNTIF(OFFSET(class8_1,MATCH(X$1,'8 класс'!$A:$A,0)-7+'Итог по классам'!$B126,,,),"р")</f>
        <v>0</v>
      </c>
      <c s="57">
        <f ca="1">COUNTIF(OFFSET(class8_1,MATCH(Y$1,'8 класс'!$A:$A,0)-7+'Итог по классам'!$B126,,,),"ш")</f>
        <v>0</v>
      </c>
      <c s="57">
        <f ca="1">COUNTIF(OFFSET(class8_2,MATCH(Z$1,'8 класс'!$A:$A,0)-7+'Итог по классам'!$B126,,,),"Ф")</f>
        <v>0</v>
      </c>
      <c s="57">
        <f ca="1">COUNTIF(OFFSET(class8_2,MATCH(AA$1,'8 класс'!$A:$A,0)-7+'Итог по классам'!$B126,,,),"р")</f>
        <v>0</v>
      </c>
      <c s="57">
        <f ca="1">COUNTIF(OFFSET(class8_2,MATCH(AB$1,'8 класс'!$A:$A,0)-7+'Итог по классам'!$B126,,,),"ш")</f>
        <v>0</v>
      </c>
      <c s="58">
        <f ca="1">COUNTIF(OFFSET(class8_1,MATCH(AC$1,'8 класс'!$A:$A,0)-7+'Итог по классам'!$B126,,,),"Ф")</f>
        <v>0</v>
      </c>
      <c s="57">
        <f ca="1">COUNTIF(OFFSET(class8_1,MATCH(AD$1,'8 класс'!$A:$A,0)-7+'Итог по классам'!$B126,,,),"р")</f>
        <v>0</v>
      </c>
      <c s="57">
        <f ca="1">COUNTIF(OFFSET(class8_1,MATCH(AE$1,'8 класс'!$A:$A,0)-7+'Итог по классам'!$B126,,,),"ш")</f>
        <v>0</v>
      </c>
      <c s="57">
        <f ca="1">COUNTIF(OFFSET(class8_2,MATCH(AF$1,'8 класс'!$A:$A,0)-7+'Итог по классам'!$B126,,,),"Ф")</f>
        <v>0</v>
      </c>
      <c s="57">
        <f ca="1">COUNTIF(OFFSET(class8_2,MATCH(AG$1,'8 класс'!$A:$A,0)-7+'Итог по классам'!$B126,,,),"р")</f>
        <v>0</v>
      </c>
      <c s="57">
        <f ca="1">COUNTIF(OFFSET(class8_2,MATCH(AH$1,'8 класс'!$A:$A,0)-7+'Итог по классам'!$B126,,,),"ш")</f>
        <v>0</v>
      </c>
      <c s="58">
        <f ca="1">COUNTIF(OFFSET(class8_1,MATCH(AI$1,'8 класс'!$A:$A,0)-7+'Итог по классам'!$B126,,,),"Ф")</f>
        <v>0</v>
      </c>
      <c s="57">
        <f ca="1">COUNTIF(OFFSET(class8_1,MATCH(AJ$1,'8 класс'!$A:$A,0)-7+'Итог по классам'!$B126,,,),"р")</f>
        <v>0</v>
      </c>
      <c s="57">
        <f ca="1">COUNTIF(OFFSET(class8_1,MATCH(AK$1,'8 класс'!$A:$A,0)-7+'Итог по классам'!$B126,,,),"ш")</f>
        <v>0</v>
      </c>
      <c s="57">
        <f ca="1">COUNTIF(OFFSET(class8_2,MATCH(AL$1,'8 класс'!$A:$A,0)-7+'Итог по классам'!$B126,,,),"Ф")</f>
        <v>0</v>
      </c>
      <c s="57">
        <f ca="1">COUNTIF(OFFSET(class8_2,MATCH(AM$1,'8 класс'!$A:$A,0)-7+'Итог по классам'!$B126,,,),"р")</f>
        <v>0</v>
      </c>
      <c s="57">
        <f ca="1">COUNTIF(OFFSET(class8_2,MATCH(AN$1,'8 класс'!$A:$A,0)-7+'Итог по классам'!$B126,,,),"ш")</f>
        <v>0</v>
      </c>
      <c s="58">
        <f ca="1">COUNTIF(OFFSET(class8_1,MATCH(AO$1,'8 класс'!$A:$A,0)-7+'Итог по классам'!$B126,,,),"Ф")</f>
        <v>0</v>
      </c>
      <c s="57">
        <f ca="1">COUNTIF(OFFSET(class8_1,MATCH(AP$1,'8 класс'!$A:$A,0)-7+'Итог по классам'!$B126,,,),"р")</f>
        <v>0</v>
      </c>
      <c s="57">
        <f ca="1">COUNTIF(OFFSET(class8_1,MATCH(AQ$1,'8 класс'!$A:$A,0)-7+'Итог по классам'!$B126,,,),"ш")</f>
        <v>0</v>
      </c>
      <c s="57">
        <f ca="1">COUNTIF(OFFSET(class8_2,MATCH(AR$1,'8 класс'!$A:$A,0)-7+'Итог по классам'!$B126,,,),"Ф")</f>
        <v>0</v>
      </c>
      <c s="57">
        <f ca="1">COUNTIF(OFFSET(class8_2,MATCH(AS$1,'8 класс'!$A:$A,0)-7+'Итог по классам'!$B126,,,),"р")</f>
        <v>0</v>
      </c>
      <c s="57">
        <f ca="1">COUNTIF(OFFSET(class8_2,MATCH(AT$1,'8 класс'!$A:$A,0)-7+'Итог по классам'!$B126,,,),"ш")</f>
        <v>0</v>
      </c>
      <c s="58">
        <f ca="1">COUNTIF(OFFSET(class8_1,MATCH(AU$1,'8 класс'!$A:$A,0)-7+'Итог по классам'!$B126,,,),"Ф")</f>
        <v>0</v>
      </c>
      <c s="57">
        <f ca="1">COUNTIF(OFFSET(class8_1,MATCH(AV$1,'8 класс'!$A:$A,0)-7+'Итог по классам'!$B126,,,),"р")</f>
        <v>0</v>
      </c>
      <c s="57">
        <f ca="1">COUNTIF(OFFSET(class8_1,MATCH(AW$1,'8 класс'!$A:$A,0)-7+'Итог по классам'!$B126,,,),"ш")</f>
        <v>0</v>
      </c>
      <c s="57">
        <f ca="1">COUNTIF(OFFSET(class8_2,MATCH(AX$1,'8 класс'!$A:$A,0)-7+'Итог по классам'!$B126,,,),"Ф")</f>
        <v>0</v>
      </c>
      <c s="57">
        <f ca="1">COUNTIF(OFFSET(class8_2,MATCH(AY$1,'8 класс'!$A:$A,0)-7+'Итог по классам'!$B126,,,),"р")</f>
        <v>0</v>
      </c>
      <c s="57">
        <f ca="1">COUNTIF(OFFSET(class8_2,MATCH(AZ$1,'8 класс'!$A:$A,0)-7+'Итог по классам'!$B126,,,),"ш")</f>
        <v>0</v>
      </c>
      <c s="58">
        <f ca="1">COUNTIF(OFFSET(class8_1,MATCH(BA$1,'8 класс'!$A:$A,0)-7+'Итог по классам'!$B126,,,),"Ф")</f>
        <v>0</v>
      </c>
      <c s="57">
        <f ca="1">COUNTIF(OFFSET(class8_1,MATCH(BB$1,'8 класс'!$A:$A,0)-7+'Итог по классам'!$B126,,,),"р")</f>
        <v>0</v>
      </c>
      <c s="57">
        <f ca="1">COUNTIF(OFFSET(class8_1,MATCH(BC$1,'8 класс'!$A:$A,0)-7+'Итог по классам'!$B126,,,),"ш")</f>
        <v>0</v>
      </c>
      <c s="57">
        <f ca="1">COUNTIF(OFFSET(class8_2,MATCH(BD$1,'8 класс'!$A:$A,0)-7+'Итог по классам'!$B126,,,),"Ф")</f>
        <v>0</v>
      </c>
      <c s="57">
        <f ca="1">COUNTIF(OFFSET(class8_2,MATCH(BE$1,'8 класс'!$A:$A,0)-7+'Итог по классам'!$B126,,,),"р")</f>
        <v>0</v>
      </c>
      <c s="57">
        <f ca="1">COUNTIF(OFFSET(class8_2,MATCH(BF$1,'8 класс'!$A:$A,0)-7+'Итог по классам'!$B126,,,),"ш")</f>
        <v>0</v>
      </c>
      <c s="58">
        <f ca="1">COUNTIF(OFFSET(class8_1,MATCH(BG$1,'8 класс'!$A:$A,0)-7+'Итог по классам'!$B126,,,),"Ф")</f>
        <v>0</v>
      </c>
      <c s="57">
        <f ca="1">COUNTIF(OFFSET(class8_1,MATCH(BH$1,'8 класс'!$A:$A,0)-7+'Итог по классам'!$B126,,,),"р")</f>
        <v>0</v>
      </c>
      <c s="57">
        <f ca="1">COUNTIF(OFFSET(class8_1,MATCH(BI$1,'8 класс'!$A:$A,0)-7+'Итог по классам'!$B126,,,),"ш")</f>
        <v>0</v>
      </c>
      <c s="57">
        <f ca="1">COUNTIF(OFFSET(class8_2,MATCH(BJ$1,'8 класс'!$A:$A,0)-7+'Итог по классам'!$B126,,,),"Ф")</f>
        <v>0</v>
      </c>
      <c s="57">
        <f ca="1">COUNTIF(OFFSET(class8_2,MATCH(BK$1,'8 класс'!$A:$A,0)-7+'Итог по классам'!$B126,,,),"р")</f>
        <v>0</v>
      </c>
      <c s="57">
        <f ca="1">COUNTIF(OFFSET(class8_2,MATCH(BL$1,'8 класс'!$A:$A,0)-7+'Итог по классам'!$B126,,,),"ш")</f>
        <v>0</v>
      </c>
      <c s="58">
        <f ca="1">COUNTIF(OFFSET(class8_1,MATCH(BM$1,'8 класс'!$A:$A,0)-7+'Итог по классам'!$B126,,,),"Ф")</f>
        <v>0</v>
      </c>
      <c s="57">
        <f ca="1">COUNTIF(OFFSET(class8_1,MATCH(BN$1,'8 класс'!$A:$A,0)-7+'Итог по классам'!$B126,,,),"р")</f>
        <v>0</v>
      </c>
      <c s="57">
        <f ca="1">COUNTIF(OFFSET(class8_1,MATCH(BO$1,'8 класс'!$A:$A,0)-7+'Итог по классам'!$B126,,,),"ш")</f>
        <v>0</v>
      </c>
      <c s="57">
        <f ca="1">COUNTIF(OFFSET(class8_2,MATCH(BP$1,'8 класс'!$A:$A,0)-7+'Итог по классам'!$B126,,,),"Ф")</f>
        <v>0</v>
      </c>
      <c s="57">
        <f ca="1">COUNTIF(OFFSET(class8_2,MATCH(BQ$1,'8 класс'!$A:$A,0)-7+'Итог по классам'!$B126,,,),"р")</f>
        <v>0</v>
      </c>
      <c s="57">
        <f ca="1">COUNTIF(OFFSET(class8_2,MATCH(BR$1,'8 класс'!$A:$A,0)-7+'Итог по классам'!$B126,,,),"ш")</f>
        <v>0</v>
      </c>
      <c s="58">
        <f ca="1">COUNTIF(OFFSET(class8_1,MATCH(BS$1,'8 класс'!$A:$A,0)-7+'Итог по классам'!$B126,,,),"Ф")</f>
        <v>0</v>
      </c>
      <c s="57">
        <f ca="1">COUNTIF(OFFSET(class8_1,MATCH(BT$1,'8 класс'!$A:$A,0)-7+'Итог по классам'!$B126,,,),"р")</f>
        <v>0</v>
      </c>
      <c s="57">
        <f ca="1">COUNTIF(OFFSET(class8_1,MATCH(BU$1,'8 класс'!$A:$A,0)-7+'Итог по классам'!$B126,,,),"ш")</f>
        <v>0</v>
      </c>
      <c s="57">
        <f ca="1">COUNTIF(OFFSET(class8_2,MATCH(BV$1,'8 класс'!$A:$A,0)-7+'Итог по классам'!$B126,,,),"Ф")</f>
        <v>0</v>
      </c>
      <c s="57">
        <f ca="1">COUNTIF(OFFSET(class8_2,MATCH(BW$1,'8 класс'!$A:$A,0)-7+'Итог по классам'!$B126,,,),"р")</f>
        <v>0</v>
      </c>
      <c s="57">
        <f ca="1">COUNTIF(OFFSET(class8_2,MATCH(BX$1,'8 класс'!$A:$A,0)-7+'Итог по классам'!$B126,,,),"ш")</f>
        <v>0</v>
      </c>
      <c s="58">
        <f ca="1">COUNTIF(OFFSET(class8_1,MATCH(BY$1,'8 класс'!$A:$A,0)-7+'Итог по классам'!$B126,,,),"Ф")</f>
        <v>0</v>
      </c>
      <c s="57">
        <f ca="1">COUNTIF(OFFSET(class8_1,MATCH(BZ$1,'8 класс'!$A:$A,0)-7+'Итог по классам'!$B126,,,),"р")</f>
        <v>0</v>
      </c>
      <c s="57">
        <f ca="1">COUNTIF(OFFSET(class8_1,MATCH(CA$1,'8 класс'!$A:$A,0)-7+'Итог по классам'!$B126,,,),"ш")</f>
        <v>0</v>
      </c>
      <c s="57">
        <f ca="1">COUNTIF(OFFSET(class8_2,MATCH(CB$1,'8 класс'!$A:$A,0)-7+'Итог по классам'!$B126,,,),"Ф")</f>
        <v>0</v>
      </c>
      <c s="57">
        <f ca="1">COUNTIF(OFFSET(class8_2,MATCH(CC$1,'8 класс'!$A:$A,0)-7+'Итог по классам'!$B126,,,),"р")</f>
        <v>0</v>
      </c>
      <c s="57">
        <f ca="1">COUNTIF(OFFSET(class8_2,MATCH(CD$1,'8 класс'!$A:$A,0)-7+'Итог по классам'!$B126,,,),"ш")</f>
        <v>0</v>
      </c>
      <c s="58">
        <f ca="1">COUNTIF(OFFSET(class8_1,MATCH(CE$1,'8 класс'!$A:$A,0)-7+'Итог по классам'!$B126,,,),"Ф")</f>
        <v>0</v>
      </c>
      <c s="57">
        <f ca="1">COUNTIF(OFFSET(class8_1,MATCH(CF$1,'8 класс'!$A:$A,0)-7+'Итог по классам'!$B126,,,),"р")</f>
        <v>0</v>
      </c>
      <c s="57">
        <f ca="1">COUNTIF(OFFSET(class8_1,MATCH(CG$1,'8 класс'!$A:$A,0)-7+'Итог по классам'!$B126,,,),"ш")</f>
        <v>0</v>
      </c>
      <c s="57">
        <f ca="1">COUNTIF(OFFSET(class8_2,MATCH(CH$1,'8 класс'!$A:$A,0)-7+'Итог по классам'!$B126,,,),"Ф")</f>
        <v>0</v>
      </c>
      <c s="57">
        <f ca="1">COUNTIF(OFFSET(class8_2,MATCH(CI$1,'8 класс'!$A:$A,0)-7+'Итог по классам'!$B126,,,),"р")</f>
        <v>0</v>
      </c>
      <c s="57">
        <f ca="1">COUNTIF(OFFSET(class8_2,MATCH(CJ$1,'8 класс'!$A:$A,0)-7+'Итог по классам'!$B126,,,),"ш")</f>
        <v>0</v>
      </c>
      <c s="58">
        <f ca="1">COUNTIF(OFFSET(class8_1,MATCH(CK$1,'8 класс'!$A:$A,0)-7+'Итог по классам'!$B126,,,),"Ф")</f>
        <v>0</v>
      </c>
      <c s="57">
        <f ca="1">COUNTIF(OFFSET(class8_1,MATCH(CL$1,'8 класс'!$A:$A,0)-7+'Итог по классам'!$B126,,,),"р")</f>
        <v>0</v>
      </c>
      <c s="57">
        <f ca="1">COUNTIF(OFFSET(class8_1,MATCH(CM$1,'8 класс'!$A:$A,0)-7+'Итог по классам'!$B126,,,),"ш")</f>
        <v>0</v>
      </c>
      <c s="57">
        <f ca="1">COUNTIF(OFFSET(class8_2,MATCH(CN$1,'8 класс'!$A:$A,0)-7+'Итог по классам'!$B126,,,),"Ф")</f>
        <v>0</v>
      </c>
      <c s="57">
        <f ca="1">COUNTIF(OFFSET(class8_2,MATCH(CO$1,'8 класс'!$A:$A,0)-7+'Итог по классам'!$B126,,,),"р")</f>
        <v>0</v>
      </c>
      <c s="57">
        <f ca="1">COUNTIF(OFFSET(class8_2,MATCH(CP$1,'8 класс'!$A:$A,0)-7+'Итог по классам'!$B126,,,),"ш")</f>
        <v>0</v>
      </c>
      <c s="58">
        <f ca="1">COUNTIF(OFFSET(class8_1,MATCH(CQ$1,'8 класс'!$A:$A,0)-7+'Итог по классам'!$B126,,,),"Ф")</f>
        <v>0</v>
      </c>
      <c s="57">
        <f ca="1">COUNTIF(OFFSET(class8_1,MATCH(CR$1,'8 класс'!$A:$A,0)-7+'Итог по классам'!$B126,,,),"р")</f>
        <v>0</v>
      </c>
      <c s="57">
        <f ca="1">COUNTIF(OFFSET(class8_1,MATCH(CS$1,'8 класс'!$A:$A,0)-7+'Итог по классам'!$B126,,,),"ш")</f>
        <v>0</v>
      </c>
      <c s="57">
        <f ca="1">COUNTIF(OFFSET(class8_2,MATCH(CT$1,'8 класс'!$A:$A,0)-7+'Итог по классам'!$B126,,,),"Ф")</f>
        <v>0</v>
      </c>
      <c s="57">
        <f ca="1">COUNTIF(OFFSET(class8_2,MATCH(CU$1,'8 класс'!$A:$A,0)-7+'Итог по классам'!$B126,,,),"р")</f>
        <v>0</v>
      </c>
      <c s="57">
        <f ca="1">COUNTIF(OFFSET(class8_2,MATCH(CV$1,'8 класс'!$A:$A,0)-7+'Итог по классам'!$B126,,,),"ш")</f>
        <v>0</v>
      </c>
      <c s="58">
        <f ca="1">COUNTIF(OFFSET(class8_1,MATCH(CW$1,'8 класс'!$A:$A,0)-7+'Итог по классам'!$B126,,,),"Ф")</f>
        <v>0</v>
      </c>
      <c s="57">
        <f ca="1">COUNTIF(OFFSET(class8_1,MATCH(CX$1,'8 класс'!$A:$A,0)-7+'Итог по классам'!$B126,,,),"р")</f>
        <v>0</v>
      </c>
      <c s="57">
        <f ca="1">COUNTIF(OFFSET(class8_1,MATCH(CY$1,'8 класс'!$A:$A,0)-7+'Итог по классам'!$B126,,,),"ш")</f>
        <v>0</v>
      </c>
      <c s="57">
        <f ca="1">COUNTIF(OFFSET(class8_2,MATCH(CZ$1,'8 класс'!$A:$A,0)-7+'Итог по классам'!$B126,,,),"Ф")</f>
        <v>0</v>
      </c>
      <c s="57">
        <f ca="1">COUNTIF(OFFSET(class8_2,MATCH(DA$1,'8 класс'!$A:$A,0)-7+'Итог по классам'!$B126,,,),"р")</f>
        <v>0</v>
      </c>
      <c s="57">
        <f ca="1">COUNTIF(OFFSET(class8_2,MATCH(DB$1,'8 класс'!$A:$A,0)-7+'Итог по классам'!$B126,,,),"ш")</f>
        <v>0</v>
      </c>
      <c s="58">
        <f ca="1">COUNTIF(OFFSET(class8_1,MATCH(DC$1,'8 класс'!$A:$A,0)-7+'Итог по классам'!$B126,,,),"Ф")</f>
        <v>0</v>
      </c>
      <c s="57">
        <f ca="1">COUNTIF(OFFSET(class8_1,MATCH(DD$1,'8 класс'!$A:$A,0)-7+'Итог по классам'!$B126,,,),"р")</f>
        <v>0</v>
      </c>
      <c s="57">
        <f ca="1">COUNTIF(OFFSET(class8_1,MATCH(DE$1,'8 класс'!$A:$A,0)-7+'Итог по классам'!$B126,,,),"ш")</f>
        <v>0</v>
      </c>
      <c s="57">
        <f ca="1">COUNTIF(OFFSET(class8_2,MATCH(DF$1,'8 класс'!$A:$A,0)-7+'Итог по классам'!$B126,,,),"Ф")</f>
        <v>0</v>
      </c>
      <c s="57">
        <f ca="1">COUNTIF(OFFSET(class8_2,MATCH(DG$1,'8 класс'!$A:$A,0)-7+'Итог по классам'!$B126,,,),"р")</f>
        <v>0</v>
      </c>
      <c s="57">
        <f ca="1">COUNTIF(OFFSET(class8_2,MATCH(DH$1,'8 класс'!$A:$A,0)-7+'Итог по классам'!$B126,,,),"ш")</f>
        <v>0</v>
      </c>
      <c s="58">
        <f ca="1">COUNTIF(OFFSET(class8_1,MATCH(DI$1,'8 класс'!$A:$A,0)-7+'Итог по классам'!$B126,,,),"Ф")</f>
        <v>0</v>
      </c>
      <c s="57">
        <f ca="1">COUNTIF(OFFSET(class8_1,MATCH(DJ$1,'8 класс'!$A:$A,0)-7+'Итог по классам'!$B126,,,),"р")</f>
        <v>0</v>
      </c>
      <c s="57">
        <f ca="1">COUNTIF(OFFSET(class8_1,MATCH(DK$1,'8 класс'!$A:$A,0)-7+'Итог по классам'!$B126,,,),"ш")</f>
        <v>0</v>
      </c>
      <c s="57">
        <f ca="1">COUNTIF(OFFSET(class8_2,MATCH(DL$1,'8 класс'!$A:$A,0)-7+'Итог по классам'!$B126,,,),"Ф")</f>
        <v>0</v>
      </c>
      <c s="57">
        <f ca="1">COUNTIF(OFFSET(class8_2,MATCH(DM$1,'8 класс'!$A:$A,0)-7+'Итог по классам'!$B126,,,),"р")</f>
        <v>0</v>
      </c>
      <c s="57">
        <f ca="1">COUNTIF(OFFSET(class8_2,MATCH(DN$1,'8 класс'!$A:$A,0)-7+'Итог по классам'!$B126,,,),"ш")</f>
        <v>0</v>
      </c>
      <c s="58">
        <f ca="1">COUNTIF(OFFSET(class8_1,MATCH(DO$1,'8 класс'!$A:$A,0)-7+'Итог по классам'!$B126,,,),"Ф")</f>
        <v>0</v>
      </c>
      <c s="57">
        <f ca="1">COUNTIF(OFFSET(class8_1,MATCH(DP$1,'8 класс'!$A:$A,0)-7+'Итог по классам'!$B126,,,),"р")</f>
        <v>0</v>
      </c>
      <c s="57">
        <f ca="1">COUNTIF(OFFSET(class8_1,MATCH(DQ$1,'8 класс'!$A:$A,0)-7+'Итог по классам'!$B126,,,),"ш")</f>
        <v>0</v>
      </c>
      <c s="57">
        <f ca="1">COUNTIF(OFFSET(class8_2,MATCH(DR$1,'8 класс'!$A:$A,0)-7+'Итог по классам'!$B126,,,),"Ф")</f>
        <v>0</v>
      </c>
      <c s="57">
        <f ca="1">COUNTIF(OFFSET(class8_2,MATCH(DS$1,'8 класс'!$A:$A,0)-7+'Итог по классам'!$B126,,,),"р")</f>
        <v>0</v>
      </c>
      <c s="57">
        <f ca="1">COUNTIF(OFFSET(class8_2,MATCH(DT$1,'8 класс'!$A:$A,0)-7+'Итог по классам'!$B126,,,),"ш")</f>
        <v>0</v>
      </c>
      <c s="58">
        <f ca="1">COUNTIF(OFFSET(class8_1,MATCH(DU$1,'8 класс'!$A:$A,0)-7+'Итог по классам'!$B126,,,),"Ф")</f>
        <v>0</v>
      </c>
      <c s="57">
        <f ca="1">COUNTIF(OFFSET(class8_1,MATCH(DV$1,'8 класс'!$A:$A,0)-7+'Итог по классам'!$B126,,,),"р")</f>
        <v>0</v>
      </c>
      <c s="57">
        <f ca="1">COUNTIF(OFFSET(class8_1,MATCH(DW$1,'8 класс'!$A:$A,0)-7+'Итог по классам'!$B126,,,),"ш")</f>
        <v>0</v>
      </c>
      <c s="57">
        <f ca="1">COUNTIF(OFFSET(class8_2,MATCH(DX$1,'8 класс'!$A:$A,0)-7+'Итог по классам'!$B126,,,),"Ф")</f>
        <v>0</v>
      </c>
      <c s="57">
        <f ca="1">COUNTIF(OFFSET(class8_2,MATCH(DY$1,'8 класс'!$A:$A,0)-7+'Итог по классам'!$B126,,,),"р")</f>
        <v>0</v>
      </c>
      <c s="57">
        <f ca="1">COUNTIF(OFFSET(class8_2,MATCH(DZ$1,'8 класс'!$A:$A,0)-7+'Итог по классам'!$B126,,,),"ш")</f>
        <v>0</v>
      </c>
      <c s="58">
        <f ca="1">COUNTIF(OFFSET(class8_1,MATCH(EA$1,'8 класс'!$A:$A,0)-7+'Итог по классам'!$B126,,,),"Ф")</f>
        <v>0</v>
      </c>
      <c s="57">
        <f ca="1">COUNTIF(OFFSET(class8_1,MATCH(EB$1,'8 класс'!$A:$A,0)-7+'Итог по классам'!$B126,,,),"р")</f>
        <v>0</v>
      </c>
      <c s="57">
        <f ca="1">COUNTIF(OFFSET(class8_1,MATCH(EC$1,'8 класс'!$A:$A,0)-7+'Итог по классам'!$B126,,,),"ш")</f>
        <v>0</v>
      </c>
      <c s="57">
        <f ca="1">COUNTIF(OFFSET(class8_2,MATCH(ED$1,'8 класс'!$A:$A,0)-7+'Итог по классам'!$B126,,,),"Ф")</f>
        <v>0</v>
      </c>
      <c s="57">
        <f ca="1">COUNTIF(OFFSET(class8_2,MATCH(EE$1,'8 класс'!$A:$A,0)-7+'Итог по классам'!$B126,,,),"р")</f>
        <v>0</v>
      </c>
      <c s="57">
        <f ca="1">COUNTIF(OFFSET(class8_2,MATCH(EF$1,'8 класс'!$A:$A,0)-7+'Итог по классам'!$B126,,,),"ш")</f>
        <v>0</v>
      </c>
      <c s="58">
        <f ca="1">COUNTIF(OFFSET(class8_1,MATCH(EG$1,'8 класс'!$A:$A,0)-7+'Итог по классам'!$B126,,,),"Ф")</f>
        <v>0</v>
      </c>
      <c s="57">
        <f ca="1">COUNTIF(OFFSET(class8_1,MATCH(EH$1,'8 класс'!$A:$A,0)-7+'Итог по классам'!$B126,,,),"р")</f>
        <v>0</v>
      </c>
      <c s="57">
        <f ca="1">COUNTIF(OFFSET(class8_1,MATCH(EI$1,'8 класс'!$A:$A,0)-7+'Итог по классам'!$B126,,,),"ш")</f>
        <v>0</v>
      </c>
      <c s="57">
        <f ca="1">COUNTIF(OFFSET(class8_2,MATCH(EJ$1,'8 класс'!$A:$A,0)-7+'Итог по классам'!$B126,,,),"Ф")</f>
        <v>0</v>
      </c>
      <c s="57">
        <f ca="1">COUNTIF(OFFSET(class8_2,MATCH(EK$1,'8 класс'!$A:$A,0)-7+'Итог по классам'!$B126,,,),"р")</f>
        <v>0</v>
      </c>
      <c s="57">
        <f ca="1">COUNTIF(OFFSET(class8_2,MATCH(EL$1,'8 класс'!$A:$A,0)-7+'Итог по классам'!$B126,,,),"ш")</f>
        <v>0</v>
      </c>
      <c s="58">
        <f ca="1">COUNTIF(OFFSET(class8_1,MATCH(EM$1,'8 класс'!$A:$A,0)-7+'Итог по классам'!$B126,,,),"Ф")</f>
        <v>0</v>
      </c>
      <c s="57">
        <f ca="1">COUNTIF(OFFSET(class8_1,MATCH(EN$1,'8 класс'!$A:$A,0)-7+'Итог по классам'!$B126,,,),"р")</f>
        <v>0</v>
      </c>
      <c s="57">
        <f ca="1">COUNTIF(OFFSET(class8_1,MATCH(EO$1,'8 класс'!$A:$A,0)-7+'Итог по классам'!$B126,,,),"ш")</f>
        <v>0</v>
      </c>
      <c s="57">
        <f ca="1">COUNTIF(OFFSET(class8_2,MATCH(EP$1,'8 класс'!$A:$A,0)-7+'Итог по классам'!$B126,,,),"Ф")</f>
        <v>0</v>
      </c>
      <c s="57">
        <f ca="1">COUNTIF(OFFSET(class8_2,MATCH(EQ$1,'8 класс'!$A:$A,0)-7+'Итог по классам'!$B126,,,),"р")</f>
        <v>0</v>
      </c>
      <c s="57">
        <f ca="1">COUNTIF(OFFSET(class8_2,MATCH(ER$1,'8 класс'!$A:$A,0)-7+'Итог по классам'!$B126,,,),"ш")</f>
        <v>0</v>
      </c>
      <c s="58">
        <f ca="1">COUNTIF(OFFSET(class8_1,MATCH(ES$1,'8 класс'!$A:$A,0)-7+'Итог по классам'!$B126,,,),"Ф")</f>
        <v>0</v>
      </c>
      <c s="57">
        <f ca="1">COUNTIF(OFFSET(class8_1,MATCH(ET$1,'8 класс'!$A:$A,0)-7+'Итог по классам'!$B126,,,),"р")</f>
        <v>0</v>
      </c>
      <c s="57">
        <f ca="1">COUNTIF(OFFSET(class8_1,MATCH(EU$1,'8 класс'!$A:$A,0)-7+'Итог по классам'!$B126,,,),"ш")</f>
        <v>0</v>
      </c>
      <c s="57">
        <f ca="1">COUNTIF(OFFSET(class8_2,MATCH(EV$1,'8 класс'!$A:$A,0)-7+'Итог по классам'!$B126,,,),"Ф")</f>
        <v>0</v>
      </c>
      <c s="57">
        <f ca="1">COUNTIF(OFFSET(class8_2,MATCH(EW$1,'8 класс'!$A:$A,0)-7+'Итог по классам'!$B126,,,),"р")</f>
        <v>0</v>
      </c>
      <c s="57">
        <f ca="1">COUNTIF(OFFSET(class8_2,MATCH(EX$1,'8 класс'!$A:$A,0)-7+'Итог по классам'!$B126,,,),"ш")</f>
        <v>0</v>
      </c>
      <c s="58">
        <f ca="1">COUNTIF(OFFSET(class8_1,MATCH(EY$1,'8 класс'!$A:$A,0)-7+'Итог по классам'!$B126,,,),"Ф")</f>
        <v>0</v>
      </c>
      <c s="57">
        <f ca="1">COUNTIF(OFFSET(class8_1,MATCH(EZ$1,'8 класс'!$A:$A,0)-7+'Итог по классам'!$B126,,,),"р")</f>
        <v>0</v>
      </c>
      <c s="57">
        <f ca="1">COUNTIF(OFFSET(class8_1,MATCH(FA$1,'8 класс'!$A:$A,0)-7+'Итог по классам'!$B126,,,),"ш")</f>
        <v>0</v>
      </c>
      <c s="57">
        <f ca="1">COUNTIF(OFFSET(class8_2,MATCH(FB$1,'8 класс'!$A:$A,0)-7+'Итог по классам'!$B126,,,),"Ф")</f>
        <v>0</v>
      </c>
      <c s="57">
        <f ca="1">COUNTIF(OFFSET(class8_2,MATCH(FC$1,'8 класс'!$A:$A,0)-7+'Итог по классам'!$B126,,,),"р")</f>
        <v>0</v>
      </c>
      <c s="57">
        <f ca="1">COUNTIF(OFFSET(class8_2,MATCH(FD$1,'8 класс'!$A:$A,0)-7+'Итог по классам'!$B126,,,),"ш")</f>
        <v>0</v>
      </c>
      <c s="58">
        <f ca="1">COUNTIF(OFFSET(class8_1,MATCH(FE$1,'8 класс'!$A:$A,0)-7+'Итог по классам'!$B126,,,),"Ф")</f>
        <v>0</v>
      </c>
      <c s="57">
        <f ca="1">COUNTIF(OFFSET(class8_1,MATCH(FF$1,'8 класс'!$A:$A,0)-7+'Итог по классам'!$B126,,,),"р")</f>
        <v>0</v>
      </c>
      <c s="57">
        <f ca="1">COUNTIF(OFFSET(class8_1,MATCH(FG$1,'8 класс'!$A:$A,0)-7+'Итог по классам'!$B126,,,),"ш")</f>
        <v>0</v>
      </c>
      <c s="57">
        <f ca="1">COUNTIF(OFFSET(class8_2,MATCH(FH$1,'8 класс'!$A:$A,0)-7+'Итог по классам'!$B126,,,),"Ф")</f>
        <v>0</v>
      </c>
      <c s="57">
        <f ca="1">COUNTIF(OFFSET(class8_2,MATCH(FI$1,'8 класс'!$A:$A,0)-7+'Итог по классам'!$B126,,,),"р")</f>
        <v>0</v>
      </c>
      <c s="57">
        <f ca="1">COUNTIF(OFFSET(class8_2,MATCH(FJ$1,'8 класс'!$A:$A,0)-7+'Итог по классам'!$B126,,,),"ш")</f>
        <v>0</v>
      </c>
      <c s="58">
        <f ca="1">COUNTIF(OFFSET(class8_1,MATCH(FK$1,'8 класс'!$A:$A,0)-7+'Итог по классам'!$B126,,,),"Ф")</f>
        <v>0</v>
      </c>
      <c s="57">
        <f ca="1">COUNTIF(OFFSET(class8_1,MATCH(FL$1,'8 класс'!$A:$A,0)-7+'Итог по классам'!$B126,,,),"р")</f>
        <v>0</v>
      </c>
      <c s="57">
        <f ca="1">COUNTIF(OFFSET(class8_1,MATCH(FM$1,'8 класс'!$A:$A,0)-7+'Итог по классам'!$B126,,,),"ш")</f>
        <v>0</v>
      </c>
      <c s="57">
        <f ca="1">COUNTIF(OFFSET(class8_2,MATCH(FN$1,'8 класс'!$A:$A,0)-7+'Итог по классам'!$B126,,,),"Ф")</f>
        <v>0</v>
      </c>
      <c s="57">
        <f ca="1">COUNTIF(OFFSET(class8_2,MATCH(FO$1,'8 класс'!$A:$A,0)-7+'Итог по классам'!$B126,,,),"р")</f>
        <v>0</v>
      </c>
      <c s="57">
        <f ca="1">COUNTIF(OFFSET(class8_2,MATCH(FP$1,'8 класс'!$A:$A,0)-7+'Итог по классам'!$B126,,,),"ш")</f>
        <v>0</v>
      </c>
      <c s="58">
        <f ca="1">COUNTIF(OFFSET(class8_1,MATCH(FQ$1,'8 класс'!$A:$A,0)-7+'Итог по классам'!$B126,,,),"Ф")</f>
        <v>0</v>
      </c>
      <c s="57">
        <f ca="1">COUNTIF(OFFSET(class8_1,MATCH(FR$1,'8 класс'!$A:$A,0)-7+'Итог по классам'!$B126,,,),"р")</f>
        <v>0</v>
      </c>
      <c s="57">
        <f ca="1">COUNTIF(OFFSET(class8_1,MATCH(FS$1,'8 класс'!$A:$A,0)-7+'Итог по классам'!$B126,,,),"ш")</f>
        <v>0</v>
      </c>
      <c s="57">
        <f ca="1">COUNTIF(OFFSET(class8_2,MATCH(FT$1,'8 класс'!$A:$A,0)-7+'Итог по классам'!$B126,,,),"Ф")</f>
        <v>0</v>
      </c>
      <c s="57">
        <f ca="1">COUNTIF(OFFSET(class8_2,MATCH(FU$1,'8 класс'!$A:$A,0)-7+'Итог по классам'!$B126,,,),"р")</f>
        <v>0</v>
      </c>
      <c s="57">
        <f ca="1">COUNTIF(OFFSET(class8_2,MATCH(FV$1,'8 класс'!$A:$A,0)-7+'Итог по классам'!$B126,,,),"ш")</f>
        <v>0</v>
      </c>
      <c s="58">
        <f ca="1">COUNTIF(OFFSET(class8_1,MATCH(FW$1,'8 класс'!$A:$A,0)-7+'Итог по классам'!$B126,,,),"Ф")</f>
        <v>0</v>
      </c>
      <c s="57">
        <f ca="1">COUNTIF(OFFSET(class8_1,MATCH(FX$1,'8 класс'!$A:$A,0)-7+'Итог по классам'!$B126,,,),"р")</f>
        <v>0</v>
      </c>
      <c s="57">
        <f ca="1">COUNTIF(OFFSET(class8_1,MATCH(FY$1,'8 класс'!$A:$A,0)-7+'Итог по классам'!$B126,,,),"ш")</f>
        <v>0</v>
      </c>
      <c s="57">
        <f ca="1">COUNTIF(OFFSET(class8_2,MATCH(FZ$1,'8 класс'!$A:$A,0)-7+'Итог по классам'!$B126,,,),"Ф")</f>
        <v>0</v>
      </c>
      <c s="57">
        <f ca="1">COUNTIF(OFFSET(class8_2,MATCH(GA$1,'8 класс'!$A:$A,0)-7+'Итог по классам'!$B126,,,),"р")</f>
        <v>0</v>
      </c>
      <c s="57">
        <f ca="1">COUNTIF(OFFSET(class8_2,MATCH(GB$1,'8 класс'!$A:$A,0)-7+'Итог по классам'!$B126,,,),"ш")</f>
        <v>0</v>
      </c>
      <c s="58">
        <f ca="1">COUNTIF(OFFSET(class8_1,MATCH(GC$1,'8 класс'!$A:$A,0)-7+'Итог по классам'!$B126,,,),"Ф")</f>
        <v>0</v>
      </c>
      <c s="57">
        <f ca="1">COUNTIF(OFFSET(class8_1,MATCH(GD$1,'8 класс'!$A:$A,0)-7+'Итог по классам'!$B126,,,),"р")</f>
        <v>0</v>
      </c>
      <c s="57">
        <f ca="1">COUNTIF(OFFSET(class8_1,MATCH(GE$1,'8 класс'!$A:$A,0)-7+'Итог по классам'!$B126,,,),"ш")</f>
        <v>0</v>
      </c>
      <c s="57">
        <f ca="1">COUNTIF(OFFSET(class8_2,MATCH(GF$1,'8 класс'!$A:$A,0)-7+'Итог по классам'!$B126,,,),"Ф")</f>
        <v>0</v>
      </c>
      <c s="57">
        <f ca="1">COUNTIF(OFFSET(class8_2,MATCH(GG$1,'8 класс'!$A:$A,0)-7+'Итог по классам'!$B126,,,),"р")</f>
        <v>0</v>
      </c>
      <c s="57">
        <f ca="1">COUNTIF(OFFSET(class8_2,MATCH(GH$1,'8 класс'!$A:$A,0)-7+'Итог по классам'!$B126,,,),"ш")</f>
        <v>0</v>
      </c>
      <c s="58">
        <f ca="1">COUNTIF(OFFSET(class8_1,MATCH(GI$1,'8 класс'!$A:$A,0)-7+'Итог по классам'!$B126,,,),"Ф")</f>
        <v>0</v>
      </c>
      <c s="57">
        <f ca="1">COUNTIF(OFFSET(class8_1,MATCH(GJ$1,'8 класс'!$A:$A,0)-7+'Итог по классам'!$B126,,,),"р")</f>
        <v>0</v>
      </c>
      <c s="57">
        <f ca="1">COUNTIF(OFFSET(class8_1,MATCH(GK$1,'8 класс'!$A:$A,0)-7+'Итог по классам'!$B126,,,),"ш")</f>
        <v>0</v>
      </c>
      <c s="57">
        <f ca="1">COUNTIF(OFFSET(class8_2,MATCH(GL$1,'8 класс'!$A:$A,0)-7+'Итог по классам'!$B126,,,),"Ф")</f>
        <v>0</v>
      </c>
      <c s="57">
        <f ca="1">COUNTIF(OFFSET(class8_2,MATCH(GM$1,'8 класс'!$A:$A,0)-7+'Итог по классам'!$B126,,,),"р")</f>
        <v>0</v>
      </c>
      <c s="57">
        <f ca="1">COUNTIF(OFFSET(class8_2,MATCH(GN$1,'8 класс'!$A:$A,0)-7+'Итог по классам'!$B126,,,),"ш")</f>
        <v>0</v>
      </c>
      <c s="58">
        <f ca="1">COUNTIF(OFFSET(class8_1,MATCH(GO$1,'8 класс'!$A:$A,0)-7+'Итог по классам'!$B126,,,),"Ф")</f>
        <v>0</v>
      </c>
      <c s="57">
        <f ca="1">COUNTIF(OFFSET(class8_1,MATCH(GP$1,'8 класс'!$A:$A,0)-7+'Итог по классам'!$B126,,,),"р")</f>
        <v>0</v>
      </c>
      <c s="57">
        <f ca="1">COUNTIF(OFFSET(class8_1,MATCH(GQ$1,'8 класс'!$A:$A,0)-7+'Итог по классам'!$B126,,,),"ш")</f>
        <v>0</v>
      </c>
      <c s="57">
        <f ca="1">COUNTIF(OFFSET(class8_2,MATCH(GR$1,'8 класс'!$A:$A,0)-7+'Итог по классам'!$B126,,,),"Ф")</f>
        <v>0</v>
      </c>
      <c s="57">
        <f ca="1">COUNTIF(OFFSET(class8_2,MATCH(GS$1,'8 класс'!$A:$A,0)-7+'Итог по классам'!$B126,,,),"р")</f>
        <v>0</v>
      </c>
      <c s="57">
        <f ca="1">COUNTIF(OFFSET(class8_2,MATCH(GT$1,'8 класс'!$A:$A,0)-7+'Итог по классам'!$B126,,,),"ш")</f>
        <v>0</v>
      </c>
      <c s="58">
        <f ca="1">COUNTIF(OFFSET(class8_1,MATCH(GU$1,'8 класс'!$A:$A,0)-7+'Итог по классам'!$B126,,,),"Ф")</f>
        <v>0</v>
      </c>
      <c s="57">
        <f ca="1">COUNTIF(OFFSET(class8_1,MATCH(GV$1,'8 класс'!$A:$A,0)-7+'Итог по классам'!$B126,,,),"р")</f>
        <v>0</v>
      </c>
      <c s="57">
        <f ca="1">COUNTIF(OFFSET(class8_1,MATCH(GW$1,'8 класс'!$A:$A,0)-7+'Итог по классам'!$B126,,,),"ш")</f>
        <v>0</v>
      </c>
      <c s="57">
        <f ca="1">COUNTIF(OFFSET(class8_2,MATCH(GX$1,'8 класс'!$A:$A,0)-7+'Итог по классам'!$B126,,,),"Ф")</f>
        <v>0</v>
      </c>
      <c s="57">
        <f ca="1">COUNTIF(OFFSET(class8_2,MATCH(GY$1,'8 класс'!$A:$A,0)-7+'Итог по классам'!$B126,,,),"р")</f>
        <v>0</v>
      </c>
      <c s="57">
        <f ca="1">COUNTIF(OFFSET(class8_2,MATCH(GZ$1,'8 класс'!$A:$A,0)-7+'Итог по классам'!$B126,,,),"ш")</f>
        <v>0</v>
      </c>
      <c s="58">
        <f ca="1">COUNTIF(OFFSET(class8_1,MATCH(HA$1,'8 класс'!$A:$A,0)-7+'Итог по классам'!$B126,,,),"Ф")</f>
        <v>0</v>
      </c>
      <c s="57">
        <f ca="1">COUNTIF(OFFSET(class8_1,MATCH(HB$1,'8 класс'!$A:$A,0)-7+'Итог по классам'!$B126,,,),"р")</f>
        <v>0</v>
      </c>
      <c s="57">
        <f ca="1">COUNTIF(OFFSET(class8_1,MATCH(HC$1,'8 класс'!$A:$A,0)-7+'Итог по классам'!$B126,,,),"ш")</f>
        <v>0</v>
      </c>
      <c s="57">
        <f ca="1">COUNTIF(OFFSET(class8_2,MATCH(HD$1,'8 класс'!$A:$A,0)-7+'Итог по классам'!$B126,,,),"Ф")</f>
        <v>0</v>
      </c>
      <c s="57">
        <f ca="1">COUNTIF(OFFSET(class8_2,MATCH(HE$1,'8 класс'!$A:$A,0)-7+'Итог по классам'!$B126,,,),"р")</f>
        <v>0</v>
      </c>
      <c s="57">
        <f ca="1">COUNTIF(OFFSET(class8_2,MATCH(HF$1,'8 класс'!$A:$A,0)-7+'Итог по классам'!$B126,,,),"ш")</f>
        <v>0</v>
      </c>
      <c s="58">
        <f ca="1">COUNTIF(OFFSET(class8_1,MATCH(HG$1,'8 класс'!$A:$A,0)-7+'Итог по классам'!$B126,,,),"Ф")</f>
        <v>0</v>
      </c>
      <c s="57">
        <f ca="1">COUNTIF(OFFSET(class8_1,MATCH(HH$1,'8 класс'!$A:$A,0)-7+'Итог по классам'!$B126,,,),"р")</f>
        <v>0</v>
      </c>
      <c s="57">
        <f ca="1">COUNTIF(OFFSET(class8_1,MATCH(HI$1,'8 класс'!$A:$A,0)-7+'Итог по классам'!$B126,,,),"ш")</f>
        <v>0</v>
      </c>
      <c s="57">
        <f ca="1">COUNTIF(OFFSET(class8_2,MATCH(HJ$1,'8 класс'!$A:$A,0)-7+'Итог по классам'!$B126,,,),"Ф")</f>
        <v>0</v>
      </c>
      <c s="57">
        <f ca="1">COUNTIF(OFFSET(class8_2,MATCH(HK$1,'8 класс'!$A:$A,0)-7+'Итог по классам'!$B126,,,),"р")</f>
        <v>0</v>
      </c>
      <c s="57">
        <f ca="1">COUNTIF(OFFSET(class8_2,MATCH(HL$1,'8 класс'!$A:$A,0)-7+'Итог по классам'!$B126,,,),"ш")</f>
        <v>0</v>
      </c>
      <c s="58">
        <f ca="1">COUNTIF(OFFSET(class8_1,MATCH(HM$1,'8 класс'!$A:$A,0)-7+'Итог по классам'!$B126,,,),"Ф")</f>
        <v>0</v>
      </c>
      <c s="57">
        <f ca="1">COUNTIF(OFFSET(class8_1,MATCH(HN$1,'8 класс'!$A:$A,0)-7+'Итог по классам'!$B126,,,),"р")</f>
        <v>0</v>
      </c>
      <c s="57">
        <f ca="1">COUNTIF(OFFSET(class8_1,MATCH(HO$1,'8 класс'!$A:$A,0)-7+'Итог по классам'!$B126,,,),"ш")</f>
        <v>0</v>
      </c>
      <c s="57">
        <f ca="1">COUNTIF(OFFSET(class8_2,MATCH(HP$1,'8 класс'!$A:$A,0)-7+'Итог по классам'!$B126,,,),"Ф")</f>
        <v>0</v>
      </c>
      <c s="57">
        <f ca="1">COUNTIF(OFFSET(class8_2,MATCH(HQ$1,'8 класс'!$A:$A,0)-7+'Итог по классам'!$B126,,,),"р")</f>
        <v>0</v>
      </c>
      <c s="57">
        <f ca="1">COUNTIF(OFFSET(class8_2,MATCH(HR$1,'8 класс'!$A:$A,0)-7+'Итог по классам'!$B126,,,),"ш")</f>
        <v>0</v>
      </c>
      <c s="58">
        <f ca="1">COUNTIF(OFFSET(class8_1,MATCH(HS$1,'8 класс'!$A:$A,0)-7+'Итог по классам'!$B126,,,),"Ф")</f>
        <v>0</v>
      </c>
      <c s="57">
        <f ca="1">COUNTIF(OFFSET(class8_1,MATCH(HT$1,'8 класс'!$A:$A,0)-7+'Итог по классам'!$B126,,,),"р")</f>
        <v>0</v>
      </c>
      <c s="57">
        <f ca="1">COUNTIF(OFFSET(class8_1,MATCH(HU$1,'8 класс'!$A:$A,0)-7+'Итог по классам'!$B126,,,),"ш")</f>
        <v>0</v>
      </c>
      <c s="57">
        <f ca="1">COUNTIF(OFFSET(class8_2,MATCH(HV$1,'8 класс'!$A:$A,0)-7+'Итог по классам'!$B126,,,),"Ф")</f>
        <v>0</v>
      </c>
      <c s="57">
        <f ca="1">COUNTIF(OFFSET(class8_2,MATCH(HW$1,'8 класс'!$A:$A,0)-7+'Итог по классам'!$B126,,,),"р")</f>
        <v>0</v>
      </c>
      <c s="57">
        <f ca="1">COUNTIF(OFFSET(class8_2,MATCH(HX$1,'8 класс'!$A:$A,0)-7+'Итог по классам'!$B126,,,),"ш")</f>
        <v>0</v>
      </c>
      <c s="58">
        <f ca="1">COUNTIF(OFFSET(class8_1,MATCH(HY$1,'8 класс'!$A:$A,0)-7+'Итог по классам'!$B126,,,),"Ф")</f>
        <v>0</v>
      </c>
      <c s="57">
        <f ca="1">COUNTIF(OFFSET(class8_1,MATCH(HZ$1,'8 класс'!$A:$A,0)-7+'Итог по классам'!$B126,,,),"р")</f>
        <v>0</v>
      </c>
      <c s="57">
        <f ca="1">COUNTIF(OFFSET(class8_1,MATCH(IA$1,'8 класс'!$A:$A,0)-7+'Итог по классам'!$B126,,,),"ш")</f>
        <v>0</v>
      </c>
      <c s="57">
        <f ca="1">COUNTIF(OFFSET(class8_2,MATCH(IB$1,'8 класс'!$A:$A,0)-7+'Итог по классам'!$B126,,,),"Ф")</f>
        <v>0</v>
      </c>
      <c s="57">
        <f ca="1">COUNTIF(OFFSET(class8_2,MATCH(IC$1,'8 класс'!$A:$A,0)-7+'Итог по классам'!$B126,,,),"р")</f>
        <v>0</v>
      </c>
      <c s="57">
        <f ca="1">COUNTIF(OFFSET(class8_2,MATCH(ID$1,'8 класс'!$A:$A,0)-7+'Итог по классам'!$B126,,,),"ш")</f>
        <v>0</v>
      </c>
      <c s="58">
        <f ca="1">COUNTIF(OFFSET(class8_1,MATCH(IE$1,'8 класс'!$A:$A,0)-7+'Итог по классам'!$B126,,,),"Ф")</f>
        <v>0</v>
      </c>
      <c s="57">
        <f ca="1">COUNTIF(OFFSET(class8_1,MATCH(IF$1,'8 класс'!$A:$A,0)-7+'Итог по классам'!$B126,,,),"р")</f>
        <v>0</v>
      </c>
      <c s="57">
        <f ca="1">COUNTIF(OFFSET(class8_1,MATCH(IG$1,'8 класс'!$A:$A,0)-7+'Итог по классам'!$B126,,,),"ш")</f>
        <v>0</v>
      </c>
      <c s="57">
        <f ca="1">COUNTIF(OFFSET(class8_2,MATCH(IH$1,'8 класс'!$A:$A,0)-7+'Итог по классам'!$B126,,,),"Ф")</f>
        <v>0</v>
      </c>
      <c s="57">
        <f ca="1">COUNTIF(OFFSET(class8_2,MATCH(II$1,'8 класс'!$A:$A,0)-7+'Итог по классам'!$B126,,,),"р")</f>
        <v>0</v>
      </c>
      <c s="57">
        <f ca="1">COUNTIF(OFFSET(class8_2,MATCH(IJ$1,'8 класс'!$A:$A,0)-7+'Итог по классам'!$B126,,,),"ш")</f>
        <v>0</v>
      </c>
      <c s="58">
        <f ca="1">COUNTIF(OFFSET(class8_1,MATCH(IK$1,'8 класс'!$A:$A,0)-7+'Итог по классам'!$B126,,,),"Ф")</f>
        <v>0</v>
      </c>
      <c s="57">
        <f ca="1">COUNTIF(OFFSET(class8_1,MATCH(IL$1,'8 класс'!$A:$A,0)-7+'Итог по классам'!$B126,,,),"р")</f>
        <v>0</v>
      </c>
      <c s="57">
        <f ca="1">COUNTIF(OFFSET(class8_1,MATCH(IM$1,'8 класс'!$A:$A,0)-7+'Итог по классам'!$B126,,,),"ш")</f>
        <v>0</v>
      </c>
      <c s="57">
        <f ca="1">COUNTIF(OFFSET(class8_2,MATCH(IN$1,'8 класс'!$A:$A,0)-7+'Итог по классам'!$B126,,,),"Ф")</f>
        <v>0</v>
      </c>
      <c s="57">
        <f ca="1">COUNTIF(OFFSET(class8_2,MATCH(IO$1,'8 класс'!$A:$A,0)-7+'Итог по классам'!$B126,,,),"р")</f>
        <v>0</v>
      </c>
      <c s="57">
        <f ca="1">COUNTIF(OFFSET(class8_2,MATCH(IP$1,'8 класс'!$A:$A,0)-7+'Итог по классам'!$B126,,,),"ш")</f>
        <v>0</v>
      </c>
      <c s="58">
        <f ca="1">COUNTIF(OFFSET(class8_1,MATCH(IQ$1,'8 класс'!$A:$A,0)-7+'Итог по классам'!$B126,,,),"Ф")</f>
        <v>0</v>
      </c>
      <c s="57">
        <f ca="1">COUNTIF(OFFSET(class8_1,MATCH(IR$1,'8 класс'!$A:$A,0)-7+'Итог по классам'!$B126,,,),"р")</f>
        <v>0</v>
      </c>
      <c s="57">
        <f ca="1">COUNTIF(OFFSET(class8_1,MATCH(IS$1,'8 класс'!$A:$A,0)-7+'Итог по классам'!$B126,,,),"ш")</f>
        <v>0</v>
      </c>
      <c s="57">
        <f ca="1">COUNTIF(OFFSET(class8_2,MATCH(IT$1,'8 класс'!$A:$A,0)-7+'Итог по классам'!$B126,,,),"Ф")</f>
        <v>0</v>
      </c>
      <c s="57">
        <f ca="1">COUNTIF(OFFSET(class8_2,MATCH(IU$1,'8 класс'!$A:$A,0)-7+'Итог по классам'!$B126,,,),"р")</f>
        <v>0</v>
      </c>
      <c s="57">
        <f ca="1">COUNTIF(OFFSET(class8_2,MATCH(IV$1,'8 класс'!$A:$A,0)-7+'Итог по классам'!$B126,,,),"ш")</f>
        <v>0</v>
      </c>
      <c s="58">
        <f ca="1">COUNTIF(OFFSET(class8_1,MATCH(IW$1,'8 класс'!$A:$A,0)-7+'Итог по классам'!$B126,,,),"Ф")</f>
        <v>0</v>
      </c>
      <c s="57">
        <f ca="1">COUNTIF(OFFSET(class8_1,MATCH(IX$1,'8 класс'!$A:$A,0)-7+'Итог по классам'!$B126,,,),"р")</f>
        <v>0</v>
      </c>
      <c s="57">
        <f ca="1">COUNTIF(OFFSET(class8_1,MATCH(IY$1,'8 класс'!$A:$A,0)-7+'Итог по классам'!$B126,,,),"ш")</f>
        <v>0</v>
      </c>
      <c s="57">
        <f ca="1">COUNTIF(OFFSET(class8_2,MATCH(IZ$1,'8 класс'!$A:$A,0)-7+'Итог по классам'!$B126,,,),"Ф")</f>
        <v>0</v>
      </c>
      <c s="57">
        <f ca="1">COUNTIF(OFFSET(class8_2,MATCH(JA$1,'8 класс'!$A:$A,0)-7+'Итог по классам'!$B126,,,),"р")</f>
        <v>0</v>
      </c>
      <c s="57">
        <f ca="1">COUNTIF(OFFSET(class8_2,MATCH(JB$1,'8 класс'!$A:$A,0)-7+'Итог по классам'!$B126,,,),"ш")</f>
        <v>0</v>
      </c>
      <c s="58">
        <f ca="1">COUNTIF(OFFSET(class8_1,MATCH(JC$1,'8 класс'!$A:$A,0)-7+'Итог по классам'!$B126,,,),"Ф")</f>
        <v>0</v>
      </c>
      <c s="57">
        <f ca="1">COUNTIF(OFFSET(class8_1,MATCH(JD$1,'8 класс'!$A:$A,0)-7+'Итог по классам'!$B126,,,),"р")</f>
        <v>0</v>
      </c>
      <c s="57">
        <f ca="1">COUNTIF(OFFSET(class8_1,MATCH(JE$1,'8 класс'!$A:$A,0)-7+'Итог по классам'!$B126,,,),"ш")</f>
        <v>0</v>
      </c>
      <c s="57">
        <f ca="1">COUNTIF(OFFSET(class8_2,MATCH(JF$1,'8 класс'!$A:$A,0)-7+'Итог по классам'!$B126,,,),"Ф")</f>
        <v>0</v>
      </c>
      <c s="57">
        <f ca="1">COUNTIF(OFFSET(class8_2,MATCH(JG$1,'8 класс'!$A:$A,0)-7+'Итог по классам'!$B126,,,),"р")</f>
        <v>0</v>
      </c>
      <c s="57">
        <f ca="1">COUNTIF(OFFSET(class8_2,MATCH(JH$1,'8 класс'!$A:$A,0)-7+'Итог по классам'!$B126,,,),"ш")</f>
        <v>0</v>
      </c>
      <c s="58">
        <f ca="1">COUNTIF(OFFSET(class8_1,MATCH(JI$1,'8 класс'!$A:$A,0)-7+'Итог по классам'!$B126,,,),"Ф")</f>
        <v>0</v>
      </c>
      <c s="57">
        <f ca="1">COUNTIF(OFFSET(class8_1,MATCH(JJ$1,'8 класс'!$A:$A,0)-7+'Итог по классам'!$B126,,,),"р")</f>
        <v>0</v>
      </c>
      <c s="57">
        <f ca="1">COUNTIF(OFFSET(class8_1,MATCH(JK$1,'8 класс'!$A:$A,0)-7+'Итог по классам'!$B126,,,),"ш")</f>
        <v>0</v>
      </c>
      <c s="57">
        <f ca="1">COUNTIF(OFFSET(class8_2,MATCH(JL$1,'8 класс'!$A:$A,0)-7+'Итог по классам'!$B126,,,),"Ф")</f>
        <v>0</v>
      </c>
      <c s="57">
        <f ca="1">COUNTIF(OFFSET(class8_2,MATCH(JM$1,'8 класс'!$A:$A,0)-7+'Итог по классам'!$B126,,,),"р")</f>
        <v>0</v>
      </c>
      <c s="57">
        <f ca="1">COUNTIF(OFFSET(class8_2,MATCH(JN$1,'8 класс'!$A:$A,0)-7+'Итог по классам'!$B126,,,),"ш")</f>
        <v>0</v>
      </c>
      <c s="58">
        <f ca="1">COUNTIF(OFFSET(class8_1,MATCH(JO$1,'8 класс'!$A:$A,0)-7+'Итог по классам'!$B126,,,),"Ф")</f>
        <v>0</v>
      </c>
      <c s="57">
        <f ca="1">COUNTIF(OFFSET(class8_1,MATCH(JP$1,'8 класс'!$A:$A,0)-7+'Итог по классам'!$B126,,,),"р")</f>
        <v>0</v>
      </c>
      <c s="57">
        <f ca="1">COUNTIF(OFFSET(class8_1,MATCH(JQ$1,'8 класс'!$A:$A,0)-7+'Итог по классам'!$B126,,,),"ш")</f>
        <v>0</v>
      </c>
      <c s="57">
        <f ca="1">COUNTIF(OFFSET(class8_2,MATCH(JR$1,'8 класс'!$A:$A,0)-7+'Итог по классам'!$B126,,,),"Ф")</f>
        <v>0</v>
      </c>
      <c s="57">
        <f ca="1">COUNTIF(OFFSET(class8_2,MATCH(JS$1,'8 класс'!$A:$A,0)-7+'Итог по классам'!$B126,,,),"р")</f>
        <v>0</v>
      </c>
      <c s="57">
        <f ca="1">COUNTIF(OFFSET(class8_2,MATCH(JT$1,'8 класс'!$A:$A,0)-7+'Итог по классам'!$B126,,,),"ш")</f>
        <v>0</v>
      </c>
      <c s="58">
        <f ca="1">COUNTIF(OFFSET(class8_1,MATCH(JU$1,'8 класс'!$A:$A,0)-7+'Итог по классам'!$B126,,,),"Ф")</f>
        <v>0</v>
      </c>
      <c s="57">
        <f ca="1">COUNTIF(OFFSET(class8_1,MATCH(JV$1,'8 класс'!$A:$A,0)-7+'Итог по классам'!$B126,,,),"р")</f>
        <v>0</v>
      </c>
      <c s="57">
        <f ca="1">COUNTIF(OFFSET(class8_1,MATCH(JW$1,'8 класс'!$A:$A,0)-7+'Итог по классам'!$B126,,,),"ш")</f>
        <v>0</v>
      </c>
      <c s="57">
        <f ca="1">COUNTIF(OFFSET(class8_2,MATCH(JX$1,'8 класс'!$A:$A,0)-7+'Итог по классам'!$B126,,,),"Ф")</f>
        <v>0</v>
      </c>
      <c s="57">
        <f ca="1">COUNTIF(OFFSET(class8_2,MATCH(JY$1,'8 класс'!$A:$A,0)-7+'Итог по классам'!$B126,,,),"р")</f>
        <v>0</v>
      </c>
      <c s="57">
        <f ca="1">COUNTIF(OFFSET(class8_2,MATCH(JZ$1,'8 класс'!$A:$A,0)-7+'Итог по классам'!$B126,,,),"ш")</f>
        <v>0</v>
      </c>
      <c s="58">
        <f ca="1">COUNTIF(OFFSET(class8_1,MATCH(KA$1,'8 класс'!$A:$A,0)-7+'Итог по классам'!$B126,,,),"Ф")</f>
        <v>0</v>
      </c>
      <c s="57">
        <f ca="1">COUNTIF(OFFSET(class8_1,MATCH(KB$1,'8 класс'!$A:$A,0)-7+'Итог по классам'!$B126,,,),"р")</f>
        <v>0</v>
      </c>
      <c s="57">
        <f ca="1">COUNTIF(OFFSET(class8_1,MATCH(KC$1,'8 класс'!$A:$A,0)-7+'Итог по классам'!$B126,,,),"ш")</f>
        <v>0</v>
      </c>
      <c s="57">
        <f ca="1">COUNTIF(OFFSET(class8_2,MATCH(KD$1,'8 класс'!$A:$A,0)-7+'Итог по классам'!$B126,,,),"Ф")</f>
        <v>0</v>
      </c>
      <c s="57">
        <f ca="1">COUNTIF(OFFSET(class8_2,MATCH(KE$1,'8 класс'!$A:$A,0)-7+'Итог по классам'!$B126,,,),"р")</f>
        <v>0</v>
      </c>
      <c s="57">
        <f ca="1">COUNTIF(OFFSET(class8_2,MATCH(KF$1,'8 класс'!$A:$A,0)-7+'Итог по классам'!$B126,,,),"ш")</f>
        <v>0</v>
      </c>
      <c s="58">
        <f ca="1">COUNTIF(OFFSET(class8_1,MATCH(KG$1,'8 класс'!$A:$A,0)-7+'Итог по классам'!$B126,,,),"Ф")</f>
        <v>0</v>
      </c>
      <c s="57">
        <f ca="1">COUNTIF(OFFSET(class8_1,MATCH(KH$1,'8 класс'!$A:$A,0)-7+'Итог по классам'!$B126,,,),"р")</f>
        <v>0</v>
      </c>
      <c s="57">
        <f ca="1">COUNTIF(OFFSET(class8_1,MATCH(KI$1,'8 класс'!$A:$A,0)-7+'Итог по классам'!$B126,,,),"ш")</f>
        <v>0</v>
      </c>
      <c s="57">
        <f ca="1">COUNTIF(OFFSET(class8_2,MATCH(KJ$1,'8 класс'!$A:$A,0)-7+'Итог по классам'!$B126,,,),"Ф")</f>
        <v>0</v>
      </c>
      <c s="57">
        <f ca="1">COUNTIF(OFFSET(class8_2,MATCH(KK$1,'8 класс'!$A:$A,0)-7+'Итог по классам'!$B126,,,),"р")</f>
        <v>0</v>
      </c>
      <c s="57">
        <f ca="1">COUNTIF(OFFSET(class8_2,MATCH(KL$1,'8 класс'!$A:$A,0)-7+'Итог по классам'!$B126,,,),"ш")</f>
        <v>0</v>
      </c>
      <c s="58">
        <f ca="1">COUNTIF(OFFSET(class8_1,MATCH(KM$1,'8 класс'!$A:$A,0)-7+'Итог по классам'!$B126,,,),"Ф")</f>
        <v>0</v>
      </c>
      <c s="57">
        <f ca="1">COUNTIF(OFFSET(class8_1,MATCH(KN$1,'8 класс'!$A:$A,0)-7+'Итог по классам'!$B126,,,),"р")</f>
        <v>0</v>
      </c>
      <c s="57">
        <f ca="1">COUNTIF(OFFSET(class8_1,MATCH(KO$1,'8 класс'!$A:$A,0)-7+'Итог по классам'!$B126,,,),"ш")</f>
        <v>0</v>
      </c>
      <c s="57">
        <f ca="1">COUNTIF(OFFSET(class8_2,MATCH(KP$1,'8 класс'!$A:$A,0)-7+'Итог по классам'!$B126,,,),"Ф")</f>
        <v>0</v>
      </c>
      <c s="57">
        <f ca="1">COUNTIF(OFFSET(class8_2,MATCH(KQ$1,'8 класс'!$A:$A,0)-7+'Итог по классам'!$B126,,,),"р")</f>
        <v>0</v>
      </c>
      <c s="57">
        <f ca="1">COUNTIF(OFFSET(class8_2,MATCH(KR$1,'8 класс'!$A:$A,0)-7+'Итог по классам'!$B126,,,),"ш")</f>
        <v>0</v>
      </c>
    </row>
    <row r="127" spans="1:304" s="0" customFormat="1" ht="15.75">
      <c r="A127">
        <f t="shared" si="280"/>
        <v>1</v>
      </c>
      <c s="57">
        <v>16</v>
      </c>
      <c s="17" t="s">
        <v>8</v>
      </c>
      <c s="17" t="s">
        <v>63</v>
      </c>
      <c s="57">
        <f ca="1">COUNTIF(OFFSET(class8_1,MATCH(E$1,'8 класс'!$A:$A,0)-7+'Итог по классам'!$B127,,,),"Ф")</f>
        <v>0</v>
      </c>
      <c s="57">
        <f ca="1">COUNTIF(OFFSET(class8_1,MATCH(F$1,'8 класс'!$A:$A,0)-7+'Итог по классам'!$B127,,,),"р")</f>
        <v>0</v>
      </c>
      <c s="57">
        <f ca="1">COUNTIF(OFFSET(class8_1,MATCH(G$1,'8 класс'!$A:$A,0)-7+'Итог по классам'!$B127,,,),"ш")</f>
        <v>0</v>
      </c>
      <c s="57">
        <f ca="1">COUNTIF(OFFSET(class8_2,MATCH(H$1,'8 класс'!$A:$A,0)-7+'Итог по классам'!$B127,,,),"Ф")</f>
        <v>0</v>
      </c>
      <c s="57">
        <f ca="1">COUNTIF(OFFSET(class8_2,MATCH(I$1,'8 класс'!$A:$A,0)-7+'Итог по классам'!$B127,,,),"р")</f>
        <v>0</v>
      </c>
      <c s="57">
        <f ca="1">COUNTIF(OFFSET(class8_2,MATCH(J$1,'8 класс'!$A:$A,0)-7+'Итог по классам'!$B127,,,),"ш")</f>
        <v>0</v>
      </c>
      <c s="58">
        <f ca="1">COUNTIF(OFFSET(class8_1,MATCH(K$1,'8 класс'!$A:$A,0)-7+'Итог по классам'!$B127,,,),"Ф")</f>
        <v>0</v>
      </c>
      <c s="57">
        <f ca="1">COUNTIF(OFFSET(class8_1,MATCH(L$1,'8 класс'!$A:$A,0)-7+'Итог по классам'!$B127,,,),"р")</f>
        <v>0</v>
      </c>
      <c s="57">
        <f ca="1">COUNTIF(OFFSET(class8_1,MATCH(M$1,'8 класс'!$A:$A,0)-7+'Итог по классам'!$B127,,,),"ш")</f>
        <v>0</v>
      </c>
      <c s="57">
        <f ca="1">COUNTIF(OFFSET(class8_2,MATCH(N$1,'8 класс'!$A:$A,0)-7+'Итог по классам'!$B127,,,),"Ф")</f>
        <v>0</v>
      </c>
      <c s="57">
        <f ca="1">COUNTIF(OFFSET(class8_2,MATCH(O$1,'8 класс'!$A:$A,0)-7+'Итог по классам'!$B127,,,),"р")</f>
        <v>0</v>
      </c>
      <c s="57">
        <f ca="1">COUNTIF(OFFSET(class8_2,MATCH(P$1,'8 класс'!$A:$A,0)-7+'Итог по классам'!$B127,,,),"ш")</f>
        <v>0</v>
      </c>
      <c s="58">
        <f ca="1">COUNTIF(OFFSET(class8_1,MATCH(Q$1,'8 класс'!$A:$A,0)-7+'Итог по классам'!$B127,,,),"Ф")</f>
        <v>0</v>
      </c>
      <c s="57">
        <f ca="1">COUNTIF(OFFSET(class8_1,MATCH(R$1,'8 класс'!$A:$A,0)-7+'Итог по классам'!$B127,,,),"р")</f>
        <v>0</v>
      </c>
      <c s="57">
        <f ca="1">COUNTIF(OFFSET(class8_1,MATCH(S$1,'8 класс'!$A:$A,0)-7+'Итог по классам'!$B127,,,),"ш")</f>
        <v>0</v>
      </c>
      <c s="57">
        <f ca="1">COUNTIF(OFFSET(class8_2,MATCH(T$1,'8 класс'!$A:$A,0)-7+'Итог по классам'!$B127,,,),"Ф")</f>
        <v>0</v>
      </c>
      <c s="57">
        <f ca="1">COUNTIF(OFFSET(class8_2,MATCH(U$1,'8 класс'!$A:$A,0)-7+'Итог по классам'!$B127,,,),"р")</f>
        <v>0</v>
      </c>
      <c s="57">
        <f ca="1">COUNTIF(OFFSET(class8_2,MATCH(V$1,'8 класс'!$A:$A,0)-7+'Итог по классам'!$B127,,,),"ш")</f>
        <v>0</v>
      </c>
      <c s="58">
        <f ca="1">COUNTIF(OFFSET(class8_1,MATCH(W$1,'8 класс'!$A:$A,0)-7+'Итог по классам'!$B127,,,),"Ф")</f>
        <v>0</v>
      </c>
      <c s="57">
        <f ca="1">COUNTIF(OFFSET(class8_1,MATCH(X$1,'8 класс'!$A:$A,0)-7+'Итог по классам'!$B127,,,),"р")</f>
        <v>0</v>
      </c>
      <c s="57">
        <f ca="1">COUNTIF(OFFSET(class8_1,MATCH(Y$1,'8 класс'!$A:$A,0)-7+'Итог по классам'!$B127,,,),"ш")</f>
        <v>0</v>
      </c>
      <c s="57">
        <f ca="1">COUNTIF(OFFSET(class8_2,MATCH(Z$1,'8 класс'!$A:$A,0)-7+'Итог по классам'!$B127,,,),"Ф")</f>
        <v>0</v>
      </c>
      <c s="57">
        <f ca="1">COUNTIF(OFFSET(class8_2,MATCH(AA$1,'8 класс'!$A:$A,0)-7+'Итог по классам'!$B127,,,),"р")</f>
        <v>0</v>
      </c>
      <c s="57">
        <f ca="1">COUNTIF(OFFSET(class8_2,MATCH(AB$1,'8 класс'!$A:$A,0)-7+'Итог по классам'!$B127,,,),"ш")</f>
        <v>0</v>
      </c>
      <c s="58">
        <f ca="1">COUNTIF(OFFSET(class8_1,MATCH(AC$1,'8 класс'!$A:$A,0)-7+'Итог по классам'!$B127,,,),"Ф")</f>
        <v>0</v>
      </c>
      <c s="57">
        <f ca="1">COUNTIF(OFFSET(class8_1,MATCH(AD$1,'8 класс'!$A:$A,0)-7+'Итог по классам'!$B127,,,),"р")</f>
        <v>0</v>
      </c>
      <c s="57">
        <f ca="1">COUNTIF(OFFSET(class8_1,MATCH(AE$1,'8 класс'!$A:$A,0)-7+'Итог по классам'!$B127,,,),"ш")</f>
        <v>0</v>
      </c>
      <c s="57">
        <f ca="1">COUNTIF(OFFSET(class8_2,MATCH(AF$1,'8 класс'!$A:$A,0)-7+'Итог по классам'!$B127,,,),"Ф")</f>
        <v>0</v>
      </c>
      <c s="57">
        <f ca="1">COUNTIF(OFFSET(class8_2,MATCH(AG$1,'8 класс'!$A:$A,0)-7+'Итог по классам'!$B127,,,),"р")</f>
        <v>0</v>
      </c>
      <c s="57">
        <f ca="1">COUNTIF(OFFSET(class8_2,MATCH(AH$1,'8 класс'!$A:$A,0)-7+'Итог по классам'!$B127,,,),"ш")</f>
        <v>0</v>
      </c>
      <c s="58">
        <f ca="1">COUNTIF(OFFSET(class8_1,MATCH(AI$1,'8 класс'!$A:$A,0)-7+'Итог по классам'!$B127,,,),"Ф")</f>
        <v>0</v>
      </c>
      <c s="57">
        <f ca="1">COUNTIF(OFFSET(class8_1,MATCH(AJ$1,'8 класс'!$A:$A,0)-7+'Итог по классам'!$B127,,,),"р")</f>
        <v>0</v>
      </c>
      <c s="57">
        <f ca="1">COUNTIF(OFFSET(class8_1,MATCH(AK$1,'8 класс'!$A:$A,0)-7+'Итог по классам'!$B127,,,),"ш")</f>
        <v>0</v>
      </c>
      <c s="57">
        <f ca="1">COUNTIF(OFFSET(class8_2,MATCH(AL$1,'8 класс'!$A:$A,0)-7+'Итог по классам'!$B127,,,),"Ф")</f>
        <v>0</v>
      </c>
      <c s="57">
        <f ca="1">COUNTIF(OFFSET(class8_2,MATCH(AM$1,'8 класс'!$A:$A,0)-7+'Итог по классам'!$B127,,,),"р")</f>
        <v>0</v>
      </c>
      <c s="57">
        <f ca="1">COUNTIF(OFFSET(class8_2,MATCH(AN$1,'8 класс'!$A:$A,0)-7+'Итог по классам'!$B127,,,),"ш")</f>
        <v>0</v>
      </c>
      <c s="58">
        <f ca="1">COUNTIF(OFFSET(class8_1,MATCH(AO$1,'8 класс'!$A:$A,0)-7+'Итог по классам'!$B127,,,),"Ф")</f>
        <v>0</v>
      </c>
      <c s="57">
        <f ca="1">COUNTIF(OFFSET(class8_1,MATCH(AP$1,'8 класс'!$A:$A,0)-7+'Итог по классам'!$B127,,,),"р")</f>
        <v>0</v>
      </c>
      <c s="57">
        <f ca="1">COUNTIF(OFFSET(class8_1,MATCH(AQ$1,'8 класс'!$A:$A,0)-7+'Итог по классам'!$B127,,,),"ш")</f>
        <v>0</v>
      </c>
      <c s="57">
        <f ca="1">COUNTIF(OFFSET(class8_2,MATCH(AR$1,'8 класс'!$A:$A,0)-7+'Итог по классам'!$B127,,,),"Ф")</f>
        <v>0</v>
      </c>
      <c s="57">
        <f ca="1">COUNTIF(OFFSET(class8_2,MATCH(AS$1,'8 класс'!$A:$A,0)-7+'Итог по классам'!$B127,,,),"р")</f>
        <v>0</v>
      </c>
      <c s="57">
        <f ca="1">COUNTIF(OFFSET(class8_2,MATCH(AT$1,'8 класс'!$A:$A,0)-7+'Итог по классам'!$B127,,,),"ш")</f>
        <v>0</v>
      </c>
      <c s="58">
        <f ca="1">COUNTIF(OFFSET(class8_1,MATCH(AU$1,'8 класс'!$A:$A,0)-7+'Итог по классам'!$B127,,,),"Ф")</f>
        <v>0</v>
      </c>
      <c s="57">
        <f ca="1">COUNTIF(OFFSET(class8_1,MATCH(AV$1,'8 класс'!$A:$A,0)-7+'Итог по классам'!$B127,,,),"р")</f>
        <v>0</v>
      </c>
      <c s="57">
        <f ca="1">COUNTIF(OFFSET(class8_1,MATCH(AW$1,'8 класс'!$A:$A,0)-7+'Итог по классам'!$B127,,,),"ш")</f>
        <v>0</v>
      </c>
      <c s="57">
        <f ca="1">COUNTIF(OFFSET(class8_2,MATCH(AX$1,'8 класс'!$A:$A,0)-7+'Итог по классам'!$B127,,,),"Ф")</f>
        <v>0</v>
      </c>
      <c s="57">
        <f ca="1">COUNTIF(OFFSET(class8_2,MATCH(AY$1,'8 класс'!$A:$A,0)-7+'Итог по классам'!$B127,,,),"р")</f>
        <v>0</v>
      </c>
      <c s="57">
        <f ca="1">COUNTIF(OFFSET(class8_2,MATCH(AZ$1,'8 класс'!$A:$A,0)-7+'Итог по классам'!$B127,,,),"ш")</f>
        <v>0</v>
      </c>
      <c s="58">
        <f ca="1">COUNTIF(OFFSET(class8_1,MATCH(BA$1,'8 класс'!$A:$A,0)-7+'Итог по классам'!$B127,,,),"Ф")</f>
        <v>0</v>
      </c>
      <c s="57">
        <f ca="1">COUNTIF(OFFSET(class8_1,MATCH(BB$1,'8 класс'!$A:$A,0)-7+'Итог по классам'!$B127,,,),"р")</f>
        <v>0</v>
      </c>
      <c s="57">
        <f ca="1">COUNTIF(OFFSET(class8_1,MATCH(BC$1,'8 класс'!$A:$A,0)-7+'Итог по классам'!$B127,,,),"ш")</f>
        <v>0</v>
      </c>
      <c s="57">
        <f ca="1">COUNTIF(OFFSET(class8_2,MATCH(BD$1,'8 класс'!$A:$A,0)-7+'Итог по классам'!$B127,,,),"Ф")</f>
        <v>0</v>
      </c>
      <c s="57">
        <f ca="1">COUNTIF(OFFSET(class8_2,MATCH(BE$1,'8 класс'!$A:$A,0)-7+'Итог по классам'!$B127,,,),"р")</f>
        <v>0</v>
      </c>
      <c s="57">
        <f ca="1">COUNTIF(OFFSET(class8_2,MATCH(BF$1,'8 класс'!$A:$A,0)-7+'Итог по классам'!$B127,,,),"ш")</f>
        <v>0</v>
      </c>
      <c s="58">
        <f ca="1">COUNTIF(OFFSET(class8_1,MATCH(BG$1,'8 класс'!$A:$A,0)-7+'Итог по классам'!$B127,,,),"Ф")</f>
        <v>0</v>
      </c>
      <c s="57">
        <f ca="1">COUNTIF(OFFSET(class8_1,MATCH(BH$1,'8 класс'!$A:$A,0)-7+'Итог по классам'!$B127,,,),"р")</f>
        <v>0</v>
      </c>
      <c s="57">
        <f ca="1">COUNTIF(OFFSET(class8_1,MATCH(BI$1,'8 класс'!$A:$A,0)-7+'Итог по классам'!$B127,,,),"ш")</f>
        <v>0</v>
      </c>
      <c s="57">
        <f ca="1">COUNTIF(OFFSET(class8_2,MATCH(BJ$1,'8 класс'!$A:$A,0)-7+'Итог по классам'!$B127,,,),"Ф")</f>
        <v>0</v>
      </c>
      <c s="57">
        <f ca="1">COUNTIF(OFFSET(class8_2,MATCH(BK$1,'8 класс'!$A:$A,0)-7+'Итог по классам'!$B127,,,),"р")</f>
        <v>0</v>
      </c>
      <c s="57">
        <f ca="1">COUNTIF(OFFSET(class8_2,MATCH(BL$1,'8 класс'!$A:$A,0)-7+'Итог по классам'!$B127,,,),"ш")</f>
        <v>0</v>
      </c>
      <c s="58">
        <f ca="1">COUNTIF(OFFSET(class8_1,MATCH(BM$1,'8 класс'!$A:$A,0)-7+'Итог по классам'!$B127,,,),"Ф")</f>
        <v>0</v>
      </c>
      <c s="57">
        <f ca="1">COUNTIF(OFFSET(class8_1,MATCH(BN$1,'8 класс'!$A:$A,0)-7+'Итог по классам'!$B127,,,),"р")</f>
        <v>0</v>
      </c>
      <c s="57">
        <f ca="1">COUNTIF(OFFSET(class8_1,MATCH(BO$1,'8 класс'!$A:$A,0)-7+'Итог по классам'!$B127,,,),"ш")</f>
        <v>0</v>
      </c>
      <c s="57">
        <f ca="1">COUNTIF(OFFSET(class8_2,MATCH(BP$1,'8 класс'!$A:$A,0)-7+'Итог по классам'!$B127,,,),"Ф")</f>
        <v>0</v>
      </c>
      <c s="57">
        <f ca="1">COUNTIF(OFFSET(class8_2,MATCH(BQ$1,'8 класс'!$A:$A,0)-7+'Итог по классам'!$B127,,,),"р")</f>
        <v>0</v>
      </c>
      <c s="57">
        <f ca="1">COUNTIF(OFFSET(class8_2,MATCH(BR$1,'8 класс'!$A:$A,0)-7+'Итог по классам'!$B127,,,),"ш")</f>
        <v>0</v>
      </c>
      <c s="58">
        <f ca="1">COUNTIF(OFFSET(class8_1,MATCH(BS$1,'8 класс'!$A:$A,0)-7+'Итог по классам'!$B127,,,),"Ф")</f>
        <v>0</v>
      </c>
      <c s="57">
        <f ca="1">COUNTIF(OFFSET(class8_1,MATCH(BT$1,'8 класс'!$A:$A,0)-7+'Итог по классам'!$B127,,,),"р")</f>
        <v>0</v>
      </c>
      <c s="57">
        <f ca="1">COUNTIF(OFFSET(class8_1,MATCH(BU$1,'8 класс'!$A:$A,0)-7+'Итог по классам'!$B127,,,),"ш")</f>
        <v>0</v>
      </c>
      <c s="57">
        <f ca="1">COUNTIF(OFFSET(class8_2,MATCH(BV$1,'8 класс'!$A:$A,0)-7+'Итог по классам'!$B127,,,),"Ф")</f>
        <v>0</v>
      </c>
      <c s="57">
        <f ca="1">COUNTIF(OFFSET(class8_2,MATCH(BW$1,'8 класс'!$A:$A,0)-7+'Итог по классам'!$B127,,,),"р")</f>
        <v>0</v>
      </c>
      <c s="57">
        <f ca="1">COUNTIF(OFFSET(class8_2,MATCH(BX$1,'8 класс'!$A:$A,0)-7+'Итог по классам'!$B127,,,),"ш")</f>
        <v>0</v>
      </c>
      <c s="58">
        <f ca="1">COUNTIF(OFFSET(class8_1,MATCH(BY$1,'8 класс'!$A:$A,0)-7+'Итог по классам'!$B127,,,),"Ф")</f>
        <v>0</v>
      </c>
      <c s="57">
        <f ca="1">COUNTIF(OFFSET(class8_1,MATCH(BZ$1,'8 класс'!$A:$A,0)-7+'Итог по классам'!$B127,,,),"р")</f>
        <v>0</v>
      </c>
      <c s="57">
        <f ca="1">COUNTIF(OFFSET(class8_1,MATCH(CA$1,'8 класс'!$A:$A,0)-7+'Итог по классам'!$B127,,,),"ш")</f>
        <v>0</v>
      </c>
      <c s="57">
        <f ca="1">COUNTIF(OFFSET(class8_2,MATCH(CB$1,'8 класс'!$A:$A,0)-7+'Итог по классам'!$B127,,,),"Ф")</f>
        <v>0</v>
      </c>
      <c s="57">
        <f ca="1">COUNTIF(OFFSET(class8_2,MATCH(CC$1,'8 класс'!$A:$A,0)-7+'Итог по классам'!$B127,,,),"р")</f>
        <v>0</v>
      </c>
      <c s="57">
        <f ca="1">COUNTIF(OFFSET(class8_2,MATCH(CD$1,'8 класс'!$A:$A,0)-7+'Итог по классам'!$B127,,,),"ш")</f>
        <v>0</v>
      </c>
      <c s="58">
        <f ca="1">COUNTIF(OFFSET(class8_1,MATCH(CE$1,'8 класс'!$A:$A,0)-7+'Итог по классам'!$B127,,,),"Ф")</f>
        <v>0</v>
      </c>
      <c s="57">
        <f ca="1">COUNTIF(OFFSET(class8_1,MATCH(CF$1,'8 класс'!$A:$A,0)-7+'Итог по классам'!$B127,,,),"р")</f>
        <v>0</v>
      </c>
      <c s="57">
        <f ca="1">COUNTIF(OFFSET(class8_1,MATCH(CG$1,'8 класс'!$A:$A,0)-7+'Итог по классам'!$B127,,,),"ш")</f>
        <v>0</v>
      </c>
      <c s="57">
        <f ca="1">COUNTIF(OFFSET(class8_2,MATCH(CH$1,'8 класс'!$A:$A,0)-7+'Итог по классам'!$B127,,,),"Ф")</f>
        <v>0</v>
      </c>
      <c s="57">
        <f ca="1">COUNTIF(OFFSET(class8_2,MATCH(CI$1,'8 класс'!$A:$A,0)-7+'Итог по классам'!$B127,,,),"р")</f>
        <v>0</v>
      </c>
      <c s="57">
        <f ca="1">COUNTIF(OFFSET(class8_2,MATCH(CJ$1,'8 класс'!$A:$A,0)-7+'Итог по классам'!$B127,,,),"ш")</f>
        <v>0</v>
      </c>
      <c s="58">
        <f ca="1">COUNTIF(OFFSET(class8_1,MATCH(CK$1,'8 класс'!$A:$A,0)-7+'Итог по классам'!$B127,,,),"Ф")</f>
        <v>0</v>
      </c>
      <c s="57">
        <f ca="1">COUNTIF(OFFSET(class8_1,MATCH(CL$1,'8 класс'!$A:$A,0)-7+'Итог по классам'!$B127,,,),"р")</f>
        <v>0</v>
      </c>
      <c s="57">
        <f ca="1">COUNTIF(OFFSET(class8_1,MATCH(CM$1,'8 класс'!$A:$A,0)-7+'Итог по классам'!$B127,,,),"ш")</f>
        <v>0</v>
      </c>
      <c s="57">
        <f ca="1">COUNTIF(OFFSET(class8_2,MATCH(CN$1,'8 класс'!$A:$A,0)-7+'Итог по классам'!$B127,,,),"Ф")</f>
        <v>0</v>
      </c>
      <c s="57">
        <f ca="1">COUNTIF(OFFSET(class8_2,MATCH(CO$1,'8 класс'!$A:$A,0)-7+'Итог по классам'!$B127,,,),"р")</f>
        <v>0</v>
      </c>
      <c s="57">
        <f ca="1">COUNTIF(OFFSET(class8_2,MATCH(CP$1,'8 класс'!$A:$A,0)-7+'Итог по классам'!$B127,,,),"ш")</f>
        <v>0</v>
      </c>
      <c s="58">
        <f ca="1">COUNTIF(OFFSET(class8_1,MATCH(CQ$1,'8 класс'!$A:$A,0)-7+'Итог по классам'!$B127,,,),"Ф")</f>
        <v>0</v>
      </c>
      <c s="57">
        <f ca="1">COUNTIF(OFFSET(class8_1,MATCH(CR$1,'8 класс'!$A:$A,0)-7+'Итог по классам'!$B127,,,),"р")</f>
        <v>0</v>
      </c>
      <c s="57">
        <f ca="1">COUNTIF(OFFSET(class8_1,MATCH(CS$1,'8 класс'!$A:$A,0)-7+'Итог по классам'!$B127,,,),"ш")</f>
        <v>0</v>
      </c>
      <c s="57">
        <f ca="1">COUNTIF(OFFSET(class8_2,MATCH(CT$1,'8 класс'!$A:$A,0)-7+'Итог по классам'!$B127,,,),"Ф")</f>
        <v>0</v>
      </c>
      <c s="57">
        <f ca="1">COUNTIF(OFFSET(class8_2,MATCH(CU$1,'8 класс'!$A:$A,0)-7+'Итог по классам'!$B127,,,),"р")</f>
        <v>0</v>
      </c>
      <c s="57">
        <f ca="1">COUNTIF(OFFSET(class8_2,MATCH(CV$1,'8 класс'!$A:$A,0)-7+'Итог по классам'!$B127,,,),"ш")</f>
        <v>0</v>
      </c>
      <c s="58">
        <f ca="1">COUNTIF(OFFSET(class8_1,MATCH(CW$1,'8 класс'!$A:$A,0)-7+'Итог по классам'!$B127,,,),"Ф")</f>
        <v>0</v>
      </c>
      <c s="57">
        <f ca="1">COUNTIF(OFFSET(class8_1,MATCH(CX$1,'8 класс'!$A:$A,0)-7+'Итог по классам'!$B127,,,),"р")</f>
        <v>0</v>
      </c>
      <c s="57">
        <f ca="1">COUNTIF(OFFSET(class8_1,MATCH(CY$1,'8 класс'!$A:$A,0)-7+'Итог по классам'!$B127,,,),"ш")</f>
        <v>0</v>
      </c>
      <c s="57">
        <f ca="1">COUNTIF(OFFSET(class8_2,MATCH(CZ$1,'8 класс'!$A:$A,0)-7+'Итог по классам'!$B127,,,),"Ф")</f>
        <v>0</v>
      </c>
      <c s="57">
        <f ca="1">COUNTIF(OFFSET(class8_2,MATCH(DA$1,'8 класс'!$A:$A,0)-7+'Итог по классам'!$B127,,,),"р")</f>
        <v>0</v>
      </c>
      <c s="57">
        <f ca="1">COUNTIF(OFFSET(class8_2,MATCH(DB$1,'8 класс'!$A:$A,0)-7+'Итог по классам'!$B127,,,),"ш")</f>
        <v>0</v>
      </c>
      <c s="58">
        <f ca="1">COUNTIF(OFFSET(class8_1,MATCH(DC$1,'8 класс'!$A:$A,0)-7+'Итог по классам'!$B127,,,),"Ф")</f>
        <v>0</v>
      </c>
      <c s="57">
        <f ca="1">COUNTIF(OFFSET(class8_1,MATCH(DD$1,'8 класс'!$A:$A,0)-7+'Итог по классам'!$B127,,,),"р")</f>
        <v>0</v>
      </c>
      <c s="57">
        <f ca="1">COUNTIF(OFFSET(class8_1,MATCH(DE$1,'8 класс'!$A:$A,0)-7+'Итог по классам'!$B127,,,),"ш")</f>
        <v>0</v>
      </c>
      <c s="57">
        <f ca="1">COUNTIF(OFFSET(class8_2,MATCH(DF$1,'8 класс'!$A:$A,0)-7+'Итог по классам'!$B127,,,),"Ф")</f>
        <v>0</v>
      </c>
      <c s="57">
        <f ca="1">COUNTIF(OFFSET(class8_2,MATCH(DG$1,'8 класс'!$A:$A,0)-7+'Итог по классам'!$B127,,,),"р")</f>
        <v>0</v>
      </c>
      <c s="57">
        <f ca="1">COUNTIF(OFFSET(class8_2,MATCH(DH$1,'8 класс'!$A:$A,0)-7+'Итог по классам'!$B127,,,),"ш")</f>
        <v>0</v>
      </c>
      <c s="58">
        <f ca="1">COUNTIF(OFFSET(class8_1,MATCH(DI$1,'8 класс'!$A:$A,0)-7+'Итог по классам'!$B127,,,),"Ф")</f>
        <v>0</v>
      </c>
      <c s="57">
        <f ca="1">COUNTIF(OFFSET(class8_1,MATCH(DJ$1,'8 класс'!$A:$A,0)-7+'Итог по классам'!$B127,,,),"р")</f>
        <v>0</v>
      </c>
      <c s="57">
        <f ca="1">COUNTIF(OFFSET(class8_1,MATCH(DK$1,'8 класс'!$A:$A,0)-7+'Итог по классам'!$B127,,,),"ш")</f>
        <v>0</v>
      </c>
      <c s="57">
        <f ca="1">COUNTIF(OFFSET(class8_2,MATCH(DL$1,'8 класс'!$A:$A,0)-7+'Итог по классам'!$B127,,,),"Ф")</f>
        <v>0</v>
      </c>
      <c s="57">
        <f ca="1">COUNTIF(OFFSET(class8_2,MATCH(DM$1,'8 класс'!$A:$A,0)-7+'Итог по классам'!$B127,,,),"р")</f>
        <v>0</v>
      </c>
      <c s="57">
        <f ca="1">COUNTIF(OFFSET(class8_2,MATCH(DN$1,'8 класс'!$A:$A,0)-7+'Итог по классам'!$B127,,,),"ш")</f>
        <v>0</v>
      </c>
      <c s="58">
        <f ca="1">COUNTIF(OFFSET(class8_1,MATCH(DO$1,'8 класс'!$A:$A,0)-7+'Итог по классам'!$B127,,,),"Ф")</f>
        <v>0</v>
      </c>
      <c s="57">
        <f ca="1">COUNTIF(OFFSET(class8_1,MATCH(DP$1,'8 класс'!$A:$A,0)-7+'Итог по классам'!$B127,,,),"р")</f>
        <v>0</v>
      </c>
      <c s="57">
        <f ca="1">COUNTIF(OFFSET(class8_1,MATCH(DQ$1,'8 класс'!$A:$A,0)-7+'Итог по классам'!$B127,,,),"ш")</f>
        <v>0</v>
      </c>
      <c s="57">
        <f ca="1">COUNTIF(OFFSET(class8_2,MATCH(DR$1,'8 класс'!$A:$A,0)-7+'Итог по классам'!$B127,,,),"Ф")</f>
        <v>0</v>
      </c>
      <c s="57">
        <f ca="1">COUNTIF(OFFSET(class8_2,MATCH(DS$1,'8 класс'!$A:$A,0)-7+'Итог по классам'!$B127,,,),"р")</f>
        <v>0</v>
      </c>
      <c s="57">
        <f ca="1">COUNTIF(OFFSET(class8_2,MATCH(DT$1,'8 класс'!$A:$A,0)-7+'Итог по классам'!$B127,,,),"ш")</f>
        <v>0</v>
      </c>
      <c s="58">
        <f ca="1">COUNTIF(OFFSET(class8_1,MATCH(DU$1,'8 класс'!$A:$A,0)-7+'Итог по классам'!$B127,,,),"Ф")</f>
        <v>0</v>
      </c>
      <c s="57">
        <f ca="1">COUNTIF(OFFSET(class8_1,MATCH(DV$1,'8 класс'!$A:$A,0)-7+'Итог по классам'!$B127,,,),"р")</f>
        <v>0</v>
      </c>
      <c s="57">
        <f ca="1">COUNTIF(OFFSET(class8_1,MATCH(DW$1,'8 класс'!$A:$A,0)-7+'Итог по классам'!$B127,,,),"ш")</f>
        <v>0</v>
      </c>
      <c s="57">
        <f ca="1">COUNTIF(OFFSET(class8_2,MATCH(DX$1,'8 класс'!$A:$A,0)-7+'Итог по классам'!$B127,,,),"Ф")</f>
        <v>0</v>
      </c>
      <c s="57">
        <f ca="1">COUNTIF(OFFSET(class8_2,MATCH(DY$1,'8 класс'!$A:$A,0)-7+'Итог по классам'!$B127,,,),"р")</f>
        <v>0</v>
      </c>
      <c s="57">
        <f ca="1">COUNTIF(OFFSET(class8_2,MATCH(DZ$1,'8 класс'!$A:$A,0)-7+'Итог по классам'!$B127,,,),"ш")</f>
        <v>0</v>
      </c>
      <c s="58">
        <f ca="1">COUNTIF(OFFSET(class8_1,MATCH(EA$1,'8 класс'!$A:$A,0)-7+'Итог по классам'!$B127,,,),"Ф")</f>
        <v>0</v>
      </c>
      <c s="57">
        <f ca="1">COUNTIF(OFFSET(class8_1,MATCH(EB$1,'8 класс'!$A:$A,0)-7+'Итог по классам'!$B127,,,),"р")</f>
        <v>0</v>
      </c>
      <c s="57">
        <f ca="1">COUNTIF(OFFSET(class8_1,MATCH(EC$1,'8 класс'!$A:$A,0)-7+'Итог по классам'!$B127,,,),"ш")</f>
        <v>0</v>
      </c>
      <c s="57">
        <f ca="1">COUNTIF(OFFSET(class8_2,MATCH(ED$1,'8 класс'!$A:$A,0)-7+'Итог по классам'!$B127,,,),"Ф")</f>
        <v>0</v>
      </c>
      <c s="57">
        <f ca="1">COUNTIF(OFFSET(class8_2,MATCH(EE$1,'8 класс'!$A:$A,0)-7+'Итог по классам'!$B127,,,),"р")</f>
        <v>0</v>
      </c>
      <c s="57">
        <f ca="1">COUNTIF(OFFSET(class8_2,MATCH(EF$1,'8 класс'!$A:$A,0)-7+'Итог по классам'!$B127,,,),"ш")</f>
        <v>0</v>
      </c>
      <c s="58">
        <f ca="1">COUNTIF(OFFSET(class8_1,MATCH(EG$1,'8 класс'!$A:$A,0)-7+'Итог по классам'!$B127,,,),"Ф")</f>
        <v>0</v>
      </c>
      <c s="57">
        <f ca="1">COUNTIF(OFFSET(class8_1,MATCH(EH$1,'8 класс'!$A:$A,0)-7+'Итог по классам'!$B127,,,),"р")</f>
        <v>0</v>
      </c>
      <c s="57">
        <f ca="1">COUNTIF(OFFSET(class8_1,MATCH(EI$1,'8 класс'!$A:$A,0)-7+'Итог по классам'!$B127,,,),"ш")</f>
        <v>0</v>
      </c>
      <c s="57">
        <f ca="1">COUNTIF(OFFSET(class8_2,MATCH(EJ$1,'8 класс'!$A:$A,0)-7+'Итог по классам'!$B127,,,),"Ф")</f>
        <v>0</v>
      </c>
      <c s="57">
        <f ca="1">COUNTIF(OFFSET(class8_2,MATCH(EK$1,'8 класс'!$A:$A,0)-7+'Итог по классам'!$B127,,,),"р")</f>
        <v>0</v>
      </c>
      <c s="57">
        <f ca="1">COUNTIF(OFFSET(class8_2,MATCH(EL$1,'8 класс'!$A:$A,0)-7+'Итог по классам'!$B127,,,),"ш")</f>
        <v>0</v>
      </c>
      <c s="58">
        <f ca="1">COUNTIF(OFFSET(class8_1,MATCH(EM$1,'8 класс'!$A:$A,0)-7+'Итог по классам'!$B127,,,),"Ф")</f>
        <v>0</v>
      </c>
      <c s="57">
        <f ca="1">COUNTIF(OFFSET(class8_1,MATCH(EN$1,'8 класс'!$A:$A,0)-7+'Итог по классам'!$B127,,,),"р")</f>
        <v>0</v>
      </c>
      <c s="57">
        <f ca="1">COUNTIF(OFFSET(class8_1,MATCH(EO$1,'8 класс'!$A:$A,0)-7+'Итог по классам'!$B127,,,),"ш")</f>
        <v>0</v>
      </c>
      <c s="57">
        <f ca="1">COUNTIF(OFFSET(class8_2,MATCH(EP$1,'8 класс'!$A:$A,0)-7+'Итог по классам'!$B127,,,),"Ф")</f>
        <v>0</v>
      </c>
      <c s="57">
        <f ca="1">COUNTIF(OFFSET(class8_2,MATCH(EQ$1,'8 класс'!$A:$A,0)-7+'Итог по классам'!$B127,,,),"р")</f>
        <v>0</v>
      </c>
      <c s="57">
        <f ca="1">COUNTIF(OFFSET(class8_2,MATCH(ER$1,'8 класс'!$A:$A,0)-7+'Итог по классам'!$B127,,,),"ш")</f>
        <v>0</v>
      </c>
      <c s="58">
        <f ca="1">COUNTIF(OFFSET(class8_1,MATCH(ES$1,'8 класс'!$A:$A,0)-7+'Итог по классам'!$B127,,,),"Ф")</f>
        <v>0</v>
      </c>
      <c s="57">
        <f ca="1">COUNTIF(OFFSET(class8_1,MATCH(ET$1,'8 класс'!$A:$A,0)-7+'Итог по классам'!$B127,,,),"р")</f>
        <v>0</v>
      </c>
      <c s="57">
        <f ca="1">COUNTIF(OFFSET(class8_1,MATCH(EU$1,'8 класс'!$A:$A,0)-7+'Итог по классам'!$B127,,,),"ш")</f>
        <v>0</v>
      </c>
      <c s="57">
        <f ca="1">COUNTIF(OFFSET(class8_2,MATCH(EV$1,'8 класс'!$A:$A,0)-7+'Итог по классам'!$B127,,,),"Ф")</f>
        <v>0</v>
      </c>
      <c s="57">
        <f ca="1">COUNTIF(OFFSET(class8_2,MATCH(EW$1,'8 класс'!$A:$A,0)-7+'Итог по классам'!$B127,,,),"р")</f>
        <v>0</v>
      </c>
      <c s="57">
        <f ca="1">COUNTIF(OFFSET(class8_2,MATCH(EX$1,'8 класс'!$A:$A,0)-7+'Итог по классам'!$B127,,,),"ш")</f>
        <v>0</v>
      </c>
      <c s="58">
        <f ca="1">COUNTIF(OFFSET(class8_1,MATCH(EY$1,'8 класс'!$A:$A,0)-7+'Итог по классам'!$B127,,,),"Ф")</f>
        <v>0</v>
      </c>
      <c s="57">
        <f ca="1">COUNTIF(OFFSET(class8_1,MATCH(EZ$1,'8 класс'!$A:$A,0)-7+'Итог по классам'!$B127,,,),"р")</f>
        <v>0</v>
      </c>
      <c s="57">
        <f ca="1">COUNTIF(OFFSET(class8_1,MATCH(FA$1,'8 класс'!$A:$A,0)-7+'Итог по классам'!$B127,,,),"ш")</f>
        <v>0</v>
      </c>
      <c s="57">
        <f ca="1">COUNTIF(OFFSET(class8_2,MATCH(FB$1,'8 класс'!$A:$A,0)-7+'Итог по классам'!$B127,,,),"Ф")</f>
        <v>0</v>
      </c>
      <c s="57">
        <f ca="1">COUNTIF(OFFSET(class8_2,MATCH(FC$1,'8 класс'!$A:$A,0)-7+'Итог по классам'!$B127,,,),"р")</f>
        <v>0</v>
      </c>
      <c s="57">
        <f ca="1">COUNTIF(OFFSET(class8_2,MATCH(FD$1,'8 класс'!$A:$A,0)-7+'Итог по классам'!$B127,,,),"ш")</f>
        <v>0</v>
      </c>
      <c s="58">
        <f ca="1">COUNTIF(OFFSET(class8_1,MATCH(FE$1,'8 класс'!$A:$A,0)-7+'Итог по классам'!$B127,,,),"Ф")</f>
        <v>0</v>
      </c>
      <c s="57">
        <f ca="1">COUNTIF(OFFSET(class8_1,MATCH(FF$1,'8 класс'!$A:$A,0)-7+'Итог по классам'!$B127,,,),"р")</f>
        <v>0</v>
      </c>
      <c s="57">
        <f ca="1">COUNTIF(OFFSET(class8_1,MATCH(FG$1,'8 класс'!$A:$A,0)-7+'Итог по классам'!$B127,,,),"ш")</f>
        <v>0</v>
      </c>
      <c s="57">
        <f ca="1">COUNTIF(OFFSET(class8_2,MATCH(FH$1,'8 класс'!$A:$A,0)-7+'Итог по классам'!$B127,,,),"Ф")</f>
        <v>0</v>
      </c>
      <c s="57">
        <f ca="1">COUNTIF(OFFSET(class8_2,MATCH(FI$1,'8 класс'!$A:$A,0)-7+'Итог по классам'!$B127,,,),"р")</f>
        <v>0</v>
      </c>
      <c s="57">
        <f ca="1">COUNTIF(OFFSET(class8_2,MATCH(FJ$1,'8 класс'!$A:$A,0)-7+'Итог по классам'!$B127,,,),"ш")</f>
        <v>0</v>
      </c>
      <c s="58">
        <f ca="1">COUNTIF(OFFSET(class8_1,MATCH(FK$1,'8 класс'!$A:$A,0)-7+'Итог по классам'!$B127,,,),"Ф")</f>
        <v>0</v>
      </c>
      <c s="57">
        <f ca="1">COUNTIF(OFFSET(class8_1,MATCH(FL$1,'8 класс'!$A:$A,0)-7+'Итог по классам'!$B127,,,),"р")</f>
        <v>0</v>
      </c>
      <c s="57">
        <f ca="1">COUNTIF(OFFSET(class8_1,MATCH(FM$1,'8 класс'!$A:$A,0)-7+'Итог по классам'!$B127,,,),"ш")</f>
        <v>0</v>
      </c>
      <c s="57">
        <f ca="1">COUNTIF(OFFSET(class8_2,MATCH(FN$1,'8 класс'!$A:$A,0)-7+'Итог по классам'!$B127,,,),"Ф")</f>
        <v>0</v>
      </c>
      <c s="57">
        <f ca="1">COUNTIF(OFFSET(class8_2,MATCH(FO$1,'8 класс'!$A:$A,0)-7+'Итог по классам'!$B127,,,),"р")</f>
        <v>0</v>
      </c>
      <c s="57">
        <f ca="1">COUNTIF(OFFSET(class8_2,MATCH(FP$1,'8 класс'!$A:$A,0)-7+'Итог по классам'!$B127,,,),"ш")</f>
        <v>0</v>
      </c>
      <c s="58">
        <f ca="1">COUNTIF(OFFSET(class8_1,MATCH(FQ$1,'8 класс'!$A:$A,0)-7+'Итог по классам'!$B127,,,),"Ф")</f>
        <v>0</v>
      </c>
      <c s="57">
        <f ca="1">COUNTIF(OFFSET(class8_1,MATCH(FR$1,'8 класс'!$A:$A,0)-7+'Итог по классам'!$B127,,,),"р")</f>
        <v>0</v>
      </c>
      <c s="57">
        <f ca="1">COUNTIF(OFFSET(class8_1,MATCH(FS$1,'8 класс'!$A:$A,0)-7+'Итог по классам'!$B127,,,),"ш")</f>
        <v>0</v>
      </c>
      <c s="57">
        <f ca="1">COUNTIF(OFFSET(class8_2,MATCH(FT$1,'8 класс'!$A:$A,0)-7+'Итог по классам'!$B127,,,),"Ф")</f>
        <v>0</v>
      </c>
      <c s="57">
        <f ca="1">COUNTIF(OFFSET(class8_2,MATCH(FU$1,'8 класс'!$A:$A,0)-7+'Итог по классам'!$B127,,,),"р")</f>
        <v>0</v>
      </c>
      <c s="57">
        <f ca="1">COUNTIF(OFFSET(class8_2,MATCH(FV$1,'8 класс'!$A:$A,0)-7+'Итог по классам'!$B127,,,),"ш")</f>
        <v>0</v>
      </c>
      <c s="58">
        <f ca="1">COUNTIF(OFFSET(class8_1,MATCH(FW$1,'8 класс'!$A:$A,0)-7+'Итог по классам'!$B127,,,),"Ф")</f>
        <v>0</v>
      </c>
      <c s="57">
        <f ca="1">COUNTIF(OFFSET(class8_1,MATCH(FX$1,'8 класс'!$A:$A,0)-7+'Итог по классам'!$B127,,,),"р")</f>
        <v>0</v>
      </c>
      <c s="57">
        <f ca="1">COUNTIF(OFFSET(class8_1,MATCH(FY$1,'8 класс'!$A:$A,0)-7+'Итог по классам'!$B127,,,),"ш")</f>
        <v>0</v>
      </c>
      <c s="57">
        <f ca="1">COUNTIF(OFFSET(class8_2,MATCH(FZ$1,'8 класс'!$A:$A,0)-7+'Итог по классам'!$B127,,,),"Ф")</f>
        <v>0</v>
      </c>
      <c s="57">
        <f ca="1">COUNTIF(OFFSET(class8_2,MATCH(GA$1,'8 класс'!$A:$A,0)-7+'Итог по классам'!$B127,,,),"р")</f>
        <v>0</v>
      </c>
      <c s="57">
        <f ca="1">COUNTIF(OFFSET(class8_2,MATCH(GB$1,'8 класс'!$A:$A,0)-7+'Итог по классам'!$B127,,,),"ш")</f>
        <v>0</v>
      </c>
      <c s="58">
        <f ca="1">COUNTIF(OFFSET(class8_1,MATCH(GC$1,'8 класс'!$A:$A,0)-7+'Итог по классам'!$B127,,,),"Ф")</f>
        <v>0</v>
      </c>
      <c s="57">
        <f ca="1">COUNTIF(OFFSET(class8_1,MATCH(GD$1,'8 класс'!$A:$A,0)-7+'Итог по классам'!$B127,,,),"р")</f>
        <v>0</v>
      </c>
      <c s="57">
        <f ca="1">COUNTIF(OFFSET(class8_1,MATCH(GE$1,'8 класс'!$A:$A,0)-7+'Итог по классам'!$B127,,,),"ш")</f>
        <v>0</v>
      </c>
      <c s="57">
        <f ca="1">COUNTIF(OFFSET(class8_2,MATCH(GF$1,'8 класс'!$A:$A,0)-7+'Итог по классам'!$B127,,,),"Ф")</f>
        <v>0</v>
      </c>
      <c s="57">
        <f ca="1">COUNTIF(OFFSET(class8_2,MATCH(GG$1,'8 класс'!$A:$A,0)-7+'Итог по классам'!$B127,,,),"р")</f>
        <v>0</v>
      </c>
      <c s="57">
        <f ca="1">COUNTIF(OFFSET(class8_2,MATCH(GH$1,'8 класс'!$A:$A,0)-7+'Итог по классам'!$B127,,,),"ш")</f>
        <v>0</v>
      </c>
      <c s="58">
        <f ca="1">COUNTIF(OFFSET(class8_1,MATCH(GI$1,'8 класс'!$A:$A,0)-7+'Итог по классам'!$B127,,,),"Ф")</f>
        <v>0</v>
      </c>
      <c s="57">
        <f ca="1">COUNTIF(OFFSET(class8_1,MATCH(GJ$1,'8 класс'!$A:$A,0)-7+'Итог по классам'!$B127,,,),"р")</f>
        <v>0</v>
      </c>
      <c s="57">
        <f ca="1">COUNTIF(OFFSET(class8_1,MATCH(GK$1,'8 класс'!$A:$A,0)-7+'Итог по классам'!$B127,,,),"ш")</f>
        <v>0</v>
      </c>
      <c s="57">
        <f ca="1">COUNTIF(OFFSET(class8_2,MATCH(GL$1,'8 класс'!$A:$A,0)-7+'Итог по классам'!$B127,,,),"Ф")</f>
        <v>0</v>
      </c>
      <c s="57">
        <f ca="1">COUNTIF(OFFSET(class8_2,MATCH(GM$1,'8 класс'!$A:$A,0)-7+'Итог по классам'!$B127,,,),"р")</f>
        <v>0</v>
      </c>
      <c s="57">
        <f ca="1">COUNTIF(OFFSET(class8_2,MATCH(GN$1,'8 класс'!$A:$A,0)-7+'Итог по классам'!$B127,,,),"ш")</f>
        <v>0</v>
      </c>
      <c s="58">
        <f ca="1">COUNTIF(OFFSET(class8_1,MATCH(GO$1,'8 класс'!$A:$A,0)-7+'Итог по классам'!$B127,,,),"Ф")</f>
        <v>0</v>
      </c>
      <c s="57">
        <f ca="1">COUNTIF(OFFSET(class8_1,MATCH(GP$1,'8 класс'!$A:$A,0)-7+'Итог по классам'!$B127,,,),"р")</f>
        <v>0</v>
      </c>
      <c s="57">
        <f ca="1">COUNTIF(OFFSET(class8_1,MATCH(GQ$1,'8 класс'!$A:$A,0)-7+'Итог по классам'!$B127,,,),"ш")</f>
        <v>0</v>
      </c>
      <c s="57">
        <f ca="1">COUNTIF(OFFSET(class8_2,MATCH(GR$1,'8 класс'!$A:$A,0)-7+'Итог по классам'!$B127,,,),"Ф")</f>
        <v>0</v>
      </c>
      <c s="57">
        <f ca="1">COUNTIF(OFFSET(class8_2,MATCH(GS$1,'8 класс'!$A:$A,0)-7+'Итог по классам'!$B127,,,),"р")</f>
        <v>0</v>
      </c>
      <c s="57">
        <f ca="1">COUNTIF(OFFSET(class8_2,MATCH(GT$1,'8 класс'!$A:$A,0)-7+'Итог по классам'!$B127,,,),"ш")</f>
        <v>0</v>
      </c>
      <c s="58">
        <f ca="1">COUNTIF(OFFSET(class8_1,MATCH(GU$1,'8 класс'!$A:$A,0)-7+'Итог по классам'!$B127,,,),"Ф")</f>
        <v>0</v>
      </c>
      <c s="57">
        <f ca="1">COUNTIF(OFFSET(class8_1,MATCH(GV$1,'8 класс'!$A:$A,0)-7+'Итог по классам'!$B127,,,),"р")</f>
        <v>0</v>
      </c>
      <c s="57">
        <f ca="1">COUNTIF(OFFSET(class8_1,MATCH(GW$1,'8 класс'!$A:$A,0)-7+'Итог по классам'!$B127,,,),"ш")</f>
        <v>0</v>
      </c>
      <c s="57">
        <f ca="1">COUNTIF(OFFSET(class8_2,MATCH(GX$1,'8 класс'!$A:$A,0)-7+'Итог по классам'!$B127,,,),"Ф")</f>
        <v>0</v>
      </c>
      <c s="57">
        <f ca="1">COUNTIF(OFFSET(class8_2,MATCH(GY$1,'8 класс'!$A:$A,0)-7+'Итог по классам'!$B127,,,),"р")</f>
        <v>0</v>
      </c>
      <c s="57">
        <f ca="1">COUNTIF(OFFSET(class8_2,MATCH(GZ$1,'8 класс'!$A:$A,0)-7+'Итог по классам'!$B127,,,),"ш")</f>
        <v>0</v>
      </c>
      <c s="58">
        <f ca="1">COUNTIF(OFFSET(class8_1,MATCH(HA$1,'8 класс'!$A:$A,0)-7+'Итог по классам'!$B127,,,),"Ф")</f>
        <v>0</v>
      </c>
      <c s="57">
        <f ca="1">COUNTIF(OFFSET(class8_1,MATCH(HB$1,'8 класс'!$A:$A,0)-7+'Итог по классам'!$B127,,,),"р")</f>
        <v>0</v>
      </c>
      <c s="57">
        <f ca="1">COUNTIF(OFFSET(class8_1,MATCH(HC$1,'8 класс'!$A:$A,0)-7+'Итог по классам'!$B127,,,),"ш")</f>
        <v>0</v>
      </c>
      <c s="57">
        <f ca="1">COUNTIF(OFFSET(class8_2,MATCH(HD$1,'8 класс'!$A:$A,0)-7+'Итог по классам'!$B127,,,),"Ф")</f>
        <v>0</v>
      </c>
      <c s="57">
        <f ca="1">COUNTIF(OFFSET(class8_2,MATCH(HE$1,'8 класс'!$A:$A,0)-7+'Итог по классам'!$B127,,,),"р")</f>
        <v>0</v>
      </c>
      <c s="57">
        <f ca="1">COUNTIF(OFFSET(class8_2,MATCH(HF$1,'8 класс'!$A:$A,0)-7+'Итог по классам'!$B127,,,),"ш")</f>
        <v>0</v>
      </c>
      <c s="58">
        <f ca="1">COUNTIF(OFFSET(class8_1,MATCH(HG$1,'8 класс'!$A:$A,0)-7+'Итог по классам'!$B127,,,),"Ф")</f>
        <v>0</v>
      </c>
      <c s="57">
        <f ca="1">COUNTIF(OFFSET(class8_1,MATCH(HH$1,'8 класс'!$A:$A,0)-7+'Итог по классам'!$B127,,,),"р")</f>
        <v>0</v>
      </c>
      <c s="57">
        <f ca="1">COUNTIF(OFFSET(class8_1,MATCH(HI$1,'8 класс'!$A:$A,0)-7+'Итог по классам'!$B127,,,),"ш")</f>
        <v>0</v>
      </c>
      <c s="57">
        <f ca="1">COUNTIF(OFFSET(class8_2,MATCH(HJ$1,'8 класс'!$A:$A,0)-7+'Итог по классам'!$B127,,,),"Ф")</f>
        <v>0</v>
      </c>
      <c s="57">
        <f ca="1">COUNTIF(OFFSET(class8_2,MATCH(HK$1,'8 класс'!$A:$A,0)-7+'Итог по классам'!$B127,,,),"р")</f>
        <v>0</v>
      </c>
      <c s="57">
        <f ca="1">COUNTIF(OFFSET(class8_2,MATCH(HL$1,'8 класс'!$A:$A,0)-7+'Итог по классам'!$B127,,,),"ш")</f>
        <v>0</v>
      </c>
      <c s="58">
        <f ca="1">COUNTIF(OFFSET(class8_1,MATCH(HM$1,'8 класс'!$A:$A,0)-7+'Итог по классам'!$B127,,,),"Ф")</f>
        <v>0</v>
      </c>
      <c s="57">
        <f ca="1">COUNTIF(OFFSET(class8_1,MATCH(HN$1,'8 класс'!$A:$A,0)-7+'Итог по классам'!$B127,,,),"р")</f>
        <v>0</v>
      </c>
      <c s="57">
        <f ca="1">COUNTIF(OFFSET(class8_1,MATCH(HO$1,'8 класс'!$A:$A,0)-7+'Итог по классам'!$B127,,,),"ш")</f>
        <v>0</v>
      </c>
      <c s="57">
        <f ca="1">COUNTIF(OFFSET(class8_2,MATCH(HP$1,'8 класс'!$A:$A,0)-7+'Итог по классам'!$B127,,,),"Ф")</f>
        <v>0</v>
      </c>
      <c s="57">
        <f ca="1">COUNTIF(OFFSET(class8_2,MATCH(HQ$1,'8 класс'!$A:$A,0)-7+'Итог по классам'!$B127,,,),"р")</f>
        <v>0</v>
      </c>
      <c s="57">
        <f ca="1">COUNTIF(OFFSET(class8_2,MATCH(HR$1,'8 класс'!$A:$A,0)-7+'Итог по классам'!$B127,,,),"ш")</f>
        <v>0</v>
      </c>
      <c s="58">
        <f ca="1">COUNTIF(OFFSET(class8_1,MATCH(HS$1,'8 класс'!$A:$A,0)-7+'Итог по классам'!$B127,,,),"Ф")</f>
        <v>0</v>
      </c>
      <c s="57">
        <f ca="1">COUNTIF(OFFSET(class8_1,MATCH(HT$1,'8 класс'!$A:$A,0)-7+'Итог по классам'!$B127,,,),"р")</f>
        <v>0</v>
      </c>
      <c s="57">
        <f ca="1">COUNTIF(OFFSET(class8_1,MATCH(HU$1,'8 класс'!$A:$A,0)-7+'Итог по классам'!$B127,,,),"ш")</f>
        <v>0</v>
      </c>
      <c s="57">
        <f ca="1">COUNTIF(OFFSET(class8_2,MATCH(HV$1,'8 класс'!$A:$A,0)-7+'Итог по классам'!$B127,,,),"Ф")</f>
        <v>0</v>
      </c>
      <c s="57">
        <f ca="1">COUNTIF(OFFSET(class8_2,MATCH(HW$1,'8 класс'!$A:$A,0)-7+'Итог по классам'!$B127,,,),"р")</f>
        <v>0</v>
      </c>
      <c s="57">
        <f ca="1">COUNTIF(OFFSET(class8_2,MATCH(HX$1,'8 класс'!$A:$A,0)-7+'Итог по классам'!$B127,,,),"ш")</f>
        <v>0</v>
      </c>
      <c s="58">
        <f ca="1">COUNTIF(OFFSET(class8_1,MATCH(HY$1,'8 класс'!$A:$A,0)-7+'Итог по классам'!$B127,,,),"Ф")</f>
        <v>0</v>
      </c>
      <c s="57">
        <f ca="1">COUNTIF(OFFSET(class8_1,MATCH(HZ$1,'8 класс'!$A:$A,0)-7+'Итог по классам'!$B127,,,),"р")</f>
        <v>0</v>
      </c>
      <c s="57">
        <f ca="1">COUNTIF(OFFSET(class8_1,MATCH(IA$1,'8 класс'!$A:$A,0)-7+'Итог по классам'!$B127,,,),"ш")</f>
        <v>0</v>
      </c>
      <c s="57">
        <f ca="1">COUNTIF(OFFSET(class8_2,MATCH(IB$1,'8 класс'!$A:$A,0)-7+'Итог по классам'!$B127,,,),"Ф")</f>
        <v>0</v>
      </c>
      <c s="57">
        <f ca="1">COUNTIF(OFFSET(class8_2,MATCH(IC$1,'8 класс'!$A:$A,0)-7+'Итог по классам'!$B127,,,),"р")</f>
        <v>0</v>
      </c>
      <c s="57">
        <f ca="1">COUNTIF(OFFSET(class8_2,MATCH(ID$1,'8 класс'!$A:$A,0)-7+'Итог по классам'!$B127,,,),"ш")</f>
        <v>0</v>
      </c>
      <c s="58">
        <f ca="1">COUNTIF(OFFSET(class8_1,MATCH(IE$1,'8 класс'!$A:$A,0)-7+'Итог по классам'!$B127,,,),"Ф")</f>
        <v>0</v>
      </c>
      <c s="57">
        <f ca="1">COUNTIF(OFFSET(class8_1,MATCH(IF$1,'8 класс'!$A:$A,0)-7+'Итог по классам'!$B127,,,),"р")</f>
        <v>0</v>
      </c>
      <c s="57">
        <f ca="1">COUNTIF(OFFSET(class8_1,MATCH(IG$1,'8 класс'!$A:$A,0)-7+'Итог по классам'!$B127,,,),"ш")</f>
        <v>0</v>
      </c>
      <c s="57">
        <f ca="1">COUNTIF(OFFSET(class8_2,MATCH(IH$1,'8 класс'!$A:$A,0)-7+'Итог по классам'!$B127,,,),"Ф")</f>
        <v>0</v>
      </c>
      <c s="57">
        <f ca="1">COUNTIF(OFFSET(class8_2,MATCH(II$1,'8 класс'!$A:$A,0)-7+'Итог по классам'!$B127,,,),"р")</f>
        <v>0</v>
      </c>
      <c s="57">
        <f ca="1">COUNTIF(OFFSET(class8_2,MATCH(IJ$1,'8 класс'!$A:$A,0)-7+'Итог по классам'!$B127,,,),"ш")</f>
        <v>0</v>
      </c>
      <c s="58">
        <f ca="1">COUNTIF(OFFSET(class8_1,MATCH(IK$1,'8 класс'!$A:$A,0)-7+'Итог по классам'!$B127,,,),"Ф")</f>
        <v>0</v>
      </c>
      <c s="57">
        <f ca="1">COUNTIF(OFFSET(class8_1,MATCH(IL$1,'8 класс'!$A:$A,0)-7+'Итог по классам'!$B127,,,),"р")</f>
        <v>0</v>
      </c>
      <c s="57">
        <f ca="1">COUNTIF(OFFSET(class8_1,MATCH(IM$1,'8 класс'!$A:$A,0)-7+'Итог по классам'!$B127,,,),"ш")</f>
        <v>0</v>
      </c>
      <c s="57">
        <f ca="1">COUNTIF(OFFSET(class8_2,MATCH(IN$1,'8 класс'!$A:$A,0)-7+'Итог по классам'!$B127,,,),"Ф")</f>
        <v>0</v>
      </c>
      <c s="57">
        <f ca="1">COUNTIF(OFFSET(class8_2,MATCH(IO$1,'8 класс'!$A:$A,0)-7+'Итог по классам'!$B127,,,),"р")</f>
        <v>0</v>
      </c>
      <c s="57">
        <f ca="1">COUNTIF(OFFSET(class8_2,MATCH(IP$1,'8 класс'!$A:$A,0)-7+'Итог по классам'!$B127,,,),"ш")</f>
        <v>0</v>
      </c>
      <c s="58">
        <f ca="1">COUNTIF(OFFSET(class8_1,MATCH(IQ$1,'8 класс'!$A:$A,0)-7+'Итог по классам'!$B127,,,),"Ф")</f>
        <v>0</v>
      </c>
      <c s="57">
        <f ca="1">COUNTIF(OFFSET(class8_1,MATCH(IR$1,'8 класс'!$A:$A,0)-7+'Итог по классам'!$B127,,,),"р")</f>
        <v>0</v>
      </c>
      <c s="57">
        <f ca="1">COUNTIF(OFFSET(class8_1,MATCH(IS$1,'8 класс'!$A:$A,0)-7+'Итог по классам'!$B127,,,),"ш")</f>
        <v>0</v>
      </c>
      <c s="57">
        <f ca="1">COUNTIF(OFFSET(class8_2,MATCH(IT$1,'8 класс'!$A:$A,0)-7+'Итог по классам'!$B127,,,),"Ф")</f>
        <v>0</v>
      </c>
      <c s="57">
        <f ca="1">COUNTIF(OFFSET(class8_2,MATCH(IU$1,'8 класс'!$A:$A,0)-7+'Итог по классам'!$B127,,,),"р")</f>
        <v>0</v>
      </c>
      <c s="57">
        <f ca="1">COUNTIF(OFFSET(class8_2,MATCH(IV$1,'8 класс'!$A:$A,0)-7+'Итог по классам'!$B127,,,),"ш")</f>
        <v>0</v>
      </c>
      <c s="58">
        <f ca="1">COUNTIF(OFFSET(class8_1,MATCH(IW$1,'8 класс'!$A:$A,0)-7+'Итог по классам'!$B127,,,),"Ф")</f>
        <v>0</v>
      </c>
      <c s="57">
        <f ca="1">COUNTIF(OFFSET(class8_1,MATCH(IX$1,'8 класс'!$A:$A,0)-7+'Итог по классам'!$B127,,,),"р")</f>
        <v>0</v>
      </c>
      <c s="57">
        <f ca="1">COUNTIF(OFFSET(class8_1,MATCH(IY$1,'8 класс'!$A:$A,0)-7+'Итог по классам'!$B127,,,),"ш")</f>
        <v>0</v>
      </c>
      <c s="57">
        <f ca="1">COUNTIF(OFFSET(class8_2,MATCH(IZ$1,'8 класс'!$A:$A,0)-7+'Итог по классам'!$B127,,,),"Ф")</f>
        <v>0</v>
      </c>
      <c s="57">
        <f ca="1">COUNTIF(OFFSET(class8_2,MATCH(JA$1,'8 класс'!$A:$A,0)-7+'Итог по классам'!$B127,,,),"р")</f>
        <v>0</v>
      </c>
      <c s="57">
        <f ca="1">COUNTIF(OFFSET(class8_2,MATCH(JB$1,'8 класс'!$A:$A,0)-7+'Итог по классам'!$B127,,,),"ш")</f>
        <v>0</v>
      </c>
      <c s="58">
        <f ca="1">COUNTIF(OFFSET(class8_1,MATCH(JC$1,'8 класс'!$A:$A,0)-7+'Итог по классам'!$B127,,,),"Ф")</f>
        <v>0</v>
      </c>
      <c s="57">
        <f ca="1">COUNTIF(OFFSET(class8_1,MATCH(JD$1,'8 класс'!$A:$A,0)-7+'Итог по классам'!$B127,,,),"р")</f>
        <v>0</v>
      </c>
      <c s="57">
        <f ca="1">COUNTIF(OFFSET(class8_1,MATCH(JE$1,'8 класс'!$A:$A,0)-7+'Итог по классам'!$B127,,,),"ш")</f>
        <v>0</v>
      </c>
      <c s="57">
        <f ca="1">COUNTIF(OFFSET(class8_2,MATCH(JF$1,'8 класс'!$A:$A,0)-7+'Итог по классам'!$B127,,,),"Ф")</f>
        <v>0</v>
      </c>
      <c s="57">
        <f ca="1">COUNTIF(OFFSET(class8_2,MATCH(JG$1,'8 класс'!$A:$A,0)-7+'Итог по классам'!$B127,,,),"р")</f>
        <v>0</v>
      </c>
      <c s="57">
        <f ca="1">COUNTIF(OFFSET(class8_2,MATCH(JH$1,'8 класс'!$A:$A,0)-7+'Итог по классам'!$B127,,,),"ш")</f>
        <v>0</v>
      </c>
      <c s="58">
        <f ca="1">COUNTIF(OFFSET(class8_1,MATCH(JI$1,'8 класс'!$A:$A,0)-7+'Итог по классам'!$B127,,,),"Ф")</f>
        <v>0</v>
      </c>
      <c s="57">
        <f ca="1">COUNTIF(OFFSET(class8_1,MATCH(JJ$1,'8 класс'!$A:$A,0)-7+'Итог по классам'!$B127,,,),"р")</f>
        <v>0</v>
      </c>
      <c s="57">
        <f ca="1">COUNTIF(OFFSET(class8_1,MATCH(JK$1,'8 класс'!$A:$A,0)-7+'Итог по классам'!$B127,,,),"ш")</f>
        <v>0</v>
      </c>
      <c s="57">
        <f ca="1">COUNTIF(OFFSET(class8_2,MATCH(JL$1,'8 класс'!$A:$A,0)-7+'Итог по классам'!$B127,,,),"Ф")</f>
        <v>0</v>
      </c>
      <c s="57">
        <f ca="1">COUNTIF(OFFSET(class8_2,MATCH(JM$1,'8 класс'!$A:$A,0)-7+'Итог по классам'!$B127,,,),"р")</f>
        <v>0</v>
      </c>
      <c s="57">
        <f ca="1">COUNTIF(OFFSET(class8_2,MATCH(JN$1,'8 класс'!$A:$A,0)-7+'Итог по классам'!$B127,,,),"ш")</f>
        <v>0</v>
      </c>
      <c s="58">
        <f ca="1">COUNTIF(OFFSET(class8_1,MATCH(JO$1,'8 класс'!$A:$A,0)-7+'Итог по классам'!$B127,,,),"Ф")</f>
        <v>0</v>
      </c>
      <c s="57">
        <f ca="1">COUNTIF(OFFSET(class8_1,MATCH(JP$1,'8 класс'!$A:$A,0)-7+'Итог по классам'!$B127,,,),"р")</f>
        <v>0</v>
      </c>
      <c s="57">
        <f ca="1">COUNTIF(OFFSET(class8_1,MATCH(JQ$1,'8 класс'!$A:$A,0)-7+'Итог по классам'!$B127,,,),"ш")</f>
        <v>0</v>
      </c>
      <c s="57">
        <f ca="1">COUNTIF(OFFSET(class8_2,MATCH(JR$1,'8 класс'!$A:$A,0)-7+'Итог по классам'!$B127,,,),"Ф")</f>
        <v>0</v>
      </c>
      <c s="57">
        <f ca="1">COUNTIF(OFFSET(class8_2,MATCH(JS$1,'8 класс'!$A:$A,0)-7+'Итог по классам'!$B127,,,),"р")</f>
        <v>0</v>
      </c>
      <c s="57">
        <f ca="1">COUNTIF(OFFSET(class8_2,MATCH(JT$1,'8 класс'!$A:$A,0)-7+'Итог по классам'!$B127,,,),"ш")</f>
        <v>0</v>
      </c>
      <c s="58">
        <f ca="1">COUNTIF(OFFSET(class8_1,MATCH(JU$1,'8 класс'!$A:$A,0)-7+'Итог по классам'!$B127,,,),"Ф")</f>
        <v>0</v>
      </c>
      <c s="57">
        <f ca="1">COUNTIF(OFFSET(class8_1,MATCH(JV$1,'8 класс'!$A:$A,0)-7+'Итог по классам'!$B127,,,),"р")</f>
        <v>0</v>
      </c>
      <c s="57">
        <f ca="1">COUNTIF(OFFSET(class8_1,MATCH(JW$1,'8 класс'!$A:$A,0)-7+'Итог по классам'!$B127,,,),"ш")</f>
        <v>0</v>
      </c>
      <c s="57">
        <f ca="1">COUNTIF(OFFSET(class8_2,MATCH(JX$1,'8 класс'!$A:$A,0)-7+'Итог по классам'!$B127,,,),"Ф")</f>
        <v>0</v>
      </c>
      <c s="57">
        <f ca="1">COUNTIF(OFFSET(class8_2,MATCH(JY$1,'8 класс'!$A:$A,0)-7+'Итог по классам'!$B127,,,),"р")</f>
        <v>0</v>
      </c>
      <c s="57">
        <f ca="1">COUNTIF(OFFSET(class8_2,MATCH(JZ$1,'8 класс'!$A:$A,0)-7+'Итог по классам'!$B127,,,),"ш")</f>
        <v>0</v>
      </c>
      <c s="58">
        <f ca="1">COUNTIF(OFFSET(class8_1,MATCH(KA$1,'8 класс'!$A:$A,0)-7+'Итог по классам'!$B127,,,),"Ф")</f>
        <v>0</v>
      </c>
      <c s="57">
        <f ca="1">COUNTIF(OFFSET(class8_1,MATCH(KB$1,'8 класс'!$A:$A,0)-7+'Итог по классам'!$B127,,,),"р")</f>
        <v>0</v>
      </c>
      <c s="57">
        <f ca="1">COUNTIF(OFFSET(class8_1,MATCH(KC$1,'8 класс'!$A:$A,0)-7+'Итог по классам'!$B127,,,),"ш")</f>
        <v>0</v>
      </c>
      <c s="57">
        <f ca="1">COUNTIF(OFFSET(class8_2,MATCH(KD$1,'8 класс'!$A:$A,0)-7+'Итог по классам'!$B127,,,),"Ф")</f>
        <v>0</v>
      </c>
      <c s="57">
        <f ca="1">COUNTIF(OFFSET(class8_2,MATCH(KE$1,'8 класс'!$A:$A,0)-7+'Итог по классам'!$B127,,,),"р")</f>
        <v>0</v>
      </c>
      <c s="57">
        <f ca="1">COUNTIF(OFFSET(class8_2,MATCH(KF$1,'8 класс'!$A:$A,0)-7+'Итог по классам'!$B127,,,),"ш")</f>
        <v>0</v>
      </c>
      <c s="58">
        <f ca="1">COUNTIF(OFFSET(class8_1,MATCH(KG$1,'8 класс'!$A:$A,0)-7+'Итог по классам'!$B127,,,),"Ф")</f>
        <v>0</v>
      </c>
      <c s="57">
        <f ca="1">COUNTIF(OFFSET(class8_1,MATCH(KH$1,'8 класс'!$A:$A,0)-7+'Итог по классам'!$B127,,,),"р")</f>
        <v>0</v>
      </c>
      <c s="57">
        <f ca="1">COUNTIF(OFFSET(class8_1,MATCH(KI$1,'8 класс'!$A:$A,0)-7+'Итог по классам'!$B127,,,),"ш")</f>
        <v>0</v>
      </c>
      <c s="57">
        <f ca="1">COUNTIF(OFFSET(class8_2,MATCH(KJ$1,'8 класс'!$A:$A,0)-7+'Итог по классам'!$B127,,,),"Ф")</f>
        <v>0</v>
      </c>
      <c s="57">
        <f ca="1">COUNTIF(OFFSET(class8_2,MATCH(KK$1,'8 класс'!$A:$A,0)-7+'Итог по классам'!$B127,,,),"р")</f>
        <v>0</v>
      </c>
      <c s="57">
        <f ca="1">COUNTIF(OFFSET(class8_2,MATCH(KL$1,'8 класс'!$A:$A,0)-7+'Итог по классам'!$B127,,,),"ш")</f>
        <v>0</v>
      </c>
      <c s="58">
        <f ca="1">COUNTIF(OFFSET(class8_1,MATCH(KM$1,'8 класс'!$A:$A,0)-7+'Итог по классам'!$B127,,,),"Ф")</f>
        <v>0</v>
      </c>
      <c s="57">
        <f ca="1">COUNTIF(OFFSET(class8_1,MATCH(KN$1,'8 класс'!$A:$A,0)-7+'Итог по классам'!$B127,,,),"р")</f>
        <v>0</v>
      </c>
      <c s="57">
        <f ca="1">COUNTIF(OFFSET(class8_1,MATCH(KO$1,'8 класс'!$A:$A,0)-7+'Итог по классам'!$B127,,,),"ш")</f>
        <v>0</v>
      </c>
      <c s="57">
        <f ca="1">COUNTIF(OFFSET(class8_2,MATCH(KP$1,'8 класс'!$A:$A,0)-7+'Итог по классам'!$B127,,,),"Ф")</f>
        <v>0</v>
      </c>
      <c s="57">
        <f ca="1">COUNTIF(OFFSET(class8_2,MATCH(KQ$1,'8 класс'!$A:$A,0)-7+'Итог по классам'!$B127,,,),"р")</f>
        <v>0</v>
      </c>
      <c s="57">
        <f ca="1">COUNTIF(OFFSET(class8_2,MATCH(KR$1,'8 класс'!$A:$A,0)-7+'Итог по классам'!$B127,,,),"ш")</f>
        <v>0</v>
      </c>
    </row>
    <row r="128" spans="1:304" s="0" customFormat="1" ht="15.75">
      <c r="A128">
        <f t="shared" si="280"/>
        <v>1</v>
      </c>
      <c s="57">
        <v>17</v>
      </c>
      <c s="17" t="s">
        <v>9</v>
      </c>
      <c s="17" t="s">
        <v>63</v>
      </c>
      <c s="57">
        <f ca="1">COUNTIF(OFFSET(class8_1,MATCH(E$1,'8 класс'!$A:$A,0)-7+'Итог по классам'!$B128,,,),"Ф")</f>
        <v>0</v>
      </c>
      <c s="57">
        <f ca="1">COUNTIF(OFFSET(class8_1,MATCH(F$1,'8 класс'!$A:$A,0)-7+'Итог по классам'!$B128,,,),"р")</f>
        <v>0</v>
      </c>
      <c s="57">
        <f ca="1">COUNTIF(OFFSET(class8_1,MATCH(G$1,'8 класс'!$A:$A,0)-7+'Итог по классам'!$B128,,,),"ш")</f>
        <v>0</v>
      </c>
      <c s="57">
        <f ca="1">COUNTIF(OFFSET(class8_2,MATCH(H$1,'8 класс'!$A:$A,0)-7+'Итог по классам'!$B128,,,),"Ф")</f>
        <v>0</v>
      </c>
      <c s="57">
        <f ca="1">COUNTIF(OFFSET(class8_2,MATCH(I$1,'8 класс'!$A:$A,0)-7+'Итог по классам'!$B128,,,),"р")</f>
        <v>0</v>
      </c>
      <c s="57">
        <f ca="1">COUNTIF(OFFSET(class8_2,MATCH(J$1,'8 класс'!$A:$A,0)-7+'Итог по классам'!$B128,,,),"ш")</f>
        <v>0</v>
      </c>
      <c s="58">
        <f ca="1">COUNTIF(OFFSET(class8_1,MATCH(K$1,'8 класс'!$A:$A,0)-7+'Итог по классам'!$B128,,,),"Ф")</f>
        <v>0</v>
      </c>
      <c s="57">
        <f ca="1">COUNTIF(OFFSET(class8_1,MATCH(L$1,'8 класс'!$A:$A,0)-7+'Итог по классам'!$B128,,,),"р")</f>
        <v>0</v>
      </c>
      <c s="57">
        <f ca="1">COUNTIF(OFFSET(class8_1,MATCH(M$1,'8 класс'!$A:$A,0)-7+'Итог по классам'!$B128,,,),"ш")</f>
        <v>0</v>
      </c>
      <c s="57">
        <f ca="1">COUNTIF(OFFSET(class8_2,MATCH(N$1,'8 класс'!$A:$A,0)-7+'Итог по классам'!$B128,,,),"Ф")</f>
        <v>0</v>
      </c>
      <c s="57">
        <f ca="1">COUNTIF(OFFSET(class8_2,MATCH(O$1,'8 класс'!$A:$A,0)-7+'Итог по классам'!$B128,,,),"р")</f>
        <v>0</v>
      </c>
      <c s="57">
        <f ca="1">COUNTIF(OFFSET(class8_2,MATCH(P$1,'8 класс'!$A:$A,0)-7+'Итог по классам'!$B128,,,),"ш")</f>
        <v>0</v>
      </c>
      <c s="58">
        <f ca="1">COUNTIF(OFFSET(class8_1,MATCH(Q$1,'8 класс'!$A:$A,0)-7+'Итог по классам'!$B128,,,),"Ф")</f>
        <v>0</v>
      </c>
      <c s="57">
        <f ca="1">COUNTIF(OFFSET(class8_1,MATCH(R$1,'8 класс'!$A:$A,0)-7+'Итог по классам'!$B128,,,),"р")</f>
        <v>0</v>
      </c>
      <c s="57">
        <f ca="1">COUNTIF(OFFSET(class8_1,MATCH(S$1,'8 класс'!$A:$A,0)-7+'Итог по классам'!$B128,,,),"ш")</f>
        <v>0</v>
      </c>
      <c s="57">
        <f ca="1">COUNTIF(OFFSET(class8_2,MATCH(T$1,'8 класс'!$A:$A,0)-7+'Итог по классам'!$B128,,,),"Ф")</f>
        <v>0</v>
      </c>
      <c s="57">
        <f ca="1">COUNTIF(OFFSET(class8_2,MATCH(U$1,'8 класс'!$A:$A,0)-7+'Итог по классам'!$B128,,,),"р")</f>
        <v>0</v>
      </c>
      <c s="57">
        <f ca="1">COUNTIF(OFFSET(class8_2,MATCH(V$1,'8 класс'!$A:$A,0)-7+'Итог по классам'!$B128,,,),"ш")</f>
        <v>0</v>
      </c>
      <c s="58">
        <f ca="1">COUNTIF(OFFSET(class8_1,MATCH(W$1,'8 класс'!$A:$A,0)-7+'Итог по классам'!$B128,,,),"Ф")</f>
        <v>0</v>
      </c>
      <c s="57">
        <f ca="1">COUNTIF(OFFSET(class8_1,MATCH(X$1,'8 класс'!$A:$A,0)-7+'Итог по классам'!$B128,,,),"р")</f>
        <v>0</v>
      </c>
      <c s="57">
        <f ca="1">COUNTIF(OFFSET(class8_1,MATCH(Y$1,'8 класс'!$A:$A,0)-7+'Итог по классам'!$B128,,,),"ш")</f>
        <v>0</v>
      </c>
      <c s="57">
        <f ca="1">COUNTIF(OFFSET(class8_2,MATCH(Z$1,'8 класс'!$A:$A,0)-7+'Итог по классам'!$B128,,,),"Ф")</f>
        <v>0</v>
      </c>
      <c s="57">
        <f ca="1">COUNTIF(OFFSET(class8_2,MATCH(AA$1,'8 класс'!$A:$A,0)-7+'Итог по классам'!$B128,,,),"р")</f>
        <v>0</v>
      </c>
      <c s="57">
        <f ca="1">COUNTIF(OFFSET(class8_2,MATCH(AB$1,'8 класс'!$A:$A,0)-7+'Итог по классам'!$B128,,,),"ш")</f>
        <v>0</v>
      </c>
      <c s="58">
        <f ca="1">COUNTIF(OFFSET(class8_1,MATCH(AC$1,'8 класс'!$A:$A,0)-7+'Итог по классам'!$B128,,,),"Ф")</f>
        <v>0</v>
      </c>
      <c s="57">
        <f ca="1">COUNTIF(OFFSET(class8_1,MATCH(AD$1,'8 класс'!$A:$A,0)-7+'Итог по классам'!$B128,,,),"р")</f>
        <v>0</v>
      </c>
      <c s="57">
        <f ca="1">COUNTIF(OFFSET(class8_1,MATCH(AE$1,'8 класс'!$A:$A,0)-7+'Итог по классам'!$B128,,,),"ш")</f>
        <v>0</v>
      </c>
      <c s="57">
        <f ca="1">COUNTIF(OFFSET(class8_2,MATCH(AF$1,'8 класс'!$A:$A,0)-7+'Итог по классам'!$B128,,,),"Ф")</f>
        <v>0</v>
      </c>
      <c s="57">
        <f ca="1">COUNTIF(OFFSET(class8_2,MATCH(AG$1,'8 класс'!$A:$A,0)-7+'Итог по классам'!$B128,,,),"р")</f>
        <v>0</v>
      </c>
      <c s="57">
        <f ca="1">COUNTIF(OFFSET(class8_2,MATCH(AH$1,'8 класс'!$A:$A,0)-7+'Итог по классам'!$B128,,,),"ш")</f>
        <v>0</v>
      </c>
      <c s="58">
        <f ca="1">COUNTIF(OFFSET(class8_1,MATCH(AI$1,'8 класс'!$A:$A,0)-7+'Итог по классам'!$B128,,,),"Ф")</f>
        <v>0</v>
      </c>
      <c s="57">
        <f ca="1">COUNTIF(OFFSET(class8_1,MATCH(AJ$1,'8 класс'!$A:$A,0)-7+'Итог по классам'!$B128,,,),"р")</f>
        <v>0</v>
      </c>
      <c s="57">
        <f ca="1">COUNTIF(OFFSET(class8_1,MATCH(AK$1,'8 класс'!$A:$A,0)-7+'Итог по классам'!$B128,,,),"ш")</f>
        <v>0</v>
      </c>
      <c s="57">
        <f ca="1">COUNTIF(OFFSET(class8_2,MATCH(AL$1,'8 класс'!$A:$A,0)-7+'Итог по классам'!$B128,,,),"Ф")</f>
        <v>0</v>
      </c>
      <c s="57">
        <f ca="1">COUNTIF(OFFSET(class8_2,MATCH(AM$1,'8 класс'!$A:$A,0)-7+'Итог по классам'!$B128,,,),"р")</f>
        <v>0</v>
      </c>
      <c s="57">
        <f ca="1">COUNTIF(OFFSET(class8_2,MATCH(AN$1,'8 класс'!$A:$A,0)-7+'Итог по классам'!$B128,,,),"ш")</f>
        <v>0</v>
      </c>
      <c s="58">
        <f ca="1">COUNTIF(OFFSET(class8_1,MATCH(AO$1,'8 класс'!$A:$A,0)-7+'Итог по классам'!$B128,,,),"Ф")</f>
        <v>0</v>
      </c>
      <c s="57">
        <f ca="1">COUNTIF(OFFSET(class8_1,MATCH(AP$1,'8 класс'!$A:$A,0)-7+'Итог по классам'!$B128,,,),"р")</f>
        <v>0</v>
      </c>
      <c s="57">
        <f ca="1">COUNTIF(OFFSET(class8_1,MATCH(AQ$1,'8 класс'!$A:$A,0)-7+'Итог по классам'!$B128,,,),"ш")</f>
        <v>0</v>
      </c>
      <c s="57">
        <f ca="1">COUNTIF(OFFSET(class8_2,MATCH(AR$1,'8 класс'!$A:$A,0)-7+'Итог по классам'!$B128,,,),"Ф")</f>
        <v>0</v>
      </c>
      <c s="57">
        <f ca="1">COUNTIF(OFFSET(class8_2,MATCH(AS$1,'8 класс'!$A:$A,0)-7+'Итог по классам'!$B128,,,),"р")</f>
        <v>0</v>
      </c>
      <c s="57">
        <f ca="1">COUNTIF(OFFSET(class8_2,MATCH(AT$1,'8 класс'!$A:$A,0)-7+'Итог по классам'!$B128,,,),"ш")</f>
        <v>0</v>
      </c>
      <c s="58">
        <f ca="1">COUNTIF(OFFSET(class8_1,MATCH(AU$1,'8 класс'!$A:$A,0)-7+'Итог по классам'!$B128,,,),"Ф")</f>
        <v>0</v>
      </c>
      <c s="57">
        <f ca="1">COUNTIF(OFFSET(class8_1,MATCH(AV$1,'8 класс'!$A:$A,0)-7+'Итог по классам'!$B128,,,),"р")</f>
        <v>0</v>
      </c>
      <c s="57">
        <f ca="1">COUNTIF(OFFSET(class8_1,MATCH(AW$1,'8 класс'!$A:$A,0)-7+'Итог по классам'!$B128,,,),"ш")</f>
        <v>0</v>
      </c>
      <c s="57">
        <f ca="1">COUNTIF(OFFSET(class8_2,MATCH(AX$1,'8 класс'!$A:$A,0)-7+'Итог по классам'!$B128,,,),"Ф")</f>
        <v>0</v>
      </c>
      <c s="57">
        <f ca="1">COUNTIF(OFFSET(class8_2,MATCH(AY$1,'8 класс'!$A:$A,0)-7+'Итог по классам'!$B128,,,),"р")</f>
        <v>0</v>
      </c>
      <c s="57">
        <f ca="1">COUNTIF(OFFSET(class8_2,MATCH(AZ$1,'8 класс'!$A:$A,0)-7+'Итог по классам'!$B128,,,),"ш")</f>
        <v>0</v>
      </c>
      <c s="58">
        <f ca="1">COUNTIF(OFFSET(class8_1,MATCH(BA$1,'8 класс'!$A:$A,0)-7+'Итог по классам'!$B128,,,),"Ф")</f>
        <v>0</v>
      </c>
      <c s="57">
        <f ca="1">COUNTIF(OFFSET(class8_1,MATCH(BB$1,'8 класс'!$A:$A,0)-7+'Итог по классам'!$B128,,,),"р")</f>
        <v>0</v>
      </c>
      <c s="57">
        <f ca="1">COUNTIF(OFFSET(class8_1,MATCH(BC$1,'8 класс'!$A:$A,0)-7+'Итог по классам'!$B128,,,),"ш")</f>
        <v>0</v>
      </c>
      <c s="57">
        <f ca="1">COUNTIF(OFFSET(class8_2,MATCH(BD$1,'8 класс'!$A:$A,0)-7+'Итог по классам'!$B128,,,),"Ф")</f>
        <v>0</v>
      </c>
      <c s="57">
        <f ca="1">COUNTIF(OFFSET(class8_2,MATCH(BE$1,'8 класс'!$A:$A,0)-7+'Итог по классам'!$B128,,,),"р")</f>
        <v>0</v>
      </c>
      <c s="57">
        <f ca="1">COUNTIF(OFFSET(class8_2,MATCH(BF$1,'8 класс'!$A:$A,0)-7+'Итог по классам'!$B128,,,),"ш")</f>
        <v>0</v>
      </c>
      <c s="58">
        <f ca="1">COUNTIF(OFFSET(class8_1,MATCH(BG$1,'8 класс'!$A:$A,0)-7+'Итог по классам'!$B128,,,),"Ф")</f>
        <v>0</v>
      </c>
      <c s="57">
        <f ca="1">COUNTIF(OFFSET(class8_1,MATCH(BH$1,'8 класс'!$A:$A,0)-7+'Итог по классам'!$B128,,,),"р")</f>
        <v>0</v>
      </c>
      <c s="57">
        <f ca="1">COUNTIF(OFFSET(class8_1,MATCH(BI$1,'8 класс'!$A:$A,0)-7+'Итог по классам'!$B128,,,),"ш")</f>
        <v>0</v>
      </c>
      <c s="57">
        <f ca="1">COUNTIF(OFFSET(class8_2,MATCH(BJ$1,'8 класс'!$A:$A,0)-7+'Итог по классам'!$B128,,,),"Ф")</f>
        <v>0</v>
      </c>
      <c s="57">
        <f ca="1">COUNTIF(OFFSET(class8_2,MATCH(BK$1,'8 класс'!$A:$A,0)-7+'Итог по классам'!$B128,,,),"р")</f>
        <v>0</v>
      </c>
      <c s="57">
        <f ca="1">COUNTIF(OFFSET(class8_2,MATCH(BL$1,'8 класс'!$A:$A,0)-7+'Итог по классам'!$B128,,,),"ш")</f>
        <v>0</v>
      </c>
      <c s="58">
        <f ca="1">COUNTIF(OFFSET(class8_1,MATCH(BM$1,'8 класс'!$A:$A,0)-7+'Итог по классам'!$B128,,,),"Ф")</f>
        <v>0</v>
      </c>
      <c s="57">
        <f ca="1">COUNTIF(OFFSET(class8_1,MATCH(BN$1,'8 класс'!$A:$A,0)-7+'Итог по классам'!$B128,,,),"р")</f>
        <v>0</v>
      </c>
      <c s="57">
        <f ca="1">COUNTIF(OFFSET(class8_1,MATCH(BO$1,'8 класс'!$A:$A,0)-7+'Итог по классам'!$B128,,,),"ш")</f>
        <v>0</v>
      </c>
      <c s="57">
        <f ca="1">COUNTIF(OFFSET(class8_2,MATCH(BP$1,'8 класс'!$A:$A,0)-7+'Итог по классам'!$B128,,,),"Ф")</f>
        <v>0</v>
      </c>
      <c s="57">
        <f ca="1">COUNTIF(OFFSET(class8_2,MATCH(BQ$1,'8 класс'!$A:$A,0)-7+'Итог по классам'!$B128,,,),"р")</f>
        <v>0</v>
      </c>
      <c s="57">
        <f ca="1">COUNTIF(OFFSET(class8_2,MATCH(BR$1,'8 класс'!$A:$A,0)-7+'Итог по классам'!$B128,,,),"ш")</f>
        <v>0</v>
      </c>
      <c s="58">
        <f ca="1">COUNTIF(OFFSET(class8_1,MATCH(BS$1,'8 класс'!$A:$A,0)-7+'Итог по классам'!$B128,,,),"Ф")</f>
        <v>0</v>
      </c>
      <c s="57">
        <f ca="1">COUNTIF(OFFSET(class8_1,MATCH(BT$1,'8 класс'!$A:$A,0)-7+'Итог по классам'!$B128,,,),"р")</f>
        <v>0</v>
      </c>
      <c s="57">
        <f ca="1">COUNTIF(OFFSET(class8_1,MATCH(BU$1,'8 класс'!$A:$A,0)-7+'Итог по классам'!$B128,,,),"ш")</f>
        <v>0</v>
      </c>
      <c s="57">
        <f ca="1">COUNTIF(OFFSET(class8_2,MATCH(BV$1,'8 класс'!$A:$A,0)-7+'Итог по классам'!$B128,,,),"Ф")</f>
        <v>0</v>
      </c>
      <c s="57">
        <f ca="1">COUNTIF(OFFSET(class8_2,MATCH(BW$1,'8 класс'!$A:$A,0)-7+'Итог по классам'!$B128,,,),"р")</f>
        <v>0</v>
      </c>
      <c s="57">
        <f ca="1">COUNTIF(OFFSET(class8_2,MATCH(BX$1,'8 класс'!$A:$A,0)-7+'Итог по классам'!$B128,,,),"ш")</f>
        <v>0</v>
      </c>
      <c s="58">
        <f ca="1">COUNTIF(OFFSET(class8_1,MATCH(BY$1,'8 класс'!$A:$A,0)-7+'Итог по классам'!$B128,,,),"Ф")</f>
        <v>0</v>
      </c>
      <c s="57">
        <f ca="1">COUNTIF(OFFSET(class8_1,MATCH(BZ$1,'8 класс'!$A:$A,0)-7+'Итог по классам'!$B128,,,),"р")</f>
        <v>0</v>
      </c>
      <c s="57">
        <f ca="1">COUNTIF(OFFSET(class8_1,MATCH(CA$1,'8 класс'!$A:$A,0)-7+'Итог по классам'!$B128,,,),"ш")</f>
        <v>0</v>
      </c>
      <c s="57">
        <f ca="1">COUNTIF(OFFSET(class8_2,MATCH(CB$1,'8 класс'!$A:$A,0)-7+'Итог по классам'!$B128,,,),"Ф")</f>
        <v>0</v>
      </c>
      <c s="57">
        <f ca="1">COUNTIF(OFFSET(class8_2,MATCH(CC$1,'8 класс'!$A:$A,0)-7+'Итог по классам'!$B128,,,),"р")</f>
        <v>0</v>
      </c>
      <c s="57">
        <f ca="1">COUNTIF(OFFSET(class8_2,MATCH(CD$1,'8 класс'!$A:$A,0)-7+'Итог по классам'!$B128,,,),"ш")</f>
        <v>0</v>
      </c>
      <c s="58">
        <f ca="1">COUNTIF(OFFSET(class8_1,MATCH(CE$1,'8 класс'!$A:$A,0)-7+'Итог по классам'!$B128,,,),"Ф")</f>
        <v>0</v>
      </c>
      <c s="57">
        <f ca="1">COUNTIF(OFFSET(class8_1,MATCH(CF$1,'8 класс'!$A:$A,0)-7+'Итог по классам'!$B128,,,),"р")</f>
        <v>0</v>
      </c>
      <c s="57">
        <f ca="1">COUNTIF(OFFSET(class8_1,MATCH(CG$1,'8 класс'!$A:$A,0)-7+'Итог по классам'!$B128,,,),"ш")</f>
        <v>0</v>
      </c>
      <c s="57">
        <f ca="1">COUNTIF(OFFSET(class8_2,MATCH(CH$1,'8 класс'!$A:$A,0)-7+'Итог по классам'!$B128,,,),"Ф")</f>
        <v>0</v>
      </c>
      <c s="57">
        <f ca="1">COUNTIF(OFFSET(class8_2,MATCH(CI$1,'8 класс'!$A:$A,0)-7+'Итог по классам'!$B128,,,),"р")</f>
        <v>0</v>
      </c>
      <c s="57">
        <f ca="1">COUNTIF(OFFSET(class8_2,MATCH(CJ$1,'8 класс'!$A:$A,0)-7+'Итог по классам'!$B128,,,),"ш")</f>
        <v>0</v>
      </c>
      <c s="58">
        <f ca="1">COUNTIF(OFFSET(class8_1,MATCH(CK$1,'8 класс'!$A:$A,0)-7+'Итог по классам'!$B128,,,),"Ф")</f>
        <v>0</v>
      </c>
      <c s="57">
        <f ca="1">COUNTIF(OFFSET(class8_1,MATCH(CL$1,'8 класс'!$A:$A,0)-7+'Итог по классам'!$B128,,,),"р")</f>
        <v>0</v>
      </c>
      <c s="57">
        <f ca="1">COUNTIF(OFFSET(class8_1,MATCH(CM$1,'8 класс'!$A:$A,0)-7+'Итог по классам'!$B128,,,),"ш")</f>
        <v>0</v>
      </c>
      <c s="57">
        <f ca="1">COUNTIF(OFFSET(class8_2,MATCH(CN$1,'8 класс'!$A:$A,0)-7+'Итог по классам'!$B128,,,),"Ф")</f>
        <v>0</v>
      </c>
      <c s="57">
        <f ca="1">COUNTIF(OFFSET(class8_2,MATCH(CO$1,'8 класс'!$A:$A,0)-7+'Итог по классам'!$B128,,,),"р")</f>
        <v>0</v>
      </c>
      <c s="57">
        <f ca="1">COUNTIF(OFFSET(class8_2,MATCH(CP$1,'8 класс'!$A:$A,0)-7+'Итог по классам'!$B128,,,),"ш")</f>
        <v>0</v>
      </c>
      <c s="58">
        <f ca="1">COUNTIF(OFFSET(class8_1,MATCH(CQ$1,'8 класс'!$A:$A,0)-7+'Итог по классам'!$B128,,,),"Ф")</f>
        <v>0</v>
      </c>
      <c s="57">
        <f ca="1">COUNTIF(OFFSET(class8_1,MATCH(CR$1,'8 класс'!$A:$A,0)-7+'Итог по классам'!$B128,,,),"р")</f>
        <v>0</v>
      </c>
      <c s="57">
        <f ca="1">COUNTIF(OFFSET(class8_1,MATCH(CS$1,'8 класс'!$A:$A,0)-7+'Итог по классам'!$B128,,,),"ш")</f>
        <v>0</v>
      </c>
      <c s="57">
        <f ca="1">COUNTIF(OFFSET(class8_2,MATCH(CT$1,'8 класс'!$A:$A,0)-7+'Итог по классам'!$B128,,,),"Ф")</f>
        <v>0</v>
      </c>
      <c s="57">
        <f ca="1">COUNTIF(OFFSET(class8_2,MATCH(CU$1,'8 класс'!$A:$A,0)-7+'Итог по классам'!$B128,,,),"р")</f>
        <v>0</v>
      </c>
      <c s="57">
        <f ca="1">COUNTIF(OFFSET(class8_2,MATCH(CV$1,'8 класс'!$A:$A,0)-7+'Итог по классам'!$B128,,,),"ш")</f>
        <v>0</v>
      </c>
      <c s="58">
        <f ca="1">COUNTIF(OFFSET(class8_1,MATCH(CW$1,'8 класс'!$A:$A,0)-7+'Итог по классам'!$B128,,,),"Ф")</f>
        <v>0</v>
      </c>
      <c s="57">
        <f ca="1">COUNTIF(OFFSET(class8_1,MATCH(CX$1,'8 класс'!$A:$A,0)-7+'Итог по классам'!$B128,,,),"р")</f>
        <v>0</v>
      </c>
      <c s="57">
        <f ca="1">COUNTIF(OFFSET(class8_1,MATCH(CY$1,'8 класс'!$A:$A,0)-7+'Итог по классам'!$B128,,,),"ш")</f>
        <v>0</v>
      </c>
      <c s="57">
        <f ca="1">COUNTIF(OFFSET(class8_2,MATCH(CZ$1,'8 класс'!$A:$A,0)-7+'Итог по классам'!$B128,,,),"Ф")</f>
        <v>0</v>
      </c>
      <c s="57">
        <f ca="1">COUNTIF(OFFSET(class8_2,MATCH(DA$1,'8 класс'!$A:$A,0)-7+'Итог по классам'!$B128,,,),"р")</f>
        <v>0</v>
      </c>
      <c s="57">
        <f ca="1">COUNTIF(OFFSET(class8_2,MATCH(DB$1,'8 класс'!$A:$A,0)-7+'Итог по классам'!$B128,,,),"ш")</f>
        <v>0</v>
      </c>
      <c s="58">
        <f ca="1">COUNTIF(OFFSET(class8_1,MATCH(DC$1,'8 класс'!$A:$A,0)-7+'Итог по классам'!$B128,,,),"Ф")</f>
        <v>0</v>
      </c>
      <c s="57">
        <f ca="1">COUNTIF(OFFSET(class8_1,MATCH(DD$1,'8 класс'!$A:$A,0)-7+'Итог по классам'!$B128,,,),"р")</f>
        <v>0</v>
      </c>
      <c s="57">
        <f ca="1">COUNTIF(OFFSET(class8_1,MATCH(DE$1,'8 класс'!$A:$A,0)-7+'Итог по классам'!$B128,,,),"ш")</f>
        <v>0</v>
      </c>
      <c s="57">
        <f ca="1">COUNTIF(OFFSET(class8_2,MATCH(DF$1,'8 класс'!$A:$A,0)-7+'Итог по классам'!$B128,,,),"Ф")</f>
        <v>0</v>
      </c>
      <c s="57">
        <f ca="1">COUNTIF(OFFSET(class8_2,MATCH(DG$1,'8 класс'!$A:$A,0)-7+'Итог по классам'!$B128,,,),"р")</f>
        <v>0</v>
      </c>
      <c s="57">
        <f ca="1">COUNTIF(OFFSET(class8_2,MATCH(DH$1,'8 класс'!$A:$A,0)-7+'Итог по классам'!$B128,,,),"ш")</f>
        <v>0</v>
      </c>
      <c s="58">
        <f ca="1">COUNTIF(OFFSET(class8_1,MATCH(DI$1,'8 класс'!$A:$A,0)-7+'Итог по классам'!$B128,,,),"Ф")</f>
        <v>0</v>
      </c>
      <c s="57">
        <f ca="1">COUNTIF(OFFSET(class8_1,MATCH(DJ$1,'8 класс'!$A:$A,0)-7+'Итог по классам'!$B128,,,),"р")</f>
        <v>0</v>
      </c>
      <c s="57">
        <f ca="1">COUNTIF(OFFSET(class8_1,MATCH(DK$1,'8 класс'!$A:$A,0)-7+'Итог по классам'!$B128,,,),"ш")</f>
        <v>0</v>
      </c>
      <c s="57">
        <f ca="1">COUNTIF(OFFSET(class8_2,MATCH(DL$1,'8 класс'!$A:$A,0)-7+'Итог по классам'!$B128,,,),"Ф")</f>
        <v>0</v>
      </c>
      <c s="57">
        <f ca="1">COUNTIF(OFFSET(class8_2,MATCH(DM$1,'8 класс'!$A:$A,0)-7+'Итог по классам'!$B128,,,),"р")</f>
        <v>0</v>
      </c>
      <c s="57">
        <f ca="1">COUNTIF(OFFSET(class8_2,MATCH(DN$1,'8 класс'!$A:$A,0)-7+'Итог по классам'!$B128,,,),"ш")</f>
        <v>0</v>
      </c>
      <c s="58">
        <f ca="1">COUNTIF(OFFSET(class8_1,MATCH(DO$1,'8 класс'!$A:$A,0)-7+'Итог по классам'!$B128,,,),"Ф")</f>
        <v>0</v>
      </c>
      <c s="57">
        <f ca="1">COUNTIF(OFFSET(class8_1,MATCH(DP$1,'8 класс'!$A:$A,0)-7+'Итог по классам'!$B128,,,),"р")</f>
        <v>0</v>
      </c>
      <c s="57">
        <f ca="1">COUNTIF(OFFSET(class8_1,MATCH(DQ$1,'8 класс'!$A:$A,0)-7+'Итог по классам'!$B128,,,),"ш")</f>
        <v>0</v>
      </c>
      <c s="57">
        <f ca="1">COUNTIF(OFFSET(class8_2,MATCH(DR$1,'8 класс'!$A:$A,0)-7+'Итог по классам'!$B128,,,),"Ф")</f>
        <v>0</v>
      </c>
      <c s="57">
        <f ca="1">COUNTIF(OFFSET(class8_2,MATCH(DS$1,'8 класс'!$A:$A,0)-7+'Итог по классам'!$B128,,,),"р")</f>
        <v>0</v>
      </c>
      <c s="57">
        <f ca="1">COUNTIF(OFFSET(class8_2,MATCH(DT$1,'8 класс'!$A:$A,0)-7+'Итог по классам'!$B128,,,),"ш")</f>
        <v>0</v>
      </c>
      <c s="58">
        <f ca="1">COUNTIF(OFFSET(class8_1,MATCH(DU$1,'8 класс'!$A:$A,0)-7+'Итог по классам'!$B128,,,),"Ф")</f>
        <v>0</v>
      </c>
      <c s="57">
        <f ca="1">COUNTIF(OFFSET(class8_1,MATCH(DV$1,'8 класс'!$A:$A,0)-7+'Итог по классам'!$B128,,,),"р")</f>
        <v>0</v>
      </c>
      <c s="57">
        <f ca="1">COUNTIF(OFFSET(class8_1,MATCH(DW$1,'8 класс'!$A:$A,0)-7+'Итог по классам'!$B128,,,),"ш")</f>
        <v>0</v>
      </c>
      <c s="57">
        <f ca="1">COUNTIF(OFFSET(class8_2,MATCH(DX$1,'8 класс'!$A:$A,0)-7+'Итог по классам'!$B128,,,),"Ф")</f>
        <v>0</v>
      </c>
      <c s="57">
        <f ca="1">COUNTIF(OFFSET(class8_2,MATCH(DY$1,'8 класс'!$A:$A,0)-7+'Итог по классам'!$B128,,,),"р")</f>
        <v>0</v>
      </c>
      <c s="57">
        <f ca="1">COUNTIF(OFFSET(class8_2,MATCH(DZ$1,'8 класс'!$A:$A,0)-7+'Итог по классам'!$B128,,,),"ш")</f>
        <v>0</v>
      </c>
      <c s="58">
        <f ca="1">COUNTIF(OFFSET(class8_1,MATCH(EA$1,'8 класс'!$A:$A,0)-7+'Итог по классам'!$B128,,,),"Ф")</f>
        <v>0</v>
      </c>
      <c s="57">
        <f ca="1">COUNTIF(OFFSET(class8_1,MATCH(EB$1,'8 класс'!$A:$A,0)-7+'Итог по классам'!$B128,,,),"р")</f>
        <v>0</v>
      </c>
      <c s="57">
        <f ca="1">COUNTIF(OFFSET(class8_1,MATCH(EC$1,'8 класс'!$A:$A,0)-7+'Итог по классам'!$B128,,,),"ш")</f>
        <v>0</v>
      </c>
      <c s="57">
        <f ca="1">COUNTIF(OFFSET(class8_2,MATCH(ED$1,'8 класс'!$A:$A,0)-7+'Итог по классам'!$B128,,,),"Ф")</f>
        <v>0</v>
      </c>
      <c s="57">
        <f ca="1">COUNTIF(OFFSET(class8_2,MATCH(EE$1,'8 класс'!$A:$A,0)-7+'Итог по классам'!$B128,,,),"р")</f>
        <v>0</v>
      </c>
      <c s="57">
        <f ca="1">COUNTIF(OFFSET(class8_2,MATCH(EF$1,'8 класс'!$A:$A,0)-7+'Итог по классам'!$B128,,,),"ш")</f>
        <v>0</v>
      </c>
      <c s="58">
        <f ca="1">COUNTIF(OFFSET(class8_1,MATCH(EG$1,'8 класс'!$A:$A,0)-7+'Итог по классам'!$B128,,,),"Ф")</f>
        <v>0</v>
      </c>
      <c s="57">
        <f ca="1">COUNTIF(OFFSET(class8_1,MATCH(EH$1,'8 класс'!$A:$A,0)-7+'Итог по классам'!$B128,,,),"р")</f>
        <v>0</v>
      </c>
      <c s="57">
        <f ca="1">COUNTIF(OFFSET(class8_1,MATCH(EI$1,'8 класс'!$A:$A,0)-7+'Итог по классам'!$B128,,,),"ш")</f>
        <v>0</v>
      </c>
      <c s="57">
        <f ca="1">COUNTIF(OFFSET(class8_2,MATCH(EJ$1,'8 класс'!$A:$A,0)-7+'Итог по классам'!$B128,,,),"Ф")</f>
        <v>0</v>
      </c>
      <c s="57">
        <f ca="1">COUNTIF(OFFSET(class8_2,MATCH(EK$1,'8 класс'!$A:$A,0)-7+'Итог по классам'!$B128,,,),"р")</f>
        <v>0</v>
      </c>
      <c s="57">
        <f ca="1">COUNTIF(OFFSET(class8_2,MATCH(EL$1,'8 класс'!$A:$A,0)-7+'Итог по классам'!$B128,,,),"ш")</f>
        <v>0</v>
      </c>
      <c s="58">
        <f ca="1">COUNTIF(OFFSET(class8_1,MATCH(EM$1,'8 класс'!$A:$A,0)-7+'Итог по классам'!$B128,,,),"Ф")</f>
        <v>0</v>
      </c>
      <c s="57">
        <f ca="1">COUNTIF(OFFSET(class8_1,MATCH(EN$1,'8 класс'!$A:$A,0)-7+'Итог по классам'!$B128,,,),"р")</f>
        <v>0</v>
      </c>
      <c s="57">
        <f ca="1">COUNTIF(OFFSET(class8_1,MATCH(EO$1,'8 класс'!$A:$A,0)-7+'Итог по классам'!$B128,,,),"ш")</f>
        <v>0</v>
      </c>
      <c s="57">
        <f ca="1">COUNTIF(OFFSET(class8_2,MATCH(EP$1,'8 класс'!$A:$A,0)-7+'Итог по классам'!$B128,,,),"Ф")</f>
        <v>0</v>
      </c>
      <c s="57">
        <f ca="1">COUNTIF(OFFSET(class8_2,MATCH(EQ$1,'8 класс'!$A:$A,0)-7+'Итог по классам'!$B128,,,),"р")</f>
        <v>0</v>
      </c>
      <c s="57">
        <f ca="1">COUNTIF(OFFSET(class8_2,MATCH(ER$1,'8 класс'!$A:$A,0)-7+'Итог по классам'!$B128,,,),"ш")</f>
        <v>0</v>
      </c>
      <c s="58">
        <f ca="1">COUNTIF(OFFSET(class8_1,MATCH(ES$1,'8 класс'!$A:$A,0)-7+'Итог по классам'!$B128,,,),"Ф")</f>
        <v>0</v>
      </c>
      <c s="57">
        <f ca="1">COUNTIF(OFFSET(class8_1,MATCH(ET$1,'8 класс'!$A:$A,0)-7+'Итог по классам'!$B128,,,),"р")</f>
        <v>0</v>
      </c>
      <c s="57">
        <f ca="1">COUNTIF(OFFSET(class8_1,MATCH(EU$1,'8 класс'!$A:$A,0)-7+'Итог по классам'!$B128,,,),"ш")</f>
        <v>0</v>
      </c>
      <c s="57">
        <f ca="1">COUNTIF(OFFSET(class8_2,MATCH(EV$1,'8 класс'!$A:$A,0)-7+'Итог по классам'!$B128,,,),"Ф")</f>
        <v>0</v>
      </c>
      <c s="57">
        <f ca="1">COUNTIF(OFFSET(class8_2,MATCH(EW$1,'8 класс'!$A:$A,0)-7+'Итог по классам'!$B128,,,),"р")</f>
        <v>0</v>
      </c>
      <c s="57">
        <f ca="1">COUNTIF(OFFSET(class8_2,MATCH(EX$1,'8 класс'!$A:$A,0)-7+'Итог по классам'!$B128,,,),"ш")</f>
        <v>0</v>
      </c>
      <c s="58">
        <f ca="1">COUNTIF(OFFSET(class8_1,MATCH(EY$1,'8 класс'!$A:$A,0)-7+'Итог по классам'!$B128,,,),"Ф")</f>
        <v>0</v>
      </c>
      <c s="57">
        <f ca="1">COUNTIF(OFFSET(class8_1,MATCH(EZ$1,'8 класс'!$A:$A,0)-7+'Итог по классам'!$B128,,,),"р")</f>
        <v>0</v>
      </c>
      <c s="57">
        <f ca="1">COUNTIF(OFFSET(class8_1,MATCH(FA$1,'8 класс'!$A:$A,0)-7+'Итог по классам'!$B128,,,),"ш")</f>
        <v>0</v>
      </c>
      <c s="57">
        <f ca="1">COUNTIF(OFFSET(class8_2,MATCH(FB$1,'8 класс'!$A:$A,0)-7+'Итог по классам'!$B128,,,),"Ф")</f>
        <v>0</v>
      </c>
      <c s="57">
        <f ca="1">COUNTIF(OFFSET(class8_2,MATCH(FC$1,'8 класс'!$A:$A,0)-7+'Итог по классам'!$B128,,,),"р")</f>
        <v>0</v>
      </c>
      <c s="57">
        <f ca="1">COUNTIF(OFFSET(class8_2,MATCH(FD$1,'8 класс'!$A:$A,0)-7+'Итог по классам'!$B128,,,),"ш")</f>
        <v>0</v>
      </c>
      <c s="58">
        <f ca="1">COUNTIF(OFFSET(class8_1,MATCH(FE$1,'8 класс'!$A:$A,0)-7+'Итог по классам'!$B128,,,),"Ф")</f>
        <v>0</v>
      </c>
      <c s="57">
        <f ca="1">COUNTIF(OFFSET(class8_1,MATCH(FF$1,'8 класс'!$A:$A,0)-7+'Итог по классам'!$B128,,,),"р")</f>
        <v>0</v>
      </c>
      <c s="57">
        <f ca="1">COUNTIF(OFFSET(class8_1,MATCH(FG$1,'8 класс'!$A:$A,0)-7+'Итог по классам'!$B128,,,),"ш")</f>
        <v>0</v>
      </c>
      <c s="57">
        <f ca="1">COUNTIF(OFFSET(class8_2,MATCH(FH$1,'8 класс'!$A:$A,0)-7+'Итог по классам'!$B128,,,),"Ф")</f>
        <v>0</v>
      </c>
      <c s="57">
        <f ca="1">COUNTIF(OFFSET(class8_2,MATCH(FI$1,'8 класс'!$A:$A,0)-7+'Итог по классам'!$B128,,,),"р")</f>
        <v>0</v>
      </c>
      <c s="57">
        <f ca="1">COUNTIF(OFFSET(class8_2,MATCH(FJ$1,'8 класс'!$A:$A,0)-7+'Итог по классам'!$B128,,,),"ш")</f>
        <v>0</v>
      </c>
      <c s="58">
        <f ca="1">COUNTIF(OFFSET(class8_1,MATCH(FK$1,'8 класс'!$A:$A,0)-7+'Итог по классам'!$B128,,,),"Ф")</f>
        <v>0</v>
      </c>
      <c s="57">
        <f ca="1">COUNTIF(OFFSET(class8_1,MATCH(FL$1,'8 класс'!$A:$A,0)-7+'Итог по классам'!$B128,,,),"р")</f>
        <v>0</v>
      </c>
      <c s="57">
        <f ca="1">COUNTIF(OFFSET(class8_1,MATCH(FM$1,'8 класс'!$A:$A,0)-7+'Итог по классам'!$B128,,,),"ш")</f>
        <v>0</v>
      </c>
      <c s="57">
        <f ca="1">COUNTIF(OFFSET(class8_2,MATCH(FN$1,'8 класс'!$A:$A,0)-7+'Итог по классам'!$B128,,,),"Ф")</f>
        <v>0</v>
      </c>
      <c s="57">
        <f ca="1">COUNTIF(OFFSET(class8_2,MATCH(FO$1,'8 класс'!$A:$A,0)-7+'Итог по классам'!$B128,,,),"р")</f>
        <v>0</v>
      </c>
      <c s="57">
        <f ca="1">COUNTIF(OFFSET(class8_2,MATCH(FP$1,'8 класс'!$A:$A,0)-7+'Итог по классам'!$B128,,,),"ш")</f>
        <v>0</v>
      </c>
      <c s="58">
        <f ca="1">COUNTIF(OFFSET(class8_1,MATCH(FQ$1,'8 класс'!$A:$A,0)-7+'Итог по классам'!$B128,,,),"Ф")</f>
        <v>0</v>
      </c>
      <c s="57">
        <f ca="1">COUNTIF(OFFSET(class8_1,MATCH(FR$1,'8 класс'!$A:$A,0)-7+'Итог по классам'!$B128,,,),"р")</f>
        <v>0</v>
      </c>
      <c s="57">
        <f ca="1">COUNTIF(OFFSET(class8_1,MATCH(FS$1,'8 класс'!$A:$A,0)-7+'Итог по классам'!$B128,,,),"ш")</f>
        <v>0</v>
      </c>
      <c s="57">
        <f ca="1">COUNTIF(OFFSET(class8_2,MATCH(FT$1,'8 класс'!$A:$A,0)-7+'Итог по классам'!$B128,,,),"Ф")</f>
        <v>0</v>
      </c>
      <c s="57">
        <f ca="1">COUNTIF(OFFSET(class8_2,MATCH(FU$1,'8 класс'!$A:$A,0)-7+'Итог по классам'!$B128,,,),"р")</f>
        <v>0</v>
      </c>
      <c s="57">
        <f ca="1">COUNTIF(OFFSET(class8_2,MATCH(FV$1,'8 класс'!$A:$A,0)-7+'Итог по классам'!$B128,,,),"ш")</f>
        <v>0</v>
      </c>
      <c s="58">
        <f ca="1">COUNTIF(OFFSET(class8_1,MATCH(FW$1,'8 класс'!$A:$A,0)-7+'Итог по классам'!$B128,,,),"Ф")</f>
        <v>0</v>
      </c>
      <c s="57">
        <f ca="1">COUNTIF(OFFSET(class8_1,MATCH(FX$1,'8 класс'!$A:$A,0)-7+'Итог по классам'!$B128,,,),"р")</f>
        <v>0</v>
      </c>
      <c s="57">
        <f ca="1">COUNTIF(OFFSET(class8_1,MATCH(FY$1,'8 класс'!$A:$A,0)-7+'Итог по классам'!$B128,,,),"ш")</f>
        <v>0</v>
      </c>
      <c s="57">
        <f ca="1">COUNTIF(OFFSET(class8_2,MATCH(FZ$1,'8 класс'!$A:$A,0)-7+'Итог по классам'!$B128,,,),"Ф")</f>
        <v>0</v>
      </c>
      <c s="57">
        <f ca="1">COUNTIF(OFFSET(class8_2,MATCH(GA$1,'8 класс'!$A:$A,0)-7+'Итог по классам'!$B128,,,),"р")</f>
        <v>0</v>
      </c>
      <c s="57">
        <f ca="1">COUNTIF(OFFSET(class8_2,MATCH(GB$1,'8 класс'!$A:$A,0)-7+'Итог по классам'!$B128,,,),"ш")</f>
        <v>0</v>
      </c>
      <c s="58">
        <f ca="1">COUNTIF(OFFSET(class8_1,MATCH(GC$1,'8 класс'!$A:$A,0)-7+'Итог по классам'!$B128,,,),"Ф")</f>
        <v>0</v>
      </c>
      <c s="57">
        <f ca="1">COUNTIF(OFFSET(class8_1,MATCH(GD$1,'8 класс'!$A:$A,0)-7+'Итог по классам'!$B128,,,),"р")</f>
        <v>0</v>
      </c>
      <c s="57">
        <f ca="1">COUNTIF(OFFSET(class8_1,MATCH(GE$1,'8 класс'!$A:$A,0)-7+'Итог по классам'!$B128,,,),"ш")</f>
        <v>0</v>
      </c>
      <c s="57">
        <f ca="1">COUNTIF(OFFSET(class8_2,MATCH(GF$1,'8 класс'!$A:$A,0)-7+'Итог по классам'!$B128,,,),"Ф")</f>
        <v>0</v>
      </c>
      <c s="57">
        <f ca="1">COUNTIF(OFFSET(class8_2,MATCH(GG$1,'8 класс'!$A:$A,0)-7+'Итог по классам'!$B128,,,),"р")</f>
        <v>0</v>
      </c>
      <c s="57">
        <f ca="1">COUNTIF(OFFSET(class8_2,MATCH(GH$1,'8 класс'!$A:$A,0)-7+'Итог по классам'!$B128,,,),"ш")</f>
        <v>0</v>
      </c>
      <c s="58">
        <f ca="1">COUNTIF(OFFSET(class8_1,MATCH(GI$1,'8 класс'!$A:$A,0)-7+'Итог по классам'!$B128,,,),"Ф")</f>
        <v>0</v>
      </c>
      <c s="57">
        <f ca="1">COUNTIF(OFFSET(class8_1,MATCH(GJ$1,'8 класс'!$A:$A,0)-7+'Итог по классам'!$B128,,,),"р")</f>
        <v>0</v>
      </c>
      <c s="57">
        <f ca="1">COUNTIF(OFFSET(class8_1,MATCH(GK$1,'8 класс'!$A:$A,0)-7+'Итог по классам'!$B128,,,),"ш")</f>
        <v>0</v>
      </c>
      <c s="57">
        <f ca="1">COUNTIF(OFFSET(class8_2,MATCH(GL$1,'8 класс'!$A:$A,0)-7+'Итог по классам'!$B128,,,),"Ф")</f>
        <v>0</v>
      </c>
      <c s="57">
        <f ca="1">COUNTIF(OFFSET(class8_2,MATCH(GM$1,'8 класс'!$A:$A,0)-7+'Итог по классам'!$B128,,,),"р")</f>
        <v>0</v>
      </c>
      <c s="57">
        <f ca="1">COUNTIF(OFFSET(class8_2,MATCH(GN$1,'8 класс'!$A:$A,0)-7+'Итог по классам'!$B128,,,),"ш")</f>
        <v>0</v>
      </c>
      <c s="58">
        <f ca="1">COUNTIF(OFFSET(class8_1,MATCH(GO$1,'8 класс'!$A:$A,0)-7+'Итог по классам'!$B128,,,),"Ф")</f>
        <v>0</v>
      </c>
      <c s="57">
        <f ca="1">COUNTIF(OFFSET(class8_1,MATCH(GP$1,'8 класс'!$A:$A,0)-7+'Итог по классам'!$B128,,,),"р")</f>
        <v>0</v>
      </c>
      <c s="57">
        <f ca="1">COUNTIF(OFFSET(class8_1,MATCH(GQ$1,'8 класс'!$A:$A,0)-7+'Итог по классам'!$B128,,,),"ш")</f>
        <v>0</v>
      </c>
      <c s="57">
        <f ca="1">COUNTIF(OFFSET(class8_2,MATCH(GR$1,'8 класс'!$A:$A,0)-7+'Итог по классам'!$B128,,,),"Ф")</f>
        <v>0</v>
      </c>
      <c s="57">
        <f ca="1">COUNTIF(OFFSET(class8_2,MATCH(GS$1,'8 класс'!$A:$A,0)-7+'Итог по классам'!$B128,,,),"р")</f>
        <v>0</v>
      </c>
      <c s="57">
        <f ca="1">COUNTIF(OFFSET(class8_2,MATCH(GT$1,'8 класс'!$A:$A,0)-7+'Итог по классам'!$B128,,,),"ш")</f>
        <v>0</v>
      </c>
      <c s="58">
        <f ca="1">COUNTIF(OFFSET(class8_1,MATCH(GU$1,'8 класс'!$A:$A,0)-7+'Итог по классам'!$B128,,,),"Ф")</f>
        <v>0</v>
      </c>
      <c s="57">
        <f ca="1">COUNTIF(OFFSET(class8_1,MATCH(GV$1,'8 класс'!$A:$A,0)-7+'Итог по классам'!$B128,,,),"р")</f>
        <v>0</v>
      </c>
      <c s="57">
        <f ca="1">COUNTIF(OFFSET(class8_1,MATCH(GW$1,'8 класс'!$A:$A,0)-7+'Итог по классам'!$B128,,,),"ш")</f>
        <v>0</v>
      </c>
      <c s="57">
        <f ca="1">COUNTIF(OFFSET(class8_2,MATCH(GX$1,'8 класс'!$A:$A,0)-7+'Итог по классам'!$B128,,,),"Ф")</f>
        <v>0</v>
      </c>
      <c s="57">
        <f ca="1">COUNTIF(OFFSET(class8_2,MATCH(GY$1,'8 класс'!$A:$A,0)-7+'Итог по классам'!$B128,,,),"р")</f>
        <v>0</v>
      </c>
      <c s="57">
        <f ca="1">COUNTIF(OFFSET(class8_2,MATCH(GZ$1,'8 класс'!$A:$A,0)-7+'Итог по классам'!$B128,,,),"ш")</f>
        <v>0</v>
      </c>
      <c s="58">
        <f ca="1">COUNTIF(OFFSET(class8_1,MATCH(HA$1,'8 класс'!$A:$A,0)-7+'Итог по классам'!$B128,,,),"Ф")</f>
        <v>0</v>
      </c>
      <c s="57">
        <f ca="1">COUNTIF(OFFSET(class8_1,MATCH(HB$1,'8 класс'!$A:$A,0)-7+'Итог по классам'!$B128,,,),"р")</f>
        <v>0</v>
      </c>
      <c s="57">
        <f ca="1">COUNTIF(OFFSET(class8_1,MATCH(HC$1,'8 класс'!$A:$A,0)-7+'Итог по классам'!$B128,,,),"ш")</f>
        <v>0</v>
      </c>
      <c s="57">
        <f ca="1">COUNTIF(OFFSET(class8_2,MATCH(HD$1,'8 класс'!$A:$A,0)-7+'Итог по классам'!$B128,,,),"Ф")</f>
        <v>0</v>
      </c>
      <c s="57">
        <f ca="1">COUNTIF(OFFSET(class8_2,MATCH(HE$1,'8 класс'!$A:$A,0)-7+'Итог по классам'!$B128,,,),"р")</f>
        <v>0</v>
      </c>
      <c s="57">
        <f ca="1">COUNTIF(OFFSET(class8_2,MATCH(HF$1,'8 класс'!$A:$A,0)-7+'Итог по классам'!$B128,,,),"ш")</f>
        <v>0</v>
      </c>
      <c s="58">
        <f ca="1">COUNTIF(OFFSET(class8_1,MATCH(HG$1,'8 класс'!$A:$A,0)-7+'Итог по классам'!$B128,,,),"Ф")</f>
        <v>0</v>
      </c>
      <c s="57">
        <f ca="1">COUNTIF(OFFSET(class8_1,MATCH(HH$1,'8 класс'!$A:$A,0)-7+'Итог по классам'!$B128,,,),"р")</f>
        <v>0</v>
      </c>
      <c s="57">
        <f ca="1">COUNTIF(OFFSET(class8_1,MATCH(HI$1,'8 класс'!$A:$A,0)-7+'Итог по классам'!$B128,,,),"ш")</f>
        <v>0</v>
      </c>
      <c s="57">
        <f ca="1">COUNTIF(OFFSET(class8_2,MATCH(HJ$1,'8 класс'!$A:$A,0)-7+'Итог по классам'!$B128,,,),"Ф")</f>
        <v>0</v>
      </c>
      <c s="57">
        <f ca="1">COUNTIF(OFFSET(class8_2,MATCH(HK$1,'8 класс'!$A:$A,0)-7+'Итог по классам'!$B128,,,),"р")</f>
        <v>0</v>
      </c>
      <c s="57">
        <f ca="1">COUNTIF(OFFSET(class8_2,MATCH(HL$1,'8 класс'!$A:$A,0)-7+'Итог по классам'!$B128,,,),"ш")</f>
        <v>0</v>
      </c>
      <c s="58">
        <f ca="1">COUNTIF(OFFSET(class8_1,MATCH(HM$1,'8 класс'!$A:$A,0)-7+'Итог по классам'!$B128,,,),"Ф")</f>
        <v>0</v>
      </c>
      <c s="57">
        <f ca="1">COUNTIF(OFFSET(class8_1,MATCH(HN$1,'8 класс'!$A:$A,0)-7+'Итог по классам'!$B128,,,),"р")</f>
        <v>0</v>
      </c>
      <c s="57">
        <f ca="1">COUNTIF(OFFSET(class8_1,MATCH(HO$1,'8 класс'!$A:$A,0)-7+'Итог по классам'!$B128,,,),"ш")</f>
        <v>0</v>
      </c>
      <c s="57">
        <f ca="1">COUNTIF(OFFSET(class8_2,MATCH(HP$1,'8 класс'!$A:$A,0)-7+'Итог по классам'!$B128,,,),"Ф")</f>
        <v>0</v>
      </c>
      <c s="57">
        <f ca="1">COUNTIF(OFFSET(class8_2,MATCH(HQ$1,'8 класс'!$A:$A,0)-7+'Итог по классам'!$B128,,,),"р")</f>
        <v>0</v>
      </c>
      <c s="57">
        <f ca="1">COUNTIF(OFFSET(class8_2,MATCH(HR$1,'8 класс'!$A:$A,0)-7+'Итог по классам'!$B128,,,),"ш")</f>
        <v>0</v>
      </c>
      <c s="58">
        <f ca="1">COUNTIF(OFFSET(class8_1,MATCH(HS$1,'8 класс'!$A:$A,0)-7+'Итог по классам'!$B128,,,),"Ф")</f>
        <v>0</v>
      </c>
      <c s="57">
        <f ca="1">COUNTIF(OFFSET(class8_1,MATCH(HT$1,'8 класс'!$A:$A,0)-7+'Итог по классам'!$B128,,,),"р")</f>
        <v>0</v>
      </c>
      <c s="57">
        <f ca="1">COUNTIF(OFFSET(class8_1,MATCH(HU$1,'8 класс'!$A:$A,0)-7+'Итог по классам'!$B128,,,),"ш")</f>
        <v>0</v>
      </c>
      <c s="57">
        <f ca="1">COUNTIF(OFFSET(class8_2,MATCH(HV$1,'8 класс'!$A:$A,0)-7+'Итог по классам'!$B128,,,),"Ф")</f>
        <v>0</v>
      </c>
      <c s="57">
        <f ca="1">COUNTIF(OFFSET(class8_2,MATCH(HW$1,'8 класс'!$A:$A,0)-7+'Итог по классам'!$B128,,,),"р")</f>
        <v>0</v>
      </c>
      <c s="57">
        <f ca="1">COUNTIF(OFFSET(class8_2,MATCH(HX$1,'8 класс'!$A:$A,0)-7+'Итог по классам'!$B128,,,),"ш")</f>
        <v>0</v>
      </c>
      <c s="58">
        <f ca="1">COUNTIF(OFFSET(class8_1,MATCH(HY$1,'8 класс'!$A:$A,0)-7+'Итог по классам'!$B128,,,),"Ф")</f>
        <v>0</v>
      </c>
      <c s="57">
        <f ca="1">COUNTIF(OFFSET(class8_1,MATCH(HZ$1,'8 класс'!$A:$A,0)-7+'Итог по классам'!$B128,,,),"р")</f>
        <v>0</v>
      </c>
      <c s="57">
        <f ca="1">COUNTIF(OFFSET(class8_1,MATCH(IA$1,'8 класс'!$A:$A,0)-7+'Итог по классам'!$B128,,,),"ш")</f>
        <v>0</v>
      </c>
      <c s="57">
        <f ca="1">COUNTIF(OFFSET(class8_2,MATCH(IB$1,'8 класс'!$A:$A,0)-7+'Итог по классам'!$B128,,,),"Ф")</f>
        <v>0</v>
      </c>
      <c s="57">
        <f ca="1">COUNTIF(OFFSET(class8_2,MATCH(IC$1,'8 класс'!$A:$A,0)-7+'Итог по классам'!$B128,,,),"р")</f>
        <v>0</v>
      </c>
      <c s="57">
        <f ca="1">COUNTIF(OFFSET(class8_2,MATCH(ID$1,'8 класс'!$A:$A,0)-7+'Итог по классам'!$B128,,,),"ш")</f>
        <v>0</v>
      </c>
      <c s="58">
        <f ca="1">COUNTIF(OFFSET(class8_1,MATCH(IE$1,'8 класс'!$A:$A,0)-7+'Итог по классам'!$B128,,,),"Ф")</f>
        <v>0</v>
      </c>
      <c s="57">
        <f ca="1">COUNTIF(OFFSET(class8_1,MATCH(IF$1,'8 класс'!$A:$A,0)-7+'Итог по классам'!$B128,,,),"р")</f>
        <v>0</v>
      </c>
      <c s="57">
        <f ca="1">COUNTIF(OFFSET(class8_1,MATCH(IG$1,'8 класс'!$A:$A,0)-7+'Итог по классам'!$B128,,,),"ш")</f>
        <v>0</v>
      </c>
      <c s="57">
        <f ca="1">COUNTIF(OFFSET(class8_2,MATCH(IH$1,'8 класс'!$A:$A,0)-7+'Итог по классам'!$B128,,,),"Ф")</f>
        <v>0</v>
      </c>
      <c s="57">
        <f ca="1">COUNTIF(OFFSET(class8_2,MATCH(II$1,'8 класс'!$A:$A,0)-7+'Итог по классам'!$B128,,,),"р")</f>
        <v>0</v>
      </c>
      <c s="57">
        <f ca="1">COUNTIF(OFFSET(class8_2,MATCH(IJ$1,'8 класс'!$A:$A,0)-7+'Итог по классам'!$B128,,,),"ш")</f>
        <v>0</v>
      </c>
      <c s="58">
        <f ca="1">COUNTIF(OFFSET(class8_1,MATCH(IK$1,'8 класс'!$A:$A,0)-7+'Итог по классам'!$B128,,,),"Ф")</f>
        <v>0</v>
      </c>
      <c s="57">
        <f ca="1">COUNTIF(OFFSET(class8_1,MATCH(IL$1,'8 класс'!$A:$A,0)-7+'Итог по классам'!$B128,,,),"р")</f>
        <v>0</v>
      </c>
      <c s="57">
        <f ca="1">COUNTIF(OFFSET(class8_1,MATCH(IM$1,'8 класс'!$A:$A,0)-7+'Итог по классам'!$B128,,,),"ш")</f>
        <v>0</v>
      </c>
      <c s="57">
        <f ca="1">COUNTIF(OFFSET(class8_2,MATCH(IN$1,'8 класс'!$A:$A,0)-7+'Итог по классам'!$B128,,,),"Ф")</f>
        <v>0</v>
      </c>
      <c s="57">
        <f ca="1">COUNTIF(OFFSET(class8_2,MATCH(IO$1,'8 класс'!$A:$A,0)-7+'Итог по классам'!$B128,,,),"р")</f>
        <v>0</v>
      </c>
      <c s="57">
        <f ca="1">COUNTIF(OFFSET(class8_2,MATCH(IP$1,'8 класс'!$A:$A,0)-7+'Итог по классам'!$B128,,,),"ш")</f>
        <v>0</v>
      </c>
      <c s="58">
        <f ca="1">COUNTIF(OFFSET(class8_1,MATCH(IQ$1,'8 класс'!$A:$A,0)-7+'Итог по классам'!$B128,,,),"Ф")</f>
        <v>0</v>
      </c>
      <c s="57">
        <f ca="1">COUNTIF(OFFSET(class8_1,MATCH(IR$1,'8 класс'!$A:$A,0)-7+'Итог по классам'!$B128,,,),"р")</f>
        <v>0</v>
      </c>
      <c s="57">
        <f ca="1">COUNTIF(OFFSET(class8_1,MATCH(IS$1,'8 класс'!$A:$A,0)-7+'Итог по классам'!$B128,,,),"ш")</f>
        <v>0</v>
      </c>
      <c s="57">
        <f ca="1">COUNTIF(OFFSET(class8_2,MATCH(IT$1,'8 класс'!$A:$A,0)-7+'Итог по классам'!$B128,,,),"Ф")</f>
        <v>0</v>
      </c>
      <c s="57">
        <f ca="1">COUNTIF(OFFSET(class8_2,MATCH(IU$1,'8 класс'!$A:$A,0)-7+'Итог по классам'!$B128,,,),"р")</f>
        <v>0</v>
      </c>
      <c s="57">
        <f ca="1">COUNTIF(OFFSET(class8_2,MATCH(IV$1,'8 класс'!$A:$A,0)-7+'Итог по классам'!$B128,,,),"ш")</f>
        <v>0</v>
      </c>
      <c s="58">
        <f ca="1">COUNTIF(OFFSET(class8_1,MATCH(IW$1,'8 класс'!$A:$A,0)-7+'Итог по классам'!$B128,,,),"Ф")</f>
        <v>0</v>
      </c>
      <c s="57">
        <f ca="1">COUNTIF(OFFSET(class8_1,MATCH(IX$1,'8 класс'!$A:$A,0)-7+'Итог по классам'!$B128,,,),"р")</f>
        <v>0</v>
      </c>
      <c s="57">
        <f ca="1">COUNTIF(OFFSET(class8_1,MATCH(IY$1,'8 класс'!$A:$A,0)-7+'Итог по классам'!$B128,,,),"ш")</f>
        <v>0</v>
      </c>
      <c s="57">
        <f ca="1">COUNTIF(OFFSET(class8_2,MATCH(IZ$1,'8 класс'!$A:$A,0)-7+'Итог по классам'!$B128,,,),"Ф")</f>
        <v>0</v>
      </c>
      <c s="57">
        <f ca="1">COUNTIF(OFFSET(class8_2,MATCH(JA$1,'8 класс'!$A:$A,0)-7+'Итог по классам'!$B128,,,),"р")</f>
        <v>0</v>
      </c>
      <c s="57">
        <f ca="1">COUNTIF(OFFSET(class8_2,MATCH(JB$1,'8 класс'!$A:$A,0)-7+'Итог по классам'!$B128,,,),"ш")</f>
        <v>0</v>
      </c>
      <c s="58">
        <f ca="1">COUNTIF(OFFSET(class8_1,MATCH(JC$1,'8 класс'!$A:$A,0)-7+'Итог по классам'!$B128,,,),"Ф")</f>
        <v>0</v>
      </c>
      <c s="57">
        <f ca="1">COUNTIF(OFFSET(class8_1,MATCH(JD$1,'8 класс'!$A:$A,0)-7+'Итог по классам'!$B128,,,),"р")</f>
        <v>0</v>
      </c>
      <c s="57">
        <f ca="1">COUNTIF(OFFSET(class8_1,MATCH(JE$1,'8 класс'!$A:$A,0)-7+'Итог по классам'!$B128,,,),"ш")</f>
        <v>0</v>
      </c>
      <c s="57">
        <f ca="1">COUNTIF(OFFSET(class8_2,MATCH(JF$1,'8 класс'!$A:$A,0)-7+'Итог по классам'!$B128,,,),"Ф")</f>
        <v>0</v>
      </c>
      <c s="57">
        <f ca="1">COUNTIF(OFFSET(class8_2,MATCH(JG$1,'8 класс'!$A:$A,0)-7+'Итог по классам'!$B128,,,),"р")</f>
        <v>0</v>
      </c>
      <c s="57">
        <f ca="1">COUNTIF(OFFSET(class8_2,MATCH(JH$1,'8 класс'!$A:$A,0)-7+'Итог по классам'!$B128,,,),"ш")</f>
        <v>0</v>
      </c>
      <c s="58">
        <f ca="1">COUNTIF(OFFSET(class8_1,MATCH(JI$1,'8 класс'!$A:$A,0)-7+'Итог по классам'!$B128,,,),"Ф")</f>
        <v>0</v>
      </c>
      <c s="57">
        <f ca="1">COUNTIF(OFFSET(class8_1,MATCH(JJ$1,'8 класс'!$A:$A,0)-7+'Итог по классам'!$B128,,,),"р")</f>
        <v>0</v>
      </c>
      <c s="57">
        <f ca="1">COUNTIF(OFFSET(class8_1,MATCH(JK$1,'8 класс'!$A:$A,0)-7+'Итог по классам'!$B128,,,),"ш")</f>
        <v>0</v>
      </c>
      <c s="57">
        <f ca="1">COUNTIF(OFFSET(class8_2,MATCH(JL$1,'8 класс'!$A:$A,0)-7+'Итог по классам'!$B128,,,),"Ф")</f>
        <v>0</v>
      </c>
      <c s="57">
        <f ca="1">COUNTIF(OFFSET(class8_2,MATCH(JM$1,'8 класс'!$A:$A,0)-7+'Итог по классам'!$B128,,,),"р")</f>
        <v>0</v>
      </c>
      <c s="57">
        <f ca="1">COUNTIF(OFFSET(class8_2,MATCH(JN$1,'8 класс'!$A:$A,0)-7+'Итог по классам'!$B128,,,),"ш")</f>
        <v>0</v>
      </c>
      <c s="58">
        <f ca="1">COUNTIF(OFFSET(class8_1,MATCH(JO$1,'8 класс'!$A:$A,0)-7+'Итог по классам'!$B128,,,),"Ф")</f>
        <v>0</v>
      </c>
      <c s="57">
        <f ca="1">COUNTIF(OFFSET(class8_1,MATCH(JP$1,'8 класс'!$A:$A,0)-7+'Итог по классам'!$B128,,,),"р")</f>
        <v>0</v>
      </c>
      <c s="57">
        <f ca="1">COUNTIF(OFFSET(class8_1,MATCH(JQ$1,'8 класс'!$A:$A,0)-7+'Итог по классам'!$B128,,,),"ш")</f>
        <v>0</v>
      </c>
      <c s="57">
        <f ca="1">COUNTIF(OFFSET(class8_2,MATCH(JR$1,'8 класс'!$A:$A,0)-7+'Итог по классам'!$B128,,,),"Ф")</f>
        <v>0</v>
      </c>
      <c s="57">
        <f ca="1">COUNTIF(OFFSET(class8_2,MATCH(JS$1,'8 класс'!$A:$A,0)-7+'Итог по классам'!$B128,,,),"р")</f>
        <v>0</v>
      </c>
      <c s="57">
        <f ca="1">COUNTIF(OFFSET(class8_2,MATCH(JT$1,'8 класс'!$A:$A,0)-7+'Итог по классам'!$B128,,,),"ш")</f>
        <v>0</v>
      </c>
      <c s="58">
        <f ca="1">COUNTIF(OFFSET(class8_1,MATCH(JU$1,'8 класс'!$A:$A,0)-7+'Итог по классам'!$B128,,,),"Ф")</f>
        <v>0</v>
      </c>
      <c s="57">
        <f ca="1">COUNTIF(OFFSET(class8_1,MATCH(JV$1,'8 класс'!$A:$A,0)-7+'Итог по классам'!$B128,,,),"р")</f>
        <v>0</v>
      </c>
      <c s="57">
        <f ca="1">COUNTIF(OFFSET(class8_1,MATCH(JW$1,'8 класс'!$A:$A,0)-7+'Итог по классам'!$B128,,,),"ш")</f>
        <v>0</v>
      </c>
      <c s="57">
        <f ca="1">COUNTIF(OFFSET(class8_2,MATCH(JX$1,'8 класс'!$A:$A,0)-7+'Итог по классам'!$B128,,,),"Ф")</f>
        <v>0</v>
      </c>
      <c s="57">
        <f ca="1">COUNTIF(OFFSET(class8_2,MATCH(JY$1,'8 класс'!$A:$A,0)-7+'Итог по классам'!$B128,,,),"р")</f>
        <v>0</v>
      </c>
      <c s="57">
        <f ca="1">COUNTIF(OFFSET(class8_2,MATCH(JZ$1,'8 класс'!$A:$A,0)-7+'Итог по классам'!$B128,,,),"ш")</f>
        <v>0</v>
      </c>
      <c s="58">
        <f ca="1">COUNTIF(OFFSET(class8_1,MATCH(KA$1,'8 класс'!$A:$A,0)-7+'Итог по классам'!$B128,,,),"Ф")</f>
        <v>0</v>
      </c>
      <c s="57">
        <f ca="1">COUNTIF(OFFSET(class8_1,MATCH(KB$1,'8 класс'!$A:$A,0)-7+'Итог по классам'!$B128,,,),"р")</f>
        <v>0</v>
      </c>
      <c s="57">
        <f ca="1">COUNTIF(OFFSET(class8_1,MATCH(KC$1,'8 класс'!$A:$A,0)-7+'Итог по классам'!$B128,,,),"ш")</f>
        <v>0</v>
      </c>
      <c s="57">
        <f ca="1">COUNTIF(OFFSET(class8_2,MATCH(KD$1,'8 класс'!$A:$A,0)-7+'Итог по классам'!$B128,,,),"Ф")</f>
        <v>0</v>
      </c>
      <c s="57">
        <f ca="1">COUNTIF(OFFSET(class8_2,MATCH(KE$1,'8 класс'!$A:$A,0)-7+'Итог по классам'!$B128,,,),"р")</f>
        <v>0</v>
      </c>
      <c s="57">
        <f ca="1">COUNTIF(OFFSET(class8_2,MATCH(KF$1,'8 класс'!$A:$A,0)-7+'Итог по классам'!$B128,,,),"ш")</f>
        <v>0</v>
      </c>
      <c s="58">
        <f ca="1">COUNTIF(OFFSET(class8_1,MATCH(KG$1,'8 класс'!$A:$A,0)-7+'Итог по классам'!$B128,,,),"Ф")</f>
        <v>0</v>
      </c>
      <c s="57">
        <f ca="1">COUNTIF(OFFSET(class8_1,MATCH(KH$1,'8 класс'!$A:$A,0)-7+'Итог по классам'!$B128,,,),"р")</f>
        <v>0</v>
      </c>
      <c s="57">
        <f ca="1">COUNTIF(OFFSET(class8_1,MATCH(KI$1,'8 класс'!$A:$A,0)-7+'Итог по классам'!$B128,,,),"ш")</f>
        <v>0</v>
      </c>
      <c s="57">
        <f ca="1">COUNTIF(OFFSET(class8_2,MATCH(KJ$1,'8 класс'!$A:$A,0)-7+'Итог по классам'!$B128,,,),"Ф")</f>
        <v>0</v>
      </c>
      <c s="57">
        <f ca="1">COUNTIF(OFFSET(class8_2,MATCH(KK$1,'8 класс'!$A:$A,0)-7+'Итог по классам'!$B128,,,),"р")</f>
        <v>0</v>
      </c>
      <c s="57">
        <f ca="1">COUNTIF(OFFSET(class8_2,MATCH(KL$1,'8 класс'!$A:$A,0)-7+'Итог по классам'!$B128,,,),"ш")</f>
        <v>0</v>
      </c>
      <c s="58">
        <f ca="1">COUNTIF(OFFSET(class8_1,MATCH(KM$1,'8 класс'!$A:$A,0)-7+'Итог по классам'!$B128,,,),"Ф")</f>
        <v>0</v>
      </c>
      <c s="57">
        <f ca="1">COUNTIF(OFFSET(class8_1,MATCH(KN$1,'8 класс'!$A:$A,0)-7+'Итог по классам'!$B128,,,),"р")</f>
        <v>0</v>
      </c>
      <c s="57">
        <f ca="1">COUNTIF(OFFSET(class8_1,MATCH(KO$1,'8 класс'!$A:$A,0)-7+'Итог по классам'!$B128,,,),"ш")</f>
        <v>0</v>
      </c>
      <c s="57">
        <f ca="1">COUNTIF(OFFSET(class8_2,MATCH(KP$1,'8 класс'!$A:$A,0)-7+'Итог по классам'!$B128,,,),"Ф")</f>
        <v>0</v>
      </c>
      <c s="57">
        <f ca="1">COUNTIF(OFFSET(class8_2,MATCH(KQ$1,'8 класс'!$A:$A,0)-7+'Итог по классам'!$B128,,,),"р")</f>
        <v>0</v>
      </c>
      <c s="57">
        <f ca="1">COUNTIF(OFFSET(class8_2,MATCH(KR$1,'8 класс'!$A:$A,0)-7+'Итог по классам'!$B128,,,),"ш")</f>
        <v>0</v>
      </c>
    </row>
    <row r="129" spans="1:304" s="0" customFormat="1" ht="15.75">
      <c r="A129">
        <f t="shared" si="280"/>
        <v>1</v>
      </c>
      <c s="57">
        <v>18</v>
      </c>
      <c s="17" t="s">
        <v>10</v>
      </c>
      <c s="17" t="s">
        <v>63</v>
      </c>
      <c s="57">
        <f ca="1">COUNTIF(OFFSET(class8_1,MATCH(E$1,'8 класс'!$A:$A,0)-7+'Итог по классам'!$B129,,,),"Ф")</f>
        <v>0</v>
      </c>
      <c s="57">
        <f ca="1">COUNTIF(OFFSET(class8_1,MATCH(F$1,'8 класс'!$A:$A,0)-7+'Итог по классам'!$B129,,,),"р")</f>
        <v>0</v>
      </c>
      <c s="57">
        <f ca="1">COUNTIF(OFFSET(class8_1,MATCH(G$1,'8 класс'!$A:$A,0)-7+'Итог по классам'!$B129,,,),"ш")</f>
        <v>0</v>
      </c>
      <c s="57">
        <f ca="1">COUNTIF(OFFSET(class8_2,MATCH(H$1,'8 класс'!$A:$A,0)-7+'Итог по классам'!$B129,,,),"Ф")</f>
        <v>0</v>
      </c>
      <c s="57">
        <f ca="1">COUNTIF(OFFSET(class8_2,MATCH(I$1,'8 класс'!$A:$A,0)-7+'Итог по классам'!$B129,,,),"р")</f>
        <v>0</v>
      </c>
      <c s="57">
        <f ca="1">COUNTIF(OFFSET(class8_2,MATCH(J$1,'8 класс'!$A:$A,0)-7+'Итог по классам'!$B129,,,),"ш")</f>
        <v>0</v>
      </c>
      <c s="58">
        <f ca="1">COUNTIF(OFFSET(class8_1,MATCH(K$1,'8 класс'!$A:$A,0)-7+'Итог по классам'!$B129,,,),"Ф")</f>
        <v>0</v>
      </c>
      <c s="57">
        <f ca="1">COUNTIF(OFFSET(class8_1,MATCH(L$1,'8 класс'!$A:$A,0)-7+'Итог по классам'!$B129,,,),"р")</f>
        <v>0</v>
      </c>
      <c s="57">
        <f ca="1">COUNTIF(OFFSET(class8_1,MATCH(M$1,'8 класс'!$A:$A,0)-7+'Итог по классам'!$B129,,,),"ш")</f>
        <v>0</v>
      </c>
      <c s="57">
        <f ca="1">COUNTIF(OFFSET(class8_2,MATCH(N$1,'8 класс'!$A:$A,0)-7+'Итог по классам'!$B129,,,),"Ф")</f>
        <v>0</v>
      </c>
      <c s="57">
        <f ca="1">COUNTIF(OFFSET(class8_2,MATCH(O$1,'8 класс'!$A:$A,0)-7+'Итог по классам'!$B129,,,),"р")</f>
        <v>0</v>
      </c>
      <c s="57">
        <f ca="1">COUNTIF(OFFSET(class8_2,MATCH(P$1,'8 класс'!$A:$A,0)-7+'Итог по классам'!$B129,,,),"ш")</f>
        <v>0</v>
      </c>
      <c s="58">
        <f ca="1">COUNTIF(OFFSET(class8_1,MATCH(Q$1,'8 класс'!$A:$A,0)-7+'Итог по классам'!$B129,,,),"Ф")</f>
        <v>0</v>
      </c>
      <c s="57">
        <f ca="1">COUNTIF(OFFSET(class8_1,MATCH(R$1,'8 класс'!$A:$A,0)-7+'Итог по классам'!$B129,,,),"р")</f>
        <v>0</v>
      </c>
      <c s="57">
        <f ca="1">COUNTIF(OFFSET(class8_1,MATCH(S$1,'8 класс'!$A:$A,0)-7+'Итог по классам'!$B129,,,),"ш")</f>
        <v>0</v>
      </c>
      <c s="57">
        <f ca="1">COUNTIF(OFFSET(class8_2,MATCH(T$1,'8 класс'!$A:$A,0)-7+'Итог по классам'!$B129,,,),"Ф")</f>
        <v>0</v>
      </c>
      <c s="57">
        <f ca="1">COUNTIF(OFFSET(class8_2,MATCH(U$1,'8 класс'!$A:$A,0)-7+'Итог по классам'!$B129,,,),"р")</f>
        <v>0</v>
      </c>
      <c s="57">
        <f ca="1">COUNTIF(OFFSET(class8_2,MATCH(V$1,'8 класс'!$A:$A,0)-7+'Итог по классам'!$B129,,,),"ш")</f>
        <v>0</v>
      </c>
      <c s="58">
        <f ca="1">COUNTIF(OFFSET(class8_1,MATCH(W$1,'8 класс'!$A:$A,0)-7+'Итог по классам'!$B129,,,),"Ф")</f>
        <v>0</v>
      </c>
      <c s="57">
        <f ca="1">COUNTIF(OFFSET(class8_1,MATCH(X$1,'8 класс'!$A:$A,0)-7+'Итог по классам'!$B129,,,),"р")</f>
        <v>0</v>
      </c>
      <c s="57">
        <f ca="1">COUNTIF(OFFSET(class8_1,MATCH(Y$1,'8 класс'!$A:$A,0)-7+'Итог по классам'!$B129,,,),"ш")</f>
        <v>0</v>
      </c>
      <c s="57">
        <f ca="1">COUNTIF(OFFSET(class8_2,MATCH(Z$1,'8 класс'!$A:$A,0)-7+'Итог по классам'!$B129,,,),"Ф")</f>
        <v>0</v>
      </c>
      <c s="57">
        <f ca="1">COUNTIF(OFFSET(class8_2,MATCH(AA$1,'8 класс'!$A:$A,0)-7+'Итог по классам'!$B129,,,),"р")</f>
        <v>0</v>
      </c>
      <c s="57">
        <f ca="1">COUNTIF(OFFSET(class8_2,MATCH(AB$1,'8 класс'!$A:$A,0)-7+'Итог по классам'!$B129,,,),"ш")</f>
        <v>0</v>
      </c>
      <c s="58">
        <f ca="1">COUNTIF(OFFSET(class8_1,MATCH(AC$1,'8 класс'!$A:$A,0)-7+'Итог по классам'!$B129,,,),"Ф")</f>
        <v>0</v>
      </c>
      <c s="57">
        <f ca="1">COUNTIF(OFFSET(class8_1,MATCH(AD$1,'8 класс'!$A:$A,0)-7+'Итог по классам'!$B129,,,),"р")</f>
        <v>0</v>
      </c>
      <c s="57">
        <f ca="1">COUNTIF(OFFSET(class8_1,MATCH(AE$1,'8 класс'!$A:$A,0)-7+'Итог по классам'!$B129,,,),"ш")</f>
        <v>0</v>
      </c>
      <c s="57">
        <f ca="1">COUNTIF(OFFSET(class8_2,MATCH(AF$1,'8 класс'!$A:$A,0)-7+'Итог по классам'!$B129,,,),"Ф")</f>
        <v>0</v>
      </c>
      <c s="57">
        <f ca="1">COUNTIF(OFFSET(class8_2,MATCH(AG$1,'8 класс'!$A:$A,0)-7+'Итог по классам'!$B129,,,),"р")</f>
        <v>0</v>
      </c>
      <c s="57">
        <f ca="1">COUNTIF(OFFSET(class8_2,MATCH(AH$1,'8 класс'!$A:$A,0)-7+'Итог по классам'!$B129,,,),"ш")</f>
        <v>0</v>
      </c>
      <c s="58">
        <f ca="1">COUNTIF(OFFSET(class8_1,MATCH(AI$1,'8 класс'!$A:$A,0)-7+'Итог по классам'!$B129,,,),"Ф")</f>
        <v>0</v>
      </c>
      <c s="57">
        <f ca="1">COUNTIF(OFFSET(class8_1,MATCH(AJ$1,'8 класс'!$A:$A,0)-7+'Итог по классам'!$B129,,,),"р")</f>
        <v>0</v>
      </c>
      <c s="57">
        <f ca="1">COUNTIF(OFFSET(class8_1,MATCH(AK$1,'8 класс'!$A:$A,0)-7+'Итог по классам'!$B129,,,),"ш")</f>
        <v>0</v>
      </c>
      <c s="57">
        <f ca="1">COUNTIF(OFFSET(class8_2,MATCH(AL$1,'8 класс'!$A:$A,0)-7+'Итог по классам'!$B129,,,),"Ф")</f>
        <v>0</v>
      </c>
      <c s="57">
        <f ca="1">COUNTIF(OFFSET(class8_2,MATCH(AM$1,'8 класс'!$A:$A,0)-7+'Итог по классам'!$B129,,,),"р")</f>
        <v>0</v>
      </c>
      <c s="57">
        <f ca="1">COUNTIF(OFFSET(class8_2,MATCH(AN$1,'8 класс'!$A:$A,0)-7+'Итог по классам'!$B129,,,),"ш")</f>
        <v>0</v>
      </c>
      <c s="58">
        <f ca="1">COUNTIF(OFFSET(class8_1,MATCH(AO$1,'8 класс'!$A:$A,0)-7+'Итог по классам'!$B129,,,),"Ф")</f>
        <v>0</v>
      </c>
      <c s="57">
        <f ca="1">COUNTIF(OFFSET(class8_1,MATCH(AP$1,'8 класс'!$A:$A,0)-7+'Итог по классам'!$B129,,,),"р")</f>
        <v>0</v>
      </c>
      <c s="57">
        <f ca="1">COUNTIF(OFFSET(class8_1,MATCH(AQ$1,'8 класс'!$A:$A,0)-7+'Итог по классам'!$B129,,,),"ш")</f>
        <v>0</v>
      </c>
      <c s="57">
        <f ca="1">COUNTIF(OFFSET(class8_2,MATCH(AR$1,'8 класс'!$A:$A,0)-7+'Итог по классам'!$B129,,,),"Ф")</f>
        <v>0</v>
      </c>
      <c s="57">
        <f ca="1">COUNTIF(OFFSET(class8_2,MATCH(AS$1,'8 класс'!$A:$A,0)-7+'Итог по классам'!$B129,,,),"р")</f>
        <v>0</v>
      </c>
      <c s="57">
        <f ca="1">COUNTIF(OFFSET(class8_2,MATCH(AT$1,'8 класс'!$A:$A,0)-7+'Итог по классам'!$B129,,,),"ш")</f>
        <v>0</v>
      </c>
      <c s="58">
        <f ca="1">COUNTIF(OFFSET(class8_1,MATCH(AU$1,'8 класс'!$A:$A,0)-7+'Итог по классам'!$B129,,,),"Ф")</f>
        <v>0</v>
      </c>
      <c s="57">
        <f ca="1">COUNTIF(OFFSET(class8_1,MATCH(AV$1,'8 класс'!$A:$A,0)-7+'Итог по классам'!$B129,,,),"р")</f>
        <v>0</v>
      </c>
      <c s="57">
        <f ca="1">COUNTIF(OFFSET(class8_1,MATCH(AW$1,'8 класс'!$A:$A,0)-7+'Итог по классам'!$B129,,,),"ш")</f>
        <v>0</v>
      </c>
      <c s="57">
        <f ca="1">COUNTIF(OFFSET(class8_2,MATCH(AX$1,'8 класс'!$A:$A,0)-7+'Итог по классам'!$B129,,,),"Ф")</f>
        <v>0</v>
      </c>
      <c s="57">
        <f ca="1">COUNTIF(OFFSET(class8_2,MATCH(AY$1,'8 класс'!$A:$A,0)-7+'Итог по классам'!$B129,,,),"р")</f>
        <v>0</v>
      </c>
      <c s="57">
        <f ca="1">COUNTIF(OFFSET(class8_2,MATCH(AZ$1,'8 класс'!$A:$A,0)-7+'Итог по классам'!$B129,,,),"ш")</f>
        <v>0</v>
      </c>
      <c s="58">
        <f ca="1">COUNTIF(OFFSET(class8_1,MATCH(BA$1,'8 класс'!$A:$A,0)-7+'Итог по классам'!$B129,,,),"Ф")</f>
        <v>0</v>
      </c>
      <c s="57">
        <f ca="1">COUNTIF(OFFSET(class8_1,MATCH(BB$1,'8 класс'!$A:$A,0)-7+'Итог по классам'!$B129,,,),"р")</f>
        <v>0</v>
      </c>
      <c s="57">
        <f ca="1">COUNTIF(OFFSET(class8_1,MATCH(BC$1,'8 класс'!$A:$A,0)-7+'Итог по классам'!$B129,,,),"ш")</f>
        <v>0</v>
      </c>
      <c s="57">
        <f ca="1">COUNTIF(OFFSET(class8_2,MATCH(BD$1,'8 класс'!$A:$A,0)-7+'Итог по классам'!$B129,,,),"Ф")</f>
        <v>0</v>
      </c>
      <c s="57">
        <f ca="1">COUNTIF(OFFSET(class8_2,MATCH(BE$1,'8 класс'!$A:$A,0)-7+'Итог по классам'!$B129,,,),"р")</f>
        <v>0</v>
      </c>
      <c s="57">
        <f ca="1">COUNTIF(OFFSET(class8_2,MATCH(BF$1,'8 класс'!$A:$A,0)-7+'Итог по классам'!$B129,,,),"ш")</f>
        <v>0</v>
      </c>
      <c s="58">
        <f ca="1">COUNTIF(OFFSET(class8_1,MATCH(BG$1,'8 класс'!$A:$A,0)-7+'Итог по классам'!$B129,,,),"Ф")</f>
        <v>0</v>
      </c>
      <c s="57">
        <f ca="1">COUNTIF(OFFSET(class8_1,MATCH(BH$1,'8 класс'!$A:$A,0)-7+'Итог по классам'!$B129,,,),"р")</f>
        <v>0</v>
      </c>
      <c s="57">
        <f ca="1">COUNTIF(OFFSET(class8_1,MATCH(BI$1,'8 класс'!$A:$A,0)-7+'Итог по классам'!$B129,,,),"ш")</f>
        <v>0</v>
      </c>
      <c s="57">
        <f ca="1">COUNTIF(OFFSET(class8_2,MATCH(BJ$1,'8 класс'!$A:$A,0)-7+'Итог по классам'!$B129,,,),"Ф")</f>
        <v>0</v>
      </c>
      <c s="57">
        <f ca="1">COUNTIF(OFFSET(class8_2,MATCH(BK$1,'8 класс'!$A:$A,0)-7+'Итог по классам'!$B129,,,),"р")</f>
        <v>0</v>
      </c>
      <c s="57">
        <f ca="1">COUNTIF(OFFSET(class8_2,MATCH(BL$1,'8 класс'!$A:$A,0)-7+'Итог по классам'!$B129,,,),"ш")</f>
        <v>0</v>
      </c>
      <c s="58">
        <f ca="1">COUNTIF(OFFSET(class8_1,MATCH(BM$1,'8 класс'!$A:$A,0)-7+'Итог по классам'!$B129,,,),"Ф")</f>
        <v>0</v>
      </c>
      <c s="57">
        <f ca="1">COUNTIF(OFFSET(class8_1,MATCH(BN$1,'8 класс'!$A:$A,0)-7+'Итог по классам'!$B129,,,),"р")</f>
        <v>0</v>
      </c>
      <c s="57">
        <f ca="1">COUNTIF(OFFSET(class8_1,MATCH(BO$1,'8 класс'!$A:$A,0)-7+'Итог по классам'!$B129,,,),"ш")</f>
        <v>0</v>
      </c>
      <c s="57">
        <f ca="1">COUNTIF(OFFSET(class8_2,MATCH(BP$1,'8 класс'!$A:$A,0)-7+'Итог по классам'!$B129,,,),"Ф")</f>
        <v>0</v>
      </c>
      <c s="57">
        <f ca="1">COUNTIF(OFFSET(class8_2,MATCH(BQ$1,'8 класс'!$A:$A,0)-7+'Итог по классам'!$B129,,,),"р")</f>
        <v>0</v>
      </c>
      <c s="57">
        <f ca="1">COUNTIF(OFFSET(class8_2,MATCH(BR$1,'8 класс'!$A:$A,0)-7+'Итог по классам'!$B129,,,),"ш")</f>
        <v>0</v>
      </c>
      <c s="58">
        <f ca="1">COUNTIF(OFFSET(class8_1,MATCH(BS$1,'8 класс'!$A:$A,0)-7+'Итог по классам'!$B129,,,),"Ф")</f>
        <v>0</v>
      </c>
      <c s="57">
        <f ca="1">COUNTIF(OFFSET(class8_1,MATCH(BT$1,'8 класс'!$A:$A,0)-7+'Итог по классам'!$B129,,,),"р")</f>
        <v>0</v>
      </c>
      <c s="57">
        <f ca="1">COUNTIF(OFFSET(class8_1,MATCH(BU$1,'8 класс'!$A:$A,0)-7+'Итог по классам'!$B129,,,),"ш")</f>
        <v>0</v>
      </c>
      <c s="57">
        <f ca="1">COUNTIF(OFFSET(class8_2,MATCH(BV$1,'8 класс'!$A:$A,0)-7+'Итог по классам'!$B129,,,),"Ф")</f>
        <v>0</v>
      </c>
      <c s="57">
        <f ca="1">COUNTIF(OFFSET(class8_2,MATCH(BW$1,'8 класс'!$A:$A,0)-7+'Итог по классам'!$B129,,,),"р")</f>
        <v>0</v>
      </c>
      <c s="57">
        <f ca="1">COUNTIF(OFFSET(class8_2,MATCH(BX$1,'8 класс'!$A:$A,0)-7+'Итог по классам'!$B129,,,),"ш")</f>
        <v>0</v>
      </c>
      <c s="58">
        <f ca="1">COUNTIF(OFFSET(class8_1,MATCH(BY$1,'8 класс'!$A:$A,0)-7+'Итог по классам'!$B129,,,),"Ф")</f>
        <v>0</v>
      </c>
      <c s="57">
        <f ca="1">COUNTIF(OFFSET(class8_1,MATCH(BZ$1,'8 класс'!$A:$A,0)-7+'Итог по классам'!$B129,,,),"р")</f>
        <v>0</v>
      </c>
      <c s="57">
        <f ca="1">COUNTIF(OFFSET(class8_1,MATCH(CA$1,'8 класс'!$A:$A,0)-7+'Итог по классам'!$B129,,,),"ш")</f>
        <v>0</v>
      </c>
      <c s="57">
        <f ca="1">COUNTIF(OFFSET(class8_2,MATCH(CB$1,'8 класс'!$A:$A,0)-7+'Итог по классам'!$B129,,,),"Ф")</f>
        <v>0</v>
      </c>
      <c s="57">
        <f ca="1">COUNTIF(OFFSET(class8_2,MATCH(CC$1,'8 класс'!$A:$A,0)-7+'Итог по классам'!$B129,,,),"р")</f>
        <v>0</v>
      </c>
      <c s="57">
        <f ca="1">COUNTIF(OFFSET(class8_2,MATCH(CD$1,'8 класс'!$A:$A,0)-7+'Итог по классам'!$B129,,,),"ш")</f>
        <v>0</v>
      </c>
      <c s="58">
        <f ca="1">COUNTIF(OFFSET(class8_1,MATCH(CE$1,'8 класс'!$A:$A,0)-7+'Итог по классам'!$B129,,,),"Ф")</f>
        <v>0</v>
      </c>
      <c s="57">
        <f ca="1">COUNTIF(OFFSET(class8_1,MATCH(CF$1,'8 класс'!$A:$A,0)-7+'Итог по классам'!$B129,,,),"р")</f>
        <v>0</v>
      </c>
      <c s="57">
        <f ca="1">COUNTIF(OFFSET(class8_1,MATCH(CG$1,'8 класс'!$A:$A,0)-7+'Итог по классам'!$B129,,,),"ш")</f>
        <v>0</v>
      </c>
      <c s="57">
        <f ca="1">COUNTIF(OFFSET(class8_2,MATCH(CH$1,'8 класс'!$A:$A,0)-7+'Итог по классам'!$B129,,,),"Ф")</f>
        <v>0</v>
      </c>
      <c s="57">
        <f ca="1">COUNTIF(OFFSET(class8_2,MATCH(CI$1,'8 класс'!$A:$A,0)-7+'Итог по классам'!$B129,,,),"р")</f>
        <v>0</v>
      </c>
      <c s="57">
        <f ca="1">COUNTIF(OFFSET(class8_2,MATCH(CJ$1,'8 класс'!$A:$A,0)-7+'Итог по классам'!$B129,,,),"ш")</f>
        <v>0</v>
      </c>
      <c s="58">
        <f ca="1">COUNTIF(OFFSET(class8_1,MATCH(CK$1,'8 класс'!$A:$A,0)-7+'Итог по классам'!$B129,,,),"Ф")</f>
        <v>0</v>
      </c>
      <c s="57">
        <f ca="1">COUNTIF(OFFSET(class8_1,MATCH(CL$1,'8 класс'!$A:$A,0)-7+'Итог по классам'!$B129,,,),"р")</f>
        <v>0</v>
      </c>
      <c s="57">
        <f ca="1">COUNTIF(OFFSET(class8_1,MATCH(CM$1,'8 класс'!$A:$A,0)-7+'Итог по классам'!$B129,,,),"ш")</f>
        <v>0</v>
      </c>
      <c s="57">
        <f ca="1">COUNTIF(OFFSET(class8_2,MATCH(CN$1,'8 класс'!$A:$A,0)-7+'Итог по классам'!$B129,,,),"Ф")</f>
        <v>0</v>
      </c>
      <c s="57">
        <f ca="1">COUNTIF(OFFSET(class8_2,MATCH(CO$1,'8 класс'!$A:$A,0)-7+'Итог по классам'!$B129,,,),"р")</f>
        <v>0</v>
      </c>
      <c s="57">
        <f ca="1">COUNTIF(OFFSET(class8_2,MATCH(CP$1,'8 класс'!$A:$A,0)-7+'Итог по классам'!$B129,,,),"ш")</f>
        <v>0</v>
      </c>
      <c s="58">
        <f ca="1">COUNTIF(OFFSET(class8_1,MATCH(CQ$1,'8 класс'!$A:$A,0)-7+'Итог по классам'!$B129,,,),"Ф")</f>
        <v>0</v>
      </c>
      <c s="57">
        <f ca="1">COUNTIF(OFFSET(class8_1,MATCH(CR$1,'8 класс'!$A:$A,0)-7+'Итог по классам'!$B129,,,),"р")</f>
        <v>0</v>
      </c>
      <c s="57">
        <f ca="1">COUNTIF(OFFSET(class8_1,MATCH(CS$1,'8 класс'!$A:$A,0)-7+'Итог по классам'!$B129,,,),"ш")</f>
        <v>0</v>
      </c>
      <c s="57">
        <f ca="1">COUNTIF(OFFSET(class8_2,MATCH(CT$1,'8 класс'!$A:$A,0)-7+'Итог по классам'!$B129,,,),"Ф")</f>
        <v>0</v>
      </c>
      <c s="57">
        <f ca="1">COUNTIF(OFFSET(class8_2,MATCH(CU$1,'8 класс'!$A:$A,0)-7+'Итог по классам'!$B129,,,),"р")</f>
        <v>0</v>
      </c>
      <c s="57">
        <f ca="1">COUNTIF(OFFSET(class8_2,MATCH(CV$1,'8 класс'!$A:$A,0)-7+'Итог по классам'!$B129,,,),"ш")</f>
        <v>0</v>
      </c>
      <c s="58">
        <f ca="1">COUNTIF(OFFSET(class8_1,MATCH(CW$1,'8 класс'!$A:$A,0)-7+'Итог по классам'!$B129,,,),"Ф")</f>
        <v>0</v>
      </c>
      <c s="57">
        <f ca="1">COUNTIF(OFFSET(class8_1,MATCH(CX$1,'8 класс'!$A:$A,0)-7+'Итог по классам'!$B129,,,),"р")</f>
        <v>0</v>
      </c>
      <c s="57">
        <f ca="1">COUNTIF(OFFSET(class8_1,MATCH(CY$1,'8 класс'!$A:$A,0)-7+'Итог по классам'!$B129,,,),"ш")</f>
        <v>0</v>
      </c>
      <c s="57">
        <f ca="1">COUNTIF(OFFSET(class8_2,MATCH(CZ$1,'8 класс'!$A:$A,0)-7+'Итог по классам'!$B129,,,),"Ф")</f>
        <v>0</v>
      </c>
      <c s="57">
        <f ca="1">COUNTIF(OFFSET(class8_2,MATCH(DA$1,'8 класс'!$A:$A,0)-7+'Итог по классам'!$B129,,,),"р")</f>
        <v>0</v>
      </c>
      <c s="57">
        <f ca="1">COUNTIF(OFFSET(class8_2,MATCH(DB$1,'8 класс'!$A:$A,0)-7+'Итог по классам'!$B129,,,),"ш")</f>
        <v>0</v>
      </c>
      <c s="58">
        <f ca="1">COUNTIF(OFFSET(class8_1,MATCH(DC$1,'8 класс'!$A:$A,0)-7+'Итог по классам'!$B129,,,),"Ф")</f>
        <v>0</v>
      </c>
      <c s="57">
        <f ca="1">COUNTIF(OFFSET(class8_1,MATCH(DD$1,'8 класс'!$A:$A,0)-7+'Итог по классам'!$B129,,,),"р")</f>
        <v>0</v>
      </c>
      <c s="57">
        <f ca="1">COUNTIF(OFFSET(class8_1,MATCH(DE$1,'8 класс'!$A:$A,0)-7+'Итог по классам'!$B129,,,),"ш")</f>
        <v>0</v>
      </c>
      <c s="57">
        <f ca="1">COUNTIF(OFFSET(class8_2,MATCH(DF$1,'8 класс'!$A:$A,0)-7+'Итог по классам'!$B129,,,),"Ф")</f>
        <v>0</v>
      </c>
      <c s="57">
        <f ca="1">COUNTIF(OFFSET(class8_2,MATCH(DG$1,'8 класс'!$A:$A,0)-7+'Итог по классам'!$B129,,,),"р")</f>
        <v>0</v>
      </c>
      <c s="57">
        <f ca="1">COUNTIF(OFFSET(class8_2,MATCH(DH$1,'8 класс'!$A:$A,0)-7+'Итог по классам'!$B129,,,),"ш")</f>
        <v>0</v>
      </c>
      <c s="58">
        <f ca="1">COUNTIF(OFFSET(class8_1,MATCH(DI$1,'8 класс'!$A:$A,0)-7+'Итог по классам'!$B129,,,),"Ф")</f>
        <v>0</v>
      </c>
      <c s="57">
        <f ca="1">COUNTIF(OFFSET(class8_1,MATCH(DJ$1,'8 класс'!$A:$A,0)-7+'Итог по классам'!$B129,,,),"р")</f>
        <v>0</v>
      </c>
      <c s="57">
        <f ca="1">COUNTIF(OFFSET(class8_1,MATCH(DK$1,'8 класс'!$A:$A,0)-7+'Итог по классам'!$B129,,,),"ш")</f>
        <v>0</v>
      </c>
      <c s="57">
        <f ca="1">COUNTIF(OFFSET(class8_2,MATCH(DL$1,'8 класс'!$A:$A,0)-7+'Итог по классам'!$B129,,,),"Ф")</f>
        <v>0</v>
      </c>
      <c s="57">
        <f ca="1">COUNTIF(OFFSET(class8_2,MATCH(DM$1,'8 класс'!$A:$A,0)-7+'Итог по классам'!$B129,,,),"р")</f>
        <v>0</v>
      </c>
      <c s="57">
        <f ca="1">COUNTIF(OFFSET(class8_2,MATCH(DN$1,'8 класс'!$A:$A,0)-7+'Итог по классам'!$B129,,,),"ш")</f>
        <v>0</v>
      </c>
      <c s="58">
        <f ca="1">COUNTIF(OFFSET(class8_1,MATCH(DO$1,'8 класс'!$A:$A,0)-7+'Итог по классам'!$B129,,,),"Ф")</f>
        <v>0</v>
      </c>
      <c s="57">
        <f ca="1">COUNTIF(OFFSET(class8_1,MATCH(DP$1,'8 класс'!$A:$A,0)-7+'Итог по классам'!$B129,,,),"р")</f>
        <v>0</v>
      </c>
      <c s="57">
        <f ca="1">COUNTIF(OFFSET(class8_1,MATCH(DQ$1,'8 класс'!$A:$A,0)-7+'Итог по классам'!$B129,,,),"ш")</f>
        <v>0</v>
      </c>
      <c s="57">
        <f ca="1">COUNTIF(OFFSET(class8_2,MATCH(DR$1,'8 класс'!$A:$A,0)-7+'Итог по классам'!$B129,,,),"Ф")</f>
        <v>0</v>
      </c>
      <c s="57">
        <f ca="1">COUNTIF(OFFSET(class8_2,MATCH(DS$1,'8 класс'!$A:$A,0)-7+'Итог по классам'!$B129,,,),"р")</f>
        <v>0</v>
      </c>
      <c s="57">
        <f ca="1">COUNTIF(OFFSET(class8_2,MATCH(DT$1,'8 класс'!$A:$A,0)-7+'Итог по классам'!$B129,,,),"ш")</f>
        <v>0</v>
      </c>
      <c s="58">
        <f ca="1">COUNTIF(OFFSET(class8_1,MATCH(DU$1,'8 класс'!$A:$A,0)-7+'Итог по классам'!$B129,,,),"Ф")</f>
        <v>0</v>
      </c>
      <c s="57">
        <f ca="1">COUNTIF(OFFSET(class8_1,MATCH(DV$1,'8 класс'!$A:$A,0)-7+'Итог по классам'!$B129,,,),"р")</f>
        <v>0</v>
      </c>
      <c s="57">
        <f ca="1">COUNTIF(OFFSET(class8_1,MATCH(DW$1,'8 класс'!$A:$A,0)-7+'Итог по классам'!$B129,,,),"ш")</f>
        <v>0</v>
      </c>
      <c s="57">
        <f ca="1">COUNTIF(OFFSET(class8_2,MATCH(DX$1,'8 класс'!$A:$A,0)-7+'Итог по классам'!$B129,,,),"Ф")</f>
        <v>0</v>
      </c>
      <c s="57">
        <f ca="1">COUNTIF(OFFSET(class8_2,MATCH(DY$1,'8 класс'!$A:$A,0)-7+'Итог по классам'!$B129,,,),"р")</f>
        <v>0</v>
      </c>
      <c s="57">
        <f ca="1">COUNTIF(OFFSET(class8_2,MATCH(DZ$1,'8 класс'!$A:$A,0)-7+'Итог по классам'!$B129,,,),"ш")</f>
        <v>0</v>
      </c>
      <c s="58">
        <f ca="1">COUNTIF(OFFSET(class8_1,MATCH(EA$1,'8 класс'!$A:$A,0)-7+'Итог по классам'!$B129,,,),"Ф")</f>
        <v>0</v>
      </c>
      <c s="57">
        <f ca="1">COUNTIF(OFFSET(class8_1,MATCH(EB$1,'8 класс'!$A:$A,0)-7+'Итог по классам'!$B129,,,),"р")</f>
        <v>0</v>
      </c>
      <c s="57">
        <f ca="1">COUNTIF(OFFSET(class8_1,MATCH(EC$1,'8 класс'!$A:$A,0)-7+'Итог по классам'!$B129,,,),"ш")</f>
        <v>0</v>
      </c>
      <c s="57">
        <f ca="1">COUNTIF(OFFSET(class8_2,MATCH(ED$1,'8 класс'!$A:$A,0)-7+'Итог по классам'!$B129,,,),"Ф")</f>
        <v>0</v>
      </c>
      <c s="57">
        <f ca="1">COUNTIF(OFFSET(class8_2,MATCH(EE$1,'8 класс'!$A:$A,0)-7+'Итог по классам'!$B129,,,),"р")</f>
        <v>0</v>
      </c>
      <c s="57">
        <f ca="1">COUNTIF(OFFSET(class8_2,MATCH(EF$1,'8 класс'!$A:$A,0)-7+'Итог по классам'!$B129,,,),"ш")</f>
        <v>0</v>
      </c>
      <c s="58">
        <f ca="1">COUNTIF(OFFSET(class8_1,MATCH(EG$1,'8 класс'!$A:$A,0)-7+'Итог по классам'!$B129,,,),"Ф")</f>
        <v>0</v>
      </c>
      <c s="57">
        <f ca="1">COUNTIF(OFFSET(class8_1,MATCH(EH$1,'8 класс'!$A:$A,0)-7+'Итог по классам'!$B129,,,),"р")</f>
        <v>0</v>
      </c>
      <c s="57">
        <f ca="1">COUNTIF(OFFSET(class8_1,MATCH(EI$1,'8 класс'!$A:$A,0)-7+'Итог по классам'!$B129,,,),"ш")</f>
        <v>0</v>
      </c>
      <c s="57">
        <f ca="1">COUNTIF(OFFSET(class8_2,MATCH(EJ$1,'8 класс'!$A:$A,0)-7+'Итог по классам'!$B129,,,),"Ф")</f>
        <v>0</v>
      </c>
      <c s="57">
        <f ca="1">COUNTIF(OFFSET(class8_2,MATCH(EK$1,'8 класс'!$A:$A,0)-7+'Итог по классам'!$B129,,,),"р")</f>
        <v>0</v>
      </c>
      <c s="57">
        <f ca="1">COUNTIF(OFFSET(class8_2,MATCH(EL$1,'8 класс'!$A:$A,0)-7+'Итог по классам'!$B129,,,),"ш")</f>
        <v>0</v>
      </c>
      <c s="58">
        <f ca="1">COUNTIF(OFFSET(class8_1,MATCH(EM$1,'8 класс'!$A:$A,0)-7+'Итог по классам'!$B129,,,),"Ф")</f>
        <v>0</v>
      </c>
      <c s="57">
        <f ca="1">COUNTIF(OFFSET(class8_1,MATCH(EN$1,'8 класс'!$A:$A,0)-7+'Итог по классам'!$B129,,,),"р")</f>
        <v>0</v>
      </c>
      <c s="57">
        <f ca="1">COUNTIF(OFFSET(class8_1,MATCH(EO$1,'8 класс'!$A:$A,0)-7+'Итог по классам'!$B129,,,),"ш")</f>
        <v>0</v>
      </c>
      <c s="57">
        <f ca="1">COUNTIF(OFFSET(class8_2,MATCH(EP$1,'8 класс'!$A:$A,0)-7+'Итог по классам'!$B129,,,),"Ф")</f>
        <v>0</v>
      </c>
      <c s="57">
        <f ca="1">COUNTIF(OFFSET(class8_2,MATCH(EQ$1,'8 класс'!$A:$A,0)-7+'Итог по классам'!$B129,,,),"р")</f>
        <v>0</v>
      </c>
      <c s="57">
        <f ca="1">COUNTIF(OFFSET(class8_2,MATCH(ER$1,'8 класс'!$A:$A,0)-7+'Итог по классам'!$B129,,,),"ш")</f>
        <v>0</v>
      </c>
      <c s="58">
        <f ca="1">COUNTIF(OFFSET(class8_1,MATCH(ES$1,'8 класс'!$A:$A,0)-7+'Итог по классам'!$B129,,,),"Ф")</f>
        <v>0</v>
      </c>
      <c s="57">
        <f ca="1">COUNTIF(OFFSET(class8_1,MATCH(ET$1,'8 класс'!$A:$A,0)-7+'Итог по классам'!$B129,,,),"р")</f>
        <v>0</v>
      </c>
      <c s="57">
        <f ca="1">COUNTIF(OFFSET(class8_1,MATCH(EU$1,'8 класс'!$A:$A,0)-7+'Итог по классам'!$B129,,,),"ш")</f>
        <v>0</v>
      </c>
      <c s="57">
        <f ca="1">COUNTIF(OFFSET(class8_2,MATCH(EV$1,'8 класс'!$A:$A,0)-7+'Итог по классам'!$B129,,,),"Ф")</f>
        <v>0</v>
      </c>
      <c s="57">
        <f ca="1">COUNTIF(OFFSET(class8_2,MATCH(EW$1,'8 класс'!$A:$A,0)-7+'Итог по классам'!$B129,,,),"р")</f>
        <v>0</v>
      </c>
      <c s="57">
        <f ca="1">COUNTIF(OFFSET(class8_2,MATCH(EX$1,'8 класс'!$A:$A,0)-7+'Итог по классам'!$B129,,,),"ш")</f>
        <v>0</v>
      </c>
      <c s="58">
        <f ca="1">COUNTIF(OFFSET(class8_1,MATCH(EY$1,'8 класс'!$A:$A,0)-7+'Итог по классам'!$B129,,,),"Ф")</f>
        <v>0</v>
      </c>
      <c s="57">
        <f ca="1">COUNTIF(OFFSET(class8_1,MATCH(EZ$1,'8 класс'!$A:$A,0)-7+'Итог по классам'!$B129,,,),"р")</f>
        <v>0</v>
      </c>
      <c s="57">
        <f ca="1">COUNTIF(OFFSET(class8_1,MATCH(FA$1,'8 класс'!$A:$A,0)-7+'Итог по классам'!$B129,,,),"ш")</f>
        <v>0</v>
      </c>
      <c s="57">
        <f ca="1">COUNTIF(OFFSET(class8_2,MATCH(FB$1,'8 класс'!$A:$A,0)-7+'Итог по классам'!$B129,,,),"Ф")</f>
        <v>0</v>
      </c>
      <c s="57">
        <f ca="1">COUNTIF(OFFSET(class8_2,MATCH(FC$1,'8 класс'!$A:$A,0)-7+'Итог по классам'!$B129,,,),"р")</f>
        <v>0</v>
      </c>
      <c s="57">
        <f ca="1">COUNTIF(OFFSET(class8_2,MATCH(FD$1,'8 класс'!$A:$A,0)-7+'Итог по классам'!$B129,,,),"ш")</f>
        <v>0</v>
      </c>
      <c s="58">
        <f ca="1">COUNTIF(OFFSET(class8_1,MATCH(FE$1,'8 класс'!$A:$A,0)-7+'Итог по классам'!$B129,,,),"Ф")</f>
        <v>0</v>
      </c>
      <c s="57">
        <f ca="1">COUNTIF(OFFSET(class8_1,MATCH(FF$1,'8 класс'!$A:$A,0)-7+'Итог по классам'!$B129,,,),"р")</f>
        <v>0</v>
      </c>
      <c s="57">
        <f ca="1">COUNTIF(OFFSET(class8_1,MATCH(FG$1,'8 класс'!$A:$A,0)-7+'Итог по классам'!$B129,,,),"ш")</f>
        <v>0</v>
      </c>
      <c s="57">
        <f ca="1">COUNTIF(OFFSET(class8_2,MATCH(FH$1,'8 класс'!$A:$A,0)-7+'Итог по классам'!$B129,,,),"Ф")</f>
        <v>0</v>
      </c>
      <c s="57">
        <f ca="1">COUNTIF(OFFSET(class8_2,MATCH(FI$1,'8 класс'!$A:$A,0)-7+'Итог по классам'!$B129,,,),"р")</f>
        <v>0</v>
      </c>
      <c s="57">
        <f ca="1">COUNTIF(OFFSET(class8_2,MATCH(FJ$1,'8 класс'!$A:$A,0)-7+'Итог по классам'!$B129,,,),"ш")</f>
        <v>0</v>
      </c>
      <c s="58">
        <f ca="1">COUNTIF(OFFSET(class8_1,MATCH(FK$1,'8 класс'!$A:$A,0)-7+'Итог по классам'!$B129,,,),"Ф")</f>
        <v>0</v>
      </c>
      <c s="57">
        <f ca="1">COUNTIF(OFFSET(class8_1,MATCH(FL$1,'8 класс'!$A:$A,0)-7+'Итог по классам'!$B129,,,),"р")</f>
        <v>0</v>
      </c>
      <c s="57">
        <f ca="1">COUNTIF(OFFSET(class8_1,MATCH(FM$1,'8 класс'!$A:$A,0)-7+'Итог по классам'!$B129,,,),"ш")</f>
        <v>0</v>
      </c>
      <c s="57">
        <f ca="1">COUNTIF(OFFSET(class8_2,MATCH(FN$1,'8 класс'!$A:$A,0)-7+'Итог по классам'!$B129,,,),"Ф")</f>
        <v>0</v>
      </c>
      <c s="57">
        <f ca="1">COUNTIF(OFFSET(class8_2,MATCH(FO$1,'8 класс'!$A:$A,0)-7+'Итог по классам'!$B129,,,),"р")</f>
        <v>0</v>
      </c>
      <c s="57">
        <f ca="1">COUNTIF(OFFSET(class8_2,MATCH(FP$1,'8 класс'!$A:$A,0)-7+'Итог по классам'!$B129,,,),"ш")</f>
        <v>0</v>
      </c>
      <c s="58">
        <f ca="1">COUNTIF(OFFSET(class8_1,MATCH(FQ$1,'8 класс'!$A:$A,0)-7+'Итог по классам'!$B129,,,),"Ф")</f>
        <v>0</v>
      </c>
      <c s="57">
        <f ca="1">COUNTIF(OFFSET(class8_1,MATCH(FR$1,'8 класс'!$A:$A,0)-7+'Итог по классам'!$B129,,,),"р")</f>
        <v>0</v>
      </c>
      <c s="57">
        <f ca="1">COUNTIF(OFFSET(class8_1,MATCH(FS$1,'8 класс'!$A:$A,0)-7+'Итог по классам'!$B129,,,),"ш")</f>
        <v>0</v>
      </c>
      <c s="57">
        <f ca="1">COUNTIF(OFFSET(class8_2,MATCH(FT$1,'8 класс'!$A:$A,0)-7+'Итог по классам'!$B129,,,),"Ф")</f>
        <v>0</v>
      </c>
      <c s="57">
        <f ca="1">COUNTIF(OFFSET(class8_2,MATCH(FU$1,'8 класс'!$A:$A,0)-7+'Итог по классам'!$B129,,,),"р")</f>
        <v>0</v>
      </c>
      <c s="57">
        <f ca="1">COUNTIF(OFFSET(class8_2,MATCH(FV$1,'8 класс'!$A:$A,0)-7+'Итог по классам'!$B129,,,),"ш")</f>
        <v>0</v>
      </c>
      <c s="58">
        <f ca="1">COUNTIF(OFFSET(class8_1,MATCH(FW$1,'8 класс'!$A:$A,0)-7+'Итог по классам'!$B129,,,),"Ф")</f>
        <v>0</v>
      </c>
      <c s="57">
        <f ca="1">COUNTIF(OFFSET(class8_1,MATCH(FX$1,'8 класс'!$A:$A,0)-7+'Итог по классам'!$B129,,,),"р")</f>
        <v>0</v>
      </c>
      <c s="57">
        <f ca="1">COUNTIF(OFFSET(class8_1,MATCH(FY$1,'8 класс'!$A:$A,0)-7+'Итог по классам'!$B129,,,),"ш")</f>
        <v>0</v>
      </c>
      <c s="57">
        <f ca="1">COUNTIF(OFFSET(class8_2,MATCH(FZ$1,'8 класс'!$A:$A,0)-7+'Итог по классам'!$B129,,,),"Ф")</f>
        <v>0</v>
      </c>
      <c s="57">
        <f ca="1">COUNTIF(OFFSET(class8_2,MATCH(GA$1,'8 класс'!$A:$A,0)-7+'Итог по классам'!$B129,,,),"р")</f>
        <v>0</v>
      </c>
      <c s="57">
        <f ca="1">COUNTIF(OFFSET(class8_2,MATCH(GB$1,'8 класс'!$A:$A,0)-7+'Итог по классам'!$B129,,,),"ш")</f>
        <v>0</v>
      </c>
      <c s="58">
        <f ca="1">COUNTIF(OFFSET(class8_1,MATCH(GC$1,'8 класс'!$A:$A,0)-7+'Итог по классам'!$B129,,,),"Ф")</f>
        <v>0</v>
      </c>
      <c s="57">
        <f ca="1">COUNTIF(OFFSET(class8_1,MATCH(GD$1,'8 класс'!$A:$A,0)-7+'Итог по классам'!$B129,,,),"р")</f>
        <v>0</v>
      </c>
      <c s="57">
        <f ca="1">COUNTIF(OFFSET(class8_1,MATCH(GE$1,'8 класс'!$A:$A,0)-7+'Итог по классам'!$B129,,,),"ш")</f>
        <v>0</v>
      </c>
      <c s="57">
        <f ca="1">COUNTIF(OFFSET(class8_2,MATCH(GF$1,'8 класс'!$A:$A,0)-7+'Итог по классам'!$B129,,,),"Ф")</f>
        <v>0</v>
      </c>
      <c s="57">
        <f ca="1">COUNTIF(OFFSET(class8_2,MATCH(GG$1,'8 класс'!$A:$A,0)-7+'Итог по классам'!$B129,,,),"р")</f>
        <v>0</v>
      </c>
      <c s="57">
        <f ca="1">COUNTIF(OFFSET(class8_2,MATCH(GH$1,'8 класс'!$A:$A,0)-7+'Итог по классам'!$B129,,,),"ш")</f>
        <v>0</v>
      </c>
      <c s="58">
        <f ca="1">COUNTIF(OFFSET(class8_1,MATCH(GI$1,'8 класс'!$A:$A,0)-7+'Итог по классам'!$B129,,,),"Ф")</f>
        <v>0</v>
      </c>
      <c s="57">
        <f ca="1">COUNTIF(OFFSET(class8_1,MATCH(GJ$1,'8 класс'!$A:$A,0)-7+'Итог по классам'!$B129,,,),"р")</f>
        <v>0</v>
      </c>
      <c s="57">
        <f ca="1">COUNTIF(OFFSET(class8_1,MATCH(GK$1,'8 класс'!$A:$A,0)-7+'Итог по классам'!$B129,,,),"ш")</f>
        <v>0</v>
      </c>
      <c s="57">
        <f ca="1">COUNTIF(OFFSET(class8_2,MATCH(GL$1,'8 класс'!$A:$A,0)-7+'Итог по классам'!$B129,,,),"Ф")</f>
        <v>0</v>
      </c>
      <c s="57">
        <f ca="1">COUNTIF(OFFSET(class8_2,MATCH(GM$1,'8 класс'!$A:$A,0)-7+'Итог по классам'!$B129,,,),"р")</f>
        <v>0</v>
      </c>
      <c s="57">
        <f ca="1">COUNTIF(OFFSET(class8_2,MATCH(GN$1,'8 класс'!$A:$A,0)-7+'Итог по классам'!$B129,,,),"ш")</f>
        <v>0</v>
      </c>
      <c s="58">
        <f ca="1">COUNTIF(OFFSET(class8_1,MATCH(GO$1,'8 класс'!$A:$A,0)-7+'Итог по классам'!$B129,,,),"Ф")</f>
        <v>0</v>
      </c>
      <c s="57">
        <f ca="1">COUNTIF(OFFSET(class8_1,MATCH(GP$1,'8 класс'!$A:$A,0)-7+'Итог по классам'!$B129,,,),"р")</f>
        <v>0</v>
      </c>
      <c s="57">
        <f ca="1">COUNTIF(OFFSET(class8_1,MATCH(GQ$1,'8 класс'!$A:$A,0)-7+'Итог по классам'!$B129,,,),"ш")</f>
        <v>0</v>
      </c>
      <c s="57">
        <f ca="1">COUNTIF(OFFSET(class8_2,MATCH(GR$1,'8 класс'!$A:$A,0)-7+'Итог по классам'!$B129,,,),"Ф")</f>
        <v>0</v>
      </c>
      <c s="57">
        <f ca="1">COUNTIF(OFFSET(class8_2,MATCH(GS$1,'8 класс'!$A:$A,0)-7+'Итог по классам'!$B129,,,),"р")</f>
        <v>0</v>
      </c>
      <c s="57">
        <f ca="1">COUNTIF(OFFSET(class8_2,MATCH(GT$1,'8 класс'!$A:$A,0)-7+'Итог по классам'!$B129,,,),"ш")</f>
        <v>0</v>
      </c>
      <c s="58">
        <f ca="1">COUNTIF(OFFSET(class8_1,MATCH(GU$1,'8 класс'!$A:$A,0)-7+'Итог по классам'!$B129,,,),"Ф")</f>
        <v>0</v>
      </c>
      <c s="57">
        <f ca="1">COUNTIF(OFFSET(class8_1,MATCH(GV$1,'8 класс'!$A:$A,0)-7+'Итог по классам'!$B129,,,),"р")</f>
        <v>0</v>
      </c>
      <c s="57">
        <f ca="1">COUNTIF(OFFSET(class8_1,MATCH(GW$1,'8 класс'!$A:$A,0)-7+'Итог по классам'!$B129,,,),"ш")</f>
        <v>0</v>
      </c>
      <c s="57">
        <f ca="1">COUNTIF(OFFSET(class8_2,MATCH(GX$1,'8 класс'!$A:$A,0)-7+'Итог по классам'!$B129,,,),"Ф")</f>
        <v>0</v>
      </c>
      <c s="57">
        <f ca="1">COUNTIF(OFFSET(class8_2,MATCH(GY$1,'8 класс'!$A:$A,0)-7+'Итог по классам'!$B129,,,),"р")</f>
        <v>0</v>
      </c>
      <c s="57">
        <f ca="1">COUNTIF(OFFSET(class8_2,MATCH(GZ$1,'8 класс'!$A:$A,0)-7+'Итог по классам'!$B129,,,),"ш")</f>
        <v>0</v>
      </c>
      <c s="58">
        <f ca="1">COUNTIF(OFFSET(class8_1,MATCH(HA$1,'8 класс'!$A:$A,0)-7+'Итог по классам'!$B129,,,),"Ф")</f>
        <v>0</v>
      </c>
      <c s="57">
        <f ca="1">COUNTIF(OFFSET(class8_1,MATCH(HB$1,'8 класс'!$A:$A,0)-7+'Итог по классам'!$B129,,,),"р")</f>
        <v>0</v>
      </c>
      <c s="57">
        <f ca="1">COUNTIF(OFFSET(class8_1,MATCH(HC$1,'8 класс'!$A:$A,0)-7+'Итог по классам'!$B129,,,),"ш")</f>
        <v>0</v>
      </c>
      <c s="57">
        <f ca="1">COUNTIF(OFFSET(class8_2,MATCH(HD$1,'8 класс'!$A:$A,0)-7+'Итог по классам'!$B129,,,),"Ф")</f>
        <v>0</v>
      </c>
      <c s="57">
        <f ca="1">COUNTIF(OFFSET(class8_2,MATCH(HE$1,'8 класс'!$A:$A,0)-7+'Итог по классам'!$B129,,,),"р")</f>
        <v>0</v>
      </c>
      <c s="57">
        <f ca="1">COUNTIF(OFFSET(class8_2,MATCH(HF$1,'8 класс'!$A:$A,0)-7+'Итог по классам'!$B129,,,),"ш")</f>
        <v>0</v>
      </c>
      <c s="58">
        <f ca="1">COUNTIF(OFFSET(class8_1,MATCH(HG$1,'8 класс'!$A:$A,0)-7+'Итог по классам'!$B129,,,),"Ф")</f>
        <v>0</v>
      </c>
      <c s="57">
        <f ca="1">COUNTIF(OFFSET(class8_1,MATCH(HH$1,'8 класс'!$A:$A,0)-7+'Итог по классам'!$B129,,,),"р")</f>
        <v>0</v>
      </c>
      <c s="57">
        <f ca="1">COUNTIF(OFFSET(class8_1,MATCH(HI$1,'8 класс'!$A:$A,0)-7+'Итог по классам'!$B129,,,),"ш")</f>
        <v>0</v>
      </c>
      <c s="57">
        <f ca="1">COUNTIF(OFFSET(class8_2,MATCH(HJ$1,'8 класс'!$A:$A,0)-7+'Итог по классам'!$B129,,,),"Ф")</f>
        <v>0</v>
      </c>
      <c s="57">
        <f ca="1">COUNTIF(OFFSET(class8_2,MATCH(HK$1,'8 класс'!$A:$A,0)-7+'Итог по классам'!$B129,,,),"р")</f>
        <v>0</v>
      </c>
      <c s="57">
        <f ca="1">COUNTIF(OFFSET(class8_2,MATCH(HL$1,'8 класс'!$A:$A,0)-7+'Итог по классам'!$B129,,,),"ш")</f>
        <v>0</v>
      </c>
      <c s="58">
        <f ca="1">COUNTIF(OFFSET(class8_1,MATCH(HM$1,'8 класс'!$A:$A,0)-7+'Итог по классам'!$B129,,,),"Ф")</f>
        <v>0</v>
      </c>
      <c s="57">
        <f ca="1">COUNTIF(OFFSET(class8_1,MATCH(HN$1,'8 класс'!$A:$A,0)-7+'Итог по классам'!$B129,,,),"р")</f>
        <v>0</v>
      </c>
      <c s="57">
        <f ca="1">COUNTIF(OFFSET(class8_1,MATCH(HO$1,'8 класс'!$A:$A,0)-7+'Итог по классам'!$B129,,,),"ш")</f>
        <v>0</v>
      </c>
      <c s="57">
        <f ca="1">COUNTIF(OFFSET(class8_2,MATCH(HP$1,'8 класс'!$A:$A,0)-7+'Итог по классам'!$B129,,,),"Ф")</f>
        <v>0</v>
      </c>
      <c s="57">
        <f ca="1">COUNTIF(OFFSET(class8_2,MATCH(HQ$1,'8 класс'!$A:$A,0)-7+'Итог по классам'!$B129,,,),"р")</f>
        <v>0</v>
      </c>
      <c s="57">
        <f ca="1">COUNTIF(OFFSET(class8_2,MATCH(HR$1,'8 класс'!$A:$A,0)-7+'Итог по классам'!$B129,,,),"ш")</f>
        <v>0</v>
      </c>
      <c s="58">
        <f ca="1">COUNTIF(OFFSET(class8_1,MATCH(HS$1,'8 класс'!$A:$A,0)-7+'Итог по классам'!$B129,,,),"Ф")</f>
        <v>0</v>
      </c>
      <c s="57">
        <f ca="1">COUNTIF(OFFSET(class8_1,MATCH(HT$1,'8 класс'!$A:$A,0)-7+'Итог по классам'!$B129,,,),"р")</f>
        <v>0</v>
      </c>
      <c s="57">
        <f ca="1">COUNTIF(OFFSET(class8_1,MATCH(HU$1,'8 класс'!$A:$A,0)-7+'Итог по классам'!$B129,,,),"ш")</f>
        <v>0</v>
      </c>
      <c s="57">
        <f ca="1">COUNTIF(OFFSET(class8_2,MATCH(HV$1,'8 класс'!$A:$A,0)-7+'Итог по классам'!$B129,,,),"Ф")</f>
        <v>0</v>
      </c>
      <c s="57">
        <f ca="1">COUNTIF(OFFSET(class8_2,MATCH(HW$1,'8 класс'!$A:$A,0)-7+'Итог по классам'!$B129,,,),"р")</f>
        <v>0</v>
      </c>
      <c s="57">
        <f ca="1">COUNTIF(OFFSET(class8_2,MATCH(HX$1,'8 класс'!$A:$A,0)-7+'Итог по классам'!$B129,,,),"ш")</f>
        <v>0</v>
      </c>
      <c s="58">
        <f ca="1">COUNTIF(OFFSET(class8_1,MATCH(HY$1,'8 класс'!$A:$A,0)-7+'Итог по классам'!$B129,,,),"Ф")</f>
        <v>0</v>
      </c>
      <c s="57">
        <f ca="1">COUNTIF(OFFSET(class8_1,MATCH(HZ$1,'8 класс'!$A:$A,0)-7+'Итог по классам'!$B129,,,),"р")</f>
        <v>0</v>
      </c>
      <c s="57">
        <f ca="1">COUNTIF(OFFSET(class8_1,MATCH(IA$1,'8 класс'!$A:$A,0)-7+'Итог по классам'!$B129,,,),"ш")</f>
        <v>0</v>
      </c>
      <c s="57">
        <f ca="1">COUNTIF(OFFSET(class8_2,MATCH(IB$1,'8 класс'!$A:$A,0)-7+'Итог по классам'!$B129,,,),"Ф")</f>
        <v>0</v>
      </c>
      <c s="57">
        <f ca="1">COUNTIF(OFFSET(class8_2,MATCH(IC$1,'8 класс'!$A:$A,0)-7+'Итог по классам'!$B129,,,),"р")</f>
        <v>0</v>
      </c>
      <c s="57">
        <f ca="1">COUNTIF(OFFSET(class8_2,MATCH(ID$1,'8 класс'!$A:$A,0)-7+'Итог по классам'!$B129,,,),"ш")</f>
        <v>0</v>
      </c>
      <c s="58">
        <f ca="1">COUNTIF(OFFSET(class8_1,MATCH(IE$1,'8 класс'!$A:$A,0)-7+'Итог по классам'!$B129,,,),"Ф")</f>
        <v>0</v>
      </c>
      <c s="57">
        <f ca="1">COUNTIF(OFFSET(class8_1,MATCH(IF$1,'8 класс'!$A:$A,0)-7+'Итог по классам'!$B129,,,),"р")</f>
        <v>0</v>
      </c>
      <c s="57">
        <f ca="1">COUNTIF(OFFSET(class8_1,MATCH(IG$1,'8 класс'!$A:$A,0)-7+'Итог по классам'!$B129,,,),"ш")</f>
        <v>0</v>
      </c>
      <c s="57">
        <f ca="1">COUNTIF(OFFSET(class8_2,MATCH(IH$1,'8 класс'!$A:$A,0)-7+'Итог по классам'!$B129,,,),"Ф")</f>
        <v>0</v>
      </c>
      <c s="57">
        <f ca="1">COUNTIF(OFFSET(class8_2,MATCH(II$1,'8 класс'!$A:$A,0)-7+'Итог по классам'!$B129,,,),"р")</f>
        <v>0</v>
      </c>
      <c s="57">
        <f ca="1">COUNTIF(OFFSET(class8_2,MATCH(IJ$1,'8 класс'!$A:$A,0)-7+'Итог по классам'!$B129,,,),"ш")</f>
        <v>0</v>
      </c>
      <c s="58">
        <f ca="1">COUNTIF(OFFSET(class8_1,MATCH(IK$1,'8 класс'!$A:$A,0)-7+'Итог по классам'!$B129,,,),"Ф")</f>
        <v>0</v>
      </c>
      <c s="57">
        <f ca="1">COUNTIF(OFFSET(class8_1,MATCH(IL$1,'8 класс'!$A:$A,0)-7+'Итог по классам'!$B129,,,),"р")</f>
        <v>0</v>
      </c>
      <c s="57">
        <f ca="1">COUNTIF(OFFSET(class8_1,MATCH(IM$1,'8 класс'!$A:$A,0)-7+'Итог по классам'!$B129,,,),"ш")</f>
        <v>0</v>
      </c>
      <c s="57">
        <f ca="1">COUNTIF(OFFSET(class8_2,MATCH(IN$1,'8 класс'!$A:$A,0)-7+'Итог по классам'!$B129,,,),"Ф")</f>
        <v>0</v>
      </c>
      <c s="57">
        <f ca="1">COUNTIF(OFFSET(class8_2,MATCH(IO$1,'8 класс'!$A:$A,0)-7+'Итог по классам'!$B129,,,),"р")</f>
        <v>0</v>
      </c>
      <c s="57">
        <f ca="1">COUNTIF(OFFSET(class8_2,MATCH(IP$1,'8 класс'!$A:$A,0)-7+'Итог по классам'!$B129,,,),"ш")</f>
        <v>0</v>
      </c>
      <c s="58">
        <f ca="1">COUNTIF(OFFSET(class8_1,MATCH(IQ$1,'8 класс'!$A:$A,0)-7+'Итог по классам'!$B129,,,),"Ф")</f>
        <v>0</v>
      </c>
      <c s="57">
        <f ca="1">COUNTIF(OFFSET(class8_1,MATCH(IR$1,'8 класс'!$A:$A,0)-7+'Итог по классам'!$B129,,,),"р")</f>
        <v>0</v>
      </c>
      <c s="57">
        <f ca="1">COUNTIF(OFFSET(class8_1,MATCH(IS$1,'8 класс'!$A:$A,0)-7+'Итог по классам'!$B129,,,),"ш")</f>
        <v>0</v>
      </c>
      <c s="57">
        <f ca="1">COUNTIF(OFFSET(class8_2,MATCH(IT$1,'8 класс'!$A:$A,0)-7+'Итог по классам'!$B129,,,),"Ф")</f>
        <v>0</v>
      </c>
      <c s="57">
        <f ca="1">COUNTIF(OFFSET(class8_2,MATCH(IU$1,'8 класс'!$A:$A,0)-7+'Итог по классам'!$B129,,,),"р")</f>
        <v>0</v>
      </c>
      <c s="57">
        <f ca="1">COUNTIF(OFFSET(class8_2,MATCH(IV$1,'8 класс'!$A:$A,0)-7+'Итог по классам'!$B129,,,),"ш")</f>
        <v>0</v>
      </c>
      <c s="58">
        <f ca="1">COUNTIF(OFFSET(class8_1,MATCH(IW$1,'8 класс'!$A:$A,0)-7+'Итог по классам'!$B129,,,),"Ф")</f>
        <v>0</v>
      </c>
      <c s="57">
        <f ca="1">COUNTIF(OFFSET(class8_1,MATCH(IX$1,'8 класс'!$A:$A,0)-7+'Итог по классам'!$B129,,,),"р")</f>
        <v>0</v>
      </c>
      <c s="57">
        <f ca="1">COUNTIF(OFFSET(class8_1,MATCH(IY$1,'8 класс'!$A:$A,0)-7+'Итог по классам'!$B129,,,),"ш")</f>
        <v>0</v>
      </c>
      <c s="57">
        <f ca="1">COUNTIF(OFFSET(class8_2,MATCH(IZ$1,'8 класс'!$A:$A,0)-7+'Итог по классам'!$B129,,,),"Ф")</f>
        <v>0</v>
      </c>
      <c s="57">
        <f ca="1">COUNTIF(OFFSET(class8_2,MATCH(JA$1,'8 класс'!$A:$A,0)-7+'Итог по классам'!$B129,,,),"р")</f>
        <v>0</v>
      </c>
      <c s="57">
        <f ca="1">COUNTIF(OFFSET(class8_2,MATCH(JB$1,'8 класс'!$A:$A,0)-7+'Итог по классам'!$B129,,,),"ш")</f>
        <v>0</v>
      </c>
      <c s="58">
        <f ca="1">COUNTIF(OFFSET(class8_1,MATCH(JC$1,'8 класс'!$A:$A,0)-7+'Итог по классам'!$B129,,,),"Ф")</f>
        <v>0</v>
      </c>
      <c s="57">
        <f ca="1">COUNTIF(OFFSET(class8_1,MATCH(JD$1,'8 класс'!$A:$A,0)-7+'Итог по классам'!$B129,,,),"р")</f>
        <v>0</v>
      </c>
      <c s="57">
        <f ca="1">COUNTIF(OFFSET(class8_1,MATCH(JE$1,'8 класс'!$A:$A,0)-7+'Итог по классам'!$B129,,,),"ш")</f>
        <v>0</v>
      </c>
      <c s="57">
        <f ca="1">COUNTIF(OFFSET(class8_2,MATCH(JF$1,'8 класс'!$A:$A,0)-7+'Итог по классам'!$B129,,,),"Ф")</f>
        <v>0</v>
      </c>
      <c s="57">
        <f ca="1">COUNTIF(OFFSET(class8_2,MATCH(JG$1,'8 класс'!$A:$A,0)-7+'Итог по классам'!$B129,,,),"р")</f>
        <v>0</v>
      </c>
      <c s="57">
        <f ca="1">COUNTIF(OFFSET(class8_2,MATCH(JH$1,'8 класс'!$A:$A,0)-7+'Итог по классам'!$B129,,,),"ш")</f>
        <v>0</v>
      </c>
      <c s="58">
        <f ca="1">COUNTIF(OFFSET(class8_1,MATCH(JI$1,'8 класс'!$A:$A,0)-7+'Итог по классам'!$B129,,,),"Ф")</f>
        <v>0</v>
      </c>
      <c s="57">
        <f ca="1">COUNTIF(OFFSET(class8_1,MATCH(JJ$1,'8 класс'!$A:$A,0)-7+'Итог по классам'!$B129,,,),"р")</f>
        <v>0</v>
      </c>
      <c s="57">
        <f ca="1">COUNTIF(OFFSET(class8_1,MATCH(JK$1,'8 класс'!$A:$A,0)-7+'Итог по классам'!$B129,,,),"ш")</f>
        <v>0</v>
      </c>
      <c s="57">
        <f ca="1">COUNTIF(OFFSET(class8_2,MATCH(JL$1,'8 класс'!$A:$A,0)-7+'Итог по классам'!$B129,,,),"Ф")</f>
        <v>0</v>
      </c>
      <c s="57">
        <f ca="1">COUNTIF(OFFSET(class8_2,MATCH(JM$1,'8 класс'!$A:$A,0)-7+'Итог по классам'!$B129,,,),"р")</f>
        <v>0</v>
      </c>
      <c s="57">
        <f ca="1">COUNTIF(OFFSET(class8_2,MATCH(JN$1,'8 класс'!$A:$A,0)-7+'Итог по классам'!$B129,,,),"ш")</f>
        <v>0</v>
      </c>
      <c s="58">
        <f ca="1">COUNTIF(OFFSET(class8_1,MATCH(JO$1,'8 класс'!$A:$A,0)-7+'Итог по классам'!$B129,,,),"Ф")</f>
        <v>0</v>
      </c>
      <c s="57">
        <f ca="1">COUNTIF(OFFSET(class8_1,MATCH(JP$1,'8 класс'!$A:$A,0)-7+'Итог по классам'!$B129,,,),"р")</f>
        <v>0</v>
      </c>
      <c s="57">
        <f ca="1">COUNTIF(OFFSET(class8_1,MATCH(JQ$1,'8 класс'!$A:$A,0)-7+'Итог по классам'!$B129,,,),"ш")</f>
        <v>0</v>
      </c>
      <c s="57">
        <f ca="1">COUNTIF(OFFSET(class8_2,MATCH(JR$1,'8 класс'!$A:$A,0)-7+'Итог по классам'!$B129,,,),"Ф")</f>
        <v>0</v>
      </c>
      <c s="57">
        <f ca="1">COUNTIF(OFFSET(class8_2,MATCH(JS$1,'8 класс'!$A:$A,0)-7+'Итог по классам'!$B129,,,),"р")</f>
        <v>0</v>
      </c>
      <c s="57">
        <f ca="1">COUNTIF(OFFSET(class8_2,MATCH(JT$1,'8 класс'!$A:$A,0)-7+'Итог по классам'!$B129,,,),"ш")</f>
        <v>0</v>
      </c>
      <c s="58">
        <f ca="1">COUNTIF(OFFSET(class8_1,MATCH(JU$1,'8 класс'!$A:$A,0)-7+'Итог по классам'!$B129,,,),"Ф")</f>
        <v>0</v>
      </c>
      <c s="57">
        <f ca="1">COUNTIF(OFFSET(class8_1,MATCH(JV$1,'8 класс'!$A:$A,0)-7+'Итог по классам'!$B129,,,),"р")</f>
        <v>0</v>
      </c>
      <c s="57">
        <f ca="1">COUNTIF(OFFSET(class8_1,MATCH(JW$1,'8 класс'!$A:$A,0)-7+'Итог по классам'!$B129,,,),"ш")</f>
        <v>0</v>
      </c>
      <c s="57">
        <f ca="1">COUNTIF(OFFSET(class8_2,MATCH(JX$1,'8 класс'!$A:$A,0)-7+'Итог по классам'!$B129,,,),"Ф")</f>
        <v>0</v>
      </c>
      <c s="57">
        <f ca="1">COUNTIF(OFFSET(class8_2,MATCH(JY$1,'8 класс'!$A:$A,0)-7+'Итог по классам'!$B129,,,),"р")</f>
        <v>0</v>
      </c>
      <c s="57">
        <f ca="1">COUNTIF(OFFSET(class8_2,MATCH(JZ$1,'8 класс'!$A:$A,0)-7+'Итог по классам'!$B129,,,),"ш")</f>
        <v>0</v>
      </c>
      <c s="58">
        <f ca="1">COUNTIF(OFFSET(class8_1,MATCH(KA$1,'8 класс'!$A:$A,0)-7+'Итог по классам'!$B129,,,),"Ф")</f>
        <v>0</v>
      </c>
      <c s="57">
        <f ca="1">COUNTIF(OFFSET(class8_1,MATCH(KB$1,'8 класс'!$A:$A,0)-7+'Итог по классам'!$B129,,,),"р")</f>
        <v>0</v>
      </c>
      <c s="57">
        <f ca="1">COUNTIF(OFFSET(class8_1,MATCH(KC$1,'8 класс'!$A:$A,0)-7+'Итог по классам'!$B129,,,),"ш")</f>
        <v>0</v>
      </c>
      <c s="57">
        <f ca="1">COUNTIF(OFFSET(class8_2,MATCH(KD$1,'8 класс'!$A:$A,0)-7+'Итог по классам'!$B129,,,),"Ф")</f>
        <v>0</v>
      </c>
      <c s="57">
        <f ca="1">COUNTIF(OFFSET(class8_2,MATCH(KE$1,'8 класс'!$A:$A,0)-7+'Итог по классам'!$B129,,,),"р")</f>
        <v>0</v>
      </c>
      <c s="57">
        <f ca="1">COUNTIF(OFFSET(class8_2,MATCH(KF$1,'8 класс'!$A:$A,0)-7+'Итог по классам'!$B129,,,),"ш")</f>
        <v>0</v>
      </c>
      <c s="58">
        <f ca="1">COUNTIF(OFFSET(class8_1,MATCH(KG$1,'8 класс'!$A:$A,0)-7+'Итог по классам'!$B129,,,),"Ф")</f>
        <v>0</v>
      </c>
      <c s="57">
        <f ca="1">COUNTIF(OFFSET(class8_1,MATCH(KH$1,'8 класс'!$A:$A,0)-7+'Итог по классам'!$B129,,,),"р")</f>
        <v>0</v>
      </c>
      <c s="57">
        <f ca="1">COUNTIF(OFFSET(class8_1,MATCH(KI$1,'8 класс'!$A:$A,0)-7+'Итог по классам'!$B129,,,),"ш")</f>
        <v>0</v>
      </c>
      <c s="57">
        <f ca="1">COUNTIF(OFFSET(class8_2,MATCH(KJ$1,'8 класс'!$A:$A,0)-7+'Итог по классам'!$B129,,,),"Ф")</f>
        <v>0</v>
      </c>
      <c s="57">
        <f ca="1">COUNTIF(OFFSET(class8_2,MATCH(KK$1,'8 класс'!$A:$A,0)-7+'Итог по классам'!$B129,,,),"р")</f>
        <v>0</v>
      </c>
      <c s="57">
        <f ca="1">COUNTIF(OFFSET(class8_2,MATCH(KL$1,'8 класс'!$A:$A,0)-7+'Итог по классам'!$B129,,,),"ш")</f>
        <v>0</v>
      </c>
      <c s="58">
        <f ca="1">COUNTIF(OFFSET(class8_1,MATCH(KM$1,'8 класс'!$A:$A,0)-7+'Итог по классам'!$B129,,,),"Ф")</f>
        <v>0</v>
      </c>
      <c s="57">
        <f ca="1">COUNTIF(OFFSET(class8_1,MATCH(KN$1,'8 класс'!$A:$A,0)-7+'Итог по классам'!$B129,,,),"р")</f>
        <v>0</v>
      </c>
      <c s="57">
        <f ca="1">COUNTIF(OFFSET(class8_1,MATCH(KO$1,'8 класс'!$A:$A,0)-7+'Итог по классам'!$B129,,,),"ш")</f>
        <v>0</v>
      </c>
      <c s="57">
        <f ca="1">COUNTIF(OFFSET(class8_2,MATCH(KP$1,'8 класс'!$A:$A,0)-7+'Итог по классам'!$B129,,,),"Ф")</f>
        <v>0</v>
      </c>
      <c s="57">
        <f ca="1">COUNTIF(OFFSET(class8_2,MATCH(KQ$1,'8 класс'!$A:$A,0)-7+'Итог по классам'!$B129,,,),"р")</f>
        <v>0</v>
      </c>
      <c s="57">
        <f ca="1">COUNTIF(OFFSET(class8_2,MATCH(KR$1,'8 класс'!$A:$A,0)-7+'Итог по классам'!$B129,,,),"ш")</f>
        <v>0</v>
      </c>
    </row>
    <row r="130" spans="1:304" s="0" customFormat="1" ht="15.75">
      <c r="A130">
        <f t="shared" si="280"/>
        <v>1</v>
      </c>
      <c s="57">
        <v>19</v>
      </c>
      <c s="17" t="s">
        <v>55</v>
      </c>
      <c s="17" t="s">
        <v>63</v>
      </c>
      <c s="57">
        <f ca="1">COUNTIF(OFFSET(class8_1,MATCH(E$1,'8 класс'!$A:$A,0)-7+'Итог по классам'!$B130,,,),"Ф")</f>
        <v>0</v>
      </c>
      <c s="57">
        <f ca="1">COUNTIF(OFFSET(class8_1,MATCH(F$1,'8 класс'!$A:$A,0)-7+'Итог по классам'!$B130,,,),"р")</f>
        <v>0</v>
      </c>
      <c s="57">
        <f ca="1">COUNTIF(OFFSET(class8_1,MATCH(G$1,'8 класс'!$A:$A,0)-7+'Итог по классам'!$B130,,,),"ш")</f>
        <v>0</v>
      </c>
      <c s="57">
        <f ca="1">COUNTIF(OFFSET(class8_2,MATCH(H$1,'8 класс'!$A:$A,0)-7+'Итог по классам'!$B130,,,),"Ф")</f>
        <v>0</v>
      </c>
      <c s="57">
        <f ca="1">COUNTIF(OFFSET(class8_2,MATCH(I$1,'8 класс'!$A:$A,0)-7+'Итог по классам'!$B130,,,),"р")</f>
        <v>0</v>
      </c>
      <c s="57">
        <f ca="1">COUNTIF(OFFSET(class8_2,MATCH(J$1,'8 класс'!$A:$A,0)-7+'Итог по классам'!$B130,,,),"ш")</f>
        <v>0</v>
      </c>
      <c s="58">
        <f ca="1">COUNTIF(OFFSET(class8_1,MATCH(K$1,'8 класс'!$A:$A,0)-7+'Итог по классам'!$B130,,,),"Ф")</f>
        <v>0</v>
      </c>
      <c s="57">
        <f ca="1">COUNTIF(OFFSET(class8_1,MATCH(L$1,'8 класс'!$A:$A,0)-7+'Итог по классам'!$B130,,,),"р")</f>
        <v>0</v>
      </c>
      <c s="57">
        <f ca="1">COUNTIF(OFFSET(class8_1,MATCH(M$1,'8 класс'!$A:$A,0)-7+'Итог по классам'!$B130,,,),"ш")</f>
        <v>0</v>
      </c>
      <c s="57">
        <f ca="1">COUNTIF(OFFSET(class8_2,MATCH(N$1,'8 класс'!$A:$A,0)-7+'Итог по классам'!$B130,,,),"Ф")</f>
        <v>0</v>
      </c>
      <c s="57">
        <f ca="1">COUNTIF(OFFSET(class8_2,MATCH(O$1,'8 класс'!$A:$A,0)-7+'Итог по классам'!$B130,,,),"р")</f>
        <v>0</v>
      </c>
      <c s="57">
        <f ca="1">COUNTIF(OFFSET(class8_2,MATCH(P$1,'8 класс'!$A:$A,0)-7+'Итог по классам'!$B130,,,),"ш")</f>
        <v>0</v>
      </c>
      <c s="58">
        <f ca="1">COUNTIF(OFFSET(class8_1,MATCH(Q$1,'8 класс'!$A:$A,0)-7+'Итог по классам'!$B130,,,),"Ф")</f>
        <v>0</v>
      </c>
      <c s="57">
        <f ca="1">COUNTIF(OFFSET(class8_1,MATCH(R$1,'8 класс'!$A:$A,0)-7+'Итог по классам'!$B130,,,),"р")</f>
        <v>0</v>
      </c>
      <c s="57">
        <f ca="1">COUNTIF(OFFSET(class8_1,MATCH(S$1,'8 класс'!$A:$A,0)-7+'Итог по классам'!$B130,,,),"ш")</f>
        <v>0</v>
      </c>
      <c s="57">
        <f ca="1">COUNTIF(OFFSET(class8_2,MATCH(T$1,'8 класс'!$A:$A,0)-7+'Итог по классам'!$B130,,,),"Ф")</f>
        <v>0</v>
      </c>
      <c s="57">
        <f ca="1">COUNTIF(OFFSET(class8_2,MATCH(U$1,'8 класс'!$A:$A,0)-7+'Итог по классам'!$B130,,,),"р")</f>
        <v>0</v>
      </c>
      <c s="57">
        <f ca="1">COUNTIF(OFFSET(class8_2,MATCH(V$1,'8 класс'!$A:$A,0)-7+'Итог по классам'!$B130,,,),"ш")</f>
        <v>0</v>
      </c>
      <c s="58">
        <f ca="1">COUNTIF(OFFSET(class8_1,MATCH(W$1,'8 класс'!$A:$A,0)-7+'Итог по классам'!$B130,,,),"Ф")</f>
        <v>0</v>
      </c>
      <c s="57">
        <f ca="1">COUNTIF(OFFSET(class8_1,MATCH(X$1,'8 класс'!$A:$A,0)-7+'Итог по классам'!$B130,,,),"р")</f>
        <v>0</v>
      </c>
      <c s="57">
        <f ca="1">COUNTIF(OFFSET(class8_1,MATCH(Y$1,'8 класс'!$A:$A,0)-7+'Итог по классам'!$B130,,,),"ш")</f>
        <v>0</v>
      </c>
      <c s="57">
        <f ca="1">COUNTIF(OFFSET(class8_2,MATCH(Z$1,'8 класс'!$A:$A,0)-7+'Итог по классам'!$B130,,,),"Ф")</f>
        <v>0</v>
      </c>
      <c s="57">
        <f ca="1">COUNTIF(OFFSET(class8_2,MATCH(AA$1,'8 класс'!$A:$A,0)-7+'Итог по классам'!$B130,,,),"р")</f>
        <v>0</v>
      </c>
      <c s="57">
        <f ca="1">COUNTIF(OFFSET(class8_2,MATCH(AB$1,'8 класс'!$A:$A,0)-7+'Итог по классам'!$B130,,,),"ш")</f>
        <v>0</v>
      </c>
      <c s="58">
        <f ca="1">COUNTIF(OFFSET(class8_1,MATCH(AC$1,'8 класс'!$A:$A,0)-7+'Итог по классам'!$B130,,,),"Ф")</f>
        <v>0</v>
      </c>
      <c s="57">
        <f ca="1">COUNTIF(OFFSET(class8_1,MATCH(AD$1,'8 класс'!$A:$A,0)-7+'Итог по классам'!$B130,,,),"р")</f>
        <v>0</v>
      </c>
      <c s="57">
        <f ca="1">COUNTIF(OFFSET(class8_1,MATCH(AE$1,'8 класс'!$A:$A,0)-7+'Итог по классам'!$B130,,,),"ш")</f>
        <v>0</v>
      </c>
      <c s="57">
        <f ca="1">COUNTIF(OFFSET(class8_2,MATCH(AF$1,'8 класс'!$A:$A,0)-7+'Итог по классам'!$B130,,,),"Ф")</f>
        <v>0</v>
      </c>
      <c s="57">
        <f ca="1">COUNTIF(OFFSET(class8_2,MATCH(AG$1,'8 класс'!$A:$A,0)-7+'Итог по классам'!$B130,,,),"р")</f>
        <v>0</v>
      </c>
      <c s="57">
        <f ca="1">COUNTIF(OFFSET(class8_2,MATCH(AH$1,'8 класс'!$A:$A,0)-7+'Итог по классам'!$B130,,,),"ш")</f>
        <v>0</v>
      </c>
      <c s="58">
        <f ca="1">COUNTIF(OFFSET(class8_1,MATCH(AI$1,'8 класс'!$A:$A,0)-7+'Итог по классам'!$B130,,,),"Ф")</f>
        <v>0</v>
      </c>
      <c s="57">
        <f ca="1">COUNTIF(OFFSET(class8_1,MATCH(AJ$1,'8 класс'!$A:$A,0)-7+'Итог по классам'!$B130,,,),"р")</f>
        <v>0</v>
      </c>
      <c s="57">
        <f ca="1">COUNTIF(OFFSET(class8_1,MATCH(AK$1,'8 класс'!$A:$A,0)-7+'Итог по классам'!$B130,,,),"ш")</f>
        <v>0</v>
      </c>
      <c s="57">
        <f ca="1">COUNTIF(OFFSET(class8_2,MATCH(AL$1,'8 класс'!$A:$A,0)-7+'Итог по классам'!$B130,,,),"Ф")</f>
        <v>0</v>
      </c>
      <c s="57">
        <f ca="1">COUNTIF(OFFSET(class8_2,MATCH(AM$1,'8 класс'!$A:$A,0)-7+'Итог по классам'!$B130,,,),"р")</f>
        <v>0</v>
      </c>
      <c s="57">
        <f ca="1">COUNTIF(OFFSET(class8_2,MATCH(AN$1,'8 класс'!$A:$A,0)-7+'Итог по классам'!$B130,,,),"ш")</f>
        <v>0</v>
      </c>
      <c s="58">
        <f ca="1">COUNTIF(OFFSET(class8_1,MATCH(AO$1,'8 класс'!$A:$A,0)-7+'Итог по классам'!$B130,,,),"Ф")</f>
        <v>0</v>
      </c>
      <c s="57">
        <f ca="1">COUNTIF(OFFSET(class8_1,MATCH(AP$1,'8 класс'!$A:$A,0)-7+'Итог по классам'!$B130,,,),"р")</f>
        <v>0</v>
      </c>
      <c s="57">
        <f ca="1">COUNTIF(OFFSET(class8_1,MATCH(AQ$1,'8 класс'!$A:$A,0)-7+'Итог по классам'!$B130,,,),"ш")</f>
        <v>0</v>
      </c>
      <c s="57">
        <f ca="1">COUNTIF(OFFSET(class8_2,MATCH(AR$1,'8 класс'!$A:$A,0)-7+'Итог по классам'!$B130,,,),"Ф")</f>
        <v>0</v>
      </c>
      <c s="57">
        <f ca="1">COUNTIF(OFFSET(class8_2,MATCH(AS$1,'8 класс'!$A:$A,0)-7+'Итог по классам'!$B130,,,),"р")</f>
        <v>0</v>
      </c>
      <c s="57">
        <f ca="1">COUNTIF(OFFSET(class8_2,MATCH(AT$1,'8 класс'!$A:$A,0)-7+'Итог по классам'!$B130,,,),"ш")</f>
        <v>0</v>
      </c>
      <c s="58">
        <f ca="1">COUNTIF(OFFSET(class8_1,MATCH(AU$1,'8 класс'!$A:$A,0)-7+'Итог по классам'!$B130,,,),"Ф")</f>
        <v>0</v>
      </c>
      <c s="57">
        <f ca="1">COUNTIF(OFFSET(class8_1,MATCH(AV$1,'8 класс'!$A:$A,0)-7+'Итог по классам'!$B130,,,),"р")</f>
        <v>0</v>
      </c>
      <c s="57">
        <f ca="1">COUNTIF(OFFSET(class8_1,MATCH(AW$1,'8 класс'!$A:$A,0)-7+'Итог по классам'!$B130,,,),"ш")</f>
        <v>0</v>
      </c>
      <c s="57">
        <f ca="1">COUNTIF(OFFSET(class8_2,MATCH(AX$1,'8 класс'!$A:$A,0)-7+'Итог по классам'!$B130,,,),"Ф")</f>
        <v>0</v>
      </c>
      <c s="57">
        <f ca="1">COUNTIF(OFFSET(class8_2,MATCH(AY$1,'8 класс'!$A:$A,0)-7+'Итог по классам'!$B130,,,),"р")</f>
        <v>0</v>
      </c>
      <c s="57">
        <f ca="1">COUNTIF(OFFSET(class8_2,MATCH(AZ$1,'8 класс'!$A:$A,0)-7+'Итог по классам'!$B130,,,),"ш")</f>
        <v>0</v>
      </c>
      <c s="58">
        <f ca="1">COUNTIF(OFFSET(class8_1,MATCH(BA$1,'8 класс'!$A:$A,0)-7+'Итог по классам'!$B130,,,),"Ф")</f>
        <v>0</v>
      </c>
      <c s="57">
        <f ca="1">COUNTIF(OFFSET(class8_1,MATCH(BB$1,'8 класс'!$A:$A,0)-7+'Итог по классам'!$B130,,,),"р")</f>
        <v>0</v>
      </c>
      <c s="57">
        <f ca="1">COUNTIF(OFFSET(class8_1,MATCH(BC$1,'8 класс'!$A:$A,0)-7+'Итог по классам'!$B130,,,),"ш")</f>
        <v>0</v>
      </c>
      <c s="57">
        <f ca="1">COUNTIF(OFFSET(class8_2,MATCH(BD$1,'8 класс'!$A:$A,0)-7+'Итог по классам'!$B130,,,),"Ф")</f>
        <v>0</v>
      </c>
      <c s="57">
        <f ca="1">COUNTIF(OFFSET(class8_2,MATCH(BE$1,'8 класс'!$A:$A,0)-7+'Итог по классам'!$B130,,,),"р")</f>
        <v>0</v>
      </c>
      <c s="57">
        <f ca="1">COUNTIF(OFFSET(class8_2,MATCH(BF$1,'8 класс'!$A:$A,0)-7+'Итог по классам'!$B130,,,),"ш")</f>
        <v>0</v>
      </c>
      <c s="58">
        <f ca="1">COUNTIF(OFFSET(class8_1,MATCH(BG$1,'8 класс'!$A:$A,0)-7+'Итог по классам'!$B130,,,),"Ф")</f>
        <v>0</v>
      </c>
      <c s="57">
        <f ca="1">COUNTIF(OFFSET(class8_1,MATCH(BH$1,'8 класс'!$A:$A,0)-7+'Итог по классам'!$B130,,,),"р")</f>
        <v>0</v>
      </c>
      <c s="57">
        <f ca="1">COUNTIF(OFFSET(class8_1,MATCH(BI$1,'8 класс'!$A:$A,0)-7+'Итог по классам'!$B130,,,),"ш")</f>
        <v>0</v>
      </c>
      <c s="57">
        <f ca="1">COUNTIF(OFFSET(class8_2,MATCH(BJ$1,'8 класс'!$A:$A,0)-7+'Итог по классам'!$B130,,,),"Ф")</f>
        <v>0</v>
      </c>
      <c s="57">
        <f ca="1">COUNTIF(OFFSET(class8_2,MATCH(BK$1,'8 класс'!$A:$A,0)-7+'Итог по классам'!$B130,,,),"р")</f>
        <v>0</v>
      </c>
      <c s="57">
        <f ca="1">COUNTIF(OFFSET(class8_2,MATCH(BL$1,'8 класс'!$A:$A,0)-7+'Итог по классам'!$B130,,,),"ш")</f>
        <v>0</v>
      </c>
      <c s="58">
        <f ca="1">COUNTIF(OFFSET(class8_1,MATCH(BM$1,'8 класс'!$A:$A,0)-7+'Итог по классам'!$B130,,,),"Ф")</f>
        <v>0</v>
      </c>
      <c s="57">
        <f ca="1">COUNTIF(OFFSET(class8_1,MATCH(BN$1,'8 класс'!$A:$A,0)-7+'Итог по классам'!$B130,,,),"р")</f>
        <v>0</v>
      </c>
      <c s="57">
        <f ca="1">COUNTIF(OFFSET(class8_1,MATCH(BO$1,'8 класс'!$A:$A,0)-7+'Итог по классам'!$B130,,,),"ш")</f>
        <v>0</v>
      </c>
      <c s="57">
        <f ca="1">COUNTIF(OFFSET(class8_2,MATCH(BP$1,'8 класс'!$A:$A,0)-7+'Итог по классам'!$B130,,,),"Ф")</f>
        <v>0</v>
      </c>
      <c s="57">
        <f ca="1">COUNTIF(OFFSET(class8_2,MATCH(BQ$1,'8 класс'!$A:$A,0)-7+'Итог по классам'!$B130,,,),"р")</f>
        <v>0</v>
      </c>
      <c s="57">
        <f ca="1">COUNTIF(OFFSET(class8_2,MATCH(BR$1,'8 класс'!$A:$A,0)-7+'Итог по классам'!$B130,,,),"ш")</f>
        <v>0</v>
      </c>
      <c s="58">
        <f ca="1">COUNTIF(OFFSET(class8_1,MATCH(BS$1,'8 класс'!$A:$A,0)-7+'Итог по классам'!$B130,,,),"Ф")</f>
        <v>0</v>
      </c>
      <c s="57">
        <f ca="1">COUNTIF(OFFSET(class8_1,MATCH(BT$1,'8 класс'!$A:$A,0)-7+'Итог по классам'!$B130,,,),"р")</f>
        <v>0</v>
      </c>
      <c s="57">
        <f ca="1">COUNTIF(OFFSET(class8_1,MATCH(BU$1,'8 класс'!$A:$A,0)-7+'Итог по классам'!$B130,,,),"ш")</f>
        <v>0</v>
      </c>
      <c s="57">
        <f ca="1">COUNTIF(OFFSET(class8_2,MATCH(BV$1,'8 класс'!$A:$A,0)-7+'Итог по классам'!$B130,,,),"Ф")</f>
        <v>0</v>
      </c>
      <c s="57">
        <f ca="1">COUNTIF(OFFSET(class8_2,MATCH(BW$1,'8 класс'!$A:$A,0)-7+'Итог по классам'!$B130,,,),"р")</f>
        <v>0</v>
      </c>
      <c s="57">
        <f ca="1">COUNTIF(OFFSET(class8_2,MATCH(BX$1,'8 класс'!$A:$A,0)-7+'Итог по классам'!$B130,,,),"ш")</f>
        <v>0</v>
      </c>
      <c s="58">
        <f ca="1">COUNTIF(OFFSET(class8_1,MATCH(BY$1,'8 класс'!$A:$A,0)-7+'Итог по классам'!$B130,,,),"Ф")</f>
        <v>0</v>
      </c>
      <c s="57">
        <f ca="1">COUNTIF(OFFSET(class8_1,MATCH(BZ$1,'8 класс'!$A:$A,0)-7+'Итог по классам'!$B130,,,),"р")</f>
        <v>0</v>
      </c>
      <c s="57">
        <f ca="1">COUNTIF(OFFSET(class8_1,MATCH(CA$1,'8 класс'!$A:$A,0)-7+'Итог по классам'!$B130,,,),"ш")</f>
        <v>0</v>
      </c>
      <c s="57">
        <f ca="1">COUNTIF(OFFSET(class8_2,MATCH(CB$1,'8 класс'!$A:$A,0)-7+'Итог по классам'!$B130,,,),"Ф")</f>
        <v>0</v>
      </c>
      <c s="57">
        <f ca="1">COUNTIF(OFFSET(class8_2,MATCH(CC$1,'8 класс'!$A:$A,0)-7+'Итог по классам'!$B130,,,),"р")</f>
        <v>0</v>
      </c>
      <c s="57">
        <f ca="1">COUNTIF(OFFSET(class8_2,MATCH(CD$1,'8 класс'!$A:$A,0)-7+'Итог по классам'!$B130,,,),"ш")</f>
        <v>0</v>
      </c>
      <c s="58">
        <f ca="1">COUNTIF(OFFSET(class8_1,MATCH(CE$1,'8 класс'!$A:$A,0)-7+'Итог по классам'!$B130,,,),"Ф")</f>
        <v>0</v>
      </c>
      <c s="57">
        <f ca="1">COUNTIF(OFFSET(class8_1,MATCH(CF$1,'8 класс'!$A:$A,0)-7+'Итог по классам'!$B130,,,),"р")</f>
        <v>0</v>
      </c>
      <c s="57">
        <f ca="1">COUNTIF(OFFSET(class8_1,MATCH(CG$1,'8 класс'!$A:$A,0)-7+'Итог по классам'!$B130,,,),"ш")</f>
        <v>0</v>
      </c>
      <c s="57">
        <f ca="1">COUNTIF(OFFSET(class8_2,MATCH(CH$1,'8 класс'!$A:$A,0)-7+'Итог по классам'!$B130,,,),"Ф")</f>
        <v>0</v>
      </c>
      <c s="57">
        <f ca="1">COUNTIF(OFFSET(class8_2,MATCH(CI$1,'8 класс'!$A:$A,0)-7+'Итог по классам'!$B130,,,),"р")</f>
        <v>0</v>
      </c>
      <c s="57">
        <f ca="1">COUNTIF(OFFSET(class8_2,MATCH(CJ$1,'8 класс'!$A:$A,0)-7+'Итог по классам'!$B130,,,),"ш")</f>
        <v>0</v>
      </c>
      <c s="58">
        <f ca="1">COUNTIF(OFFSET(class8_1,MATCH(CK$1,'8 класс'!$A:$A,0)-7+'Итог по классам'!$B130,,,),"Ф")</f>
        <v>0</v>
      </c>
      <c s="57">
        <f ca="1">COUNTIF(OFFSET(class8_1,MATCH(CL$1,'8 класс'!$A:$A,0)-7+'Итог по классам'!$B130,,,),"р")</f>
        <v>0</v>
      </c>
      <c s="57">
        <f ca="1">COUNTIF(OFFSET(class8_1,MATCH(CM$1,'8 класс'!$A:$A,0)-7+'Итог по классам'!$B130,,,),"ш")</f>
        <v>0</v>
      </c>
      <c s="57">
        <f ca="1">COUNTIF(OFFSET(class8_2,MATCH(CN$1,'8 класс'!$A:$A,0)-7+'Итог по классам'!$B130,,,),"Ф")</f>
        <v>0</v>
      </c>
      <c s="57">
        <f ca="1">COUNTIF(OFFSET(class8_2,MATCH(CO$1,'8 класс'!$A:$A,0)-7+'Итог по классам'!$B130,,,),"р")</f>
        <v>0</v>
      </c>
      <c s="57">
        <f ca="1">COUNTIF(OFFSET(class8_2,MATCH(CP$1,'8 класс'!$A:$A,0)-7+'Итог по классам'!$B130,,,),"ш")</f>
        <v>0</v>
      </c>
      <c s="58">
        <f ca="1">COUNTIF(OFFSET(class8_1,MATCH(CQ$1,'8 класс'!$A:$A,0)-7+'Итог по классам'!$B130,,,),"Ф")</f>
        <v>0</v>
      </c>
      <c s="57">
        <f ca="1">COUNTIF(OFFSET(class8_1,MATCH(CR$1,'8 класс'!$A:$A,0)-7+'Итог по классам'!$B130,,,),"р")</f>
        <v>0</v>
      </c>
      <c s="57">
        <f ca="1">COUNTIF(OFFSET(class8_1,MATCH(CS$1,'8 класс'!$A:$A,0)-7+'Итог по классам'!$B130,,,),"ш")</f>
        <v>0</v>
      </c>
      <c s="57">
        <f ca="1">COUNTIF(OFFSET(class8_2,MATCH(CT$1,'8 класс'!$A:$A,0)-7+'Итог по классам'!$B130,,,),"Ф")</f>
        <v>0</v>
      </c>
      <c s="57">
        <f ca="1">COUNTIF(OFFSET(class8_2,MATCH(CU$1,'8 класс'!$A:$A,0)-7+'Итог по классам'!$B130,,,),"р")</f>
        <v>0</v>
      </c>
      <c s="57">
        <f ca="1">COUNTIF(OFFSET(class8_2,MATCH(CV$1,'8 класс'!$A:$A,0)-7+'Итог по классам'!$B130,,,),"ш")</f>
        <v>0</v>
      </c>
      <c s="58">
        <f ca="1">COUNTIF(OFFSET(class8_1,MATCH(CW$1,'8 класс'!$A:$A,0)-7+'Итог по классам'!$B130,,,),"Ф")</f>
        <v>0</v>
      </c>
      <c s="57">
        <f ca="1">COUNTIF(OFFSET(class8_1,MATCH(CX$1,'8 класс'!$A:$A,0)-7+'Итог по классам'!$B130,,,),"р")</f>
        <v>0</v>
      </c>
      <c s="57">
        <f ca="1">COUNTIF(OFFSET(class8_1,MATCH(CY$1,'8 класс'!$A:$A,0)-7+'Итог по классам'!$B130,,,),"ш")</f>
        <v>0</v>
      </c>
      <c s="57">
        <f ca="1">COUNTIF(OFFSET(class8_2,MATCH(CZ$1,'8 класс'!$A:$A,0)-7+'Итог по классам'!$B130,,,),"Ф")</f>
        <v>0</v>
      </c>
      <c s="57">
        <f ca="1">COUNTIF(OFFSET(class8_2,MATCH(DA$1,'8 класс'!$A:$A,0)-7+'Итог по классам'!$B130,,,),"р")</f>
        <v>0</v>
      </c>
      <c s="57">
        <f ca="1">COUNTIF(OFFSET(class8_2,MATCH(DB$1,'8 класс'!$A:$A,0)-7+'Итог по классам'!$B130,,,),"ш")</f>
        <v>0</v>
      </c>
      <c s="58">
        <f ca="1">COUNTIF(OFFSET(class8_1,MATCH(DC$1,'8 класс'!$A:$A,0)-7+'Итог по классам'!$B130,,,),"Ф")</f>
        <v>0</v>
      </c>
      <c s="57">
        <f ca="1">COUNTIF(OFFSET(class8_1,MATCH(DD$1,'8 класс'!$A:$A,0)-7+'Итог по классам'!$B130,,,),"р")</f>
        <v>0</v>
      </c>
      <c s="57">
        <f ca="1">COUNTIF(OFFSET(class8_1,MATCH(DE$1,'8 класс'!$A:$A,0)-7+'Итог по классам'!$B130,,,),"ш")</f>
        <v>0</v>
      </c>
      <c s="57">
        <f ca="1">COUNTIF(OFFSET(class8_2,MATCH(DF$1,'8 класс'!$A:$A,0)-7+'Итог по классам'!$B130,,,),"Ф")</f>
        <v>0</v>
      </c>
      <c s="57">
        <f ca="1">COUNTIF(OFFSET(class8_2,MATCH(DG$1,'8 класс'!$A:$A,0)-7+'Итог по классам'!$B130,,,),"р")</f>
        <v>0</v>
      </c>
      <c s="57">
        <f ca="1">COUNTIF(OFFSET(class8_2,MATCH(DH$1,'8 класс'!$A:$A,0)-7+'Итог по классам'!$B130,,,),"ш")</f>
        <v>0</v>
      </c>
      <c s="58">
        <f ca="1">COUNTIF(OFFSET(class8_1,MATCH(DI$1,'8 класс'!$A:$A,0)-7+'Итог по классам'!$B130,,,),"Ф")</f>
        <v>0</v>
      </c>
      <c s="57">
        <f ca="1">COUNTIF(OFFSET(class8_1,MATCH(DJ$1,'8 класс'!$A:$A,0)-7+'Итог по классам'!$B130,,,),"р")</f>
        <v>0</v>
      </c>
      <c s="57">
        <f ca="1">COUNTIF(OFFSET(class8_1,MATCH(DK$1,'8 класс'!$A:$A,0)-7+'Итог по классам'!$B130,,,),"ш")</f>
        <v>0</v>
      </c>
      <c s="57">
        <f ca="1">COUNTIF(OFFSET(class8_2,MATCH(DL$1,'8 класс'!$A:$A,0)-7+'Итог по классам'!$B130,,,),"Ф")</f>
        <v>0</v>
      </c>
      <c s="57">
        <f ca="1">COUNTIF(OFFSET(class8_2,MATCH(DM$1,'8 класс'!$A:$A,0)-7+'Итог по классам'!$B130,,,),"р")</f>
        <v>0</v>
      </c>
      <c s="57">
        <f ca="1">COUNTIF(OFFSET(class8_2,MATCH(DN$1,'8 класс'!$A:$A,0)-7+'Итог по классам'!$B130,,,),"ш")</f>
        <v>0</v>
      </c>
      <c s="58">
        <f ca="1">COUNTIF(OFFSET(class8_1,MATCH(DO$1,'8 класс'!$A:$A,0)-7+'Итог по классам'!$B130,,,),"Ф")</f>
        <v>0</v>
      </c>
      <c s="57">
        <f ca="1">COUNTIF(OFFSET(class8_1,MATCH(DP$1,'8 класс'!$A:$A,0)-7+'Итог по классам'!$B130,,,),"р")</f>
        <v>0</v>
      </c>
      <c s="57">
        <f ca="1">COUNTIF(OFFSET(class8_1,MATCH(DQ$1,'8 класс'!$A:$A,0)-7+'Итог по классам'!$B130,,,),"ш")</f>
        <v>0</v>
      </c>
      <c s="57">
        <f ca="1">COUNTIF(OFFSET(class8_2,MATCH(DR$1,'8 класс'!$A:$A,0)-7+'Итог по классам'!$B130,,,),"Ф")</f>
        <v>0</v>
      </c>
      <c s="57">
        <f ca="1">COUNTIF(OFFSET(class8_2,MATCH(DS$1,'8 класс'!$A:$A,0)-7+'Итог по классам'!$B130,,,),"р")</f>
        <v>0</v>
      </c>
      <c s="57">
        <f ca="1">COUNTIF(OFFSET(class8_2,MATCH(DT$1,'8 класс'!$A:$A,0)-7+'Итог по классам'!$B130,,,),"ш")</f>
        <v>0</v>
      </c>
      <c s="58">
        <f ca="1">COUNTIF(OFFSET(class8_1,MATCH(DU$1,'8 класс'!$A:$A,0)-7+'Итог по классам'!$B130,,,),"Ф")</f>
        <v>0</v>
      </c>
      <c s="57">
        <f ca="1">COUNTIF(OFFSET(class8_1,MATCH(DV$1,'8 класс'!$A:$A,0)-7+'Итог по классам'!$B130,,,),"р")</f>
        <v>0</v>
      </c>
      <c s="57">
        <f ca="1">COUNTIF(OFFSET(class8_1,MATCH(DW$1,'8 класс'!$A:$A,0)-7+'Итог по классам'!$B130,,,),"ш")</f>
        <v>0</v>
      </c>
      <c s="57">
        <f ca="1">COUNTIF(OFFSET(class8_2,MATCH(DX$1,'8 класс'!$A:$A,0)-7+'Итог по классам'!$B130,,,),"Ф")</f>
        <v>0</v>
      </c>
      <c s="57">
        <f ca="1">COUNTIF(OFFSET(class8_2,MATCH(DY$1,'8 класс'!$A:$A,0)-7+'Итог по классам'!$B130,,,),"р")</f>
        <v>0</v>
      </c>
      <c s="57">
        <f ca="1">COUNTIF(OFFSET(class8_2,MATCH(DZ$1,'8 класс'!$A:$A,0)-7+'Итог по классам'!$B130,,,),"ш")</f>
        <v>0</v>
      </c>
      <c s="58">
        <f ca="1">COUNTIF(OFFSET(class8_1,MATCH(EA$1,'8 класс'!$A:$A,0)-7+'Итог по классам'!$B130,,,),"Ф")</f>
        <v>0</v>
      </c>
      <c s="57">
        <f ca="1">COUNTIF(OFFSET(class8_1,MATCH(EB$1,'8 класс'!$A:$A,0)-7+'Итог по классам'!$B130,,,),"р")</f>
        <v>0</v>
      </c>
      <c s="57">
        <f ca="1">COUNTIF(OFFSET(class8_1,MATCH(EC$1,'8 класс'!$A:$A,0)-7+'Итог по классам'!$B130,,,),"ш")</f>
        <v>0</v>
      </c>
      <c s="57">
        <f ca="1">COUNTIF(OFFSET(class8_2,MATCH(ED$1,'8 класс'!$A:$A,0)-7+'Итог по классам'!$B130,,,),"Ф")</f>
        <v>0</v>
      </c>
      <c s="57">
        <f ca="1">COUNTIF(OFFSET(class8_2,MATCH(EE$1,'8 класс'!$A:$A,0)-7+'Итог по классам'!$B130,,,),"р")</f>
        <v>0</v>
      </c>
      <c s="57">
        <f ca="1">COUNTIF(OFFSET(class8_2,MATCH(EF$1,'8 класс'!$A:$A,0)-7+'Итог по классам'!$B130,,,),"ш")</f>
        <v>0</v>
      </c>
      <c s="58">
        <f ca="1">COUNTIF(OFFSET(class8_1,MATCH(EG$1,'8 класс'!$A:$A,0)-7+'Итог по классам'!$B130,,,),"Ф")</f>
        <v>0</v>
      </c>
      <c s="57">
        <f ca="1">COUNTIF(OFFSET(class8_1,MATCH(EH$1,'8 класс'!$A:$A,0)-7+'Итог по классам'!$B130,,,),"р")</f>
        <v>0</v>
      </c>
      <c s="57">
        <f ca="1">COUNTIF(OFFSET(class8_1,MATCH(EI$1,'8 класс'!$A:$A,0)-7+'Итог по классам'!$B130,,,),"ш")</f>
        <v>0</v>
      </c>
      <c s="57">
        <f ca="1">COUNTIF(OFFSET(class8_2,MATCH(EJ$1,'8 класс'!$A:$A,0)-7+'Итог по классам'!$B130,,,),"Ф")</f>
        <v>0</v>
      </c>
      <c s="57">
        <f ca="1">COUNTIF(OFFSET(class8_2,MATCH(EK$1,'8 класс'!$A:$A,0)-7+'Итог по классам'!$B130,,,),"р")</f>
        <v>0</v>
      </c>
      <c s="57">
        <f ca="1">COUNTIF(OFFSET(class8_2,MATCH(EL$1,'8 класс'!$A:$A,0)-7+'Итог по классам'!$B130,,,),"ш")</f>
        <v>0</v>
      </c>
      <c s="58">
        <f ca="1">COUNTIF(OFFSET(class8_1,MATCH(EM$1,'8 класс'!$A:$A,0)-7+'Итог по классам'!$B130,,,),"Ф")</f>
        <v>0</v>
      </c>
      <c s="57">
        <f ca="1">COUNTIF(OFFSET(class8_1,MATCH(EN$1,'8 класс'!$A:$A,0)-7+'Итог по классам'!$B130,,,),"р")</f>
        <v>0</v>
      </c>
      <c s="57">
        <f ca="1">COUNTIF(OFFSET(class8_1,MATCH(EO$1,'8 класс'!$A:$A,0)-7+'Итог по классам'!$B130,,,),"ш")</f>
        <v>0</v>
      </c>
      <c s="57">
        <f ca="1">COUNTIF(OFFSET(class8_2,MATCH(EP$1,'8 класс'!$A:$A,0)-7+'Итог по классам'!$B130,,,),"Ф")</f>
        <v>0</v>
      </c>
      <c s="57">
        <f ca="1">COUNTIF(OFFSET(class8_2,MATCH(EQ$1,'8 класс'!$A:$A,0)-7+'Итог по классам'!$B130,,,),"р")</f>
        <v>0</v>
      </c>
      <c s="57">
        <f ca="1">COUNTIF(OFFSET(class8_2,MATCH(ER$1,'8 класс'!$A:$A,0)-7+'Итог по классам'!$B130,,,),"ш")</f>
        <v>0</v>
      </c>
      <c s="58">
        <f ca="1">COUNTIF(OFFSET(class8_1,MATCH(ES$1,'8 класс'!$A:$A,0)-7+'Итог по классам'!$B130,,,),"Ф")</f>
        <v>0</v>
      </c>
      <c s="57">
        <f ca="1">COUNTIF(OFFSET(class8_1,MATCH(ET$1,'8 класс'!$A:$A,0)-7+'Итог по классам'!$B130,,,),"р")</f>
        <v>0</v>
      </c>
      <c s="57">
        <f ca="1">COUNTIF(OFFSET(class8_1,MATCH(EU$1,'8 класс'!$A:$A,0)-7+'Итог по классам'!$B130,,,),"ш")</f>
        <v>0</v>
      </c>
      <c s="57">
        <f ca="1">COUNTIF(OFFSET(class8_2,MATCH(EV$1,'8 класс'!$A:$A,0)-7+'Итог по классам'!$B130,,,),"Ф")</f>
        <v>0</v>
      </c>
      <c s="57">
        <f ca="1">COUNTIF(OFFSET(class8_2,MATCH(EW$1,'8 класс'!$A:$A,0)-7+'Итог по классам'!$B130,,,),"р")</f>
        <v>0</v>
      </c>
      <c s="57">
        <f ca="1">COUNTIF(OFFSET(class8_2,MATCH(EX$1,'8 класс'!$A:$A,0)-7+'Итог по классам'!$B130,,,),"ш")</f>
        <v>0</v>
      </c>
      <c s="58">
        <f ca="1">COUNTIF(OFFSET(class8_1,MATCH(EY$1,'8 класс'!$A:$A,0)-7+'Итог по классам'!$B130,,,),"Ф")</f>
        <v>0</v>
      </c>
      <c s="57">
        <f ca="1">COUNTIF(OFFSET(class8_1,MATCH(EZ$1,'8 класс'!$A:$A,0)-7+'Итог по классам'!$B130,,,),"р")</f>
        <v>0</v>
      </c>
      <c s="57">
        <f ca="1">COUNTIF(OFFSET(class8_1,MATCH(FA$1,'8 класс'!$A:$A,0)-7+'Итог по классам'!$B130,,,),"ш")</f>
        <v>0</v>
      </c>
      <c s="57">
        <f ca="1">COUNTIF(OFFSET(class8_2,MATCH(FB$1,'8 класс'!$A:$A,0)-7+'Итог по классам'!$B130,,,),"Ф")</f>
        <v>0</v>
      </c>
      <c s="57">
        <f ca="1">COUNTIF(OFFSET(class8_2,MATCH(FC$1,'8 класс'!$A:$A,0)-7+'Итог по классам'!$B130,,,),"р")</f>
        <v>0</v>
      </c>
      <c s="57">
        <f ca="1">COUNTIF(OFFSET(class8_2,MATCH(FD$1,'8 класс'!$A:$A,0)-7+'Итог по классам'!$B130,,,),"ш")</f>
        <v>0</v>
      </c>
      <c s="58">
        <f ca="1">COUNTIF(OFFSET(class8_1,MATCH(FE$1,'8 класс'!$A:$A,0)-7+'Итог по классам'!$B130,,,),"Ф")</f>
        <v>0</v>
      </c>
      <c s="57">
        <f ca="1">COUNTIF(OFFSET(class8_1,MATCH(FF$1,'8 класс'!$A:$A,0)-7+'Итог по классам'!$B130,,,),"р")</f>
        <v>0</v>
      </c>
      <c s="57">
        <f ca="1">COUNTIF(OFFSET(class8_1,MATCH(FG$1,'8 класс'!$A:$A,0)-7+'Итог по классам'!$B130,,,),"ш")</f>
        <v>0</v>
      </c>
      <c s="57">
        <f ca="1">COUNTIF(OFFSET(class8_2,MATCH(FH$1,'8 класс'!$A:$A,0)-7+'Итог по классам'!$B130,,,),"Ф")</f>
        <v>0</v>
      </c>
      <c s="57">
        <f ca="1">COUNTIF(OFFSET(class8_2,MATCH(FI$1,'8 класс'!$A:$A,0)-7+'Итог по классам'!$B130,,,),"р")</f>
        <v>0</v>
      </c>
      <c s="57">
        <f ca="1">COUNTIF(OFFSET(class8_2,MATCH(FJ$1,'8 класс'!$A:$A,0)-7+'Итог по классам'!$B130,,,),"ш")</f>
        <v>0</v>
      </c>
      <c s="58">
        <f ca="1">COUNTIF(OFFSET(class8_1,MATCH(FK$1,'8 класс'!$A:$A,0)-7+'Итог по классам'!$B130,,,),"Ф")</f>
        <v>0</v>
      </c>
      <c s="57">
        <f ca="1">COUNTIF(OFFSET(class8_1,MATCH(FL$1,'8 класс'!$A:$A,0)-7+'Итог по классам'!$B130,,,),"р")</f>
        <v>0</v>
      </c>
      <c s="57">
        <f ca="1">COUNTIF(OFFSET(class8_1,MATCH(FM$1,'8 класс'!$A:$A,0)-7+'Итог по классам'!$B130,,,),"ш")</f>
        <v>0</v>
      </c>
      <c s="57">
        <f ca="1">COUNTIF(OFFSET(class8_2,MATCH(FN$1,'8 класс'!$A:$A,0)-7+'Итог по классам'!$B130,,,),"Ф")</f>
        <v>0</v>
      </c>
      <c s="57">
        <f ca="1">COUNTIF(OFFSET(class8_2,MATCH(FO$1,'8 класс'!$A:$A,0)-7+'Итог по классам'!$B130,,,),"р")</f>
        <v>0</v>
      </c>
      <c s="57">
        <f ca="1">COUNTIF(OFFSET(class8_2,MATCH(FP$1,'8 класс'!$A:$A,0)-7+'Итог по классам'!$B130,,,),"ш")</f>
        <v>0</v>
      </c>
      <c s="58">
        <f ca="1">COUNTIF(OFFSET(class8_1,MATCH(FQ$1,'8 класс'!$A:$A,0)-7+'Итог по классам'!$B130,,,),"Ф")</f>
        <v>0</v>
      </c>
      <c s="57">
        <f ca="1">COUNTIF(OFFSET(class8_1,MATCH(FR$1,'8 класс'!$A:$A,0)-7+'Итог по классам'!$B130,,,),"р")</f>
        <v>0</v>
      </c>
      <c s="57">
        <f ca="1">COUNTIF(OFFSET(class8_1,MATCH(FS$1,'8 класс'!$A:$A,0)-7+'Итог по классам'!$B130,,,),"ш")</f>
        <v>0</v>
      </c>
      <c s="57">
        <f ca="1">COUNTIF(OFFSET(class8_2,MATCH(FT$1,'8 класс'!$A:$A,0)-7+'Итог по классам'!$B130,,,),"Ф")</f>
        <v>0</v>
      </c>
      <c s="57">
        <f ca="1">COUNTIF(OFFSET(class8_2,MATCH(FU$1,'8 класс'!$A:$A,0)-7+'Итог по классам'!$B130,,,),"р")</f>
        <v>0</v>
      </c>
      <c s="57">
        <f ca="1">COUNTIF(OFFSET(class8_2,MATCH(FV$1,'8 класс'!$A:$A,0)-7+'Итог по классам'!$B130,,,),"ш")</f>
        <v>0</v>
      </c>
      <c s="58">
        <f ca="1">COUNTIF(OFFSET(class8_1,MATCH(FW$1,'8 класс'!$A:$A,0)-7+'Итог по классам'!$B130,,,),"Ф")</f>
        <v>0</v>
      </c>
      <c s="57">
        <f ca="1">COUNTIF(OFFSET(class8_1,MATCH(FX$1,'8 класс'!$A:$A,0)-7+'Итог по классам'!$B130,,,),"р")</f>
        <v>0</v>
      </c>
      <c s="57">
        <f ca="1">COUNTIF(OFFSET(class8_1,MATCH(FY$1,'8 класс'!$A:$A,0)-7+'Итог по классам'!$B130,,,),"ш")</f>
        <v>0</v>
      </c>
      <c s="57">
        <f ca="1">COUNTIF(OFFSET(class8_2,MATCH(FZ$1,'8 класс'!$A:$A,0)-7+'Итог по классам'!$B130,,,),"Ф")</f>
        <v>0</v>
      </c>
      <c s="57">
        <f ca="1">COUNTIF(OFFSET(class8_2,MATCH(GA$1,'8 класс'!$A:$A,0)-7+'Итог по классам'!$B130,,,),"р")</f>
        <v>0</v>
      </c>
      <c s="57">
        <f ca="1">COUNTIF(OFFSET(class8_2,MATCH(GB$1,'8 класс'!$A:$A,0)-7+'Итог по классам'!$B130,,,),"ш")</f>
        <v>0</v>
      </c>
      <c s="58">
        <f ca="1">COUNTIF(OFFSET(class8_1,MATCH(GC$1,'8 класс'!$A:$A,0)-7+'Итог по классам'!$B130,,,),"Ф")</f>
        <v>0</v>
      </c>
      <c s="57">
        <f ca="1">COUNTIF(OFFSET(class8_1,MATCH(GD$1,'8 класс'!$A:$A,0)-7+'Итог по классам'!$B130,,,),"р")</f>
        <v>0</v>
      </c>
      <c s="57">
        <f ca="1">COUNTIF(OFFSET(class8_1,MATCH(GE$1,'8 класс'!$A:$A,0)-7+'Итог по классам'!$B130,,,),"ш")</f>
        <v>0</v>
      </c>
      <c s="57">
        <f ca="1">COUNTIF(OFFSET(class8_2,MATCH(GF$1,'8 класс'!$A:$A,0)-7+'Итог по классам'!$B130,,,),"Ф")</f>
        <v>0</v>
      </c>
      <c s="57">
        <f ca="1">COUNTIF(OFFSET(class8_2,MATCH(GG$1,'8 класс'!$A:$A,0)-7+'Итог по классам'!$B130,,,),"р")</f>
        <v>0</v>
      </c>
      <c s="57">
        <f ca="1">COUNTIF(OFFSET(class8_2,MATCH(GH$1,'8 класс'!$A:$A,0)-7+'Итог по классам'!$B130,,,),"ш")</f>
        <v>0</v>
      </c>
      <c s="58">
        <f ca="1">COUNTIF(OFFSET(class8_1,MATCH(GI$1,'8 класс'!$A:$A,0)-7+'Итог по классам'!$B130,,,),"Ф")</f>
        <v>0</v>
      </c>
      <c s="57">
        <f ca="1">COUNTIF(OFFSET(class8_1,MATCH(GJ$1,'8 класс'!$A:$A,0)-7+'Итог по классам'!$B130,,,),"р")</f>
        <v>0</v>
      </c>
      <c s="57">
        <f ca="1">COUNTIF(OFFSET(class8_1,MATCH(GK$1,'8 класс'!$A:$A,0)-7+'Итог по классам'!$B130,,,),"ш")</f>
        <v>0</v>
      </c>
      <c s="57">
        <f ca="1">COUNTIF(OFFSET(class8_2,MATCH(GL$1,'8 класс'!$A:$A,0)-7+'Итог по классам'!$B130,,,),"Ф")</f>
        <v>0</v>
      </c>
      <c s="57">
        <f ca="1">COUNTIF(OFFSET(class8_2,MATCH(GM$1,'8 класс'!$A:$A,0)-7+'Итог по классам'!$B130,,,),"р")</f>
        <v>0</v>
      </c>
      <c s="57">
        <f ca="1">COUNTIF(OFFSET(class8_2,MATCH(GN$1,'8 класс'!$A:$A,0)-7+'Итог по классам'!$B130,,,),"ш")</f>
        <v>0</v>
      </c>
      <c s="58">
        <f ca="1">COUNTIF(OFFSET(class8_1,MATCH(GO$1,'8 класс'!$A:$A,0)-7+'Итог по классам'!$B130,,,),"Ф")</f>
        <v>0</v>
      </c>
      <c s="57">
        <f ca="1">COUNTIF(OFFSET(class8_1,MATCH(GP$1,'8 класс'!$A:$A,0)-7+'Итог по классам'!$B130,,,),"р")</f>
        <v>0</v>
      </c>
      <c s="57">
        <f ca="1">COUNTIF(OFFSET(class8_1,MATCH(GQ$1,'8 класс'!$A:$A,0)-7+'Итог по классам'!$B130,,,),"ш")</f>
        <v>0</v>
      </c>
      <c s="57">
        <f ca="1">COUNTIF(OFFSET(class8_2,MATCH(GR$1,'8 класс'!$A:$A,0)-7+'Итог по классам'!$B130,,,),"Ф")</f>
        <v>0</v>
      </c>
      <c s="57">
        <f ca="1">COUNTIF(OFFSET(class8_2,MATCH(GS$1,'8 класс'!$A:$A,0)-7+'Итог по классам'!$B130,,,),"р")</f>
        <v>0</v>
      </c>
      <c s="57">
        <f ca="1">COUNTIF(OFFSET(class8_2,MATCH(GT$1,'8 класс'!$A:$A,0)-7+'Итог по классам'!$B130,,,),"ш")</f>
        <v>0</v>
      </c>
      <c s="58">
        <f ca="1">COUNTIF(OFFSET(class8_1,MATCH(GU$1,'8 класс'!$A:$A,0)-7+'Итог по классам'!$B130,,,),"Ф")</f>
        <v>0</v>
      </c>
      <c s="57">
        <f ca="1">COUNTIF(OFFSET(class8_1,MATCH(GV$1,'8 класс'!$A:$A,0)-7+'Итог по классам'!$B130,,,),"р")</f>
        <v>0</v>
      </c>
      <c s="57">
        <f ca="1">COUNTIF(OFFSET(class8_1,MATCH(GW$1,'8 класс'!$A:$A,0)-7+'Итог по классам'!$B130,,,),"ш")</f>
        <v>0</v>
      </c>
      <c s="57">
        <f ca="1">COUNTIF(OFFSET(class8_2,MATCH(GX$1,'8 класс'!$A:$A,0)-7+'Итог по классам'!$B130,,,),"Ф")</f>
        <v>0</v>
      </c>
      <c s="57">
        <f ca="1">COUNTIF(OFFSET(class8_2,MATCH(GY$1,'8 класс'!$A:$A,0)-7+'Итог по классам'!$B130,,,),"р")</f>
        <v>0</v>
      </c>
      <c s="57">
        <f ca="1">COUNTIF(OFFSET(class8_2,MATCH(GZ$1,'8 класс'!$A:$A,0)-7+'Итог по классам'!$B130,,,),"ш")</f>
        <v>0</v>
      </c>
      <c s="58">
        <f ca="1">COUNTIF(OFFSET(class8_1,MATCH(HA$1,'8 класс'!$A:$A,0)-7+'Итог по классам'!$B130,,,),"Ф")</f>
        <v>0</v>
      </c>
      <c s="57">
        <f ca="1">COUNTIF(OFFSET(class8_1,MATCH(HB$1,'8 класс'!$A:$A,0)-7+'Итог по классам'!$B130,,,),"р")</f>
        <v>0</v>
      </c>
      <c s="57">
        <f ca="1">COUNTIF(OFFSET(class8_1,MATCH(HC$1,'8 класс'!$A:$A,0)-7+'Итог по классам'!$B130,,,),"ш")</f>
        <v>0</v>
      </c>
      <c s="57">
        <f ca="1">COUNTIF(OFFSET(class8_2,MATCH(HD$1,'8 класс'!$A:$A,0)-7+'Итог по классам'!$B130,,,),"Ф")</f>
        <v>0</v>
      </c>
      <c s="57">
        <f ca="1">COUNTIF(OFFSET(class8_2,MATCH(HE$1,'8 класс'!$A:$A,0)-7+'Итог по классам'!$B130,,,),"р")</f>
        <v>0</v>
      </c>
      <c s="57">
        <f ca="1">COUNTIF(OFFSET(class8_2,MATCH(HF$1,'8 класс'!$A:$A,0)-7+'Итог по классам'!$B130,,,),"ш")</f>
        <v>0</v>
      </c>
      <c s="58">
        <f ca="1">COUNTIF(OFFSET(class8_1,MATCH(HG$1,'8 класс'!$A:$A,0)-7+'Итог по классам'!$B130,,,),"Ф")</f>
        <v>0</v>
      </c>
      <c s="57">
        <f ca="1">COUNTIF(OFFSET(class8_1,MATCH(HH$1,'8 класс'!$A:$A,0)-7+'Итог по классам'!$B130,,,),"р")</f>
        <v>0</v>
      </c>
      <c s="57">
        <f ca="1">COUNTIF(OFFSET(class8_1,MATCH(HI$1,'8 класс'!$A:$A,0)-7+'Итог по классам'!$B130,,,),"ш")</f>
        <v>0</v>
      </c>
      <c s="57">
        <f ca="1">COUNTIF(OFFSET(class8_2,MATCH(HJ$1,'8 класс'!$A:$A,0)-7+'Итог по классам'!$B130,,,),"Ф")</f>
        <v>0</v>
      </c>
      <c s="57">
        <f ca="1">COUNTIF(OFFSET(class8_2,MATCH(HK$1,'8 класс'!$A:$A,0)-7+'Итог по классам'!$B130,,,),"р")</f>
        <v>0</v>
      </c>
      <c s="57">
        <f ca="1">COUNTIF(OFFSET(class8_2,MATCH(HL$1,'8 класс'!$A:$A,0)-7+'Итог по классам'!$B130,,,),"ш")</f>
        <v>0</v>
      </c>
      <c s="58">
        <f ca="1">COUNTIF(OFFSET(class8_1,MATCH(HM$1,'8 класс'!$A:$A,0)-7+'Итог по классам'!$B130,,,),"Ф")</f>
        <v>0</v>
      </c>
      <c s="57">
        <f ca="1">COUNTIF(OFFSET(class8_1,MATCH(HN$1,'8 класс'!$A:$A,0)-7+'Итог по классам'!$B130,,,),"р")</f>
        <v>0</v>
      </c>
      <c s="57">
        <f ca="1">COUNTIF(OFFSET(class8_1,MATCH(HO$1,'8 класс'!$A:$A,0)-7+'Итог по классам'!$B130,,,),"ш")</f>
        <v>0</v>
      </c>
      <c s="57">
        <f ca="1">COUNTIF(OFFSET(class8_2,MATCH(HP$1,'8 класс'!$A:$A,0)-7+'Итог по классам'!$B130,,,),"Ф")</f>
        <v>0</v>
      </c>
      <c s="57">
        <f ca="1">COUNTIF(OFFSET(class8_2,MATCH(HQ$1,'8 класс'!$A:$A,0)-7+'Итог по классам'!$B130,,,),"р")</f>
        <v>0</v>
      </c>
      <c s="57">
        <f ca="1">COUNTIF(OFFSET(class8_2,MATCH(HR$1,'8 класс'!$A:$A,0)-7+'Итог по классам'!$B130,,,),"ш")</f>
        <v>0</v>
      </c>
      <c s="58">
        <f ca="1">COUNTIF(OFFSET(class8_1,MATCH(HS$1,'8 класс'!$A:$A,0)-7+'Итог по классам'!$B130,,,),"Ф")</f>
        <v>0</v>
      </c>
      <c s="57">
        <f ca="1">COUNTIF(OFFSET(class8_1,MATCH(HT$1,'8 класс'!$A:$A,0)-7+'Итог по классам'!$B130,,,),"р")</f>
        <v>0</v>
      </c>
      <c s="57">
        <f ca="1">COUNTIF(OFFSET(class8_1,MATCH(HU$1,'8 класс'!$A:$A,0)-7+'Итог по классам'!$B130,,,),"ш")</f>
        <v>0</v>
      </c>
      <c s="57">
        <f ca="1">COUNTIF(OFFSET(class8_2,MATCH(HV$1,'8 класс'!$A:$A,0)-7+'Итог по классам'!$B130,,,),"Ф")</f>
        <v>0</v>
      </c>
      <c s="57">
        <f ca="1">COUNTIF(OFFSET(class8_2,MATCH(HW$1,'8 класс'!$A:$A,0)-7+'Итог по классам'!$B130,,,),"р")</f>
        <v>0</v>
      </c>
      <c s="57">
        <f ca="1">COUNTIF(OFFSET(class8_2,MATCH(HX$1,'8 класс'!$A:$A,0)-7+'Итог по классам'!$B130,,,),"ш")</f>
        <v>0</v>
      </c>
      <c s="58">
        <f ca="1">COUNTIF(OFFSET(class8_1,MATCH(HY$1,'8 класс'!$A:$A,0)-7+'Итог по классам'!$B130,,,),"Ф")</f>
        <v>0</v>
      </c>
      <c s="57">
        <f ca="1">COUNTIF(OFFSET(class8_1,MATCH(HZ$1,'8 класс'!$A:$A,0)-7+'Итог по классам'!$B130,,,),"р")</f>
        <v>0</v>
      </c>
      <c s="57">
        <f ca="1">COUNTIF(OFFSET(class8_1,MATCH(IA$1,'8 класс'!$A:$A,0)-7+'Итог по классам'!$B130,,,),"ш")</f>
        <v>0</v>
      </c>
      <c s="57">
        <f ca="1">COUNTIF(OFFSET(class8_2,MATCH(IB$1,'8 класс'!$A:$A,0)-7+'Итог по классам'!$B130,,,),"Ф")</f>
        <v>0</v>
      </c>
      <c s="57">
        <f ca="1">COUNTIF(OFFSET(class8_2,MATCH(IC$1,'8 класс'!$A:$A,0)-7+'Итог по классам'!$B130,,,),"р")</f>
        <v>0</v>
      </c>
      <c s="57">
        <f ca="1">COUNTIF(OFFSET(class8_2,MATCH(ID$1,'8 класс'!$A:$A,0)-7+'Итог по классам'!$B130,,,),"ш")</f>
        <v>0</v>
      </c>
      <c s="58">
        <f ca="1">COUNTIF(OFFSET(class8_1,MATCH(IE$1,'8 класс'!$A:$A,0)-7+'Итог по классам'!$B130,,,),"Ф")</f>
        <v>0</v>
      </c>
      <c s="57">
        <f ca="1">COUNTIF(OFFSET(class8_1,MATCH(IF$1,'8 класс'!$A:$A,0)-7+'Итог по классам'!$B130,,,),"р")</f>
        <v>0</v>
      </c>
      <c s="57">
        <f ca="1">COUNTIF(OFFSET(class8_1,MATCH(IG$1,'8 класс'!$A:$A,0)-7+'Итог по классам'!$B130,,,),"ш")</f>
        <v>0</v>
      </c>
      <c s="57">
        <f ca="1">COUNTIF(OFFSET(class8_2,MATCH(IH$1,'8 класс'!$A:$A,0)-7+'Итог по классам'!$B130,,,),"Ф")</f>
        <v>0</v>
      </c>
      <c s="57">
        <f ca="1">COUNTIF(OFFSET(class8_2,MATCH(II$1,'8 класс'!$A:$A,0)-7+'Итог по классам'!$B130,,,),"р")</f>
        <v>0</v>
      </c>
      <c s="57">
        <f ca="1">COUNTIF(OFFSET(class8_2,MATCH(IJ$1,'8 класс'!$A:$A,0)-7+'Итог по классам'!$B130,,,),"ш")</f>
        <v>0</v>
      </c>
      <c s="58">
        <f ca="1">COUNTIF(OFFSET(class8_1,MATCH(IK$1,'8 класс'!$A:$A,0)-7+'Итог по классам'!$B130,,,),"Ф")</f>
        <v>0</v>
      </c>
      <c s="57">
        <f ca="1">COUNTIF(OFFSET(class8_1,MATCH(IL$1,'8 класс'!$A:$A,0)-7+'Итог по классам'!$B130,,,),"р")</f>
        <v>0</v>
      </c>
      <c s="57">
        <f ca="1">COUNTIF(OFFSET(class8_1,MATCH(IM$1,'8 класс'!$A:$A,0)-7+'Итог по классам'!$B130,,,),"ш")</f>
        <v>0</v>
      </c>
      <c s="57">
        <f ca="1">COUNTIF(OFFSET(class8_2,MATCH(IN$1,'8 класс'!$A:$A,0)-7+'Итог по классам'!$B130,,,),"Ф")</f>
        <v>0</v>
      </c>
      <c s="57">
        <f ca="1">COUNTIF(OFFSET(class8_2,MATCH(IO$1,'8 класс'!$A:$A,0)-7+'Итог по классам'!$B130,,,),"р")</f>
        <v>0</v>
      </c>
      <c s="57">
        <f ca="1">COUNTIF(OFFSET(class8_2,MATCH(IP$1,'8 класс'!$A:$A,0)-7+'Итог по классам'!$B130,,,),"ш")</f>
        <v>0</v>
      </c>
      <c s="58">
        <f ca="1">COUNTIF(OFFSET(class8_1,MATCH(IQ$1,'8 класс'!$A:$A,0)-7+'Итог по классам'!$B130,,,),"Ф")</f>
        <v>0</v>
      </c>
      <c s="57">
        <f ca="1">COUNTIF(OFFSET(class8_1,MATCH(IR$1,'8 класс'!$A:$A,0)-7+'Итог по классам'!$B130,,,),"р")</f>
        <v>0</v>
      </c>
      <c s="57">
        <f ca="1">COUNTIF(OFFSET(class8_1,MATCH(IS$1,'8 класс'!$A:$A,0)-7+'Итог по классам'!$B130,,,),"ш")</f>
        <v>0</v>
      </c>
      <c s="57">
        <f ca="1">COUNTIF(OFFSET(class8_2,MATCH(IT$1,'8 класс'!$A:$A,0)-7+'Итог по классам'!$B130,,,),"Ф")</f>
        <v>0</v>
      </c>
      <c s="57">
        <f ca="1">COUNTIF(OFFSET(class8_2,MATCH(IU$1,'8 класс'!$A:$A,0)-7+'Итог по классам'!$B130,,,),"р")</f>
        <v>0</v>
      </c>
      <c s="57">
        <f ca="1">COUNTIF(OFFSET(class8_2,MATCH(IV$1,'8 класс'!$A:$A,0)-7+'Итог по классам'!$B130,,,),"ш")</f>
        <v>0</v>
      </c>
      <c s="58">
        <f ca="1">COUNTIF(OFFSET(class8_1,MATCH(IW$1,'8 класс'!$A:$A,0)-7+'Итог по классам'!$B130,,,),"Ф")</f>
        <v>0</v>
      </c>
      <c s="57">
        <f ca="1">COUNTIF(OFFSET(class8_1,MATCH(IX$1,'8 класс'!$A:$A,0)-7+'Итог по классам'!$B130,,,),"р")</f>
        <v>0</v>
      </c>
      <c s="57">
        <f ca="1">COUNTIF(OFFSET(class8_1,MATCH(IY$1,'8 класс'!$A:$A,0)-7+'Итог по классам'!$B130,,,),"ш")</f>
        <v>0</v>
      </c>
      <c s="57">
        <f ca="1">COUNTIF(OFFSET(class8_2,MATCH(IZ$1,'8 класс'!$A:$A,0)-7+'Итог по классам'!$B130,,,),"Ф")</f>
        <v>0</v>
      </c>
      <c s="57">
        <f ca="1">COUNTIF(OFFSET(class8_2,MATCH(JA$1,'8 класс'!$A:$A,0)-7+'Итог по классам'!$B130,,,),"р")</f>
        <v>0</v>
      </c>
      <c s="57">
        <f ca="1">COUNTIF(OFFSET(class8_2,MATCH(JB$1,'8 класс'!$A:$A,0)-7+'Итог по классам'!$B130,,,),"ш")</f>
        <v>0</v>
      </c>
      <c s="58">
        <f ca="1">COUNTIF(OFFSET(class8_1,MATCH(JC$1,'8 класс'!$A:$A,0)-7+'Итог по классам'!$B130,,,),"Ф")</f>
        <v>0</v>
      </c>
      <c s="57">
        <f ca="1">COUNTIF(OFFSET(class8_1,MATCH(JD$1,'8 класс'!$A:$A,0)-7+'Итог по классам'!$B130,,,),"р")</f>
        <v>0</v>
      </c>
      <c s="57">
        <f ca="1">COUNTIF(OFFSET(class8_1,MATCH(JE$1,'8 класс'!$A:$A,0)-7+'Итог по классам'!$B130,,,),"ш")</f>
        <v>0</v>
      </c>
      <c s="57">
        <f ca="1">COUNTIF(OFFSET(class8_2,MATCH(JF$1,'8 класс'!$A:$A,0)-7+'Итог по классам'!$B130,,,),"Ф")</f>
        <v>0</v>
      </c>
      <c s="57">
        <f ca="1">COUNTIF(OFFSET(class8_2,MATCH(JG$1,'8 класс'!$A:$A,0)-7+'Итог по классам'!$B130,,,),"р")</f>
        <v>0</v>
      </c>
      <c s="57">
        <f ca="1">COUNTIF(OFFSET(class8_2,MATCH(JH$1,'8 класс'!$A:$A,0)-7+'Итог по классам'!$B130,,,),"ш")</f>
        <v>0</v>
      </c>
      <c s="58">
        <f ca="1">COUNTIF(OFFSET(class8_1,MATCH(JI$1,'8 класс'!$A:$A,0)-7+'Итог по классам'!$B130,,,),"Ф")</f>
        <v>0</v>
      </c>
      <c s="57">
        <f ca="1">COUNTIF(OFFSET(class8_1,MATCH(JJ$1,'8 класс'!$A:$A,0)-7+'Итог по классам'!$B130,,,),"р")</f>
        <v>0</v>
      </c>
      <c s="57">
        <f ca="1">COUNTIF(OFFSET(class8_1,MATCH(JK$1,'8 класс'!$A:$A,0)-7+'Итог по классам'!$B130,,,),"ш")</f>
        <v>0</v>
      </c>
      <c s="57">
        <f ca="1">COUNTIF(OFFSET(class8_2,MATCH(JL$1,'8 класс'!$A:$A,0)-7+'Итог по классам'!$B130,,,),"Ф")</f>
        <v>0</v>
      </c>
      <c s="57">
        <f ca="1">COUNTIF(OFFSET(class8_2,MATCH(JM$1,'8 класс'!$A:$A,0)-7+'Итог по классам'!$B130,,,),"р")</f>
        <v>0</v>
      </c>
      <c s="57">
        <f ca="1">COUNTIF(OFFSET(class8_2,MATCH(JN$1,'8 класс'!$A:$A,0)-7+'Итог по классам'!$B130,,,),"ш")</f>
        <v>0</v>
      </c>
      <c s="58">
        <f ca="1">COUNTIF(OFFSET(class8_1,MATCH(JO$1,'8 класс'!$A:$A,0)-7+'Итог по классам'!$B130,,,),"Ф")</f>
        <v>0</v>
      </c>
      <c s="57">
        <f ca="1">COUNTIF(OFFSET(class8_1,MATCH(JP$1,'8 класс'!$A:$A,0)-7+'Итог по классам'!$B130,,,),"р")</f>
        <v>0</v>
      </c>
      <c s="57">
        <f ca="1">COUNTIF(OFFSET(class8_1,MATCH(JQ$1,'8 класс'!$A:$A,0)-7+'Итог по классам'!$B130,,,),"ш")</f>
        <v>0</v>
      </c>
      <c s="57">
        <f ca="1">COUNTIF(OFFSET(class8_2,MATCH(JR$1,'8 класс'!$A:$A,0)-7+'Итог по классам'!$B130,,,),"Ф")</f>
        <v>0</v>
      </c>
      <c s="57">
        <f ca="1">COUNTIF(OFFSET(class8_2,MATCH(JS$1,'8 класс'!$A:$A,0)-7+'Итог по классам'!$B130,,,),"р")</f>
        <v>0</v>
      </c>
      <c s="57">
        <f ca="1">COUNTIF(OFFSET(class8_2,MATCH(JT$1,'8 класс'!$A:$A,0)-7+'Итог по классам'!$B130,,,),"ш")</f>
        <v>0</v>
      </c>
      <c s="58">
        <f ca="1">COUNTIF(OFFSET(class8_1,MATCH(JU$1,'8 класс'!$A:$A,0)-7+'Итог по классам'!$B130,,,),"Ф")</f>
        <v>0</v>
      </c>
      <c s="57">
        <f ca="1">COUNTIF(OFFSET(class8_1,MATCH(JV$1,'8 класс'!$A:$A,0)-7+'Итог по классам'!$B130,,,),"р")</f>
        <v>0</v>
      </c>
      <c s="57">
        <f ca="1">COUNTIF(OFFSET(class8_1,MATCH(JW$1,'8 класс'!$A:$A,0)-7+'Итог по классам'!$B130,,,),"ш")</f>
        <v>0</v>
      </c>
      <c s="57">
        <f ca="1">COUNTIF(OFFSET(class8_2,MATCH(JX$1,'8 класс'!$A:$A,0)-7+'Итог по классам'!$B130,,,),"Ф")</f>
        <v>0</v>
      </c>
      <c s="57">
        <f ca="1">COUNTIF(OFFSET(class8_2,MATCH(JY$1,'8 класс'!$A:$A,0)-7+'Итог по классам'!$B130,,,),"р")</f>
        <v>0</v>
      </c>
      <c s="57">
        <f ca="1">COUNTIF(OFFSET(class8_2,MATCH(JZ$1,'8 класс'!$A:$A,0)-7+'Итог по классам'!$B130,,,),"ш")</f>
        <v>0</v>
      </c>
      <c s="58">
        <f ca="1">COUNTIF(OFFSET(class8_1,MATCH(KA$1,'8 класс'!$A:$A,0)-7+'Итог по классам'!$B130,,,),"Ф")</f>
        <v>0</v>
      </c>
      <c s="57">
        <f ca="1">COUNTIF(OFFSET(class8_1,MATCH(KB$1,'8 класс'!$A:$A,0)-7+'Итог по классам'!$B130,,,),"р")</f>
        <v>0</v>
      </c>
      <c s="57">
        <f ca="1">COUNTIF(OFFSET(class8_1,MATCH(KC$1,'8 класс'!$A:$A,0)-7+'Итог по классам'!$B130,,,),"ш")</f>
        <v>0</v>
      </c>
      <c s="57">
        <f ca="1">COUNTIF(OFFSET(class8_2,MATCH(KD$1,'8 класс'!$A:$A,0)-7+'Итог по классам'!$B130,,,),"Ф")</f>
        <v>0</v>
      </c>
      <c s="57">
        <f ca="1">COUNTIF(OFFSET(class8_2,MATCH(KE$1,'8 класс'!$A:$A,0)-7+'Итог по классам'!$B130,,,),"р")</f>
        <v>0</v>
      </c>
      <c s="57">
        <f ca="1">COUNTIF(OFFSET(class8_2,MATCH(KF$1,'8 класс'!$A:$A,0)-7+'Итог по классам'!$B130,,,),"ш")</f>
        <v>0</v>
      </c>
      <c s="58">
        <f ca="1">COUNTIF(OFFSET(class8_1,MATCH(KG$1,'8 класс'!$A:$A,0)-7+'Итог по классам'!$B130,,,),"Ф")</f>
        <v>0</v>
      </c>
      <c s="57">
        <f ca="1">COUNTIF(OFFSET(class8_1,MATCH(KH$1,'8 класс'!$A:$A,0)-7+'Итог по классам'!$B130,,,),"р")</f>
        <v>0</v>
      </c>
      <c s="57">
        <f ca="1">COUNTIF(OFFSET(class8_1,MATCH(KI$1,'8 класс'!$A:$A,0)-7+'Итог по классам'!$B130,,,),"ш")</f>
        <v>0</v>
      </c>
      <c s="57">
        <f ca="1">COUNTIF(OFFSET(class8_2,MATCH(KJ$1,'8 класс'!$A:$A,0)-7+'Итог по классам'!$B130,,,),"Ф")</f>
        <v>0</v>
      </c>
      <c s="57">
        <f ca="1">COUNTIF(OFFSET(class8_2,MATCH(KK$1,'8 класс'!$A:$A,0)-7+'Итог по классам'!$B130,,,),"р")</f>
        <v>0</v>
      </c>
      <c s="57">
        <f ca="1">COUNTIF(OFFSET(class8_2,MATCH(KL$1,'8 класс'!$A:$A,0)-7+'Итог по классам'!$B130,,,),"ш")</f>
        <v>0</v>
      </c>
      <c s="58">
        <f ca="1">COUNTIF(OFFSET(class8_1,MATCH(KM$1,'8 класс'!$A:$A,0)-7+'Итог по классам'!$B130,,,),"Ф")</f>
        <v>0</v>
      </c>
      <c s="57">
        <f ca="1">COUNTIF(OFFSET(class8_1,MATCH(KN$1,'8 класс'!$A:$A,0)-7+'Итог по классам'!$B130,,,),"р")</f>
        <v>0</v>
      </c>
      <c s="57">
        <f ca="1">COUNTIF(OFFSET(class8_1,MATCH(KO$1,'8 класс'!$A:$A,0)-7+'Итог по классам'!$B130,,,),"ш")</f>
        <v>0</v>
      </c>
      <c s="57">
        <f ca="1">COUNTIF(OFFSET(class8_2,MATCH(KP$1,'8 класс'!$A:$A,0)-7+'Итог по классам'!$B130,,,),"Ф")</f>
        <v>0</v>
      </c>
      <c s="57">
        <f ca="1">COUNTIF(OFFSET(class8_2,MATCH(KQ$1,'8 класс'!$A:$A,0)-7+'Итог по классам'!$B130,,,),"р")</f>
        <v>0</v>
      </c>
      <c s="57">
        <f ca="1">COUNTIF(OFFSET(class8_2,MATCH(KR$1,'8 класс'!$A:$A,0)-7+'Итог по классам'!$B130,,,),"ш")</f>
        <v>0</v>
      </c>
    </row>
    <row r="131" spans="1:304" s="0" customFormat="1" ht="15.75">
      <c r="A131">
        <f t="shared" si="280"/>
        <v>1</v>
      </c>
      <c s="57">
        <v>20</v>
      </c>
      <c s="17" t="s">
        <v>34</v>
      </c>
      <c s="17" t="s">
        <v>63</v>
      </c>
      <c s="57">
        <f ca="1">COUNTIF(OFFSET(class8_1,MATCH(E$1,'8 класс'!$A:$A,0)-7+'Итог по классам'!$B131,,,),"Ф")</f>
        <v>0</v>
      </c>
      <c s="57">
        <f ca="1">COUNTIF(OFFSET(class8_1,MATCH(F$1,'8 класс'!$A:$A,0)-7+'Итог по классам'!$B131,,,),"р")</f>
        <v>0</v>
      </c>
      <c s="57">
        <f ca="1">COUNTIF(OFFSET(class8_1,MATCH(G$1,'8 класс'!$A:$A,0)-7+'Итог по классам'!$B131,,,),"ш")</f>
        <v>0</v>
      </c>
      <c s="57">
        <f ca="1">COUNTIF(OFFSET(class8_2,MATCH(H$1,'8 класс'!$A:$A,0)-7+'Итог по классам'!$B131,,,),"Ф")</f>
        <v>0</v>
      </c>
      <c s="57">
        <f ca="1">COUNTIF(OFFSET(class8_2,MATCH(I$1,'8 класс'!$A:$A,0)-7+'Итог по классам'!$B131,,,),"р")</f>
        <v>0</v>
      </c>
      <c s="57">
        <f ca="1">COUNTIF(OFFSET(class8_2,MATCH(J$1,'8 класс'!$A:$A,0)-7+'Итог по классам'!$B131,,,),"ш")</f>
        <v>0</v>
      </c>
      <c s="58">
        <f ca="1">COUNTIF(OFFSET(class8_1,MATCH(K$1,'8 класс'!$A:$A,0)-7+'Итог по классам'!$B131,,,),"Ф")</f>
        <v>0</v>
      </c>
      <c s="57">
        <f ca="1">COUNTIF(OFFSET(class8_1,MATCH(L$1,'8 класс'!$A:$A,0)-7+'Итог по классам'!$B131,,,),"р")</f>
        <v>0</v>
      </c>
      <c s="57">
        <f ca="1">COUNTIF(OFFSET(class8_1,MATCH(M$1,'8 класс'!$A:$A,0)-7+'Итог по классам'!$B131,,,),"ш")</f>
        <v>0</v>
      </c>
      <c s="57">
        <f ca="1">COUNTIF(OFFSET(class8_2,MATCH(N$1,'8 класс'!$A:$A,0)-7+'Итог по классам'!$B131,,,),"Ф")</f>
        <v>0</v>
      </c>
      <c s="57">
        <f ca="1">COUNTIF(OFFSET(class8_2,MATCH(O$1,'8 класс'!$A:$A,0)-7+'Итог по классам'!$B131,,,),"р")</f>
        <v>0</v>
      </c>
      <c s="57">
        <f ca="1">COUNTIF(OFFSET(class8_2,MATCH(P$1,'8 класс'!$A:$A,0)-7+'Итог по классам'!$B131,,,),"ш")</f>
        <v>0</v>
      </c>
      <c s="58">
        <f ca="1">COUNTIF(OFFSET(class8_1,MATCH(Q$1,'8 класс'!$A:$A,0)-7+'Итог по классам'!$B131,,,),"Ф")</f>
        <v>0</v>
      </c>
      <c s="57">
        <f ca="1">COUNTIF(OFFSET(class8_1,MATCH(R$1,'8 класс'!$A:$A,0)-7+'Итог по классам'!$B131,,,),"р")</f>
        <v>0</v>
      </c>
      <c s="57">
        <f ca="1">COUNTIF(OFFSET(class8_1,MATCH(S$1,'8 класс'!$A:$A,0)-7+'Итог по классам'!$B131,,,),"ш")</f>
        <v>0</v>
      </c>
      <c s="57">
        <f ca="1">COUNTIF(OFFSET(class8_2,MATCH(T$1,'8 класс'!$A:$A,0)-7+'Итог по классам'!$B131,,,),"Ф")</f>
        <v>0</v>
      </c>
      <c s="57">
        <f ca="1">COUNTIF(OFFSET(class8_2,MATCH(U$1,'8 класс'!$A:$A,0)-7+'Итог по классам'!$B131,,,),"р")</f>
        <v>0</v>
      </c>
      <c s="57">
        <f ca="1">COUNTIF(OFFSET(class8_2,MATCH(V$1,'8 класс'!$A:$A,0)-7+'Итог по классам'!$B131,,,),"ш")</f>
        <v>0</v>
      </c>
      <c s="58">
        <f ca="1">COUNTIF(OFFSET(class8_1,MATCH(W$1,'8 класс'!$A:$A,0)-7+'Итог по классам'!$B131,,,),"Ф")</f>
        <v>0</v>
      </c>
      <c s="57">
        <f ca="1">COUNTIF(OFFSET(class8_1,MATCH(X$1,'8 класс'!$A:$A,0)-7+'Итог по классам'!$B131,,,),"р")</f>
        <v>0</v>
      </c>
      <c s="57">
        <f ca="1">COUNTIF(OFFSET(class8_1,MATCH(Y$1,'8 класс'!$A:$A,0)-7+'Итог по классам'!$B131,,,),"ш")</f>
        <v>0</v>
      </c>
      <c s="57">
        <f ca="1">COUNTIF(OFFSET(class8_2,MATCH(Z$1,'8 класс'!$A:$A,0)-7+'Итог по классам'!$B131,,,),"Ф")</f>
        <v>0</v>
      </c>
      <c s="57">
        <f ca="1">COUNTIF(OFFSET(class8_2,MATCH(AA$1,'8 класс'!$A:$A,0)-7+'Итог по классам'!$B131,,,),"р")</f>
        <v>0</v>
      </c>
      <c s="57">
        <f ca="1">COUNTIF(OFFSET(class8_2,MATCH(AB$1,'8 класс'!$A:$A,0)-7+'Итог по классам'!$B131,,,),"ш")</f>
        <v>0</v>
      </c>
      <c s="58">
        <f ca="1">COUNTIF(OFFSET(class8_1,MATCH(AC$1,'8 класс'!$A:$A,0)-7+'Итог по классам'!$B131,,,),"Ф")</f>
        <v>0</v>
      </c>
      <c s="57">
        <f ca="1">COUNTIF(OFFSET(class8_1,MATCH(AD$1,'8 класс'!$A:$A,0)-7+'Итог по классам'!$B131,,,),"р")</f>
        <v>0</v>
      </c>
      <c s="57">
        <f ca="1">COUNTIF(OFFSET(class8_1,MATCH(AE$1,'8 класс'!$A:$A,0)-7+'Итог по классам'!$B131,,,),"ш")</f>
        <v>0</v>
      </c>
      <c s="57">
        <f ca="1">COUNTIF(OFFSET(class8_2,MATCH(AF$1,'8 класс'!$A:$A,0)-7+'Итог по классам'!$B131,,,),"Ф")</f>
        <v>0</v>
      </c>
      <c s="57">
        <f ca="1">COUNTIF(OFFSET(class8_2,MATCH(AG$1,'8 класс'!$A:$A,0)-7+'Итог по классам'!$B131,,,),"р")</f>
        <v>0</v>
      </c>
      <c s="57">
        <f ca="1">COUNTIF(OFFSET(class8_2,MATCH(AH$1,'8 класс'!$A:$A,0)-7+'Итог по классам'!$B131,,,),"ш")</f>
        <v>0</v>
      </c>
      <c s="58">
        <f ca="1">COUNTIF(OFFSET(class8_1,MATCH(AI$1,'8 класс'!$A:$A,0)-7+'Итог по классам'!$B131,,,),"Ф")</f>
        <v>0</v>
      </c>
      <c s="57">
        <f ca="1">COUNTIF(OFFSET(class8_1,MATCH(AJ$1,'8 класс'!$A:$A,0)-7+'Итог по классам'!$B131,,,),"р")</f>
        <v>0</v>
      </c>
      <c s="57">
        <f ca="1">COUNTIF(OFFSET(class8_1,MATCH(AK$1,'8 класс'!$A:$A,0)-7+'Итог по классам'!$B131,,,),"ш")</f>
        <v>0</v>
      </c>
      <c s="57">
        <f ca="1">COUNTIF(OFFSET(class8_2,MATCH(AL$1,'8 класс'!$A:$A,0)-7+'Итог по классам'!$B131,,,),"Ф")</f>
        <v>0</v>
      </c>
      <c s="57">
        <f ca="1">COUNTIF(OFFSET(class8_2,MATCH(AM$1,'8 класс'!$A:$A,0)-7+'Итог по классам'!$B131,,,),"р")</f>
        <v>0</v>
      </c>
      <c s="57">
        <f ca="1">COUNTIF(OFFSET(class8_2,MATCH(AN$1,'8 класс'!$A:$A,0)-7+'Итог по классам'!$B131,,,),"ш")</f>
        <v>0</v>
      </c>
      <c s="58">
        <f ca="1">COUNTIF(OFFSET(class8_1,MATCH(AO$1,'8 класс'!$A:$A,0)-7+'Итог по классам'!$B131,,,),"Ф")</f>
        <v>0</v>
      </c>
      <c s="57">
        <f ca="1">COUNTIF(OFFSET(class8_1,MATCH(AP$1,'8 класс'!$A:$A,0)-7+'Итог по классам'!$B131,,,),"р")</f>
        <v>0</v>
      </c>
      <c s="57">
        <f ca="1">COUNTIF(OFFSET(class8_1,MATCH(AQ$1,'8 класс'!$A:$A,0)-7+'Итог по классам'!$B131,,,),"ш")</f>
        <v>0</v>
      </c>
      <c s="57">
        <f ca="1">COUNTIF(OFFSET(class8_2,MATCH(AR$1,'8 класс'!$A:$A,0)-7+'Итог по классам'!$B131,,,),"Ф")</f>
        <v>0</v>
      </c>
      <c s="57">
        <f ca="1">COUNTIF(OFFSET(class8_2,MATCH(AS$1,'8 класс'!$A:$A,0)-7+'Итог по классам'!$B131,,,),"р")</f>
        <v>0</v>
      </c>
      <c s="57">
        <f ca="1">COUNTIF(OFFSET(class8_2,MATCH(AT$1,'8 класс'!$A:$A,0)-7+'Итог по классам'!$B131,,,),"ш")</f>
        <v>0</v>
      </c>
      <c s="58">
        <f ca="1">COUNTIF(OFFSET(class8_1,MATCH(AU$1,'8 класс'!$A:$A,0)-7+'Итог по классам'!$B131,,,),"Ф")</f>
        <v>0</v>
      </c>
      <c s="57">
        <f ca="1">COUNTIF(OFFSET(class8_1,MATCH(AV$1,'8 класс'!$A:$A,0)-7+'Итог по классам'!$B131,,,),"р")</f>
        <v>0</v>
      </c>
      <c s="57">
        <f ca="1">COUNTIF(OFFSET(class8_1,MATCH(AW$1,'8 класс'!$A:$A,0)-7+'Итог по классам'!$B131,,,),"ш")</f>
        <v>0</v>
      </c>
      <c s="57">
        <f ca="1">COUNTIF(OFFSET(class8_2,MATCH(AX$1,'8 класс'!$A:$A,0)-7+'Итог по классам'!$B131,,,),"Ф")</f>
        <v>0</v>
      </c>
      <c s="57">
        <f ca="1">COUNTIF(OFFSET(class8_2,MATCH(AY$1,'8 класс'!$A:$A,0)-7+'Итог по классам'!$B131,,,),"р")</f>
        <v>0</v>
      </c>
      <c s="57">
        <f ca="1">COUNTIF(OFFSET(class8_2,MATCH(AZ$1,'8 класс'!$A:$A,0)-7+'Итог по классам'!$B131,,,),"ш")</f>
        <v>0</v>
      </c>
      <c s="58">
        <f ca="1">COUNTIF(OFFSET(class8_1,MATCH(BA$1,'8 класс'!$A:$A,0)-7+'Итог по классам'!$B131,,,),"Ф")</f>
        <v>0</v>
      </c>
      <c s="57">
        <f ca="1">COUNTIF(OFFSET(class8_1,MATCH(BB$1,'8 класс'!$A:$A,0)-7+'Итог по классам'!$B131,,,),"р")</f>
        <v>0</v>
      </c>
      <c s="57">
        <f ca="1">COUNTIF(OFFSET(class8_1,MATCH(BC$1,'8 класс'!$A:$A,0)-7+'Итог по классам'!$B131,,,),"ш")</f>
        <v>0</v>
      </c>
      <c s="57">
        <f ca="1">COUNTIF(OFFSET(class8_2,MATCH(BD$1,'8 класс'!$A:$A,0)-7+'Итог по классам'!$B131,,,),"Ф")</f>
        <v>0</v>
      </c>
      <c s="57">
        <f ca="1">COUNTIF(OFFSET(class8_2,MATCH(BE$1,'8 класс'!$A:$A,0)-7+'Итог по классам'!$B131,,,),"р")</f>
        <v>0</v>
      </c>
      <c s="57">
        <f ca="1">COUNTIF(OFFSET(class8_2,MATCH(BF$1,'8 класс'!$A:$A,0)-7+'Итог по классам'!$B131,,,),"ш")</f>
        <v>0</v>
      </c>
      <c s="58">
        <f ca="1">COUNTIF(OFFSET(class8_1,MATCH(BG$1,'8 класс'!$A:$A,0)-7+'Итог по классам'!$B131,,,),"Ф")</f>
        <v>0</v>
      </c>
      <c s="57">
        <f ca="1">COUNTIF(OFFSET(class8_1,MATCH(BH$1,'8 класс'!$A:$A,0)-7+'Итог по классам'!$B131,,,),"р")</f>
        <v>0</v>
      </c>
      <c s="57">
        <f ca="1">COUNTIF(OFFSET(class8_1,MATCH(BI$1,'8 класс'!$A:$A,0)-7+'Итог по классам'!$B131,,,),"ш")</f>
        <v>0</v>
      </c>
      <c s="57">
        <f ca="1">COUNTIF(OFFSET(class8_2,MATCH(BJ$1,'8 класс'!$A:$A,0)-7+'Итог по классам'!$B131,,,),"Ф")</f>
        <v>0</v>
      </c>
      <c s="57">
        <f ca="1">COUNTIF(OFFSET(class8_2,MATCH(BK$1,'8 класс'!$A:$A,0)-7+'Итог по классам'!$B131,,,),"р")</f>
        <v>0</v>
      </c>
      <c s="57">
        <f ca="1">COUNTIF(OFFSET(class8_2,MATCH(BL$1,'8 класс'!$A:$A,0)-7+'Итог по классам'!$B131,,,),"ш")</f>
        <v>0</v>
      </c>
      <c s="58">
        <f ca="1">COUNTIF(OFFSET(class8_1,MATCH(BM$1,'8 класс'!$A:$A,0)-7+'Итог по классам'!$B131,,,),"Ф")</f>
        <v>0</v>
      </c>
      <c s="57">
        <f ca="1">COUNTIF(OFFSET(class8_1,MATCH(BN$1,'8 класс'!$A:$A,0)-7+'Итог по классам'!$B131,,,),"р")</f>
        <v>0</v>
      </c>
      <c s="57">
        <f ca="1">COUNTIF(OFFSET(class8_1,MATCH(BO$1,'8 класс'!$A:$A,0)-7+'Итог по классам'!$B131,,,),"ш")</f>
        <v>0</v>
      </c>
      <c s="57">
        <f ca="1">COUNTIF(OFFSET(class8_2,MATCH(BP$1,'8 класс'!$A:$A,0)-7+'Итог по классам'!$B131,,,),"Ф")</f>
        <v>0</v>
      </c>
      <c s="57">
        <f ca="1">COUNTIF(OFFSET(class8_2,MATCH(BQ$1,'8 класс'!$A:$A,0)-7+'Итог по классам'!$B131,,,),"р")</f>
        <v>0</v>
      </c>
      <c s="57">
        <f ca="1">COUNTIF(OFFSET(class8_2,MATCH(BR$1,'8 класс'!$A:$A,0)-7+'Итог по классам'!$B131,,,),"ш")</f>
        <v>0</v>
      </c>
      <c s="58">
        <f ca="1">COUNTIF(OFFSET(class8_1,MATCH(BS$1,'8 класс'!$A:$A,0)-7+'Итог по классам'!$B131,,,),"Ф")</f>
        <v>0</v>
      </c>
      <c s="57">
        <f ca="1">COUNTIF(OFFSET(class8_1,MATCH(BT$1,'8 класс'!$A:$A,0)-7+'Итог по классам'!$B131,,,),"р")</f>
        <v>0</v>
      </c>
      <c s="57">
        <f ca="1">COUNTIF(OFFSET(class8_1,MATCH(BU$1,'8 класс'!$A:$A,0)-7+'Итог по классам'!$B131,,,),"ш")</f>
        <v>0</v>
      </c>
      <c s="57">
        <f ca="1">COUNTIF(OFFSET(class8_2,MATCH(BV$1,'8 класс'!$A:$A,0)-7+'Итог по классам'!$B131,,,),"Ф")</f>
        <v>0</v>
      </c>
      <c s="57">
        <f ca="1">COUNTIF(OFFSET(class8_2,MATCH(BW$1,'8 класс'!$A:$A,0)-7+'Итог по классам'!$B131,,,),"р")</f>
        <v>0</v>
      </c>
      <c s="57">
        <f ca="1">COUNTIF(OFFSET(class8_2,MATCH(BX$1,'8 класс'!$A:$A,0)-7+'Итог по классам'!$B131,,,),"ш")</f>
        <v>0</v>
      </c>
      <c s="58">
        <f ca="1">COUNTIF(OFFSET(class8_1,MATCH(BY$1,'8 класс'!$A:$A,0)-7+'Итог по классам'!$B131,,,),"Ф")</f>
        <v>0</v>
      </c>
      <c s="57">
        <f ca="1">COUNTIF(OFFSET(class8_1,MATCH(BZ$1,'8 класс'!$A:$A,0)-7+'Итог по классам'!$B131,,,),"р")</f>
        <v>0</v>
      </c>
      <c s="57">
        <f ca="1">COUNTIF(OFFSET(class8_1,MATCH(CA$1,'8 класс'!$A:$A,0)-7+'Итог по классам'!$B131,,,),"ш")</f>
        <v>0</v>
      </c>
      <c s="57">
        <f ca="1">COUNTIF(OFFSET(class8_2,MATCH(CB$1,'8 класс'!$A:$A,0)-7+'Итог по классам'!$B131,,,),"Ф")</f>
        <v>0</v>
      </c>
      <c s="57">
        <f ca="1">COUNTIF(OFFSET(class8_2,MATCH(CC$1,'8 класс'!$A:$A,0)-7+'Итог по классам'!$B131,,,),"р")</f>
        <v>0</v>
      </c>
      <c s="57">
        <f ca="1">COUNTIF(OFFSET(class8_2,MATCH(CD$1,'8 класс'!$A:$A,0)-7+'Итог по классам'!$B131,,,),"ш")</f>
        <v>0</v>
      </c>
      <c s="58">
        <f ca="1">COUNTIF(OFFSET(class8_1,MATCH(CE$1,'8 класс'!$A:$A,0)-7+'Итог по классам'!$B131,,,),"Ф")</f>
        <v>0</v>
      </c>
      <c s="57">
        <f ca="1">COUNTIF(OFFSET(class8_1,MATCH(CF$1,'8 класс'!$A:$A,0)-7+'Итог по классам'!$B131,,,),"р")</f>
        <v>0</v>
      </c>
      <c s="57">
        <f ca="1">COUNTIF(OFFSET(class8_1,MATCH(CG$1,'8 класс'!$A:$A,0)-7+'Итог по классам'!$B131,,,),"ш")</f>
        <v>0</v>
      </c>
      <c s="57">
        <f ca="1">COUNTIF(OFFSET(class8_2,MATCH(CH$1,'8 класс'!$A:$A,0)-7+'Итог по классам'!$B131,,,),"Ф")</f>
        <v>0</v>
      </c>
      <c s="57">
        <f ca="1">COUNTIF(OFFSET(class8_2,MATCH(CI$1,'8 класс'!$A:$A,0)-7+'Итог по классам'!$B131,,,),"р")</f>
        <v>0</v>
      </c>
      <c s="57">
        <f ca="1">COUNTIF(OFFSET(class8_2,MATCH(CJ$1,'8 класс'!$A:$A,0)-7+'Итог по классам'!$B131,,,),"ш")</f>
        <v>0</v>
      </c>
      <c s="58">
        <f ca="1">COUNTIF(OFFSET(class8_1,MATCH(CK$1,'8 класс'!$A:$A,0)-7+'Итог по классам'!$B131,,,),"Ф")</f>
        <v>0</v>
      </c>
      <c s="57">
        <f ca="1">COUNTIF(OFFSET(class8_1,MATCH(CL$1,'8 класс'!$A:$A,0)-7+'Итог по классам'!$B131,,,),"р")</f>
        <v>0</v>
      </c>
      <c s="57">
        <f ca="1">COUNTIF(OFFSET(class8_1,MATCH(CM$1,'8 класс'!$A:$A,0)-7+'Итог по классам'!$B131,,,),"ш")</f>
        <v>0</v>
      </c>
      <c s="57">
        <f ca="1">COUNTIF(OFFSET(class8_2,MATCH(CN$1,'8 класс'!$A:$A,0)-7+'Итог по классам'!$B131,,,),"Ф")</f>
        <v>0</v>
      </c>
      <c s="57">
        <f ca="1">COUNTIF(OFFSET(class8_2,MATCH(CO$1,'8 класс'!$A:$A,0)-7+'Итог по классам'!$B131,,,),"р")</f>
        <v>0</v>
      </c>
      <c s="57">
        <f ca="1">COUNTIF(OFFSET(class8_2,MATCH(CP$1,'8 класс'!$A:$A,0)-7+'Итог по классам'!$B131,,,),"ш")</f>
        <v>0</v>
      </c>
      <c s="58">
        <f ca="1">COUNTIF(OFFSET(class8_1,MATCH(CQ$1,'8 класс'!$A:$A,0)-7+'Итог по классам'!$B131,,,),"Ф")</f>
        <v>0</v>
      </c>
      <c s="57">
        <f ca="1">COUNTIF(OFFSET(class8_1,MATCH(CR$1,'8 класс'!$A:$A,0)-7+'Итог по классам'!$B131,,,),"р")</f>
        <v>0</v>
      </c>
      <c s="57">
        <f ca="1">COUNTIF(OFFSET(class8_1,MATCH(CS$1,'8 класс'!$A:$A,0)-7+'Итог по классам'!$B131,,,),"ш")</f>
        <v>0</v>
      </c>
      <c s="57">
        <f ca="1">COUNTIF(OFFSET(class8_2,MATCH(CT$1,'8 класс'!$A:$A,0)-7+'Итог по классам'!$B131,,,),"Ф")</f>
        <v>0</v>
      </c>
      <c s="57">
        <f ca="1">COUNTIF(OFFSET(class8_2,MATCH(CU$1,'8 класс'!$A:$A,0)-7+'Итог по классам'!$B131,,,),"р")</f>
        <v>0</v>
      </c>
      <c s="57">
        <f ca="1">COUNTIF(OFFSET(class8_2,MATCH(CV$1,'8 класс'!$A:$A,0)-7+'Итог по классам'!$B131,,,),"ш")</f>
        <v>0</v>
      </c>
      <c s="58">
        <f ca="1">COUNTIF(OFFSET(class8_1,MATCH(CW$1,'8 класс'!$A:$A,0)-7+'Итог по классам'!$B131,,,),"Ф")</f>
        <v>0</v>
      </c>
      <c s="57">
        <f ca="1">COUNTIF(OFFSET(class8_1,MATCH(CX$1,'8 класс'!$A:$A,0)-7+'Итог по классам'!$B131,,,),"р")</f>
        <v>0</v>
      </c>
      <c s="57">
        <f ca="1">COUNTIF(OFFSET(class8_1,MATCH(CY$1,'8 класс'!$A:$A,0)-7+'Итог по классам'!$B131,,,),"ш")</f>
        <v>0</v>
      </c>
      <c s="57">
        <f ca="1">COUNTIF(OFFSET(class8_2,MATCH(CZ$1,'8 класс'!$A:$A,0)-7+'Итог по классам'!$B131,,,),"Ф")</f>
        <v>0</v>
      </c>
      <c s="57">
        <f ca="1">COUNTIF(OFFSET(class8_2,MATCH(DA$1,'8 класс'!$A:$A,0)-7+'Итог по классам'!$B131,,,),"р")</f>
        <v>0</v>
      </c>
      <c s="57">
        <f ca="1">COUNTIF(OFFSET(class8_2,MATCH(DB$1,'8 класс'!$A:$A,0)-7+'Итог по классам'!$B131,,,),"ш")</f>
        <v>0</v>
      </c>
      <c s="58">
        <f ca="1">COUNTIF(OFFSET(class8_1,MATCH(DC$1,'8 класс'!$A:$A,0)-7+'Итог по классам'!$B131,,,),"Ф")</f>
        <v>0</v>
      </c>
      <c s="57">
        <f ca="1">COUNTIF(OFFSET(class8_1,MATCH(DD$1,'8 класс'!$A:$A,0)-7+'Итог по классам'!$B131,,,),"р")</f>
        <v>0</v>
      </c>
      <c s="57">
        <f ca="1">COUNTIF(OFFSET(class8_1,MATCH(DE$1,'8 класс'!$A:$A,0)-7+'Итог по классам'!$B131,,,),"ш")</f>
        <v>0</v>
      </c>
      <c s="57">
        <f ca="1">COUNTIF(OFFSET(class8_2,MATCH(DF$1,'8 класс'!$A:$A,0)-7+'Итог по классам'!$B131,,,),"Ф")</f>
        <v>0</v>
      </c>
      <c s="57">
        <f ca="1">COUNTIF(OFFSET(class8_2,MATCH(DG$1,'8 класс'!$A:$A,0)-7+'Итог по классам'!$B131,,,),"р")</f>
        <v>0</v>
      </c>
      <c s="57">
        <f ca="1">COUNTIF(OFFSET(class8_2,MATCH(DH$1,'8 класс'!$A:$A,0)-7+'Итог по классам'!$B131,,,),"ш")</f>
        <v>0</v>
      </c>
      <c s="58">
        <f ca="1">COUNTIF(OFFSET(class8_1,MATCH(DI$1,'8 класс'!$A:$A,0)-7+'Итог по классам'!$B131,,,),"Ф")</f>
        <v>0</v>
      </c>
      <c s="57">
        <f ca="1">COUNTIF(OFFSET(class8_1,MATCH(DJ$1,'8 класс'!$A:$A,0)-7+'Итог по классам'!$B131,,,),"р")</f>
        <v>0</v>
      </c>
      <c s="57">
        <f ca="1">COUNTIF(OFFSET(class8_1,MATCH(DK$1,'8 класс'!$A:$A,0)-7+'Итог по классам'!$B131,,,),"ш")</f>
        <v>0</v>
      </c>
      <c s="57">
        <f ca="1">COUNTIF(OFFSET(class8_2,MATCH(DL$1,'8 класс'!$A:$A,0)-7+'Итог по классам'!$B131,,,),"Ф")</f>
        <v>0</v>
      </c>
      <c s="57">
        <f ca="1">COUNTIF(OFFSET(class8_2,MATCH(DM$1,'8 класс'!$A:$A,0)-7+'Итог по классам'!$B131,,,),"р")</f>
        <v>0</v>
      </c>
      <c s="57">
        <f ca="1">COUNTIF(OFFSET(class8_2,MATCH(DN$1,'8 класс'!$A:$A,0)-7+'Итог по классам'!$B131,,,),"ш")</f>
        <v>0</v>
      </c>
      <c s="58">
        <f ca="1">COUNTIF(OFFSET(class8_1,MATCH(DO$1,'8 класс'!$A:$A,0)-7+'Итог по классам'!$B131,,,),"Ф")</f>
        <v>0</v>
      </c>
      <c s="57">
        <f ca="1">COUNTIF(OFFSET(class8_1,MATCH(DP$1,'8 класс'!$A:$A,0)-7+'Итог по классам'!$B131,,,),"р")</f>
        <v>0</v>
      </c>
      <c s="57">
        <f ca="1">COUNTIF(OFFSET(class8_1,MATCH(DQ$1,'8 класс'!$A:$A,0)-7+'Итог по классам'!$B131,,,),"ш")</f>
        <v>0</v>
      </c>
      <c s="57">
        <f ca="1">COUNTIF(OFFSET(class8_2,MATCH(DR$1,'8 класс'!$A:$A,0)-7+'Итог по классам'!$B131,,,),"Ф")</f>
        <v>0</v>
      </c>
      <c s="57">
        <f ca="1">COUNTIF(OFFSET(class8_2,MATCH(DS$1,'8 класс'!$A:$A,0)-7+'Итог по классам'!$B131,,,),"р")</f>
        <v>0</v>
      </c>
      <c s="57">
        <f ca="1">COUNTIF(OFFSET(class8_2,MATCH(DT$1,'8 класс'!$A:$A,0)-7+'Итог по классам'!$B131,,,),"ш")</f>
        <v>0</v>
      </c>
      <c s="58">
        <f ca="1">COUNTIF(OFFSET(class8_1,MATCH(DU$1,'8 класс'!$A:$A,0)-7+'Итог по классам'!$B131,,,),"Ф")</f>
        <v>0</v>
      </c>
      <c s="57">
        <f ca="1">COUNTIF(OFFSET(class8_1,MATCH(DV$1,'8 класс'!$A:$A,0)-7+'Итог по классам'!$B131,,,),"р")</f>
        <v>0</v>
      </c>
      <c s="57">
        <f ca="1">COUNTIF(OFFSET(class8_1,MATCH(DW$1,'8 класс'!$A:$A,0)-7+'Итог по классам'!$B131,,,),"ш")</f>
        <v>0</v>
      </c>
      <c s="57">
        <f ca="1">COUNTIF(OFFSET(class8_2,MATCH(DX$1,'8 класс'!$A:$A,0)-7+'Итог по классам'!$B131,,,),"Ф")</f>
        <v>0</v>
      </c>
      <c s="57">
        <f ca="1">COUNTIF(OFFSET(class8_2,MATCH(DY$1,'8 класс'!$A:$A,0)-7+'Итог по классам'!$B131,,,),"р")</f>
        <v>0</v>
      </c>
      <c s="57">
        <f ca="1">COUNTIF(OFFSET(class8_2,MATCH(DZ$1,'8 класс'!$A:$A,0)-7+'Итог по классам'!$B131,,,),"ш")</f>
        <v>0</v>
      </c>
      <c s="58">
        <f ca="1">COUNTIF(OFFSET(class8_1,MATCH(EA$1,'8 класс'!$A:$A,0)-7+'Итог по классам'!$B131,,,),"Ф")</f>
        <v>0</v>
      </c>
      <c s="57">
        <f ca="1">COUNTIF(OFFSET(class8_1,MATCH(EB$1,'8 класс'!$A:$A,0)-7+'Итог по классам'!$B131,,,),"р")</f>
        <v>0</v>
      </c>
      <c s="57">
        <f ca="1">COUNTIF(OFFSET(class8_1,MATCH(EC$1,'8 класс'!$A:$A,0)-7+'Итог по классам'!$B131,,,),"ш")</f>
        <v>0</v>
      </c>
      <c s="57">
        <f ca="1">COUNTIF(OFFSET(class8_2,MATCH(ED$1,'8 класс'!$A:$A,0)-7+'Итог по классам'!$B131,,,),"Ф")</f>
        <v>0</v>
      </c>
      <c s="57">
        <f ca="1">COUNTIF(OFFSET(class8_2,MATCH(EE$1,'8 класс'!$A:$A,0)-7+'Итог по классам'!$B131,,,),"р")</f>
        <v>0</v>
      </c>
      <c s="57">
        <f ca="1">COUNTIF(OFFSET(class8_2,MATCH(EF$1,'8 класс'!$A:$A,0)-7+'Итог по классам'!$B131,,,),"ш")</f>
        <v>0</v>
      </c>
      <c s="58">
        <f ca="1">COUNTIF(OFFSET(class8_1,MATCH(EG$1,'8 класс'!$A:$A,0)-7+'Итог по классам'!$B131,,,),"Ф")</f>
        <v>0</v>
      </c>
      <c s="57">
        <f ca="1">COUNTIF(OFFSET(class8_1,MATCH(EH$1,'8 класс'!$A:$A,0)-7+'Итог по классам'!$B131,,,),"р")</f>
        <v>0</v>
      </c>
      <c s="57">
        <f ca="1">COUNTIF(OFFSET(class8_1,MATCH(EI$1,'8 класс'!$A:$A,0)-7+'Итог по классам'!$B131,,,),"ш")</f>
        <v>0</v>
      </c>
      <c s="57">
        <f ca="1">COUNTIF(OFFSET(class8_2,MATCH(EJ$1,'8 класс'!$A:$A,0)-7+'Итог по классам'!$B131,,,),"Ф")</f>
        <v>0</v>
      </c>
      <c s="57">
        <f ca="1">COUNTIF(OFFSET(class8_2,MATCH(EK$1,'8 класс'!$A:$A,0)-7+'Итог по классам'!$B131,,,),"р")</f>
        <v>0</v>
      </c>
      <c s="57">
        <f ca="1">COUNTIF(OFFSET(class8_2,MATCH(EL$1,'8 класс'!$A:$A,0)-7+'Итог по классам'!$B131,,,),"ш")</f>
        <v>0</v>
      </c>
      <c s="58">
        <f ca="1">COUNTIF(OFFSET(class8_1,MATCH(EM$1,'8 класс'!$A:$A,0)-7+'Итог по классам'!$B131,,,),"Ф")</f>
        <v>0</v>
      </c>
      <c s="57">
        <f ca="1">COUNTIF(OFFSET(class8_1,MATCH(EN$1,'8 класс'!$A:$A,0)-7+'Итог по классам'!$B131,,,),"р")</f>
        <v>0</v>
      </c>
      <c s="57">
        <f ca="1">COUNTIF(OFFSET(class8_1,MATCH(EO$1,'8 класс'!$A:$A,0)-7+'Итог по классам'!$B131,,,),"ш")</f>
        <v>0</v>
      </c>
      <c s="57">
        <f ca="1">COUNTIF(OFFSET(class8_2,MATCH(EP$1,'8 класс'!$A:$A,0)-7+'Итог по классам'!$B131,,,),"Ф")</f>
        <v>0</v>
      </c>
      <c s="57">
        <f ca="1">COUNTIF(OFFSET(class8_2,MATCH(EQ$1,'8 класс'!$A:$A,0)-7+'Итог по классам'!$B131,,,),"р")</f>
        <v>0</v>
      </c>
      <c s="57">
        <f ca="1">COUNTIF(OFFSET(class8_2,MATCH(ER$1,'8 класс'!$A:$A,0)-7+'Итог по классам'!$B131,,,),"ш")</f>
        <v>0</v>
      </c>
      <c s="58">
        <f ca="1">COUNTIF(OFFSET(class8_1,MATCH(ES$1,'8 класс'!$A:$A,0)-7+'Итог по классам'!$B131,,,),"Ф")</f>
        <v>0</v>
      </c>
      <c s="57">
        <f ca="1">COUNTIF(OFFSET(class8_1,MATCH(ET$1,'8 класс'!$A:$A,0)-7+'Итог по классам'!$B131,,,),"р")</f>
        <v>0</v>
      </c>
      <c s="57">
        <f ca="1">COUNTIF(OFFSET(class8_1,MATCH(EU$1,'8 класс'!$A:$A,0)-7+'Итог по классам'!$B131,,,),"ш")</f>
        <v>0</v>
      </c>
      <c s="57">
        <f ca="1">COUNTIF(OFFSET(class8_2,MATCH(EV$1,'8 класс'!$A:$A,0)-7+'Итог по классам'!$B131,,,),"Ф")</f>
        <v>0</v>
      </c>
      <c s="57">
        <f ca="1">COUNTIF(OFFSET(class8_2,MATCH(EW$1,'8 класс'!$A:$A,0)-7+'Итог по классам'!$B131,,,),"р")</f>
        <v>0</v>
      </c>
      <c s="57">
        <f ca="1">COUNTIF(OFFSET(class8_2,MATCH(EX$1,'8 класс'!$A:$A,0)-7+'Итог по классам'!$B131,,,),"ш")</f>
        <v>0</v>
      </c>
      <c s="58">
        <f ca="1">COUNTIF(OFFSET(class8_1,MATCH(EY$1,'8 класс'!$A:$A,0)-7+'Итог по классам'!$B131,,,),"Ф")</f>
        <v>0</v>
      </c>
      <c s="57">
        <f ca="1">COUNTIF(OFFSET(class8_1,MATCH(EZ$1,'8 класс'!$A:$A,0)-7+'Итог по классам'!$B131,,,),"р")</f>
        <v>0</v>
      </c>
      <c s="57">
        <f ca="1">COUNTIF(OFFSET(class8_1,MATCH(FA$1,'8 класс'!$A:$A,0)-7+'Итог по классам'!$B131,,,),"ш")</f>
        <v>0</v>
      </c>
      <c s="57">
        <f ca="1">COUNTIF(OFFSET(class8_2,MATCH(FB$1,'8 класс'!$A:$A,0)-7+'Итог по классам'!$B131,,,),"Ф")</f>
        <v>0</v>
      </c>
      <c s="57">
        <f ca="1">COUNTIF(OFFSET(class8_2,MATCH(FC$1,'8 класс'!$A:$A,0)-7+'Итог по классам'!$B131,,,),"р")</f>
        <v>0</v>
      </c>
      <c s="57">
        <f ca="1">COUNTIF(OFFSET(class8_2,MATCH(FD$1,'8 класс'!$A:$A,0)-7+'Итог по классам'!$B131,,,),"ш")</f>
        <v>0</v>
      </c>
      <c s="58">
        <f ca="1">COUNTIF(OFFSET(class8_1,MATCH(FE$1,'8 класс'!$A:$A,0)-7+'Итог по классам'!$B131,,,),"Ф")</f>
        <v>0</v>
      </c>
      <c s="57">
        <f ca="1">COUNTIF(OFFSET(class8_1,MATCH(FF$1,'8 класс'!$A:$A,0)-7+'Итог по классам'!$B131,,,),"р")</f>
        <v>0</v>
      </c>
      <c s="57">
        <f ca="1">COUNTIF(OFFSET(class8_1,MATCH(FG$1,'8 класс'!$A:$A,0)-7+'Итог по классам'!$B131,,,),"ш")</f>
        <v>0</v>
      </c>
      <c s="57">
        <f ca="1">COUNTIF(OFFSET(class8_2,MATCH(FH$1,'8 класс'!$A:$A,0)-7+'Итог по классам'!$B131,,,),"Ф")</f>
        <v>0</v>
      </c>
      <c s="57">
        <f ca="1">COUNTIF(OFFSET(class8_2,MATCH(FI$1,'8 класс'!$A:$A,0)-7+'Итог по классам'!$B131,,,),"р")</f>
        <v>0</v>
      </c>
      <c s="57">
        <f ca="1">COUNTIF(OFFSET(class8_2,MATCH(FJ$1,'8 класс'!$A:$A,0)-7+'Итог по классам'!$B131,,,),"ш")</f>
        <v>0</v>
      </c>
      <c s="58">
        <f ca="1">COUNTIF(OFFSET(class8_1,MATCH(FK$1,'8 класс'!$A:$A,0)-7+'Итог по классам'!$B131,,,),"Ф")</f>
        <v>0</v>
      </c>
      <c s="57">
        <f ca="1">COUNTIF(OFFSET(class8_1,MATCH(FL$1,'8 класс'!$A:$A,0)-7+'Итог по классам'!$B131,,,),"р")</f>
        <v>0</v>
      </c>
      <c s="57">
        <f ca="1">COUNTIF(OFFSET(class8_1,MATCH(FM$1,'8 класс'!$A:$A,0)-7+'Итог по классам'!$B131,,,),"ш")</f>
        <v>0</v>
      </c>
      <c s="57">
        <f ca="1">COUNTIF(OFFSET(class8_2,MATCH(FN$1,'8 класс'!$A:$A,0)-7+'Итог по классам'!$B131,,,),"Ф")</f>
        <v>0</v>
      </c>
      <c s="57">
        <f ca="1">COUNTIF(OFFSET(class8_2,MATCH(FO$1,'8 класс'!$A:$A,0)-7+'Итог по классам'!$B131,,,),"р")</f>
        <v>0</v>
      </c>
      <c s="57">
        <f ca="1">COUNTIF(OFFSET(class8_2,MATCH(FP$1,'8 класс'!$A:$A,0)-7+'Итог по классам'!$B131,,,),"ш")</f>
        <v>0</v>
      </c>
      <c s="58">
        <f ca="1">COUNTIF(OFFSET(class8_1,MATCH(FQ$1,'8 класс'!$A:$A,0)-7+'Итог по классам'!$B131,,,),"Ф")</f>
        <v>0</v>
      </c>
      <c s="57">
        <f ca="1">COUNTIF(OFFSET(class8_1,MATCH(FR$1,'8 класс'!$A:$A,0)-7+'Итог по классам'!$B131,,,),"р")</f>
        <v>0</v>
      </c>
      <c s="57">
        <f ca="1">COUNTIF(OFFSET(class8_1,MATCH(FS$1,'8 класс'!$A:$A,0)-7+'Итог по классам'!$B131,,,),"ш")</f>
        <v>0</v>
      </c>
      <c s="57">
        <f ca="1">COUNTIF(OFFSET(class8_2,MATCH(FT$1,'8 класс'!$A:$A,0)-7+'Итог по классам'!$B131,,,),"Ф")</f>
        <v>0</v>
      </c>
      <c s="57">
        <f ca="1">COUNTIF(OFFSET(class8_2,MATCH(FU$1,'8 класс'!$A:$A,0)-7+'Итог по классам'!$B131,,,),"р")</f>
        <v>0</v>
      </c>
      <c s="57">
        <f ca="1">COUNTIF(OFFSET(class8_2,MATCH(FV$1,'8 класс'!$A:$A,0)-7+'Итог по классам'!$B131,,,),"ш")</f>
        <v>0</v>
      </c>
      <c s="58">
        <f ca="1">COUNTIF(OFFSET(class8_1,MATCH(FW$1,'8 класс'!$A:$A,0)-7+'Итог по классам'!$B131,,,),"Ф")</f>
        <v>0</v>
      </c>
      <c s="57">
        <f ca="1">COUNTIF(OFFSET(class8_1,MATCH(FX$1,'8 класс'!$A:$A,0)-7+'Итог по классам'!$B131,,,),"р")</f>
        <v>0</v>
      </c>
      <c s="57">
        <f ca="1">COUNTIF(OFFSET(class8_1,MATCH(FY$1,'8 класс'!$A:$A,0)-7+'Итог по классам'!$B131,,,),"ш")</f>
        <v>0</v>
      </c>
      <c s="57">
        <f ca="1">COUNTIF(OFFSET(class8_2,MATCH(FZ$1,'8 класс'!$A:$A,0)-7+'Итог по классам'!$B131,,,),"Ф")</f>
        <v>0</v>
      </c>
      <c s="57">
        <f ca="1">COUNTIF(OFFSET(class8_2,MATCH(GA$1,'8 класс'!$A:$A,0)-7+'Итог по классам'!$B131,,,),"р")</f>
        <v>0</v>
      </c>
      <c s="57">
        <f ca="1">COUNTIF(OFFSET(class8_2,MATCH(GB$1,'8 класс'!$A:$A,0)-7+'Итог по классам'!$B131,,,),"ш")</f>
        <v>0</v>
      </c>
      <c s="58">
        <f ca="1">COUNTIF(OFFSET(class8_1,MATCH(GC$1,'8 класс'!$A:$A,0)-7+'Итог по классам'!$B131,,,),"Ф")</f>
        <v>0</v>
      </c>
      <c s="57">
        <f ca="1">COUNTIF(OFFSET(class8_1,MATCH(GD$1,'8 класс'!$A:$A,0)-7+'Итог по классам'!$B131,,,),"р")</f>
        <v>0</v>
      </c>
      <c s="57">
        <f ca="1">COUNTIF(OFFSET(class8_1,MATCH(GE$1,'8 класс'!$A:$A,0)-7+'Итог по классам'!$B131,,,),"ш")</f>
        <v>0</v>
      </c>
      <c s="57">
        <f ca="1">COUNTIF(OFFSET(class8_2,MATCH(GF$1,'8 класс'!$A:$A,0)-7+'Итог по классам'!$B131,,,),"Ф")</f>
        <v>0</v>
      </c>
      <c s="57">
        <f ca="1">COUNTIF(OFFSET(class8_2,MATCH(GG$1,'8 класс'!$A:$A,0)-7+'Итог по классам'!$B131,,,),"р")</f>
        <v>0</v>
      </c>
      <c s="57">
        <f ca="1">COUNTIF(OFFSET(class8_2,MATCH(GH$1,'8 класс'!$A:$A,0)-7+'Итог по классам'!$B131,,,),"ш")</f>
        <v>0</v>
      </c>
      <c s="58">
        <f ca="1">COUNTIF(OFFSET(class8_1,MATCH(GI$1,'8 класс'!$A:$A,0)-7+'Итог по классам'!$B131,,,),"Ф")</f>
        <v>0</v>
      </c>
      <c s="57">
        <f ca="1">COUNTIF(OFFSET(class8_1,MATCH(GJ$1,'8 класс'!$A:$A,0)-7+'Итог по классам'!$B131,,,),"р")</f>
        <v>0</v>
      </c>
      <c s="57">
        <f ca="1">COUNTIF(OFFSET(class8_1,MATCH(GK$1,'8 класс'!$A:$A,0)-7+'Итог по классам'!$B131,,,),"ш")</f>
        <v>0</v>
      </c>
      <c s="57">
        <f ca="1">COUNTIF(OFFSET(class8_2,MATCH(GL$1,'8 класс'!$A:$A,0)-7+'Итог по классам'!$B131,,,),"Ф")</f>
        <v>0</v>
      </c>
      <c s="57">
        <f ca="1">COUNTIF(OFFSET(class8_2,MATCH(GM$1,'8 класс'!$A:$A,0)-7+'Итог по классам'!$B131,,,),"р")</f>
        <v>0</v>
      </c>
      <c s="57">
        <f ca="1">COUNTIF(OFFSET(class8_2,MATCH(GN$1,'8 класс'!$A:$A,0)-7+'Итог по классам'!$B131,,,),"ш")</f>
        <v>0</v>
      </c>
      <c s="58">
        <f ca="1">COUNTIF(OFFSET(class8_1,MATCH(GO$1,'8 класс'!$A:$A,0)-7+'Итог по классам'!$B131,,,),"Ф")</f>
        <v>0</v>
      </c>
      <c s="57">
        <f ca="1">COUNTIF(OFFSET(class8_1,MATCH(GP$1,'8 класс'!$A:$A,0)-7+'Итог по классам'!$B131,,,),"р")</f>
        <v>0</v>
      </c>
      <c s="57">
        <f ca="1">COUNTIF(OFFSET(class8_1,MATCH(GQ$1,'8 класс'!$A:$A,0)-7+'Итог по классам'!$B131,,,),"ш")</f>
        <v>0</v>
      </c>
      <c s="57">
        <f ca="1">COUNTIF(OFFSET(class8_2,MATCH(GR$1,'8 класс'!$A:$A,0)-7+'Итог по классам'!$B131,,,),"Ф")</f>
        <v>0</v>
      </c>
      <c s="57">
        <f ca="1">COUNTIF(OFFSET(class8_2,MATCH(GS$1,'8 класс'!$A:$A,0)-7+'Итог по классам'!$B131,,,),"р")</f>
        <v>0</v>
      </c>
      <c s="57">
        <f ca="1">COUNTIF(OFFSET(class8_2,MATCH(GT$1,'8 класс'!$A:$A,0)-7+'Итог по классам'!$B131,,,),"ш")</f>
        <v>0</v>
      </c>
      <c s="58">
        <f ca="1">COUNTIF(OFFSET(class8_1,MATCH(GU$1,'8 класс'!$A:$A,0)-7+'Итог по классам'!$B131,,,),"Ф")</f>
        <v>0</v>
      </c>
      <c s="57">
        <f ca="1">COUNTIF(OFFSET(class8_1,MATCH(GV$1,'8 класс'!$A:$A,0)-7+'Итог по классам'!$B131,,,),"р")</f>
        <v>0</v>
      </c>
      <c s="57">
        <f ca="1">COUNTIF(OFFSET(class8_1,MATCH(GW$1,'8 класс'!$A:$A,0)-7+'Итог по классам'!$B131,,,),"ш")</f>
        <v>0</v>
      </c>
      <c s="57">
        <f ca="1">COUNTIF(OFFSET(class8_2,MATCH(GX$1,'8 класс'!$A:$A,0)-7+'Итог по классам'!$B131,,,),"Ф")</f>
        <v>0</v>
      </c>
      <c s="57">
        <f ca="1">COUNTIF(OFFSET(class8_2,MATCH(GY$1,'8 класс'!$A:$A,0)-7+'Итог по классам'!$B131,,,),"р")</f>
        <v>0</v>
      </c>
      <c s="57">
        <f ca="1">COUNTIF(OFFSET(class8_2,MATCH(GZ$1,'8 класс'!$A:$A,0)-7+'Итог по классам'!$B131,,,),"ш")</f>
        <v>0</v>
      </c>
      <c s="58">
        <f ca="1">COUNTIF(OFFSET(class8_1,MATCH(HA$1,'8 класс'!$A:$A,0)-7+'Итог по классам'!$B131,,,),"Ф")</f>
        <v>0</v>
      </c>
      <c s="57">
        <f ca="1">COUNTIF(OFFSET(class8_1,MATCH(HB$1,'8 класс'!$A:$A,0)-7+'Итог по классам'!$B131,,,),"р")</f>
        <v>0</v>
      </c>
      <c s="57">
        <f ca="1">COUNTIF(OFFSET(class8_1,MATCH(HC$1,'8 класс'!$A:$A,0)-7+'Итог по классам'!$B131,,,),"ш")</f>
        <v>0</v>
      </c>
      <c s="57">
        <f ca="1">COUNTIF(OFFSET(class8_2,MATCH(HD$1,'8 класс'!$A:$A,0)-7+'Итог по классам'!$B131,,,),"Ф")</f>
        <v>0</v>
      </c>
      <c s="57">
        <f ca="1">COUNTIF(OFFSET(class8_2,MATCH(HE$1,'8 класс'!$A:$A,0)-7+'Итог по классам'!$B131,,,),"р")</f>
        <v>0</v>
      </c>
      <c s="57">
        <f ca="1">COUNTIF(OFFSET(class8_2,MATCH(HF$1,'8 класс'!$A:$A,0)-7+'Итог по классам'!$B131,,,),"ш")</f>
        <v>0</v>
      </c>
      <c s="58">
        <f ca="1">COUNTIF(OFFSET(class8_1,MATCH(HG$1,'8 класс'!$A:$A,0)-7+'Итог по классам'!$B131,,,),"Ф")</f>
        <v>0</v>
      </c>
      <c s="57">
        <f ca="1">COUNTIF(OFFSET(class8_1,MATCH(HH$1,'8 класс'!$A:$A,0)-7+'Итог по классам'!$B131,,,),"р")</f>
        <v>0</v>
      </c>
      <c s="57">
        <f ca="1">COUNTIF(OFFSET(class8_1,MATCH(HI$1,'8 класс'!$A:$A,0)-7+'Итог по классам'!$B131,,,),"ш")</f>
        <v>0</v>
      </c>
      <c s="57">
        <f ca="1">COUNTIF(OFFSET(class8_2,MATCH(HJ$1,'8 класс'!$A:$A,0)-7+'Итог по классам'!$B131,,,),"Ф")</f>
        <v>0</v>
      </c>
      <c s="57">
        <f ca="1">COUNTIF(OFFSET(class8_2,MATCH(HK$1,'8 класс'!$A:$A,0)-7+'Итог по классам'!$B131,,,),"р")</f>
        <v>0</v>
      </c>
      <c s="57">
        <f ca="1">COUNTIF(OFFSET(class8_2,MATCH(HL$1,'8 класс'!$A:$A,0)-7+'Итог по классам'!$B131,,,),"ш")</f>
        <v>0</v>
      </c>
      <c s="58">
        <f ca="1">COUNTIF(OFFSET(class8_1,MATCH(HM$1,'8 класс'!$A:$A,0)-7+'Итог по классам'!$B131,,,),"Ф")</f>
        <v>0</v>
      </c>
      <c s="57">
        <f ca="1">COUNTIF(OFFSET(class8_1,MATCH(HN$1,'8 класс'!$A:$A,0)-7+'Итог по классам'!$B131,,,),"р")</f>
        <v>0</v>
      </c>
      <c s="57">
        <f ca="1">COUNTIF(OFFSET(class8_1,MATCH(HO$1,'8 класс'!$A:$A,0)-7+'Итог по классам'!$B131,,,),"ш")</f>
        <v>0</v>
      </c>
      <c s="57">
        <f ca="1">COUNTIF(OFFSET(class8_2,MATCH(HP$1,'8 класс'!$A:$A,0)-7+'Итог по классам'!$B131,,,),"Ф")</f>
        <v>0</v>
      </c>
      <c s="57">
        <f ca="1">COUNTIF(OFFSET(class8_2,MATCH(HQ$1,'8 класс'!$A:$A,0)-7+'Итог по классам'!$B131,,,),"р")</f>
        <v>0</v>
      </c>
      <c s="57">
        <f ca="1">COUNTIF(OFFSET(class8_2,MATCH(HR$1,'8 класс'!$A:$A,0)-7+'Итог по классам'!$B131,,,),"ш")</f>
        <v>0</v>
      </c>
      <c s="58">
        <f ca="1">COUNTIF(OFFSET(class8_1,MATCH(HS$1,'8 класс'!$A:$A,0)-7+'Итог по классам'!$B131,,,),"Ф")</f>
        <v>0</v>
      </c>
      <c s="57">
        <f ca="1">COUNTIF(OFFSET(class8_1,MATCH(HT$1,'8 класс'!$A:$A,0)-7+'Итог по классам'!$B131,,,),"р")</f>
        <v>0</v>
      </c>
      <c s="57">
        <f ca="1">COUNTIF(OFFSET(class8_1,MATCH(HU$1,'8 класс'!$A:$A,0)-7+'Итог по классам'!$B131,,,),"ш")</f>
        <v>0</v>
      </c>
      <c s="57">
        <f ca="1">COUNTIF(OFFSET(class8_2,MATCH(HV$1,'8 класс'!$A:$A,0)-7+'Итог по классам'!$B131,,,),"Ф")</f>
        <v>0</v>
      </c>
      <c s="57">
        <f ca="1">COUNTIF(OFFSET(class8_2,MATCH(HW$1,'8 класс'!$A:$A,0)-7+'Итог по классам'!$B131,,,),"р")</f>
        <v>0</v>
      </c>
      <c s="57">
        <f ca="1">COUNTIF(OFFSET(class8_2,MATCH(HX$1,'8 класс'!$A:$A,0)-7+'Итог по классам'!$B131,,,),"ш")</f>
        <v>0</v>
      </c>
      <c s="58">
        <f ca="1">COUNTIF(OFFSET(class8_1,MATCH(HY$1,'8 класс'!$A:$A,0)-7+'Итог по классам'!$B131,,,),"Ф")</f>
        <v>0</v>
      </c>
      <c s="57">
        <f ca="1">COUNTIF(OFFSET(class8_1,MATCH(HZ$1,'8 класс'!$A:$A,0)-7+'Итог по классам'!$B131,,,),"р")</f>
        <v>0</v>
      </c>
      <c s="57">
        <f ca="1">COUNTIF(OFFSET(class8_1,MATCH(IA$1,'8 класс'!$A:$A,0)-7+'Итог по классам'!$B131,,,),"ш")</f>
        <v>0</v>
      </c>
      <c s="57">
        <f ca="1">COUNTIF(OFFSET(class8_2,MATCH(IB$1,'8 класс'!$A:$A,0)-7+'Итог по классам'!$B131,,,),"Ф")</f>
        <v>0</v>
      </c>
      <c s="57">
        <f ca="1">COUNTIF(OFFSET(class8_2,MATCH(IC$1,'8 класс'!$A:$A,0)-7+'Итог по классам'!$B131,,,),"р")</f>
        <v>0</v>
      </c>
      <c s="57">
        <f ca="1">COUNTIF(OFFSET(class8_2,MATCH(ID$1,'8 класс'!$A:$A,0)-7+'Итог по классам'!$B131,,,),"ш")</f>
        <v>0</v>
      </c>
      <c s="58">
        <f ca="1">COUNTIF(OFFSET(class8_1,MATCH(IE$1,'8 класс'!$A:$A,0)-7+'Итог по классам'!$B131,,,),"Ф")</f>
        <v>0</v>
      </c>
      <c s="57">
        <f ca="1">COUNTIF(OFFSET(class8_1,MATCH(IF$1,'8 класс'!$A:$A,0)-7+'Итог по классам'!$B131,,,),"р")</f>
        <v>0</v>
      </c>
      <c s="57">
        <f ca="1">COUNTIF(OFFSET(class8_1,MATCH(IG$1,'8 класс'!$A:$A,0)-7+'Итог по классам'!$B131,,,),"ш")</f>
        <v>0</v>
      </c>
      <c s="57">
        <f ca="1">COUNTIF(OFFSET(class8_2,MATCH(IH$1,'8 класс'!$A:$A,0)-7+'Итог по классам'!$B131,,,),"Ф")</f>
        <v>0</v>
      </c>
      <c s="57">
        <f ca="1">COUNTIF(OFFSET(class8_2,MATCH(II$1,'8 класс'!$A:$A,0)-7+'Итог по классам'!$B131,,,),"р")</f>
        <v>0</v>
      </c>
      <c s="57">
        <f ca="1">COUNTIF(OFFSET(class8_2,MATCH(IJ$1,'8 класс'!$A:$A,0)-7+'Итог по классам'!$B131,,,),"ш")</f>
        <v>0</v>
      </c>
      <c s="58">
        <f ca="1">COUNTIF(OFFSET(class8_1,MATCH(IK$1,'8 класс'!$A:$A,0)-7+'Итог по классам'!$B131,,,),"Ф")</f>
        <v>0</v>
      </c>
      <c s="57">
        <f ca="1">COUNTIF(OFFSET(class8_1,MATCH(IL$1,'8 класс'!$A:$A,0)-7+'Итог по классам'!$B131,,,),"р")</f>
        <v>0</v>
      </c>
      <c s="57">
        <f ca="1">COUNTIF(OFFSET(class8_1,MATCH(IM$1,'8 класс'!$A:$A,0)-7+'Итог по классам'!$B131,,,),"ш")</f>
        <v>0</v>
      </c>
      <c s="57">
        <f ca="1">COUNTIF(OFFSET(class8_2,MATCH(IN$1,'8 класс'!$A:$A,0)-7+'Итог по классам'!$B131,,,),"Ф")</f>
        <v>0</v>
      </c>
      <c s="57">
        <f ca="1">COUNTIF(OFFSET(class8_2,MATCH(IO$1,'8 класс'!$A:$A,0)-7+'Итог по классам'!$B131,,,),"р")</f>
        <v>0</v>
      </c>
      <c s="57">
        <f ca="1">COUNTIF(OFFSET(class8_2,MATCH(IP$1,'8 класс'!$A:$A,0)-7+'Итог по классам'!$B131,,,),"ш")</f>
        <v>0</v>
      </c>
      <c s="58">
        <f ca="1">COUNTIF(OFFSET(class8_1,MATCH(IQ$1,'8 класс'!$A:$A,0)-7+'Итог по классам'!$B131,,,),"Ф")</f>
        <v>0</v>
      </c>
      <c s="57">
        <f ca="1">COUNTIF(OFFSET(class8_1,MATCH(IR$1,'8 класс'!$A:$A,0)-7+'Итог по классам'!$B131,,,),"р")</f>
        <v>0</v>
      </c>
      <c s="57">
        <f ca="1">COUNTIF(OFFSET(class8_1,MATCH(IS$1,'8 класс'!$A:$A,0)-7+'Итог по классам'!$B131,,,),"ш")</f>
        <v>0</v>
      </c>
      <c s="57">
        <f ca="1">COUNTIF(OFFSET(class8_2,MATCH(IT$1,'8 класс'!$A:$A,0)-7+'Итог по классам'!$B131,,,),"Ф")</f>
        <v>0</v>
      </c>
      <c s="57">
        <f ca="1">COUNTIF(OFFSET(class8_2,MATCH(IU$1,'8 класс'!$A:$A,0)-7+'Итог по классам'!$B131,,,),"р")</f>
        <v>0</v>
      </c>
      <c s="57">
        <f ca="1">COUNTIF(OFFSET(class8_2,MATCH(IV$1,'8 класс'!$A:$A,0)-7+'Итог по классам'!$B131,,,),"ш")</f>
        <v>0</v>
      </c>
      <c s="58">
        <f ca="1">COUNTIF(OFFSET(class8_1,MATCH(IW$1,'8 класс'!$A:$A,0)-7+'Итог по классам'!$B131,,,),"Ф")</f>
        <v>0</v>
      </c>
      <c s="57">
        <f ca="1">COUNTIF(OFFSET(class8_1,MATCH(IX$1,'8 класс'!$A:$A,0)-7+'Итог по классам'!$B131,,,),"р")</f>
        <v>0</v>
      </c>
      <c s="57">
        <f ca="1">COUNTIF(OFFSET(class8_1,MATCH(IY$1,'8 класс'!$A:$A,0)-7+'Итог по классам'!$B131,,,),"ш")</f>
        <v>0</v>
      </c>
      <c s="57">
        <f ca="1">COUNTIF(OFFSET(class8_2,MATCH(IZ$1,'8 класс'!$A:$A,0)-7+'Итог по классам'!$B131,,,),"Ф")</f>
        <v>0</v>
      </c>
      <c s="57">
        <f ca="1">COUNTIF(OFFSET(class8_2,MATCH(JA$1,'8 класс'!$A:$A,0)-7+'Итог по классам'!$B131,,,),"р")</f>
        <v>0</v>
      </c>
      <c s="57">
        <f ca="1">COUNTIF(OFFSET(class8_2,MATCH(JB$1,'8 класс'!$A:$A,0)-7+'Итог по классам'!$B131,,,),"ш")</f>
        <v>0</v>
      </c>
      <c s="58">
        <f ca="1">COUNTIF(OFFSET(class8_1,MATCH(JC$1,'8 класс'!$A:$A,0)-7+'Итог по классам'!$B131,,,),"Ф")</f>
        <v>0</v>
      </c>
      <c s="57">
        <f ca="1">COUNTIF(OFFSET(class8_1,MATCH(JD$1,'8 класс'!$A:$A,0)-7+'Итог по классам'!$B131,,,),"р")</f>
        <v>0</v>
      </c>
      <c s="57">
        <f ca="1">COUNTIF(OFFSET(class8_1,MATCH(JE$1,'8 класс'!$A:$A,0)-7+'Итог по классам'!$B131,,,),"ш")</f>
        <v>0</v>
      </c>
      <c s="57">
        <f ca="1">COUNTIF(OFFSET(class8_2,MATCH(JF$1,'8 класс'!$A:$A,0)-7+'Итог по классам'!$B131,,,),"Ф")</f>
        <v>0</v>
      </c>
      <c s="57">
        <f ca="1">COUNTIF(OFFSET(class8_2,MATCH(JG$1,'8 класс'!$A:$A,0)-7+'Итог по классам'!$B131,,,),"р")</f>
        <v>0</v>
      </c>
      <c s="57">
        <f ca="1">COUNTIF(OFFSET(class8_2,MATCH(JH$1,'8 класс'!$A:$A,0)-7+'Итог по классам'!$B131,,,),"ш")</f>
        <v>0</v>
      </c>
      <c s="58">
        <f ca="1">COUNTIF(OFFSET(class8_1,MATCH(JI$1,'8 класс'!$A:$A,0)-7+'Итог по классам'!$B131,,,),"Ф")</f>
        <v>0</v>
      </c>
      <c s="57">
        <f ca="1">COUNTIF(OFFSET(class8_1,MATCH(JJ$1,'8 класс'!$A:$A,0)-7+'Итог по классам'!$B131,,,),"р")</f>
        <v>0</v>
      </c>
      <c s="57">
        <f ca="1">COUNTIF(OFFSET(class8_1,MATCH(JK$1,'8 класс'!$A:$A,0)-7+'Итог по классам'!$B131,,,),"ш")</f>
        <v>0</v>
      </c>
      <c s="57">
        <f ca="1">COUNTIF(OFFSET(class8_2,MATCH(JL$1,'8 класс'!$A:$A,0)-7+'Итог по классам'!$B131,,,),"Ф")</f>
        <v>0</v>
      </c>
      <c s="57">
        <f ca="1">COUNTIF(OFFSET(class8_2,MATCH(JM$1,'8 класс'!$A:$A,0)-7+'Итог по классам'!$B131,,,),"р")</f>
        <v>0</v>
      </c>
      <c s="57">
        <f ca="1">COUNTIF(OFFSET(class8_2,MATCH(JN$1,'8 класс'!$A:$A,0)-7+'Итог по классам'!$B131,,,),"ш")</f>
        <v>0</v>
      </c>
      <c s="58">
        <f ca="1">COUNTIF(OFFSET(class8_1,MATCH(JO$1,'8 класс'!$A:$A,0)-7+'Итог по классам'!$B131,,,),"Ф")</f>
        <v>0</v>
      </c>
      <c s="57">
        <f ca="1">COUNTIF(OFFSET(class8_1,MATCH(JP$1,'8 класс'!$A:$A,0)-7+'Итог по классам'!$B131,,,),"р")</f>
        <v>0</v>
      </c>
      <c s="57">
        <f ca="1">COUNTIF(OFFSET(class8_1,MATCH(JQ$1,'8 класс'!$A:$A,0)-7+'Итог по классам'!$B131,,,),"ш")</f>
        <v>0</v>
      </c>
      <c s="57">
        <f ca="1">COUNTIF(OFFSET(class8_2,MATCH(JR$1,'8 класс'!$A:$A,0)-7+'Итог по классам'!$B131,,,),"Ф")</f>
        <v>0</v>
      </c>
      <c s="57">
        <f ca="1">COUNTIF(OFFSET(class8_2,MATCH(JS$1,'8 класс'!$A:$A,0)-7+'Итог по классам'!$B131,,,),"р")</f>
        <v>0</v>
      </c>
      <c s="57">
        <f ca="1">COUNTIF(OFFSET(class8_2,MATCH(JT$1,'8 класс'!$A:$A,0)-7+'Итог по классам'!$B131,,,),"ш")</f>
        <v>0</v>
      </c>
      <c s="58">
        <f ca="1">COUNTIF(OFFSET(class8_1,MATCH(JU$1,'8 класс'!$A:$A,0)-7+'Итог по классам'!$B131,,,),"Ф")</f>
        <v>0</v>
      </c>
      <c s="57">
        <f ca="1">COUNTIF(OFFSET(class8_1,MATCH(JV$1,'8 класс'!$A:$A,0)-7+'Итог по классам'!$B131,,,),"р")</f>
        <v>0</v>
      </c>
      <c s="57">
        <f ca="1">COUNTIF(OFFSET(class8_1,MATCH(JW$1,'8 класс'!$A:$A,0)-7+'Итог по классам'!$B131,,,),"ш")</f>
        <v>0</v>
      </c>
      <c s="57">
        <f ca="1">COUNTIF(OFFSET(class8_2,MATCH(JX$1,'8 класс'!$A:$A,0)-7+'Итог по классам'!$B131,,,),"Ф")</f>
        <v>0</v>
      </c>
      <c s="57">
        <f ca="1">COUNTIF(OFFSET(class8_2,MATCH(JY$1,'8 класс'!$A:$A,0)-7+'Итог по классам'!$B131,,,),"р")</f>
        <v>0</v>
      </c>
      <c s="57">
        <f ca="1">COUNTIF(OFFSET(class8_2,MATCH(JZ$1,'8 класс'!$A:$A,0)-7+'Итог по классам'!$B131,,,),"ш")</f>
        <v>0</v>
      </c>
      <c s="58">
        <f ca="1">COUNTIF(OFFSET(class8_1,MATCH(KA$1,'8 класс'!$A:$A,0)-7+'Итог по классам'!$B131,,,),"Ф")</f>
        <v>0</v>
      </c>
      <c s="57">
        <f ca="1">COUNTIF(OFFSET(class8_1,MATCH(KB$1,'8 класс'!$A:$A,0)-7+'Итог по классам'!$B131,,,),"р")</f>
        <v>0</v>
      </c>
      <c s="57">
        <f ca="1">COUNTIF(OFFSET(class8_1,MATCH(KC$1,'8 класс'!$A:$A,0)-7+'Итог по классам'!$B131,,,),"ш")</f>
        <v>0</v>
      </c>
      <c s="57">
        <f ca="1">COUNTIF(OFFSET(class8_2,MATCH(KD$1,'8 класс'!$A:$A,0)-7+'Итог по классам'!$B131,,,),"Ф")</f>
        <v>0</v>
      </c>
      <c s="57">
        <f ca="1">COUNTIF(OFFSET(class8_2,MATCH(KE$1,'8 класс'!$A:$A,0)-7+'Итог по классам'!$B131,,,),"р")</f>
        <v>0</v>
      </c>
      <c s="57">
        <f ca="1">COUNTIF(OFFSET(class8_2,MATCH(KF$1,'8 класс'!$A:$A,0)-7+'Итог по классам'!$B131,,,),"ш")</f>
        <v>0</v>
      </c>
      <c s="58">
        <f ca="1">COUNTIF(OFFSET(class8_1,MATCH(KG$1,'8 класс'!$A:$A,0)-7+'Итог по классам'!$B131,,,),"Ф")</f>
        <v>0</v>
      </c>
      <c s="57">
        <f ca="1">COUNTIF(OFFSET(class8_1,MATCH(KH$1,'8 класс'!$A:$A,0)-7+'Итог по классам'!$B131,,,),"р")</f>
        <v>0</v>
      </c>
      <c s="57">
        <f ca="1">COUNTIF(OFFSET(class8_1,MATCH(KI$1,'8 класс'!$A:$A,0)-7+'Итог по классам'!$B131,,,),"ш")</f>
        <v>0</v>
      </c>
      <c s="57">
        <f ca="1">COUNTIF(OFFSET(class8_2,MATCH(KJ$1,'8 класс'!$A:$A,0)-7+'Итог по классам'!$B131,,,),"Ф")</f>
        <v>0</v>
      </c>
      <c s="57">
        <f ca="1">COUNTIF(OFFSET(class8_2,MATCH(KK$1,'8 класс'!$A:$A,0)-7+'Итог по классам'!$B131,,,),"р")</f>
        <v>0</v>
      </c>
      <c s="57">
        <f ca="1">COUNTIF(OFFSET(class8_2,MATCH(KL$1,'8 класс'!$A:$A,0)-7+'Итог по классам'!$B131,,,),"ш")</f>
        <v>0</v>
      </c>
      <c s="58">
        <f ca="1">COUNTIF(OFFSET(class8_1,MATCH(KM$1,'8 класс'!$A:$A,0)-7+'Итог по классам'!$B131,,,),"Ф")</f>
        <v>0</v>
      </c>
      <c s="57">
        <f ca="1">COUNTIF(OFFSET(class8_1,MATCH(KN$1,'8 класс'!$A:$A,0)-7+'Итог по классам'!$B131,,,),"р")</f>
        <v>0</v>
      </c>
      <c s="57">
        <f ca="1">COUNTIF(OFFSET(class8_1,MATCH(KO$1,'8 класс'!$A:$A,0)-7+'Итог по классам'!$B131,,,),"ш")</f>
        <v>0</v>
      </c>
      <c s="57">
        <f ca="1">COUNTIF(OFFSET(class8_2,MATCH(KP$1,'8 класс'!$A:$A,0)-7+'Итог по классам'!$B131,,,),"Ф")</f>
        <v>0</v>
      </c>
      <c s="57">
        <f ca="1">COUNTIF(OFFSET(class8_2,MATCH(KQ$1,'8 класс'!$A:$A,0)-7+'Итог по классам'!$B131,,,),"р")</f>
        <v>0</v>
      </c>
      <c s="57">
        <f ca="1">COUNTIF(OFFSET(class8_2,MATCH(KR$1,'8 класс'!$A:$A,0)-7+'Итог по классам'!$B131,,,),"ш")</f>
        <v>0</v>
      </c>
    </row>
    <row r="132" spans="1:304" s="0" customFormat="1" ht="15.75">
      <c r="A132">
        <f>'9 класс'!C2</f>
        <v>1</v>
      </c>
      <c s="57"/>
      <c s="52" t="s">
        <v>65</v>
      </c>
      <c s="52"/>
      <c s="89" t="str">
        <f ca="1">"9 "&amp;CLEAN(OFFSET(cl9name,(E$1-1)*22,,,))</f>
        <v xml:space="preserve">9 </v>
      </c>
      <c s="90"/>
      <c s="90"/>
      <c s="90"/>
      <c s="90"/>
      <c s="90"/>
      <c s="89" t="str">
        <f ca="1">"9 "&amp;CLEAN(OFFSET(cl9name,(K$1-1)*22,,,))</f>
        <v xml:space="preserve">9 </v>
      </c>
      <c s="90"/>
      <c s="90"/>
      <c s="90"/>
      <c s="90"/>
      <c s="90"/>
      <c s="89" t="str">
        <f ca="1">"9 "&amp;CLEAN(OFFSET(cl9name,(Q$1-1)*22,,,))</f>
        <v xml:space="preserve">9 </v>
      </c>
      <c s="90"/>
      <c s="90"/>
      <c s="90"/>
      <c s="90"/>
      <c s="90"/>
      <c s="89" t="str">
        <f ca="1">"9 "&amp;CLEAN(OFFSET(cl9name,(W$1-1)*22,,,))</f>
        <v xml:space="preserve">9 </v>
      </c>
      <c s="90"/>
      <c s="90"/>
      <c s="90"/>
      <c s="90"/>
      <c s="90"/>
      <c s="89" t="str">
        <f ca="1">"9 "&amp;CLEAN(OFFSET(cl9name,(AC$1-1)*22,,,))</f>
        <v xml:space="preserve">9 </v>
      </c>
      <c s="90"/>
      <c s="90"/>
      <c s="90"/>
      <c s="90"/>
      <c s="90"/>
      <c s="89" t="str">
        <f ca="1">"9 "&amp;CLEAN(OFFSET(cl9name,(AI$1-1)*22,,,))</f>
        <v xml:space="preserve">9 </v>
      </c>
      <c s="90"/>
      <c s="90"/>
      <c s="90"/>
      <c s="90"/>
      <c s="90"/>
      <c s="89" t="str">
        <f ca="1">"9 "&amp;CLEAN(OFFSET(cl9name,(AO$1-1)*22,,,))</f>
        <v xml:space="preserve">9 </v>
      </c>
      <c s="90"/>
      <c s="90"/>
      <c s="90"/>
      <c s="90"/>
      <c s="90"/>
      <c s="89" t="str">
        <f ca="1">"9 "&amp;CLEAN(OFFSET(cl9name,(AU$1-1)*22,,,))</f>
        <v xml:space="preserve">9 </v>
      </c>
      <c s="90"/>
      <c s="90"/>
      <c s="90"/>
      <c s="90"/>
      <c s="90"/>
      <c s="89" t="str">
        <f ca="1">"9 "&amp;CLEAN(OFFSET(cl9name,(BA$1-1)*22,,,))</f>
        <v xml:space="preserve">9 </v>
      </c>
      <c s="90"/>
      <c s="90"/>
      <c s="90"/>
      <c s="90"/>
      <c s="90"/>
      <c s="89" t="str">
        <f ca="1">"9 "&amp;CLEAN(OFFSET(cl9name,(BG$1-1)*22,,,))</f>
        <v xml:space="preserve">9 </v>
      </c>
      <c s="90"/>
      <c s="90"/>
      <c s="90"/>
      <c s="90"/>
      <c s="90"/>
      <c s="89" t="str">
        <f ca="1">"9 "&amp;CLEAN(OFFSET(cl9name,(BM$1-1)*22,,,))</f>
        <v xml:space="preserve">9 </v>
      </c>
      <c s="90"/>
      <c s="90"/>
      <c s="90"/>
      <c s="90"/>
      <c s="90"/>
      <c s="89" t="str">
        <f ca="1">"9 "&amp;CLEAN(OFFSET(cl9name,(BS$1-1)*22,,,))</f>
        <v xml:space="preserve">9 </v>
      </c>
      <c s="90"/>
      <c s="90"/>
      <c s="90"/>
      <c s="90"/>
      <c s="90"/>
      <c s="89" t="str">
        <f ca="1">"9 "&amp;CLEAN(OFFSET(cl9name,(BY$1-1)*22,,,))</f>
        <v xml:space="preserve">9 </v>
      </c>
      <c s="90"/>
      <c s="90"/>
      <c s="90"/>
      <c s="90"/>
      <c s="90"/>
      <c s="89" t="str">
        <f ca="1">"9 "&amp;CLEAN(OFFSET(cl9name,(CE$1-1)*22,,,))</f>
        <v xml:space="preserve">9 </v>
      </c>
      <c s="90"/>
      <c s="90"/>
      <c s="90"/>
      <c s="90"/>
      <c s="90"/>
      <c s="89" t="str">
        <f ca="1">"9 "&amp;CLEAN(OFFSET(cl9name,(CK$1-1)*22,,,))</f>
        <v xml:space="preserve">9 </v>
      </c>
      <c s="90"/>
      <c s="90"/>
      <c s="90"/>
      <c s="90"/>
      <c s="90"/>
      <c s="89" t="str">
        <f ca="1">"9 "&amp;CLEAN(OFFSET(cl9name,(CQ$1-1)*22,,,))</f>
        <v xml:space="preserve">9 </v>
      </c>
      <c s="90"/>
      <c s="90"/>
      <c s="90"/>
      <c s="90"/>
      <c s="90"/>
      <c s="89" t="str">
        <f ca="1">"9 "&amp;CLEAN(OFFSET(cl9name,(CW$1-1)*22,,,))</f>
        <v xml:space="preserve">9 </v>
      </c>
      <c s="90"/>
      <c s="90"/>
      <c s="90"/>
      <c s="90"/>
      <c s="90"/>
      <c s="89" t="str">
        <f ca="1">"9 "&amp;CLEAN(OFFSET(cl9name,(DC$1-1)*22,,,))</f>
        <v xml:space="preserve">9 </v>
      </c>
      <c s="90"/>
      <c s="90"/>
      <c s="90"/>
      <c s="90"/>
      <c s="90"/>
      <c s="89" t="str">
        <f ca="1">"9 "&amp;CLEAN(OFFSET(cl9name,(DI$1-1)*22,,,))</f>
        <v xml:space="preserve">9 </v>
      </c>
      <c s="90"/>
      <c s="90"/>
      <c s="90"/>
      <c s="90"/>
      <c s="90"/>
      <c s="89" t="str">
        <f ca="1">"9 "&amp;CLEAN(OFFSET(cl9name,(DO$1-1)*22,,,))</f>
        <v xml:space="preserve">9 </v>
      </c>
      <c s="90"/>
      <c s="90"/>
      <c s="90"/>
      <c s="90"/>
      <c s="90"/>
      <c s="89" t="str">
        <f ca="1">"9 "&amp;CLEAN(OFFSET(cl9name,(DU$1-1)*22,,,))</f>
        <v xml:space="preserve">9 </v>
      </c>
      <c s="90"/>
      <c s="90"/>
      <c s="90"/>
      <c s="90"/>
      <c s="90"/>
      <c s="89" t="str">
        <f ca="1">"9 "&amp;CLEAN(OFFSET(cl9name,(EA$1-1)*22,,,))</f>
        <v xml:space="preserve">9 </v>
      </c>
      <c s="90"/>
      <c s="90"/>
      <c s="90"/>
      <c s="90"/>
      <c s="90"/>
      <c s="89" t="str">
        <f ca="1">"9 "&amp;CLEAN(OFFSET(cl9name,(EG$1-1)*22,,,))</f>
        <v xml:space="preserve">9 </v>
      </c>
      <c s="90"/>
      <c s="90"/>
      <c s="90"/>
      <c s="90"/>
      <c s="90"/>
      <c s="89" t="str">
        <f ca="1">"9 "&amp;CLEAN(OFFSET(cl9name,(EM$1-1)*22,,,))</f>
        <v xml:space="preserve">9 </v>
      </c>
      <c s="90"/>
      <c s="90"/>
      <c s="90"/>
      <c s="90"/>
      <c s="90"/>
      <c s="89" t="str">
        <f ca="1">"9 "&amp;CLEAN(OFFSET(cl9name,(ES$1-1)*22,,,))</f>
        <v xml:space="preserve">9 </v>
      </c>
      <c s="90"/>
      <c s="90"/>
      <c s="90"/>
      <c s="90"/>
      <c s="90"/>
      <c s="89" t="str">
        <f ca="1">"9 "&amp;CLEAN(OFFSET(cl9name,(EY$1-1)*22,,,))</f>
        <v xml:space="preserve">9 </v>
      </c>
      <c s="90"/>
      <c s="90"/>
      <c s="90"/>
      <c s="90"/>
      <c s="90"/>
      <c s="89" t="str">
        <f ca="1">"9 "&amp;CLEAN(OFFSET(cl9name,(FE$1-1)*22,,,))</f>
        <v xml:space="preserve">9 </v>
      </c>
      <c s="90"/>
      <c s="90"/>
      <c s="90"/>
      <c s="90"/>
      <c s="90"/>
      <c s="89" t="str">
        <f ca="1">"9 "&amp;CLEAN(OFFSET(cl9name,(FK$1-1)*22,,,))</f>
        <v xml:space="preserve">9 </v>
      </c>
      <c s="90"/>
      <c s="90"/>
      <c s="90"/>
      <c s="90"/>
      <c s="90"/>
      <c s="89" t="str">
        <f ca="1">"9 "&amp;CLEAN(OFFSET(cl9name,(FQ$1-1)*22,,,))</f>
        <v xml:space="preserve">9 </v>
      </c>
      <c s="90"/>
      <c s="90"/>
      <c s="90"/>
      <c s="90"/>
      <c s="90"/>
      <c s="89" t="str">
        <f ca="1">"9 "&amp;CLEAN(OFFSET(cl9name,(FW$1-1)*22,,,))</f>
        <v xml:space="preserve">9 </v>
      </c>
      <c s="90"/>
      <c s="90"/>
      <c s="90"/>
      <c s="90"/>
      <c s="90"/>
      <c s="89" t="str">
        <f ca="1">"9 "&amp;CLEAN(OFFSET(cl9name,(GC$1-1)*22,,,))</f>
        <v xml:space="preserve">9 </v>
      </c>
      <c s="90"/>
      <c s="90"/>
      <c s="90"/>
      <c s="90"/>
      <c s="90"/>
      <c s="89" t="str">
        <f ca="1">"9 "&amp;CLEAN(OFFSET(cl9name,(GI$1-1)*22,,,))</f>
        <v xml:space="preserve">9 </v>
      </c>
      <c s="90"/>
      <c s="90"/>
      <c s="90"/>
      <c s="90"/>
      <c s="90"/>
      <c s="89" t="str">
        <f ca="1">"9 "&amp;CLEAN(OFFSET(cl9name,(GO$1-1)*22,,,))</f>
        <v xml:space="preserve">9 </v>
      </c>
      <c s="90"/>
      <c s="90"/>
      <c s="90"/>
      <c s="90"/>
      <c s="90"/>
      <c s="89" t="str">
        <f ca="1">"9 "&amp;CLEAN(OFFSET(cl9name,(GU$1-1)*22,,,))</f>
        <v xml:space="preserve">9 </v>
      </c>
      <c s="90"/>
      <c s="90"/>
      <c s="90"/>
      <c s="90"/>
      <c s="90"/>
      <c s="89" t="str">
        <f ca="1">"9 "&amp;CLEAN(OFFSET(cl9name,(HA$1-1)*22,,,))</f>
        <v xml:space="preserve">9 </v>
      </c>
      <c s="90"/>
      <c s="90"/>
      <c s="90"/>
      <c s="90"/>
      <c s="90"/>
      <c s="89" t="str">
        <f ca="1">"9 "&amp;CLEAN(OFFSET(cl9name,(HG$1-1)*22,,,))</f>
        <v xml:space="preserve">9 </v>
      </c>
      <c s="90"/>
      <c s="90"/>
      <c s="90"/>
      <c s="90"/>
      <c s="90"/>
      <c s="89" t="str">
        <f ca="1">"9 "&amp;CLEAN(OFFSET(cl9name,(HM$1-1)*22,,,))</f>
        <v xml:space="preserve">9 </v>
      </c>
      <c s="90"/>
      <c s="90"/>
      <c s="90"/>
      <c s="90"/>
      <c s="90"/>
      <c s="89" t="str">
        <f ca="1">"9 "&amp;CLEAN(OFFSET(cl9name,(HS$1-1)*22,,,))</f>
        <v xml:space="preserve">9 </v>
      </c>
      <c s="90"/>
      <c s="90"/>
      <c s="90"/>
      <c s="90"/>
      <c s="90"/>
      <c s="89" t="str">
        <f ca="1">"9 "&amp;CLEAN(OFFSET(cl9name,(HY$1-1)*22,,,))</f>
        <v xml:space="preserve">9 </v>
      </c>
      <c s="90"/>
      <c s="90"/>
      <c s="90"/>
      <c s="90"/>
      <c s="90"/>
      <c s="89" t="str">
        <f ca="1">"9 "&amp;CLEAN(OFFSET(cl9name,(IE$1-1)*22,,,))</f>
        <v xml:space="preserve">9 </v>
      </c>
      <c s="90"/>
      <c s="90"/>
      <c s="90"/>
      <c s="90"/>
      <c s="90"/>
      <c s="89" t="str">
        <f ca="1">"9 "&amp;CLEAN(OFFSET(cl9name,(IK$1-1)*22,,,))</f>
        <v xml:space="preserve">9 </v>
      </c>
      <c s="90"/>
      <c s="90"/>
      <c s="90"/>
      <c s="90"/>
      <c s="90"/>
      <c s="89" t="str">
        <f ca="1">"9 "&amp;CLEAN(OFFSET(cl9name,(IQ$1-1)*22,,,))</f>
        <v xml:space="preserve">9 </v>
      </c>
      <c s="90"/>
      <c s="90"/>
      <c s="90"/>
      <c s="90"/>
      <c s="90"/>
      <c s="89" t="str">
        <f ca="1">"9 "&amp;CLEAN(OFFSET(cl9name,(IW$1-1)*22,,,))</f>
        <v xml:space="preserve">9 </v>
      </c>
      <c s="90"/>
      <c s="90"/>
      <c s="90"/>
      <c s="90"/>
      <c s="90"/>
      <c s="89" t="str">
        <f ca="1">"9 "&amp;CLEAN(OFFSET(cl9name,(JC$1-1)*22,,,))</f>
        <v xml:space="preserve">9 </v>
      </c>
      <c s="90"/>
      <c s="90"/>
      <c s="90"/>
      <c s="90"/>
      <c s="90"/>
      <c s="89" t="str">
        <f ca="1">"9 "&amp;CLEAN(OFFSET(cl9name,(JI$1-1)*22,,,))</f>
        <v xml:space="preserve">9 </v>
      </c>
      <c s="90"/>
      <c s="90"/>
      <c s="90"/>
      <c s="90"/>
      <c s="90"/>
      <c s="89" t="str">
        <f ca="1">"9 "&amp;CLEAN(OFFSET(cl9name,(JO$1-1)*22,,,))</f>
        <v xml:space="preserve">9 </v>
      </c>
      <c s="90"/>
      <c s="90"/>
      <c s="90"/>
      <c s="90"/>
      <c s="90"/>
      <c s="89" t="str">
        <f ca="1">"9 "&amp;CLEAN(OFFSET(cl9name,(JU$1-1)*22,,,))</f>
        <v xml:space="preserve">9 </v>
      </c>
      <c s="90"/>
      <c s="90"/>
      <c s="90"/>
      <c s="90"/>
      <c s="90"/>
      <c s="89" t="str">
        <f ca="1">"9 "&amp;CLEAN(OFFSET(cl9name,(KA$1-1)*22,,,))</f>
        <v xml:space="preserve">9 </v>
      </c>
      <c s="90"/>
      <c s="90"/>
      <c s="90"/>
      <c s="90"/>
      <c s="90"/>
      <c s="89" t="str">
        <f ca="1">"9 "&amp;CLEAN(OFFSET(cl9name,(KG$1-1)*22,,,))</f>
        <v xml:space="preserve">9 </v>
      </c>
      <c s="90"/>
      <c s="90"/>
      <c s="90"/>
      <c s="90"/>
      <c s="90"/>
      <c s="89" t="str">
        <f ca="1">"9 "&amp;CLEAN(OFFSET(cl9name,(KM$1-1)*22,,,))</f>
        <v xml:space="preserve">9 </v>
      </c>
      <c s="90"/>
      <c s="90"/>
      <c s="90"/>
      <c s="90"/>
      <c s="90"/>
    </row>
    <row r="133" spans="1:304" s="0" customFormat="1" ht="15.75">
      <c r="A133">
        <f t="shared" si="281" ref="A133:A153">A132</f>
        <v>1</v>
      </c>
      <c s="57">
        <v>1</v>
      </c>
      <c s="17" t="s">
        <v>0</v>
      </c>
      <c s="17" t="s">
        <v>65</v>
      </c>
      <c s="57">
        <f ca="1">COUNTIF(OFFSET(class9_1,MATCH(E$1,'9 класс'!$A:$A,0)-7+'Итог по классам'!$B133,,,),"Ф")</f>
        <v>0</v>
      </c>
      <c s="57">
        <f ca="1">COUNTIF(OFFSET(class9_1,MATCH(F$1,'9 класс'!$A:$A,0)-7+'Итог по классам'!$B133,,,),"р")</f>
        <v>0</v>
      </c>
      <c s="57">
        <f ca="1">COUNTIF(OFFSET(class9_1,MATCH(G$1,'9 класс'!$A:$A,0)-7+'Итог по классам'!$B133,,,),"ш")</f>
        <v>1</v>
      </c>
      <c s="57">
        <f ca="1">COUNTIF(OFFSET(class9_2,MATCH(H$1,'9 класс'!$A:$A,0)-7+'Итог по классам'!$B133,,,),"Ф")</f>
        <v>0</v>
      </c>
      <c s="57">
        <f ca="1">COUNTIF(OFFSET(class9_2,MATCH(I$1,'9 класс'!$A:$A,0)-7+'Итог по классам'!$B133,,,),"р")</f>
        <v>0</v>
      </c>
      <c s="57">
        <f ca="1">COUNTIF(OFFSET(class9_2,MATCH(J$1,'9 класс'!$A:$A,0)-7+'Итог по классам'!$B133,,,),"ш")</f>
        <v>1</v>
      </c>
      <c s="58">
        <f ca="1">COUNTIF(OFFSET(class9_1,MATCH(K$1,'9 класс'!$A:$A,0)-7+'Итог по классам'!$B133,,,),"Ф")</f>
        <v>0</v>
      </c>
      <c s="57">
        <f ca="1">COUNTIF(OFFSET(class9_1,MATCH(L$1,'9 класс'!$A:$A,0)-7+'Итог по классам'!$B133,,,),"р")</f>
        <v>0</v>
      </c>
      <c s="57">
        <f ca="1">COUNTIF(OFFSET(class9_1,MATCH(M$1,'9 класс'!$A:$A,0)-7+'Итог по классам'!$B133,,,),"ш")</f>
        <v>0</v>
      </c>
      <c s="57">
        <f ca="1">COUNTIF(OFFSET(class9_2,MATCH(N$1,'9 класс'!$A:$A,0)-7+'Итог по классам'!$B133,,,),"Ф")</f>
        <v>0</v>
      </c>
      <c s="57">
        <f ca="1">COUNTIF(OFFSET(class9_2,MATCH(O$1,'9 класс'!$A:$A,0)-7+'Итог по классам'!$B133,,,),"р")</f>
        <v>0</v>
      </c>
      <c s="57">
        <f ca="1">COUNTIF(OFFSET(class9_2,MATCH(P$1,'9 класс'!$A:$A,0)-7+'Итог по классам'!$B133,,,),"ш")</f>
        <v>0</v>
      </c>
      <c s="58">
        <f ca="1">COUNTIF(OFFSET(class9_1,MATCH(Q$1,'9 класс'!$A:$A,0)-7+'Итог по классам'!$B133,,,),"Ф")</f>
        <v>0</v>
      </c>
      <c s="57">
        <f ca="1">COUNTIF(OFFSET(class9_1,MATCH(R$1,'9 класс'!$A:$A,0)-7+'Итог по классам'!$B133,,,),"р")</f>
        <v>0</v>
      </c>
      <c s="57">
        <f ca="1">COUNTIF(OFFSET(class9_1,MATCH(S$1,'9 класс'!$A:$A,0)-7+'Итог по классам'!$B133,,,),"ш")</f>
        <v>0</v>
      </c>
      <c s="57">
        <f ca="1">COUNTIF(OFFSET(class9_2,MATCH(T$1,'9 класс'!$A:$A,0)-7+'Итог по классам'!$B133,,,),"Ф")</f>
        <v>0</v>
      </c>
      <c s="57">
        <f ca="1">COUNTIF(OFFSET(class9_2,MATCH(U$1,'9 класс'!$A:$A,0)-7+'Итог по классам'!$B133,,,),"р")</f>
        <v>0</v>
      </c>
      <c s="57">
        <f ca="1">COUNTIF(OFFSET(class9_2,MATCH(V$1,'9 класс'!$A:$A,0)-7+'Итог по классам'!$B133,,,),"ш")</f>
        <v>0</v>
      </c>
      <c s="58">
        <f ca="1">COUNTIF(OFFSET(class9_1,MATCH(W$1,'9 класс'!$A:$A,0)-7+'Итог по классам'!$B133,,,),"Ф")</f>
        <v>0</v>
      </c>
      <c s="57">
        <f ca="1">COUNTIF(OFFSET(class9_1,MATCH(X$1,'9 класс'!$A:$A,0)-7+'Итог по классам'!$B133,,,),"р")</f>
        <v>0</v>
      </c>
      <c s="57">
        <f ca="1">COUNTIF(OFFSET(class9_1,MATCH(Y$1,'9 класс'!$A:$A,0)-7+'Итог по классам'!$B133,,,),"ш")</f>
        <v>0</v>
      </c>
      <c s="57">
        <f ca="1">COUNTIF(OFFSET(class9_2,MATCH(Z$1,'9 класс'!$A:$A,0)-7+'Итог по классам'!$B133,,,),"Ф")</f>
        <v>0</v>
      </c>
      <c s="57">
        <f ca="1">COUNTIF(OFFSET(class9_2,MATCH(AA$1,'9 класс'!$A:$A,0)-7+'Итог по классам'!$B133,,,),"р")</f>
        <v>0</v>
      </c>
      <c s="57">
        <f ca="1">COUNTIF(OFFSET(class9_2,MATCH(AB$1,'9 класс'!$A:$A,0)-7+'Итог по классам'!$B133,,,),"ш")</f>
        <v>0</v>
      </c>
      <c s="58">
        <f ca="1">COUNTIF(OFFSET(class9_1,MATCH(AC$1,'9 класс'!$A:$A,0)-7+'Итог по классам'!$B133,,,),"Ф")</f>
        <v>0</v>
      </c>
      <c s="57">
        <f ca="1">COUNTIF(OFFSET(class9_1,MATCH(AD$1,'9 класс'!$A:$A,0)-7+'Итог по классам'!$B133,,,),"р")</f>
        <v>0</v>
      </c>
      <c s="57">
        <f ca="1">COUNTIF(OFFSET(class9_1,MATCH(AE$1,'9 класс'!$A:$A,0)-7+'Итог по классам'!$B133,,,),"ш")</f>
        <v>0</v>
      </c>
      <c s="57">
        <f ca="1">COUNTIF(OFFSET(class9_2,MATCH(AF$1,'9 класс'!$A:$A,0)-7+'Итог по классам'!$B133,,,),"Ф")</f>
        <v>0</v>
      </c>
      <c s="57">
        <f ca="1">COUNTIF(OFFSET(class9_2,MATCH(AG$1,'9 класс'!$A:$A,0)-7+'Итог по классам'!$B133,,,),"р")</f>
        <v>0</v>
      </c>
      <c s="57">
        <f ca="1">COUNTIF(OFFSET(class9_2,MATCH(AH$1,'9 класс'!$A:$A,0)-7+'Итог по классам'!$B133,,,),"ш")</f>
        <v>0</v>
      </c>
      <c s="58">
        <f ca="1">COUNTIF(OFFSET(class9_1,MATCH(AI$1,'9 класс'!$A:$A,0)-7+'Итог по классам'!$B133,,,),"Ф")</f>
        <v>0</v>
      </c>
      <c s="57">
        <f ca="1">COUNTIF(OFFSET(class9_1,MATCH(AJ$1,'9 класс'!$A:$A,0)-7+'Итог по классам'!$B133,,,),"р")</f>
        <v>0</v>
      </c>
      <c s="57">
        <f ca="1">COUNTIF(OFFSET(class9_1,MATCH(AK$1,'9 класс'!$A:$A,0)-7+'Итог по классам'!$B133,,,),"ш")</f>
        <v>0</v>
      </c>
      <c s="57">
        <f ca="1">COUNTIF(OFFSET(class9_2,MATCH(AL$1,'9 класс'!$A:$A,0)-7+'Итог по классам'!$B133,,,),"Ф")</f>
        <v>0</v>
      </c>
      <c s="57">
        <f ca="1">COUNTIF(OFFSET(class9_2,MATCH(AM$1,'9 класс'!$A:$A,0)-7+'Итог по классам'!$B133,,,),"р")</f>
        <v>0</v>
      </c>
      <c s="57">
        <f ca="1">COUNTIF(OFFSET(class9_2,MATCH(AN$1,'9 класс'!$A:$A,0)-7+'Итог по классам'!$B133,,,),"ш")</f>
        <v>0</v>
      </c>
      <c s="58">
        <f ca="1">COUNTIF(OFFSET(class9_1,MATCH(AO$1,'9 класс'!$A:$A,0)-7+'Итог по классам'!$B133,,,),"Ф")</f>
        <v>0</v>
      </c>
      <c s="57">
        <f ca="1">COUNTIF(OFFSET(class9_1,MATCH(AP$1,'9 класс'!$A:$A,0)-7+'Итог по классам'!$B133,,,),"р")</f>
        <v>0</v>
      </c>
      <c s="57">
        <f ca="1">COUNTIF(OFFSET(class9_1,MATCH(AQ$1,'9 класс'!$A:$A,0)-7+'Итог по классам'!$B133,,,),"ш")</f>
        <v>0</v>
      </c>
      <c s="57">
        <f ca="1">COUNTIF(OFFSET(class9_2,MATCH(AR$1,'9 класс'!$A:$A,0)-7+'Итог по классам'!$B133,,,),"Ф")</f>
        <v>0</v>
      </c>
      <c s="57">
        <f ca="1">COUNTIF(OFFSET(class9_2,MATCH(AS$1,'9 класс'!$A:$A,0)-7+'Итог по классам'!$B133,,,),"р")</f>
        <v>0</v>
      </c>
      <c s="57">
        <f ca="1">COUNTIF(OFFSET(class9_2,MATCH(AT$1,'9 класс'!$A:$A,0)-7+'Итог по классам'!$B133,,,),"ш")</f>
        <v>0</v>
      </c>
      <c s="58">
        <f ca="1">COUNTIF(OFFSET(class9_1,MATCH(AU$1,'9 класс'!$A:$A,0)-7+'Итог по классам'!$B133,,,),"Ф")</f>
        <v>0</v>
      </c>
      <c s="57">
        <f ca="1">COUNTIF(OFFSET(class9_1,MATCH(AV$1,'9 класс'!$A:$A,0)-7+'Итог по классам'!$B133,,,),"р")</f>
        <v>0</v>
      </c>
      <c s="57">
        <f ca="1">COUNTIF(OFFSET(class9_1,MATCH(AW$1,'9 класс'!$A:$A,0)-7+'Итог по классам'!$B133,,,),"ш")</f>
        <v>0</v>
      </c>
      <c s="57">
        <f ca="1">COUNTIF(OFFSET(class9_2,MATCH(AX$1,'9 класс'!$A:$A,0)-7+'Итог по классам'!$B133,,,),"Ф")</f>
        <v>0</v>
      </c>
      <c s="57">
        <f ca="1">COUNTIF(OFFSET(class9_2,MATCH(AY$1,'9 класс'!$A:$A,0)-7+'Итог по классам'!$B133,,,),"р")</f>
        <v>0</v>
      </c>
      <c s="57">
        <f ca="1">COUNTIF(OFFSET(class9_2,MATCH(AZ$1,'9 класс'!$A:$A,0)-7+'Итог по классам'!$B133,,,),"ш")</f>
        <v>0</v>
      </c>
      <c s="58">
        <f ca="1">COUNTIF(OFFSET(class9_1,MATCH(BA$1,'9 класс'!$A:$A,0)-7+'Итог по классам'!$B133,,,),"Ф")</f>
        <v>0</v>
      </c>
      <c s="57">
        <f ca="1">COUNTIF(OFFSET(class9_1,MATCH(BB$1,'9 класс'!$A:$A,0)-7+'Итог по классам'!$B133,,,),"р")</f>
        <v>0</v>
      </c>
      <c s="57">
        <f ca="1">COUNTIF(OFFSET(class9_1,MATCH(BC$1,'9 класс'!$A:$A,0)-7+'Итог по классам'!$B133,,,),"ш")</f>
        <v>0</v>
      </c>
      <c s="57">
        <f ca="1">COUNTIF(OFFSET(class9_2,MATCH(BD$1,'9 класс'!$A:$A,0)-7+'Итог по классам'!$B133,,,),"Ф")</f>
        <v>0</v>
      </c>
      <c s="57">
        <f ca="1">COUNTIF(OFFSET(class9_2,MATCH(BE$1,'9 класс'!$A:$A,0)-7+'Итог по классам'!$B133,,,),"р")</f>
        <v>0</v>
      </c>
      <c s="57">
        <f ca="1">COUNTIF(OFFSET(class9_2,MATCH(BF$1,'9 класс'!$A:$A,0)-7+'Итог по классам'!$B133,,,),"ш")</f>
        <v>0</v>
      </c>
      <c s="58">
        <f ca="1">COUNTIF(OFFSET(class9_1,MATCH(BG$1,'9 класс'!$A:$A,0)-7+'Итог по классам'!$B133,,,),"Ф")</f>
        <v>0</v>
      </c>
      <c s="57">
        <f ca="1">COUNTIF(OFFSET(class9_1,MATCH(BH$1,'9 класс'!$A:$A,0)-7+'Итог по классам'!$B133,,,),"р")</f>
        <v>0</v>
      </c>
      <c s="57">
        <f ca="1">COUNTIF(OFFSET(class9_1,MATCH(BI$1,'9 класс'!$A:$A,0)-7+'Итог по классам'!$B133,,,),"ш")</f>
        <v>0</v>
      </c>
      <c s="57">
        <f ca="1">COUNTIF(OFFSET(class9_2,MATCH(BJ$1,'9 класс'!$A:$A,0)-7+'Итог по классам'!$B133,,,),"Ф")</f>
        <v>0</v>
      </c>
      <c s="57">
        <f ca="1">COUNTIF(OFFSET(class9_2,MATCH(BK$1,'9 класс'!$A:$A,0)-7+'Итог по классам'!$B133,,,),"р")</f>
        <v>0</v>
      </c>
      <c s="57">
        <f ca="1">COUNTIF(OFFSET(class9_2,MATCH(BL$1,'9 класс'!$A:$A,0)-7+'Итог по классам'!$B133,,,),"ш")</f>
        <v>0</v>
      </c>
      <c s="58">
        <f ca="1">COUNTIF(OFFSET(class9_1,MATCH(BM$1,'9 класс'!$A:$A,0)-7+'Итог по классам'!$B133,,,),"Ф")</f>
        <v>0</v>
      </c>
      <c s="57">
        <f ca="1">COUNTIF(OFFSET(class9_1,MATCH(BN$1,'9 класс'!$A:$A,0)-7+'Итог по классам'!$B133,,,),"р")</f>
        <v>0</v>
      </c>
      <c s="57">
        <f ca="1">COUNTIF(OFFSET(class9_1,MATCH(BO$1,'9 класс'!$A:$A,0)-7+'Итог по классам'!$B133,,,),"ш")</f>
        <v>0</v>
      </c>
      <c s="57">
        <f ca="1">COUNTIF(OFFSET(class9_2,MATCH(BP$1,'9 класс'!$A:$A,0)-7+'Итог по классам'!$B133,,,),"Ф")</f>
        <v>0</v>
      </c>
      <c s="57">
        <f ca="1">COUNTIF(OFFSET(class9_2,MATCH(BQ$1,'9 класс'!$A:$A,0)-7+'Итог по классам'!$B133,,,),"р")</f>
        <v>0</v>
      </c>
      <c s="57">
        <f ca="1">COUNTIF(OFFSET(class9_2,MATCH(BR$1,'9 класс'!$A:$A,0)-7+'Итог по классам'!$B133,,,),"ш")</f>
        <v>0</v>
      </c>
      <c s="58">
        <f ca="1">COUNTIF(OFFSET(class9_1,MATCH(BS$1,'9 класс'!$A:$A,0)-7+'Итог по классам'!$B133,,,),"Ф")</f>
        <v>0</v>
      </c>
      <c s="57">
        <f ca="1">COUNTIF(OFFSET(class9_1,MATCH(BT$1,'9 класс'!$A:$A,0)-7+'Итог по классам'!$B133,,,),"р")</f>
        <v>0</v>
      </c>
      <c s="57">
        <f ca="1">COUNTIF(OFFSET(class9_1,MATCH(BU$1,'9 класс'!$A:$A,0)-7+'Итог по классам'!$B133,,,),"ш")</f>
        <v>0</v>
      </c>
      <c s="57">
        <f ca="1">COUNTIF(OFFSET(class9_2,MATCH(BV$1,'9 класс'!$A:$A,0)-7+'Итог по классам'!$B133,,,),"Ф")</f>
        <v>0</v>
      </c>
      <c s="57">
        <f ca="1">COUNTIF(OFFSET(class9_2,MATCH(BW$1,'9 класс'!$A:$A,0)-7+'Итог по классам'!$B133,,,),"р")</f>
        <v>0</v>
      </c>
      <c s="57">
        <f ca="1">COUNTIF(OFFSET(class9_2,MATCH(BX$1,'9 класс'!$A:$A,0)-7+'Итог по классам'!$B133,,,),"ш")</f>
        <v>0</v>
      </c>
      <c s="58">
        <f ca="1">COUNTIF(OFFSET(class9_1,MATCH(BY$1,'9 класс'!$A:$A,0)-7+'Итог по классам'!$B133,,,),"Ф")</f>
        <v>0</v>
      </c>
      <c s="57">
        <f ca="1">COUNTIF(OFFSET(class9_1,MATCH(BZ$1,'9 класс'!$A:$A,0)-7+'Итог по классам'!$B133,,,),"р")</f>
        <v>0</v>
      </c>
      <c s="57">
        <f ca="1">COUNTIF(OFFSET(class9_1,MATCH(CA$1,'9 класс'!$A:$A,0)-7+'Итог по классам'!$B133,,,),"ш")</f>
        <v>0</v>
      </c>
      <c s="57">
        <f ca="1">COUNTIF(OFFSET(class9_2,MATCH(CB$1,'9 класс'!$A:$A,0)-7+'Итог по классам'!$B133,,,),"Ф")</f>
        <v>0</v>
      </c>
      <c s="57">
        <f ca="1">COUNTIF(OFFSET(class9_2,MATCH(CC$1,'9 класс'!$A:$A,0)-7+'Итог по классам'!$B133,,,),"р")</f>
        <v>0</v>
      </c>
      <c s="57">
        <f ca="1">COUNTIF(OFFSET(class9_2,MATCH(CD$1,'9 класс'!$A:$A,0)-7+'Итог по классам'!$B133,,,),"ш")</f>
        <v>0</v>
      </c>
      <c s="58">
        <f ca="1">COUNTIF(OFFSET(class9_1,MATCH(CE$1,'9 класс'!$A:$A,0)-7+'Итог по классам'!$B133,,,),"Ф")</f>
        <v>0</v>
      </c>
      <c s="57">
        <f ca="1">COUNTIF(OFFSET(class9_1,MATCH(CF$1,'9 класс'!$A:$A,0)-7+'Итог по классам'!$B133,,,),"р")</f>
        <v>0</v>
      </c>
      <c s="57">
        <f ca="1">COUNTIF(OFFSET(class9_1,MATCH(CG$1,'9 класс'!$A:$A,0)-7+'Итог по классам'!$B133,,,),"ш")</f>
        <v>0</v>
      </c>
      <c s="57">
        <f ca="1">COUNTIF(OFFSET(class9_2,MATCH(CH$1,'9 класс'!$A:$A,0)-7+'Итог по классам'!$B133,,,),"Ф")</f>
        <v>0</v>
      </c>
      <c s="57">
        <f ca="1">COUNTIF(OFFSET(class9_2,MATCH(CI$1,'9 класс'!$A:$A,0)-7+'Итог по классам'!$B133,,,),"р")</f>
        <v>0</v>
      </c>
      <c s="57">
        <f ca="1">COUNTIF(OFFSET(class9_2,MATCH(CJ$1,'9 класс'!$A:$A,0)-7+'Итог по классам'!$B133,,,),"ш")</f>
        <v>0</v>
      </c>
      <c s="58">
        <f ca="1">COUNTIF(OFFSET(class9_1,MATCH(CK$1,'9 класс'!$A:$A,0)-7+'Итог по классам'!$B133,,,),"Ф")</f>
        <v>0</v>
      </c>
      <c s="57">
        <f ca="1">COUNTIF(OFFSET(class9_1,MATCH(CL$1,'9 класс'!$A:$A,0)-7+'Итог по классам'!$B133,,,),"р")</f>
        <v>0</v>
      </c>
      <c s="57">
        <f ca="1">COUNTIF(OFFSET(class9_1,MATCH(CM$1,'9 класс'!$A:$A,0)-7+'Итог по классам'!$B133,,,),"ш")</f>
        <v>0</v>
      </c>
      <c s="57">
        <f ca="1">COUNTIF(OFFSET(class9_2,MATCH(CN$1,'9 класс'!$A:$A,0)-7+'Итог по классам'!$B133,,,),"Ф")</f>
        <v>0</v>
      </c>
      <c s="57">
        <f ca="1">COUNTIF(OFFSET(class9_2,MATCH(CO$1,'9 класс'!$A:$A,0)-7+'Итог по классам'!$B133,,,),"р")</f>
        <v>0</v>
      </c>
      <c s="57">
        <f ca="1">COUNTIF(OFFSET(class9_2,MATCH(CP$1,'9 класс'!$A:$A,0)-7+'Итог по классам'!$B133,,,),"ш")</f>
        <v>0</v>
      </c>
      <c s="58">
        <f ca="1">COUNTIF(OFFSET(class9_1,MATCH(CQ$1,'9 класс'!$A:$A,0)-7+'Итог по классам'!$B133,,,),"Ф")</f>
        <v>0</v>
      </c>
      <c s="57">
        <f ca="1">COUNTIF(OFFSET(class9_1,MATCH(CR$1,'9 класс'!$A:$A,0)-7+'Итог по классам'!$B133,,,),"р")</f>
        <v>0</v>
      </c>
      <c s="57">
        <f ca="1">COUNTIF(OFFSET(class9_1,MATCH(CS$1,'9 класс'!$A:$A,0)-7+'Итог по классам'!$B133,,,),"ш")</f>
        <v>0</v>
      </c>
      <c s="57">
        <f ca="1">COUNTIF(OFFSET(class9_2,MATCH(CT$1,'9 класс'!$A:$A,0)-7+'Итог по классам'!$B133,,,),"Ф")</f>
        <v>0</v>
      </c>
      <c s="57">
        <f ca="1">COUNTIF(OFFSET(class9_2,MATCH(CU$1,'9 класс'!$A:$A,0)-7+'Итог по классам'!$B133,,,),"р")</f>
        <v>0</v>
      </c>
      <c s="57">
        <f ca="1">COUNTIF(OFFSET(class9_2,MATCH(CV$1,'9 класс'!$A:$A,0)-7+'Итог по классам'!$B133,,,),"ш")</f>
        <v>0</v>
      </c>
      <c s="58">
        <f ca="1">COUNTIF(OFFSET(class9_1,MATCH(CW$1,'9 класс'!$A:$A,0)-7+'Итог по классам'!$B133,,,),"Ф")</f>
        <v>0</v>
      </c>
      <c s="57">
        <f ca="1">COUNTIF(OFFSET(class9_1,MATCH(CX$1,'9 класс'!$A:$A,0)-7+'Итог по классам'!$B133,,,),"р")</f>
        <v>0</v>
      </c>
      <c s="57">
        <f ca="1">COUNTIF(OFFSET(class9_1,MATCH(CY$1,'9 класс'!$A:$A,0)-7+'Итог по классам'!$B133,,,),"ш")</f>
        <v>0</v>
      </c>
      <c s="57">
        <f ca="1">COUNTIF(OFFSET(class9_2,MATCH(CZ$1,'9 класс'!$A:$A,0)-7+'Итог по классам'!$B133,,,),"Ф")</f>
        <v>0</v>
      </c>
      <c s="57">
        <f ca="1">COUNTIF(OFFSET(class9_2,MATCH(DA$1,'9 класс'!$A:$A,0)-7+'Итог по классам'!$B133,,,),"р")</f>
        <v>0</v>
      </c>
      <c s="57">
        <f ca="1">COUNTIF(OFFSET(class9_2,MATCH(DB$1,'9 класс'!$A:$A,0)-7+'Итог по классам'!$B133,,,),"ш")</f>
        <v>0</v>
      </c>
      <c s="58">
        <f ca="1">COUNTIF(OFFSET(class9_1,MATCH(DC$1,'9 класс'!$A:$A,0)-7+'Итог по классам'!$B133,,,),"Ф")</f>
        <v>0</v>
      </c>
      <c s="57">
        <f ca="1">COUNTIF(OFFSET(class9_1,MATCH(DD$1,'9 класс'!$A:$A,0)-7+'Итог по классам'!$B133,,,),"р")</f>
        <v>0</v>
      </c>
      <c s="57">
        <f ca="1">COUNTIF(OFFSET(class9_1,MATCH(DE$1,'9 класс'!$A:$A,0)-7+'Итог по классам'!$B133,,,),"ш")</f>
        <v>0</v>
      </c>
      <c s="57">
        <f ca="1">COUNTIF(OFFSET(class9_2,MATCH(DF$1,'9 класс'!$A:$A,0)-7+'Итог по классам'!$B133,,,),"Ф")</f>
        <v>0</v>
      </c>
      <c s="57">
        <f ca="1">COUNTIF(OFFSET(class9_2,MATCH(DG$1,'9 класс'!$A:$A,0)-7+'Итог по классам'!$B133,,,),"р")</f>
        <v>0</v>
      </c>
      <c s="57">
        <f ca="1">COUNTIF(OFFSET(class9_2,MATCH(DH$1,'9 класс'!$A:$A,0)-7+'Итог по классам'!$B133,,,),"ш")</f>
        <v>0</v>
      </c>
      <c s="58">
        <f ca="1">COUNTIF(OFFSET(class9_1,MATCH(DI$1,'9 класс'!$A:$A,0)-7+'Итог по классам'!$B133,,,),"Ф")</f>
        <v>0</v>
      </c>
      <c s="57">
        <f ca="1">COUNTIF(OFFSET(class9_1,MATCH(DJ$1,'9 класс'!$A:$A,0)-7+'Итог по классам'!$B133,,,),"р")</f>
        <v>0</v>
      </c>
      <c s="57">
        <f ca="1">COUNTIF(OFFSET(class9_1,MATCH(DK$1,'9 класс'!$A:$A,0)-7+'Итог по классам'!$B133,,,),"ш")</f>
        <v>0</v>
      </c>
      <c s="57">
        <f ca="1">COUNTIF(OFFSET(class9_2,MATCH(DL$1,'9 класс'!$A:$A,0)-7+'Итог по классам'!$B133,,,),"Ф")</f>
        <v>0</v>
      </c>
      <c s="57">
        <f ca="1">COUNTIF(OFFSET(class9_2,MATCH(DM$1,'9 класс'!$A:$A,0)-7+'Итог по классам'!$B133,,,),"р")</f>
        <v>0</v>
      </c>
      <c s="57">
        <f ca="1">COUNTIF(OFFSET(class9_2,MATCH(DN$1,'9 класс'!$A:$A,0)-7+'Итог по классам'!$B133,,,),"ш")</f>
        <v>0</v>
      </c>
      <c s="58">
        <f ca="1">COUNTIF(OFFSET(class9_1,MATCH(DO$1,'9 класс'!$A:$A,0)-7+'Итог по классам'!$B133,,,),"Ф")</f>
        <v>0</v>
      </c>
      <c s="57">
        <f ca="1">COUNTIF(OFFSET(class9_1,MATCH(DP$1,'9 класс'!$A:$A,0)-7+'Итог по классам'!$B133,,,),"р")</f>
        <v>0</v>
      </c>
      <c s="57">
        <f ca="1">COUNTIF(OFFSET(class9_1,MATCH(DQ$1,'9 класс'!$A:$A,0)-7+'Итог по классам'!$B133,,,),"ш")</f>
        <v>0</v>
      </c>
      <c s="57">
        <f ca="1">COUNTIF(OFFSET(class9_2,MATCH(DR$1,'9 класс'!$A:$A,0)-7+'Итог по классам'!$B133,,,),"Ф")</f>
        <v>0</v>
      </c>
      <c s="57">
        <f ca="1">COUNTIF(OFFSET(class9_2,MATCH(DS$1,'9 класс'!$A:$A,0)-7+'Итог по классам'!$B133,,,),"р")</f>
        <v>0</v>
      </c>
      <c s="57">
        <f ca="1">COUNTIF(OFFSET(class9_2,MATCH(DT$1,'9 класс'!$A:$A,0)-7+'Итог по классам'!$B133,,,),"ш")</f>
        <v>0</v>
      </c>
      <c s="58">
        <f ca="1">COUNTIF(OFFSET(class9_1,MATCH(DU$1,'9 класс'!$A:$A,0)-7+'Итог по классам'!$B133,,,),"Ф")</f>
        <v>0</v>
      </c>
      <c s="57">
        <f ca="1">COUNTIF(OFFSET(class9_1,MATCH(DV$1,'9 класс'!$A:$A,0)-7+'Итог по классам'!$B133,,,),"р")</f>
        <v>0</v>
      </c>
      <c s="57">
        <f ca="1">COUNTIF(OFFSET(class9_1,MATCH(DW$1,'9 класс'!$A:$A,0)-7+'Итог по классам'!$B133,,,),"ш")</f>
        <v>0</v>
      </c>
      <c s="57">
        <f ca="1">COUNTIF(OFFSET(class9_2,MATCH(DX$1,'9 класс'!$A:$A,0)-7+'Итог по классам'!$B133,,,),"Ф")</f>
        <v>0</v>
      </c>
      <c s="57">
        <f ca="1">COUNTIF(OFFSET(class9_2,MATCH(DY$1,'9 класс'!$A:$A,0)-7+'Итог по классам'!$B133,,,),"р")</f>
        <v>0</v>
      </c>
      <c s="57">
        <f ca="1">COUNTIF(OFFSET(class9_2,MATCH(DZ$1,'9 класс'!$A:$A,0)-7+'Итог по классам'!$B133,,,),"ш")</f>
        <v>0</v>
      </c>
      <c s="58">
        <f ca="1">COUNTIF(OFFSET(class9_1,MATCH(EA$1,'9 класс'!$A:$A,0)-7+'Итог по классам'!$B133,,,),"Ф")</f>
        <v>0</v>
      </c>
      <c s="57">
        <f ca="1">COUNTIF(OFFSET(class9_1,MATCH(EB$1,'9 класс'!$A:$A,0)-7+'Итог по классам'!$B133,,,),"р")</f>
        <v>0</v>
      </c>
      <c s="57">
        <f ca="1">COUNTIF(OFFSET(class9_1,MATCH(EC$1,'9 класс'!$A:$A,0)-7+'Итог по классам'!$B133,,,),"ш")</f>
        <v>0</v>
      </c>
      <c s="57">
        <f ca="1">COUNTIF(OFFSET(class9_2,MATCH(ED$1,'9 класс'!$A:$A,0)-7+'Итог по классам'!$B133,,,),"Ф")</f>
        <v>0</v>
      </c>
      <c s="57">
        <f ca="1">COUNTIF(OFFSET(class9_2,MATCH(EE$1,'9 класс'!$A:$A,0)-7+'Итог по классам'!$B133,,,),"р")</f>
        <v>0</v>
      </c>
      <c s="57">
        <f ca="1">COUNTIF(OFFSET(class9_2,MATCH(EF$1,'9 класс'!$A:$A,0)-7+'Итог по классам'!$B133,,,),"ш")</f>
        <v>0</v>
      </c>
      <c s="58">
        <f ca="1">COUNTIF(OFFSET(class9_1,MATCH(EG$1,'9 класс'!$A:$A,0)-7+'Итог по классам'!$B133,,,),"Ф")</f>
        <v>0</v>
      </c>
      <c s="57">
        <f ca="1">COUNTIF(OFFSET(class9_1,MATCH(EH$1,'9 класс'!$A:$A,0)-7+'Итог по классам'!$B133,,,),"р")</f>
        <v>0</v>
      </c>
      <c s="57">
        <f ca="1">COUNTIF(OFFSET(class9_1,MATCH(EI$1,'9 класс'!$A:$A,0)-7+'Итог по классам'!$B133,,,),"ш")</f>
        <v>0</v>
      </c>
      <c s="57">
        <f ca="1">COUNTIF(OFFSET(class9_2,MATCH(EJ$1,'9 класс'!$A:$A,0)-7+'Итог по классам'!$B133,,,),"Ф")</f>
        <v>0</v>
      </c>
      <c s="57">
        <f ca="1">COUNTIF(OFFSET(class9_2,MATCH(EK$1,'9 класс'!$A:$A,0)-7+'Итог по классам'!$B133,,,),"р")</f>
        <v>0</v>
      </c>
      <c s="57">
        <f ca="1">COUNTIF(OFFSET(class9_2,MATCH(EL$1,'9 класс'!$A:$A,0)-7+'Итог по классам'!$B133,,,),"ш")</f>
        <v>0</v>
      </c>
      <c s="58">
        <f ca="1">COUNTIF(OFFSET(class9_1,MATCH(EM$1,'9 класс'!$A:$A,0)-7+'Итог по классам'!$B133,,,),"Ф")</f>
        <v>0</v>
      </c>
      <c s="57">
        <f ca="1">COUNTIF(OFFSET(class9_1,MATCH(EN$1,'9 класс'!$A:$A,0)-7+'Итог по классам'!$B133,,,),"р")</f>
        <v>0</v>
      </c>
      <c s="57">
        <f ca="1">COUNTIF(OFFSET(class9_1,MATCH(EO$1,'9 класс'!$A:$A,0)-7+'Итог по классам'!$B133,,,),"ш")</f>
        <v>0</v>
      </c>
      <c s="57">
        <f ca="1">COUNTIF(OFFSET(class9_2,MATCH(EP$1,'9 класс'!$A:$A,0)-7+'Итог по классам'!$B133,,,),"Ф")</f>
        <v>0</v>
      </c>
      <c s="57">
        <f ca="1">COUNTIF(OFFSET(class9_2,MATCH(EQ$1,'9 класс'!$A:$A,0)-7+'Итог по классам'!$B133,,,),"р")</f>
        <v>0</v>
      </c>
      <c s="57">
        <f ca="1">COUNTIF(OFFSET(class9_2,MATCH(ER$1,'9 класс'!$A:$A,0)-7+'Итог по классам'!$B133,,,),"ш")</f>
        <v>0</v>
      </c>
      <c s="58">
        <f ca="1">COUNTIF(OFFSET(class9_1,MATCH(ES$1,'9 класс'!$A:$A,0)-7+'Итог по классам'!$B133,,,),"Ф")</f>
        <v>0</v>
      </c>
      <c s="57">
        <f ca="1">COUNTIF(OFFSET(class9_1,MATCH(ET$1,'9 класс'!$A:$A,0)-7+'Итог по классам'!$B133,,,),"р")</f>
        <v>0</v>
      </c>
      <c s="57">
        <f ca="1">COUNTIF(OFFSET(class9_1,MATCH(EU$1,'9 класс'!$A:$A,0)-7+'Итог по классам'!$B133,,,),"ш")</f>
        <v>0</v>
      </c>
      <c s="57">
        <f ca="1">COUNTIF(OFFSET(class9_2,MATCH(EV$1,'9 класс'!$A:$A,0)-7+'Итог по классам'!$B133,,,),"Ф")</f>
        <v>0</v>
      </c>
      <c s="57">
        <f ca="1">COUNTIF(OFFSET(class9_2,MATCH(EW$1,'9 класс'!$A:$A,0)-7+'Итог по классам'!$B133,,,),"р")</f>
        <v>0</v>
      </c>
      <c s="57">
        <f ca="1">COUNTIF(OFFSET(class9_2,MATCH(EX$1,'9 класс'!$A:$A,0)-7+'Итог по классам'!$B133,,,),"ш")</f>
        <v>0</v>
      </c>
      <c s="58">
        <f ca="1">COUNTIF(OFFSET(class9_1,MATCH(EY$1,'9 класс'!$A:$A,0)-7+'Итог по классам'!$B133,,,),"Ф")</f>
        <v>0</v>
      </c>
      <c s="57">
        <f ca="1">COUNTIF(OFFSET(class9_1,MATCH(EZ$1,'9 класс'!$A:$A,0)-7+'Итог по классам'!$B133,,,),"р")</f>
        <v>0</v>
      </c>
      <c s="57">
        <f ca="1">COUNTIF(OFFSET(class9_1,MATCH(FA$1,'9 класс'!$A:$A,0)-7+'Итог по классам'!$B133,,,),"ш")</f>
        <v>0</v>
      </c>
      <c s="57">
        <f ca="1">COUNTIF(OFFSET(class9_2,MATCH(FB$1,'9 класс'!$A:$A,0)-7+'Итог по классам'!$B133,,,),"Ф")</f>
        <v>0</v>
      </c>
      <c s="57">
        <f ca="1">COUNTIF(OFFSET(class9_2,MATCH(FC$1,'9 класс'!$A:$A,0)-7+'Итог по классам'!$B133,,,),"р")</f>
        <v>0</v>
      </c>
      <c s="57">
        <f ca="1">COUNTIF(OFFSET(class9_2,MATCH(FD$1,'9 класс'!$A:$A,0)-7+'Итог по классам'!$B133,,,),"ш")</f>
        <v>0</v>
      </c>
      <c s="58">
        <f ca="1">COUNTIF(OFFSET(class9_1,MATCH(FE$1,'9 класс'!$A:$A,0)-7+'Итог по классам'!$B133,,,),"Ф")</f>
        <v>0</v>
      </c>
      <c s="57">
        <f ca="1">COUNTIF(OFFSET(class9_1,MATCH(FF$1,'9 класс'!$A:$A,0)-7+'Итог по классам'!$B133,,,),"р")</f>
        <v>0</v>
      </c>
      <c s="57">
        <f ca="1">COUNTIF(OFFSET(class9_1,MATCH(FG$1,'9 класс'!$A:$A,0)-7+'Итог по классам'!$B133,,,),"ш")</f>
        <v>0</v>
      </c>
      <c s="57">
        <f ca="1">COUNTIF(OFFSET(class9_2,MATCH(FH$1,'9 класс'!$A:$A,0)-7+'Итог по классам'!$B133,,,),"Ф")</f>
        <v>0</v>
      </c>
      <c s="57">
        <f ca="1">COUNTIF(OFFSET(class9_2,MATCH(FI$1,'9 класс'!$A:$A,0)-7+'Итог по классам'!$B133,,,),"р")</f>
        <v>0</v>
      </c>
      <c s="57">
        <f ca="1">COUNTIF(OFFSET(class9_2,MATCH(FJ$1,'9 класс'!$A:$A,0)-7+'Итог по классам'!$B133,,,),"ш")</f>
        <v>0</v>
      </c>
      <c s="58">
        <f ca="1">COUNTIF(OFFSET(class9_1,MATCH(FK$1,'9 класс'!$A:$A,0)-7+'Итог по классам'!$B133,,,),"Ф")</f>
        <v>0</v>
      </c>
      <c s="57">
        <f ca="1">COUNTIF(OFFSET(class9_1,MATCH(FL$1,'9 класс'!$A:$A,0)-7+'Итог по классам'!$B133,,,),"р")</f>
        <v>0</v>
      </c>
      <c s="57">
        <f ca="1">COUNTIF(OFFSET(class9_1,MATCH(FM$1,'9 класс'!$A:$A,0)-7+'Итог по классам'!$B133,,,),"ш")</f>
        <v>0</v>
      </c>
      <c s="57">
        <f ca="1">COUNTIF(OFFSET(class9_2,MATCH(FN$1,'9 класс'!$A:$A,0)-7+'Итог по классам'!$B133,,,),"Ф")</f>
        <v>0</v>
      </c>
      <c s="57">
        <f ca="1">COUNTIF(OFFSET(class9_2,MATCH(FO$1,'9 класс'!$A:$A,0)-7+'Итог по классам'!$B133,,,),"р")</f>
        <v>0</v>
      </c>
      <c s="57">
        <f ca="1">COUNTIF(OFFSET(class9_2,MATCH(FP$1,'9 класс'!$A:$A,0)-7+'Итог по классам'!$B133,,,),"ш")</f>
        <v>0</v>
      </c>
      <c s="58">
        <f ca="1">COUNTIF(OFFSET(class9_1,MATCH(FQ$1,'9 класс'!$A:$A,0)-7+'Итог по классам'!$B133,,,),"Ф")</f>
        <v>0</v>
      </c>
      <c s="57">
        <f ca="1">COUNTIF(OFFSET(class9_1,MATCH(FR$1,'9 класс'!$A:$A,0)-7+'Итог по классам'!$B133,,,),"р")</f>
        <v>0</v>
      </c>
      <c s="57">
        <f ca="1">COUNTIF(OFFSET(class9_1,MATCH(FS$1,'9 класс'!$A:$A,0)-7+'Итог по классам'!$B133,,,),"ш")</f>
        <v>0</v>
      </c>
      <c s="57">
        <f ca="1">COUNTIF(OFFSET(class9_2,MATCH(FT$1,'9 класс'!$A:$A,0)-7+'Итог по классам'!$B133,,,),"Ф")</f>
        <v>0</v>
      </c>
      <c s="57">
        <f ca="1">COUNTIF(OFFSET(class9_2,MATCH(FU$1,'9 класс'!$A:$A,0)-7+'Итог по классам'!$B133,,,),"р")</f>
        <v>0</v>
      </c>
      <c s="57">
        <f ca="1">COUNTIF(OFFSET(class9_2,MATCH(FV$1,'9 класс'!$A:$A,0)-7+'Итог по классам'!$B133,,,),"ш")</f>
        <v>0</v>
      </c>
      <c s="58">
        <f ca="1">COUNTIF(OFFSET(class9_1,MATCH(FW$1,'9 класс'!$A:$A,0)-7+'Итог по классам'!$B133,,,),"Ф")</f>
        <v>0</v>
      </c>
      <c s="57">
        <f ca="1">COUNTIF(OFFSET(class9_1,MATCH(FX$1,'9 класс'!$A:$A,0)-7+'Итог по классам'!$B133,,,),"р")</f>
        <v>0</v>
      </c>
      <c s="57">
        <f ca="1">COUNTIF(OFFSET(class9_1,MATCH(FY$1,'9 класс'!$A:$A,0)-7+'Итог по классам'!$B133,,,),"ш")</f>
        <v>0</v>
      </c>
      <c s="57">
        <f ca="1">COUNTIF(OFFSET(class9_2,MATCH(FZ$1,'9 класс'!$A:$A,0)-7+'Итог по классам'!$B133,,,),"Ф")</f>
        <v>0</v>
      </c>
      <c s="57">
        <f ca="1">COUNTIF(OFFSET(class9_2,MATCH(GA$1,'9 класс'!$A:$A,0)-7+'Итог по классам'!$B133,,,),"р")</f>
        <v>0</v>
      </c>
      <c s="57">
        <f ca="1">COUNTIF(OFFSET(class9_2,MATCH(GB$1,'9 класс'!$A:$A,0)-7+'Итог по классам'!$B133,,,),"ш")</f>
        <v>0</v>
      </c>
      <c s="58">
        <f ca="1">COUNTIF(OFFSET(class9_1,MATCH(GC$1,'9 класс'!$A:$A,0)-7+'Итог по классам'!$B133,,,),"Ф")</f>
        <v>0</v>
      </c>
      <c s="57">
        <f ca="1">COUNTIF(OFFSET(class9_1,MATCH(GD$1,'9 класс'!$A:$A,0)-7+'Итог по классам'!$B133,,,),"р")</f>
        <v>0</v>
      </c>
      <c s="57">
        <f ca="1">COUNTIF(OFFSET(class9_1,MATCH(GE$1,'9 класс'!$A:$A,0)-7+'Итог по классам'!$B133,,,),"ш")</f>
        <v>0</v>
      </c>
      <c s="57">
        <f ca="1">COUNTIF(OFFSET(class9_2,MATCH(GF$1,'9 класс'!$A:$A,0)-7+'Итог по классам'!$B133,,,),"Ф")</f>
        <v>0</v>
      </c>
      <c s="57">
        <f ca="1">COUNTIF(OFFSET(class9_2,MATCH(GG$1,'9 класс'!$A:$A,0)-7+'Итог по классам'!$B133,,,),"р")</f>
        <v>0</v>
      </c>
      <c s="57">
        <f ca="1">COUNTIF(OFFSET(class9_2,MATCH(GH$1,'9 класс'!$A:$A,0)-7+'Итог по классам'!$B133,,,),"ш")</f>
        <v>0</v>
      </c>
      <c s="58">
        <f ca="1">COUNTIF(OFFSET(class9_1,MATCH(GI$1,'9 класс'!$A:$A,0)-7+'Итог по классам'!$B133,,,),"Ф")</f>
        <v>0</v>
      </c>
      <c s="57">
        <f ca="1">COUNTIF(OFFSET(class9_1,MATCH(GJ$1,'9 класс'!$A:$A,0)-7+'Итог по классам'!$B133,,,),"р")</f>
        <v>0</v>
      </c>
      <c s="57">
        <f ca="1">COUNTIF(OFFSET(class9_1,MATCH(GK$1,'9 класс'!$A:$A,0)-7+'Итог по классам'!$B133,,,),"ш")</f>
        <v>0</v>
      </c>
      <c s="57">
        <f ca="1">COUNTIF(OFFSET(class9_2,MATCH(GL$1,'9 класс'!$A:$A,0)-7+'Итог по классам'!$B133,,,),"Ф")</f>
        <v>0</v>
      </c>
      <c s="57">
        <f ca="1">COUNTIF(OFFSET(class9_2,MATCH(GM$1,'9 класс'!$A:$A,0)-7+'Итог по классам'!$B133,,,),"р")</f>
        <v>0</v>
      </c>
      <c s="57">
        <f ca="1">COUNTIF(OFFSET(class9_2,MATCH(GN$1,'9 класс'!$A:$A,0)-7+'Итог по классам'!$B133,,,),"ш")</f>
        <v>0</v>
      </c>
      <c s="58">
        <f ca="1">COUNTIF(OFFSET(class9_1,MATCH(GO$1,'9 класс'!$A:$A,0)-7+'Итог по классам'!$B133,,,),"Ф")</f>
        <v>0</v>
      </c>
      <c s="57">
        <f ca="1">COUNTIF(OFFSET(class9_1,MATCH(GP$1,'9 класс'!$A:$A,0)-7+'Итог по классам'!$B133,,,),"р")</f>
        <v>0</v>
      </c>
      <c s="57">
        <f ca="1">COUNTIF(OFFSET(class9_1,MATCH(GQ$1,'9 класс'!$A:$A,0)-7+'Итог по классам'!$B133,,,),"ш")</f>
        <v>0</v>
      </c>
      <c s="57">
        <f ca="1">COUNTIF(OFFSET(class9_2,MATCH(GR$1,'9 класс'!$A:$A,0)-7+'Итог по классам'!$B133,,,),"Ф")</f>
        <v>0</v>
      </c>
      <c s="57">
        <f ca="1">COUNTIF(OFFSET(class9_2,MATCH(GS$1,'9 класс'!$A:$A,0)-7+'Итог по классам'!$B133,,,),"р")</f>
        <v>0</v>
      </c>
      <c s="57">
        <f ca="1">COUNTIF(OFFSET(class9_2,MATCH(GT$1,'9 класс'!$A:$A,0)-7+'Итог по классам'!$B133,,,),"ш")</f>
        <v>0</v>
      </c>
      <c s="58">
        <f ca="1">COUNTIF(OFFSET(class9_1,MATCH(GU$1,'9 класс'!$A:$A,0)-7+'Итог по классам'!$B133,,,),"Ф")</f>
        <v>0</v>
      </c>
      <c s="57">
        <f ca="1">COUNTIF(OFFSET(class9_1,MATCH(GV$1,'9 класс'!$A:$A,0)-7+'Итог по классам'!$B133,,,),"р")</f>
        <v>0</v>
      </c>
      <c s="57">
        <f ca="1">COUNTIF(OFFSET(class9_1,MATCH(GW$1,'9 класс'!$A:$A,0)-7+'Итог по классам'!$B133,,,),"ш")</f>
        <v>0</v>
      </c>
      <c s="57">
        <f ca="1">COUNTIF(OFFSET(class9_2,MATCH(GX$1,'9 класс'!$A:$A,0)-7+'Итог по классам'!$B133,,,),"Ф")</f>
        <v>0</v>
      </c>
      <c s="57">
        <f ca="1">COUNTIF(OFFSET(class9_2,MATCH(GY$1,'9 класс'!$A:$A,0)-7+'Итог по классам'!$B133,,,),"р")</f>
        <v>0</v>
      </c>
      <c s="57">
        <f ca="1">COUNTIF(OFFSET(class9_2,MATCH(GZ$1,'9 класс'!$A:$A,0)-7+'Итог по классам'!$B133,,,),"ш")</f>
        <v>0</v>
      </c>
      <c s="58">
        <f ca="1">COUNTIF(OFFSET(class9_1,MATCH(HA$1,'9 класс'!$A:$A,0)-7+'Итог по классам'!$B133,,,),"Ф")</f>
        <v>0</v>
      </c>
      <c s="57">
        <f ca="1">COUNTIF(OFFSET(class9_1,MATCH(HB$1,'9 класс'!$A:$A,0)-7+'Итог по классам'!$B133,,,),"р")</f>
        <v>0</v>
      </c>
      <c s="57">
        <f ca="1">COUNTIF(OFFSET(class9_1,MATCH(HC$1,'9 класс'!$A:$A,0)-7+'Итог по классам'!$B133,,,),"ш")</f>
        <v>0</v>
      </c>
      <c s="57">
        <f ca="1">COUNTIF(OFFSET(class9_2,MATCH(HD$1,'9 класс'!$A:$A,0)-7+'Итог по классам'!$B133,,,),"Ф")</f>
        <v>0</v>
      </c>
      <c s="57">
        <f ca="1">COUNTIF(OFFSET(class9_2,MATCH(HE$1,'9 класс'!$A:$A,0)-7+'Итог по классам'!$B133,,,),"р")</f>
        <v>0</v>
      </c>
      <c s="57">
        <f ca="1">COUNTIF(OFFSET(class9_2,MATCH(HF$1,'9 класс'!$A:$A,0)-7+'Итог по классам'!$B133,,,),"ш")</f>
        <v>0</v>
      </c>
      <c s="58">
        <f ca="1">COUNTIF(OFFSET(class9_1,MATCH(HG$1,'9 класс'!$A:$A,0)-7+'Итог по классам'!$B133,,,),"Ф")</f>
        <v>0</v>
      </c>
      <c s="57">
        <f ca="1">COUNTIF(OFFSET(class9_1,MATCH(HH$1,'9 класс'!$A:$A,0)-7+'Итог по классам'!$B133,,,),"р")</f>
        <v>0</v>
      </c>
      <c s="57">
        <f ca="1">COUNTIF(OFFSET(class9_1,MATCH(HI$1,'9 класс'!$A:$A,0)-7+'Итог по классам'!$B133,,,),"ш")</f>
        <v>0</v>
      </c>
      <c s="57">
        <f ca="1">COUNTIF(OFFSET(class9_2,MATCH(HJ$1,'9 класс'!$A:$A,0)-7+'Итог по классам'!$B133,,,),"Ф")</f>
        <v>0</v>
      </c>
      <c s="57">
        <f ca="1">COUNTIF(OFFSET(class9_2,MATCH(HK$1,'9 класс'!$A:$A,0)-7+'Итог по классам'!$B133,,,),"р")</f>
        <v>0</v>
      </c>
      <c s="57">
        <f ca="1">COUNTIF(OFFSET(class9_2,MATCH(HL$1,'9 класс'!$A:$A,0)-7+'Итог по классам'!$B133,,,),"ш")</f>
        <v>0</v>
      </c>
      <c s="58">
        <f ca="1">COUNTIF(OFFSET(class9_1,MATCH(HM$1,'9 класс'!$A:$A,0)-7+'Итог по классам'!$B133,,,),"Ф")</f>
        <v>0</v>
      </c>
      <c s="57">
        <f ca="1">COUNTIF(OFFSET(class9_1,MATCH(HN$1,'9 класс'!$A:$A,0)-7+'Итог по классам'!$B133,,,),"р")</f>
        <v>0</v>
      </c>
      <c s="57">
        <f ca="1">COUNTIF(OFFSET(class9_1,MATCH(HO$1,'9 класс'!$A:$A,0)-7+'Итог по классам'!$B133,,,),"ш")</f>
        <v>0</v>
      </c>
      <c s="57">
        <f ca="1">COUNTIF(OFFSET(class9_2,MATCH(HP$1,'9 класс'!$A:$A,0)-7+'Итог по классам'!$B133,,,),"Ф")</f>
        <v>0</v>
      </c>
      <c s="57">
        <f ca="1">COUNTIF(OFFSET(class9_2,MATCH(HQ$1,'9 класс'!$A:$A,0)-7+'Итог по классам'!$B133,,,),"р")</f>
        <v>0</v>
      </c>
      <c s="57">
        <f ca="1">COUNTIF(OFFSET(class9_2,MATCH(HR$1,'9 класс'!$A:$A,0)-7+'Итог по классам'!$B133,,,),"ш")</f>
        <v>0</v>
      </c>
      <c s="58">
        <f ca="1">COUNTIF(OFFSET(class9_1,MATCH(HS$1,'9 класс'!$A:$A,0)-7+'Итог по классам'!$B133,,,),"Ф")</f>
        <v>0</v>
      </c>
      <c s="57">
        <f ca="1">COUNTIF(OFFSET(class9_1,MATCH(HT$1,'9 класс'!$A:$A,0)-7+'Итог по классам'!$B133,,,),"р")</f>
        <v>0</v>
      </c>
      <c s="57">
        <f ca="1">COUNTIF(OFFSET(class9_1,MATCH(HU$1,'9 класс'!$A:$A,0)-7+'Итог по классам'!$B133,,,),"ш")</f>
        <v>0</v>
      </c>
      <c s="57">
        <f ca="1">COUNTIF(OFFSET(class9_2,MATCH(HV$1,'9 класс'!$A:$A,0)-7+'Итог по классам'!$B133,,,),"Ф")</f>
        <v>0</v>
      </c>
      <c s="57">
        <f ca="1">COUNTIF(OFFSET(class9_2,MATCH(HW$1,'9 класс'!$A:$A,0)-7+'Итог по классам'!$B133,,,),"р")</f>
        <v>0</v>
      </c>
      <c s="57">
        <f ca="1">COUNTIF(OFFSET(class9_2,MATCH(HX$1,'9 класс'!$A:$A,0)-7+'Итог по классам'!$B133,,,),"ш")</f>
        <v>0</v>
      </c>
      <c s="58">
        <f ca="1">COUNTIF(OFFSET(class9_1,MATCH(HY$1,'9 класс'!$A:$A,0)-7+'Итог по классам'!$B133,,,),"Ф")</f>
        <v>0</v>
      </c>
      <c s="57">
        <f ca="1">COUNTIF(OFFSET(class9_1,MATCH(HZ$1,'9 класс'!$A:$A,0)-7+'Итог по классам'!$B133,,,),"р")</f>
        <v>0</v>
      </c>
      <c s="57">
        <f ca="1">COUNTIF(OFFSET(class9_1,MATCH(IA$1,'9 класс'!$A:$A,0)-7+'Итог по классам'!$B133,,,),"ш")</f>
        <v>0</v>
      </c>
      <c s="57">
        <f ca="1">COUNTIF(OFFSET(class9_2,MATCH(IB$1,'9 класс'!$A:$A,0)-7+'Итог по классам'!$B133,,,),"Ф")</f>
        <v>0</v>
      </c>
      <c s="57">
        <f ca="1">COUNTIF(OFFSET(class9_2,MATCH(IC$1,'9 класс'!$A:$A,0)-7+'Итог по классам'!$B133,,,),"р")</f>
        <v>0</v>
      </c>
      <c s="57">
        <f ca="1">COUNTIF(OFFSET(class9_2,MATCH(ID$1,'9 класс'!$A:$A,0)-7+'Итог по классам'!$B133,,,),"ш")</f>
        <v>0</v>
      </c>
      <c s="58">
        <f ca="1">COUNTIF(OFFSET(class9_1,MATCH(IE$1,'9 класс'!$A:$A,0)-7+'Итог по классам'!$B133,,,),"Ф")</f>
        <v>0</v>
      </c>
      <c s="57">
        <f ca="1">COUNTIF(OFFSET(class9_1,MATCH(IF$1,'9 класс'!$A:$A,0)-7+'Итог по классам'!$B133,,,),"р")</f>
        <v>0</v>
      </c>
      <c s="57">
        <f ca="1">COUNTIF(OFFSET(class9_1,MATCH(IG$1,'9 класс'!$A:$A,0)-7+'Итог по классам'!$B133,,,),"ш")</f>
        <v>0</v>
      </c>
      <c s="57">
        <f ca="1">COUNTIF(OFFSET(class9_2,MATCH(IH$1,'9 класс'!$A:$A,0)-7+'Итог по классам'!$B133,,,),"Ф")</f>
        <v>0</v>
      </c>
      <c s="57">
        <f ca="1">COUNTIF(OFFSET(class9_2,MATCH(II$1,'9 класс'!$A:$A,0)-7+'Итог по классам'!$B133,,,),"р")</f>
        <v>0</v>
      </c>
      <c s="57">
        <f ca="1">COUNTIF(OFFSET(class9_2,MATCH(IJ$1,'9 класс'!$A:$A,0)-7+'Итог по классам'!$B133,,,),"ш")</f>
        <v>0</v>
      </c>
      <c s="58">
        <f ca="1">COUNTIF(OFFSET(class9_1,MATCH(IK$1,'9 класс'!$A:$A,0)-7+'Итог по классам'!$B133,,,),"Ф")</f>
        <v>0</v>
      </c>
      <c s="57">
        <f ca="1">COUNTIF(OFFSET(class9_1,MATCH(IL$1,'9 класс'!$A:$A,0)-7+'Итог по классам'!$B133,,,),"р")</f>
        <v>0</v>
      </c>
      <c s="57">
        <f ca="1">COUNTIF(OFFSET(class9_1,MATCH(IM$1,'9 класс'!$A:$A,0)-7+'Итог по классам'!$B133,,,),"ш")</f>
        <v>0</v>
      </c>
      <c s="57">
        <f ca="1">COUNTIF(OFFSET(class9_2,MATCH(IN$1,'9 класс'!$A:$A,0)-7+'Итог по классам'!$B133,,,),"Ф")</f>
        <v>0</v>
      </c>
      <c s="57">
        <f ca="1">COUNTIF(OFFSET(class9_2,MATCH(IO$1,'9 класс'!$A:$A,0)-7+'Итог по классам'!$B133,,,),"р")</f>
        <v>0</v>
      </c>
      <c s="57">
        <f ca="1">COUNTIF(OFFSET(class9_2,MATCH(IP$1,'9 класс'!$A:$A,0)-7+'Итог по классам'!$B133,,,),"ш")</f>
        <v>0</v>
      </c>
      <c s="58">
        <f ca="1">COUNTIF(OFFSET(class9_1,MATCH(IQ$1,'9 класс'!$A:$A,0)-7+'Итог по классам'!$B133,,,),"Ф")</f>
        <v>0</v>
      </c>
      <c s="57">
        <f ca="1">COUNTIF(OFFSET(class9_1,MATCH(IR$1,'9 класс'!$A:$A,0)-7+'Итог по классам'!$B133,,,),"р")</f>
        <v>0</v>
      </c>
      <c s="57">
        <f ca="1">COUNTIF(OFFSET(class9_1,MATCH(IS$1,'9 класс'!$A:$A,0)-7+'Итог по классам'!$B133,,,),"ш")</f>
        <v>0</v>
      </c>
      <c s="57">
        <f ca="1">COUNTIF(OFFSET(class9_2,MATCH(IT$1,'9 класс'!$A:$A,0)-7+'Итог по классам'!$B133,,,),"Ф")</f>
        <v>0</v>
      </c>
      <c s="57">
        <f ca="1">COUNTIF(OFFSET(class9_2,MATCH(IU$1,'9 класс'!$A:$A,0)-7+'Итог по классам'!$B133,,,),"р")</f>
        <v>0</v>
      </c>
      <c s="57">
        <f ca="1">COUNTIF(OFFSET(class9_2,MATCH(IV$1,'9 класс'!$A:$A,0)-7+'Итог по классам'!$B133,,,),"ш")</f>
        <v>0</v>
      </c>
      <c s="58">
        <f ca="1">COUNTIF(OFFSET(class9_1,MATCH(IW$1,'9 класс'!$A:$A,0)-7+'Итог по классам'!$B133,,,),"Ф")</f>
        <v>0</v>
      </c>
      <c s="57">
        <f ca="1">COUNTIF(OFFSET(class9_1,MATCH(IX$1,'9 класс'!$A:$A,0)-7+'Итог по классам'!$B133,,,),"р")</f>
        <v>0</v>
      </c>
      <c s="57">
        <f ca="1">COUNTIF(OFFSET(class9_1,MATCH(IY$1,'9 класс'!$A:$A,0)-7+'Итог по классам'!$B133,,,),"ш")</f>
        <v>0</v>
      </c>
      <c s="57">
        <f ca="1">COUNTIF(OFFSET(class9_2,MATCH(IZ$1,'9 класс'!$A:$A,0)-7+'Итог по классам'!$B133,,,),"Ф")</f>
        <v>0</v>
      </c>
      <c s="57">
        <f ca="1">COUNTIF(OFFSET(class9_2,MATCH(JA$1,'9 класс'!$A:$A,0)-7+'Итог по классам'!$B133,,,),"р")</f>
        <v>0</v>
      </c>
      <c s="57">
        <f ca="1">COUNTIF(OFFSET(class9_2,MATCH(JB$1,'9 класс'!$A:$A,0)-7+'Итог по классам'!$B133,,,),"ш")</f>
        <v>0</v>
      </c>
      <c s="58">
        <f ca="1">COUNTIF(OFFSET(class9_1,MATCH(JC$1,'9 класс'!$A:$A,0)-7+'Итог по классам'!$B133,,,),"Ф")</f>
        <v>0</v>
      </c>
      <c s="57">
        <f ca="1">COUNTIF(OFFSET(class9_1,MATCH(JD$1,'9 класс'!$A:$A,0)-7+'Итог по классам'!$B133,,,),"р")</f>
        <v>0</v>
      </c>
      <c s="57">
        <f ca="1">COUNTIF(OFFSET(class9_1,MATCH(JE$1,'9 класс'!$A:$A,0)-7+'Итог по классам'!$B133,,,),"ш")</f>
        <v>0</v>
      </c>
      <c s="57">
        <f ca="1">COUNTIF(OFFSET(class9_2,MATCH(JF$1,'9 класс'!$A:$A,0)-7+'Итог по классам'!$B133,,,),"Ф")</f>
        <v>0</v>
      </c>
      <c s="57">
        <f ca="1">COUNTIF(OFFSET(class9_2,MATCH(JG$1,'9 класс'!$A:$A,0)-7+'Итог по классам'!$B133,,,),"р")</f>
        <v>0</v>
      </c>
      <c s="57">
        <f ca="1">COUNTIF(OFFSET(class9_2,MATCH(JH$1,'9 класс'!$A:$A,0)-7+'Итог по классам'!$B133,,,),"ш")</f>
        <v>0</v>
      </c>
      <c s="58">
        <f ca="1">COUNTIF(OFFSET(class9_1,MATCH(JI$1,'9 класс'!$A:$A,0)-7+'Итог по классам'!$B133,,,),"Ф")</f>
        <v>0</v>
      </c>
      <c s="57">
        <f ca="1">COUNTIF(OFFSET(class9_1,MATCH(JJ$1,'9 класс'!$A:$A,0)-7+'Итог по классам'!$B133,,,),"р")</f>
        <v>0</v>
      </c>
      <c s="57">
        <f ca="1">COUNTIF(OFFSET(class9_1,MATCH(JK$1,'9 класс'!$A:$A,0)-7+'Итог по классам'!$B133,,,),"ш")</f>
        <v>0</v>
      </c>
      <c s="57">
        <f ca="1">COUNTIF(OFFSET(class9_2,MATCH(JL$1,'9 класс'!$A:$A,0)-7+'Итог по классам'!$B133,,,),"Ф")</f>
        <v>0</v>
      </c>
      <c s="57">
        <f ca="1">COUNTIF(OFFSET(class9_2,MATCH(JM$1,'9 класс'!$A:$A,0)-7+'Итог по классам'!$B133,,,),"р")</f>
        <v>0</v>
      </c>
      <c s="57">
        <f ca="1">COUNTIF(OFFSET(class9_2,MATCH(JN$1,'9 класс'!$A:$A,0)-7+'Итог по классам'!$B133,,,),"ш")</f>
        <v>0</v>
      </c>
      <c s="58">
        <f ca="1">COUNTIF(OFFSET(class9_1,MATCH(JO$1,'9 класс'!$A:$A,0)-7+'Итог по классам'!$B133,,,),"Ф")</f>
        <v>0</v>
      </c>
      <c s="57">
        <f ca="1">COUNTIF(OFFSET(class9_1,MATCH(JP$1,'9 класс'!$A:$A,0)-7+'Итог по классам'!$B133,,,),"р")</f>
        <v>0</v>
      </c>
      <c s="57">
        <f ca="1">COUNTIF(OFFSET(class9_1,MATCH(JQ$1,'9 класс'!$A:$A,0)-7+'Итог по классам'!$B133,,,),"ш")</f>
        <v>0</v>
      </c>
      <c s="57">
        <f ca="1">COUNTIF(OFFSET(class9_2,MATCH(JR$1,'9 класс'!$A:$A,0)-7+'Итог по классам'!$B133,,,),"Ф")</f>
        <v>0</v>
      </c>
      <c s="57">
        <f ca="1">COUNTIF(OFFSET(class9_2,MATCH(JS$1,'9 класс'!$A:$A,0)-7+'Итог по классам'!$B133,,,),"р")</f>
        <v>0</v>
      </c>
      <c s="57">
        <f ca="1">COUNTIF(OFFSET(class9_2,MATCH(JT$1,'9 класс'!$A:$A,0)-7+'Итог по классам'!$B133,,,),"ш")</f>
        <v>0</v>
      </c>
      <c s="58">
        <f ca="1">COUNTIF(OFFSET(class9_1,MATCH(JU$1,'9 класс'!$A:$A,0)-7+'Итог по классам'!$B133,,,),"Ф")</f>
        <v>0</v>
      </c>
      <c s="57">
        <f ca="1">COUNTIF(OFFSET(class9_1,MATCH(JV$1,'9 класс'!$A:$A,0)-7+'Итог по классам'!$B133,,,),"р")</f>
        <v>0</v>
      </c>
      <c s="57">
        <f ca="1">COUNTIF(OFFSET(class9_1,MATCH(JW$1,'9 класс'!$A:$A,0)-7+'Итог по классам'!$B133,,,),"ш")</f>
        <v>0</v>
      </c>
      <c s="57">
        <f ca="1">COUNTIF(OFFSET(class9_2,MATCH(JX$1,'9 класс'!$A:$A,0)-7+'Итог по классам'!$B133,,,),"Ф")</f>
        <v>0</v>
      </c>
      <c s="57">
        <f ca="1">COUNTIF(OFFSET(class9_2,MATCH(JY$1,'9 класс'!$A:$A,0)-7+'Итог по классам'!$B133,,,),"р")</f>
        <v>0</v>
      </c>
      <c s="57">
        <f ca="1">COUNTIF(OFFSET(class9_2,MATCH(JZ$1,'9 класс'!$A:$A,0)-7+'Итог по классам'!$B133,,,),"ш")</f>
        <v>0</v>
      </c>
      <c s="58">
        <f ca="1">COUNTIF(OFFSET(class9_1,MATCH(KA$1,'9 класс'!$A:$A,0)-7+'Итог по классам'!$B133,,,),"Ф")</f>
        <v>0</v>
      </c>
      <c s="57">
        <f ca="1">COUNTIF(OFFSET(class9_1,MATCH(KB$1,'9 класс'!$A:$A,0)-7+'Итог по классам'!$B133,,,),"р")</f>
        <v>0</v>
      </c>
      <c s="57">
        <f ca="1">COUNTIF(OFFSET(class9_1,MATCH(KC$1,'9 класс'!$A:$A,0)-7+'Итог по классам'!$B133,,,),"ш")</f>
        <v>0</v>
      </c>
      <c s="57">
        <f ca="1">COUNTIF(OFFSET(class9_2,MATCH(KD$1,'9 класс'!$A:$A,0)-7+'Итог по классам'!$B133,,,),"Ф")</f>
        <v>0</v>
      </c>
      <c s="57">
        <f ca="1">COUNTIF(OFFSET(class9_2,MATCH(KE$1,'9 класс'!$A:$A,0)-7+'Итог по классам'!$B133,,,),"р")</f>
        <v>0</v>
      </c>
      <c s="57">
        <f ca="1">COUNTIF(OFFSET(class9_2,MATCH(KF$1,'9 класс'!$A:$A,0)-7+'Итог по классам'!$B133,,,),"ш")</f>
        <v>0</v>
      </c>
      <c s="58">
        <f ca="1">COUNTIF(OFFSET(class9_1,MATCH(KG$1,'9 класс'!$A:$A,0)-7+'Итог по классам'!$B133,,,),"Ф")</f>
        <v>0</v>
      </c>
      <c s="57">
        <f ca="1">COUNTIF(OFFSET(class9_1,MATCH(KH$1,'9 класс'!$A:$A,0)-7+'Итог по классам'!$B133,,,),"р")</f>
        <v>0</v>
      </c>
      <c s="57">
        <f ca="1">COUNTIF(OFFSET(class9_1,MATCH(KI$1,'9 класс'!$A:$A,0)-7+'Итог по классам'!$B133,,,),"ш")</f>
        <v>0</v>
      </c>
      <c s="57">
        <f ca="1">COUNTIF(OFFSET(class9_2,MATCH(KJ$1,'9 класс'!$A:$A,0)-7+'Итог по классам'!$B133,,,),"Ф")</f>
        <v>0</v>
      </c>
      <c s="57">
        <f ca="1">COUNTIF(OFFSET(class9_2,MATCH(KK$1,'9 класс'!$A:$A,0)-7+'Итог по классам'!$B133,,,),"р")</f>
        <v>0</v>
      </c>
      <c s="57">
        <f ca="1">COUNTIF(OFFSET(class9_2,MATCH(KL$1,'9 класс'!$A:$A,0)-7+'Итог по классам'!$B133,,,),"ш")</f>
        <v>0</v>
      </c>
      <c s="58">
        <f ca="1">COUNTIF(OFFSET(class9_1,MATCH(KM$1,'9 класс'!$A:$A,0)-7+'Итог по классам'!$B133,,,),"Ф")</f>
        <v>0</v>
      </c>
      <c s="57">
        <f ca="1">COUNTIF(OFFSET(class9_1,MATCH(KN$1,'9 класс'!$A:$A,0)-7+'Итог по классам'!$B133,,,),"р")</f>
        <v>0</v>
      </c>
      <c s="57">
        <f ca="1">COUNTIF(OFFSET(class9_1,MATCH(KO$1,'9 класс'!$A:$A,0)-7+'Итог по классам'!$B133,,,),"ш")</f>
        <v>0</v>
      </c>
      <c s="57">
        <f ca="1">COUNTIF(OFFSET(class9_2,MATCH(KP$1,'9 класс'!$A:$A,0)-7+'Итог по классам'!$B133,,,),"Ф")</f>
        <v>0</v>
      </c>
      <c s="57">
        <f ca="1">COUNTIF(OFFSET(class9_2,MATCH(KQ$1,'9 класс'!$A:$A,0)-7+'Итог по классам'!$B133,,,),"р")</f>
        <v>0</v>
      </c>
      <c s="57">
        <f ca="1">COUNTIF(OFFSET(class9_2,MATCH(KR$1,'9 класс'!$A:$A,0)-7+'Итог по классам'!$B133,,,),"ш")</f>
        <v>0</v>
      </c>
    </row>
    <row r="134" spans="1:304" s="0" customFormat="1" ht="15.75">
      <c r="A134">
        <f t="shared" si="281"/>
        <v>1</v>
      </c>
      <c s="57">
        <v>2</v>
      </c>
      <c s="17" t="s">
        <v>45</v>
      </c>
      <c s="17" t="s">
        <v>65</v>
      </c>
      <c s="57">
        <f ca="1">COUNTIF(OFFSET(class9_1,MATCH(E$1,'9 класс'!$A:$A,0)-7+'Итог по классам'!$B134,,,),"Ф")</f>
        <v>0</v>
      </c>
      <c s="57">
        <f ca="1">COUNTIF(OFFSET(class9_1,MATCH(F$1,'9 класс'!$A:$A,0)-7+'Итог по классам'!$B134,,,),"р")</f>
        <v>0</v>
      </c>
      <c s="57">
        <f ca="1">COUNTIF(OFFSET(class9_1,MATCH(G$1,'9 класс'!$A:$A,0)-7+'Итог по классам'!$B134,,,),"ш")</f>
        <v>0</v>
      </c>
      <c s="57">
        <f ca="1">COUNTIF(OFFSET(class9_2,MATCH(H$1,'9 класс'!$A:$A,0)-7+'Итог по классам'!$B134,,,),"Ф")</f>
        <v>0</v>
      </c>
      <c s="57">
        <f ca="1">COUNTIF(OFFSET(class9_2,MATCH(I$1,'9 класс'!$A:$A,0)-7+'Итог по классам'!$B134,,,),"р")</f>
        <v>0</v>
      </c>
      <c s="57">
        <f ca="1">COUNTIF(OFFSET(class9_2,MATCH(J$1,'9 класс'!$A:$A,0)-7+'Итог по классам'!$B134,,,),"ш")</f>
        <v>1</v>
      </c>
      <c s="58">
        <f ca="1">COUNTIF(OFFSET(class9_1,MATCH(K$1,'9 класс'!$A:$A,0)-7+'Итог по классам'!$B134,,,),"Ф")</f>
        <v>0</v>
      </c>
      <c s="57">
        <f ca="1">COUNTIF(OFFSET(class9_1,MATCH(L$1,'9 класс'!$A:$A,0)-7+'Итог по классам'!$B134,,,),"р")</f>
        <v>0</v>
      </c>
      <c s="57">
        <f ca="1">COUNTIF(OFFSET(class9_1,MATCH(M$1,'9 класс'!$A:$A,0)-7+'Итог по классам'!$B134,,,),"ш")</f>
        <v>0</v>
      </c>
      <c s="57">
        <f ca="1">COUNTIF(OFFSET(class9_2,MATCH(N$1,'9 класс'!$A:$A,0)-7+'Итог по классам'!$B134,,,),"Ф")</f>
        <v>0</v>
      </c>
      <c s="57">
        <f ca="1">COUNTIF(OFFSET(class9_2,MATCH(O$1,'9 класс'!$A:$A,0)-7+'Итог по классам'!$B134,,,),"р")</f>
        <v>0</v>
      </c>
      <c s="57">
        <f ca="1">COUNTIF(OFFSET(class9_2,MATCH(P$1,'9 класс'!$A:$A,0)-7+'Итог по классам'!$B134,,,),"ш")</f>
        <v>0</v>
      </c>
      <c s="58">
        <f ca="1">COUNTIF(OFFSET(class9_1,MATCH(Q$1,'9 класс'!$A:$A,0)-7+'Итог по классам'!$B134,,,),"Ф")</f>
        <v>0</v>
      </c>
      <c s="57">
        <f ca="1">COUNTIF(OFFSET(class9_1,MATCH(R$1,'9 класс'!$A:$A,0)-7+'Итог по классам'!$B134,,,),"р")</f>
        <v>0</v>
      </c>
      <c s="57">
        <f ca="1">COUNTIF(OFFSET(class9_1,MATCH(S$1,'9 класс'!$A:$A,0)-7+'Итог по классам'!$B134,,,),"ш")</f>
        <v>0</v>
      </c>
      <c s="57">
        <f ca="1">COUNTIF(OFFSET(class9_2,MATCH(T$1,'9 класс'!$A:$A,0)-7+'Итог по классам'!$B134,,,),"Ф")</f>
        <v>0</v>
      </c>
      <c s="57">
        <f ca="1">COUNTIF(OFFSET(class9_2,MATCH(U$1,'9 класс'!$A:$A,0)-7+'Итог по классам'!$B134,,,),"р")</f>
        <v>0</v>
      </c>
      <c s="57">
        <f ca="1">COUNTIF(OFFSET(class9_2,MATCH(V$1,'9 класс'!$A:$A,0)-7+'Итог по классам'!$B134,,,),"ш")</f>
        <v>0</v>
      </c>
      <c s="58">
        <f ca="1">COUNTIF(OFFSET(class9_1,MATCH(W$1,'9 класс'!$A:$A,0)-7+'Итог по классам'!$B134,,,),"Ф")</f>
        <v>0</v>
      </c>
      <c s="57">
        <f ca="1">COUNTIF(OFFSET(class9_1,MATCH(X$1,'9 класс'!$A:$A,0)-7+'Итог по классам'!$B134,,,),"р")</f>
        <v>0</v>
      </c>
      <c s="57">
        <f ca="1">COUNTIF(OFFSET(class9_1,MATCH(Y$1,'9 класс'!$A:$A,0)-7+'Итог по классам'!$B134,,,),"ш")</f>
        <v>0</v>
      </c>
      <c s="57">
        <f ca="1">COUNTIF(OFFSET(class9_2,MATCH(Z$1,'9 класс'!$A:$A,0)-7+'Итог по классам'!$B134,,,),"Ф")</f>
        <v>0</v>
      </c>
      <c s="57">
        <f ca="1">COUNTIF(OFFSET(class9_2,MATCH(AA$1,'9 класс'!$A:$A,0)-7+'Итог по классам'!$B134,,,),"р")</f>
        <v>0</v>
      </c>
      <c s="57">
        <f ca="1">COUNTIF(OFFSET(class9_2,MATCH(AB$1,'9 класс'!$A:$A,0)-7+'Итог по классам'!$B134,,,),"ш")</f>
        <v>0</v>
      </c>
      <c s="58">
        <f ca="1">COUNTIF(OFFSET(class9_1,MATCH(AC$1,'9 класс'!$A:$A,0)-7+'Итог по классам'!$B134,,,),"Ф")</f>
        <v>0</v>
      </c>
      <c s="57">
        <f ca="1">COUNTIF(OFFSET(class9_1,MATCH(AD$1,'9 класс'!$A:$A,0)-7+'Итог по классам'!$B134,,,),"р")</f>
        <v>0</v>
      </c>
      <c s="57">
        <f ca="1">COUNTIF(OFFSET(class9_1,MATCH(AE$1,'9 класс'!$A:$A,0)-7+'Итог по классам'!$B134,,,),"ш")</f>
        <v>0</v>
      </c>
      <c s="57">
        <f ca="1">COUNTIF(OFFSET(class9_2,MATCH(AF$1,'9 класс'!$A:$A,0)-7+'Итог по классам'!$B134,,,),"Ф")</f>
        <v>0</v>
      </c>
      <c s="57">
        <f ca="1">COUNTIF(OFFSET(class9_2,MATCH(AG$1,'9 класс'!$A:$A,0)-7+'Итог по классам'!$B134,,,),"р")</f>
        <v>0</v>
      </c>
      <c s="57">
        <f ca="1">COUNTIF(OFFSET(class9_2,MATCH(AH$1,'9 класс'!$A:$A,0)-7+'Итог по классам'!$B134,,,),"ш")</f>
        <v>0</v>
      </c>
      <c s="58">
        <f ca="1">COUNTIF(OFFSET(class9_1,MATCH(AI$1,'9 класс'!$A:$A,0)-7+'Итог по классам'!$B134,,,),"Ф")</f>
        <v>0</v>
      </c>
      <c s="57">
        <f ca="1">COUNTIF(OFFSET(class9_1,MATCH(AJ$1,'9 класс'!$A:$A,0)-7+'Итог по классам'!$B134,,,),"р")</f>
        <v>0</v>
      </c>
      <c s="57">
        <f ca="1">COUNTIF(OFFSET(class9_1,MATCH(AK$1,'9 класс'!$A:$A,0)-7+'Итог по классам'!$B134,,,),"ш")</f>
        <v>0</v>
      </c>
      <c s="57">
        <f ca="1">COUNTIF(OFFSET(class9_2,MATCH(AL$1,'9 класс'!$A:$A,0)-7+'Итог по классам'!$B134,,,),"Ф")</f>
        <v>0</v>
      </c>
      <c s="57">
        <f ca="1">COUNTIF(OFFSET(class9_2,MATCH(AM$1,'9 класс'!$A:$A,0)-7+'Итог по классам'!$B134,,,),"р")</f>
        <v>0</v>
      </c>
      <c s="57">
        <f ca="1">COUNTIF(OFFSET(class9_2,MATCH(AN$1,'9 класс'!$A:$A,0)-7+'Итог по классам'!$B134,,,),"ш")</f>
        <v>0</v>
      </c>
      <c s="58">
        <f ca="1">COUNTIF(OFFSET(class9_1,MATCH(AO$1,'9 класс'!$A:$A,0)-7+'Итог по классам'!$B134,,,),"Ф")</f>
        <v>0</v>
      </c>
      <c s="57">
        <f ca="1">COUNTIF(OFFSET(class9_1,MATCH(AP$1,'9 класс'!$A:$A,0)-7+'Итог по классам'!$B134,,,),"р")</f>
        <v>0</v>
      </c>
      <c s="57">
        <f ca="1">COUNTIF(OFFSET(class9_1,MATCH(AQ$1,'9 класс'!$A:$A,0)-7+'Итог по классам'!$B134,,,),"ш")</f>
        <v>0</v>
      </c>
      <c s="57">
        <f ca="1">COUNTIF(OFFSET(class9_2,MATCH(AR$1,'9 класс'!$A:$A,0)-7+'Итог по классам'!$B134,,,),"Ф")</f>
        <v>0</v>
      </c>
      <c s="57">
        <f ca="1">COUNTIF(OFFSET(class9_2,MATCH(AS$1,'9 класс'!$A:$A,0)-7+'Итог по классам'!$B134,,,),"р")</f>
        <v>0</v>
      </c>
      <c s="57">
        <f ca="1">COUNTIF(OFFSET(class9_2,MATCH(AT$1,'9 класс'!$A:$A,0)-7+'Итог по классам'!$B134,,,),"ш")</f>
        <v>0</v>
      </c>
      <c s="58">
        <f ca="1">COUNTIF(OFFSET(class9_1,MATCH(AU$1,'9 класс'!$A:$A,0)-7+'Итог по классам'!$B134,,,),"Ф")</f>
        <v>0</v>
      </c>
      <c s="57">
        <f ca="1">COUNTIF(OFFSET(class9_1,MATCH(AV$1,'9 класс'!$A:$A,0)-7+'Итог по классам'!$B134,,,),"р")</f>
        <v>0</v>
      </c>
      <c s="57">
        <f ca="1">COUNTIF(OFFSET(class9_1,MATCH(AW$1,'9 класс'!$A:$A,0)-7+'Итог по классам'!$B134,,,),"ш")</f>
        <v>0</v>
      </c>
      <c s="57">
        <f ca="1">COUNTIF(OFFSET(class9_2,MATCH(AX$1,'9 класс'!$A:$A,0)-7+'Итог по классам'!$B134,,,),"Ф")</f>
        <v>0</v>
      </c>
      <c s="57">
        <f ca="1">COUNTIF(OFFSET(class9_2,MATCH(AY$1,'9 класс'!$A:$A,0)-7+'Итог по классам'!$B134,,,),"р")</f>
        <v>0</v>
      </c>
      <c s="57">
        <f ca="1">COUNTIF(OFFSET(class9_2,MATCH(AZ$1,'9 класс'!$A:$A,0)-7+'Итог по классам'!$B134,,,),"ш")</f>
        <v>0</v>
      </c>
      <c s="58">
        <f ca="1">COUNTIF(OFFSET(class9_1,MATCH(BA$1,'9 класс'!$A:$A,0)-7+'Итог по классам'!$B134,,,),"Ф")</f>
        <v>0</v>
      </c>
      <c s="57">
        <f ca="1">COUNTIF(OFFSET(class9_1,MATCH(BB$1,'9 класс'!$A:$A,0)-7+'Итог по классам'!$B134,,,),"р")</f>
        <v>0</v>
      </c>
      <c s="57">
        <f ca="1">COUNTIF(OFFSET(class9_1,MATCH(BC$1,'9 класс'!$A:$A,0)-7+'Итог по классам'!$B134,,,),"ш")</f>
        <v>0</v>
      </c>
      <c s="57">
        <f ca="1">COUNTIF(OFFSET(class9_2,MATCH(BD$1,'9 класс'!$A:$A,0)-7+'Итог по классам'!$B134,,,),"Ф")</f>
        <v>0</v>
      </c>
      <c s="57">
        <f ca="1">COUNTIF(OFFSET(class9_2,MATCH(BE$1,'9 класс'!$A:$A,0)-7+'Итог по классам'!$B134,,,),"р")</f>
        <v>0</v>
      </c>
      <c s="57">
        <f ca="1">COUNTIF(OFFSET(class9_2,MATCH(BF$1,'9 класс'!$A:$A,0)-7+'Итог по классам'!$B134,,,),"ш")</f>
        <v>0</v>
      </c>
      <c s="58">
        <f ca="1">COUNTIF(OFFSET(class9_1,MATCH(BG$1,'9 класс'!$A:$A,0)-7+'Итог по классам'!$B134,,,),"Ф")</f>
        <v>0</v>
      </c>
      <c s="57">
        <f ca="1">COUNTIF(OFFSET(class9_1,MATCH(BH$1,'9 класс'!$A:$A,0)-7+'Итог по классам'!$B134,,,),"р")</f>
        <v>0</v>
      </c>
      <c s="57">
        <f ca="1">COUNTIF(OFFSET(class9_1,MATCH(BI$1,'9 класс'!$A:$A,0)-7+'Итог по классам'!$B134,,,),"ш")</f>
        <v>0</v>
      </c>
      <c s="57">
        <f ca="1">COUNTIF(OFFSET(class9_2,MATCH(BJ$1,'9 класс'!$A:$A,0)-7+'Итог по классам'!$B134,,,),"Ф")</f>
        <v>0</v>
      </c>
      <c s="57">
        <f ca="1">COUNTIF(OFFSET(class9_2,MATCH(BK$1,'9 класс'!$A:$A,0)-7+'Итог по классам'!$B134,,,),"р")</f>
        <v>0</v>
      </c>
      <c s="57">
        <f ca="1">COUNTIF(OFFSET(class9_2,MATCH(BL$1,'9 класс'!$A:$A,0)-7+'Итог по классам'!$B134,,,),"ш")</f>
        <v>0</v>
      </c>
      <c s="58">
        <f ca="1">COUNTIF(OFFSET(class9_1,MATCH(BM$1,'9 класс'!$A:$A,0)-7+'Итог по классам'!$B134,,,),"Ф")</f>
        <v>0</v>
      </c>
      <c s="57">
        <f ca="1">COUNTIF(OFFSET(class9_1,MATCH(BN$1,'9 класс'!$A:$A,0)-7+'Итог по классам'!$B134,,,),"р")</f>
        <v>0</v>
      </c>
      <c s="57">
        <f ca="1">COUNTIF(OFFSET(class9_1,MATCH(BO$1,'9 класс'!$A:$A,0)-7+'Итог по классам'!$B134,,,),"ш")</f>
        <v>0</v>
      </c>
      <c s="57">
        <f ca="1">COUNTIF(OFFSET(class9_2,MATCH(BP$1,'9 класс'!$A:$A,0)-7+'Итог по классам'!$B134,,,),"Ф")</f>
        <v>0</v>
      </c>
      <c s="57">
        <f ca="1">COUNTIF(OFFSET(class9_2,MATCH(BQ$1,'9 класс'!$A:$A,0)-7+'Итог по классам'!$B134,,,),"р")</f>
        <v>0</v>
      </c>
      <c s="57">
        <f ca="1">COUNTIF(OFFSET(class9_2,MATCH(BR$1,'9 класс'!$A:$A,0)-7+'Итог по классам'!$B134,,,),"ш")</f>
        <v>0</v>
      </c>
      <c s="58">
        <f ca="1">COUNTIF(OFFSET(class9_1,MATCH(BS$1,'9 класс'!$A:$A,0)-7+'Итог по классам'!$B134,,,),"Ф")</f>
        <v>0</v>
      </c>
      <c s="57">
        <f ca="1">COUNTIF(OFFSET(class9_1,MATCH(BT$1,'9 класс'!$A:$A,0)-7+'Итог по классам'!$B134,,,),"р")</f>
        <v>0</v>
      </c>
      <c s="57">
        <f ca="1">COUNTIF(OFFSET(class9_1,MATCH(BU$1,'9 класс'!$A:$A,0)-7+'Итог по классам'!$B134,,,),"ш")</f>
        <v>0</v>
      </c>
      <c s="57">
        <f ca="1">COUNTIF(OFFSET(class9_2,MATCH(BV$1,'9 класс'!$A:$A,0)-7+'Итог по классам'!$B134,,,),"Ф")</f>
        <v>0</v>
      </c>
      <c s="57">
        <f ca="1">COUNTIF(OFFSET(class9_2,MATCH(BW$1,'9 класс'!$A:$A,0)-7+'Итог по классам'!$B134,,,),"р")</f>
        <v>0</v>
      </c>
      <c s="57">
        <f ca="1">COUNTIF(OFFSET(class9_2,MATCH(BX$1,'9 класс'!$A:$A,0)-7+'Итог по классам'!$B134,,,),"ш")</f>
        <v>0</v>
      </c>
      <c s="58">
        <f ca="1">COUNTIF(OFFSET(class9_1,MATCH(BY$1,'9 класс'!$A:$A,0)-7+'Итог по классам'!$B134,,,),"Ф")</f>
        <v>0</v>
      </c>
      <c s="57">
        <f ca="1">COUNTIF(OFFSET(class9_1,MATCH(BZ$1,'9 класс'!$A:$A,0)-7+'Итог по классам'!$B134,,,),"р")</f>
        <v>0</v>
      </c>
      <c s="57">
        <f ca="1">COUNTIF(OFFSET(class9_1,MATCH(CA$1,'9 класс'!$A:$A,0)-7+'Итог по классам'!$B134,,,),"ш")</f>
        <v>0</v>
      </c>
      <c s="57">
        <f ca="1">COUNTIF(OFFSET(class9_2,MATCH(CB$1,'9 класс'!$A:$A,0)-7+'Итог по классам'!$B134,,,),"Ф")</f>
        <v>0</v>
      </c>
      <c s="57">
        <f ca="1">COUNTIF(OFFSET(class9_2,MATCH(CC$1,'9 класс'!$A:$A,0)-7+'Итог по классам'!$B134,,,),"р")</f>
        <v>0</v>
      </c>
      <c s="57">
        <f ca="1">COUNTIF(OFFSET(class9_2,MATCH(CD$1,'9 класс'!$A:$A,0)-7+'Итог по классам'!$B134,,,),"ш")</f>
        <v>0</v>
      </c>
      <c s="58">
        <f ca="1">COUNTIF(OFFSET(class9_1,MATCH(CE$1,'9 класс'!$A:$A,0)-7+'Итог по классам'!$B134,,,),"Ф")</f>
        <v>0</v>
      </c>
      <c s="57">
        <f ca="1">COUNTIF(OFFSET(class9_1,MATCH(CF$1,'9 класс'!$A:$A,0)-7+'Итог по классам'!$B134,,,),"р")</f>
        <v>0</v>
      </c>
      <c s="57">
        <f ca="1">COUNTIF(OFFSET(class9_1,MATCH(CG$1,'9 класс'!$A:$A,0)-7+'Итог по классам'!$B134,,,),"ш")</f>
        <v>0</v>
      </c>
      <c s="57">
        <f ca="1">COUNTIF(OFFSET(class9_2,MATCH(CH$1,'9 класс'!$A:$A,0)-7+'Итог по классам'!$B134,,,),"Ф")</f>
        <v>0</v>
      </c>
      <c s="57">
        <f ca="1">COUNTIF(OFFSET(class9_2,MATCH(CI$1,'9 класс'!$A:$A,0)-7+'Итог по классам'!$B134,,,),"р")</f>
        <v>0</v>
      </c>
      <c s="57">
        <f ca="1">COUNTIF(OFFSET(class9_2,MATCH(CJ$1,'9 класс'!$A:$A,0)-7+'Итог по классам'!$B134,,,),"ш")</f>
        <v>0</v>
      </c>
      <c s="58">
        <f ca="1">COUNTIF(OFFSET(class9_1,MATCH(CK$1,'9 класс'!$A:$A,0)-7+'Итог по классам'!$B134,,,),"Ф")</f>
        <v>0</v>
      </c>
      <c s="57">
        <f ca="1">COUNTIF(OFFSET(class9_1,MATCH(CL$1,'9 класс'!$A:$A,0)-7+'Итог по классам'!$B134,,,),"р")</f>
        <v>0</v>
      </c>
      <c s="57">
        <f ca="1">COUNTIF(OFFSET(class9_1,MATCH(CM$1,'9 класс'!$A:$A,0)-7+'Итог по классам'!$B134,,,),"ш")</f>
        <v>0</v>
      </c>
      <c s="57">
        <f ca="1">COUNTIF(OFFSET(class9_2,MATCH(CN$1,'9 класс'!$A:$A,0)-7+'Итог по классам'!$B134,,,),"Ф")</f>
        <v>0</v>
      </c>
      <c s="57">
        <f ca="1">COUNTIF(OFFSET(class9_2,MATCH(CO$1,'9 класс'!$A:$A,0)-7+'Итог по классам'!$B134,,,),"р")</f>
        <v>0</v>
      </c>
      <c s="57">
        <f ca="1">COUNTIF(OFFSET(class9_2,MATCH(CP$1,'9 класс'!$A:$A,0)-7+'Итог по классам'!$B134,,,),"ш")</f>
        <v>0</v>
      </c>
      <c s="58">
        <f ca="1">COUNTIF(OFFSET(class9_1,MATCH(CQ$1,'9 класс'!$A:$A,0)-7+'Итог по классам'!$B134,,,),"Ф")</f>
        <v>0</v>
      </c>
      <c s="57">
        <f ca="1">COUNTIF(OFFSET(class9_1,MATCH(CR$1,'9 класс'!$A:$A,0)-7+'Итог по классам'!$B134,,,),"р")</f>
        <v>0</v>
      </c>
      <c s="57">
        <f ca="1">COUNTIF(OFFSET(class9_1,MATCH(CS$1,'9 класс'!$A:$A,0)-7+'Итог по классам'!$B134,,,),"ш")</f>
        <v>0</v>
      </c>
      <c s="57">
        <f ca="1">COUNTIF(OFFSET(class9_2,MATCH(CT$1,'9 класс'!$A:$A,0)-7+'Итог по классам'!$B134,,,),"Ф")</f>
        <v>0</v>
      </c>
      <c s="57">
        <f ca="1">COUNTIF(OFFSET(class9_2,MATCH(CU$1,'9 класс'!$A:$A,0)-7+'Итог по классам'!$B134,,,),"р")</f>
        <v>0</v>
      </c>
      <c s="57">
        <f ca="1">COUNTIF(OFFSET(class9_2,MATCH(CV$1,'9 класс'!$A:$A,0)-7+'Итог по классам'!$B134,,,),"ш")</f>
        <v>0</v>
      </c>
      <c s="58">
        <f ca="1">COUNTIF(OFFSET(class9_1,MATCH(CW$1,'9 класс'!$A:$A,0)-7+'Итог по классам'!$B134,,,),"Ф")</f>
        <v>0</v>
      </c>
      <c s="57">
        <f ca="1">COUNTIF(OFFSET(class9_1,MATCH(CX$1,'9 класс'!$A:$A,0)-7+'Итог по классам'!$B134,,,),"р")</f>
        <v>0</v>
      </c>
      <c s="57">
        <f ca="1">COUNTIF(OFFSET(class9_1,MATCH(CY$1,'9 класс'!$A:$A,0)-7+'Итог по классам'!$B134,,,),"ш")</f>
        <v>0</v>
      </c>
      <c s="57">
        <f ca="1">COUNTIF(OFFSET(class9_2,MATCH(CZ$1,'9 класс'!$A:$A,0)-7+'Итог по классам'!$B134,,,),"Ф")</f>
        <v>0</v>
      </c>
      <c s="57">
        <f ca="1">COUNTIF(OFFSET(class9_2,MATCH(DA$1,'9 класс'!$A:$A,0)-7+'Итог по классам'!$B134,,,),"р")</f>
        <v>0</v>
      </c>
      <c s="57">
        <f ca="1">COUNTIF(OFFSET(class9_2,MATCH(DB$1,'9 класс'!$A:$A,0)-7+'Итог по классам'!$B134,,,),"ш")</f>
        <v>0</v>
      </c>
      <c s="58">
        <f ca="1">COUNTIF(OFFSET(class9_1,MATCH(DC$1,'9 класс'!$A:$A,0)-7+'Итог по классам'!$B134,,,),"Ф")</f>
        <v>0</v>
      </c>
      <c s="57">
        <f ca="1">COUNTIF(OFFSET(class9_1,MATCH(DD$1,'9 класс'!$A:$A,0)-7+'Итог по классам'!$B134,,,),"р")</f>
        <v>0</v>
      </c>
      <c s="57">
        <f ca="1">COUNTIF(OFFSET(class9_1,MATCH(DE$1,'9 класс'!$A:$A,0)-7+'Итог по классам'!$B134,,,),"ш")</f>
        <v>0</v>
      </c>
      <c s="57">
        <f ca="1">COUNTIF(OFFSET(class9_2,MATCH(DF$1,'9 класс'!$A:$A,0)-7+'Итог по классам'!$B134,,,),"Ф")</f>
        <v>0</v>
      </c>
      <c s="57">
        <f ca="1">COUNTIF(OFFSET(class9_2,MATCH(DG$1,'9 класс'!$A:$A,0)-7+'Итог по классам'!$B134,,,),"р")</f>
        <v>0</v>
      </c>
      <c s="57">
        <f ca="1">COUNTIF(OFFSET(class9_2,MATCH(DH$1,'9 класс'!$A:$A,0)-7+'Итог по классам'!$B134,,,),"ш")</f>
        <v>0</v>
      </c>
      <c s="58">
        <f ca="1">COUNTIF(OFFSET(class9_1,MATCH(DI$1,'9 класс'!$A:$A,0)-7+'Итог по классам'!$B134,,,),"Ф")</f>
        <v>0</v>
      </c>
      <c s="57">
        <f ca="1">COUNTIF(OFFSET(class9_1,MATCH(DJ$1,'9 класс'!$A:$A,0)-7+'Итог по классам'!$B134,,,),"р")</f>
        <v>0</v>
      </c>
      <c s="57">
        <f ca="1">COUNTIF(OFFSET(class9_1,MATCH(DK$1,'9 класс'!$A:$A,0)-7+'Итог по классам'!$B134,,,),"ш")</f>
        <v>0</v>
      </c>
      <c s="57">
        <f ca="1">COUNTIF(OFFSET(class9_2,MATCH(DL$1,'9 класс'!$A:$A,0)-7+'Итог по классам'!$B134,,,),"Ф")</f>
        <v>0</v>
      </c>
      <c s="57">
        <f ca="1">COUNTIF(OFFSET(class9_2,MATCH(DM$1,'9 класс'!$A:$A,0)-7+'Итог по классам'!$B134,,,),"р")</f>
        <v>0</v>
      </c>
      <c s="57">
        <f ca="1">COUNTIF(OFFSET(class9_2,MATCH(DN$1,'9 класс'!$A:$A,0)-7+'Итог по классам'!$B134,,,),"ш")</f>
        <v>0</v>
      </c>
      <c s="58">
        <f ca="1">COUNTIF(OFFSET(class9_1,MATCH(DO$1,'9 класс'!$A:$A,0)-7+'Итог по классам'!$B134,,,),"Ф")</f>
        <v>0</v>
      </c>
      <c s="57">
        <f ca="1">COUNTIF(OFFSET(class9_1,MATCH(DP$1,'9 класс'!$A:$A,0)-7+'Итог по классам'!$B134,,,),"р")</f>
        <v>0</v>
      </c>
      <c s="57">
        <f ca="1">COUNTIF(OFFSET(class9_1,MATCH(DQ$1,'9 класс'!$A:$A,0)-7+'Итог по классам'!$B134,,,),"ш")</f>
        <v>0</v>
      </c>
      <c s="57">
        <f ca="1">COUNTIF(OFFSET(class9_2,MATCH(DR$1,'9 класс'!$A:$A,0)-7+'Итог по классам'!$B134,,,),"Ф")</f>
        <v>0</v>
      </c>
      <c s="57">
        <f ca="1">COUNTIF(OFFSET(class9_2,MATCH(DS$1,'9 класс'!$A:$A,0)-7+'Итог по классам'!$B134,,,),"р")</f>
        <v>0</v>
      </c>
      <c s="57">
        <f ca="1">COUNTIF(OFFSET(class9_2,MATCH(DT$1,'9 класс'!$A:$A,0)-7+'Итог по классам'!$B134,,,),"ш")</f>
        <v>0</v>
      </c>
      <c s="58">
        <f ca="1">COUNTIF(OFFSET(class9_1,MATCH(DU$1,'9 класс'!$A:$A,0)-7+'Итог по классам'!$B134,,,),"Ф")</f>
        <v>0</v>
      </c>
      <c s="57">
        <f ca="1">COUNTIF(OFFSET(class9_1,MATCH(DV$1,'9 класс'!$A:$A,0)-7+'Итог по классам'!$B134,,,),"р")</f>
        <v>0</v>
      </c>
      <c s="57">
        <f ca="1">COUNTIF(OFFSET(class9_1,MATCH(DW$1,'9 класс'!$A:$A,0)-7+'Итог по классам'!$B134,,,),"ш")</f>
        <v>0</v>
      </c>
      <c s="57">
        <f ca="1">COUNTIF(OFFSET(class9_2,MATCH(DX$1,'9 класс'!$A:$A,0)-7+'Итог по классам'!$B134,,,),"Ф")</f>
        <v>0</v>
      </c>
      <c s="57">
        <f ca="1">COUNTIF(OFFSET(class9_2,MATCH(DY$1,'9 класс'!$A:$A,0)-7+'Итог по классам'!$B134,,,),"р")</f>
        <v>0</v>
      </c>
      <c s="57">
        <f ca="1">COUNTIF(OFFSET(class9_2,MATCH(DZ$1,'9 класс'!$A:$A,0)-7+'Итог по классам'!$B134,,,),"ш")</f>
        <v>0</v>
      </c>
      <c s="58">
        <f ca="1">COUNTIF(OFFSET(class9_1,MATCH(EA$1,'9 класс'!$A:$A,0)-7+'Итог по классам'!$B134,,,),"Ф")</f>
        <v>0</v>
      </c>
      <c s="57">
        <f ca="1">COUNTIF(OFFSET(class9_1,MATCH(EB$1,'9 класс'!$A:$A,0)-7+'Итог по классам'!$B134,,,),"р")</f>
        <v>0</v>
      </c>
      <c s="57">
        <f ca="1">COUNTIF(OFFSET(class9_1,MATCH(EC$1,'9 класс'!$A:$A,0)-7+'Итог по классам'!$B134,,,),"ш")</f>
        <v>0</v>
      </c>
      <c s="57">
        <f ca="1">COUNTIF(OFFSET(class9_2,MATCH(ED$1,'9 класс'!$A:$A,0)-7+'Итог по классам'!$B134,,,),"Ф")</f>
        <v>0</v>
      </c>
      <c s="57">
        <f ca="1">COUNTIF(OFFSET(class9_2,MATCH(EE$1,'9 класс'!$A:$A,0)-7+'Итог по классам'!$B134,,,),"р")</f>
        <v>0</v>
      </c>
      <c s="57">
        <f ca="1">COUNTIF(OFFSET(class9_2,MATCH(EF$1,'9 класс'!$A:$A,0)-7+'Итог по классам'!$B134,,,),"ш")</f>
        <v>0</v>
      </c>
      <c s="58">
        <f ca="1">COUNTIF(OFFSET(class9_1,MATCH(EG$1,'9 класс'!$A:$A,0)-7+'Итог по классам'!$B134,,,),"Ф")</f>
        <v>0</v>
      </c>
      <c s="57">
        <f ca="1">COUNTIF(OFFSET(class9_1,MATCH(EH$1,'9 класс'!$A:$A,0)-7+'Итог по классам'!$B134,,,),"р")</f>
        <v>0</v>
      </c>
      <c s="57">
        <f ca="1">COUNTIF(OFFSET(class9_1,MATCH(EI$1,'9 класс'!$A:$A,0)-7+'Итог по классам'!$B134,,,),"ш")</f>
        <v>0</v>
      </c>
      <c s="57">
        <f ca="1">COUNTIF(OFFSET(class9_2,MATCH(EJ$1,'9 класс'!$A:$A,0)-7+'Итог по классам'!$B134,,,),"Ф")</f>
        <v>0</v>
      </c>
      <c s="57">
        <f ca="1">COUNTIF(OFFSET(class9_2,MATCH(EK$1,'9 класс'!$A:$A,0)-7+'Итог по классам'!$B134,,,),"р")</f>
        <v>0</v>
      </c>
      <c s="57">
        <f ca="1">COUNTIF(OFFSET(class9_2,MATCH(EL$1,'9 класс'!$A:$A,0)-7+'Итог по классам'!$B134,,,),"ш")</f>
        <v>0</v>
      </c>
      <c s="58">
        <f ca="1">COUNTIF(OFFSET(class9_1,MATCH(EM$1,'9 класс'!$A:$A,0)-7+'Итог по классам'!$B134,,,),"Ф")</f>
        <v>0</v>
      </c>
      <c s="57">
        <f ca="1">COUNTIF(OFFSET(class9_1,MATCH(EN$1,'9 класс'!$A:$A,0)-7+'Итог по классам'!$B134,,,),"р")</f>
        <v>0</v>
      </c>
      <c s="57">
        <f ca="1">COUNTIF(OFFSET(class9_1,MATCH(EO$1,'9 класс'!$A:$A,0)-7+'Итог по классам'!$B134,,,),"ш")</f>
        <v>0</v>
      </c>
      <c s="57">
        <f ca="1">COUNTIF(OFFSET(class9_2,MATCH(EP$1,'9 класс'!$A:$A,0)-7+'Итог по классам'!$B134,,,),"Ф")</f>
        <v>0</v>
      </c>
      <c s="57">
        <f ca="1">COUNTIF(OFFSET(class9_2,MATCH(EQ$1,'9 класс'!$A:$A,0)-7+'Итог по классам'!$B134,,,),"р")</f>
        <v>0</v>
      </c>
      <c s="57">
        <f ca="1">COUNTIF(OFFSET(class9_2,MATCH(ER$1,'9 класс'!$A:$A,0)-7+'Итог по классам'!$B134,,,),"ш")</f>
        <v>0</v>
      </c>
      <c s="58">
        <f ca="1">COUNTIF(OFFSET(class9_1,MATCH(ES$1,'9 класс'!$A:$A,0)-7+'Итог по классам'!$B134,,,),"Ф")</f>
        <v>0</v>
      </c>
      <c s="57">
        <f ca="1">COUNTIF(OFFSET(class9_1,MATCH(ET$1,'9 класс'!$A:$A,0)-7+'Итог по классам'!$B134,,,),"р")</f>
        <v>0</v>
      </c>
      <c s="57">
        <f ca="1">COUNTIF(OFFSET(class9_1,MATCH(EU$1,'9 класс'!$A:$A,0)-7+'Итог по классам'!$B134,,,),"ш")</f>
        <v>0</v>
      </c>
      <c s="57">
        <f ca="1">COUNTIF(OFFSET(class9_2,MATCH(EV$1,'9 класс'!$A:$A,0)-7+'Итог по классам'!$B134,,,),"Ф")</f>
        <v>0</v>
      </c>
      <c s="57">
        <f ca="1">COUNTIF(OFFSET(class9_2,MATCH(EW$1,'9 класс'!$A:$A,0)-7+'Итог по классам'!$B134,,,),"р")</f>
        <v>0</v>
      </c>
      <c s="57">
        <f ca="1">COUNTIF(OFFSET(class9_2,MATCH(EX$1,'9 класс'!$A:$A,0)-7+'Итог по классам'!$B134,,,),"ш")</f>
        <v>0</v>
      </c>
      <c s="58">
        <f ca="1">COUNTIF(OFFSET(class9_1,MATCH(EY$1,'9 класс'!$A:$A,0)-7+'Итог по классам'!$B134,,,),"Ф")</f>
        <v>0</v>
      </c>
      <c s="57">
        <f ca="1">COUNTIF(OFFSET(class9_1,MATCH(EZ$1,'9 класс'!$A:$A,0)-7+'Итог по классам'!$B134,,,),"р")</f>
        <v>0</v>
      </c>
      <c s="57">
        <f ca="1">COUNTIF(OFFSET(class9_1,MATCH(FA$1,'9 класс'!$A:$A,0)-7+'Итог по классам'!$B134,,,),"ш")</f>
        <v>0</v>
      </c>
      <c s="57">
        <f ca="1">COUNTIF(OFFSET(class9_2,MATCH(FB$1,'9 класс'!$A:$A,0)-7+'Итог по классам'!$B134,,,),"Ф")</f>
        <v>0</v>
      </c>
      <c s="57">
        <f ca="1">COUNTIF(OFFSET(class9_2,MATCH(FC$1,'9 класс'!$A:$A,0)-7+'Итог по классам'!$B134,,,),"р")</f>
        <v>0</v>
      </c>
      <c s="57">
        <f ca="1">COUNTIF(OFFSET(class9_2,MATCH(FD$1,'9 класс'!$A:$A,0)-7+'Итог по классам'!$B134,,,),"ш")</f>
        <v>0</v>
      </c>
      <c s="58">
        <f ca="1">COUNTIF(OFFSET(class9_1,MATCH(FE$1,'9 класс'!$A:$A,0)-7+'Итог по классам'!$B134,,,),"Ф")</f>
        <v>0</v>
      </c>
      <c s="57">
        <f ca="1">COUNTIF(OFFSET(class9_1,MATCH(FF$1,'9 класс'!$A:$A,0)-7+'Итог по классам'!$B134,,,),"р")</f>
        <v>0</v>
      </c>
      <c s="57">
        <f ca="1">COUNTIF(OFFSET(class9_1,MATCH(FG$1,'9 класс'!$A:$A,0)-7+'Итог по классам'!$B134,,,),"ш")</f>
        <v>0</v>
      </c>
      <c s="57">
        <f ca="1">COUNTIF(OFFSET(class9_2,MATCH(FH$1,'9 класс'!$A:$A,0)-7+'Итог по классам'!$B134,,,),"Ф")</f>
        <v>0</v>
      </c>
      <c s="57">
        <f ca="1">COUNTIF(OFFSET(class9_2,MATCH(FI$1,'9 класс'!$A:$A,0)-7+'Итог по классам'!$B134,,,),"р")</f>
        <v>0</v>
      </c>
      <c s="57">
        <f ca="1">COUNTIF(OFFSET(class9_2,MATCH(FJ$1,'9 класс'!$A:$A,0)-7+'Итог по классам'!$B134,,,),"ш")</f>
        <v>0</v>
      </c>
      <c s="58">
        <f ca="1">COUNTIF(OFFSET(class9_1,MATCH(FK$1,'9 класс'!$A:$A,0)-7+'Итог по классам'!$B134,,,),"Ф")</f>
        <v>0</v>
      </c>
      <c s="57">
        <f ca="1">COUNTIF(OFFSET(class9_1,MATCH(FL$1,'9 класс'!$A:$A,0)-7+'Итог по классам'!$B134,,,),"р")</f>
        <v>0</v>
      </c>
      <c s="57">
        <f ca="1">COUNTIF(OFFSET(class9_1,MATCH(FM$1,'9 класс'!$A:$A,0)-7+'Итог по классам'!$B134,,,),"ш")</f>
        <v>0</v>
      </c>
      <c s="57">
        <f ca="1">COUNTIF(OFFSET(class9_2,MATCH(FN$1,'9 класс'!$A:$A,0)-7+'Итог по классам'!$B134,,,),"Ф")</f>
        <v>0</v>
      </c>
      <c s="57">
        <f ca="1">COUNTIF(OFFSET(class9_2,MATCH(FO$1,'9 класс'!$A:$A,0)-7+'Итог по классам'!$B134,,,),"р")</f>
        <v>0</v>
      </c>
      <c s="57">
        <f ca="1">COUNTIF(OFFSET(class9_2,MATCH(FP$1,'9 класс'!$A:$A,0)-7+'Итог по классам'!$B134,,,),"ш")</f>
        <v>0</v>
      </c>
      <c s="58">
        <f ca="1">COUNTIF(OFFSET(class9_1,MATCH(FQ$1,'9 класс'!$A:$A,0)-7+'Итог по классам'!$B134,,,),"Ф")</f>
        <v>0</v>
      </c>
      <c s="57">
        <f ca="1">COUNTIF(OFFSET(class9_1,MATCH(FR$1,'9 класс'!$A:$A,0)-7+'Итог по классам'!$B134,,,),"р")</f>
        <v>0</v>
      </c>
      <c s="57">
        <f ca="1">COUNTIF(OFFSET(class9_1,MATCH(FS$1,'9 класс'!$A:$A,0)-7+'Итог по классам'!$B134,,,),"ш")</f>
        <v>0</v>
      </c>
      <c s="57">
        <f ca="1">COUNTIF(OFFSET(class9_2,MATCH(FT$1,'9 класс'!$A:$A,0)-7+'Итог по классам'!$B134,,,),"Ф")</f>
        <v>0</v>
      </c>
      <c s="57">
        <f ca="1">COUNTIF(OFFSET(class9_2,MATCH(FU$1,'9 класс'!$A:$A,0)-7+'Итог по классам'!$B134,,,),"р")</f>
        <v>0</v>
      </c>
      <c s="57">
        <f ca="1">COUNTIF(OFFSET(class9_2,MATCH(FV$1,'9 класс'!$A:$A,0)-7+'Итог по классам'!$B134,,,),"ш")</f>
        <v>0</v>
      </c>
      <c s="58">
        <f ca="1">COUNTIF(OFFSET(class9_1,MATCH(FW$1,'9 класс'!$A:$A,0)-7+'Итог по классам'!$B134,,,),"Ф")</f>
        <v>0</v>
      </c>
      <c s="57">
        <f ca="1">COUNTIF(OFFSET(class9_1,MATCH(FX$1,'9 класс'!$A:$A,0)-7+'Итог по классам'!$B134,,,),"р")</f>
        <v>0</v>
      </c>
      <c s="57">
        <f ca="1">COUNTIF(OFFSET(class9_1,MATCH(FY$1,'9 класс'!$A:$A,0)-7+'Итог по классам'!$B134,,,),"ш")</f>
        <v>0</v>
      </c>
      <c s="57">
        <f ca="1">COUNTIF(OFFSET(class9_2,MATCH(FZ$1,'9 класс'!$A:$A,0)-7+'Итог по классам'!$B134,,,),"Ф")</f>
        <v>0</v>
      </c>
      <c s="57">
        <f ca="1">COUNTIF(OFFSET(class9_2,MATCH(GA$1,'9 класс'!$A:$A,0)-7+'Итог по классам'!$B134,,,),"р")</f>
        <v>0</v>
      </c>
      <c s="57">
        <f ca="1">COUNTIF(OFFSET(class9_2,MATCH(GB$1,'9 класс'!$A:$A,0)-7+'Итог по классам'!$B134,,,),"ш")</f>
        <v>0</v>
      </c>
      <c s="58">
        <f ca="1">COUNTIF(OFFSET(class9_1,MATCH(GC$1,'9 класс'!$A:$A,0)-7+'Итог по классам'!$B134,,,),"Ф")</f>
        <v>0</v>
      </c>
      <c s="57">
        <f ca="1">COUNTIF(OFFSET(class9_1,MATCH(GD$1,'9 класс'!$A:$A,0)-7+'Итог по классам'!$B134,,,),"р")</f>
        <v>0</v>
      </c>
      <c s="57">
        <f ca="1">COUNTIF(OFFSET(class9_1,MATCH(GE$1,'9 класс'!$A:$A,0)-7+'Итог по классам'!$B134,,,),"ш")</f>
        <v>0</v>
      </c>
      <c s="57">
        <f ca="1">COUNTIF(OFFSET(class9_2,MATCH(GF$1,'9 класс'!$A:$A,0)-7+'Итог по классам'!$B134,,,),"Ф")</f>
        <v>0</v>
      </c>
      <c s="57">
        <f ca="1">COUNTIF(OFFSET(class9_2,MATCH(GG$1,'9 класс'!$A:$A,0)-7+'Итог по классам'!$B134,,,),"р")</f>
        <v>0</v>
      </c>
      <c s="57">
        <f ca="1">COUNTIF(OFFSET(class9_2,MATCH(GH$1,'9 класс'!$A:$A,0)-7+'Итог по классам'!$B134,,,),"ш")</f>
        <v>0</v>
      </c>
      <c s="58">
        <f ca="1">COUNTIF(OFFSET(class9_1,MATCH(GI$1,'9 класс'!$A:$A,0)-7+'Итог по классам'!$B134,,,),"Ф")</f>
        <v>0</v>
      </c>
      <c s="57">
        <f ca="1">COUNTIF(OFFSET(class9_1,MATCH(GJ$1,'9 класс'!$A:$A,0)-7+'Итог по классам'!$B134,,,),"р")</f>
        <v>0</v>
      </c>
      <c s="57">
        <f ca="1">COUNTIF(OFFSET(class9_1,MATCH(GK$1,'9 класс'!$A:$A,0)-7+'Итог по классам'!$B134,,,),"ш")</f>
        <v>0</v>
      </c>
      <c s="57">
        <f ca="1">COUNTIF(OFFSET(class9_2,MATCH(GL$1,'9 класс'!$A:$A,0)-7+'Итог по классам'!$B134,,,),"Ф")</f>
        <v>0</v>
      </c>
      <c s="57">
        <f ca="1">COUNTIF(OFFSET(class9_2,MATCH(GM$1,'9 класс'!$A:$A,0)-7+'Итог по классам'!$B134,,,),"р")</f>
        <v>0</v>
      </c>
      <c s="57">
        <f ca="1">COUNTIF(OFFSET(class9_2,MATCH(GN$1,'9 класс'!$A:$A,0)-7+'Итог по классам'!$B134,,,),"ш")</f>
        <v>0</v>
      </c>
      <c s="58">
        <f ca="1">COUNTIF(OFFSET(class9_1,MATCH(GO$1,'9 класс'!$A:$A,0)-7+'Итог по классам'!$B134,,,),"Ф")</f>
        <v>0</v>
      </c>
      <c s="57">
        <f ca="1">COUNTIF(OFFSET(class9_1,MATCH(GP$1,'9 класс'!$A:$A,0)-7+'Итог по классам'!$B134,,,),"р")</f>
        <v>0</v>
      </c>
      <c s="57">
        <f ca="1">COUNTIF(OFFSET(class9_1,MATCH(GQ$1,'9 класс'!$A:$A,0)-7+'Итог по классам'!$B134,,,),"ш")</f>
        <v>0</v>
      </c>
      <c s="57">
        <f ca="1">COUNTIF(OFFSET(class9_2,MATCH(GR$1,'9 класс'!$A:$A,0)-7+'Итог по классам'!$B134,,,),"Ф")</f>
        <v>0</v>
      </c>
      <c s="57">
        <f ca="1">COUNTIF(OFFSET(class9_2,MATCH(GS$1,'9 класс'!$A:$A,0)-7+'Итог по классам'!$B134,,,),"р")</f>
        <v>0</v>
      </c>
      <c s="57">
        <f ca="1">COUNTIF(OFFSET(class9_2,MATCH(GT$1,'9 класс'!$A:$A,0)-7+'Итог по классам'!$B134,,,),"ш")</f>
        <v>0</v>
      </c>
      <c s="58">
        <f ca="1">COUNTIF(OFFSET(class9_1,MATCH(GU$1,'9 класс'!$A:$A,0)-7+'Итог по классам'!$B134,,,),"Ф")</f>
        <v>0</v>
      </c>
      <c s="57">
        <f ca="1">COUNTIF(OFFSET(class9_1,MATCH(GV$1,'9 класс'!$A:$A,0)-7+'Итог по классам'!$B134,,,),"р")</f>
        <v>0</v>
      </c>
      <c s="57">
        <f ca="1">COUNTIF(OFFSET(class9_1,MATCH(GW$1,'9 класс'!$A:$A,0)-7+'Итог по классам'!$B134,,,),"ш")</f>
        <v>0</v>
      </c>
      <c s="57">
        <f ca="1">COUNTIF(OFFSET(class9_2,MATCH(GX$1,'9 класс'!$A:$A,0)-7+'Итог по классам'!$B134,,,),"Ф")</f>
        <v>0</v>
      </c>
      <c s="57">
        <f ca="1">COUNTIF(OFFSET(class9_2,MATCH(GY$1,'9 класс'!$A:$A,0)-7+'Итог по классам'!$B134,,,),"р")</f>
        <v>0</v>
      </c>
      <c s="57">
        <f ca="1">COUNTIF(OFFSET(class9_2,MATCH(GZ$1,'9 класс'!$A:$A,0)-7+'Итог по классам'!$B134,,,),"ш")</f>
        <v>0</v>
      </c>
      <c s="58">
        <f ca="1">COUNTIF(OFFSET(class9_1,MATCH(HA$1,'9 класс'!$A:$A,0)-7+'Итог по классам'!$B134,,,),"Ф")</f>
        <v>0</v>
      </c>
      <c s="57">
        <f ca="1">COUNTIF(OFFSET(class9_1,MATCH(HB$1,'9 класс'!$A:$A,0)-7+'Итог по классам'!$B134,,,),"р")</f>
        <v>0</v>
      </c>
      <c s="57">
        <f ca="1">COUNTIF(OFFSET(class9_1,MATCH(HC$1,'9 класс'!$A:$A,0)-7+'Итог по классам'!$B134,,,),"ш")</f>
        <v>0</v>
      </c>
      <c s="57">
        <f ca="1">COUNTIF(OFFSET(class9_2,MATCH(HD$1,'9 класс'!$A:$A,0)-7+'Итог по классам'!$B134,,,),"Ф")</f>
        <v>0</v>
      </c>
      <c s="57">
        <f ca="1">COUNTIF(OFFSET(class9_2,MATCH(HE$1,'9 класс'!$A:$A,0)-7+'Итог по классам'!$B134,,,),"р")</f>
        <v>0</v>
      </c>
      <c s="57">
        <f ca="1">COUNTIF(OFFSET(class9_2,MATCH(HF$1,'9 класс'!$A:$A,0)-7+'Итог по классам'!$B134,,,),"ш")</f>
        <v>0</v>
      </c>
      <c s="58">
        <f ca="1">COUNTIF(OFFSET(class9_1,MATCH(HG$1,'9 класс'!$A:$A,0)-7+'Итог по классам'!$B134,,,),"Ф")</f>
        <v>0</v>
      </c>
      <c s="57">
        <f ca="1">COUNTIF(OFFSET(class9_1,MATCH(HH$1,'9 класс'!$A:$A,0)-7+'Итог по классам'!$B134,,,),"р")</f>
        <v>0</v>
      </c>
      <c s="57">
        <f ca="1">COUNTIF(OFFSET(class9_1,MATCH(HI$1,'9 класс'!$A:$A,0)-7+'Итог по классам'!$B134,,,),"ш")</f>
        <v>0</v>
      </c>
      <c s="57">
        <f ca="1">COUNTIF(OFFSET(class9_2,MATCH(HJ$1,'9 класс'!$A:$A,0)-7+'Итог по классам'!$B134,,,),"Ф")</f>
        <v>0</v>
      </c>
      <c s="57">
        <f ca="1">COUNTIF(OFFSET(class9_2,MATCH(HK$1,'9 класс'!$A:$A,0)-7+'Итог по классам'!$B134,,,),"р")</f>
        <v>0</v>
      </c>
      <c s="57">
        <f ca="1">COUNTIF(OFFSET(class9_2,MATCH(HL$1,'9 класс'!$A:$A,0)-7+'Итог по классам'!$B134,,,),"ш")</f>
        <v>0</v>
      </c>
      <c s="58">
        <f ca="1">COUNTIF(OFFSET(class9_1,MATCH(HM$1,'9 класс'!$A:$A,0)-7+'Итог по классам'!$B134,,,),"Ф")</f>
        <v>0</v>
      </c>
      <c s="57">
        <f ca="1">COUNTIF(OFFSET(class9_1,MATCH(HN$1,'9 класс'!$A:$A,0)-7+'Итог по классам'!$B134,,,),"р")</f>
        <v>0</v>
      </c>
      <c s="57">
        <f ca="1">COUNTIF(OFFSET(class9_1,MATCH(HO$1,'9 класс'!$A:$A,0)-7+'Итог по классам'!$B134,,,),"ш")</f>
        <v>0</v>
      </c>
      <c s="57">
        <f ca="1">COUNTIF(OFFSET(class9_2,MATCH(HP$1,'9 класс'!$A:$A,0)-7+'Итог по классам'!$B134,,,),"Ф")</f>
        <v>0</v>
      </c>
      <c s="57">
        <f ca="1">COUNTIF(OFFSET(class9_2,MATCH(HQ$1,'9 класс'!$A:$A,0)-7+'Итог по классам'!$B134,,,),"р")</f>
        <v>0</v>
      </c>
      <c s="57">
        <f ca="1">COUNTIF(OFFSET(class9_2,MATCH(HR$1,'9 класс'!$A:$A,0)-7+'Итог по классам'!$B134,,,),"ш")</f>
        <v>0</v>
      </c>
      <c s="58">
        <f ca="1">COUNTIF(OFFSET(class9_1,MATCH(HS$1,'9 класс'!$A:$A,0)-7+'Итог по классам'!$B134,,,),"Ф")</f>
        <v>0</v>
      </c>
      <c s="57">
        <f ca="1">COUNTIF(OFFSET(class9_1,MATCH(HT$1,'9 класс'!$A:$A,0)-7+'Итог по классам'!$B134,,,),"р")</f>
        <v>0</v>
      </c>
      <c s="57">
        <f ca="1">COUNTIF(OFFSET(class9_1,MATCH(HU$1,'9 класс'!$A:$A,0)-7+'Итог по классам'!$B134,,,),"ш")</f>
        <v>0</v>
      </c>
      <c s="57">
        <f ca="1">COUNTIF(OFFSET(class9_2,MATCH(HV$1,'9 класс'!$A:$A,0)-7+'Итог по классам'!$B134,,,),"Ф")</f>
        <v>0</v>
      </c>
      <c s="57">
        <f ca="1">COUNTIF(OFFSET(class9_2,MATCH(HW$1,'9 класс'!$A:$A,0)-7+'Итог по классам'!$B134,,,),"р")</f>
        <v>0</v>
      </c>
      <c s="57">
        <f ca="1">COUNTIF(OFFSET(class9_2,MATCH(HX$1,'9 класс'!$A:$A,0)-7+'Итог по классам'!$B134,,,),"ш")</f>
        <v>0</v>
      </c>
      <c s="58">
        <f ca="1">COUNTIF(OFFSET(class9_1,MATCH(HY$1,'9 класс'!$A:$A,0)-7+'Итог по классам'!$B134,,,),"Ф")</f>
        <v>0</v>
      </c>
      <c s="57">
        <f ca="1">COUNTIF(OFFSET(class9_1,MATCH(HZ$1,'9 класс'!$A:$A,0)-7+'Итог по классам'!$B134,,,),"р")</f>
        <v>0</v>
      </c>
      <c s="57">
        <f ca="1">COUNTIF(OFFSET(class9_1,MATCH(IA$1,'9 класс'!$A:$A,0)-7+'Итог по классам'!$B134,,,),"ш")</f>
        <v>0</v>
      </c>
      <c s="57">
        <f ca="1">COUNTIF(OFFSET(class9_2,MATCH(IB$1,'9 класс'!$A:$A,0)-7+'Итог по классам'!$B134,,,),"Ф")</f>
        <v>0</v>
      </c>
      <c s="57">
        <f ca="1">COUNTIF(OFFSET(class9_2,MATCH(IC$1,'9 класс'!$A:$A,0)-7+'Итог по классам'!$B134,,,),"р")</f>
        <v>0</v>
      </c>
      <c s="57">
        <f ca="1">COUNTIF(OFFSET(class9_2,MATCH(ID$1,'9 класс'!$A:$A,0)-7+'Итог по классам'!$B134,,,),"ш")</f>
        <v>0</v>
      </c>
      <c s="58">
        <f ca="1">COUNTIF(OFFSET(class9_1,MATCH(IE$1,'9 класс'!$A:$A,0)-7+'Итог по классам'!$B134,,,),"Ф")</f>
        <v>0</v>
      </c>
      <c s="57">
        <f ca="1">COUNTIF(OFFSET(class9_1,MATCH(IF$1,'9 класс'!$A:$A,0)-7+'Итог по классам'!$B134,,,),"р")</f>
        <v>0</v>
      </c>
      <c s="57">
        <f ca="1">COUNTIF(OFFSET(class9_1,MATCH(IG$1,'9 класс'!$A:$A,0)-7+'Итог по классам'!$B134,,,),"ш")</f>
        <v>0</v>
      </c>
      <c s="57">
        <f ca="1">COUNTIF(OFFSET(class9_2,MATCH(IH$1,'9 класс'!$A:$A,0)-7+'Итог по классам'!$B134,,,),"Ф")</f>
        <v>0</v>
      </c>
      <c s="57">
        <f ca="1">COUNTIF(OFFSET(class9_2,MATCH(II$1,'9 класс'!$A:$A,0)-7+'Итог по классам'!$B134,,,),"р")</f>
        <v>0</v>
      </c>
      <c s="57">
        <f ca="1">COUNTIF(OFFSET(class9_2,MATCH(IJ$1,'9 класс'!$A:$A,0)-7+'Итог по классам'!$B134,,,),"ш")</f>
        <v>0</v>
      </c>
      <c s="58">
        <f ca="1">COUNTIF(OFFSET(class9_1,MATCH(IK$1,'9 класс'!$A:$A,0)-7+'Итог по классам'!$B134,,,),"Ф")</f>
        <v>0</v>
      </c>
      <c s="57">
        <f ca="1">COUNTIF(OFFSET(class9_1,MATCH(IL$1,'9 класс'!$A:$A,0)-7+'Итог по классам'!$B134,,,),"р")</f>
        <v>0</v>
      </c>
      <c s="57">
        <f ca="1">COUNTIF(OFFSET(class9_1,MATCH(IM$1,'9 класс'!$A:$A,0)-7+'Итог по классам'!$B134,,,),"ш")</f>
        <v>0</v>
      </c>
      <c s="57">
        <f ca="1">COUNTIF(OFFSET(class9_2,MATCH(IN$1,'9 класс'!$A:$A,0)-7+'Итог по классам'!$B134,,,),"Ф")</f>
        <v>0</v>
      </c>
      <c s="57">
        <f ca="1">COUNTIF(OFFSET(class9_2,MATCH(IO$1,'9 класс'!$A:$A,0)-7+'Итог по классам'!$B134,,,),"р")</f>
        <v>0</v>
      </c>
      <c s="57">
        <f ca="1">COUNTIF(OFFSET(class9_2,MATCH(IP$1,'9 класс'!$A:$A,0)-7+'Итог по классам'!$B134,,,),"ш")</f>
        <v>0</v>
      </c>
      <c s="58">
        <f ca="1">COUNTIF(OFFSET(class9_1,MATCH(IQ$1,'9 класс'!$A:$A,0)-7+'Итог по классам'!$B134,,,),"Ф")</f>
        <v>0</v>
      </c>
      <c s="57">
        <f ca="1">COUNTIF(OFFSET(class9_1,MATCH(IR$1,'9 класс'!$A:$A,0)-7+'Итог по классам'!$B134,,,),"р")</f>
        <v>0</v>
      </c>
      <c s="57">
        <f ca="1">COUNTIF(OFFSET(class9_1,MATCH(IS$1,'9 класс'!$A:$A,0)-7+'Итог по классам'!$B134,,,),"ш")</f>
        <v>0</v>
      </c>
      <c s="57">
        <f ca="1">COUNTIF(OFFSET(class9_2,MATCH(IT$1,'9 класс'!$A:$A,0)-7+'Итог по классам'!$B134,,,),"Ф")</f>
        <v>0</v>
      </c>
      <c s="57">
        <f ca="1">COUNTIF(OFFSET(class9_2,MATCH(IU$1,'9 класс'!$A:$A,0)-7+'Итог по классам'!$B134,,,),"р")</f>
        <v>0</v>
      </c>
      <c s="57">
        <f ca="1">COUNTIF(OFFSET(class9_2,MATCH(IV$1,'9 класс'!$A:$A,0)-7+'Итог по классам'!$B134,,,),"ш")</f>
        <v>0</v>
      </c>
      <c s="58">
        <f ca="1">COUNTIF(OFFSET(class9_1,MATCH(IW$1,'9 класс'!$A:$A,0)-7+'Итог по классам'!$B134,,,),"Ф")</f>
        <v>0</v>
      </c>
      <c s="57">
        <f ca="1">COUNTIF(OFFSET(class9_1,MATCH(IX$1,'9 класс'!$A:$A,0)-7+'Итог по классам'!$B134,,,),"р")</f>
        <v>0</v>
      </c>
      <c s="57">
        <f ca="1">COUNTIF(OFFSET(class9_1,MATCH(IY$1,'9 класс'!$A:$A,0)-7+'Итог по классам'!$B134,,,),"ш")</f>
        <v>0</v>
      </c>
      <c s="57">
        <f ca="1">COUNTIF(OFFSET(class9_2,MATCH(IZ$1,'9 класс'!$A:$A,0)-7+'Итог по классам'!$B134,,,),"Ф")</f>
        <v>0</v>
      </c>
      <c s="57">
        <f ca="1">COUNTIF(OFFSET(class9_2,MATCH(JA$1,'9 класс'!$A:$A,0)-7+'Итог по классам'!$B134,,,),"р")</f>
        <v>0</v>
      </c>
      <c s="57">
        <f ca="1">COUNTIF(OFFSET(class9_2,MATCH(JB$1,'9 класс'!$A:$A,0)-7+'Итог по классам'!$B134,,,),"ш")</f>
        <v>0</v>
      </c>
      <c s="58">
        <f ca="1">COUNTIF(OFFSET(class9_1,MATCH(JC$1,'9 класс'!$A:$A,0)-7+'Итог по классам'!$B134,,,),"Ф")</f>
        <v>0</v>
      </c>
      <c s="57">
        <f ca="1">COUNTIF(OFFSET(class9_1,MATCH(JD$1,'9 класс'!$A:$A,0)-7+'Итог по классам'!$B134,,,),"р")</f>
        <v>0</v>
      </c>
      <c s="57">
        <f ca="1">COUNTIF(OFFSET(class9_1,MATCH(JE$1,'9 класс'!$A:$A,0)-7+'Итог по классам'!$B134,,,),"ш")</f>
        <v>0</v>
      </c>
      <c s="57">
        <f ca="1">COUNTIF(OFFSET(class9_2,MATCH(JF$1,'9 класс'!$A:$A,0)-7+'Итог по классам'!$B134,,,),"Ф")</f>
        <v>0</v>
      </c>
      <c s="57">
        <f ca="1">COUNTIF(OFFSET(class9_2,MATCH(JG$1,'9 класс'!$A:$A,0)-7+'Итог по классам'!$B134,,,),"р")</f>
        <v>0</v>
      </c>
      <c s="57">
        <f ca="1">COUNTIF(OFFSET(class9_2,MATCH(JH$1,'9 класс'!$A:$A,0)-7+'Итог по классам'!$B134,,,),"ш")</f>
        <v>0</v>
      </c>
      <c s="58">
        <f ca="1">COUNTIF(OFFSET(class9_1,MATCH(JI$1,'9 класс'!$A:$A,0)-7+'Итог по классам'!$B134,,,),"Ф")</f>
        <v>0</v>
      </c>
      <c s="57">
        <f ca="1">COUNTIF(OFFSET(class9_1,MATCH(JJ$1,'9 класс'!$A:$A,0)-7+'Итог по классам'!$B134,,,),"р")</f>
        <v>0</v>
      </c>
      <c s="57">
        <f ca="1">COUNTIF(OFFSET(class9_1,MATCH(JK$1,'9 класс'!$A:$A,0)-7+'Итог по классам'!$B134,,,),"ш")</f>
        <v>0</v>
      </c>
      <c s="57">
        <f ca="1">COUNTIF(OFFSET(class9_2,MATCH(JL$1,'9 класс'!$A:$A,0)-7+'Итог по классам'!$B134,,,),"Ф")</f>
        <v>0</v>
      </c>
      <c s="57">
        <f ca="1">COUNTIF(OFFSET(class9_2,MATCH(JM$1,'9 класс'!$A:$A,0)-7+'Итог по классам'!$B134,,,),"р")</f>
        <v>0</v>
      </c>
      <c s="57">
        <f ca="1">COUNTIF(OFFSET(class9_2,MATCH(JN$1,'9 класс'!$A:$A,0)-7+'Итог по классам'!$B134,,,),"ш")</f>
        <v>0</v>
      </c>
      <c s="58">
        <f ca="1">COUNTIF(OFFSET(class9_1,MATCH(JO$1,'9 класс'!$A:$A,0)-7+'Итог по классам'!$B134,,,),"Ф")</f>
        <v>0</v>
      </c>
      <c s="57">
        <f ca="1">COUNTIF(OFFSET(class9_1,MATCH(JP$1,'9 класс'!$A:$A,0)-7+'Итог по классам'!$B134,,,),"р")</f>
        <v>0</v>
      </c>
      <c s="57">
        <f ca="1">COUNTIF(OFFSET(class9_1,MATCH(JQ$1,'9 класс'!$A:$A,0)-7+'Итог по классам'!$B134,,,),"ш")</f>
        <v>0</v>
      </c>
      <c s="57">
        <f ca="1">COUNTIF(OFFSET(class9_2,MATCH(JR$1,'9 класс'!$A:$A,0)-7+'Итог по классам'!$B134,,,),"Ф")</f>
        <v>0</v>
      </c>
      <c s="57">
        <f ca="1">COUNTIF(OFFSET(class9_2,MATCH(JS$1,'9 класс'!$A:$A,0)-7+'Итог по классам'!$B134,,,),"р")</f>
        <v>0</v>
      </c>
      <c s="57">
        <f ca="1">COUNTIF(OFFSET(class9_2,MATCH(JT$1,'9 класс'!$A:$A,0)-7+'Итог по классам'!$B134,,,),"ш")</f>
        <v>0</v>
      </c>
      <c s="58">
        <f ca="1">COUNTIF(OFFSET(class9_1,MATCH(JU$1,'9 класс'!$A:$A,0)-7+'Итог по классам'!$B134,,,),"Ф")</f>
        <v>0</v>
      </c>
      <c s="57">
        <f ca="1">COUNTIF(OFFSET(class9_1,MATCH(JV$1,'9 класс'!$A:$A,0)-7+'Итог по классам'!$B134,,,),"р")</f>
        <v>0</v>
      </c>
      <c s="57">
        <f ca="1">COUNTIF(OFFSET(class9_1,MATCH(JW$1,'9 класс'!$A:$A,0)-7+'Итог по классам'!$B134,,,),"ш")</f>
        <v>0</v>
      </c>
      <c s="57">
        <f ca="1">COUNTIF(OFFSET(class9_2,MATCH(JX$1,'9 класс'!$A:$A,0)-7+'Итог по классам'!$B134,,,),"Ф")</f>
        <v>0</v>
      </c>
      <c s="57">
        <f ca="1">COUNTIF(OFFSET(class9_2,MATCH(JY$1,'9 класс'!$A:$A,0)-7+'Итог по классам'!$B134,,,),"р")</f>
        <v>0</v>
      </c>
      <c s="57">
        <f ca="1">COUNTIF(OFFSET(class9_2,MATCH(JZ$1,'9 класс'!$A:$A,0)-7+'Итог по классам'!$B134,,,),"ш")</f>
        <v>0</v>
      </c>
      <c s="58">
        <f ca="1">COUNTIF(OFFSET(class9_1,MATCH(KA$1,'9 класс'!$A:$A,0)-7+'Итог по классам'!$B134,,,),"Ф")</f>
        <v>0</v>
      </c>
      <c s="57">
        <f ca="1">COUNTIF(OFFSET(class9_1,MATCH(KB$1,'9 класс'!$A:$A,0)-7+'Итог по классам'!$B134,,,),"р")</f>
        <v>0</v>
      </c>
      <c s="57">
        <f ca="1">COUNTIF(OFFSET(class9_1,MATCH(KC$1,'9 класс'!$A:$A,0)-7+'Итог по классам'!$B134,,,),"ш")</f>
        <v>0</v>
      </c>
      <c s="57">
        <f ca="1">COUNTIF(OFFSET(class9_2,MATCH(KD$1,'9 класс'!$A:$A,0)-7+'Итог по классам'!$B134,,,),"Ф")</f>
        <v>0</v>
      </c>
      <c s="57">
        <f ca="1">COUNTIF(OFFSET(class9_2,MATCH(KE$1,'9 класс'!$A:$A,0)-7+'Итог по классам'!$B134,,,),"р")</f>
        <v>0</v>
      </c>
      <c s="57">
        <f ca="1">COUNTIF(OFFSET(class9_2,MATCH(KF$1,'9 класс'!$A:$A,0)-7+'Итог по классам'!$B134,,,),"ш")</f>
        <v>0</v>
      </c>
      <c s="58">
        <f ca="1">COUNTIF(OFFSET(class9_1,MATCH(KG$1,'9 класс'!$A:$A,0)-7+'Итог по классам'!$B134,,,),"Ф")</f>
        <v>0</v>
      </c>
      <c s="57">
        <f ca="1">COUNTIF(OFFSET(class9_1,MATCH(KH$1,'9 класс'!$A:$A,0)-7+'Итог по классам'!$B134,,,),"р")</f>
        <v>0</v>
      </c>
      <c s="57">
        <f ca="1">COUNTIF(OFFSET(class9_1,MATCH(KI$1,'9 класс'!$A:$A,0)-7+'Итог по классам'!$B134,,,),"ш")</f>
        <v>0</v>
      </c>
      <c s="57">
        <f ca="1">COUNTIF(OFFSET(class9_2,MATCH(KJ$1,'9 класс'!$A:$A,0)-7+'Итог по классам'!$B134,,,),"Ф")</f>
        <v>0</v>
      </c>
      <c s="57">
        <f ca="1">COUNTIF(OFFSET(class9_2,MATCH(KK$1,'9 класс'!$A:$A,0)-7+'Итог по классам'!$B134,,,),"р")</f>
        <v>0</v>
      </c>
      <c s="57">
        <f ca="1">COUNTIF(OFFSET(class9_2,MATCH(KL$1,'9 класс'!$A:$A,0)-7+'Итог по классам'!$B134,,,),"ш")</f>
        <v>0</v>
      </c>
      <c s="58">
        <f ca="1">COUNTIF(OFFSET(class9_1,MATCH(KM$1,'9 класс'!$A:$A,0)-7+'Итог по классам'!$B134,,,),"Ф")</f>
        <v>0</v>
      </c>
      <c s="57">
        <f ca="1">COUNTIF(OFFSET(class9_1,MATCH(KN$1,'9 класс'!$A:$A,0)-7+'Итог по классам'!$B134,,,),"р")</f>
        <v>0</v>
      </c>
      <c s="57">
        <f ca="1">COUNTIF(OFFSET(class9_1,MATCH(KO$1,'9 класс'!$A:$A,0)-7+'Итог по классам'!$B134,,,),"ш")</f>
        <v>0</v>
      </c>
      <c s="57">
        <f ca="1">COUNTIF(OFFSET(class9_2,MATCH(KP$1,'9 класс'!$A:$A,0)-7+'Итог по классам'!$B134,,,),"Ф")</f>
        <v>0</v>
      </c>
      <c s="57">
        <f ca="1">COUNTIF(OFFSET(class9_2,MATCH(KQ$1,'9 класс'!$A:$A,0)-7+'Итог по классам'!$B134,,,),"р")</f>
        <v>0</v>
      </c>
      <c s="57">
        <f ca="1">COUNTIF(OFFSET(class9_2,MATCH(KR$1,'9 класс'!$A:$A,0)-7+'Итог по классам'!$B134,,,),"ш")</f>
        <v>0</v>
      </c>
    </row>
    <row r="135" spans="1:304" s="0" customFormat="1" ht="15.75">
      <c r="A135">
        <f t="shared" si="281"/>
        <v>1</v>
      </c>
      <c s="57">
        <v>3</v>
      </c>
      <c s="17" t="s">
        <v>2</v>
      </c>
      <c s="17" t="s">
        <v>65</v>
      </c>
      <c s="57">
        <f ca="1">COUNTIF(OFFSET(class9_1,MATCH(E$1,'9 класс'!$A:$A,0)-7+'Итог по классам'!$B135,,,),"Ф")</f>
        <v>0</v>
      </c>
      <c s="57">
        <f ca="1">COUNTIF(OFFSET(class9_1,MATCH(F$1,'9 класс'!$A:$A,0)-7+'Итог по классам'!$B135,,,),"р")</f>
        <v>0</v>
      </c>
      <c s="57">
        <f ca="1">COUNTIF(OFFSET(class9_1,MATCH(G$1,'9 класс'!$A:$A,0)-7+'Итог по классам'!$B135,,,),"ш")</f>
        <v>0</v>
      </c>
      <c s="57">
        <f ca="1">COUNTIF(OFFSET(class9_2,MATCH(H$1,'9 класс'!$A:$A,0)-7+'Итог по классам'!$B135,,,),"Ф")</f>
        <v>0</v>
      </c>
      <c s="57">
        <f ca="1">COUNTIF(OFFSET(class9_2,MATCH(I$1,'9 класс'!$A:$A,0)-7+'Итог по классам'!$B135,,,),"р")</f>
        <v>0</v>
      </c>
      <c s="57">
        <f ca="1">COUNTIF(OFFSET(class9_2,MATCH(J$1,'9 класс'!$A:$A,0)-7+'Итог по классам'!$B135,,,),"ш")</f>
        <v>0</v>
      </c>
      <c s="58">
        <f ca="1">COUNTIF(OFFSET(class9_1,MATCH(K$1,'9 класс'!$A:$A,0)-7+'Итог по классам'!$B135,,,),"Ф")</f>
        <v>0</v>
      </c>
      <c s="57">
        <f ca="1">COUNTIF(OFFSET(class9_1,MATCH(L$1,'9 класс'!$A:$A,0)-7+'Итог по классам'!$B135,,,),"р")</f>
        <v>0</v>
      </c>
      <c s="57">
        <f ca="1">COUNTIF(OFFSET(class9_1,MATCH(M$1,'9 класс'!$A:$A,0)-7+'Итог по классам'!$B135,,,),"ш")</f>
        <v>0</v>
      </c>
      <c s="57">
        <f ca="1">COUNTIF(OFFSET(class9_2,MATCH(N$1,'9 класс'!$A:$A,0)-7+'Итог по классам'!$B135,,,),"Ф")</f>
        <v>0</v>
      </c>
      <c s="57">
        <f ca="1">COUNTIF(OFFSET(class9_2,MATCH(O$1,'9 класс'!$A:$A,0)-7+'Итог по классам'!$B135,,,),"р")</f>
        <v>0</v>
      </c>
      <c s="57">
        <f ca="1">COUNTIF(OFFSET(class9_2,MATCH(P$1,'9 класс'!$A:$A,0)-7+'Итог по классам'!$B135,,,),"ш")</f>
        <v>0</v>
      </c>
      <c s="58">
        <f ca="1">COUNTIF(OFFSET(class9_1,MATCH(Q$1,'9 класс'!$A:$A,0)-7+'Итог по классам'!$B135,,,),"Ф")</f>
        <v>0</v>
      </c>
      <c s="57">
        <f ca="1">COUNTIF(OFFSET(class9_1,MATCH(R$1,'9 класс'!$A:$A,0)-7+'Итог по классам'!$B135,,,),"р")</f>
        <v>0</v>
      </c>
      <c s="57">
        <f ca="1">COUNTIF(OFFSET(class9_1,MATCH(S$1,'9 класс'!$A:$A,0)-7+'Итог по классам'!$B135,,,),"ш")</f>
        <v>0</v>
      </c>
      <c s="57">
        <f ca="1">COUNTIF(OFFSET(class9_2,MATCH(T$1,'9 класс'!$A:$A,0)-7+'Итог по классам'!$B135,,,),"Ф")</f>
        <v>0</v>
      </c>
      <c s="57">
        <f ca="1">COUNTIF(OFFSET(class9_2,MATCH(U$1,'9 класс'!$A:$A,0)-7+'Итог по классам'!$B135,,,),"р")</f>
        <v>0</v>
      </c>
      <c s="57">
        <f ca="1">COUNTIF(OFFSET(class9_2,MATCH(V$1,'9 класс'!$A:$A,0)-7+'Итог по классам'!$B135,,,),"ш")</f>
        <v>0</v>
      </c>
      <c s="58">
        <f ca="1">COUNTIF(OFFSET(class9_1,MATCH(W$1,'9 класс'!$A:$A,0)-7+'Итог по классам'!$B135,,,),"Ф")</f>
        <v>0</v>
      </c>
      <c s="57">
        <f ca="1">COUNTIF(OFFSET(class9_1,MATCH(X$1,'9 класс'!$A:$A,0)-7+'Итог по классам'!$B135,,,),"р")</f>
        <v>0</v>
      </c>
      <c s="57">
        <f ca="1">COUNTIF(OFFSET(class9_1,MATCH(Y$1,'9 класс'!$A:$A,0)-7+'Итог по классам'!$B135,,,),"ш")</f>
        <v>0</v>
      </c>
      <c s="57">
        <f ca="1">COUNTIF(OFFSET(class9_2,MATCH(Z$1,'9 класс'!$A:$A,0)-7+'Итог по классам'!$B135,,,),"Ф")</f>
        <v>0</v>
      </c>
      <c s="57">
        <f ca="1">COUNTIF(OFFSET(class9_2,MATCH(AA$1,'9 класс'!$A:$A,0)-7+'Итог по классам'!$B135,,,),"р")</f>
        <v>0</v>
      </c>
      <c s="57">
        <f ca="1">COUNTIF(OFFSET(class9_2,MATCH(AB$1,'9 класс'!$A:$A,0)-7+'Итог по классам'!$B135,,,),"ш")</f>
        <v>0</v>
      </c>
      <c s="58">
        <f ca="1">COUNTIF(OFFSET(class9_1,MATCH(AC$1,'9 класс'!$A:$A,0)-7+'Итог по классам'!$B135,,,),"Ф")</f>
        <v>0</v>
      </c>
      <c s="57">
        <f ca="1">COUNTIF(OFFSET(class9_1,MATCH(AD$1,'9 класс'!$A:$A,0)-7+'Итог по классам'!$B135,,,),"р")</f>
        <v>0</v>
      </c>
      <c s="57">
        <f ca="1">COUNTIF(OFFSET(class9_1,MATCH(AE$1,'9 класс'!$A:$A,0)-7+'Итог по классам'!$B135,,,),"ш")</f>
        <v>0</v>
      </c>
      <c s="57">
        <f ca="1">COUNTIF(OFFSET(class9_2,MATCH(AF$1,'9 класс'!$A:$A,0)-7+'Итог по классам'!$B135,,,),"Ф")</f>
        <v>0</v>
      </c>
      <c s="57">
        <f ca="1">COUNTIF(OFFSET(class9_2,MATCH(AG$1,'9 класс'!$A:$A,0)-7+'Итог по классам'!$B135,,,),"р")</f>
        <v>0</v>
      </c>
      <c s="57">
        <f ca="1">COUNTIF(OFFSET(class9_2,MATCH(AH$1,'9 класс'!$A:$A,0)-7+'Итог по классам'!$B135,,,),"ш")</f>
        <v>0</v>
      </c>
      <c s="58">
        <f ca="1">COUNTIF(OFFSET(class9_1,MATCH(AI$1,'9 класс'!$A:$A,0)-7+'Итог по классам'!$B135,,,),"Ф")</f>
        <v>0</v>
      </c>
      <c s="57">
        <f ca="1">COUNTIF(OFFSET(class9_1,MATCH(AJ$1,'9 класс'!$A:$A,0)-7+'Итог по классам'!$B135,,,),"р")</f>
        <v>0</v>
      </c>
      <c s="57">
        <f ca="1">COUNTIF(OFFSET(class9_1,MATCH(AK$1,'9 класс'!$A:$A,0)-7+'Итог по классам'!$B135,,,),"ш")</f>
        <v>0</v>
      </c>
      <c s="57">
        <f ca="1">COUNTIF(OFFSET(class9_2,MATCH(AL$1,'9 класс'!$A:$A,0)-7+'Итог по классам'!$B135,,,),"Ф")</f>
        <v>0</v>
      </c>
      <c s="57">
        <f ca="1">COUNTIF(OFFSET(class9_2,MATCH(AM$1,'9 класс'!$A:$A,0)-7+'Итог по классам'!$B135,,,),"р")</f>
        <v>0</v>
      </c>
      <c s="57">
        <f ca="1">COUNTIF(OFFSET(class9_2,MATCH(AN$1,'9 класс'!$A:$A,0)-7+'Итог по классам'!$B135,,,),"ш")</f>
        <v>0</v>
      </c>
      <c s="58">
        <f ca="1">COUNTIF(OFFSET(class9_1,MATCH(AO$1,'9 класс'!$A:$A,0)-7+'Итог по классам'!$B135,,,),"Ф")</f>
        <v>0</v>
      </c>
      <c s="57">
        <f ca="1">COUNTIF(OFFSET(class9_1,MATCH(AP$1,'9 класс'!$A:$A,0)-7+'Итог по классам'!$B135,,,),"р")</f>
        <v>0</v>
      </c>
      <c s="57">
        <f ca="1">COUNTIF(OFFSET(class9_1,MATCH(AQ$1,'9 класс'!$A:$A,0)-7+'Итог по классам'!$B135,,,),"ш")</f>
        <v>0</v>
      </c>
      <c s="57">
        <f ca="1">COUNTIF(OFFSET(class9_2,MATCH(AR$1,'9 класс'!$A:$A,0)-7+'Итог по классам'!$B135,,,),"Ф")</f>
        <v>0</v>
      </c>
      <c s="57">
        <f ca="1">COUNTIF(OFFSET(class9_2,MATCH(AS$1,'9 класс'!$A:$A,0)-7+'Итог по классам'!$B135,,,),"р")</f>
        <v>0</v>
      </c>
      <c s="57">
        <f ca="1">COUNTIF(OFFSET(class9_2,MATCH(AT$1,'9 класс'!$A:$A,0)-7+'Итог по классам'!$B135,,,),"ш")</f>
        <v>0</v>
      </c>
      <c s="58">
        <f ca="1">COUNTIF(OFFSET(class9_1,MATCH(AU$1,'9 класс'!$A:$A,0)-7+'Итог по классам'!$B135,,,),"Ф")</f>
        <v>0</v>
      </c>
      <c s="57">
        <f ca="1">COUNTIF(OFFSET(class9_1,MATCH(AV$1,'9 класс'!$A:$A,0)-7+'Итог по классам'!$B135,,,),"р")</f>
        <v>0</v>
      </c>
      <c s="57">
        <f ca="1">COUNTIF(OFFSET(class9_1,MATCH(AW$1,'9 класс'!$A:$A,0)-7+'Итог по классам'!$B135,,,),"ш")</f>
        <v>0</v>
      </c>
      <c s="57">
        <f ca="1">COUNTIF(OFFSET(class9_2,MATCH(AX$1,'9 класс'!$A:$A,0)-7+'Итог по классам'!$B135,,,),"Ф")</f>
        <v>0</v>
      </c>
      <c s="57">
        <f ca="1">COUNTIF(OFFSET(class9_2,MATCH(AY$1,'9 класс'!$A:$A,0)-7+'Итог по классам'!$B135,,,),"р")</f>
        <v>0</v>
      </c>
      <c s="57">
        <f ca="1">COUNTIF(OFFSET(class9_2,MATCH(AZ$1,'9 класс'!$A:$A,0)-7+'Итог по классам'!$B135,,,),"ш")</f>
        <v>0</v>
      </c>
      <c s="58">
        <f ca="1">COUNTIF(OFFSET(class9_1,MATCH(BA$1,'9 класс'!$A:$A,0)-7+'Итог по классам'!$B135,,,),"Ф")</f>
        <v>0</v>
      </c>
      <c s="57">
        <f ca="1">COUNTIF(OFFSET(class9_1,MATCH(BB$1,'9 класс'!$A:$A,0)-7+'Итог по классам'!$B135,,,),"р")</f>
        <v>0</v>
      </c>
      <c s="57">
        <f ca="1">COUNTIF(OFFSET(class9_1,MATCH(BC$1,'9 класс'!$A:$A,0)-7+'Итог по классам'!$B135,,,),"ш")</f>
        <v>0</v>
      </c>
      <c s="57">
        <f ca="1">COUNTIF(OFFSET(class9_2,MATCH(BD$1,'9 класс'!$A:$A,0)-7+'Итог по классам'!$B135,,,),"Ф")</f>
        <v>0</v>
      </c>
      <c s="57">
        <f ca="1">COUNTIF(OFFSET(class9_2,MATCH(BE$1,'9 класс'!$A:$A,0)-7+'Итог по классам'!$B135,,,),"р")</f>
        <v>0</v>
      </c>
      <c s="57">
        <f ca="1">COUNTIF(OFFSET(class9_2,MATCH(BF$1,'9 класс'!$A:$A,0)-7+'Итог по классам'!$B135,,,),"ш")</f>
        <v>0</v>
      </c>
      <c s="58">
        <f ca="1">COUNTIF(OFFSET(class9_1,MATCH(BG$1,'9 класс'!$A:$A,0)-7+'Итог по классам'!$B135,,,),"Ф")</f>
        <v>0</v>
      </c>
      <c s="57">
        <f ca="1">COUNTIF(OFFSET(class9_1,MATCH(BH$1,'9 класс'!$A:$A,0)-7+'Итог по классам'!$B135,,,),"р")</f>
        <v>0</v>
      </c>
      <c s="57">
        <f ca="1">COUNTIF(OFFSET(class9_1,MATCH(BI$1,'9 класс'!$A:$A,0)-7+'Итог по классам'!$B135,,,),"ш")</f>
        <v>0</v>
      </c>
      <c s="57">
        <f ca="1">COUNTIF(OFFSET(class9_2,MATCH(BJ$1,'9 класс'!$A:$A,0)-7+'Итог по классам'!$B135,,,),"Ф")</f>
        <v>0</v>
      </c>
      <c s="57">
        <f ca="1">COUNTIF(OFFSET(class9_2,MATCH(BK$1,'9 класс'!$A:$A,0)-7+'Итог по классам'!$B135,,,),"р")</f>
        <v>0</v>
      </c>
      <c s="57">
        <f ca="1">COUNTIF(OFFSET(class9_2,MATCH(BL$1,'9 класс'!$A:$A,0)-7+'Итог по классам'!$B135,,,),"ш")</f>
        <v>0</v>
      </c>
      <c s="58">
        <f ca="1">COUNTIF(OFFSET(class9_1,MATCH(BM$1,'9 класс'!$A:$A,0)-7+'Итог по классам'!$B135,,,),"Ф")</f>
        <v>0</v>
      </c>
      <c s="57">
        <f ca="1">COUNTIF(OFFSET(class9_1,MATCH(BN$1,'9 класс'!$A:$A,0)-7+'Итог по классам'!$B135,,,),"р")</f>
        <v>0</v>
      </c>
      <c s="57">
        <f ca="1">COUNTIF(OFFSET(class9_1,MATCH(BO$1,'9 класс'!$A:$A,0)-7+'Итог по классам'!$B135,,,),"ш")</f>
        <v>0</v>
      </c>
      <c s="57">
        <f ca="1">COUNTIF(OFFSET(class9_2,MATCH(BP$1,'9 класс'!$A:$A,0)-7+'Итог по классам'!$B135,,,),"Ф")</f>
        <v>0</v>
      </c>
      <c s="57">
        <f ca="1">COUNTIF(OFFSET(class9_2,MATCH(BQ$1,'9 класс'!$A:$A,0)-7+'Итог по классам'!$B135,,,),"р")</f>
        <v>0</v>
      </c>
      <c s="57">
        <f ca="1">COUNTIF(OFFSET(class9_2,MATCH(BR$1,'9 класс'!$A:$A,0)-7+'Итог по классам'!$B135,,,),"ш")</f>
        <v>0</v>
      </c>
      <c s="58">
        <f ca="1">COUNTIF(OFFSET(class9_1,MATCH(BS$1,'9 класс'!$A:$A,0)-7+'Итог по классам'!$B135,,,),"Ф")</f>
        <v>0</v>
      </c>
      <c s="57">
        <f ca="1">COUNTIF(OFFSET(class9_1,MATCH(BT$1,'9 класс'!$A:$A,0)-7+'Итог по классам'!$B135,,,),"р")</f>
        <v>0</v>
      </c>
      <c s="57">
        <f ca="1">COUNTIF(OFFSET(class9_1,MATCH(BU$1,'9 класс'!$A:$A,0)-7+'Итог по классам'!$B135,,,),"ш")</f>
        <v>0</v>
      </c>
      <c s="57">
        <f ca="1">COUNTIF(OFFSET(class9_2,MATCH(BV$1,'9 класс'!$A:$A,0)-7+'Итог по классам'!$B135,,,),"Ф")</f>
        <v>0</v>
      </c>
      <c s="57">
        <f ca="1">COUNTIF(OFFSET(class9_2,MATCH(BW$1,'9 класс'!$A:$A,0)-7+'Итог по классам'!$B135,,,),"р")</f>
        <v>0</v>
      </c>
      <c s="57">
        <f ca="1">COUNTIF(OFFSET(class9_2,MATCH(BX$1,'9 класс'!$A:$A,0)-7+'Итог по классам'!$B135,,,),"ш")</f>
        <v>0</v>
      </c>
      <c s="58">
        <f ca="1">COUNTIF(OFFSET(class9_1,MATCH(BY$1,'9 класс'!$A:$A,0)-7+'Итог по классам'!$B135,,,),"Ф")</f>
        <v>0</v>
      </c>
      <c s="57">
        <f ca="1">COUNTIF(OFFSET(class9_1,MATCH(BZ$1,'9 класс'!$A:$A,0)-7+'Итог по классам'!$B135,,,),"р")</f>
        <v>0</v>
      </c>
      <c s="57">
        <f ca="1">COUNTIF(OFFSET(class9_1,MATCH(CA$1,'9 класс'!$A:$A,0)-7+'Итог по классам'!$B135,,,),"ш")</f>
        <v>0</v>
      </c>
      <c s="57">
        <f ca="1">COUNTIF(OFFSET(class9_2,MATCH(CB$1,'9 класс'!$A:$A,0)-7+'Итог по классам'!$B135,,,),"Ф")</f>
        <v>0</v>
      </c>
      <c s="57">
        <f ca="1">COUNTIF(OFFSET(class9_2,MATCH(CC$1,'9 класс'!$A:$A,0)-7+'Итог по классам'!$B135,,,),"р")</f>
        <v>0</v>
      </c>
      <c s="57">
        <f ca="1">COUNTIF(OFFSET(class9_2,MATCH(CD$1,'9 класс'!$A:$A,0)-7+'Итог по классам'!$B135,,,),"ш")</f>
        <v>0</v>
      </c>
      <c s="58">
        <f ca="1">COUNTIF(OFFSET(class9_1,MATCH(CE$1,'9 класс'!$A:$A,0)-7+'Итог по классам'!$B135,,,),"Ф")</f>
        <v>0</v>
      </c>
      <c s="57">
        <f ca="1">COUNTIF(OFFSET(class9_1,MATCH(CF$1,'9 класс'!$A:$A,0)-7+'Итог по классам'!$B135,,,),"р")</f>
        <v>0</v>
      </c>
      <c s="57">
        <f ca="1">COUNTIF(OFFSET(class9_1,MATCH(CG$1,'9 класс'!$A:$A,0)-7+'Итог по классам'!$B135,,,),"ш")</f>
        <v>0</v>
      </c>
      <c s="57">
        <f ca="1">COUNTIF(OFFSET(class9_2,MATCH(CH$1,'9 класс'!$A:$A,0)-7+'Итог по классам'!$B135,,,),"Ф")</f>
        <v>0</v>
      </c>
      <c s="57">
        <f ca="1">COUNTIF(OFFSET(class9_2,MATCH(CI$1,'9 класс'!$A:$A,0)-7+'Итог по классам'!$B135,,,),"р")</f>
        <v>0</v>
      </c>
      <c s="57">
        <f ca="1">COUNTIF(OFFSET(class9_2,MATCH(CJ$1,'9 класс'!$A:$A,0)-7+'Итог по классам'!$B135,,,),"ш")</f>
        <v>0</v>
      </c>
      <c s="58">
        <f ca="1">COUNTIF(OFFSET(class9_1,MATCH(CK$1,'9 класс'!$A:$A,0)-7+'Итог по классам'!$B135,,,),"Ф")</f>
        <v>0</v>
      </c>
      <c s="57">
        <f ca="1">COUNTIF(OFFSET(class9_1,MATCH(CL$1,'9 класс'!$A:$A,0)-7+'Итог по классам'!$B135,,,),"р")</f>
        <v>0</v>
      </c>
      <c s="57">
        <f ca="1">COUNTIF(OFFSET(class9_1,MATCH(CM$1,'9 класс'!$A:$A,0)-7+'Итог по классам'!$B135,,,),"ш")</f>
        <v>0</v>
      </c>
      <c s="57">
        <f ca="1">COUNTIF(OFFSET(class9_2,MATCH(CN$1,'9 класс'!$A:$A,0)-7+'Итог по классам'!$B135,,,),"Ф")</f>
        <v>0</v>
      </c>
      <c s="57">
        <f ca="1">COUNTIF(OFFSET(class9_2,MATCH(CO$1,'9 класс'!$A:$A,0)-7+'Итог по классам'!$B135,,,),"р")</f>
        <v>0</v>
      </c>
      <c s="57">
        <f ca="1">COUNTIF(OFFSET(class9_2,MATCH(CP$1,'9 класс'!$A:$A,0)-7+'Итог по классам'!$B135,,,),"ш")</f>
        <v>0</v>
      </c>
      <c s="58">
        <f ca="1">COUNTIF(OFFSET(class9_1,MATCH(CQ$1,'9 класс'!$A:$A,0)-7+'Итог по классам'!$B135,,,),"Ф")</f>
        <v>0</v>
      </c>
      <c s="57">
        <f ca="1">COUNTIF(OFFSET(class9_1,MATCH(CR$1,'9 класс'!$A:$A,0)-7+'Итог по классам'!$B135,,,),"р")</f>
        <v>0</v>
      </c>
      <c s="57">
        <f ca="1">COUNTIF(OFFSET(class9_1,MATCH(CS$1,'9 класс'!$A:$A,0)-7+'Итог по классам'!$B135,,,),"ш")</f>
        <v>0</v>
      </c>
      <c s="57">
        <f ca="1">COUNTIF(OFFSET(class9_2,MATCH(CT$1,'9 класс'!$A:$A,0)-7+'Итог по классам'!$B135,,,),"Ф")</f>
        <v>0</v>
      </c>
      <c s="57">
        <f ca="1">COUNTIF(OFFSET(class9_2,MATCH(CU$1,'9 класс'!$A:$A,0)-7+'Итог по классам'!$B135,,,),"р")</f>
        <v>0</v>
      </c>
      <c s="57">
        <f ca="1">COUNTIF(OFFSET(class9_2,MATCH(CV$1,'9 класс'!$A:$A,0)-7+'Итог по классам'!$B135,,,),"ш")</f>
        <v>0</v>
      </c>
      <c s="58">
        <f ca="1">COUNTIF(OFFSET(class9_1,MATCH(CW$1,'9 класс'!$A:$A,0)-7+'Итог по классам'!$B135,,,),"Ф")</f>
        <v>0</v>
      </c>
      <c s="57">
        <f ca="1">COUNTIF(OFFSET(class9_1,MATCH(CX$1,'9 класс'!$A:$A,0)-7+'Итог по классам'!$B135,,,),"р")</f>
        <v>0</v>
      </c>
      <c s="57">
        <f ca="1">COUNTIF(OFFSET(class9_1,MATCH(CY$1,'9 класс'!$A:$A,0)-7+'Итог по классам'!$B135,,,),"ш")</f>
        <v>0</v>
      </c>
      <c s="57">
        <f ca="1">COUNTIF(OFFSET(class9_2,MATCH(CZ$1,'9 класс'!$A:$A,0)-7+'Итог по классам'!$B135,,,),"Ф")</f>
        <v>0</v>
      </c>
      <c s="57">
        <f ca="1">COUNTIF(OFFSET(class9_2,MATCH(DA$1,'9 класс'!$A:$A,0)-7+'Итог по классам'!$B135,,,),"р")</f>
        <v>0</v>
      </c>
      <c s="57">
        <f ca="1">COUNTIF(OFFSET(class9_2,MATCH(DB$1,'9 класс'!$A:$A,0)-7+'Итог по классам'!$B135,,,),"ш")</f>
        <v>0</v>
      </c>
      <c s="58">
        <f ca="1">COUNTIF(OFFSET(class9_1,MATCH(DC$1,'9 класс'!$A:$A,0)-7+'Итог по классам'!$B135,,,),"Ф")</f>
        <v>0</v>
      </c>
      <c s="57">
        <f ca="1">COUNTIF(OFFSET(class9_1,MATCH(DD$1,'9 класс'!$A:$A,0)-7+'Итог по классам'!$B135,,,),"р")</f>
        <v>0</v>
      </c>
      <c s="57">
        <f ca="1">COUNTIF(OFFSET(class9_1,MATCH(DE$1,'9 класс'!$A:$A,0)-7+'Итог по классам'!$B135,,,),"ш")</f>
        <v>0</v>
      </c>
      <c s="57">
        <f ca="1">COUNTIF(OFFSET(class9_2,MATCH(DF$1,'9 класс'!$A:$A,0)-7+'Итог по классам'!$B135,,,),"Ф")</f>
        <v>0</v>
      </c>
      <c s="57">
        <f ca="1">COUNTIF(OFFSET(class9_2,MATCH(DG$1,'9 класс'!$A:$A,0)-7+'Итог по классам'!$B135,,,),"р")</f>
        <v>0</v>
      </c>
      <c s="57">
        <f ca="1">COUNTIF(OFFSET(class9_2,MATCH(DH$1,'9 класс'!$A:$A,0)-7+'Итог по классам'!$B135,,,),"ш")</f>
        <v>0</v>
      </c>
      <c s="58">
        <f ca="1">COUNTIF(OFFSET(class9_1,MATCH(DI$1,'9 класс'!$A:$A,0)-7+'Итог по классам'!$B135,,,),"Ф")</f>
        <v>0</v>
      </c>
      <c s="57">
        <f ca="1">COUNTIF(OFFSET(class9_1,MATCH(DJ$1,'9 класс'!$A:$A,0)-7+'Итог по классам'!$B135,,,),"р")</f>
        <v>0</v>
      </c>
      <c s="57">
        <f ca="1">COUNTIF(OFFSET(class9_1,MATCH(DK$1,'9 класс'!$A:$A,0)-7+'Итог по классам'!$B135,,,),"ш")</f>
        <v>0</v>
      </c>
      <c s="57">
        <f ca="1">COUNTIF(OFFSET(class9_2,MATCH(DL$1,'9 класс'!$A:$A,0)-7+'Итог по классам'!$B135,,,),"Ф")</f>
        <v>0</v>
      </c>
      <c s="57">
        <f ca="1">COUNTIF(OFFSET(class9_2,MATCH(DM$1,'9 класс'!$A:$A,0)-7+'Итог по классам'!$B135,,,),"р")</f>
        <v>0</v>
      </c>
      <c s="57">
        <f ca="1">COUNTIF(OFFSET(class9_2,MATCH(DN$1,'9 класс'!$A:$A,0)-7+'Итог по классам'!$B135,,,),"ш")</f>
        <v>0</v>
      </c>
      <c s="58">
        <f ca="1">COUNTIF(OFFSET(class9_1,MATCH(DO$1,'9 класс'!$A:$A,0)-7+'Итог по классам'!$B135,,,),"Ф")</f>
        <v>0</v>
      </c>
      <c s="57">
        <f ca="1">COUNTIF(OFFSET(class9_1,MATCH(DP$1,'9 класс'!$A:$A,0)-7+'Итог по классам'!$B135,,,),"р")</f>
        <v>0</v>
      </c>
      <c s="57">
        <f ca="1">COUNTIF(OFFSET(class9_1,MATCH(DQ$1,'9 класс'!$A:$A,0)-7+'Итог по классам'!$B135,,,),"ш")</f>
        <v>0</v>
      </c>
      <c s="57">
        <f ca="1">COUNTIF(OFFSET(class9_2,MATCH(DR$1,'9 класс'!$A:$A,0)-7+'Итог по классам'!$B135,,,),"Ф")</f>
        <v>0</v>
      </c>
      <c s="57">
        <f ca="1">COUNTIF(OFFSET(class9_2,MATCH(DS$1,'9 класс'!$A:$A,0)-7+'Итог по классам'!$B135,,,),"р")</f>
        <v>0</v>
      </c>
      <c s="57">
        <f ca="1">COUNTIF(OFFSET(class9_2,MATCH(DT$1,'9 класс'!$A:$A,0)-7+'Итог по классам'!$B135,,,),"ш")</f>
        <v>0</v>
      </c>
      <c s="58">
        <f ca="1">COUNTIF(OFFSET(class9_1,MATCH(DU$1,'9 класс'!$A:$A,0)-7+'Итог по классам'!$B135,,,),"Ф")</f>
        <v>0</v>
      </c>
      <c s="57">
        <f ca="1">COUNTIF(OFFSET(class9_1,MATCH(DV$1,'9 класс'!$A:$A,0)-7+'Итог по классам'!$B135,,,),"р")</f>
        <v>0</v>
      </c>
      <c s="57">
        <f ca="1">COUNTIF(OFFSET(class9_1,MATCH(DW$1,'9 класс'!$A:$A,0)-7+'Итог по классам'!$B135,,,),"ш")</f>
        <v>0</v>
      </c>
      <c s="57">
        <f ca="1">COUNTIF(OFFSET(class9_2,MATCH(DX$1,'9 класс'!$A:$A,0)-7+'Итог по классам'!$B135,,,),"Ф")</f>
        <v>0</v>
      </c>
      <c s="57">
        <f ca="1">COUNTIF(OFFSET(class9_2,MATCH(DY$1,'9 класс'!$A:$A,0)-7+'Итог по классам'!$B135,,,),"р")</f>
        <v>0</v>
      </c>
      <c s="57">
        <f ca="1">COUNTIF(OFFSET(class9_2,MATCH(DZ$1,'9 класс'!$A:$A,0)-7+'Итог по классам'!$B135,,,),"ш")</f>
        <v>0</v>
      </c>
      <c s="58">
        <f ca="1">COUNTIF(OFFSET(class9_1,MATCH(EA$1,'9 класс'!$A:$A,0)-7+'Итог по классам'!$B135,,,),"Ф")</f>
        <v>0</v>
      </c>
      <c s="57">
        <f ca="1">COUNTIF(OFFSET(class9_1,MATCH(EB$1,'9 класс'!$A:$A,0)-7+'Итог по классам'!$B135,,,),"р")</f>
        <v>0</v>
      </c>
      <c s="57">
        <f ca="1">COUNTIF(OFFSET(class9_1,MATCH(EC$1,'9 класс'!$A:$A,0)-7+'Итог по классам'!$B135,,,),"ш")</f>
        <v>0</v>
      </c>
      <c s="57">
        <f ca="1">COUNTIF(OFFSET(class9_2,MATCH(ED$1,'9 класс'!$A:$A,0)-7+'Итог по классам'!$B135,,,),"Ф")</f>
        <v>0</v>
      </c>
      <c s="57">
        <f ca="1">COUNTIF(OFFSET(class9_2,MATCH(EE$1,'9 класс'!$A:$A,0)-7+'Итог по классам'!$B135,,,),"р")</f>
        <v>0</v>
      </c>
      <c s="57">
        <f ca="1">COUNTIF(OFFSET(class9_2,MATCH(EF$1,'9 класс'!$A:$A,0)-7+'Итог по классам'!$B135,,,),"ш")</f>
        <v>0</v>
      </c>
      <c s="58">
        <f ca="1">COUNTIF(OFFSET(class9_1,MATCH(EG$1,'9 класс'!$A:$A,0)-7+'Итог по классам'!$B135,,,),"Ф")</f>
        <v>0</v>
      </c>
      <c s="57">
        <f ca="1">COUNTIF(OFFSET(class9_1,MATCH(EH$1,'9 класс'!$A:$A,0)-7+'Итог по классам'!$B135,,,),"р")</f>
        <v>0</v>
      </c>
      <c s="57">
        <f ca="1">COUNTIF(OFFSET(class9_1,MATCH(EI$1,'9 класс'!$A:$A,0)-7+'Итог по классам'!$B135,,,),"ш")</f>
        <v>0</v>
      </c>
      <c s="57">
        <f ca="1">COUNTIF(OFFSET(class9_2,MATCH(EJ$1,'9 класс'!$A:$A,0)-7+'Итог по классам'!$B135,,,),"Ф")</f>
        <v>0</v>
      </c>
      <c s="57">
        <f ca="1">COUNTIF(OFFSET(class9_2,MATCH(EK$1,'9 класс'!$A:$A,0)-7+'Итог по классам'!$B135,,,),"р")</f>
        <v>0</v>
      </c>
      <c s="57">
        <f ca="1">COUNTIF(OFFSET(class9_2,MATCH(EL$1,'9 класс'!$A:$A,0)-7+'Итог по классам'!$B135,,,),"ш")</f>
        <v>0</v>
      </c>
      <c s="58">
        <f ca="1">COUNTIF(OFFSET(class9_1,MATCH(EM$1,'9 класс'!$A:$A,0)-7+'Итог по классам'!$B135,,,),"Ф")</f>
        <v>0</v>
      </c>
      <c s="57">
        <f ca="1">COUNTIF(OFFSET(class9_1,MATCH(EN$1,'9 класс'!$A:$A,0)-7+'Итог по классам'!$B135,,,),"р")</f>
        <v>0</v>
      </c>
      <c s="57">
        <f ca="1">COUNTIF(OFFSET(class9_1,MATCH(EO$1,'9 класс'!$A:$A,0)-7+'Итог по классам'!$B135,,,),"ш")</f>
        <v>0</v>
      </c>
      <c s="57">
        <f ca="1">COUNTIF(OFFSET(class9_2,MATCH(EP$1,'9 класс'!$A:$A,0)-7+'Итог по классам'!$B135,,,),"Ф")</f>
        <v>0</v>
      </c>
      <c s="57">
        <f ca="1">COUNTIF(OFFSET(class9_2,MATCH(EQ$1,'9 класс'!$A:$A,0)-7+'Итог по классам'!$B135,,,),"р")</f>
        <v>0</v>
      </c>
      <c s="57">
        <f ca="1">COUNTIF(OFFSET(class9_2,MATCH(ER$1,'9 класс'!$A:$A,0)-7+'Итог по классам'!$B135,,,),"ш")</f>
        <v>0</v>
      </c>
      <c s="58">
        <f ca="1">COUNTIF(OFFSET(class9_1,MATCH(ES$1,'9 класс'!$A:$A,0)-7+'Итог по классам'!$B135,,,),"Ф")</f>
        <v>0</v>
      </c>
      <c s="57">
        <f ca="1">COUNTIF(OFFSET(class9_1,MATCH(ET$1,'9 класс'!$A:$A,0)-7+'Итог по классам'!$B135,,,),"р")</f>
        <v>0</v>
      </c>
      <c s="57">
        <f ca="1">COUNTIF(OFFSET(class9_1,MATCH(EU$1,'9 класс'!$A:$A,0)-7+'Итог по классам'!$B135,,,),"ш")</f>
        <v>0</v>
      </c>
      <c s="57">
        <f ca="1">COUNTIF(OFFSET(class9_2,MATCH(EV$1,'9 класс'!$A:$A,0)-7+'Итог по классам'!$B135,,,),"Ф")</f>
        <v>0</v>
      </c>
      <c s="57">
        <f ca="1">COUNTIF(OFFSET(class9_2,MATCH(EW$1,'9 класс'!$A:$A,0)-7+'Итог по классам'!$B135,,,),"р")</f>
        <v>0</v>
      </c>
      <c s="57">
        <f ca="1">COUNTIF(OFFSET(class9_2,MATCH(EX$1,'9 класс'!$A:$A,0)-7+'Итог по классам'!$B135,,,),"ш")</f>
        <v>0</v>
      </c>
      <c s="58">
        <f ca="1">COUNTIF(OFFSET(class9_1,MATCH(EY$1,'9 класс'!$A:$A,0)-7+'Итог по классам'!$B135,,,),"Ф")</f>
        <v>0</v>
      </c>
      <c s="57">
        <f ca="1">COUNTIF(OFFSET(class9_1,MATCH(EZ$1,'9 класс'!$A:$A,0)-7+'Итог по классам'!$B135,,,),"р")</f>
        <v>0</v>
      </c>
      <c s="57">
        <f ca="1">COUNTIF(OFFSET(class9_1,MATCH(FA$1,'9 класс'!$A:$A,0)-7+'Итог по классам'!$B135,,,),"ш")</f>
        <v>0</v>
      </c>
      <c s="57">
        <f ca="1">COUNTIF(OFFSET(class9_2,MATCH(FB$1,'9 класс'!$A:$A,0)-7+'Итог по классам'!$B135,,,),"Ф")</f>
        <v>0</v>
      </c>
      <c s="57">
        <f ca="1">COUNTIF(OFFSET(class9_2,MATCH(FC$1,'9 класс'!$A:$A,0)-7+'Итог по классам'!$B135,,,),"р")</f>
        <v>0</v>
      </c>
      <c s="57">
        <f ca="1">COUNTIF(OFFSET(class9_2,MATCH(FD$1,'9 класс'!$A:$A,0)-7+'Итог по классам'!$B135,,,),"ш")</f>
        <v>0</v>
      </c>
      <c s="58">
        <f ca="1">COUNTIF(OFFSET(class9_1,MATCH(FE$1,'9 класс'!$A:$A,0)-7+'Итог по классам'!$B135,,,),"Ф")</f>
        <v>0</v>
      </c>
      <c s="57">
        <f ca="1">COUNTIF(OFFSET(class9_1,MATCH(FF$1,'9 класс'!$A:$A,0)-7+'Итог по классам'!$B135,,,),"р")</f>
        <v>0</v>
      </c>
      <c s="57">
        <f ca="1">COUNTIF(OFFSET(class9_1,MATCH(FG$1,'9 класс'!$A:$A,0)-7+'Итог по классам'!$B135,,,),"ш")</f>
        <v>0</v>
      </c>
      <c s="57">
        <f ca="1">COUNTIF(OFFSET(class9_2,MATCH(FH$1,'9 класс'!$A:$A,0)-7+'Итог по классам'!$B135,,,),"Ф")</f>
        <v>0</v>
      </c>
      <c s="57">
        <f ca="1">COUNTIF(OFFSET(class9_2,MATCH(FI$1,'9 класс'!$A:$A,0)-7+'Итог по классам'!$B135,,,),"р")</f>
        <v>0</v>
      </c>
      <c s="57">
        <f ca="1">COUNTIF(OFFSET(class9_2,MATCH(FJ$1,'9 класс'!$A:$A,0)-7+'Итог по классам'!$B135,,,),"ш")</f>
        <v>0</v>
      </c>
      <c s="58">
        <f ca="1">COUNTIF(OFFSET(class9_1,MATCH(FK$1,'9 класс'!$A:$A,0)-7+'Итог по классам'!$B135,,,),"Ф")</f>
        <v>0</v>
      </c>
      <c s="57">
        <f ca="1">COUNTIF(OFFSET(class9_1,MATCH(FL$1,'9 класс'!$A:$A,0)-7+'Итог по классам'!$B135,,,),"р")</f>
        <v>0</v>
      </c>
      <c s="57">
        <f ca="1">COUNTIF(OFFSET(class9_1,MATCH(FM$1,'9 класс'!$A:$A,0)-7+'Итог по классам'!$B135,,,),"ш")</f>
        <v>0</v>
      </c>
      <c s="57">
        <f ca="1">COUNTIF(OFFSET(class9_2,MATCH(FN$1,'9 класс'!$A:$A,0)-7+'Итог по классам'!$B135,,,),"Ф")</f>
        <v>0</v>
      </c>
      <c s="57">
        <f ca="1">COUNTIF(OFFSET(class9_2,MATCH(FO$1,'9 класс'!$A:$A,0)-7+'Итог по классам'!$B135,,,),"р")</f>
        <v>0</v>
      </c>
      <c s="57">
        <f ca="1">COUNTIF(OFFSET(class9_2,MATCH(FP$1,'9 класс'!$A:$A,0)-7+'Итог по классам'!$B135,,,),"ш")</f>
        <v>0</v>
      </c>
      <c s="58">
        <f ca="1">COUNTIF(OFFSET(class9_1,MATCH(FQ$1,'9 класс'!$A:$A,0)-7+'Итог по классам'!$B135,,,),"Ф")</f>
        <v>0</v>
      </c>
      <c s="57">
        <f ca="1">COUNTIF(OFFSET(class9_1,MATCH(FR$1,'9 класс'!$A:$A,0)-7+'Итог по классам'!$B135,,,),"р")</f>
        <v>0</v>
      </c>
      <c s="57">
        <f ca="1">COUNTIF(OFFSET(class9_1,MATCH(FS$1,'9 класс'!$A:$A,0)-7+'Итог по классам'!$B135,,,),"ш")</f>
        <v>0</v>
      </c>
      <c s="57">
        <f ca="1">COUNTIF(OFFSET(class9_2,MATCH(FT$1,'9 класс'!$A:$A,0)-7+'Итог по классам'!$B135,,,),"Ф")</f>
        <v>0</v>
      </c>
      <c s="57">
        <f ca="1">COUNTIF(OFFSET(class9_2,MATCH(FU$1,'9 класс'!$A:$A,0)-7+'Итог по классам'!$B135,,,),"р")</f>
        <v>0</v>
      </c>
      <c s="57">
        <f ca="1">COUNTIF(OFFSET(class9_2,MATCH(FV$1,'9 класс'!$A:$A,0)-7+'Итог по классам'!$B135,,,),"ш")</f>
        <v>0</v>
      </c>
      <c s="58">
        <f ca="1">COUNTIF(OFFSET(class9_1,MATCH(FW$1,'9 класс'!$A:$A,0)-7+'Итог по классам'!$B135,,,),"Ф")</f>
        <v>0</v>
      </c>
      <c s="57">
        <f ca="1">COUNTIF(OFFSET(class9_1,MATCH(FX$1,'9 класс'!$A:$A,0)-7+'Итог по классам'!$B135,,,),"р")</f>
        <v>0</v>
      </c>
      <c s="57">
        <f ca="1">COUNTIF(OFFSET(class9_1,MATCH(FY$1,'9 класс'!$A:$A,0)-7+'Итог по классам'!$B135,,,),"ш")</f>
        <v>0</v>
      </c>
      <c s="57">
        <f ca="1">COUNTIF(OFFSET(class9_2,MATCH(FZ$1,'9 класс'!$A:$A,0)-7+'Итог по классам'!$B135,,,),"Ф")</f>
        <v>0</v>
      </c>
      <c s="57">
        <f ca="1">COUNTIF(OFFSET(class9_2,MATCH(GA$1,'9 класс'!$A:$A,0)-7+'Итог по классам'!$B135,,,),"р")</f>
        <v>0</v>
      </c>
      <c s="57">
        <f ca="1">COUNTIF(OFFSET(class9_2,MATCH(GB$1,'9 класс'!$A:$A,0)-7+'Итог по классам'!$B135,,,),"ш")</f>
        <v>0</v>
      </c>
      <c s="58">
        <f ca="1">COUNTIF(OFFSET(class9_1,MATCH(GC$1,'9 класс'!$A:$A,0)-7+'Итог по классам'!$B135,,,),"Ф")</f>
        <v>0</v>
      </c>
      <c s="57">
        <f ca="1">COUNTIF(OFFSET(class9_1,MATCH(GD$1,'9 класс'!$A:$A,0)-7+'Итог по классам'!$B135,,,),"р")</f>
        <v>0</v>
      </c>
      <c s="57">
        <f ca="1">COUNTIF(OFFSET(class9_1,MATCH(GE$1,'9 класс'!$A:$A,0)-7+'Итог по классам'!$B135,,,),"ш")</f>
        <v>0</v>
      </c>
      <c s="57">
        <f ca="1">COUNTIF(OFFSET(class9_2,MATCH(GF$1,'9 класс'!$A:$A,0)-7+'Итог по классам'!$B135,,,),"Ф")</f>
        <v>0</v>
      </c>
      <c s="57">
        <f ca="1">COUNTIF(OFFSET(class9_2,MATCH(GG$1,'9 класс'!$A:$A,0)-7+'Итог по классам'!$B135,,,),"р")</f>
        <v>0</v>
      </c>
      <c s="57">
        <f ca="1">COUNTIF(OFFSET(class9_2,MATCH(GH$1,'9 класс'!$A:$A,0)-7+'Итог по классам'!$B135,,,),"ш")</f>
        <v>0</v>
      </c>
      <c s="58">
        <f ca="1">COUNTIF(OFFSET(class9_1,MATCH(GI$1,'9 класс'!$A:$A,0)-7+'Итог по классам'!$B135,,,),"Ф")</f>
        <v>0</v>
      </c>
      <c s="57">
        <f ca="1">COUNTIF(OFFSET(class9_1,MATCH(GJ$1,'9 класс'!$A:$A,0)-7+'Итог по классам'!$B135,,,),"р")</f>
        <v>0</v>
      </c>
      <c s="57">
        <f ca="1">COUNTIF(OFFSET(class9_1,MATCH(GK$1,'9 класс'!$A:$A,0)-7+'Итог по классам'!$B135,,,),"ш")</f>
        <v>0</v>
      </c>
      <c s="57">
        <f ca="1">COUNTIF(OFFSET(class9_2,MATCH(GL$1,'9 класс'!$A:$A,0)-7+'Итог по классам'!$B135,,,),"Ф")</f>
        <v>0</v>
      </c>
      <c s="57">
        <f ca="1">COUNTIF(OFFSET(class9_2,MATCH(GM$1,'9 класс'!$A:$A,0)-7+'Итог по классам'!$B135,,,),"р")</f>
        <v>0</v>
      </c>
      <c s="57">
        <f ca="1">COUNTIF(OFFSET(class9_2,MATCH(GN$1,'9 класс'!$A:$A,0)-7+'Итог по классам'!$B135,,,),"ш")</f>
        <v>0</v>
      </c>
      <c s="58">
        <f ca="1">COUNTIF(OFFSET(class9_1,MATCH(GO$1,'9 класс'!$A:$A,0)-7+'Итог по классам'!$B135,,,),"Ф")</f>
        <v>0</v>
      </c>
      <c s="57">
        <f ca="1">COUNTIF(OFFSET(class9_1,MATCH(GP$1,'9 класс'!$A:$A,0)-7+'Итог по классам'!$B135,,,),"р")</f>
        <v>0</v>
      </c>
      <c s="57">
        <f ca="1">COUNTIF(OFFSET(class9_1,MATCH(GQ$1,'9 класс'!$A:$A,0)-7+'Итог по классам'!$B135,,,),"ш")</f>
        <v>0</v>
      </c>
      <c s="57">
        <f ca="1">COUNTIF(OFFSET(class9_2,MATCH(GR$1,'9 класс'!$A:$A,0)-7+'Итог по классам'!$B135,,,),"Ф")</f>
        <v>0</v>
      </c>
      <c s="57">
        <f ca="1">COUNTIF(OFFSET(class9_2,MATCH(GS$1,'9 класс'!$A:$A,0)-7+'Итог по классам'!$B135,,,),"р")</f>
        <v>0</v>
      </c>
      <c s="57">
        <f ca="1">COUNTIF(OFFSET(class9_2,MATCH(GT$1,'9 класс'!$A:$A,0)-7+'Итог по классам'!$B135,,,),"ш")</f>
        <v>0</v>
      </c>
      <c s="58">
        <f ca="1">COUNTIF(OFFSET(class9_1,MATCH(GU$1,'9 класс'!$A:$A,0)-7+'Итог по классам'!$B135,,,),"Ф")</f>
        <v>0</v>
      </c>
      <c s="57">
        <f ca="1">COUNTIF(OFFSET(class9_1,MATCH(GV$1,'9 класс'!$A:$A,0)-7+'Итог по классам'!$B135,,,),"р")</f>
        <v>0</v>
      </c>
      <c s="57">
        <f ca="1">COUNTIF(OFFSET(class9_1,MATCH(GW$1,'9 класс'!$A:$A,0)-7+'Итог по классам'!$B135,,,),"ш")</f>
        <v>0</v>
      </c>
      <c s="57">
        <f ca="1">COUNTIF(OFFSET(class9_2,MATCH(GX$1,'9 класс'!$A:$A,0)-7+'Итог по классам'!$B135,,,),"Ф")</f>
        <v>0</v>
      </c>
      <c s="57">
        <f ca="1">COUNTIF(OFFSET(class9_2,MATCH(GY$1,'9 класс'!$A:$A,0)-7+'Итог по классам'!$B135,,,),"р")</f>
        <v>0</v>
      </c>
      <c s="57">
        <f ca="1">COUNTIF(OFFSET(class9_2,MATCH(GZ$1,'9 класс'!$A:$A,0)-7+'Итог по классам'!$B135,,,),"ш")</f>
        <v>0</v>
      </c>
      <c s="58">
        <f ca="1">COUNTIF(OFFSET(class9_1,MATCH(HA$1,'9 класс'!$A:$A,0)-7+'Итог по классам'!$B135,,,),"Ф")</f>
        <v>0</v>
      </c>
      <c s="57">
        <f ca="1">COUNTIF(OFFSET(class9_1,MATCH(HB$1,'9 класс'!$A:$A,0)-7+'Итог по классам'!$B135,,,),"р")</f>
        <v>0</v>
      </c>
      <c s="57">
        <f ca="1">COUNTIF(OFFSET(class9_1,MATCH(HC$1,'9 класс'!$A:$A,0)-7+'Итог по классам'!$B135,,,),"ш")</f>
        <v>0</v>
      </c>
      <c s="57">
        <f ca="1">COUNTIF(OFFSET(class9_2,MATCH(HD$1,'9 класс'!$A:$A,0)-7+'Итог по классам'!$B135,,,),"Ф")</f>
        <v>0</v>
      </c>
      <c s="57">
        <f ca="1">COUNTIF(OFFSET(class9_2,MATCH(HE$1,'9 класс'!$A:$A,0)-7+'Итог по классам'!$B135,,,),"р")</f>
        <v>0</v>
      </c>
      <c s="57">
        <f ca="1">COUNTIF(OFFSET(class9_2,MATCH(HF$1,'9 класс'!$A:$A,0)-7+'Итог по классам'!$B135,,,),"ш")</f>
        <v>0</v>
      </c>
      <c s="58">
        <f ca="1">COUNTIF(OFFSET(class9_1,MATCH(HG$1,'9 класс'!$A:$A,0)-7+'Итог по классам'!$B135,,,),"Ф")</f>
        <v>0</v>
      </c>
      <c s="57">
        <f ca="1">COUNTIF(OFFSET(class9_1,MATCH(HH$1,'9 класс'!$A:$A,0)-7+'Итог по классам'!$B135,,,),"р")</f>
        <v>0</v>
      </c>
      <c s="57">
        <f ca="1">COUNTIF(OFFSET(class9_1,MATCH(HI$1,'9 класс'!$A:$A,0)-7+'Итог по классам'!$B135,,,),"ш")</f>
        <v>0</v>
      </c>
      <c s="57">
        <f ca="1">COUNTIF(OFFSET(class9_2,MATCH(HJ$1,'9 класс'!$A:$A,0)-7+'Итог по классам'!$B135,,,),"Ф")</f>
        <v>0</v>
      </c>
      <c s="57">
        <f ca="1">COUNTIF(OFFSET(class9_2,MATCH(HK$1,'9 класс'!$A:$A,0)-7+'Итог по классам'!$B135,,,),"р")</f>
        <v>0</v>
      </c>
      <c s="57">
        <f ca="1">COUNTIF(OFFSET(class9_2,MATCH(HL$1,'9 класс'!$A:$A,0)-7+'Итог по классам'!$B135,,,),"ш")</f>
        <v>0</v>
      </c>
      <c s="58">
        <f ca="1">COUNTIF(OFFSET(class9_1,MATCH(HM$1,'9 класс'!$A:$A,0)-7+'Итог по классам'!$B135,,,),"Ф")</f>
        <v>0</v>
      </c>
      <c s="57">
        <f ca="1">COUNTIF(OFFSET(class9_1,MATCH(HN$1,'9 класс'!$A:$A,0)-7+'Итог по классам'!$B135,,,),"р")</f>
        <v>0</v>
      </c>
      <c s="57">
        <f ca="1">COUNTIF(OFFSET(class9_1,MATCH(HO$1,'9 класс'!$A:$A,0)-7+'Итог по классам'!$B135,,,),"ш")</f>
        <v>0</v>
      </c>
      <c s="57">
        <f ca="1">COUNTIF(OFFSET(class9_2,MATCH(HP$1,'9 класс'!$A:$A,0)-7+'Итог по классам'!$B135,,,),"Ф")</f>
        <v>0</v>
      </c>
      <c s="57">
        <f ca="1">COUNTIF(OFFSET(class9_2,MATCH(HQ$1,'9 класс'!$A:$A,0)-7+'Итог по классам'!$B135,,,),"р")</f>
        <v>0</v>
      </c>
      <c s="57">
        <f ca="1">COUNTIF(OFFSET(class9_2,MATCH(HR$1,'9 класс'!$A:$A,0)-7+'Итог по классам'!$B135,,,),"ш")</f>
        <v>0</v>
      </c>
      <c s="58">
        <f ca="1">COUNTIF(OFFSET(class9_1,MATCH(HS$1,'9 класс'!$A:$A,0)-7+'Итог по классам'!$B135,,,),"Ф")</f>
        <v>0</v>
      </c>
      <c s="57">
        <f ca="1">COUNTIF(OFFSET(class9_1,MATCH(HT$1,'9 класс'!$A:$A,0)-7+'Итог по классам'!$B135,,,),"р")</f>
        <v>0</v>
      </c>
      <c s="57">
        <f ca="1">COUNTIF(OFFSET(class9_1,MATCH(HU$1,'9 класс'!$A:$A,0)-7+'Итог по классам'!$B135,,,),"ш")</f>
        <v>0</v>
      </c>
      <c s="57">
        <f ca="1">COUNTIF(OFFSET(class9_2,MATCH(HV$1,'9 класс'!$A:$A,0)-7+'Итог по классам'!$B135,,,),"Ф")</f>
        <v>0</v>
      </c>
      <c s="57">
        <f ca="1">COUNTIF(OFFSET(class9_2,MATCH(HW$1,'9 класс'!$A:$A,0)-7+'Итог по классам'!$B135,,,),"р")</f>
        <v>0</v>
      </c>
      <c s="57">
        <f ca="1">COUNTIF(OFFSET(class9_2,MATCH(HX$1,'9 класс'!$A:$A,0)-7+'Итог по классам'!$B135,,,),"ш")</f>
        <v>0</v>
      </c>
      <c s="58">
        <f ca="1">COUNTIF(OFFSET(class9_1,MATCH(HY$1,'9 класс'!$A:$A,0)-7+'Итог по классам'!$B135,,,),"Ф")</f>
        <v>0</v>
      </c>
      <c s="57">
        <f ca="1">COUNTIF(OFFSET(class9_1,MATCH(HZ$1,'9 класс'!$A:$A,0)-7+'Итог по классам'!$B135,,,),"р")</f>
        <v>0</v>
      </c>
      <c s="57">
        <f ca="1">COUNTIF(OFFSET(class9_1,MATCH(IA$1,'9 класс'!$A:$A,0)-7+'Итог по классам'!$B135,,,),"ш")</f>
        <v>0</v>
      </c>
      <c s="57">
        <f ca="1">COUNTIF(OFFSET(class9_2,MATCH(IB$1,'9 класс'!$A:$A,0)-7+'Итог по классам'!$B135,,,),"Ф")</f>
        <v>0</v>
      </c>
      <c s="57">
        <f ca="1">COUNTIF(OFFSET(class9_2,MATCH(IC$1,'9 класс'!$A:$A,0)-7+'Итог по классам'!$B135,,,),"р")</f>
        <v>0</v>
      </c>
      <c s="57">
        <f ca="1">COUNTIF(OFFSET(class9_2,MATCH(ID$1,'9 класс'!$A:$A,0)-7+'Итог по классам'!$B135,,,),"ш")</f>
        <v>0</v>
      </c>
      <c s="58">
        <f ca="1">COUNTIF(OFFSET(class9_1,MATCH(IE$1,'9 класс'!$A:$A,0)-7+'Итог по классам'!$B135,,,),"Ф")</f>
        <v>0</v>
      </c>
      <c s="57">
        <f ca="1">COUNTIF(OFFSET(class9_1,MATCH(IF$1,'9 класс'!$A:$A,0)-7+'Итог по классам'!$B135,,,),"р")</f>
        <v>0</v>
      </c>
      <c s="57">
        <f ca="1">COUNTIF(OFFSET(class9_1,MATCH(IG$1,'9 класс'!$A:$A,0)-7+'Итог по классам'!$B135,,,),"ш")</f>
        <v>0</v>
      </c>
      <c s="57">
        <f ca="1">COUNTIF(OFFSET(class9_2,MATCH(IH$1,'9 класс'!$A:$A,0)-7+'Итог по классам'!$B135,,,),"Ф")</f>
        <v>0</v>
      </c>
      <c s="57">
        <f ca="1">COUNTIF(OFFSET(class9_2,MATCH(II$1,'9 класс'!$A:$A,0)-7+'Итог по классам'!$B135,,,),"р")</f>
        <v>0</v>
      </c>
      <c s="57">
        <f ca="1">COUNTIF(OFFSET(class9_2,MATCH(IJ$1,'9 класс'!$A:$A,0)-7+'Итог по классам'!$B135,,,),"ш")</f>
        <v>0</v>
      </c>
      <c s="58">
        <f ca="1">COUNTIF(OFFSET(class9_1,MATCH(IK$1,'9 класс'!$A:$A,0)-7+'Итог по классам'!$B135,,,),"Ф")</f>
        <v>0</v>
      </c>
      <c s="57">
        <f ca="1">COUNTIF(OFFSET(class9_1,MATCH(IL$1,'9 класс'!$A:$A,0)-7+'Итог по классам'!$B135,,,),"р")</f>
        <v>0</v>
      </c>
      <c s="57">
        <f ca="1">COUNTIF(OFFSET(class9_1,MATCH(IM$1,'9 класс'!$A:$A,0)-7+'Итог по классам'!$B135,,,),"ш")</f>
        <v>0</v>
      </c>
      <c s="57">
        <f ca="1">COUNTIF(OFFSET(class9_2,MATCH(IN$1,'9 класс'!$A:$A,0)-7+'Итог по классам'!$B135,,,),"Ф")</f>
        <v>0</v>
      </c>
      <c s="57">
        <f ca="1">COUNTIF(OFFSET(class9_2,MATCH(IO$1,'9 класс'!$A:$A,0)-7+'Итог по классам'!$B135,,,),"р")</f>
        <v>0</v>
      </c>
      <c s="57">
        <f ca="1">COUNTIF(OFFSET(class9_2,MATCH(IP$1,'9 класс'!$A:$A,0)-7+'Итог по классам'!$B135,,,),"ш")</f>
        <v>0</v>
      </c>
      <c s="58">
        <f ca="1">COUNTIF(OFFSET(class9_1,MATCH(IQ$1,'9 класс'!$A:$A,0)-7+'Итог по классам'!$B135,,,),"Ф")</f>
        <v>0</v>
      </c>
      <c s="57">
        <f ca="1">COUNTIF(OFFSET(class9_1,MATCH(IR$1,'9 класс'!$A:$A,0)-7+'Итог по классам'!$B135,,,),"р")</f>
        <v>0</v>
      </c>
      <c s="57">
        <f ca="1">COUNTIF(OFFSET(class9_1,MATCH(IS$1,'9 класс'!$A:$A,0)-7+'Итог по классам'!$B135,,,),"ш")</f>
        <v>0</v>
      </c>
      <c s="57">
        <f ca="1">COUNTIF(OFFSET(class9_2,MATCH(IT$1,'9 класс'!$A:$A,0)-7+'Итог по классам'!$B135,,,),"Ф")</f>
        <v>0</v>
      </c>
      <c s="57">
        <f ca="1">COUNTIF(OFFSET(class9_2,MATCH(IU$1,'9 класс'!$A:$A,0)-7+'Итог по классам'!$B135,,,),"р")</f>
        <v>0</v>
      </c>
      <c s="57">
        <f ca="1">COUNTIF(OFFSET(class9_2,MATCH(IV$1,'9 класс'!$A:$A,0)-7+'Итог по классам'!$B135,,,),"ш")</f>
        <v>0</v>
      </c>
      <c s="58">
        <f ca="1">COUNTIF(OFFSET(class9_1,MATCH(IW$1,'9 класс'!$A:$A,0)-7+'Итог по классам'!$B135,,,),"Ф")</f>
        <v>0</v>
      </c>
      <c s="57">
        <f ca="1">COUNTIF(OFFSET(class9_1,MATCH(IX$1,'9 класс'!$A:$A,0)-7+'Итог по классам'!$B135,,,),"р")</f>
        <v>0</v>
      </c>
      <c s="57">
        <f ca="1">COUNTIF(OFFSET(class9_1,MATCH(IY$1,'9 класс'!$A:$A,0)-7+'Итог по классам'!$B135,,,),"ш")</f>
        <v>0</v>
      </c>
      <c s="57">
        <f ca="1">COUNTIF(OFFSET(class9_2,MATCH(IZ$1,'9 класс'!$A:$A,0)-7+'Итог по классам'!$B135,,,),"Ф")</f>
        <v>0</v>
      </c>
      <c s="57">
        <f ca="1">COUNTIF(OFFSET(class9_2,MATCH(JA$1,'9 класс'!$A:$A,0)-7+'Итог по классам'!$B135,,,),"р")</f>
        <v>0</v>
      </c>
      <c s="57">
        <f ca="1">COUNTIF(OFFSET(class9_2,MATCH(JB$1,'9 класс'!$A:$A,0)-7+'Итог по классам'!$B135,,,),"ш")</f>
        <v>0</v>
      </c>
      <c s="58">
        <f ca="1">COUNTIF(OFFSET(class9_1,MATCH(JC$1,'9 класс'!$A:$A,0)-7+'Итог по классам'!$B135,,,),"Ф")</f>
        <v>0</v>
      </c>
      <c s="57">
        <f ca="1">COUNTIF(OFFSET(class9_1,MATCH(JD$1,'9 класс'!$A:$A,0)-7+'Итог по классам'!$B135,,,),"р")</f>
        <v>0</v>
      </c>
      <c s="57">
        <f ca="1">COUNTIF(OFFSET(class9_1,MATCH(JE$1,'9 класс'!$A:$A,0)-7+'Итог по классам'!$B135,,,),"ш")</f>
        <v>0</v>
      </c>
      <c s="57">
        <f ca="1">COUNTIF(OFFSET(class9_2,MATCH(JF$1,'9 класс'!$A:$A,0)-7+'Итог по классам'!$B135,,,),"Ф")</f>
        <v>0</v>
      </c>
      <c s="57">
        <f ca="1">COUNTIF(OFFSET(class9_2,MATCH(JG$1,'9 класс'!$A:$A,0)-7+'Итог по классам'!$B135,,,),"р")</f>
        <v>0</v>
      </c>
      <c s="57">
        <f ca="1">COUNTIF(OFFSET(class9_2,MATCH(JH$1,'9 класс'!$A:$A,0)-7+'Итог по классам'!$B135,,,),"ш")</f>
        <v>0</v>
      </c>
      <c s="58">
        <f ca="1">COUNTIF(OFFSET(class9_1,MATCH(JI$1,'9 класс'!$A:$A,0)-7+'Итог по классам'!$B135,,,),"Ф")</f>
        <v>0</v>
      </c>
      <c s="57">
        <f ca="1">COUNTIF(OFFSET(class9_1,MATCH(JJ$1,'9 класс'!$A:$A,0)-7+'Итог по классам'!$B135,,,),"р")</f>
        <v>0</v>
      </c>
      <c s="57">
        <f ca="1">COUNTIF(OFFSET(class9_1,MATCH(JK$1,'9 класс'!$A:$A,0)-7+'Итог по классам'!$B135,,,),"ш")</f>
        <v>0</v>
      </c>
      <c s="57">
        <f ca="1">COUNTIF(OFFSET(class9_2,MATCH(JL$1,'9 класс'!$A:$A,0)-7+'Итог по классам'!$B135,,,),"Ф")</f>
        <v>0</v>
      </c>
      <c s="57">
        <f ca="1">COUNTIF(OFFSET(class9_2,MATCH(JM$1,'9 класс'!$A:$A,0)-7+'Итог по классам'!$B135,,,),"р")</f>
        <v>0</v>
      </c>
      <c s="57">
        <f ca="1">COUNTIF(OFFSET(class9_2,MATCH(JN$1,'9 класс'!$A:$A,0)-7+'Итог по классам'!$B135,,,),"ш")</f>
        <v>0</v>
      </c>
      <c s="58">
        <f ca="1">COUNTIF(OFFSET(class9_1,MATCH(JO$1,'9 класс'!$A:$A,0)-7+'Итог по классам'!$B135,,,),"Ф")</f>
        <v>0</v>
      </c>
      <c s="57">
        <f ca="1">COUNTIF(OFFSET(class9_1,MATCH(JP$1,'9 класс'!$A:$A,0)-7+'Итог по классам'!$B135,,,),"р")</f>
        <v>0</v>
      </c>
      <c s="57">
        <f ca="1">COUNTIF(OFFSET(class9_1,MATCH(JQ$1,'9 класс'!$A:$A,0)-7+'Итог по классам'!$B135,,,),"ш")</f>
        <v>0</v>
      </c>
      <c s="57">
        <f ca="1">COUNTIF(OFFSET(class9_2,MATCH(JR$1,'9 класс'!$A:$A,0)-7+'Итог по классам'!$B135,,,),"Ф")</f>
        <v>0</v>
      </c>
      <c s="57">
        <f ca="1">COUNTIF(OFFSET(class9_2,MATCH(JS$1,'9 класс'!$A:$A,0)-7+'Итог по классам'!$B135,,,),"р")</f>
        <v>0</v>
      </c>
      <c s="57">
        <f ca="1">COUNTIF(OFFSET(class9_2,MATCH(JT$1,'9 класс'!$A:$A,0)-7+'Итог по классам'!$B135,,,),"ш")</f>
        <v>0</v>
      </c>
      <c s="58">
        <f ca="1">COUNTIF(OFFSET(class9_1,MATCH(JU$1,'9 класс'!$A:$A,0)-7+'Итог по классам'!$B135,,,),"Ф")</f>
        <v>0</v>
      </c>
      <c s="57">
        <f ca="1">COUNTIF(OFFSET(class9_1,MATCH(JV$1,'9 класс'!$A:$A,0)-7+'Итог по классам'!$B135,,,),"р")</f>
        <v>0</v>
      </c>
      <c s="57">
        <f ca="1">COUNTIF(OFFSET(class9_1,MATCH(JW$1,'9 класс'!$A:$A,0)-7+'Итог по классам'!$B135,,,),"ш")</f>
        <v>0</v>
      </c>
      <c s="57">
        <f ca="1">COUNTIF(OFFSET(class9_2,MATCH(JX$1,'9 класс'!$A:$A,0)-7+'Итог по классам'!$B135,,,),"Ф")</f>
        <v>0</v>
      </c>
      <c s="57">
        <f ca="1">COUNTIF(OFFSET(class9_2,MATCH(JY$1,'9 класс'!$A:$A,0)-7+'Итог по классам'!$B135,,,),"р")</f>
        <v>0</v>
      </c>
      <c s="57">
        <f ca="1">COUNTIF(OFFSET(class9_2,MATCH(JZ$1,'9 класс'!$A:$A,0)-7+'Итог по классам'!$B135,,,),"ш")</f>
        <v>0</v>
      </c>
      <c s="58">
        <f ca="1">COUNTIF(OFFSET(class9_1,MATCH(KA$1,'9 класс'!$A:$A,0)-7+'Итог по классам'!$B135,,,),"Ф")</f>
        <v>0</v>
      </c>
      <c s="57">
        <f ca="1">COUNTIF(OFFSET(class9_1,MATCH(KB$1,'9 класс'!$A:$A,0)-7+'Итог по классам'!$B135,,,),"р")</f>
        <v>0</v>
      </c>
      <c s="57">
        <f ca="1">COUNTIF(OFFSET(class9_1,MATCH(KC$1,'9 класс'!$A:$A,0)-7+'Итог по классам'!$B135,,,),"ш")</f>
        <v>0</v>
      </c>
      <c s="57">
        <f ca="1">COUNTIF(OFFSET(class9_2,MATCH(KD$1,'9 класс'!$A:$A,0)-7+'Итог по классам'!$B135,,,),"Ф")</f>
        <v>0</v>
      </c>
      <c s="57">
        <f ca="1">COUNTIF(OFFSET(class9_2,MATCH(KE$1,'9 класс'!$A:$A,0)-7+'Итог по классам'!$B135,,,),"р")</f>
        <v>0</v>
      </c>
      <c s="57">
        <f ca="1">COUNTIF(OFFSET(class9_2,MATCH(KF$1,'9 класс'!$A:$A,0)-7+'Итог по классам'!$B135,,,),"ш")</f>
        <v>0</v>
      </c>
      <c s="58">
        <f ca="1">COUNTIF(OFFSET(class9_1,MATCH(KG$1,'9 класс'!$A:$A,0)-7+'Итог по классам'!$B135,,,),"Ф")</f>
        <v>0</v>
      </c>
      <c s="57">
        <f ca="1">COUNTIF(OFFSET(class9_1,MATCH(KH$1,'9 класс'!$A:$A,0)-7+'Итог по классам'!$B135,,,),"р")</f>
        <v>0</v>
      </c>
      <c s="57">
        <f ca="1">COUNTIF(OFFSET(class9_1,MATCH(KI$1,'9 класс'!$A:$A,0)-7+'Итог по классам'!$B135,,,),"ш")</f>
        <v>0</v>
      </c>
      <c s="57">
        <f ca="1">COUNTIF(OFFSET(class9_2,MATCH(KJ$1,'9 класс'!$A:$A,0)-7+'Итог по классам'!$B135,,,),"Ф")</f>
        <v>0</v>
      </c>
      <c s="57">
        <f ca="1">COUNTIF(OFFSET(class9_2,MATCH(KK$1,'9 класс'!$A:$A,0)-7+'Итог по классам'!$B135,,,),"р")</f>
        <v>0</v>
      </c>
      <c s="57">
        <f ca="1">COUNTIF(OFFSET(class9_2,MATCH(KL$1,'9 класс'!$A:$A,0)-7+'Итог по классам'!$B135,,,),"ш")</f>
        <v>0</v>
      </c>
      <c s="58">
        <f ca="1">COUNTIF(OFFSET(class9_1,MATCH(KM$1,'9 класс'!$A:$A,0)-7+'Итог по классам'!$B135,,,),"Ф")</f>
        <v>0</v>
      </c>
      <c s="57">
        <f ca="1">COUNTIF(OFFSET(class9_1,MATCH(KN$1,'9 класс'!$A:$A,0)-7+'Итог по классам'!$B135,,,),"р")</f>
        <v>0</v>
      </c>
      <c s="57">
        <f ca="1">COUNTIF(OFFSET(class9_1,MATCH(KO$1,'9 класс'!$A:$A,0)-7+'Итог по классам'!$B135,,,),"ш")</f>
        <v>0</v>
      </c>
      <c s="57">
        <f ca="1">COUNTIF(OFFSET(class9_2,MATCH(KP$1,'9 класс'!$A:$A,0)-7+'Итог по классам'!$B135,,,),"Ф")</f>
        <v>0</v>
      </c>
      <c s="57">
        <f ca="1">COUNTIF(OFFSET(class9_2,MATCH(KQ$1,'9 класс'!$A:$A,0)-7+'Итог по классам'!$B135,,,),"р")</f>
        <v>0</v>
      </c>
      <c s="57">
        <f ca="1">COUNTIF(OFFSET(class9_2,MATCH(KR$1,'9 класс'!$A:$A,0)-7+'Итог по классам'!$B135,,,),"ш")</f>
        <v>0</v>
      </c>
    </row>
    <row r="136" spans="1:304" s="0" customFormat="1" ht="15.75">
      <c r="A136">
        <f t="shared" si="281"/>
        <v>1</v>
      </c>
      <c s="57">
        <v>4</v>
      </c>
      <c s="17" t="s">
        <v>46</v>
      </c>
      <c s="17" t="s">
        <v>65</v>
      </c>
      <c s="57">
        <f ca="1">COUNTIF(OFFSET(class9_1,MATCH(E$1,'9 класс'!$A:$A,0)-7+'Итог по классам'!$B136,,,),"Ф")</f>
        <v>0</v>
      </c>
      <c s="57">
        <f ca="1">COUNTIF(OFFSET(class9_1,MATCH(F$1,'9 класс'!$A:$A,0)-7+'Итог по классам'!$B136,,,),"р")</f>
        <v>0</v>
      </c>
      <c s="57">
        <f ca="1">COUNTIF(OFFSET(class9_1,MATCH(G$1,'9 класс'!$A:$A,0)-7+'Итог по классам'!$B136,,,),"ш")</f>
        <v>0</v>
      </c>
      <c s="57">
        <f ca="1">COUNTIF(OFFSET(class9_2,MATCH(H$1,'9 класс'!$A:$A,0)-7+'Итог по классам'!$B136,,,),"Ф")</f>
        <v>0</v>
      </c>
      <c s="57">
        <f ca="1">COUNTIF(OFFSET(class9_2,MATCH(I$1,'9 класс'!$A:$A,0)-7+'Итог по классам'!$B136,,,),"р")</f>
        <v>0</v>
      </c>
      <c s="57">
        <f ca="1">COUNTIF(OFFSET(class9_2,MATCH(J$1,'9 класс'!$A:$A,0)-7+'Итог по классам'!$B136,,,),"ш")</f>
        <v>0</v>
      </c>
      <c s="58">
        <f ca="1">COUNTIF(OFFSET(class9_1,MATCH(K$1,'9 класс'!$A:$A,0)-7+'Итог по классам'!$B136,,,),"Ф")</f>
        <v>0</v>
      </c>
      <c s="57">
        <f ca="1">COUNTIF(OFFSET(class9_1,MATCH(L$1,'9 класс'!$A:$A,0)-7+'Итог по классам'!$B136,,,),"р")</f>
        <v>0</v>
      </c>
      <c s="57">
        <f ca="1">COUNTIF(OFFSET(class9_1,MATCH(M$1,'9 класс'!$A:$A,0)-7+'Итог по классам'!$B136,,,),"ш")</f>
        <v>0</v>
      </c>
      <c s="57">
        <f ca="1">COUNTIF(OFFSET(class9_2,MATCH(N$1,'9 класс'!$A:$A,0)-7+'Итог по классам'!$B136,,,),"Ф")</f>
        <v>0</v>
      </c>
      <c s="57">
        <f ca="1">COUNTIF(OFFSET(class9_2,MATCH(O$1,'9 класс'!$A:$A,0)-7+'Итог по классам'!$B136,,,),"р")</f>
        <v>0</v>
      </c>
      <c s="57">
        <f ca="1">COUNTIF(OFFSET(class9_2,MATCH(P$1,'9 класс'!$A:$A,0)-7+'Итог по классам'!$B136,,,),"ш")</f>
        <v>0</v>
      </c>
      <c s="58">
        <f ca="1">COUNTIF(OFFSET(class9_1,MATCH(Q$1,'9 класс'!$A:$A,0)-7+'Итог по классам'!$B136,,,),"Ф")</f>
        <v>0</v>
      </c>
      <c s="57">
        <f ca="1">COUNTIF(OFFSET(class9_1,MATCH(R$1,'9 класс'!$A:$A,0)-7+'Итог по классам'!$B136,,,),"р")</f>
        <v>0</v>
      </c>
      <c s="57">
        <f ca="1">COUNTIF(OFFSET(class9_1,MATCH(S$1,'9 класс'!$A:$A,0)-7+'Итог по классам'!$B136,,,),"ш")</f>
        <v>0</v>
      </c>
      <c s="57">
        <f ca="1">COUNTIF(OFFSET(class9_2,MATCH(T$1,'9 класс'!$A:$A,0)-7+'Итог по классам'!$B136,,,),"Ф")</f>
        <v>0</v>
      </c>
      <c s="57">
        <f ca="1">COUNTIF(OFFSET(class9_2,MATCH(U$1,'9 класс'!$A:$A,0)-7+'Итог по классам'!$B136,,,),"р")</f>
        <v>0</v>
      </c>
      <c s="57">
        <f ca="1">COUNTIF(OFFSET(class9_2,MATCH(V$1,'9 класс'!$A:$A,0)-7+'Итог по классам'!$B136,,,),"ш")</f>
        <v>0</v>
      </c>
      <c s="58">
        <f ca="1">COUNTIF(OFFSET(class9_1,MATCH(W$1,'9 класс'!$A:$A,0)-7+'Итог по классам'!$B136,,,),"Ф")</f>
        <v>0</v>
      </c>
      <c s="57">
        <f ca="1">COUNTIF(OFFSET(class9_1,MATCH(X$1,'9 класс'!$A:$A,0)-7+'Итог по классам'!$B136,,,),"р")</f>
        <v>0</v>
      </c>
      <c s="57">
        <f ca="1">COUNTIF(OFFSET(class9_1,MATCH(Y$1,'9 класс'!$A:$A,0)-7+'Итог по классам'!$B136,,,),"ш")</f>
        <v>0</v>
      </c>
      <c s="57">
        <f ca="1">COUNTIF(OFFSET(class9_2,MATCH(Z$1,'9 класс'!$A:$A,0)-7+'Итог по классам'!$B136,,,),"Ф")</f>
        <v>0</v>
      </c>
      <c s="57">
        <f ca="1">COUNTIF(OFFSET(class9_2,MATCH(AA$1,'9 класс'!$A:$A,0)-7+'Итог по классам'!$B136,,,),"р")</f>
        <v>0</v>
      </c>
      <c s="57">
        <f ca="1">COUNTIF(OFFSET(class9_2,MATCH(AB$1,'9 класс'!$A:$A,0)-7+'Итог по классам'!$B136,,,),"ш")</f>
        <v>0</v>
      </c>
      <c s="58">
        <f ca="1">COUNTIF(OFFSET(class9_1,MATCH(AC$1,'9 класс'!$A:$A,0)-7+'Итог по классам'!$B136,,,),"Ф")</f>
        <v>0</v>
      </c>
      <c s="57">
        <f ca="1">COUNTIF(OFFSET(class9_1,MATCH(AD$1,'9 класс'!$A:$A,0)-7+'Итог по классам'!$B136,,,),"р")</f>
        <v>0</v>
      </c>
      <c s="57">
        <f ca="1">COUNTIF(OFFSET(class9_1,MATCH(AE$1,'9 класс'!$A:$A,0)-7+'Итог по классам'!$B136,,,),"ш")</f>
        <v>0</v>
      </c>
      <c s="57">
        <f ca="1">COUNTIF(OFFSET(class9_2,MATCH(AF$1,'9 класс'!$A:$A,0)-7+'Итог по классам'!$B136,,,),"Ф")</f>
        <v>0</v>
      </c>
      <c s="57">
        <f ca="1">COUNTIF(OFFSET(class9_2,MATCH(AG$1,'9 класс'!$A:$A,0)-7+'Итог по классам'!$B136,,,),"р")</f>
        <v>0</v>
      </c>
      <c s="57">
        <f ca="1">COUNTIF(OFFSET(class9_2,MATCH(AH$1,'9 класс'!$A:$A,0)-7+'Итог по классам'!$B136,,,),"ш")</f>
        <v>0</v>
      </c>
      <c s="58">
        <f ca="1">COUNTIF(OFFSET(class9_1,MATCH(AI$1,'9 класс'!$A:$A,0)-7+'Итог по классам'!$B136,,,),"Ф")</f>
        <v>0</v>
      </c>
      <c s="57">
        <f ca="1">COUNTIF(OFFSET(class9_1,MATCH(AJ$1,'9 класс'!$A:$A,0)-7+'Итог по классам'!$B136,,,),"р")</f>
        <v>0</v>
      </c>
      <c s="57">
        <f ca="1">COUNTIF(OFFSET(class9_1,MATCH(AK$1,'9 класс'!$A:$A,0)-7+'Итог по классам'!$B136,,,),"ш")</f>
        <v>0</v>
      </c>
      <c s="57">
        <f ca="1">COUNTIF(OFFSET(class9_2,MATCH(AL$1,'9 класс'!$A:$A,0)-7+'Итог по классам'!$B136,,,),"Ф")</f>
        <v>0</v>
      </c>
      <c s="57">
        <f ca="1">COUNTIF(OFFSET(class9_2,MATCH(AM$1,'9 класс'!$A:$A,0)-7+'Итог по классам'!$B136,,,),"р")</f>
        <v>0</v>
      </c>
      <c s="57">
        <f ca="1">COUNTIF(OFFSET(class9_2,MATCH(AN$1,'9 класс'!$A:$A,0)-7+'Итог по классам'!$B136,,,),"ш")</f>
        <v>0</v>
      </c>
      <c s="58">
        <f ca="1">COUNTIF(OFFSET(class9_1,MATCH(AO$1,'9 класс'!$A:$A,0)-7+'Итог по классам'!$B136,,,),"Ф")</f>
        <v>0</v>
      </c>
      <c s="57">
        <f ca="1">COUNTIF(OFFSET(class9_1,MATCH(AP$1,'9 класс'!$A:$A,0)-7+'Итог по классам'!$B136,,,),"р")</f>
        <v>0</v>
      </c>
      <c s="57">
        <f ca="1">COUNTIF(OFFSET(class9_1,MATCH(AQ$1,'9 класс'!$A:$A,0)-7+'Итог по классам'!$B136,,,),"ш")</f>
        <v>0</v>
      </c>
      <c s="57">
        <f ca="1">COUNTIF(OFFSET(class9_2,MATCH(AR$1,'9 класс'!$A:$A,0)-7+'Итог по классам'!$B136,,,),"Ф")</f>
        <v>0</v>
      </c>
      <c s="57">
        <f ca="1">COUNTIF(OFFSET(class9_2,MATCH(AS$1,'9 класс'!$A:$A,0)-7+'Итог по классам'!$B136,,,),"р")</f>
        <v>0</v>
      </c>
      <c s="57">
        <f ca="1">COUNTIF(OFFSET(class9_2,MATCH(AT$1,'9 класс'!$A:$A,0)-7+'Итог по классам'!$B136,,,),"ш")</f>
        <v>0</v>
      </c>
      <c s="58">
        <f ca="1">COUNTIF(OFFSET(class9_1,MATCH(AU$1,'9 класс'!$A:$A,0)-7+'Итог по классам'!$B136,,,),"Ф")</f>
        <v>0</v>
      </c>
      <c s="57">
        <f ca="1">COUNTIF(OFFSET(class9_1,MATCH(AV$1,'9 класс'!$A:$A,0)-7+'Итог по классам'!$B136,,,),"р")</f>
        <v>0</v>
      </c>
      <c s="57">
        <f ca="1">COUNTIF(OFFSET(class9_1,MATCH(AW$1,'9 класс'!$A:$A,0)-7+'Итог по классам'!$B136,,,),"ш")</f>
        <v>0</v>
      </c>
      <c s="57">
        <f ca="1">COUNTIF(OFFSET(class9_2,MATCH(AX$1,'9 класс'!$A:$A,0)-7+'Итог по классам'!$B136,,,),"Ф")</f>
        <v>0</v>
      </c>
      <c s="57">
        <f ca="1">COUNTIF(OFFSET(class9_2,MATCH(AY$1,'9 класс'!$A:$A,0)-7+'Итог по классам'!$B136,,,),"р")</f>
        <v>0</v>
      </c>
      <c s="57">
        <f ca="1">COUNTIF(OFFSET(class9_2,MATCH(AZ$1,'9 класс'!$A:$A,0)-7+'Итог по классам'!$B136,,,),"ш")</f>
        <v>0</v>
      </c>
      <c s="58">
        <f ca="1">COUNTIF(OFFSET(class9_1,MATCH(BA$1,'9 класс'!$A:$A,0)-7+'Итог по классам'!$B136,,,),"Ф")</f>
        <v>0</v>
      </c>
      <c s="57">
        <f ca="1">COUNTIF(OFFSET(class9_1,MATCH(BB$1,'9 класс'!$A:$A,0)-7+'Итог по классам'!$B136,,,),"р")</f>
        <v>0</v>
      </c>
      <c s="57">
        <f ca="1">COUNTIF(OFFSET(class9_1,MATCH(BC$1,'9 класс'!$A:$A,0)-7+'Итог по классам'!$B136,,,),"ш")</f>
        <v>0</v>
      </c>
      <c s="57">
        <f ca="1">COUNTIF(OFFSET(class9_2,MATCH(BD$1,'9 класс'!$A:$A,0)-7+'Итог по классам'!$B136,,,),"Ф")</f>
        <v>0</v>
      </c>
      <c s="57">
        <f ca="1">COUNTIF(OFFSET(class9_2,MATCH(BE$1,'9 класс'!$A:$A,0)-7+'Итог по классам'!$B136,,,),"р")</f>
        <v>0</v>
      </c>
      <c s="57">
        <f ca="1">COUNTIF(OFFSET(class9_2,MATCH(BF$1,'9 класс'!$A:$A,0)-7+'Итог по классам'!$B136,,,),"ш")</f>
        <v>0</v>
      </c>
      <c s="58">
        <f ca="1">COUNTIF(OFFSET(class9_1,MATCH(BG$1,'9 класс'!$A:$A,0)-7+'Итог по классам'!$B136,,,),"Ф")</f>
        <v>0</v>
      </c>
      <c s="57">
        <f ca="1">COUNTIF(OFFSET(class9_1,MATCH(BH$1,'9 класс'!$A:$A,0)-7+'Итог по классам'!$B136,,,),"р")</f>
        <v>0</v>
      </c>
      <c s="57">
        <f ca="1">COUNTIF(OFFSET(class9_1,MATCH(BI$1,'9 класс'!$A:$A,0)-7+'Итог по классам'!$B136,,,),"ш")</f>
        <v>0</v>
      </c>
      <c s="57">
        <f ca="1">COUNTIF(OFFSET(class9_2,MATCH(BJ$1,'9 класс'!$A:$A,0)-7+'Итог по классам'!$B136,,,),"Ф")</f>
        <v>0</v>
      </c>
      <c s="57">
        <f ca="1">COUNTIF(OFFSET(class9_2,MATCH(BK$1,'9 класс'!$A:$A,0)-7+'Итог по классам'!$B136,,,),"р")</f>
        <v>0</v>
      </c>
      <c s="57">
        <f ca="1">COUNTIF(OFFSET(class9_2,MATCH(BL$1,'9 класс'!$A:$A,0)-7+'Итог по классам'!$B136,,,),"ш")</f>
        <v>0</v>
      </c>
      <c s="58">
        <f ca="1">COUNTIF(OFFSET(class9_1,MATCH(BM$1,'9 класс'!$A:$A,0)-7+'Итог по классам'!$B136,,,),"Ф")</f>
        <v>0</v>
      </c>
      <c s="57">
        <f ca="1">COUNTIF(OFFSET(class9_1,MATCH(BN$1,'9 класс'!$A:$A,0)-7+'Итог по классам'!$B136,,,),"р")</f>
        <v>0</v>
      </c>
      <c s="57">
        <f ca="1">COUNTIF(OFFSET(class9_1,MATCH(BO$1,'9 класс'!$A:$A,0)-7+'Итог по классам'!$B136,,,),"ш")</f>
        <v>0</v>
      </c>
      <c s="57">
        <f ca="1">COUNTIF(OFFSET(class9_2,MATCH(BP$1,'9 класс'!$A:$A,0)-7+'Итог по классам'!$B136,,,),"Ф")</f>
        <v>0</v>
      </c>
      <c s="57">
        <f ca="1">COUNTIF(OFFSET(class9_2,MATCH(BQ$1,'9 класс'!$A:$A,0)-7+'Итог по классам'!$B136,,,),"р")</f>
        <v>0</v>
      </c>
      <c s="57">
        <f ca="1">COUNTIF(OFFSET(class9_2,MATCH(BR$1,'9 класс'!$A:$A,0)-7+'Итог по классам'!$B136,,,),"ш")</f>
        <v>0</v>
      </c>
      <c s="58">
        <f ca="1">COUNTIF(OFFSET(class9_1,MATCH(BS$1,'9 класс'!$A:$A,0)-7+'Итог по классам'!$B136,,,),"Ф")</f>
        <v>0</v>
      </c>
      <c s="57">
        <f ca="1">COUNTIF(OFFSET(class9_1,MATCH(BT$1,'9 класс'!$A:$A,0)-7+'Итог по классам'!$B136,,,),"р")</f>
        <v>0</v>
      </c>
      <c s="57">
        <f ca="1">COUNTIF(OFFSET(class9_1,MATCH(BU$1,'9 класс'!$A:$A,0)-7+'Итог по классам'!$B136,,,),"ш")</f>
        <v>0</v>
      </c>
      <c s="57">
        <f ca="1">COUNTIF(OFFSET(class9_2,MATCH(BV$1,'9 класс'!$A:$A,0)-7+'Итог по классам'!$B136,,,),"Ф")</f>
        <v>0</v>
      </c>
      <c s="57">
        <f ca="1">COUNTIF(OFFSET(class9_2,MATCH(BW$1,'9 класс'!$A:$A,0)-7+'Итог по классам'!$B136,,,),"р")</f>
        <v>0</v>
      </c>
      <c s="57">
        <f ca="1">COUNTIF(OFFSET(class9_2,MATCH(BX$1,'9 класс'!$A:$A,0)-7+'Итог по классам'!$B136,,,),"ш")</f>
        <v>0</v>
      </c>
      <c s="58">
        <f ca="1">COUNTIF(OFFSET(class9_1,MATCH(BY$1,'9 класс'!$A:$A,0)-7+'Итог по классам'!$B136,,,),"Ф")</f>
        <v>0</v>
      </c>
      <c s="57">
        <f ca="1">COUNTIF(OFFSET(class9_1,MATCH(BZ$1,'9 класс'!$A:$A,0)-7+'Итог по классам'!$B136,,,),"р")</f>
        <v>0</v>
      </c>
      <c s="57">
        <f ca="1">COUNTIF(OFFSET(class9_1,MATCH(CA$1,'9 класс'!$A:$A,0)-7+'Итог по классам'!$B136,,,),"ш")</f>
        <v>0</v>
      </c>
      <c s="57">
        <f ca="1">COUNTIF(OFFSET(class9_2,MATCH(CB$1,'9 класс'!$A:$A,0)-7+'Итог по классам'!$B136,,,),"Ф")</f>
        <v>0</v>
      </c>
      <c s="57">
        <f ca="1">COUNTIF(OFFSET(class9_2,MATCH(CC$1,'9 класс'!$A:$A,0)-7+'Итог по классам'!$B136,,,),"р")</f>
        <v>0</v>
      </c>
      <c s="57">
        <f ca="1">COUNTIF(OFFSET(class9_2,MATCH(CD$1,'9 класс'!$A:$A,0)-7+'Итог по классам'!$B136,,,),"ш")</f>
        <v>0</v>
      </c>
      <c s="58">
        <f ca="1">COUNTIF(OFFSET(class9_1,MATCH(CE$1,'9 класс'!$A:$A,0)-7+'Итог по классам'!$B136,,,),"Ф")</f>
        <v>0</v>
      </c>
      <c s="57">
        <f ca="1">COUNTIF(OFFSET(class9_1,MATCH(CF$1,'9 класс'!$A:$A,0)-7+'Итог по классам'!$B136,,,),"р")</f>
        <v>0</v>
      </c>
      <c s="57">
        <f ca="1">COUNTIF(OFFSET(class9_1,MATCH(CG$1,'9 класс'!$A:$A,0)-7+'Итог по классам'!$B136,,,),"ш")</f>
        <v>0</v>
      </c>
      <c s="57">
        <f ca="1">COUNTIF(OFFSET(class9_2,MATCH(CH$1,'9 класс'!$A:$A,0)-7+'Итог по классам'!$B136,,,),"Ф")</f>
        <v>0</v>
      </c>
      <c s="57">
        <f ca="1">COUNTIF(OFFSET(class9_2,MATCH(CI$1,'9 класс'!$A:$A,0)-7+'Итог по классам'!$B136,,,),"р")</f>
        <v>0</v>
      </c>
      <c s="57">
        <f ca="1">COUNTIF(OFFSET(class9_2,MATCH(CJ$1,'9 класс'!$A:$A,0)-7+'Итог по классам'!$B136,,,),"ш")</f>
        <v>0</v>
      </c>
      <c s="58">
        <f ca="1">COUNTIF(OFFSET(class9_1,MATCH(CK$1,'9 класс'!$A:$A,0)-7+'Итог по классам'!$B136,,,),"Ф")</f>
        <v>0</v>
      </c>
      <c s="57">
        <f ca="1">COUNTIF(OFFSET(class9_1,MATCH(CL$1,'9 класс'!$A:$A,0)-7+'Итог по классам'!$B136,,,),"р")</f>
        <v>0</v>
      </c>
      <c s="57">
        <f ca="1">COUNTIF(OFFSET(class9_1,MATCH(CM$1,'9 класс'!$A:$A,0)-7+'Итог по классам'!$B136,,,),"ш")</f>
        <v>0</v>
      </c>
      <c s="57">
        <f ca="1">COUNTIF(OFFSET(class9_2,MATCH(CN$1,'9 класс'!$A:$A,0)-7+'Итог по классам'!$B136,,,),"Ф")</f>
        <v>0</v>
      </c>
      <c s="57">
        <f ca="1">COUNTIF(OFFSET(class9_2,MATCH(CO$1,'9 класс'!$A:$A,0)-7+'Итог по классам'!$B136,,,),"р")</f>
        <v>0</v>
      </c>
      <c s="57">
        <f ca="1">COUNTIF(OFFSET(class9_2,MATCH(CP$1,'9 класс'!$A:$A,0)-7+'Итог по классам'!$B136,,,),"ш")</f>
        <v>0</v>
      </c>
      <c s="58">
        <f ca="1">COUNTIF(OFFSET(class9_1,MATCH(CQ$1,'9 класс'!$A:$A,0)-7+'Итог по классам'!$B136,,,),"Ф")</f>
        <v>0</v>
      </c>
      <c s="57">
        <f ca="1">COUNTIF(OFFSET(class9_1,MATCH(CR$1,'9 класс'!$A:$A,0)-7+'Итог по классам'!$B136,,,),"р")</f>
        <v>0</v>
      </c>
      <c s="57">
        <f ca="1">COUNTIF(OFFSET(class9_1,MATCH(CS$1,'9 класс'!$A:$A,0)-7+'Итог по классам'!$B136,,,),"ш")</f>
        <v>0</v>
      </c>
      <c s="57">
        <f ca="1">COUNTIF(OFFSET(class9_2,MATCH(CT$1,'9 класс'!$A:$A,0)-7+'Итог по классам'!$B136,,,),"Ф")</f>
        <v>0</v>
      </c>
      <c s="57">
        <f ca="1">COUNTIF(OFFSET(class9_2,MATCH(CU$1,'9 класс'!$A:$A,0)-7+'Итог по классам'!$B136,,,),"р")</f>
        <v>0</v>
      </c>
      <c s="57">
        <f ca="1">COUNTIF(OFFSET(class9_2,MATCH(CV$1,'9 класс'!$A:$A,0)-7+'Итог по классам'!$B136,,,),"ш")</f>
        <v>0</v>
      </c>
      <c s="58">
        <f ca="1">COUNTIF(OFFSET(class9_1,MATCH(CW$1,'9 класс'!$A:$A,0)-7+'Итог по классам'!$B136,,,),"Ф")</f>
        <v>0</v>
      </c>
      <c s="57">
        <f ca="1">COUNTIF(OFFSET(class9_1,MATCH(CX$1,'9 класс'!$A:$A,0)-7+'Итог по классам'!$B136,,,),"р")</f>
        <v>0</v>
      </c>
      <c s="57">
        <f ca="1">COUNTIF(OFFSET(class9_1,MATCH(CY$1,'9 класс'!$A:$A,0)-7+'Итог по классам'!$B136,,,),"ш")</f>
        <v>0</v>
      </c>
      <c s="57">
        <f ca="1">COUNTIF(OFFSET(class9_2,MATCH(CZ$1,'9 класс'!$A:$A,0)-7+'Итог по классам'!$B136,,,),"Ф")</f>
        <v>0</v>
      </c>
      <c s="57">
        <f ca="1">COUNTIF(OFFSET(class9_2,MATCH(DA$1,'9 класс'!$A:$A,0)-7+'Итог по классам'!$B136,,,),"р")</f>
        <v>0</v>
      </c>
      <c s="57">
        <f ca="1">COUNTIF(OFFSET(class9_2,MATCH(DB$1,'9 класс'!$A:$A,0)-7+'Итог по классам'!$B136,,,),"ш")</f>
        <v>0</v>
      </c>
      <c s="58">
        <f ca="1">COUNTIF(OFFSET(class9_1,MATCH(DC$1,'9 класс'!$A:$A,0)-7+'Итог по классам'!$B136,,,),"Ф")</f>
        <v>0</v>
      </c>
      <c s="57">
        <f ca="1">COUNTIF(OFFSET(class9_1,MATCH(DD$1,'9 класс'!$A:$A,0)-7+'Итог по классам'!$B136,,,),"р")</f>
        <v>0</v>
      </c>
      <c s="57">
        <f ca="1">COUNTIF(OFFSET(class9_1,MATCH(DE$1,'9 класс'!$A:$A,0)-7+'Итог по классам'!$B136,,,),"ш")</f>
        <v>0</v>
      </c>
      <c s="57">
        <f ca="1">COUNTIF(OFFSET(class9_2,MATCH(DF$1,'9 класс'!$A:$A,0)-7+'Итог по классам'!$B136,,,),"Ф")</f>
        <v>0</v>
      </c>
      <c s="57">
        <f ca="1">COUNTIF(OFFSET(class9_2,MATCH(DG$1,'9 класс'!$A:$A,0)-7+'Итог по классам'!$B136,,,),"р")</f>
        <v>0</v>
      </c>
      <c s="57">
        <f ca="1">COUNTIF(OFFSET(class9_2,MATCH(DH$1,'9 класс'!$A:$A,0)-7+'Итог по классам'!$B136,,,),"ш")</f>
        <v>0</v>
      </c>
      <c s="58">
        <f ca="1">COUNTIF(OFFSET(class9_1,MATCH(DI$1,'9 класс'!$A:$A,0)-7+'Итог по классам'!$B136,,,),"Ф")</f>
        <v>0</v>
      </c>
      <c s="57">
        <f ca="1">COUNTIF(OFFSET(class9_1,MATCH(DJ$1,'9 класс'!$A:$A,0)-7+'Итог по классам'!$B136,,,),"р")</f>
        <v>0</v>
      </c>
      <c s="57">
        <f ca="1">COUNTIF(OFFSET(class9_1,MATCH(DK$1,'9 класс'!$A:$A,0)-7+'Итог по классам'!$B136,,,),"ш")</f>
        <v>0</v>
      </c>
      <c s="57">
        <f ca="1">COUNTIF(OFFSET(class9_2,MATCH(DL$1,'9 класс'!$A:$A,0)-7+'Итог по классам'!$B136,,,),"Ф")</f>
        <v>0</v>
      </c>
      <c s="57">
        <f ca="1">COUNTIF(OFFSET(class9_2,MATCH(DM$1,'9 класс'!$A:$A,0)-7+'Итог по классам'!$B136,,,),"р")</f>
        <v>0</v>
      </c>
      <c s="57">
        <f ca="1">COUNTIF(OFFSET(class9_2,MATCH(DN$1,'9 класс'!$A:$A,0)-7+'Итог по классам'!$B136,,,),"ш")</f>
        <v>0</v>
      </c>
      <c s="58">
        <f ca="1">COUNTIF(OFFSET(class9_1,MATCH(DO$1,'9 класс'!$A:$A,0)-7+'Итог по классам'!$B136,,,),"Ф")</f>
        <v>0</v>
      </c>
      <c s="57">
        <f ca="1">COUNTIF(OFFSET(class9_1,MATCH(DP$1,'9 класс'!$A:$A,0)-7+'Итог по классам'!$B136,,,),"р")</f>
        <v>0</v>
      </c>
      <c s="57">
        <f ca="1">COUNTIF(OFFSET(class9_1,MATCH(DQ$1,'9 класс'!$A:$A,0)-7+'Итог по классам'!$B136,,,),"ш")</f>
        <v>0</v>
      </c>
      <c s="57">
        <f ca="1">COUNTIF(OFFSET(class9_2,MATCH(DR$1,'9 класс'!$A:$A,0)-7+'Итог по классам'!$B136,,,),"Ф")</f>
        <v>0</v>
      </c>
      <c s="57">
        <f ca="1">COUNTIF(OFFSET(class9_2,MATCH(DS$1,'9 класс'!$A:$A,0)-7+'Итог по классам'!$B136,,,),"р")</f>
        <v>0</v>
      </c>
      <c s="57">
        <f ca="1">COUNTIF(OFFSET(class9_2,MATCH(DT$1,'9 класс'!$A:$A,0)-7+'Итог по классам'!$B136,,,),"ш")</f>
        <v>0</v>
      </c>
      <c s="58">
        <f ca="1">COUNTIF(OFFSET(class9_1,MATCH(DU$1,'9 класс'!$A:$A,0)-7+'Итог по классам'!$B136,,,),"Ф")</f>
        <v>0</v>
      </c>
      <c s="57">
        <f ca="1">COUNTIF(OFFSET(class9_1,MATCH(DV$1,'9 класс'!$A:$A,0)-7+'Итог по классам'!$B136,,,),"р")</f>
        <v>0</v>
      </c>
      <c s="57">
        <f ca="1">COUNTIF(OFFSET(class9_1,MATCH(DW$1,'9 класс'!$A:$A,0)-7+'Итог по классам'!$B136,,,),"ш")</f>
        <v>0</v>
      </c>
      <c s="57">
        <f ca="1">COUNTIF(OFFSET(class9_2,MATCH(DX$1,'9 класс'!$A:$A,0)-7+'Итог по классам'!$B136,,,),"Ф")</f>
        <v>0</v>
      </c>
      <c s="57">
        <f ca="1">COUNTIF(OFFSET(class9_2,MATCH(DY$1,'9 класс'!$A:$A,0)-7+'Итог по классам'!$B136,,,),"р")</f>
        <v>0</v>
      </c>
      <c s="57">
        <f ca="1">COUNTIF(OFFSET(class9_2,MATCH(DZ$1,'9 класс'!$A:$A,0)-7+'Итог по классам'!$B136,,,),"ш")</f>
        <v>0</v>
      </c>
      <c s="58">
        <f ca="1">COUNTIF(OFFSET(class9_1,MATCH(EA$1,'9 класс'!$A:$A,0)-7+'Итог по классам'!$B136,,,),"Ф")</f>
        <v>0</v>
      </c>
      <c s="57">
        <f ca="1">COUNTIF(OFFSET(class9_1,MATCH(EB$1,'9 класс'!$A:$A,0)-7+'Итог по классам'!$B136,,,),"р")</f>
        <v>0</v>
      </c>
      <c s="57">
        <f ca="1">COUNTIF(OFFSET(class9_1,MATCH(EC$1,'9 класс'!$A:$A,0)-7+'Итог по классам'!$B136,,,),"ш")</f>
        <v>0</v>
      </c>
      <c s="57">
        <f ca="1">COUNTIF(OFFSET(class9_2,MATCH(ED$1,'9 класс'!$A:$A,0)-7+'Итог по классам'!$B136,,,),"Ф")</f>
        <v>0</v>
      </c>
      <c s="57">
        <f ca="1">COUNTIF(OFFSET(class9_2,MATCH(EE$1,'9 класс'!$A:$A,0)-7+'Итог по классам'!$B136,,,),"р")</f>
        <v>0</v>
      </c>
      <c s="57">
        <f ca="1">COUNTIF(OFFSET(class9_2,MATCH(EF$1,'9 класс'!$A:$A,0)-7+'Итог по классам'!$B136,,,),"ш")</f>
        <v>0</v>
      </c>
      <c s="58">
        <f ca="1">COUNTIF(OFFSET(class9_1,MATCH(EG$1,'9 класс'!$A:$A,0)-7+'Итог по классам'!$B136,,,),"Ф")</f>
        <v>0</v>
      </c>
      <c s="57">
        <f ca="1">COUNTIF(OFFSET(class9_1,MATCH(EH$1,'9 класс'!$A:$A,0)-7+'Итог по классам'!$B136,,,),"р")</f>
        <v>0</v>
      </c>
      <c s="57">
        <f ca="1">COUNTIF(OFFSET(class9_1,MATCH(EI$1,'9 класс'!$A:$A,0)-7+'Итог по классам'!$B136,,,),"ш")</f>
        <v>0</v>
      </c>
      <c s="57">
        <f ca="1">COUNTIF(OFFSET(class9_2,MATCH(EJ$1,'9 класс'!$A:$A,0)-7+'Итог по классам'!$B136,,,),"Ф")</f>
        <v>0</v>
      </c>
      <c s="57">
        <f ca="1">COUNTIF(OFFSET(class9_2,MATCH(EK$1,'9 класс'!$A:$A,0)-7+'Итог по классам'!$B136,,,),"р")</f>
        <v>0</v>
      </c>
      <c s="57">
        <f ca="1">COUNTIF(OFFSET(class9_2,MATCH(EL$1,'9 класс'!$A:$A,0)-7+'Итог по классам'!$B136,,,),"ш")</f>
        <v>0</v>
      </c>
      <c s="58">
        <f ca="1">COUNTIF(OFFSET(class9_1,MATCH(EM$1,'9 класс'!$A:$A,0)-7+'Итог по классам'!$B136,,,),"Ф")</f>
        <v>0</v>
      </c>
      <c s="57">
        <f ca="1">COUNTIF(OFFSET(class9_1,MATCH(EN$1,'9 класс'!$A:$A,0)-7+'Итог по классам'!$B136,,,),"р")</f>
        <v>0</v>
      </c>
      <c s="57">
        <f ca="1">COUNTIF(OFFSET(class9_1,MATCH(EO$1,'9 класс'!$A:$A,0)-7+'Итог по классам'!$B136,,,),"ш")</f>
        <v>0</v>
      </c>
      <c s="57">
        <f ca="1">COUNTIF(OFFSET(class9_2,MATCH(EP$1,'9 класс'!$A:$A,0)-7+'Итог по классам'!$B136,,,),"Ф")</f>
        <v>0</v>
      </c>
      <c s="57">
        <f ca="1">COUNTIF(OFFSET(class9_2,MATCH(EQ$1,'9 класс'!$A:$A,0)-7+'Итог по классам'!$B136,,,),"р")</f>
        <v>0</v>
      </c>
      <c s="57">
        <f ca="1">COUNTIF(OFFSET(class9_2,MATCH(ER$1,'9 класс'!$A:$A,0)-7+'Итог по классам'!$B136,,,),"ш")</f>
        <v>0</v>
      </c>
      <c s="58">
        <f ca="1">COUNTIF(OFFSET(class9_1,MATCH(ES$1,'9 класс'!$A:$A,0)-7+'Итог по классам'!$B136,,,),"Ф")</f>
        <v>0</v>
      </c>
      <c s="57">
        <f ca="1">COUNTIF(OFFSET(class9_1,MATCH(ET$1,'9 класс'!$A:$A,0)-7+'Итог по классам'!$B136,,,),"р")</f>
        <v>0</v>
      </c>
      <c s="57">
        <f ca="1">COUNTIF(OFFSET(class9_1,MATCH(EU$1,'9 класс'!$A:$A,0)-7+'Итог по классам'!$B136,,,),"ш")</f>
        <v>0</v>
      </c>
      <c s="57">
        <f ca="1">COUNTIF(OFFSET(class9_2,MATCH(EV$1,'9 класс'!$A:$A,0)-7+'Итог по классам'!$B136,,,),"Ф")</f>
        <v>0</v>
      </c>
      <c s="57">
        <f ca="1">COUNTIF(OFFSET(class9_2,MATCH(EW$1,'9 класс'!$A:$A,0)-7+'Итог по классам'!$B136,,,),"р")</f>
        <v>0</v>
      </c>
      <c s="57">
        <f ca="1">COUNTIF(OFFSET(class9_2,MATCH(EX$1,'9 класс'!$A:$A,0)-7+'Итог по классам'!$B136,,,),"ш")</f>
        <v>0</v>
      </c>
      <c s="58">
        <f ca="1">COUNTIF(OFFSET(class9_1,MATCH(EY$1,'9 класс'!$A:$A,0)-7+'Итог по классам'!$B136,,,),"Ф")</f>
        <v>0</v>
      </c>
      <c s="57">
        <f ca="1">COUNTIF(OFFSET(class9_1,MATCH(EZ$1,'9 класс'!$A:$A,0)-7+'Итог по классам'!$B136,,,),"р")</f>
        <v>0</v>
      </c>
      <c s="57">
        <f ca="1">COUNTIF(OFFSET(class9_1,MATCH(FA$1,'9 класс'!$A:$A,0)-7+'Итог по классам'!$B136,,,),"ш")</f>
        <v>0</v>
      </c>
      <c s="57">
        <f ca="1">COUNTIF(OFFSET(class9_2,MATCH(FB$1,'9 класс'!$A:$A,0)-7+'Итог по классам'!$B136,,,),"Ф")</f>
        <v>0</v>
      </c>
      <c s="57">
        <f ca="1">COUNTIF(OFFSET(class9_2,MATCH(FC$1,'9 класс'!$A:$A,0)-7+'Итог по классам'!$B136,,,),"р")</f>
        <v>0</v>
      </c>
      <c s="57">
        <f ca="1">COUNTIF(OFFSET(class9_2,MATCH(FD$1,'9 класс'!$A:$A,0)-7+'Итог по классам'!$B136,,,),"ш")</f>
        <v>0</v>
      </c>
      <c s="58">
        <f ca="1">COUNTIF(OFFSET(class9_1,MATCH(FE$1,'9 класс'!$A:$A,0)-7+'Итог по классам'!$B136,,,),"Ф")</f>
        <v>0</v>
      </c>
      <c s="57">
        <f ca="1">COUNTIF(OFFSET(class9_1,MATCH(FF$1,'9 класс'!$A:$A,0)-7+'Итог по классам'!$B136,,,),"р")</f>
        <v>0</v>
      </c>
      <c s="57">
        <f ca="1">COUNTIF(OFFSET(class9_1,MATCH(FG$1,'9 класс'!$A:$A,0)-7+'Итог по классам'!$B136,,,),"ш")</f>
        <v>0</v>
      </c>
      <c s="57">
        <f ca="1">COUNTIF(OFFSET(class9_2,MATCH(FH$1,'9 класс'!$A:$A,0)-7+'Итог по классам'!$B136,,,),"Ф")</f>
        <v>0</v>
      </c>
      <c s="57">
        <f ca="1">COUNTIF(OFFSET(class9_2,MATCH(FI$1,'9 класс'!$A:$A,0)-7+'Итог по классам'!$B136,,,),"р")</f>
        <v>0</v>
      </c>
      <c s="57">
        <f ca="1">COUNTIF(OFFSET(class9_2,MATCH(FJ$1,'9 класс'!$A:$A,0)-7+'Итог по классам'!$B136,,,),"ш")</f>
        <v>0</v>
      </c>
      <c s="58">
        <f ca="1">COUNTIF(OFFSET(class9_1,MATCH(FK$1,'9 класс'!$A:$A,0)-7+'Итог по классам'!$B136,,,),"Ф")</f>
        <v>0</v>
      </c>
      <c s="57">
        <f ca="1">COUNTIF(OFFSET(class9_1,MATCH(FL$1,'9 класс'!$A:$A,0)-7+'Итог по классам'!$B136,,,),"р")</f>
        <v>0</v>
      </c>
      <c s="57">
        <f ca="1">COUNTIF(OFFSET(class9_1,MATCH(FM$1,'9 класс'!$A:$A,0)-7+'Итог по классам'!$B136,,,),"ш")</f>
        <v>0</v>
      </c>
      <c s="57">
        <f ca="1">COUNTIF(OFFSET(class9_2,MATCH(FN$1,'9 класс'!$A:$A,0)-7+'Итог по классам'!$B136,,,),"Ф")</f>
        <v>0</v>
      </c>
      <c s="57">
        <f ca="1">COUNTIF(OFFSET(class9_2,MATCH(FO$1,'9 класс'!$A:$A,0)-7+'Итог по классам'!$B136,,,),"р")</f>
        <v>0</v>
      </c>
      <c s="57">
        <f ca="1">COUNTIF(OFFSET(class9_2,MATCH(FP$1,'9 класс'!$A:$A,0)-7+'Итог по классам'!$B136,,,),"ш")</f>
        <v>0</v>
      </c>
      <c s="58">
        <f ca="1">COUNTIF(OFFSET(class9_1,MATCH(FQ$1,'9 класс'!$A:$A,0)-7+'Итог по классам'!$B136,,,),"Ф")</f>
        <v>0</v>
      </c>
      <c s="57">
        <f ca="1">COUNTIF(OFFSET(class9_1,MATCH(FR$1,'9 класс'!$A:$A,0)-7+'Итог по классам'!$B136,,,),"р")</f>
        <v>0</v>
      </c>
      <c s="57">
        <f ca="1">COUNTIF(OFFSET(class9_1,MATCH(FS$1,'9 класс'!$A:$A,0)-7+'Итог по классам'!$B136,,,),"ш")</f>
        <v>0</v>
      </c>
      <c s="57">
        <f ca="1">COUNTIF(OFFSET(class9_2,MATCH(FT$1,'9 класс'!$A:$A,0)-7+'Итог по классам'!$B136,,,),"Ф")</f>
        <v>0</v>
      </c>
      <c s="57">
        <f ca="1">COUNTIF(OFFSET(class9_2,MATCH(FU$1,'9 класс'!$A:$A,0)-7+'Итог по классам'!$B136,,,),"р")</f>
        <v>0</v>
      </c>
      <c s="57">
        <f ca="1">COUNTIF(OFFSET(class9_2,MATCH(FV$1,'9 класс'!$A:$A,0)-7+'Итог по классам'!$B136,,,),"ш")</f>
        <v>0</v>
      </c>
      <c s="58">
        <f ca="1">COUNTIF(OFFSET(class9_1,MATCH(FW$1,'9 класс'!$A:$A,0)-7+'Итог по классам'!$B136,,,),"Ф")</f>
        <v>0</v>
      </c>
      <c s="57">
        <f ca="1">COUNTIF(OFFSET(class9_1,MATCH(FX$1,'9 класс'!$A:$A,0)-7+'Итог по классам'!$B136,,,),"р")</f>
        <v>0</v>
      </c>
      <c s="57">
        <f ca="1">COUNTIF(OFFSET(class9_1,MATCH(FY$1,'9 класс'!$A:$A,0)-7+'Итог по классам'!$B136,,,),"ш")</f>
        <v>0</v>
      </c>
      <c s="57">
        <f ca="1">COUNTIF(OFFSET(class9_2,MATCH(FZ$1,'9 класс'!$A:$A,0)-7+'Итог по классам'!$B136,,,),"Ф")</f>
        <v>0</v>
      </c>
      <c s="57">
        <f ca="1">COUNTIF(OFFSET(class9_2,MATCH(GA$1,'9 класс'!$A:$A,0)-7+'Итог по классам'!$B136,,,),"р")</f>
        <v>0</v>
      </c>
      <c s="57">
        <f ca="1">COUNTIF(OFFSET(class9_2,MATCH(GB$1,'9 класс'!$A:$A,0)-7+'Итог по классам'!$B136,,,),"ш")</f>
        <v>0</v>
      </c>
      <c s="58">
        <f ca="1">COUNTIF(OFFSET(class9_1,MATCH(GC$1,'9 класс'!$A:$A,0)-7+'Итог по классам'!$B136,,,),"Ф")</f>
        <v>0</v>
      </c>
      <c s="57">
        <f ca="1">COUNTIF(OFFSET(class9_1,MATCH(GD$1,'9 класс'!$A:$A,0)-7+'Итог по классам'!$B136,,,),"р")</f>
        <v>0</v>
      </c>
      <c s="57">
        <f ca="1">COUNTIF(OFFSET(class9_1,MATCH(GE$1,'9 класс'!$A:$A,0)-7+'Итог по классам'!$B136,,,),"ш")</f>
        <v>0</v>
      </c>
      <c s="57">
        <f ca="1">COUNTIF(OFFSET(class9_2,MATCH(GF$1,'9 класс'!$A:$A,0)-7+'Итог по классам'!$B136,,,),"Ф")</f>
        <v>0</v>
      </c>
      <c s="57">
        <f ca="1">COUNTIF(OFFSET(class9_2,MATCH(GG$1,'9 класс'!$A:$A,0)-7+'Итог по классам'!$B136,,,),"р")</f>
        <v>0</v>
      </c>
      <c s="57">
        <f ca="1">COUNTIF(OFFSET(class9_2,MATCH(GH$1,'9 класс'!$A:$A,0)-7+'Итог по классам'!$B136,,,),"ш")</f>
        <v>0</v>
      </c>
      <c s="58">
        <f ca="1">COUNTIF(OFFSET(class9_1,MATCH(GI$1,'9 класс'!$A:$A,0)-7+'Итог по классам'!$B136,,,),"Ф")</f>
        <v>0</v>
      </c>
      <c s="57">
        <f ca="1">COUNTIF(OFFSET(class9_1,MATCH(GJ$1,'9 класс'!$A:$A,0)-7+'Итог по классам'!$B136,,,),"р")</f>
        <v>0</v>
      </c>
      <c s="57">
        <f ca="1">COUNTIF(OFFSET(class9_1,MATCH(GK$1,'9 класс'!$A:$A,0)-7+'Итог по классам'!$B136,,,),"ш")</f>
        <v>0</v>
      </c>
      <c s="57">
        <f ca="1">COUNTIF(OFFSET(class9_2,MATCH(GL$1,'9 класс'!$A:$A,0)-7+'Итог по классам'!$B136,,,),"Ф")</f>
        <v>0</v>
      </c>
      <c s="57">
        <f ca="1">COUNTIF(OFFSET(class9_2,MATCH(GM$1,'9 класс'!$A:$A,0)-7+'Итог по классам'!$B136,,,),"р")</f>
        <v>0</v>
      </c>
      <c s="57">
        <f ca="1">COUNTIF(OFFSET(class9_2,MATCH(GN$1,'9 класс'!$A:$A,0)-7+'Итог по классам'!$B136,,,),"ш")</f>
        <v>0</v>
      </c>
      <c s="58">
        <f ca="1">COUNTIF(OFFSET(class9_1,MATCH(GO$1,'9 класс'!$A:$A,0)-7+'Итог по классам'!$B136,,,),"Ф")</f>
        <v>0</v>
      </c>
      <c s="57">
        <f ca="1">COUNTIF(OFFSET(class9_1,MATCH(GP$1,'9 класс'!$A:$A,0)-7+'Итог по классам'!$B136,,,),"р")</f>
        <v>0</v>
      </c>
      <c s="57">
        <f ca="1">COUNTIF(OFFSET(class9_1,MATCH(GQ$1,'9 класс'!$A:$A,0)-7+'Итог по классам'!$B136,,,),"ш")</f>
        <v>0</v>
      </c>
      <c s="57">
        <f ca="1">COUNTIF(OFFSET(class9_2,MATCH(GR$1,'9 класс'!$A:$A,0)-7+'Итог по классам'!$B136,,,),"Ф")</f>
        <v>0</v>
      </c>
      <c s="57">
        <f ca="1">COUNTIF(OFFSET(class9_2,MATCH(GS$1,'9 класс'!$A:$A,0)-7+'Итог по классам'!$B136,,,),"р")</f>
        <v>0</v>
      </c>
      <c s="57">
        <f ca="1">COUNTIF(OFFSET(class9_2,MATCH(GT$1,'9 класс'!$A:$A,0)-7+'Итог по классам'!$B136,,,),"ш")</f>
        <v>0</v>
      </c>
      <c s="58">
        <f ca="1">COUNTIF(OFFSET(class9_1,MATCH(GU$1,'9 класс'!$A:$A,0)-7+'Итог по классам'!$B136,,,),"Ф")</f>
        <v>0</v>
      </c>
      <c s="57">
        <f ca="1">COUNTIF(OFFSET(class9_1,MATCH(GV$1,'9 класс'!$A:$A,0)-7+'Итог по классам'!$B136,,,),"р")</f>
        <v>0</v>
      </c>
      <c s="57">
        <f ca="1">COUNTIF(OFFSET(class9_1,MATCH(GW$1,'9 класс'!$A:$A,0)-7+'Итог по классам'!$B136,,,),"ш")</f>
        <v>0</v>
      </c>
      <c s="57">
        <f ca="1">COUNTIF(OFFSET(class9_2,MATCH(GX$1,'9 класс'!$A:$A,0)-7+'Итог по классам'!$B136,,,),"Ф")</f>
        <v>0</v>
      </c>
      <c s="57">
        <f ca="1">COUNTIF(OFFSET(class9_2,MATCH(GY$1,'9 класс'!$A:$A,0)-7+'Итог по классам'!$B136,,,),"р")</f>
        <v>0</v>
      </c>
      <c s="57">
        <f ca="1">COUNTIF(OFFSET(class9_2,MATCH(GZ$1,'9 класс'!$A:$A,0)-7+'Итог по классам'!$B136,,,),"ш")</f>
        <v>0</v>
      </c>
      <c s="58">
        <f ca="1">COUNTIF(OFFSET(class9_1,MATCH(HA$1,'9 класс'!$A:$A,0)-7+'Итог по классам'!$B136,,,),"Ф")</f>
        <v>0</v>
      </c>
      <c s="57">
        <f ca="1">COUNTIF(OFFSET(class9_1,MATCH(HB$1,'9 класс'!$A:$A,0)-7+'Итог по классам'!$B136,,,),"р")</f>
        <v>0</v>
      </c>
      <c s="57">
        <f ca="1">COUNTIF(OFFSET(class9_1,MATCH(HC$1,'9 класс'!$A:$A,0)-7+'Итог по классам'!$B136,,,),"ш")</f>
        <v>0</v>
      </c>
      <c s="57">
        <f ca="1">COUNTIF(OFFSET(class9_2,MATCH(HD$1,'9 класс'!$A:$A,0)-7+'Итог по классам'!$B136,,,),"Ф")</f>
        <v>0</v>
      </c>
      <c s="57">
        <f ca="1">COUNTIF(OFFSET(class9_2,MATCH(HE$1,'9 класс'!$A:$A,0)-7+'Итог по классам'!$B136,,,),"р")</f>
        <v>0</v>
      </c>
      <c s="57">
        <f ca="1">COUNTIF(OFFSET(class9_2,MATCH(HF$1,'9 класс'!$A:$A,0)-7+'Итог по классам'!$B136,,,),"ш")</f>
        <v>0</v>
      </c>
      <c s="58">
        <f ca="1">COUNTIF(OFFSET(class9_1,MATCH(HG$1,'9 класс'!$A:$A,0)-7+'Итог по классам'!$B136,,,),"Ф")</f>
        <v>0</v>
      </c>
      <c s="57">
        <f ca="1">COUNTIF(OFFSET(class9_1,MATCH(HH$1,'9 класс'!$A:$A,0)-7+'Итог по классам'!$B136,,,),"р")</f>
        <v>0</v>
      </c>
      <c s="57">
        <f ca="1">COUNTIF(OFFSET(class9_1,MATCH(HI$1,'9 класс'!$A:$A,0)-7+'Итог по классам'!$B136,,,),"ш")</f>
        <v>0</v>
      </c>
      <c s="57">
        <f ca="1">COUNTIF(OFFSET(class9_2,MATCH(HJ$1,'9 класс'!$A:$A,0)-7+'Итог по классам'!$B136,,,),"Ф")</f>
        <v>0</v>
      </c>
      <c s="57">
        <f ca="1">COUNTIF(OFFSET(class9_2,MATCH(HK$1,'9 класс'!$A:$A,0)-7+'Итог по классам'!$B136,,,),"р")</f>
        <v>0</v>
      </c>
      <c s="57">
        <f ca="1">COUNTIF(OFFSET(class9_2,MATCH(HL$1,'9 класс'!$A:$A,0)-7+'Итог по классам'!$B136,,,),"ш")</f>
        <v>0</v>
      </c>
      <c s="58">
        <f ca="1">COUNTIF(OFFSET(class9_1,MATCH(HM$1,'9 класс'!$A:$A,0)-7+'Итог по классам'!$B136,,,),"Ф")</f>
        <v>0</v>
      </c>
      <c s="57">
        <f ca="1">COUNTIF(OFFSET(class9_1,MATCH(HN$1,'9 класс'!$A:$A,0)-7+'Итог по классам'!$B136,,,),"р")</f>
        <v>0</v>
      </c>
      <c s="57">
        <f ca="1">COUNTIF(OFFSET(class9_1,MATCH(HO$1,'9 класс'!$A:$A,0)-7+'Итог по классам'!$B136,,,),"ш")</f>
        <v>0</v>
      </c>
      <c s="57">
        <f ca="1">COUNTIF(OFFSET(class9_2,MATCH(HP$1,'9 класс'!$A:$A,0)-7+'Итог по классам'!$B136,,,),"Ф")</f>
        <v>0</v>
      </c>
      <c s="57">
        <f ca="1">COUNTIF(OFFSET(class9_2,MATCH(HQ$1,'9 класс'!$A:$A,0)-7+'Итог по классам'!$B136,,,),"р")</f>
        <v>0</v>
      </c>
      <c s="57">
        <f ca="1">COUNTIF(OFFSET(class9_2,MATCH(HR$1,'9 класс'!$A:$A,0)-7+'Итог по классам'!$B136,,,),"ш")</f>
        <v>0</v>
      </c>
      <c s="58">
        <f ca="1">COUNTIF(OFFSET(class9_1,MATCH(HS$1,'9 класс'!$A:$A,0)-7+'Итог по классам'!$B136,,,),"Ф")</f>
        <v>0</v>
      </c>
      <c s="57">
        <f ca="1">COUNTIF(OFFSET(class9_1,MATCH(HT$1,'9 класс'!$A:$A,0)-7+'Итог по классам'!$B136,,,),"р")</f>
        <v>0</v>
      </c>
      <c s="57">
        <f ca="1">COUNTIF(OFFSET(class9_1,MATCH(HU$1,'9 класс'!$A:$A,0)-7+'Итог по классам'!$B136,,,),"ш")</f>
        <v>0</v>
      </c>
      <c s="57">
        <f ca="1">COUNTIF(OFFSET(class9_2,MATCH(HV$1,'9 класс'!$A:$A,0)-7+'Итог по классам'!$B136,,,),"Ф")</f>
        <v>0</v>
      </c>
      <c s="57">
        <f ca="1">COUNTIF(OFFSET(class9_2,MATCH(HW$1,'9 класс'!$A:$A,0)-7+'Итог по классам'!$B136,,,),"р")</f>
        <v>0</v>
      </c>
      <c s="57">
        <f ca="1">COUNTIF(OFFSET(class9_2,MATCH(HX$1,'9 класс'!$A:$A,0)-7+'Итог по классам'!$B136,,,),"ш")</f>
        <v>0</v>
      </c>
      <c s="58">
        <f ca="1">COUNTIF(OFFSET(class9_1,MATCH(HY$1,'9 класс'!$A:$A,0)-7+'Итог по классам'!$B136,,,),"Ф")</f>
        <v>0</v>
      </c>
      <c s="57">
        <f ca="1">COUNTIF(OFFSET(class9_1,MATCH(HZ$1,'9 класс'!$A:$A,0)-7+'Итог по классам'!$B136,,,),"р")</f>
        <v>0</v>
      </c>
      <c s="57">
        <f ca="1">COUNTIF(OFFSET(class9_1,MATCH(IA$1,'9 класс'!$A:$A,0)-7+'Итог по классам'!$B136,,,),"ш")</f>
        <v>0</v>
      </c>
      <c s="57">
        <f ca="1">COUNTIF(OFFSET(class9_2,MATCH(IB$1,'9 класс'!$A:$A,0)-7+'Итог по классам'!$B136,,,),"Ф")</f>
        <v>0</v>
      </c>
      <c s="57">
        <f ca="1">COUNTIF(OFFSET(class9_2,MATCH(IC$1,'9 класс'!$A:$A,0)-7+'Итог по классам'!$B136,,,),"р")</f>
        <v>0</v>
      </c>
      <c s="57">
        <f ca="1">COUNTIF(OFFSET(class9_2,MATCH(ID$1,'9 класс'!$A:$A,0)-7+'Итог по классам'!$B136,,,),"ш")</f>
        <v>0</v>
      </c>
      <c s="58">
        <f ca="1">COUNTIF(OFFSET(class9_1,MATCH(IE$1,'9 класс'!$A:$A,0)-7+'Итог по классам'!$B136,,,),"Ф")</f>
        <v>0</v>
      </c>
      <c s="57">
        <f ca="1">COUNTIF(OFFSET(class9_1,MATCH(IF$1,'9 класс'!$A:$A,0)-7+'Итог по классам'!$B136,,,),"р")</f>
        <v>0</v>
      </c>
      <c s="57">
        <f ca="1">COUNTIF(OFFSET(class9_1,MATCH(IG$1,'9 класс'!$A:$A,0)-7+'Итог по классам'!$B136,,,),"ш")</f>
        <v>0</v>
      </c>
      <c s="57">
        <f ca="1">COUNTIF(OFFSET(class9_2,MATCH(IH$1,'9 класс'!$A:$A,0)-7+'Итог по классам'!$B136,,,),"Ф")</f>
        <v>0</v>
      </c>
      <c s="57">
        <f ca="1">COUNTIF(OFFSET(class9_2,MATCH(II$1,'9 класс'!$A:$A,0)-7+'Итог по классам'!$B136,,,),"р")</f>
        <v>0</v>
      </c>
      <c s="57">
        <f ca="1">COUNTIF(OFFSET(class9_2,MATCH(IJ$1,'9 класс'!$A:$A,0)-7+'Итог по классам'!$B136,,,),"ш")</f>
        <v>0</v>
      </c>
      <c s="58">
        <f ca="1">COUNTIF(OFFSET(class9_1,MATCH(IK$1,'9 класс'!$A:$A,0)-7+'Итог по классам'!$B136,,,),"Ф")</f>
        <v>0</v>
      </c>
      <c s="57">
        <f ca="1">COUNTIF(OFFSET(class9_1,MATCH(IL$1,'9 класс'!$A:$A,0)-7+'Итог по классам'!$B136,,,),"р")</f>
        <v>0</v>
      </c>
      <c s="57">
        <f ca="1">COUNTIF(OFFSET(class9_1,MATCH(IM$1,'9 класс'!$A:$A,0)-7+'Итог по классам'!$B136,,,),"ш")</f>
        <v>0</v>
      </c>
      <c s="57">
        <f ca="1">COUNTIF(OFFSET(class9_2,MATCH(IN$1,'9 класс'!$A:$A,0)-7+'Итог по классам'!$B136,,,),"Ф")</f>
        <v>0</v>
      </c>
      <c s="57">
        <f ca="1">COUNTIF(OFFSET(class9_2,MATCH(IO$1,'9 класс'!$A:$A,0)-7+'Итог по классам'!$B136,,,),"р")</f>
        <v>0</v>
      </c>
      <c s="57">
        <f ca="1">COUNTIF(OFFSET(class9_2,MATCH(IP$1,'9 класс'!$A:$A,0)-7+'Итог по классам'!$B136,,,),"ш")</f>
        <v>0</v>
      </c>
      <c s="58">
        <f ca="1">COUNTIF(OFFSET(class9_1,MATCH(IQ$1,'9 класс'!$A:$A,0)-7+'Итог по классам'!$B136,,,),"Ф")</f>
        <v>0</v>
      </c>
      <c s="57">
        <f ca="1">COUNTIF(OFFSET(class9_1,MATCH(IR$1,'9 класс'!$A:$A,0)-7+'Итог по классам'!$B136,,,),"р")</f>
        <v>0</v>
      </c>
      <c s="57">
        <f ca="1">COUNTIF(OFFSET(class9_1,MATCH(IS$1,'9 класс'!$A:$A,0)-7+'Итог по классам'!$B136,,,),"ш")</f>
        <v>0</v>
      </c>
      <c s="57">
        <f ca="1">COUNTIF(OFFSET(class9_2,MATCH(IT$1,'9 класс'!$A:$A,0)-7+'Итог по классам'!$B136,,,),"Ф")</f>
        <v>0</v>
      </c>
      <c s="57">
        <f ca="1">COUNTIF(OFFSET(class9_2,MATCH(IU$1,'9 класс'!$A:$A,0)-7+'Итог по классам'!$B136,,,),"р")</f>
        <v>0</v>
      </c>
      <c s="57">
        <f ca="1">COUNTIF(OFFSET(class9_2,MATCH(IV$1,'9 класс'!$A:$A,0)-7+'Итог по классам'!$B136,,,),"ш")</f>
        <v>0</v>
      </c>
      <c s="58">
        <f ca="1">COUNTIF(OFFSET(class9_1,MATCH(IW$1,'9 класс'!$A:$A,0)-7+'Итог по классам'!$B136,,,),"Ф")</f>
        <v>0</v>
      </c>
      <c s="57">
        <f ca="1">COUNTIF(OFFSET(class9_1,MATCH(IX$1,'9 класс'!$A:$A,0)-7+'Итог по классам'!$B136,,,),"р")</f>
        <v>0</v>
      </c>
      <c s="57">
        <f ca="1">COUNTIF(OFFSET(class9_1,MATCH(IY$1,'9 класс'!$A:$A,0)-7+'Итог по классам'!$B136,,,),"ш")</f>
        <v>0</v>
      </c>
      <c s="57">
        <f ca="1">COUNTIF(OFFSET(class9_2,MATCH(IZ$1,'9 класс'!$A:$A,0)-7+'Итог по классам'!$B136,,,),"Ф")</f>
        <v>0</v>
      </c>
      <c s="57">
        <f ca="1">COUNTIF(OFFSET(class9_2,MATCH(JA$1,'9 класс'!$A:$A,0)-7+'Итог по классам'!$B136,,,),"р")</f>
        <v>0</v>
      </c>
      <c s="57">
        <f ca="1">COUNTIF(OFFSET(class9_2,MATCH(JB$1,'9 класс'!$A:$A,0)-7+'Итог по классам'!$B136,,,),"ш")</f>
        <v>0</v>
      </c>
      <c s="58">
        <f ca="1">COUNTIF(OFFSET(class9_1,MATCH(JC$1,'9 класс'!$A:$A,0)-7+'Итог по классам'!$B136,,,),"Ф")</f>
        <v>0</v>
      </c>
      <c s="57">
        <f ca="1">COUNTIF(OFFSET(class9_1,MATCH(JD$1,'9 класс'!$A:$A,0)-7+'Итог по классам'!$B136,,,),"р")</f>
        <v>0</v>
      </c>
      <c s="57">
        <f ca="1">COUNTIF(OFFSET(class9_1,MATCH(JE$1,'9 класс'!$A:$A,0)-7+'Итог по классам'!$B136,,,),"ш")</f>
        <v>0</v>
      </c>
      <c s="57">
        <f ca="1">COUNTIF(OFFSET(class9_2,MATCH(JF$1,'9 класс'!$A:$A,0)-7+'Итог по классам'!$B136,,,),"Ф")</f>
        <v>0</v>
      </c>
      <c s="57">
        <f ca="1">COUNTIF(OFFSET(class9_2,MATCH(JG$1,'9 класс'!$A:$A,0)-7+'Итог по классам'!$B136,,,),"р")</f>
        <v>0</v>
      </c>
      <c s="57">
        <f ca="1">COUNTIF(OFFSET(class9_2,MATCH(JH$1,'9 класс'!$A:$A,0)-7+'Итог по классам'!$B136,,,),"ш")</f>
        <v>0</v>
      </c>
      <c s="58">
        <f ca="1">COUNTIF(OFFSET(class9_1,MATCH(JI$1,'9 класс'!$A:$A,0)-7+'Итог по классам'!$B136,,,),"Ф")</f>
        <v>0</v>
      </c>
      <c s="57">
        <f ca="1">COUNTIF(OFFSET(class9_1,MATCH(JJ$1,'9 класс'!$A:$A,0)-7+'Итог по классам'!$B136,,,),"р")</f>
        <v>0</v>
      </c>
      <c s="57">
        <f ca="1">COUNTIF(OFFSET(class9_1,MATCH(JK$1,'9 класс'!$A:$A,0)-7+'Итог по классам'!$B136,,,),"ш")</f>
        <v>0</v>
      </c>
      <c s="57">
        <f ca="1">COUNTIF(OFFSET(class9_2,MATCH(JL$1,'9 класс'!$A:$A,0)-7+'Итог по классам'!$B136,,,),"Ф")</f>
        <v>0</v>
      </c>
      <c s="57">
        <f ca="1">COUNTIF(OFFSET(class9_2,MATCH(JM$1,'9 класс'!$A:$A,0)-7+'Итог по классам'!$B136,,,),"р")</f>
        <v>0</v>
      </c>
      <c s="57">
        <f ca="1">COUNTIF(OFFSET(class9_2,MATCH(JN$1,'9 класс'!$A:$A,0)-7+'Итог по классам'!$B136,,,),"ш")</f>
        <v>0</v>
      </c>
      <c s="58">
        <f ca="1">COUNTIF(OFFSET(class9_1,MATCH(JO$1,'9 класс'!$A:$A,0)-7+'Итог по классам'!$B136,,,),"Ф")</f>
        <v>0</v>
      </c>
      <c s="57">
        <f ca="1">COUNTIF(OFFSET(class9_1,MATCH(JP$1,'9 класс'!$A:$A,0)-7+'Итог по классам'!$B136,,,),"р")</f>
        <v>0</v>
      </c>
      <c s="57">
        <f ca="1">COUNTIF(OFFSET(class9_1,MATCH(JQ$1,'9 класс'!$A:$A,0)-7+'Итог по классам'!$B136,,,),"ш")</f>
        <v>0</v>
      </c>
      <c s="57">
        <f ca="1">COUNTIF(OFFSET(class9_2,MATCH(JR$1,'9 класс'!$A:$A,0)-7+'Итог по классам'!$B136,,,),"Ф")</f>
        <v>0</v>
      </c>
      <c s="57">
        <f ca="1">COUNTIF(OFFSET(class9_2,MATCH(JS$1,'9 класс'!$A:$A,0)-7+'Итог по классам'!$B136,,,),"р")</f>
        <v>0</v>
      </c>
      <c s="57">
        <f ca="1">COUNTIF(OFFSET(class9_2,MATCH(JT$1,'9 класс'!$A:$A,0)-7+'Итог по классам'!$B136,,,),"ш")</f>
        <v>0</v>
      </c>
      <c s="58">
        <f ca="1">COUNTIF(OFFSET(class9_1,MATCH(JU$1,'9 класс'!$A:$A,0)-7+'Итог по классам'!$B136,,,),"Ф")</f>
        <v>0</v>
      </c>
      <c s="57">
        <f ca="1">COUNTIF(OFFSET(class9_1,MATCH(JV$1,'9 класс'!$A:$A,0)-7+'Итог по классам'!$B136,,,),"р")</f>
        <v>0</v>
      </c>
      <c s="57">
        <f ca="1">COUNTIF(OFFSET(class9_1,MATCH(JW$1,'9 класс'!$A:$A,0)-7+'Итог по классам'!$B136,,,),"ш")</f>
        <v>0</v>
      </c>
      <c s="57">
        <f ca="1">COUNTIF(OFFSET(class9_2,MATCH(JX$1,'9 класс'!$A:$A,0)-7+'Итог по классам'!$B136,,,),"Ф")</f>
        <v>0</v>
      </c>
      <c s="57">
        <f ca="1">COUNTIF(OFFSET(class9_2,MATCH(JY$1,'9 класс'!$A:$A,0)-7+'Итог по классам'!$B136,,,),"р")</f>
        <v>0</v>
      </c>
      <c s="57">
        <f ca="1">COUNTIF(OFFSET(class9_2,MATCH(JZ$1,'9 класс'!$A:$A,0)-7+'Итог по классам'!$B136,,,),"ш")</f>
        <v>0</v>
      </c>
      <c s="58">
        <f ca="1">COUNTIF(OFFSET(class9_1,MATCH(KA$1,'9 класс'!$A:$A,0)-7+'Итог по классам'!$B136,,,),"Ф")</f>
        <v>0</v>
      </c>
      <c s="57">
        <f ca="1">COUNTIF(OFFSET(class9_1,MATCH(KB$1,'9 класс'!$A:$A,0)-7+'Итог по классам'!$B136,,,),"р")</f>
        <v>0</v>
      </c>
      <c s="57">
        <f ca="1">COUNTIF(OFFSET(class9_1,MATCH(KC$1,'9 класс'!$A:$A,0)-7+'Итог по классам'!$B136,,,),"ш")</f>
        <v>0</v>
      </c>
      <c s="57">
        <f ca="1">COUNTIF(OFFSET(class9_2,MATCH(KD$1,'9 класс'!$A:$A,0)-7+'Итог по классам'!$B136,,,),"Ф")</f>
        <v>0</v>
      </c>
      <c s="57">
        <f ca="1">COUNTIF(OFFSET(class9_2,MATCH(KE$1,'9 класс'!$A:$A,0)-7+'Итог по классам'!$B136,,,),"р")</f>
        <v>0</v>
      </c>
      <c s="57">
        <f ca="1">COUNTIF(OFFSET(class9_2,MATCH(KF$1,'9 класс'!$A:$A,0)-7+'Итог по классам'!$B136,,,),"ш")</f>
        <v>0</v>
      </c>
      <c s="58">
        <f ca="1">COUNTIF(OFFSET(class9_1,MATCH(KG$1,'9 класс'!$A:$A,0)-7+'Итог по классам'!$B136,,,),"Ф")</f>
        <v>0</v>
      </c>
      <c s="57">
        <f ca="1">COUNTIF(OFFSET(class9_1,MATCH(KH$1,'9 класс'!$A:$A,0)-7+'Итог по классам'!$B136,,,),"р")</f>
        <v>0</v>
      </c>
      <c s="57">
        <f ca="1">COUNTIF(OFFSET(class9_1,MATCH(KI$1,'9 класс'!$A:$A,0)-7+'Итог по классам'!$B136,,,),"ш")</f>
        <v>0</v>
      </c>
      <c s="57">
        <f ca="1">COUNTIF(OFFSET(class9_2,MATCH(KJ$1,'9 класс'!$A:$A,0)-7+'Итог по классам'!$B136,,,),"Ф")</f>
        <v>0</v>
      </c>
      <c s="57">
        <f ca="1">COUNTIF(OFFSET(class9_2,MATCH(KK$1,'9 класс'!$A:$A,0)-7+'Итог по классам'!$B136,,,),"р")</f>
        <v>0</v>
      </c>
      <c s="57">
        <f ca="1">COUNTIF(OFFSET(class9_2,MATCH(KL$1,'9 класс'!$A:$A,0)-7+'Итог по классам'!$B136,,,),"ш")</f>
        <v>0</v>
      </c>
      <c s="58">
        <f ca="1">COUNTIF(OFFSET(class9_1,MATCH(KM$1,'9 класс'!$A:$A,0)-7+'Итог по классам'!$B136,,,),"Ф")</f>
        <v>0</v>
      </c>
      <c s="57">
        <f ca="1">COUNTIF(OFFSET(class9_1,MATCH(KN$1,'9 класс'!$A:$A,0)-7+'Итог по классам'!$B136,,,),"р")</f>
        <v>0</v>
      </c>
      <c s="57">
        <f ca="1">COUNTIF(OFFSET(class9_1,MATCH(KO$1,'9 класс'!$A:$A,0)-7+'Итог по классам'!$B136,,,),"ш")</f>
        <v>0</v>
      </c>
      <c s="57">
        <f ca="1">COUNTIF(OFFSET(class9_2,MATCH(KP$1,'9 класс'!$A:$A,0)-7+'Итог по классам'!$B136,,,),"Ф")</f>
        <v>0</v>
      </c>
      <c s="57">
        <f ca="1">COUNTIF(OFFSET(class9_2,MATCH(KQ$1,'9 класс'!$A:$A,0)-7+'Итог по классам'!$B136,,,),"р")</f>
        <v>0</v>
      </c>
      <c s="57">
        <f ca="1">COUNTIF(OFFSET(class9_2,MATCH(KR$1,'9 класс'!$A:$A,0)-7+'Итог по классам'!$B136,,,),"ш")</f>
        <v>0</v>
      </c>
    </row>
    <row r="137" spans="1:304" s="0" customFormat="1" ht="15.75">
      <c r="A137">
        <f t="shared" si="281"/>
        <v>1</v>
      </c>
      <c s="57">
        <v>5</v>
      </c>
      <c s="17" t="s">
        <v>4</v>
      </c>
      <c s="17" t="s">
        <v>65</v>
      </c>
      <c s="57">
        <f ca="1">COUNTIF(OFFSET(class9_1,MATCH(E$1,'9 класс'!$A:$A,0)-7+'Итог по классам'!$B137,,,),"Ф")</f>
        <v>0</v>
      </c>
      <c s="57">
        <f ca="1">COUNTIF(OFFSET(class9_1,MATCH(F$1,'9 класс'!$A:$A,0)-7+'Итог по классам'!$B137,,,),"р")</f>
        <v>0</v>
      </c>
      <c s="57">
        <f ca="1">COUNTIF(OFFSET(class9_1,MATCH(G$1,'9 класс'!$A:$A,0)-7+'Итог по классам'!$B137,,,),"ш")</f>
        <v>1</v>
      </c>
      <c s="57">
        <f ca="1">COUNTIF(OFFSET(class9_2,MATCH(H$1,'9 класс'!$A:$A,0)-7+'Итог по классам'!$B137,,,),"Ф")</f>
        <v>0</v>
      </c>
      <c s="57">
        <f ca="1">COUNTIF(OFFSET(class9_2,MATCH(I$1,'9 класс'!$A:$A,0)-7+'Итог по классам'!$B137,,,),"р")</f>
        <v>0</v>
      </c>
      <c s="57">
        <f ca="1">COUNTIF(OFFSET(class9_2,MATCH(J$1,'9 класс'!$A:$A,0)-7+'Итог по классам'!$B137,,,),"ш")</f>
        <v>1</v>
      </c>
      <c s="58">
        <f ca="1">COUNTIF(OFFSET(class9_1,MATCH(K$1,'9 класс'!$A:$A,0)-7+'Итог по классам'!$B137,,,),"Ф")</f>
        <v>0</v>
      </c>
      <c s="57">
        <f ca="1">COUNTIF(OFFSET(class9_1,MATCH(L$1,'9 класс'!$A:$A,0)-7+'Итог по классам'!$B137,,,),"р")</f>
        <v>0</v>
      </c>
      <c s="57">
        <f ca="1">COUNTIF(OFFSET(class9_1,MATCH(M$1,'9 класс'!$A:$A,0)-7+'Итог по классам'!$B137,,,),"ш")</f>
        <v>0</v>
      </c>
      <c s="57">
        <f ca="1">COUNTIF(OFFSET(class9_2,MATCH(N$1,'9 класс'!$A:$A,0)-7+'Итог по классам'!$B137,,,),"Ф")</f>
        <v>0</v>
      </c>
      <c s="57">
        <f ca="1">COUNTIF(OFFSET(class9_2,MATCH(O$1,'9 класс'!$A:$A,0)-7+'Итог по классам'!$B137,,,),"р")</f>
        <v>0</v>
      </c>
      <c s="57">
        <f ca="1">COUNTIF(OFFSET(class9_2,MATCH(P$1,'9 класс'!$A:$A,0)-7+'Итог по классам'!$B137,,,),"ш")</f>
        <v>0</v>
      </c>
      <c s="58">
        <f ca="1">COUNTIF(OFFSET(class9_1,MATCH(Q$1,'9 класс'!$A:$A,0)-7+'Итог по классам'!$B137,,,),"Ф")</f>
        <v>0</v>
      </c>
      <c s="57">
        <f ca="1">COUNTIF(OFFSET(class9_1,MATCH(R$1,'9 класс'!$A:$A,0)-7+'Итог по классам'!$B137,,,),"р")</f>
        <v>0</v>
      </c>
      <c s="57">
        <f ca="1">COUNTIF(OFFSET(class9_1,MATCH(S$1,'9 класс'!$A:$A,0)-7+'Итог по классам'!$B137,,,),"ш")</f>
        <v>0</v>
      </c>
      <c s="57">
        <f ca="1">COUNTIF(OFFSET(class9_2,MATCH(T$1,'9 класс'!$A:$A,0)-7+'Итог по классам'!$B137,,,),"Ф")</f>
        <v>0</v>
      </c>
      <c s="57">
        <f ca="1">COUNTIF(OFFSET(class9_2,MATCH(U$1,'9 класс'!$A:$A,0)-7+'Итог по классам'!$B137,,,),"р")</f>
        <v>0</v>
      </c>
      <c s="57">
        <f ca="1">COUNTIF(OFFSET(class9_2,MATCH(V$1,'9 класс'!$A:$A,0)-7+'Итог по классам'!$B137,,,),"ш")</f>
        <v>0</v>
      </c>
      <c s="58">
        <f ca="1">COUNTIF(OFFSET(class9_1,MATCH(W$1,'9 класс'!$A:$A,0)-7+'Итог по классам'!$B137,,,),"Ф")</f>
        <v>0</v>
      </c>
      <c s="57">
        <f ca="1">COUNTIF(OFFSET(class9_1,MATCH(X$1,'9 класс'!$A:$A,0)-7+'Итог по классам'!$B137,,,),"р")</f>
        <v>0</v>
      </c>
      <c s="57">
        <f ca="1">COUNTIF(OFFSET(class9_1,MATCH(Y$1,'9 класс'!$A:$A,0)-7+'Итог по классам'!$B137,,,),"ш")</f>
        <v>0</v>
      </c>
      <c s="57">
        <f ca="1">COUNTIF(OFFSET(class9_2,MATCH(Z$1,'9 класс'!$A:$A,0)-7+'Итог по классам'!$B137,,,),"Ф")</f>
        <v>0</v>
      </c>
      <c s="57">
        <f ca="1">COUNTIF(OFFSET(class9_2,MATCH(AA$1,'9 класс'!$A:$A,0)-7+'Итог по классам'!$B137,,,),"р")</f>
        <v>0</v>
      </c>
      <c s="57">
        <f ca="1">COUNTIF(OFFSET(class9_2,MATCH(AB$1,'9 класс'!$A:$A,0)-7+'Итог по классам'!$B137,,,),"ш")</f>
        <v>0</v>
      </c>
      <c s="58">
        <f ca="1">COUNTIF(OFFSET(class9_1,MATCH(AC$1,'9 класс'!$A:$A,0)-7+'Итог по классам'!$B137,,,),"Ф")</f>
        <v>0</v>
      </c>
      <c s="57">
        <f ca="1">COUNTIF(OFFSET(class9_1,MATCH(AD$1,'9 класс'!$A:$A,0)-7+'Итог по классам'!$B137,,,),"р")</f>
        <v>0</v>
      </c>
      <c s="57">
        <f ca="1">COUNTIF(OFFSET(class9_1,MATCH(AE$1,'9 класс'!$A:$A,0)-7+'Итог по классам'!$B137,,,),"ш")</f>
        <v>0</v>
      </c>
      <c s="57">
        <f ca="1">COUNTIF(OFFSET(class9_2,MATCH(AF$1,'9 класс'!$A:$A,0)-7+'Итог по классам'!$B137,,,),"Ф")</f>
        <v>0</v>
      </c>
      <c s="57">
        <f ca="1">COUNTIF(OFFSET(class9_2,MATCH(AG$1,'9 класс'!$A:$A,0)-7+'Итог по классам'!$B137,,,),"р")</f>
        <v>0</v>
      </c>
      <c s="57">
        <f ca="1">COUNTIF(OFFSET(class9_2,MATCH(AH$1,'9 класс'!$A:$A,0)-7+'Итог по классам'!$B137,,,),"ш")</f>
        <v>0</v>
      </c>
      <c s="58">
        <f ca="1">COUNTIF(OFFSET(class9_1,MATCH(AI$1,'9 класс'!$A:$A,0)-7+'Итог по классам'!$B137,,,),"Ф")</f>
        <v>0</v>
      </c>
      <c s="57">
        <f ca="1">COUNTIF(OFFSET(class9_1,MATCH(AJ$1,'9 класс'!$A:$A,0)-7+'Итог по классам'!$B137,,,),"р")</f>
        <v>0</v>
      </c>
      <c s="57">
        <f ca="1">COUNTIF(OFFSET(class9_1,MATCH(AK$1,'9 класс'!$A:$A,0)-7+'Итог по классам'!$B137,,,),"ш")</f>
        <v>0</v>
      </c>
      <c s="57">
        <f ca="1">COUNTIF(OFFSET(class9_2,MATCH(AL$1,'9 класс'!$A:$A,0)-7+'Итог по классам'!$B137,,,),"Ф")</f>
        <v>0</v>
      </c>
      <c s="57">
        <f ca="1">COUNTIF(OFFSET(class9_2,MATCH(AM$1,'9 класс'!$A:$A,0)-7+'Итог по классам'!$B137,,,),"р")</f>
        <v>0</v>
      </c>
      <c s="57">
        <f ca="1">COUNTIF(OFFSET(class9_2,MATCH(AN$1,'9 класс'!$A:$A,0)-7+'Итог по классам'!$B137,,,),"ш")</f>
        <v>0</v>
      </c>
      <c s="58">
        <f ca="1">COUNTIF(OFFSET(class9_1,MATCH(AO$1,'9 класс'!$A:$A,0)-7+'Итог по классам'!$B137,,,),"Ф")</f>
        <v>0</v>
      </c>
      <c s="57">
        <f ca="1">COUNTIF(OFFSET(class9_1,MATCH(AP$1,'9 класс'!$A:$A,0)-7+'Итог по классам'!$B137,,,),"р")</f>
        <v>0</v>
      </c>
      <c s="57">
        <f ca="1">COUNTIF(OFFSET(class9_1,MATCH(AQ$1,'9 класс'!$A:$A,0)-7+'Итог по классам'!$B137,,,),"ш")</f>
        <v>0</v>
      </c>
      <c s="57">
        <f ca="1">COUNTIF(OFFSET(class9_2,MATCH(AR$1,'9 класс'!$A:$A,0)-7+'Итог по классам'!$B137,,,),"Ф")</f>
        <v>0</v>
      </c>
      <c s="57">
        <f ca="1">COUNTIF(OFFSET(class9_2,MATCH(AS$1,'9 класс'!$A:$A,0)-7+'Итог по классам'!$B137,,,),"р")</f>
        <v>0</v>
      </c>
      <c s="57">
        <f ca="1">COUNTIF(OFFSET(class9_2,MATCH(AT$1,'9 класс'!$A:$A,0)-7+'Итог по классам'!$B137,,,),"ш")</f>
        <v>0</v>
      </c>
      <c s="58">
        <f ca="1">COUNTIF(OFFSET(class9_1,MATCH(AU$1,'9 класс'!$A:$A,0)-7+'Итог по классам'!$B137,,,),"Ф")</f>
        <v>0</v>
      </c>
      <c s="57">
        <f ca="1">COUNTIF(OFFSET(class9_1,MATCH(AV$1,'9 класс'!$A:$A,0)-7+'Итог по классам'!$B137,,,),"р")</f>
        <v>0</v>
      </c>
      <c s="57">
        <f ca="1">COUNTIF(OFFSET(class9_1,MATCH(AW$1,'9 класс'!$A:$A,0)-7+'Итог по классам'!$B137,,,),"ш")</f>
        <v>0</v>
      </c>
      <c s="57">
        <f ca="1">COUNTIF(OFFSET(class9_2,MATCH(AX$1,'9 класс'!$A:$A,0)-7+'Итог по классам'!$B137,,,),"Ф")</f>
        <v>0</v>
      </c>
      <c s="57">
        <f ca="1">COUNTIF(OFFSET(class9_2,MATCH(AY$1,'9 класс'!$A:$A,0)-7+'Итог по классам'!$B137,,,),"р")</f>
        <v>0</v>
      </c>
      <c s="57">
        <f ca="1">COUNTIF(OFFSET(class9_2,MATCH(AZ$1,'9 класс'!$A:$A,0)-7+'Итог по классам'!$B137,,,),"ш")</f>
        <v>0</v>
      </c>
      <c s="58">
        <f ca="1">COUNTIF(OFFSET(class9_1,MATCH(BA$1,'9 класс'!$A:$A,0)-7+'Итог по классам'!$B137,,,),"Ф")</f>
        <v>0</v>
      </c>
      <c s="57">
        <f ca="1">COUNTIF(OFFSET(class9_1,MATCH(BB$1,'9 класс'!$A:$A,0)-7+'Итог по классам'!$B137,,,),"р")</f>
        <v>0</v>
      </c>
      <c s="57">
        <f ca="1">COUNTIF(OFFSET(class9_1,MATCH(BC$1,'9 класс'!$A:$A,0)-7+'Итог по классам'!$B137,,,),"ш")</f>
        <v>0</v>
      </c>
      <c s="57">
        <f ca="1">COUNTIF(OFFSET(class9_2,MATCH(BD$1,'9 класс'!$A:$A,0)-7+'Итог по классам'!$B137,,,),"Ф")</f>
        <v>0</v>
      </c>
      <c s="57">
        <f ca="1">COUNTIF(OFFSET(class9_2,MATCH(BE$1,'9 класс'!$A:$A,0)-7+'Итог по классам'!$B137,,,),"р")</f>
        <v>0</v>
      </c>
      <c s="57">
        <f ca="1">COUNTIF(OFFSET(class9_2,MATCH(BF$1,'9 класс'!$A:$A,0)-7+'Итог по классам'!$B137,,,),"ш")</f>
        <v>0</v>
      </c>
      <c s="58">
        <f ca="1">COUNTIF(OFFSET(class9_1,MATCH(BG$1,'9 класс'!$A:$A,0)-7+'Итог по классам'!$B137,,,),"Ф")</f>
        <v>0</v>
      </c>
      <c s="57">
        <f ca="1">COUNTIF(OFFSET(class9_1,MATCH(BH$1,'9 класс'!$A:$A,0)-7+'Итог по классам'!$B137,,,),"р")</f>
        <v>0</v>
      </c>
      <c s="57">
        <f ca="1">COUNTIF(OFFSET(class9_1,MATCH(BI$1,'9 класс'!$A:$A,0)-7+'Итог по классам'!$B137,,,),"ш")</f>
        <v>0</v>
      </c>
      <c s="57">
        <f ca="1">COUNTIF(OFFSET(class9_2,MATCH(BJ$1,'9 класс'!$A:$A,0)-7+'Итог по классам'!$B137,,,),"Ф")</f>
        <v>0</v>
      </c>
      <c s="57">
        <f ca="1">COUNTIF(OFFSET(class9_2,MATCH(BK$1,'9 класс'!$A:$A,0)-7+'Итог по классам'!$B137,,,),"р")</f>
        <v>0</v>
      </c>
      <c s="57">
        <f ca="1">COUNTIF(OFFSET(class9_2,MATCH(BL$1,'9 класс'!$A:$A,0)-7+'Итог по классам'!$B137,,,),"ш")</f>
        <v>0</v>
      </c>
      <c s="58">
        <f ca="1">COUNTIF(OFFSET(class9_1,MATCH(BM$1,'9 класс'!$A:$A,0)-7+'Итог по классам'!$B137,,,),"Ф")</f>
        <v>0</v>
      </c>
      <c s="57">
        <f ca="1">COUNTIF(OFFSET(class9_1,MATCH(BN$1,'9 класс'!$A:$A,0)-7+'Итог по классам'!$B137,,,),"р")</f>
        <v>0</v>
      </c>
      <c s="57">
        <f ca="1">COUNTIF(OFFSET(class9_1,MATCH(BO$1,'9 класс'!$A:$A,0)-7+'Итог по классам'!$B137,,,),"ш")</f>
        <v>0</v>
      </c>
      <c s="57">
        <f ca="1">COUNTIF(OFFSET(class9_2,MATCH(BP$1,'9 класс'!$A:$A,0)-7+'Итог по классам'!$B137,,,),"Ф")</f>
        <v>0</v>
      </c>
      <c s="57">
        <f ca="1">COUNTIF(OFFSET(class9_2,MATCH(BQ$1,'9 класс'!$A:$A,0)-7+'Итог по классам'!$B137,,,),"р")</f>
        <v>0</v>
      </c>
      <c s="57">
        <f ca="1">COUNTIF(OFFSET(class9_2,MATCH(BR$1,'9 класс'!$A:$A,0)-7+'Итог по классам'!$B137,,,),"ш")</f>
        <v>0</v>
      </c>
      <c s="58">
        <f ca="1">COUNTIF(OFFSET(class9_1,MATCH(BS$1,'9 класс'!$A:$A,0)-7+'Итог по классам'!$B137,,,),"Ф")</f>
        <v>0</v>
      </c>
      <c s="57">
        <f ca="1">COUNTIF(OFFSET(class9_1,MATCH(BT$1,'9 класс'!$A:$A,0)-7+'Итог по классам'!$B137,,,),"р")</f>
        <v>0</v>
      </c>
      <c s="57">
        <f ca="1">COUNTIF(OFFSET(class9_1,MATCH(BU$1,'9 класс'!$A:$A,0)-7+'Итог по классам'!$B137,,,),"ш")</f>
        <v>0</v>
      </c>
      <c s="57">
        <f ca="1">COUNTIF(OFFSET(class9_2,MATCH(BV$1,'9 класс'!$A:$A,0)-7+'Итог по классам'!$B137,,,),"Ф")</f>
        <v>0</v>
      </c>
      <c s="57">
        <f ca="1">COUNTIF(OFFSET(class9_2,MATCH(BW$1,'9 класс'!$A:$A,0)-7+'Итог по классам'!$B137,,,),"р")</f>
        <v>0</v>
      </c>
      <c s="57">
        <f ca="1">COUNTIF(OFFSET(class9_2,MATCH(BX$1,'9 класс'!$A:$A,0)-7+'Итог по классам'!$B137,,,),"ш")</f>
        <v>0</v>
      </c>
      <c s="58">
        <f ca="1">COUNTIF(OFFSET(class9_1,MATCH(BY$1,'9 класс'!$A:$A,0)-7+'Итог по классам'!$B137,,,),"Ф")</f>
        <v>0</v>
      </c>
      <c s="57">
        <f ca="1">COUNTIF(OFFSET(class9_1,MATCH(BZ$1,'9 класс'!$A:$A,0)-7+'Итог по классам'!$B137,,,),"р")</f>
        <v>0</v>
      </c>
      <c s="57">
        <f ca="1">COUNTIF(OFFSET(class9_1,MATCH(CA$1,'9 класс'!$A:$A,0)-7+'Итог по классам'!$B137,,,),"ш")</f>
        <v>0</v>
      </c>
      <c s="57">
        <f ca="1">COUNTIF(OFFSET(class9_2,MATCH(CB$1,'9 класс'!$A:$A,0)-7+'Итог по классам'!$B137,,,),"Ф")</f>
        <v>0</v>
      </c>
      <c s="57">
        <f ca="1">COUNTIF(OFFSET(class9_2,MATCH(CC$1,'9 класс'!$A:$A,0)-7+'Итог по классам'!$B137,,,),"р")</f>
        <v>0</v>
      </c>
      <c s="57">
        <f ca="1">COUNTIF(OFFSET(class9_2,MATCH(CD$1,'9 класс'!$A:$A,0)-7+'Итог по классам'!$B137,,,),"ш")</f>
        <v>0</v>
      </c>
      <c s="58">
        <f ca="1">COUNTIF(OFFSET(class9_1,MATCH(CE$1,'9 класс'!$A:$A,0)-7+'Итог по классам'!$B137,,,),"Ф")</f>
        <v>0</v>
      </c>
      <c s="57">
        <f ca="1">COUNTIF(OFFSET(class9_1,MATCH(CF$1,'9 класс'!$A:$A,0)-7+'Итог по классам'!$B137,,,),"р")</f>
        <v>0</v>
      </c>
      <c s="57">
        <f ca="1">COUNTIF(OFFSET(class9_1,MATCH(CG$1,'9 класс'!$A:$A,0)-7+'Итог по классам'!$B137,,,),"ш")</f>
        <v>0</v>
      </c>
      <c s="57">
        <f ca="1">COUNTIF(OFFSET(class9_2,MATCH(CH$1,'9 класс'!$A:$A,0)-7+'Итог по классам'!$B137,,,),"Ф")</f>
        <v>0</v>
      </c>
      <c s="57">
        <f ca="1">COUNTIF(OFFSET(class9_2,MATCH(CI$1,'9 класс'!$A:$A,0)-7+'Итог по классам'!$B137,,,),"р")</f>
        <v>0</v>
      </c>
      <c s="57">
        <f ca="1">COUNTIF(OFFSET(class9_2,MATCH(CJ$1,'9 класс'!$A:$A,0)-7+'Итог по классам'!$B137,,,),"ш")</f>
        <v>0</v>
      </c>
      <c s="58">
        <f ca="1">COUNTIF(OFFSET(class9_1,MATCH(CK$1,'9 класс'!$A:$A,0)-7+'Итог по классам'!$B137,,,),"Ф")</f>
        <v>0</v>
      </c>
      <c s="57">
        <f ca="1">COUNTIF(OFFSET(class9_1,MATCH(CL$1,'9 класс'!$A:$A,0)-7+'Итог по классам'!$B137,,,),"р")</f>
        <v>0</v>
      </c>
      <c s="57">
        <f ca="1">COUNTIF(OFFSET(class9_1,MATCH(CM$1,'9 класс'!$A:$A,0)-7+'Итог по классам'!$B137,,,),"ш")</f>
        <v>0</v>
      </c>
      <c s="57">
        <f ca="1">COUNTIF(OFFSET(class9_2,MATCH(CN$1,'9 класс'!$A:$A,0)-7+'Итог по классам'!$B137,,,),"Ф")</f>
        <v>0</v>
      </c>
      <c s="57">
        <f ca="1">COUNTIF(OFFSET(class9_2,MATCH(CO$1,'9 класс'!$A:$A,0)-7+'Итог по классам'!$B137,,,),"р")</f>
        <v>0</v>
      </c>
      <c s="57">
        <f ca="1">COUNTIF(OFFSET(class9_2,MATCH(CP$1,'9 класс'!$A:$A,0)-7+'Итог по классам'!$B137,,,),"ш")</f>
        <v>0</v>
      </c>
      <c s="58">
        <f ca="1">COUNTIF(OFFSET(class9_1,MATCH(CQ$1,'9 класс'!$A:$A,0)-7+'Итог по классам'!$B137,,,),"Ф")</f>
        <v>0</v>
      </c>
      <c s="57">
        <f ca="1">COUNTIF(OFFSET(class9_1,MATCH(CR$1,'9 класс'!$A:$A,0)-7+'Итог по классам'!$B137,,,),"р")</f>
        <v>0</v>
      </c>
      <c s="57">
        <f ca="1">COUNTIF(OFFSET(class9_1,MATCH(CS$1,'9 класс'!$A:$A,0)-7+'Итог по классам'!$B137,,,),"ш")</f>
        <v>0</v>
      </c>
      <c s="57">
        <f ca="1">COUNTIF(OFFSET(class9_2,MATCH(CT$1,'9 класс'!$A:$A,0)-7+'Итог по классам'!$B137,,,),"Ф")</f>
        <v>0</v>
      </c>
      <c s="57">
        <f ca="1">COUNTIF(OFFSET(class9_2,MATCH(CU$1,'9 класс'!$A:$A,0)-7+'Итог по классам'!$B137,,,),"р")</f>
        <v>0</v>
      </c>
      <c s="57">
        <f ca="1">COUNTIF(OFFSET(class9_2,MATCH(CV$1,'9 класс'!$A:$A,0)-7+'Итог по классам'!$B137,,,),"ш")</f>
        <v>0</v>
      </c>
      <c s="58">
        <f ca="1">COUNTIF(OFFSET(class9_1,MATCH(CW$1,'9 класс'!$A:$A,0)-7+'Итог по классам'!$B137,,,),"Ф")</f>
        <v>0</v>
      </c>
      <c s="57">
        <f ca="1">COUNTIF(OFFSET(class9_1,MATCH(CX$1,'9 класс'!$A:$A,0)-7+'Итог по классам'!$B137,,,),"р")</f>
        <v>0</v>
      </c>
      <c s="57">
        <f ca="1">COUNTIF(OFFSET(class9_1,MATCH(CY$1,'9 класс'!$A:$A,0)-7+'Итог по классам'!$B137,,,),"ш")</f>
        <v>0</v>
      </c>
      <c s="57">
        <f ca="1">COUNTIF(OFFSET(class9_2,MATCH(CZ$1,'9 класс'!$A:$A,0)-7+'Итог по классам'!$B137,,,),"Ф")</f>
        <v>0</v>
      </c>
      <c s="57">
        <f ca="1">COUNTIF(OFFSET(class9_2,MATCH(DA$1,'9 класс'!$A:$A,0)-7+'Итог по классам'!$B137,,,),"р")</f>
        <v>0</v>
      </c>
      <c s="57">
        <f ca="1">COUNTIF(OFFSET(class9_2,MATCH(DB$1,'9 класс'!$A:$A,0)-7+'Итог по классам'!$B137,,,),"ш")</f>
        <v>0</v>
      </c>
      <c s="58">
        <f ca="1">COUNTIF(OFFSET(class9_1,MATCH(DC$1,'9 класс'!$A:$A,0)-7+'Итог по классам'!$B137,,,),"Ф")</f>
        <v>0</v>
      </c>
      <c s="57">
        <f ca="1">COUNTIF(OFFSET(class9_1,MATCH(DD$1,'9 класс'!$A:$A,0)-7+'Итог по классам'!$B137,,,),"р")</f>
        <v>0</v>
      </c>
      <c s="57">
        <f ca="1">COUNTIF(OFFSET(class9_1,MATCH(DE$1,'9 класс'!$A:$A,0)-7+'Итог по классам'!$B137,,,),"ш")</f>
        <v>0</v>
      </c>
      <c s="57">
        <f ca="1">COUNTIF(OFFSET(class9_2,MATCH(DF$1,'9 класс'!$A:$A,0)-7+'Итог по классам'!$B137,,,),"Ф")</f>
        <v>0</v>
      </c>
      <c s="57">
        <f ca="1">COUNTIF(OFFSET(class9_2,MATCH(DG$1,'9 класс'!$A:$A,0)-7+'Итог по классам'!$B137,,,),"р")</f>
        <v>0</v>
      </c>
      <c s="57">
        <f ca="1">COUNTIF(OFFSET(class9_2,MATCH(DH$1,'9 класс'!$A:$A,0)-7+'Итог по классам'!$B137,,,),"ш")</f>
        <v>0</v>
      </c>
      <c s="58">
        <f ca="1">COUNTIF(OFFSET(class9_1,MATCH(DI$1,'9 класс'!$A:$A,0)-7+'Итог по классам'!$B137,,,),"Ф")</f>
        <v>0</v>
      </c>
      <c s="57">
        <f ca="1">COUNTIF(OFFSET(class9_1,MATCH(DJ$1,'9 класс'!$A:$A,0)-7+'Итог по классам'!$B137,,,),"р")</f>
        <v>0</v>
      </c>
      <c s="57">
        <f ca="1">COUNTIF(OFFSET(class9_1,MATCH(DK$1,'9 класс'!$A:$A,0)-7+'Итог по классам'!$B137,,,),"ш")</f>
        <v>0</v>
      </c>
      <c s="57">
        <f ca="1">COUNTIF(OFFSET(class9_2,MATCH(DL$1,'9 класс'!$A:$A,0)-7+'Итог по классам'!$B137,,,),"Ф")</f>
        <v>0</v>
      </c>
      <c s="57">
        <f ca="1">COUNTIF(OFFSET(class9_2,MATCH(DM$1,'9 класс'!$A:$A,0)-7+'Итог по классам'!$B137,,,),"р")</f>
        <v>0</v>
      </c>
      <c s="57">
        <f ca="1">COUNTIF(OFFSET(class9_2,MATCH(DN$1,'9 класс'!$A:$A,0)-7+'Итог по классам'!$B137,,,),"ш")</f>
        <v>0</v>
      </c>
      <c s="58">
        <f ca="1">COUNTIF(OFFSET(class9_1,MATCH(DO$1,'9 класс'!$A:$A,0)-7+'Итог по классам'!$B137,,,),"Ф")</f>
        <v>0</v>
      </c>
      <c s="57">
        <f ca="1">COUNTIF(OFFSET(class9_1,MATCH(DP$1,'9 класс'!$A:$A,0)-7+'Итог по классам'!$B137,,,),"р")</f>
        <v>0</v>
      </c>
      <c s="57">
        <f ca="1">COUNTIF(OFFSET(class9_1,MATCH(DQ$1,'9 класс'!$A:$A,0)-7+'Итог по классам'!$B137,,,),"ш")</f>
        <v>0</v>
      </c>
      <c s="57">
        <f ca="1">COUNTIF(OFFSET(class9_2,MATCH(DR$1,'9 класс'!$A:$A,0)-7+'Итог по классам'!$B137,,,),"Ф")</f>
        <v>0</v>
      </c>
      <c s="57">
        <f ca="1">COUNTIF(OFFSET(class9_2,MATCH(DS$1,'9 класс'!$A:$A,0)-7+'Итог по классам'!$B137,,,),"р")</f>
        <v>0</v>
      </c>
      <c s="57">
        <f ca="1">COUNTIF(OFFSET(class9_2,MATCH(DT$1,'9 класс'!$A:$A,0)-7+'Итог по классам'!$B137,,,),"ш")</f>
        <v>0</v>
      </c>
      <c s="58">
        <f ca="1">COUNTIF(OFFSET(class9_1,MATCH(DU$1,'9 класс'!$A:$A,0)-7+'Итог по классам'!$B137,,,),"Ф")</f>
        <v>0</v>
      </c>
      <c s="57">
        <f ca="1">COUNTIF(OFFSET(class9_1,MATCH(DV$1,'9 класс'!$A:$A,0)-7+'Итог по классам'!$B137,,,),"р")</f>
        <v>0</v>
      </c>
      <c s="57">
        <f ca="1">COUNTIF(OFFSET(class9_1,MATCH(DW$1,'9 класс'!$A:$A,0)-7+'Итог по классам'!$B137,,,),"ш")</f>
        <v>0</v>
      </c>
      <c s="57">
        <f ca="1">COUNTIF(OFFSET(class9_2,MATCH(DX$1,'9 класс'!$A:$A,0)-7+'Итог по классам'!$B137,,,),"Ф")</f>
        <v>0</v>
      </c>
      <c s="57">
        <f ca="1">COUNTIF(OFFSET(class9_2,MATCH(DY$1,'9 класс'!$A:$A,0)-7+'Итог по классам'!$B137,,,),"р")</f>
        <v>0</v>
      </c>
      <c s="57">
        <f ca="1">COUNTIF(OFFSET(class9_2,MATCH(DZ$1,'9 класс'!$A:$A,0)-7+'Итог по классам'!$B137,,,),"ш")</f>
        <v>0</v>
      </c>
      <c s="58">
        <f ca="1">COUNTIF(OFFSET(class9_1,MATCH(EA$1,'9 класс'!$A:$A,0)-7+'Итог по классам'!$B137,,,),"Ф")</f>
        <v>0</v>
      </c>
      <c s="57">
        <f ca="1">COUNTIF(OFFSET(class9_1,MATCH(EB$1,'9 класс'!$A:$A,0)-7+'Итог по классам'!$B137,,,),"р")</f>
        <v>0</v>
      </c>
      <c s="57">
        <f ca="1">COUNTIF(OFFSET(class9_1,MATCH(EC$1,'9 класс'!$A:$A,0)-7+'Итог по классам'!$B137,,,),"ш")</f>
        <v>0</v>
      </c>
      <c s="57">
        <f ca="1">COUNTIF(OFFSET(class9_2,MATCH(ED$1,'9 класс'!$A:$A,0)-7+'Итог по классам'!$B137,,,),"Ф")</f>
        <v>0</v>
      </c>
      <c s="57">
        <f ca="1">COUNTIF(OFFSET(class9_2,MATCH(EE$1,'9 класс'!$A:$A,0)-7+'Итог по классам'!$B137,,,),"р")</f>
        <v>0</v>
      </c>
      <c s="57">
        <f ca="1">COUNTIF(OFFSET(class9_2,MATCH(EF$1,'9 класс'!$A:$A,0)-7+'Итог по классам'!$B137,,,),"ш")</f>
        <v>0</v>
      </c>
      <c s="58">
        <f ca="1">COUNTIF(OFFSET(class9_1,MATCH(EG$1,'9 класс'!$A:$A,0)-7+'Итог по классам'!$B137,,,),"Ф")</f>
        <v>0</v>
      </c>
      <c s="57">
        <f ca="1">COUNTIF(OFFSET(class9_1,MATCH(EH$1,'9 класс'!$A:$A,0)-7+'Итог по классам'!$B137,,,),"р")</f>
        <v>0</v>
      </c>
      <c s="57">
        <f ca="1">COUNTIF(OFFSET(class9_1,MATCH(EI$1,'9 класс'!$A:$A,0)-7+'Итог по классам'!$B137,,,),"ш")</f>
        <v>0</v>
      </c>
      <c s="57">
        <f ca="1">COUNTIF(OFFSET(class9_2,MATCH(EJ$1,'9 класс'!$A:$A,0)-7+'Итог по классам'!$B137,,,),"Ф")</f>
        <v>0</v>
      </c>
      <c s="57">
        <f ca="1">COUNTIF(OFFSET(class9_2,MATCH(EK$1,'9 класс'!$A:$A,0)-7+'Итог по классам'!$B137,,,),"р")</f>
        <v>0</v>
      </c>
      <c s="57">
        <f ca="1">COUNTIF(OFFSET(class9_2,MATCH(EL$1,'9 класс'!$A:$A,0)-7+'Итог по классам'!$B137,,,),"ш")</f>
        <v>0</v>
      </c>
      <c s="58">
        <f ca="1">COUNTIF(OFFSET(class9_1,MATCH(EM$1,'9 класс'!$A:$A,0)-7+'Итог по классам'!$B137,,,),"Ф")</f>
        <v>0</v>
      </c>
      <c s="57">
        <f ca="1">COUNTIF(OFFSET(class9_1,MATCH(EN$1,'9 класс'!$A:$A,0)-7+'Итог по классам'!$B137,,,),"р")</f>
        <v>0</v>
      </c>
      <c s="57">
        <f ca="1">COUNTIF(OFFSET(class9_1,MATCH(EO$1,'9 класс'!$A:$A,0)-7+'Итог по классам'!$B137,,,),"ш")</f>
        <v>0</v>
      </c>
      <c s="57">
        <f ca="1">COUNTIF(OFFSET(class9_2,MATCH(EP$1,'9 класс'!$A:$A,0)-7+'Итог по классам'!$B137,,,),"Ф")</f>
        <v>0</v>
      </c>
      <c s="57">
        <f ca="1">COUNTIF(OFFSET(class9_2,MATCH(EQ$1,'9 класс'!$A:$A,0)-7+'Итог по классам'!$B137,,,),"р")</f>
        <v>0</v>
      </c>
      <c s="57">
        <f ca="1">COUNTIF(OFFSET(class9_2,MATCH(ER$1,'9 класс'!$A:$A,0)-7+'Итог по классам'!$B137,,,),"ш")</f>
        <v>0</v>
      </c>
      <c s="58">
        <f ca="1">COUNTIF(OFFSET(class9_1,MATCH(ES$1,'9 класс'!$A:$A,0)-7+'Итог по классам'!$B137,,,),"Ф")</f>
        <v>0</v>
      </c>
      <c s="57">
        <f ca="1">COUNTIF(OFFSET(class9_1,MATCH(ET$1,'9 класс'!$A:$A,0)-7+'Итог по классам'!$B137,,,),"р")</f>
        <v>0</v>
      </c>
      <c s="57">
        <f ca="1">COUNTIF(OFFSET(class9_1,MATCH(EU$1,'9 класс'!$A:$A,0)-7+'Итог по классам'!$B137,,,),"ш")</f>
        <v>0</v>
      </c>
      <c s="57">
        <f ca="1">COUNTIF(OFFSET(class9_2,MATCH(EV$1,'9 класс'!$A:$A,0)-7+'Итог по классам'!$B137,,,),"Ф")</f>
        <v>0</v>
      </c>
      <c s="57">
        <f ca="1">COUNTIF(OFFSET(class9_2,MATCH(EW$1,'9 класс'!$A:$A,0)-7+'Итог по классам'!$B137,,,),"р")</f>
        <v>0</v>
      </c>
      <c s="57">
        <f ca="1">COUNTIF(OFFSET(class9_2,MATCH(EX$1,'9 класс'!$A:$A,0)-7+'Итог по классам'!$B137,,,),"ш")</f>
        <v>0</v>
      </c>
      <c s="58">
        <f ca="1">COUNTIF(OFFSET(class9_1,MATCH(EY$1,'9 класс'!$A:$A,0)-7+'Итог по классам'!$B137,,,),"Ф")</f>
        <v>0</v>
      </c>
      <c s="57">
        <f ca="1">COUNTIF(OFFSET(class9_1,MATCH(EZ$1,'9 класс'!$A:$A,0)-7+'Итог по классам'!$B137,,,),"р")</f>
        <v>0</v>
      </c>
      <c s="57">
        <f ca="1">COUNTIF(OFFSET(class9_1,MATCH(FA$1,'9 класс'!$A:$A,0)-7+'Итог по классам'!$B137,,,),"ш")</f>
        <v>0</v>
      </c>
      <c s="57">
        <f ca="1">COUNTIF(OFFSET(class9_2,MATCH(FB$1,'9 класс'!$A:$A,0)-7+'Итог по классам'!$B137,,,),"Ф")</f>
        <v>0</v>
      </c>
      <c s="57">
        <f ca="1">COUNTIF(OFFSET(class9_2,MATCH(FC$1,'9 класс'!$A:$A,0)-7+'Итог по классам'!$B137,,,),"р")</f>
        <v>0</v>
      </c>
      <c s="57">
        <f ca="1">COUNTIF(OFFSET(class9_2,MATCH(FD$1,'9 класс'!$A:$A,0)-7+'Итог по классам'!$B137,,,),"ш")</f>
        <v>0</v>
      </c>
      <c s="58">
        <f ca="1">COUNTIF(OFFSET(class9_1,MATCH(FE$1,'9 класс'!$A:$A,0)-7+'Итог по классам'!$B137,,,),"Ф")</f>
        <v>0</v>
      </c>
      <c s="57">
        <f ca="1">COUNTIF(OFFSET(class9_1,MATCH(FF$1,'9 класс'!$A:$A,0)-7+'Итог по классам'!$B137,,,),"р")</f>
        <v>0</v>
      </c>
      <c s="57">
        <f ca="1">COUNTIF(OFFSET(class9_1,MATCH(FG$1,'9 класс'!$A:$A,0)-7+'Итог по классам'!$B137,,,),"ш")</f>
        <v>0</v>
      </c>
      <c s="57">
        <f ca="1">COUNTIF(OFFSET(class9_2,MATCH(FH$1,'9 класс'!$A:$A,0)-7+'Итог по классам'!$B137,,,),"Ф")</f>
        <v>0</v>
      </c>
      <c s="57">
        <f ca="1">COUNTIF(OFFSET(class9_2,MATCH(FI$1,'9 класс'!$A:$A,0)-7+'Итог по классам'!$B137,,,),"р")</f>
        <v>0</v>
      </c>
      <c s="57">
        <f ca="1">COUNTIF(OFFSET(class9_2,MATCH(FJ$1,'9 класс'!$A:$A,0)-7+'Итог по классам'!$B137,,,),"ш")</f>
        <v>0</v>
      </c>
      <c s="58">
        <f ca="1">COUNTIF(OFFSET(class9_1,MATCH(FK$1,'9 класс'!$A:$A,0)-7+'Итог по классам'!$B137,,,),"Ф")</f>
        <v>0</v>
      </c>
      <c s="57">
        <f ca="1">COUNTIF(OFFSET(class9_1,MATCH(FL$1,'9 класс'!$A:$A,0)-7+'Итог по классам'!$B137,,,),"р")</f>
        <v>0</v>
      </c>
      <c s="57">
        <f ca="1">COUNTIF(OFFSET(class9_1,MATCH(FM$1,'9 класс'!$A:$A,0)-7+'Итог по классам'!$B137,,,),"ш")</f>
        <v>0</v>
      </c>
      <c s="57">
        <f ca="1">COUNTIF(OFFSET(class9_2,MATCH(FN$1,'9 класс'!$A:$A,0)-7+'Итог по классам'!$B137,,,),"Ф")</f>
        <v>0</v>
      </c>
      <c s="57">
        <f ca="1">COUNTIF(OFFSET(class9_2,MATCH(FO$1,'9 класс'!$A:$A,0)-7+'Итог по классам'!$B137,,,),"р")</f>
        <v>0</v>
      </c>
      <c s="57">
        <f ca="1">COUNTIF(OFFSET(class9_2,MATCH(FP$1,'9 класс'!$A:$A,0)-7+'Итог по классам'!$B137,,,),"ш")</f>
        <v>0</v>
      </c>
      <c s="58">
        <f ca="1">COUNTIF(OFFSET(class9_1,MATCH(FQ$1,'9 класс'!$A:$A,0)-7+'Итог по классам'!$B137,,,),"Ф")</f>
        <v>0</v>
      </c>
      <c s="57">
        <f ca="1">COUNTIF(OFFSET(class9_1,MATCH(FR$1,'9 класс'!$A:$A,0)-7+'Итог по классам'!$B137,,,),"р")</f>
        <v>0</v>
      </c>
      <c s="57">
        <f ca="1">COUNTIF(OFFSET(class9_1,MATCH(FS$1,'9 класс'!$A:$A,0)-7+'Итог по классам'!$B137,,,),"ш")</f>
        <v>0</v>
      </c>
      <c s="57">
        <f ca="1">COUNTIF(OFFSET(class9_2,MATCH(FT$1,'9 класс'!$A:$A,0)-7+'Итог по классам'!$B137,,,),"Ф")</f>
        <v>0</v>
      </c>
      <c s="57">
        <f ca="1">COUNTIF(OFFSET(class9_2,MATCH(FU$1,'9 класс'!$A:$A,0)-7+'Итог по классам'!$B137,,,),"р")</f>
        <v>0</v>
      </c>
      <c s="57">
        <f ca="1">COUNTIF(OFFSET(class9_2,MATCH(FV$1,'9 класс'!$A:$A,0)-7+'Итог по классам'!$B137,,,),"ш")</f>
        <v>0</v>
      </c>
      <c s="58">
        <f ca="1">COUNTIF(OFFSET(class9_1,MATCH(FW$1,'9 класс'!$A:$A,0)-7+'Итог по классам'!$B137,,,),"Ф")</f>
        <v>0</v>
      </c>
      <c s="57">
        <f ca="1">COUNTIF(OFFSET(class9_1,MATCH(FX$1,'9 класс'!$A:$A,0)-7+'Итог по классам'!$B137,,,),"р")</f>
        <v>0</v>
      </c>
      <c s="57">
        <f ca="1">COUNTIF(OFFSET(class9_1,MATCH(FY$1,'9 класс'!$A:$A,0)-7+'Итог по классам'!$B137,,,),"ш")</f>
        <v>0</v>
      </c>
      <c s="57">
        <f ca="1">COUNTIF(OFFSET(class9_2,MATCH(FZ$1,'9 класс'!$A:$A,0)-7+'Итог по классам'!$B137,,,),"Ф")</f>
        <v>0</v>
      </c>
      <c s="57">
        <f ca="1">COUNTIF(OFFSET(class9_2,MATCH(GA$1,'9 класс'!$A:$A,0)-7+'Итог по классам'!$B137,,,),"р")</f>
        <v>0</v>
      </c>
      <c s="57">
        <f ca="1">COUNTIF(OFFSET(class9_2,MATCH(GB$1,'9 класс'!$A:$A,0)-7+'Итог по классам'!$B137,,,),"ш")</f>
        <v>0</v>
      </c>
      <c s="58">
        <f ca="1">COUNTIF(OFFSET(class9_1,MATCH(GC$1,'9 класс'!$A:$A,0)-7+'Итог по классам'!$B137,,,),"Ф")</f>
        <v>0</v>
      </c>
      <c s="57">
        <f ca="1">COUNTIF(OFFSET(class9_1,MATCH(GD$1,'9 класс'!$A:$A,0)-7+'Итог по классам'!$B137,,,),"р")</f>
        <v>0</v>
      </c>
      <c s="57">
        <f ca="1">COUNTIF(OFFSET(class9_1,MATCH(GE$1,'9 класс'!$A:$A,0)-7+'Итог по классам'!$B137,,,),"ш")</f>
        <v>0</v>
      </c>
      <c s="57">
        <f ca="1">COUNTIF(OFFSET(class9_2,MATCH(GF$1,'9 класс'!$A:$A,0)-7+'Итог по классам'!$B137,,,),"Ф")</f>
        <v>0</v>
      </c>
      <c s="57">
        <f ca="1">COUNTIF(OFFSET(class9_2,MATCH(GG$1,'9 класс'!$A:$A,0)-7+'Итог по классам'!$B137,,,),"р")</f>
        <v>0</v>
      </c>
      <c s="57">
        <f ca="1">COUNTIF(OFFSET(class9_2,MATCH(GH$1,'9 класс'!$A:$A,0)-7+'Итог по классам'!$B137,,,),"ш")</f>
        <v>0</v>
      </c>
      <c s="58">
        <f ca="1">COUNTIF(OFFSET(class9_1,MATCH(GI$1,'9 класс'!$A:$A,0)-7+'Итог по классам'!$B137,,,),"Ф")</f>
        <v>0</v>
      </c>
      <c s="57">
        <f ca="1">COUNTIF(OFFSET(class9_1,MATCH(GJ$1,'9 класс'!$A:$A,0)-7+'Итог по классам'!$B137,,,),"р")</f>
        <v>0</v>
      </c>
      <c s="57">
        <f ca="1">COUNTIF(OFFSET(class9_1,MATCH(GK$1,'9 класс'!$A:$A,0)-7+'Итог по классам'!$B137,,,),"ш")</f>
        <v>0</v>
      </c>
      <c s="57">
        <f ca="1">COUNTIF(OFFSET(class9_2,MATCH(GL$1,'9 класс'!$A:$A,0)-7+'Итог по классам'!$B137,,,),"Ф")</f>
        <v>0</v>
      </c>
      <c s="57">
        <f ca="1">COUNTIF(OFFSET(class9_2,MATCH(GM$1,'9 класс'!$A:$A,0)-7+'Итог по классам'!$B137,,,),"р")</f>
        <v>0</v>
      </c>
      <c s="57">
        <f ca="1">COUNTIF(OFFSET(class9_2,MATCH(GN$1,'9 класс'!$A:$A,0)-7+'Итог по классам'!$B137,,,),"ш")</f>
        <v>0</v>
      </c>
      <c s="58">
        <f ca="1">COUNTIF(OFFSET(class9_1,MATCH(GO$1,'9 класс'!$A:$A,0)-7+'Итог по классам'!$B137,,,),"Ф")</f>
        <v>0</v>
      </c>
      <c s="57">
        <f ca="1">COUNTIF(OFFSET(class9_1,MATCH(GP$1,'9 класс'!$A:$A,0)-7+'Итог по классам'!$B137,,,),"р")</f>
        <v>0</v>
      </c>
      <c s="57">
        <f ca="1">COUNTIF(OFFSET(class9_1,MATCH(GQ$1,'9 класс'!$A:$A,0)-7+'Итог по классам'!$B137,,,),"ш")</f>
        <v>0</v>
      </c>
      <c s="57">
        <f ca="1">COUNTIF(OFFSET(class9_2,MATCH(GR$1,'9 класс'!$A:$A,0)-7+'Итог по классам'!$B137,,,),"Ф")</f>
        <v>0</v>
      </c>
      <c s="57">
        <f ca="1">COUNTIF(OFFSET(class9_2,MATCH(GS$1,'9 класс'!$A:$A,0)-7+'Итог по классам'!$B137,,,),"р")</f>
        <v>0</v>
      </c>
      <c s="57">
        <f ca="1">COUNTIF(OFFSET(class9_2,MATCH(GT$1,'9 класс'!$A:$A,0)-7+'Итог по классам'!$B137,,,),"ш")</f>
        <v>0</v>
      </c>
      <c s="58">
        <f ca="1">COUNTIF(OFFSET(class9_1,MATCH(GU$1,'9 класс'!$A:$A,0)-7+'Итог по классам'!$B137,,,),"Ф")</f>
        <v>0</v>
      </c>
      <c s="57">
        <f ca="1">COUNTIF(OFFSET(class9_1,MATCH(GV$1,'9 класс'!$A:$A,0)-7+'Итог по классам'!$B137,,,),"р")</f>
        <v>0</v>
      </c>
      <c s="57">
        <f ca="1">COUNTIF(OFFSET(class9_1,MATCH(GW$1,'9 класс'!$A:$A,0)-7+'Итог по классам'!$B137,,,),"ш")</f>
        <v>0</v>
      </c>
      <c s="57">
        <f ca="1">COUNTIF(OFFSET(class9_2,MATCH(GX$1,'9 класс'!$A:$A,0)-7+'Итог по классам'!$B137,,,),"Ф")</f>
        <v>0</v>
      </c>
      <c s="57">
        <f ca="1">COUNTIF(OFFSET(class9_2,MATCH(GY$1,'9 класс'!$A:$A,0)-7+'Итог по классам'!$B137,,,),"р")</f>
        <v>0</v>
      </c>
      <c s="57">
        <f ca="1">COUNTIF(OFFSET(class9_2,MATCH(GZ$1,'9 класс'!$A:$A,0)-7+'Итог по классам'!$B137,,,),"ш")</f>
        <v>0</v>
      </c>
      <c s="58">
        <f ca="1">COUNTIF(OFFSET(class9_1,MATCH(HA$1,'9 класс'!$A:$A,0)-7+'Итог по классам'!$B137,,,),"Ф")</f>
        <v>0</v>
      </c>
      <c s="57">
        <f ca="1">COUNTIF(OFFSET(class9_1,MATCH(HB$1,'9 класс'!$A:$A,0)-7+'Итог по классам'!$B137,,,),"р")</f>
        <v>0</v>
      </c>
      <c s="57">
        <f ca="1">COUNTIF(OFFSET(class9_1,MATCH(HC$1,'9 класс'!$A:$A,0)-7+'Итог по классам'!$B137,,,),"ш")</f>
        <v>0</v>
      </c>
      <c s="57">
        <f ca="1">COUNTIF(OFFSET(class9_2,MATCH(HD$1,'9 класс'!$A:$A,0)-7+'Итог по классам'!$B137,,,),"Ф")</f>
        <v>0</v>
      </c>
      <c s="57">
        <f ca="1">COUNTIF(OFFSET(class9_2,MATCH(HE$1,'9 класс'!$A:$A,0)-7+'Итог по классам'!$B137,,,),"р")</f>
        <v>0</v>
      </c>
      <c s="57">
        <f ca="1">COUNTIF(OFFSET(class9_2,MATCH(HF$1,'9 класс'!$A:$A,0)-7+'Итог по классам'!$B137,,,),"ш")</f>
        <v>0</v>
      </c>
      <c s="58">
        <f ca="1">COUNTIF(OFFSET(class9_1,MATCH(HG$1,'9 класс'!$A:$A,0)-7+'Итог по классам'!$B137,,,),"Ф")</f>
        <v>0</v>
      </c>
      <c s="57">
        <f ca="1">COUNTIF(OFFSET(class9_1,MATCH(HH$1,'9 класс'!$A:$A,0)-7+'Итог по классам'!$B137,,,),"р")</f>
        <v>0</v>
      </c>
      <c s="57">
        <f ca="1">COUNTIF(OFFSET(class9_1,MATCH(HI$1,'9 класс'!$A:$A,0)-7+'Итог по классам'!$B137,,,),"ш")</f>
        <v>0</v>
      </c>
      <c s="57">
        <f ca="1">COUNTIF(OFFSET(class9_2,MATCH(HJ$1,'9 класс'!$A:$A,0)-7+'Итог по классам'!$B137,,,),"Ф")</f>
        <v>0</v>
      </c>
      <c s="57">
        <f ca="1">COUNTIF(OFFSET(class9_2,MATCH(HK$1,'9 класс'!$A:$A,0)-7+'Итог по классам'!$B137,,,),"р")</f>
        <v>0</v>
      </c>
      <c s="57">
        <f ca="1">COUNTIF(OFFSET(class9_2,MATCH(HL$1,'9 класс'!$A:$A,0)-7+'Итог по классам'!$B137,,,),"ш")</f>
        <v>0</v>
      </c>
      <c s="58">
        <f ca="1">COUNTIF(OFFSET(class9_1,MATCH(HM$1,'9 класс'!$A:$A,0)-7+'Итог по классам'!$B137,,,),"Ф")</f>
        <v>0</v>
      </c>
      <c s="57">
        <f ca="1">COUNTIF(OFFSET(class9_1,MATCH(HN$1,'9 класс'!$A:$A,0)-7+'Итог по классам'!$B137,,,),"р")</f>
        <v>0</v>
      </c>
      <c s="57">
        <f ca="1">COUNTIF(OFFSET(class9_1,MATCH(HO$1,'9 класс'!$A:$A,0)-7+'Итог по классам'!$B137,,,),"ш")</f>
        <v>0</v>
      </c>
      <c s="57">
        <f ca="1">COUNTIF(OFFSET(class9_2,MATCH(HP$1,'9 класс'!$A:$A,0)-7+'Итог по классам'!$B137,,,),"Ф")</f>
        <v>0</v>
      </c>
      <c s="57">
        <f ca="1">COUNTIF(OFFSET(class9_2,MATCH(HQ$1,'9 класс'!$A:$A,0)-7+'Итог по классам'!$B137,,,),"р")</f>
        <v>0</v>
      </c>
      <c s="57">
        <f ca="1">COUNTIF(OFFSET(class9_2,MATCH(HR$1,'9 класс'!$A:$A,0)-7+'Итог по классам'!$B137,,,),"ш")</f>
        <v>0</v>
      </c>
      <c s="58">
        <f ca="1">COUNTIF(OFFSET(class9_1,MATCH(HS$1,'9 класс'!$A:$A,0)-7+'Итог по классам'!$B137,,,),"Ф")</f>
        <v>0</v>
      </c>
      <c s="57">
        <f ca="1">COUNTIF(OFFSET(class9_1,MATCH(HT$1,'9 класс'!$A:$A,0)-7+'Итог по классам'!$B137,,,),"р")</f>
        <v>0</v>
      </c>
      <c s="57">
        <f ca="1">COUNTIF(OFFSET(class9_1,MATCH(HU$1,'9 класс'!$A:$A,0)-7+'Итог по классам'!$B137,,,),"ш")</f>
        <v>0</v>
      </c>
      <c s="57">
        <f ca="1">COUNTIF(OFFSET(class9_2,MATCH(HV$1,'9 класс'!$A:$A,0)-7+'Итог по классам'!$B137,,,),"Ф")</f>
        <v>0</v>
      </c>
      <c s="57">
        <f ca="1">COUNTIF(OFFSET(class9_2,MATCH(HW$1,'9 класс'!$A:$A,0)-7+'Итог по классам'!$B137,,,),"р")</f>
        <v>0</v>
      </c>
      <c s="57">
        <f ca="1">COUNTIF(OFFSET(class9_2,MATCH(HX$1,'9 класс'!$A:$A,0)-7+'Итог по классам'!$B137,,,),"ш")</f>
        <v>0</v>
      </c>
      <c s="58">
        <f ca="1">COUNTIF(OFFSET(class9_1,MATCH(HY$1,'9 класс'!$A:$A,0)-7+'Итог по классам'!$B137,,,),"Ф")</f>
        <v>0</v>
      </c>
      <c s="57">
        <f ca="1">COUNTIF(OFFSET(class9_1,MATCH(HZ$1,'9 класс'!$A:$A,0)-7+'Итог по классам'!$B137,,,),"р")</f>
        <v>0</v>
      </c>
      <c s="57">
        <f ca="1">COUNTIF(OFFSET(class9_1,MATCH(IA$1,'9 класс'!$A:$A,0)-7+'Итог по классам'!$B137,,,),"ш")</f>
        <v>0</v>
      </c>
      <c s="57">
        <f ca="1">COUNTIF(OFFSET(class9_2,MATCH(IB$1,'9 класс'!$A:$A,0)-7+'Итог по классам'!$B137,,,),"Ф")</f>
        <v>0</v>
      </c>
      <c s="57">
        <f ca="1">COUNTIF(OFFSET(class9_2,MATCH(IC$1,'9 класс'!$A:$A,0)-7+'Итог по классам'!$B137,,,),"р")</f>
        <v>0</v>
      </c>
      <c s="57">
        <f ca="1">COUNTIF(OFFSET(class9_2,MATCH(ID$1,'9 класс'!$A:$A,0)-7+'Итог по классам'!$B137,,,),"ш")</f>
        <v>0</v>
      </c>
      <c s="58">
        <f ca="1">COUNTIF(OFFSET(class9_1,MATCH(IE$1,'9 класс'!$A:$A,0)-7+'Итог по классам'!$B137,,,),"Ф")</f>
        <v>0</v>
      </c>
      <c s="57">
        <f ca="1">COUNTIF(OFFSET(class9_1,MATCH(IF$1,'9 класс'!$A:$A,0)-7+'Итог по классам'!$B137,,,),"р")</f>
        <v>0</v>
      </c>
      <c s="57">
        <f ca="1">COUNTIF(OFFSET(class9_1,MATCH(IG$1,'9 класс'!$A:$A,0)-7+'Итог по классам'!$B137,,,),"ш")</f>
        <v>0</v>
      </c>
      <c s="57">
        <f ca="1">COUNTIF(OFFSET(class9_2,MATCH(IH$1,'9 класс'!$A:$A,0)-7+'Итог по классам'!$B137,,,),"Ф")</f>
        <v>0</v>
      </c>
      <c s="57">
        <f ca="1">COUNTIF(OFFSET(class9_2,MATCH(II$1,'9 класс'!$A:$A,0)-7+'Итог по классам'!$B137,,,),"р")</f>
        <v>0</v>
      </c>
      <c s="57">
        <f ca="1">COUNTIF(OFFSET(class9_2,MATCH(IJ$1,'9 класс'!$A:$A,0)-7+'Итог по классам'!$B137,,,),"ш")</f>
        <v>0</v>
      </c>
      <c s="58">
        <f ca="1">COUNTIF(OFFSET(class9_1,MATCH(IK$1,'9 класс'!$A:$A,0)-7+'Итог по классам'!$B137,,,),"Ф")</f>
        <v>0</v>
      </c>
      <c s="57">
        <f ca="1">COUNTIF(OFFSET(class9_1,MATCH(IL$1,'9 класс'!$A:$A,0)-7+'Итог по классам'!$B137,,,),"р")</f>
        <v>0</v>
      </c>
      <c s="57">
        <f ca="1">COUNTIF(OFFSET(class9_1,MATCH(IM$1,'9 класс'!$A:$A,0)-7+'Итог по классам'!$B137,,,),"ш")</f>
        <v>0</v>
      </c>
      <c s="57">
        <f ca="1">COUNTIF(OFFSET(class9_2,MATCH(IN$1,'9 класс'!$A:$A,0)-7+'Итог по классам'!$B137,,,),"Ф")</f>
        <v>0</v>
      </c>
      <c s="57">
        <f ca="1">COUNTIF(OFFSET(class9_2,MATCH(IO$1,'9 класс'!$A:$A,0)-7+'Итог по классам'!$B137,,,),"р")</f>
        <v>0</v>
      </c>
      <c s="57">
        <f ca="1">COUNTIF(OFFSET(class9_2,MATCH(IP$1,'9 класс'!$A:$A,0)-7+'Итог по классам'!$B137,,,),"ш")</f>
        <v>0</v>
      </c>
      <c s="58">
        <f ca="1">COUNTIF(OFFSET(class9_1,MATCH(IQ$1,'9 класс'!$A:$A,0)-7+'Итог по классам'!$B137,,,),"Ф")</f>
        <v>0</v>
      </c>
      <c s="57">
        <f ca="1">COUNTIF(OFFSET(class9_1,MATCH(IR$1,'9 класс'!$A:$A,0)-7+'Итог по классам'!$B137,,,),"р")</f>
        <v>0</v>
      </c>
      <c s="57">
        <f ca="1">COUNTIF(OFFSET(class9_1,MATCH(IS$1,'9 класс'!$A:$A,0)-7+'Итог по классам'!$B137,,,),"ш")</f>
        <v>0</v>
      </c>
      <c s="57">
        <f ca="1">COUNTIF(OFFSET(class9_2,MATCH(IT$1,'9 класс'!$A:$A,0)-7+'Итог по классам'!$B137,,,),"Ф")</f>
        <v>0</v>
      </c>
      <c s="57">
        <f ca="1">COUNTIF(OFFSET(class9_2,MATCH(IU$1,'9 класс'!$A:$A,0)-7+'Итог по классам'!$B137,,,),"р")</f>
        <v>0</v>
      </c>
      <c s="57">
        <f ca="1">COUNTIF(OFFSET(class9_2,MATCH(IV$1,'9 класс'!$A:$A,0)-7+'Итог по классам'!$B137,,,),"ш")</f>
        <v>0</v>
      </c>
      <c s="58">
        <f ca="1">COUNTIF(OFFSET(class9_1,MATCH(IW$1,'9 класс'!$A:$A,0)-7+'Итог по классам'!$B137,,,),"Ф")</f>
        <v>0</v>
      </c>
      <c s="57">
        <f ca="1">COUNTIF(OFFSET(class9_1,MATCH(IX$1,'9 класс'!$A:$A,0)-7+'Итог по классам'!$B137,,,),"р")</f>
        <v>0</v>
      </c>
      <c s="57">
        <f ca="1">COUNTIF(OFFSET(class9_1,MATCH(IY$1,'9 класс'!$A:$A,0)-7+'Итог по классам'!$B137,,,),"ш")</f>
        <v>0</v>
      </c>
      <c s="57">
        <f ca="1">COUNTIF(OFFSET(class9_2,MATCH(IZ$1,'9 класс'!$A:$A,0)-7+'Итог по классам'!$B137,,,),"Ф")</f>
        <v>0</v>
      </c>
      <c s="57">
        <f ca="1">COUNTIF(OFFSET(class9_2,MATCH(JA$1,'9 класс'!$A:$A,0)-7+'Итог по классам'!$B137,,,),"р")</f>
        <v>0</v>
      </c>
      <c s="57">
        <f ca="1">COUNTIF(OFFSET(class9_2,MATCH(JB$1,'9 класс'!$A:$A,0)-7+'Итог по классам'!$B137,,,),"ш")</f>
        <v>0</v>
      </c>
      <c s="58">
        <f ca="1">COUNTIF(OFFSET(class9_1,MATCH(JC$1,'9 класс'!$A:$A,0)-7+'Итог по классам'!$B137,,,),"Ф")</f>
        <v>0</v>
      </c>
      <c s="57">
        <f ca="1">COUNTIF(OFFSET(class9_1,MATCH(JD$1,'9 класс'!$A:$A,0)-7+'Итог по классам'!$B137,,,),"р")</f>
        <v>0</v>
      </c>
      <c s="57">
        <f ca="1">COUNTIF(OFFSET(class9_1,MATCH(JE$1,'9 класс'!$A:$A,0)-7+'Итог по классам'!$B137,,,),"ш")</f>
        <v>0</v>
      </c>
      <c s="57">
        <f ca="1">COUNTIF(OFFSET(class9_2,MATCH(JF$1,'9 класс'!$A:$A,0)-7+'Итог по классам'!$B137,,,),"Ф")</f>
        <v>0</v>
      </c>
      <c s="57">
        <f ca="1">COUNTIF(OFFSET(class9_2,MATCH(JG$1,'9 класс'!$A:$A,0)-7+'Итог по классам'!$B137,,,),"р")</f>
        <v>0</v>
      </c>
      <c s="57">
        <f ca="1">COUNTIF(OFFSET(class9_2,MATCH(JH$1,'9 класс'!$A:$A,0)-7+'Итог по классам'!$B137,,,),"ш")</f>
        <v>0</v>
      </c>
      <c s="58">
        <f ca="1">COUNTIF(OFFSET(class9_1,MATCH(JI$1,'9 класс'!$A:$A,0)-7+'Итог по классам'!$B137,,,),"Ф")</f>
        <v>0</v>
      </c>
      <c s="57">
        <f ca="1">COUNTIF(OFFSET(class9_1,MATCH(JJ$1,'9 класс'!$A:$A,0)-7+'Итог по классам'!$B137,,,),"р")</f>
        <v>0</v>
      </c>
      <c s="57">
        <f ca="1">COUNTIF(OFFSET(class9_1,MATCH(JK$1,'9 класс'!$A:$A,0)-7+'Итог по классам'!$B137,,,),"ш")</f>
        <v>0</v>
      </c>
      <c s="57">
        <f ca="1">COUNTIF(OFFSET(class9_2,MATCH(JL$1,'9 класс'!$A:$A,0)-7+'Итог по классам'!$B137,,,),"Ф")</f>
        <v>0</v>
      </c>
      <c s="57">
        <f ca="1">COUNTIF(OFFSET(class9_2,MATCH(JM$1,'9 класс'!$A:$A,0)-7+'Итог по классам'!$B137,,,),"р")</f>
        <v>0</v>
      </c>
      <c s="57">
        <f ca="1">COUNTIF(OFFSET(class9_2,MATCH(JN$1,'9 класс'!$A:$A,0)-7+'Итог по классам'!$B137,,,),"ш")</f>
        <v>0</v>
      </c>
      <c s="58">
        <f ca="1">COUNTIF(OFFSET(class9_1,MATCH(JO$1,'9 класс'!$A:$A,0)-7+'Итог по классам'!$B137,,,),"Ф")</f>
        <v>0</v>
      </c>
      <c s="57">
        <f ca="1">COUNTIF(OFFSET(class9_1,MATCH(JP$1,'9 класс'!$A:$A,0)-7+'Итог по классам'!$B137,,,),"р")</f>
        <v>0</v>
      </c>
      <c s="57">
        <f ca="1">COUNTIF(OFFSET(class9_1,MATCH(JQ$1,'9 класс'!$A:$A,0)-7+'Итог по классам'!$B137,,,),"ш")</f>
        <v>0</v>
      </c>
      <c s="57">
        <f ca="1">COUNTIF(OFFSET(class9_2,MATCH(JR$1,'9 класс'!$A:$A,0)-7+'Итог по классам'!$B137,,,),"Ф")</f>
        <v>0</v>
      </c>
      <c s="57">
        <f ca="1">COUNTIF(OFFSET(class9_2,MATCH(JS$1,'9 класс'!$A:$A,0)-7+'Итог по классам'!$B137,,,),"р")</f>
        <v>0</v>
      </c>
      <c s="57">
        <f ca="1">COUNTIF(OFFSET(class9_2,MATCH(JT$1,'9 класс'!$A:$A,0)-7+'Итог по классам'!$B137,,,),"ш")</f>
        <v>0</v>
      </c>
      <c s="58">
        <f ca="1">COUNTIF(OFFSET(class9_1,MATCH(JU$1,'9 класс'!$A:$A,0)-7+'Итог по классам'!$B137,,,),"Ф")</f>
        <v>0</v>
      </c>
      <c s="57">
        <f ca="1">COUNTIF(OFFSET(class9_1,MATCH(JV$1,'9 класс'!$A:$A,0)-7+'Итог по классам'!$B137,,,),"р")</f>
        <v>0</v>
      </c>
      <c s="57">
        <f ca="1">COUNTIF(OFFSET(class9_1,MATCH(JW$1,'9 класс'!$A:$A,0)-7+'Итог по классам'!$B137,,,),"ш")</f>
        <v>0</v>
      </c>
      <c s="57">
        <f ca="1">COUNTIF(OFFSET(class9_2,MATCH(JX$1,'9 класс'!$A:$A,0)-7+'Итог по классам'!$B137,,,),"Ф")</f>
        <v>0</v>
      </c>
      <c s="57">
        <f ca="1">COUNTIF(OFFSET(class9_2,MATCH(JY$1,'9 класс'!$A:$A,0)-7+'Итог по классам'!$B137,,,),"р")</f>
        <v>0</v>
      </c>
      <c s="57">
        <f ca="1">COUNTIF(OFFSET(class9_2,MATCH(JZ$1,'9 класс'!$A:$A,0)-7+'Итог по классам'!$B137,,,),"ш")</f>
        <v>0</v>
      </c>
      <c s="58">
        <f ca="1">COUNTIF(OFFSET(class9_1,MATCH(KA$1,'9 класс'!$A:$A,0)-7+'Итог по классам'!$B137,,,),"Ф")</f>
        <v>0</v>
      </c>
      <c s="57">
        <f ca="1">COUNTIF(OFFSET(class9_1,MATCH(KB$1,'9 класс'!$A:$A,0)-7+'Итог по классам'!$B137,,,),"р")</f>
        <v>0</v>
      </c>
      <c s="57">
        <f ca="1">COUNTIF(OFFSET(class9_1,MATCH(KC$1,'9 класс'!$A:$A,0)-7+'Итог по классам'!$B137,,,),"ш")</f>
        <v>0</v>
      </c>
      <c s="57">
        <f ca="1">COUNTIF(OFFSET(class9_2,MATCH(KD$1,'9 класс'!$A:$A,0)-7+'Итог по классам'!$B137,,,),"Ф")</f>
        <v>0</v>
      </c>
      <c s="57">
        <f ca="1">COUNTIF(OFFSET(class9_2,MATCH(KE$1,'9 класс'!$A:$A,0)-7+'Итог по классам'!$B137,,,),"р")</f>
        <v>0</v>
      </c>
      <c s="57">
        <f ca="1">COUNTIF(OFFSET(class9_2,MATCH(KF$1,'9 класс'!$A:$A,0)-7+'Итог по классам'!$B137,,,),"ш")</f>
        <v>0</v>
      </c>
      <c s="58">
        <f ca="1">COUNTIF(OFFSET(class9_1,MATCH(KG$1,'9 класс'!$A:$A,0)-7+'Итог по классам'!$B137,,,),"Ф")</f>
        <v>0</v>
      </c>
      <c s="57">
        <f ca="1">COUNTIF(OFFSET(class9_1,MATCH(KH$1,'9 класс'!$A:$A,0)-7+'Итог по классам'!$B137,,,),"р")</f>
        <v>0</v>
      </c>
      <c s="57">
        <f ca="1">COUNTIF(OFFSET(class9_1,MATCH(KI$1,'9 класс'!$A:$A,0)-7+'Итог по классам'!$B137,,,),"ш")</f>
        <v>0</v>
      </c>
      <c s="57">
        <f ca="1">COUNTIF(OFFSET(class9_2,MATCH(KJ$1,'9 класс'!$A:$A,0)-7+'Итог по классам'!$B137,,,),"Ф")</f>
        <v>0</v>
      </c>
      <c s="57">
        <f ca="1">COUNTIF(OFFSET(class9_2,MATCH(KK$1,'9 класс'!$A:$A,0)-7+'Итог по классам'!$B137,,,),"р")</f>
        <v>0</v>
      </c>
      <c s="57">
        <f ca="1">COUNTIF(OFFSET(class9_2,MATCH(KL$1,'9 класс'!$A:$A,0)-7+'Итог по классам'!$B137,,,),"ш")</f>
        <v>0</v>
      </c>
      <c s="58">
        <f ca="1">COUNTIF(OFFSET(class9_1,MATCH(KM$1,'9 класс'!$A:$A,0)-7+'Итог по классам'!$B137,,,),"Ф")</f>
        <v>0</v>
      </c>
      <c s="57">
        <f ca="1">COUNTIF(OFFSET(class9_1,MATCH(KN$1,'9 класс'!$A:$A,0)-7+'Итог по классам'!$B137,,,),"р")</f>
        <v>0</v>
      </c>
      <c s="57">
        <f ca="1">COUNTIF(OFFSET(class9_1,MATCH(KO$1,'9 класс'!$A:$A,0)-7+'Итог по классам'!$B137,,,),"ш")</f>
        <v>0</v>
      </c>
      <c s="57">
        <f ca="1">COUNTIF(OFFSET(class9_2,MATCH(KP$1,'9 класс'!$A:$A,0)-7+'Итог по классам'!$B137,,,),"Ф")</f>
        <v>0</v>
      </c>
      <c s="57">
        <f ca="1">COUNTIF(OFFSET(class9_2,MATCH(KQ$1,'9 класс'!$A:$A,0)-7+'Итог по классам'!$B137,,,),"р")</f>
        <v>0</v>
      </c>
      <c s="57">
        <f ca="1">COUNTIF(OFFSET(class9_2,MATCH(KR$1,'9 класс'!$A:$A,0)-7+'Итог по классам'!$B137,,,),"ш")</f>
        <v>0</v>
      </c>
    </row>
    <row r="138" spans="1:304" s="0" customFormat="1" ht="15.75">
      <c r="A138">
        <f t="shared" si="281"/>
        <v>1</v>
      </c>
      <c s="57">
        <v>6</v>
      </c>
      <c s="17" t="s">
        <v>47</v>
      </c>
      <c s="17" t="s">
        <v>65</v>
      </c>
      <c s="57">
        <f ca="1">COUNTIF(OFFSET(class9_1,MATCH(E$1,'9 класс'!$A:$A,0)-7+'Итог по классам'!$B138,,,),"Ф")</f>
        <v>0</v>
      </c>
      <c s="57">
        <f ca="1">COUNTIF(OFFSET(class9_1,MATCH(F$1,'9 класс'!$A:$A,0)-7+'Итог по классам'!$B138,,,),"р")</f>
        <v>0</v>
      </c>
      <c s="57">
        <f ca="1">COUNTIF(OFFSET(class9_1,MATCH(G$1,'9 класс'!$A:$A,0)-7+'Итог по классам'!$B138,,,),"ш")</f>
        <v>0</v>
      </c>
      <c s="57">
        <f ca="1">COUNTIF(OFFSET(class9_2,MATCH(H$1,'9 класс'!$A:$A,0)-7+'Итог по классам'!$B138,,,),"Ф")</f>
        <v>0</v>
      </c>
      <c s="57">
        <f ca="1">COUNTIF(OFFSET(class9_2,MATCH(I$1,'9 класс'!$A:$A,0)-7+'Итог по классам'!$B138,,,),"р")</f>
        <v>0</v>
      </c>
      <c s="57">
        <f ca="1">COUNTIF(OFFSET(class9_2,MATCH(J$1,'9 класс'!$A:$A,0)-7+'Итог по классам'!$B138,,,),"ш")</f>
        <v>0</v>
      </c>
      <c s="58">
        <f ca="1">COUNTIF(OFFSET(class9_1,MATCH(K$1,'9 класс'!$A:$A,0)-7+'Итог по классам'!$B138,,,),"Ф")</f>
        <v>0</v>
      </c>
      <c s="57">
        <f ca="1">COUNTIF(OFFSET(class9_1,MATCH(L$1,'9 класс'!$A:$A,0)-7+'Итог по классам'!$B138,,,),"р")</f>
        <v>0</v>
      </c>
      <c s="57">
        <f ca="1">COUNTIF(OFFSET(class9_1,MATCH(M$1,'9 класс'!$A:$A,0)-7+'Итог по классам'!$B138,,,),"ш")</f>
        <v>0</v>
      </c>
      <c s="57">
        <f ca="1">COUNTIF(OFFSET(class9_2,MATCH(N$1,'9 класс'!$A:$A,0)-7+'Итог по классам'!$B138,,,),"Ф")</f>
        <v>0</v>
      </c>
      <c s="57">
        <f ca="1">COUNTIF(OFFSET(class9_2,MATCH(O$1,'9 класс'!$A:$A,0)-7+'Итог по классам'!$B138,,,),"р")</f>
        <v>0</v>
      </c>
      <c s="57">
        <f ca="1">COUNTIF(OFFSET(class9_2,MATCH(P$1,'9 класс'!$A:$A,0)-7+'Итог по классам'!$B138,,,),"ш")</f>
        <v>0</v>
      </c>
      <c s="58">
        <f ca="1">COUNTIF(OFFSET(class9_1,MATCH(Q$1,'9 класс'!$A:$A,0)-7+'Итог по классам'!$B138,,,),"Ф")</f>
        <v>0</v>
      </c>
      <c s="57">
        <f ca="1">COUNTIF(OFFSET(class9_1,MATCH(R$1,'9 класс'!$A:$A,0)-7+'Итог по классам'!$B138,,,),"р")</f>
        <v>0</v>
      </c>
      <c s="57">
        <f ca="1">COUNTIF(OFFSET(class9_1,MATCH(S$1,'9 класс'!$A:$A,0)-7+'Итог по классам'!$B138,,,),"ш")</f>
        <v>0</v>
      </c>
      <c s="57">
        <f ca="1">COUNTIF(OFFSET(class9_2,MATCH(T$1,'9 класс'!$A:$A,0)-7+'Итог по классам'!$B138,,,),"Ф")</f>
        <v>0</v>
      </c>
      <c s="57">
        <f ca="1">COUNTIF(OFFSET(class9_2,MATCH(U$1,'9 класс'!$A:$A,0)-7+'Итог по классам'!$B138,,,),"р")</f>
        <v>0</v>
      </c>
      <c s="57">
        <f ca="1">COUNTIF(OFFSET(class9_2,MATCH(V$1,'9 класс'!$A:$A,0)-7+'Итог по классам'!$B138,,,),"ш")</f>
        <v>0</v>
      </c>
      <c s="58">
        <f ca="1">COUNTIF(OFFSET(class9_1,MATCH(W$1,'9 класс'!$A:$A,0)-7+'Итог по классам'!$B138,,,),"Ф")</f>
        <v>0</v>
      </c>
      <c s="57">
        <f ca="1">COUNTIF(OFFSET(class9_1,MATCH(X$1,'9 класс'!$A:$A,0)-7+'Итог по классам'!$B138,,,),"р")</f>
        <v>0</v>
      </c>
      <c s="57">
        <f ca="1">COUNTIF(OFFSET(class9_1,MATCH(Y$1,'9 класс'!$A:$A,0)-7+'Итог по классам'!$B138,,,),"ш")</f>
        <v>0</v>
      </c>
      <c s="57">
        <f ca="1">COUNTIF(OFFSET(class9_2,MATCH(Z$1,'9 класс'!$A:$A,0)-7+'Итог по классам'!$B138,,,),"Ф")</f>
        <v>0</v>
      </c>
      <c s="57">
        <f ca="1">COUNTIF(OFFSET(class9_2,MATCH(AA$1,'9 класс'!$A:$A,0)-7+'Итог по классам'!$B138,,,),"р")</f>
        <v>0</v>
      </c>
      <c s="57">
        <f ca="1">COUNTIF(OFFSET(class9_2,MATCH(AB$1,'9 класс'!$A:$A,0)-7+'Итог по классам'!$B138,,,),"ш")</f>
        <v>0</v>
      </c>
      <c s="58">
        <f ca="1">COUNTIF(OFFSET(class9_1,MATCH(AC$1,'9 класс'!$A:$A,0)-7+'Итог по классам'!$B138,,,),"Ф")</f>
        <v>0</v>
      </c>
      <c s="57">
        <f ca="1">COUNTIF(OFFSET(class9_1,MATCH(AD$1,'9 класс'!$A:$A,0)-7+'Итог по классам'!$B138,,,),"р")</f>
        <v>0</v>
      </c>
      <c s="57">
        <f ca="1">COUNTIF(OFFSET(class9_1,MATCH(AE$1,'9 класс'!$A:$A,0)-7+'Итог по классам'!$B138,,,),"ш")</f>
        <v>0</v>
      </c>
      <c s="57">
        <f ca="1">COUNTIF(OFFSET(class9_2,MATCH(AF$1,'9 класс'!$A:$A,0)-7+'Итог по классам'!$B138,,,),"Ф")</f>
        <v>0</v>
      </c>
      <c s="57">
        <f ca="1">COUNTIF(OFFSET(class9_2,MATCH(AG$1,'9 класс'!$A:$A,0)-7+'Итог по классам'!$B138,,,),"р")</f>
        <v>0</v>
      </c>
      <c s="57">
        <f ca="1">COUNTIF(OFFSET(class9_2,MATCH(AH$1,'9 класс'!$A:$A,0)-7+'Итог по классам'!$B138,,,),"ш")</f>
        <v>0</v>
      </c>
      <c s="58">
        <f ca="1">COUNTIF(OFFSET(class9_1,MATCH(AI$1,'9 класс'!$A:$A,0)-7+'Итог по классам'!$B138,,,),"Ф")</f>
        <v>0</v>
      </c>
      <c s="57">
        <f ca="1">COUNTIF(OFFSET(class9_1,MATCH(AJ$1,'9 класс'!$A:$A,0)-7+'Итог по классам'!$B138,,,),"р")</f>
        <v>0</v>
      </c>
      <c s="57">
        <f ca="1">COUNTIF(OFFSET(class9_1,MATCH(AK$1,'9 класс'!$A:$A,0)-7+'Итог по классам'!$B138,,,),"ш")</f>
        <v>0</v>
      </c>
      <c s="57">
        <f ca="1">COUNTIF(OFFSET(class9_2,MATCH(AL$1,'9 класс'!$A:$A,0)-7+'Итог по классам'!$B138,,,),"Ф")</f>
        <v>0</v>
      </c>
      <c s="57">
        <f ca="1">COUNTIF(OFFSET(class9_2,MATCH(AM$1,'9 класс'!$A:$A,0)-7+'Итог по классам'!$B138,,,),"р")</f>
        <v>0</v>
      </c>
      <c s="57">
        <f ca="1">COUNTIF(OFFSET(class9_2,MATCH(AN$1,'9 класс'!$A:$A,0)-7+'Итог по классам'!$B138,,,),"ш")</f>
        <v>0</v>
      </c>
      <c s="58">
        <f ca="1">COUNTIF(OFFSET(class9_1,MATCH(AO$1,'9 класс'!$A:$A,0)-7+'Итог по классам'!$B138,,,),"Ф")</f>
        <v>0</v>
      </c>
      <c s="57">
        <f ca="1">COUNTIF(OFFSET(class9_1,MATCH(AP$1,'9 класс'!$A:$A,0)-7+'Итог по классам'!$B138,,,),"р")</f>
        <v>0</v>
      </c>
      <c s="57">
        <f ca="1">COUNTIF(OFFSET(class9_1,MATCH(AQ$1,'9 класс'!$A:$A,0)-7+'Итог по классам'!$B138,,,),"ш")</f>
        <v>0</v>
      </c>
      <c s="57">
        <f ca="1">COUNTIF(OFFSET(class9_2,MATCH(AR$1,'9 класс'!$A:$A,0)-7+'Итог по классам'!$B138,,,),"Ф")</f>
        <v>0</v>
      </c>
      <c s="57">
        <f ca="1">COUNTIF(OFFSET(class9_2,MATCH(AS$1,'9 класс'!$A:$A,0)-7+'Итог по классам'!$B138,,,),"р")</f>
        <v>0</v>
      </c>
      <c s="57">
        <f ca="1">COUNTIF(OFFSET(class9_2,MATCH(AT$1,'9 класс'!$A:$A,0)-7+'Итог по классам'!$B138,,,),"ш")</f>
        <v>0</v>
      </c>
      <c s="58">
        <f ca="1">COUNTIF(OFFSET(class9_1,MATCH(AU$1,'9 класс'!$A:$A,0)-7+'Итог по классам'!$B138,,,),"Ф")</f>
        <v>0</v>
      </c>
      <c s="57">
        <f ca="1">COUNTIF(OFFSET(class9_1,MATCH(AV$1,'9 класс'!$A:$A,0)-7+'Итог по классам'!$B138,,,),"р")</f>
        <v>0</v>
      </c>
      <c s="57">
        <f ca="1">COUNTIF(OFFSET(class9_1,MATCH(AW$1,'9 класс'!$A:$A,0)-7+'Итог по классам'!$B138,,,),"ш")</f>
        <v>0</v>
      </c>
      <c s="57">
        <f ca="1">COUNTIF(OFFSET(class9_2,MATCH(AX$1,'9 класс'!$A:$A,0)-7+'Итог по классам'!$B138,,,),"Ф")</f>
        <v>0</v>
      </c>
      <c s="57">
        <f ca="1">COUNTIF(OFFSET(class9_2,MATCH(AY$1,'9 класс'!$A:$A,0)-7+'Итог по классам'!$B138,,,),"р")</f>
        <v>0</v>
      </c>
      <c s="57">
        <f ca="1">COUNTIF(OFFSET(class9_2,MATCH(AZ$1,'9 класс'!$A:$A,0)-7+'Итог по классам'!$B138,,,),"ш")</f>
        <v>0</v>
      </c>
      <c s="58">
        <f ca="1">COUNTIF(OFFSET(class9_1,MATCH(BA$1,'9 класс'!$A:$A,0)-7+'Итог по классам'!$B138,,,),"Ф")</f>
        <v>0</v>
      </c>
      <c s="57">
        <f ca="1">COUNTIF(OFFSET(class9_1,MATCH(BB$1,'9 класс'!$A:$A,0)-7+'Итог по классам'!$B138,,,),"р")</f>
        <v>0</v>
      </c>
      <c s="57">
        <f ca="1">COUNTIF(OFFSET(class9_1,MATCH(BC$1,'9 класс'!$A:$A,0)-7+'Итог по классам'!$B138,,,),"ш")</f>
        <v>0</v>
      </c>
      <c s="57">
        <f ca="1">COUNTIF(OFFSET(class9_2,MATCH(BD$1,'9 класс'!$A:$A,0)-7+'Итог по классам'!$B138,,,),"Ф")</f>
        <v>0</v>
      </c>
      <c s="57">
        <f ca="1">COUNTIF(OFFSET(class9_2,MATCH(BE$1,'9 класс'!$A:$A,0)-7+'Итог по классам'!$B138,,,),"р")</f>
        <v>0</v>
      </c>
      <c s="57">
        <f ca="1">COUNTIF(OFFSET(class9_2,MATCH(BF$1,'9 класс'!$A:$A,0)-7+'Итог по классам'!$B138,,,),"ш")</f>
        <v>0</v>
      </c>
      <c s="58">
        <f ca="1">COUNTIF(OFFSET(class9_1,MATCH(BG$1,'9 класс'!$A:$A,0)-7+'Итог по классам'!$B138,,,),"Ф")</f>
        <v>0</v>
      </c>
      <c s="57">
        <f ca="1">COUNTIF(OFFSET(class9_1,MATCH(BH$1,'9 класс'!$A:$A,0)-7+'Итог по классам'!$B138,,,),"р")</f>
        <v>0</v>
      </c>
      <c s="57">
        <f ca="1">COUNTIF(OFFSET(class9_1,MATCH(BI$1,'9 класс'!$A:$A,0)-7+'Итог по классам'!$B138,,,),"ш")</f>
        <v>0</v>
      </c>
      <c s="57">
        <f ca="1">COUNTIF(OFFSET(class9_2,MATCH(BJ$1,'9 класс'!$A:$A,0)-7+'Итог по классам'!$B138,,,),"Ф")</f>
        <v>0</v>
      </c>
      <c s="57">
        <f ca="1">COUNTIF(OFFSET(class9_2,MATCH(BK$1,'9 класс'!$A:$A,0)-7+'Итог по классам'!$B138,,,),"р")</f>
        <v>0</v>
      </c>
      <c s="57">
        <f ca="1">COUNTIF(OFFSET(class9_2,MATCH(BL$1,'9 класс'!$A:$A,0)-7+'Итог по классам'!$B138,,,),"ш")</f>
        <v>0</v>
      </c>
      <c s="58">
        <f ca="1">COUNTIF(OFFSET(class9_1,MATCH(BM$1,'9 класс'!$A:$A,0)-7+'Итог по классам'!$B138,,,),"Ф")</f>
        <v>0</v>
      </c>
      <c s="57">
        <f ca="1">COUNTIF(OFFSET(class9_1,MATCH(BN$1,'9 класс'!$A:$A,0)-7+'Итог по классам'!$B138,,,),"р")</f>
        <v>0</v>
      </c>
      <c s="57">
        <f ca="1">COUNTIF(OFFSET(class9_1,MATCH(BO$1,'9 класс'!$A:$A,0)-7+'Итог по классам'!$B138,,,),"ш")</f>
        <v>0</v>
      </c>
      <c s="57">
        <f ca="1">COUNTIF(OFFSET(class9_2,MATCH(BP$1,'9 класс'!$A:$A,0)-7+'Итог по классам'!$B138,,,),"Ф")</f>
        <v>0</v>
      </c>
      <c s="57">
        <f ca="1">COUNTIF(OFFSET(class9_2,MATCH(BQ$1,'9 класс'!$A:$A,0)-7+'Итог по классам'!$B138,,,),"р")</f>
        <v>0</v>
      </c>
      <c s="57">
        <f ca="1">COUNTIF(OFFSET(class9_2,MATCH(BR$1,'9 класс'!$A:$A,0)-7+'Итог по классам'!$B138,,,),"ш")</f>
        <v>0</v>
      </c>
      <c s="58">
        <f ca="1">COUNTIF(OFFSET(class9_1,MATCH(BS$1,'9 класс'!$A:$A,0)-7+'Итог по классам'!$B138,,,),"Ф")</f>
        <v>0</v>
      </c>
      <c s="57">
        <f ca="1">COUNTIF(OFFSET(class9_1,MATCH(BT$1,'9 класс'!$A:$A,0)-7+'Итог по классам'!$B138,,,),"р")</f>
        <v>0</v>
      </c>
      <c s="57">
        <f ca="1">COUNTIF(OFFSET(class9_1,MATCH(BU$1,'9 класс'!$A:$A,0)-7+'Итог по классам'!$B138,,,),"ш")</f>
        <v>0</v>
      </c>
      <c s="57">
        <f ca="1">COUNTIF(OFFSET(class9_2,MATCH(BV$1,'9 класс'!$A:$A,0)-7+'Итог по классам'!$B138,,,),"Ф")</f>
        <v>0</v>
      </c>
      <c s="57">
        <f ca="1">COUNTIF(OFFSET(class9_2,MATCH(BW$1,'9 класс'!$A:$A,0)-7+'Итог по классам'!$B138,,,),"р")</f>
        <v>0</v>
      </c>
      <c s="57">
        <f ca="1">COUNTIF(OFFSET(class9_2,MATCH(BX$1,'9 класс'!$A:$A,0)-7+'Итог по классам'!$B138,,,),"ш")</f>
        <v>0</v>
      </c>
      <c s="58">
        <f ca="1">COUNTIF(OFFSET(class9_1,MATCH(BY$1,'9 класс'!$A:$A,0)-7+'Итог по классам'!$B138,,,),"Ф")</f>
        <v>0</v>
      </c>
      <c s="57">
        <f ca="1">COUNTIF(OFFSET(class9_1,MATCH(BZ$1,'9 класс'!$A:$A,0)-7+'Итог по классам'!$B138,,,),"р")</f>
        <v>0</v>
      </c>
      <c s="57">
        <f ca="1">COUNTIF(OFFSET(class9_1,MATCH(CA$1,'9 класс'!$A:$A,0)-7+'Итог по классам'!$B138,,,),"ш")</f>
        <v>0</v>
      </c>
      <c s="57">
        <f ca="1">COUNTIF(OFFSET(class9_2,MATCH(CB$1,'9 класс'!$A:$A,0)-7+'Итог по классам'!$B138,,,),"Ф")</f>
        <v>0</v>
      </c>
      <c s="57">
        <f ca="1">COUNTIF(OFFSET(class9_2,MATCH(CC$1,'9 класс'!$A:$A,0)-7+'Итог по классам'!$B138,,,),"р")</f>
        <v>0</v>
      </c>
      <c s="57">
        <f ca="1">COUNTIF(OFFSET(class9_2,MATCH(CD$1,'9 класс'!$A:$A,0)-7+'Итог по классам'!$B138,,,),"ш")</f>
        <v>0</v>
      </c>
      <c s="58">
        <f ca="1">COUNTIF(OFFSET(class9_1,MATCH(CE$1,'9 класс'!$A:$A,0)-7+'Итог по классам'!$B138,,,),"Ф")</f>
        <v>0</v>
      </c>
      <c s="57">
        <f ca="1">COUNTIF(OFFSET(class9_1,MATCH(CF$1,'9 класс'!$A:$A,0)-7+'Итог по классам'!$B138,,,),"р")</f>
        <v>0</v>
      </c>
      <c s="57">
        <f ca="1">COUNTIF(OFFSET(class9_1,MATCH(CG$1,'9 класс'!$A:$A,0)-7+'Итог по классам'!$B138,,,),"ш")</f>
        <v>0</v>
      </c>
      <c s="57">
        <f ca="1">COUNTIF(OFFSET(class9_2,MATCH(CH$1,'9 класс'!$A:$A,0)-7+'Итог по классам'!$B138,,,),"Ф")</f>
        <v>0</v>
      </c>
      <c s="57">
        <f ca="1">COUNTIF(OFFSET(class9_2,MATCH(CI$1,'9 класс'!$A:$A,0)-7+'Итог по классам'!$B138,,,),"р")</f>
        <v>0</v>
      </c>
      <c s="57">
        <f ca="1">COUNTIF(OFFSET(class9_2,MATCH(CJ$1,'9 класс'!$A:$A,0)-7+'Итог по классам'!$B138,,,),"ш")</f>
        <v>0</v>
      </c>
      <c s="58">
        <f ca="1">COUNTIF(OFFSET(class9_1,MATCH(CK$1,'9 класс'!$A:$A,0)-7+'Итог по классам'!$B138,,,),"Ф")</f>
        <v>0</v>
      </c>
      <c s="57">
        <f ca="1">COUNTIF(OFFSET(class9_1,MATCH(CL$1,'9 класс'!$A:$A,0)-7+'Итог по классам'!$B138,,,),"р")</f>
        <v>0</v>
      </c>
      <c s="57">
        <f ca="1">COUNTIF(OFFSET(class9_1,MATCH(CM$1,'9 класс'!$A:$A,0)-7+'Итог по классам'!$B138,,,),"ш")</f>
        <v>0</v>
      </c>
      <c s="57">
        <f ca="1">COUNTIF(OFFSET(class9_2,MATCH(CN$1,'9 класс'!$A:$A,0)-7+'Итог по классам'!$B138,,,),"Ф")</f>
        <v>0</v>
      </c>
      <c s="57">
        <f ca="1">COUNTIF(OFFSET(class9_2,MATCH(CO$1,'9 класс'!$A:$A,0)-7+'Итог по классам'!$B138,,,),"р")</f>
        <v>0</v>
      </c>
      <c s="57">
        <f ca="1">COUNTIF(OFFSET(class9_2,MATCH(CP$1,'9 класс'!$A:$A,0)-7+'Итог по классам'!$B138,,,),"ш")</f>
        <v>0</v>
      </c>
      <c s="58">
        <f ca="1">COUNTIF(OFFSET(class9_1,MATCH(CQ$1,'9 класс'!$A:$A,0)-7+'Итог по классам'!$B138,,,),"Ф")</f>
        <v>0</v>
      </c>
      <c s="57">
        <f ca="1">COUNTIF(OFFSET(class9_1,MATCH(CR$1,'9 класс'!$A:$A,0)-7+'Итог по классам'!$B138,,,),"р")</f>
        <v>0</v>
      </c>
      <c s="57">
        <f ca="1">COUNTIF(OFFSET(class9_1,MATCH(CS$1,'9 класс'!$A:$A,0)-7+'Итог по классам'!$B138,,,),"ш")</f>
        <v>0</v>
      </c>
      <c s="57">
        <f ca="1">COUNTIF(OFFSET(class9_2,MATCH(CT$1,'9 класс'!$A:$A,0)-7+'Итог по классам'!$B138,,,),"Ф")</f>
        <v>0</v>
      </c>
      <c s="57">
        <f ca="1">COUNTIF(OFFSET(class9_2,MATCH(CU$1,'9 класс'!$A:$A,0)-7+'Итог по классам'!$B138,,,),"р")</f>
        <v>0</v>
      </c>
      <c s="57">
        <f ca="1">COUNTIF(OFFSET(class9_2,MATCH(CV$1,'9 класс'!$A:$A,0)-7+'Итог по классам'!$B138,,,),"ш")</f>
        <v>0</v>
      </c>
      <c s="58">
        <f ca="1">COUNTIF(OFFSET(class9_1,MATCH(CW$1,'9 класс'!$A:$A,0)-7+'Итог по классам'!$B138,,,),"Ф")</f>
        <v>0</v>
      </c>
      <c s="57">
        <f ca="1">COUNTIF(OFFSET(class9_1,MATCH(CX$1,'9 класс'!$A:$A,0)-7+'Итог по классам'!$B138,,,),"р")</f>
        <v>0</v>
      </c>
      <c s="57">
        <f ca="1">COUNTIF(OFFSET(class9_1,MATCH(CY$1,'9 класс'!$A:$A,0)-7+'Итог по классам'!$B138,,,),"ш")</f>
        <v>0</v>
      </c>
      <c s="57">
        <f ca="1">COUNTIF(OFFSET(class9_2,MATCH(CZ$1,'9 класс'!$A:$A,0)-7+'Итог по классам'!$B138,,,),"Ф")</f>
        <v>0</v>
      </c>
      <c s="57">
        <f ca="1">COUNTIF(OFFSET(class9_2,MATCH(DA$1,'9 класс'!$A:$A,0)-7+'Итог по классам'!$B138,,,),"р")</f>
        <v>0</v>
      </c>
      <c s="57">
        <f ca="1">COUNTIF(OFFSET(class9_2,MATCH(DB$1,'9 класс'!$A:$A,0)-7+'Итог по классам'!$B138,,,),"ш")</f>
        <v>0</v>
      </c>
      <c s="58">
        <f ca="1">COUNTIF(OFFSET(class9_1,MATCH(DC$1,'9 класс'!$A:$A,0)-7+'Итог по классам'!$B138,,,),"Ф")</f>
        <v>0</v>
      </c>
      <c s="57">
        <f ca="1">COUNTIF(OFFSET(class9_1,MATCH(DD$1,'9 класс'!$A:$A,0)-7+'Итог по классам'!$B138,,,),"р")</f>
        <v>0</v>
      </c>
      <c s="57">
        <f ca="1">COUNTIF(OFFSET(class9_1,MATCH(DE$1,'9 класс'!$A:$A,0)-7+'Итог по классам'!$B138,,,),"ш")</f>
        <v>0</v>
      </c>
      <c s="57">
        <f ca="1">COUNTIF(OFFSET(class9_2,MATCH(DF$1,'9 класс'!$A:$A,0)-7+'Итог по классам'!$B138,,,),"Ф")</f>
        <v>0</v>
      </c>
      <c s="57">
        <f ca="1">COUNTIF(OFFSET(class9_2,MATCH(DG$1,'9 класс'!$A:$A,0)-7+'Итог по классам'!$B138,,,),"р")</f>
        <v>0</v>
      </c>
      <c s="57">
        <f ca="1">COUNTIF(OFFSET(class9_2,MATCH(DH$1,'9 класс'!$A:$A,0)-7+'Итог по классам'!$B138,,,),"ш")</f>
        <v>0</v>
      </c>
      <c s="58">
        <f ca="1">COUNTIF(OFFSET(class9_1,MATCH(DI$1,'9 класс'!$A:$A,0)-7+'Итог по классам'!$B138,,,),"Ф")</f>
        <v>0</v>
      </c>
      <c s="57">
        <f ca="1">COUNTIF(OFFSET(class9_1,MATCH(DJ$1,'9 класс'!$A:$A,0)-7+'Итог по классам'!$B138,,,),"р")</f>
        <v>0</v>
      </c>
      <c s="57">
        <f ca="1">COUNTIF(OFFSET(class9_1,MATCH(DK$1,'9 класс'!$A:$A,0)-7+'Итог по классам'!$B138,,,),"ш")</f>
        <v>0</v>
      </c>
      <c s="57">
        <f ca="1">COUNTIF(OFFSET(class9_2,MATCH(DL$1,'9 класс'!$A:$A,0)-7+'Итог по классам'!$B138,,,),"Ф")</f>
        <v>0</v>
      </c>
      <c s="57">
        <f ca="1">COUNTIF(OFFSET(class9_2,MATCH(DM$1,'9 класс'!$A:$A,0)-7+'Итог по классам'!$B138,,,),"р")</f>
        <v>0</v>
      </c>
      <c s="57">
        <f ca="1">COUNTIF(OFFSET(class9_2,MATCH(DN$1,'9 класс'!$A:$A,0)-7+'Итог по классам'!$B138,,,),"ш")</f>
        <v>0</v>
      </c>
      <c s="58">
        <f ca="1">COUNTIF(OFFSET(class9_1,MATCH(DO$1,'9 класс'!$A:$A,0)-7+'Итог по классам'!$B138,,,),"Ф")</f>
        <v>0</v>
      </c>
      <c s="57">
        <f ca="1">COUNTIF(OFFSET(class9_1,MATCH(DP$1,'9 класс'!$A:$A,0)-7+'Итог по классам'!$B138,,,),"р")</f>
        <v>0</v>
      </c>
      <c s="57">
        <f ca="1">COUNTIF(OFFSET(class9_1,MATCH(DQ$1,'9 класс'!$A:$A,0)-7+'Итог по классам'!$B138,,,),"ш")</f>
        <v>0</v>
      </c>
      <c s="57">
        <f ca="1">COUNTIF(OFFSET(class9_2,MATCH(DR$1,'9 класс'!$A:$A,0)-7+'Итог по классам'!$B138,,,),"Ф")</f>
        <v>0</v>
      </c>
      <c s="57">
        <f ca="1">COUNTIF(OFFSET(class9_2,MATCH(DS$1,'9 класс'!$A:$A,0)-7+'Итог по классам'!$B138,,,),"р")</f>
        <v>0</v>
      </c>
      <c s="57">
        <f ca="1">COUNTIF(OFFSET(class9_2,MATCH(DT$1,'9 класс'!$A:$A,0)-7+'Итог по классам'!$B138,,,),"ш")</f>
        <v>0</v>
      </c>
      <c s="58">
        <f ca="1">COUNTIF(OFFSET(class9_1,MATCH(DU$1,'9 класс'!$A:$A,0)-7+'Итог по классам'!$B138,,,),"Ф")</f>
        <v>0</v>
      </c>
      <c s="57">
        <f ca="1">COUNTIF(OFFSET(class9_1,MATCH(DV$1,'9 класс'!$A:$A,0)-7+'Итог по классам'!$B138,,,),"р")</f>
        <v>0</v>
      </c>
      <c s="57">
        <f ca="1">COUNTIF(OFFSET(class9_1,MATCH(DW$1,'9 класс'!$A:$A,0)-7+'Итог по классам'!$B138,,,),"ш")</f>
        <v>0</v>
      </c>
      <c s="57">
        <f ca="1">COUNTIF(OFFSET(class9_2,MATCH(DX$1,'9 класс'!$A:$A,0)-7+'Итог по классам'!$B138,,,),"Ф")</f>
        <v>0</v>
      </c>
      <c s="57">
        <f ca="1">COUNTIF(OFFSET(class9_2,MATCH(DY$1,'9 класс'!$A:$A,0)-7+'Итог по классам'!$B138,,,),"р")</f>
        <v>0</v>
      </c>
      <c s="57">
        <f ca="1">COUNTIF(OFFSET(class9_2,MATCH(DZ$1,'9 класс'!$A:$A,0)-7+'Итог по классам'!$B138,,,),"ш")</f>
        <v>0</v>
      </c>
      <c s="58">
        <f ca="1">COUNTIF(OFFSET(class9_1,MATCH(EA$1,'9 класс'!$A:$A,0)-7+'Итог по классам'!$B138,,,),"Ф")</f>
        <v>0</v>
      </c>
      <c s="57">
        <f ca="1">COUNTIF(OFFSET(class9_1,MATCH(EB$1,'9 класс'!$A:$A,0)-7+'Итог по классам'!$B138,,,),"р")</f>
        <v>0</v>
      </c>
      <c s="57">
        <f ca="1">COUNTIF(OFFSET(class9_1,MATCH(EC$1,'9 класс'!$A:$A,0)-7+'Итог по классам'!$B138,,,),"ш")</f>
        <v>0</v>
      </c>
      <c s="57">
        <f ca="1">COUNTIF(OFFSET(class9_2,MATCH(ED$1,'9 класс'!$A:$A,0)-7+'Итог по классам'!$B138,,,),"Ф")</f>
        <v>0</v>
      </c>
      <c s="57">
        <f ca="1">COUNTIF(OFFSET(class9_2,MATCH(EE$1,'9 класс'!$A:$A,0)-7+'Итог по классам'!$B138,,,),"р")</f>
        <v>0</v>
      </c>
      <c s="57">
        <f ca="1">COUNTIF(OFFSET(class9_2,MATCH(EF$1,'9 класс'!$A:$A,0)-7+'Итог по классам'!$B138,,,),"ш")</f>
        <v>0</v>
      </c>
      <c s="58">
        <f ca="1">COUNTIF(OFFSET(class9_1,MATCH(EG$1,'9 класс'!$A:$A,0)-7+'Итог по классам'!$B138,,,),"Ф")</f>
        <v>0</v>
      </c>
      <c s="57">
        <f ca="1">COUNTIF(OFFSET(class9_1,MATCH(EH$1,'9 класс'!$A:$A,0)-7+'Итог по классам'!$B138,,,),"р")</f>
        <v>0</v>
      </c>
      <c s="57">
        <f ca="1">COUNTIF(OFFSET(class9_1,MATCH(EI$1,'9 класс'!$A:$A,0)-7+'Итог по классам'!$B138,,,),"ш")</f>
        <v>0</v>
      </c>
      <c s="57">
        <f ca="1">COUNTIF(OFFSET(class9_2,MATCH(EJ$1,'9 класс'!$A:$A,0)-7+'Итог по классам'!$B138,,,),"Ф")</f>
        <v>0</v>
      </c>
      <c s="57">
        <f ca="1">COUNTIF(OFFSET(class9_2,MATCH(EK$1,'9 класс'!$A:$A,0)-7+'Итог по классам'!$B138,,,),"р")</f>
        <v>0</v>
      </c>
      <c s="57">
        <f ca="1">COUNTIF(OFFSET(class9_2,MATCH(EL$1,'9 класс'!$A:$A,0)-7+'Итог по классам'!$B138,,,),"ш")</f>
        <v>0</v>
      </c>
      <c s="58">
        <f ca="1">COUNTIF(OFFSET(class9_1,MATCH(EM$1,'9 класс'!$A:$A,0)-7+'Итог по классам'!$B138,,,),"Ф")</f>
        <v>0</v>
      </c>
      <c s="57">
        <f ca="1">COUNTIF(OFFSET(class9_1,MATCH(EN$1,'9 класс'!$A:$A,0)-7+'Итог по классам'!$B138,,,),"р")</f>
        <v>0</v>
      </c>
      <c s="57">
        <f ca="1">COUNTIF(OFFSET(class9_1,MATCH(EO$1,'9 класс'!$A:$A,0)-7+'Итог по классам'!$B138,,,),"ш")</f>
        <v>0</v>
      </c>
      <c s="57">
        <f ca="1">COUNTIF(OFFSET(class9_2,MATCH(EP$1,'9 класс'!$A:$A,0)-7+'Итог по классам'!$B138,,,),"Ф")</f>
        <v>0</v>
      </c>
      <c s="57">
        <f ca="1">COUNTIF(OFFSET(class9_2,MATCH(EQ$1,'9 класс'!$A:$A,0)-7+'Итог по классам'!$B138,,,),"р")</f>
        <v>0</v>
      </c>
      <c s="57">
        <f ca="1">COUNTIF(OFFSET(class9_2,MATCH(ER$1,'9 класс'!$A:$A,0)-7+'Итог по классам'!$B138,,,),"ш")</f>
        <v>0</v>
      </c>
      <c s="58">
        <f ca="1">COUNTIF(OFFSET(class9_1,MATCH(ES$1,'9 класс'!$A:$A,0)-7+'Итог по классам'!$B138,,,),"Ф")</f>
        <v>0</v>
      </c>
      <c s="57">
        <f ca="1">COUNTIF(OFFSET(class9_1,MATCH(ET$1,'9 класс'!$A:$A,0)-7+'Итог по классам'!$B138,,,),"р")</f>
        <v>0</v>
      </c>
      <c s="57">
        <f ca="1">COUNTIF(OFFSET(class9_1,MATCH(EU$1,'9 класс'!$A:$A,0)-7+'Итог по классам'!$B138,,,),"ш")</f>
        <v>0</v>
      </c>
      <c s="57">
        <f ca="1">COUNTIF(OFFSET(class9_2,MATCH(EV$1,'9 класс'!$A:$A,0)-7+'Итог по классам'!$B138,,,),"Ф")</f>
        <v>0</v>
      </c>
      <c s="57">
        <f ca="1">COUNTIF(OFFSET(class9_2,MATCH(EW$1,'9 класс'!$A:$A,0)-7+'Итог по классам'!$B138,,,),"р")</f>
        <v>0</v>
      </c>
      <c s="57">
        <f ca="1">COUNTIF(OFFSET(class9_2,MATCH(EX$1,'9 класс'!$A:$A,0)-7+'Итог по классам'!$B138,,,),"ш")</f>
        <v>0</v>
      </c>
      <c s="58">
        <f ca="1">COUNTIF(OFFSET(class9_1,MATCH(EY$1,'9 класс'!$A:$A,0)-7+'Итог по классам'!$B138,,,),"Ф")</f>
        <v>0</v>
      </c>
      <c s="57">
        <f ca="1">COUNTIF(OFFSET(class9_1,MATCH(EZ$1,'9 класс'!$A:$A,0)-7+'Итог по классам'!$B138,,,),"р")</f>
        <v>0</v>
      </c>
      <c s="57">
        <f ca="1">COUNTIF(OFFSET(class9_1,MATCH(FA$1,'9 класс'!$A:$A,0)-7+'Итог по классам'!$B138,,,),"ш")</f>
        <v>0</v>
      </c>
      <c s="57">
        <f ca="1">COUNTIF(OFFSET(class9_2,MATCH(FB$1,'9 класс'!$A:$A,0)-7+'Итог по классам'!$B138,,,),"Ф")</f>
        <v>0</v>
      </c>
      <c s="57">
        <f ca="1">COUNTIF(OFFSET(class9_2,MATCH(FC$1,'9 класс'!$A:$A,0)-7+'Итог по классам'!$B138,,,),"р")</f>
        <v>0</v>
      </c>
      <c s="57">
        <f ca="1">COUNTIF(OFFSET(class9_2,MATCH(FD$1,'9 класс'!$A:$A,0)-7+'Итог по классам'!$B138,,,),"ш")</f>
        <v>0</v>
      </c>
      <c s="58">
        <f ca="1">COUNTIF(OFFSET(class9_1,MATCH(FE$1,'9 класс'!$A:$A,0)-7+'Итог по классам'!$B138,,,),"Ф")</f>
        <v>0</v>
      </c>
      <c s="57">
        <f ca="1">COUNTIF(OFFSET(class9_1,MATCH(FF$1,'9 класс'!$A:$A,0)-7+'Итог по классам'!$B138,,,),"р")</f>
        <v>0</v>
      </c>
      <c s="57">
        <f ca="1">COUNTIF(OFFSET(class9_1,MATCH(FG$1,'9 класс'!$A:$A,0)-7+'Итог по классам'!$B138,,,),"ш")</f>
        <v>0</v>
      </c>
      <c s="57">
        <f ca="1">COUNTIF(OFFSET(class9_2,MATCH(FH$1,'9 класс'!$A:$A,0)-7+'Итог по классам'!$B138,,,),"Ф")</f>
        <v>0</v>
      </c>
      <c s="57">
        <f ca="1">COUNTIF(OFFSET(class9_2,MATCH(FI$1,'9 класс'!$A:$A,0)-7+'Итог по классам'!$B138,,,),"р")</f>
        <v>0</v>
      </c>
      <c s="57">
        <f ca="1">COUNTIF(OFFSET(class9_2,MATCH(FJ$1,'9 класс'!$A:$A,0)-7+'Итог по классам'!$B138,,,),"ш")</f>
        <v>0</v>
      </c>
      <c s="58">
        <f ca="1">COUNTIF(OFFSET(class9_1,MATCH(FK$1,'9 класс'!$A:$A,0)-7+'Итог по классам'!$B138,,,),"Ф")</f>
        <v>0</v>
      </c>
      <c s="57">
        <f ca="1">COUNTIF(OFFSET(class9_1,MATCH(FL$1,'9 класс'!$A:$A,0)-7+'Итог по классам'!$B138,,,),"р")</f>
        <v>0</v>
      </c>
      <c s="57">
        <f ca="1">COUNTIF(OFFSET(class9_1,MATCH(FM$1,'9 класс'!$A:$A,0)-7+'Итог по классам'!$B138,,,),"ш")</f>
        <v>0</v>
      </c>
      <c s="57">
        <f ca="1">COUNTIF(OFFSET(class9_2,MATCH(FN$1,'9 класс'!$A:$A,0)-7+'Итог по классам'!$B138,,,),"Ф")</f>
        <v>0</v>
      </c>
      <c s="57">
        <f ca="1">COUNTIF(OFFSET(class9_2,MATCH(FO$1,'9 класс'!$A:$A,0)-7+'Итог по классам'!$B138,,,),"р")</f>
        <v>0</v>
      </c>
      <c s="57">
        <f ca="1">COUNTIF(OFFSET(class9_2,MATCH(FP$1,'9 класс'!$A:$A,0)-7+'Итог по классам'!$B138,,,),"ш")</f>
        <v>0</v>
      </c>
      <c s="58">
        <f ca="1">COUNTIF(OFFSET(class9_1,MATCH(FQ$1,'9 класс'!$A:$A,0)-7+'Итог по классам'!$B138,,,),"Ф")</f>
        <v>0</v>
      </c>
      <c s="57">
        <f ca="1">COUNTIF(OFFSET(class9_1,MATCH(FR$1,'9 класс'!$A:$A,0)-7+'Итог по классам'!$B138,,,),"р")</f>
        <v>0</v>
      </c>
      <c s="57">
        <f ca="1">COUNTIF(OFFSET(class9_1,MATCH(FS$1,'9 класс'!$A:$A,0)-7+'Итог по классам'!$B138,,,),"ш")</f>
        <v>0</v>
      </c>
      <c s="57">
        <f ca="1">COUNTIF(OFFSET(class9_2,MATCH(FT$1,'9 класс'!$A:$A,0)-7+'Итог по классам'!$B138,,,),"Ф")</f>
        <v>0</v>
      </c>
      <c s="57">
        <f ca="1">COUNTIF(OFFSET(class9_2,MATCH(FU$1,'9 класс'!$A:$A,0)-7+'Итог по классам'!$B138,,,),"р")</f>
        <v>0</v>
      </c>
      <c s="57">
        <f ca="1">COUNTIF(OFFSET(class9_2,MATCH(FV$1,'9 класс'!$A:$A,0)-7+'Итог по классам'!$B138,,,),"ш")</f>
        <v>0</v>
      </c>
      <c s="58">
        <f ca="1">COUNTIF(OFFSET(class9_1,MATCH(FW$1,'9 класс'!$A:$A,0)-7+'Итог по классам'!$B138,,,),"Ф")</f>
        <v>0</v>
      </c>
      <c s="57">
        <f ca="1">COUNTIF(OFFSET(class9_1,MATCH(FX$1,'9 класс'!$A:$A,0)-7+'Итог по классам'!$B138,,,),"р")</f>
        <v>0</v>
      </c>
      <c s="57">
        <f ca="1">COUNTIF(OFFSET(class9_1,MATCH(FY$1,'9 класс'!$A:$A,0)-7+'Итог по классам'!$B138,,,),"ш")</f>
        <v>0</v>
      </c>
      <c s="57">
        <f ca="1">COUNTIF(OFFSET(class9_2,MATCH(FZ$1,'9 класс'!$A:$A,0)-7+'Итог по классам'!$B138,,,),"Ф")</f>
        <v>0</v>
      </c>
      <c s="57">
        <f ca="1">COUNTIF(OFFSET(class9_2,MATCH(GA$1,'9 класс'!$A:$A,0)-7+'Итог по классам'!$B138,,,),"р")</f>
        <v>0</v>
      </c>
      <c s="57">
        <f ca="1">COUNTIF(OFFSET(class9_2,MATCH(GB$1,'9 класс'!$A:$A,0)-7+'Итог по классам'!$B138,,,),"ш")</f>
        <v>0</v>
      </c>
      <c s="58">
        <f ca="1">COUNTIF(OFFSET(class9_1,MATCH(GC$1,'9 класс'!$A:$A,0)-7+'Итог по классам'!$B138,,,),"Ф")</f>
        <v>0</v>
      </c>
      <c s="57">
        <f ca="1">COUNTIF(OFFSET(class9_1,MATCH(GD$1,'9 класс'!$A:$A,0)-7+'Итог по классам'!$B138,,,),"р")</f>
        <v>0</v>
      </c>
      <c s="57">
        <f ca="1">COUNTIF(OFFSET(class9_1,MATCH(GE$1,'9 класс'!$A:$A,0)-7+'Итог по классам'!$B138,,,),"ш")</f>
        <v>0</v>
      </c>
      <c s="57">
        <f ca="1">COUNTIF(OFFSET(class9_2,MATCH(GF$1,'9 класс'!$A:$A,0)-7+'Итог по классам'!$B138,,,),"Ф")</f>
        <v>0</v>
      </c>
      <c s="57">
        <f ca="1">COUNTIF(OFFSET(class9_2,MATCH(GG$1,'9 класс'!$A:$A,0)-7+'Итог по классам'!$B138,,,),"р")</f>
        <v>0</v>
      </c>
      <c s="57">
        <f ca="1">COUNTIF(OFFSET(class9_2,MATCH(GH$1,'9 класс'!$A:$A,0)-7+'Итог по классам'!$B138,,,),"ш")</f>
        <v>0</v>
      </c>
      <c s="58">
        <f ca="1">COUNTIF(OFFSET(class9_1,MATCH(GI$1,'9 класс'!$A:$A,0)-7+'Итог по классам'!$B138,,,),"Ф")</f>
        <v>0</v>
      </c>
      <c s="57">
        <f ca="1">COUNTIF(OFFSET(class9_1,MATCH(GJ$1,'9 класс'!$A:$A,0)-7+'Итог по классам'!$B138,,,),"р")</f>
        <v>0</v>
      </c>
      <c s="57">
        <f ca="1">COUNTIF(OFFSET(class9_1,MATCH(GK$1,'9 класс'!$A:$A,0)-7+'Итог по классам'!$B138,,,),"ш")</f>
        <v>0</v>
      </c>
      <c s="57">
        <f ca="1">COUNTIF(OFFSET(class9_2,MATCH(GL$1,'9 класс'!$A:$A,0)-7+'Итог по классам'!$B138,,,),"Ф")</f>
        <v>0</v>
      </c>
      <c s="57">
        <f ca="1">COUNTIF(OFFSET(class9_2,MATCH(GM$1,'9 класс'!$A:$A,0)-7+'Итог по классам'!$B138,,,),"р")</f>
        <v>0</v>
      </c>
      <c s="57">
        <f ca="1">COUNTIF(OFFSET(class9_2,MATCH(GN$1,'9 класс'!$A:$A,0)-7+'Итог по классам'!$B138,,,),"ш")</f>
        <v>0</v>
      </c>
      <c s="58">
        <f ca="1">COUNTIF(OFFSET(class9_1,MATCH(GO$1,'9 класс'!$A:$A,0)-7+'Итог по классам'!$B138,,,),"Ф")</f>
        <v>0</v>
      </c>
      <c s="57">
        <f ca="1">COUNTIF(OFFSET(class9_1,MATCH(GP$1,'9 класс'!$A:$A,0)-7+'Итог по классам'!$B138,,,),"р")</f>
        <v>0</v>
      </c>
      <c s="57">
        <f ca="1">COUNTIF(OFFSET(class9_1,MATCH(GQ$1,'9 класс'!$A:$A,0)-7+'Итог по классам'!$B138,,,),"ш")</f>
        <v>0</v>
      </c>
      <c s="57">
        <f ca="1">COUNTIF(OFFSET(class9_2,MATCH(GR$1,'9 класс'!$A:$A,0)-7+'Итог по классам'!$B138,,,),"Ф")</f>
        <v>0</v>
      </c>
      <c s="57">
        <f ca="1">COUNTIF(OFFSET(class9_2,MATCH(GS$1,'9 класс'!$A:$A,0)-7+'Итог по классам'!$B138,,,),"р")</f>
        <v>0</v>
      </c>
      <c s="57">
        <f ca="1">COUNTIF(OFFSET(class9_2,MATCH(GT$1,'9 класс'!$A:$A,0)-7+'Итог по классам'!$B138,,,),"ш")</f>
        <v>0</v>
      </c>
      <c s="58">
        <f ca="1">COUNTIF(OFFSET(class9_1,MATCH(GU$1,'9 класс'!$A:$A,0)-7+'Итог по классам'!$B138,,,),"Ф")</f>
        <v>0</v>
      </c>
      <c s="57">
        <f ca="1">COUNTIF(OFFSET(class9_1,MATCH(GV$1,'9 класс'!$A:$A,0)-7+'Итог по классам'!$B138,,,),"р")</f>
        <v>0</v>
      </c>
      <c s="57">
        <f ca="1">COUNTIF(OFFSET(class9_1,MATCH(GW$1,'9 класс'!$A:$A,0)-7+'Итог по классам'!$B138,,,),"ш")</f>
        <v>0</v>
      </c>
      <c s="57">
        <f ca="1">COUNTIF(OFFSET(class9_2,MATCH(GX$1,'9 класс'!$A:$A,0)-7+'Итог по классам'!$B138,,,),"Ф")</f>
        <v>0</v>
      </c>
      <c s="57">
        <f ca="1">COUNTIF(OFFSET(class9_2,MATCH(GY$1,'9 класс'!$A:$A,0)-7+'Итог по классам'!$B138,,,),"р")</f>
        <v>0</v>
      </c>
      <c s="57">
        <f ca="1">COUNTIF(OFFSET(class9_2,MATCH(GZ$1,'9 класс'!$A:$A,0)-7+'Итог по классам'!$B138,,,),"ш")</f>
        <v>0</v>
      </c>
      <c s="58">
        <f ca="1">COUNTIF(OFFSET(class9_1,MATCH(HA$1,'9 класс'!$A:$A,0)-7+'Итог по классам'!$B138,,,),"Ф")</f>
        <v>0</v>
      </c>
      <c s="57">
        <f ca="1">COUNTIF(OFFSET(class9_1,MATCH(HB$1,'9 класс'!$A:$A,0)-7+'Итог по классам'!$B138,,,),"р")</f>
        <v>0</v>
      </c>
      <c s="57">
        <f ca="1">COUNTIF(OFFSET(class9_1,MATCH(HC$1,'9 класс'!$A:$A,0)-7+'Итог по классам'!$B138,,,),"ш")</f>
        <v>0</v>
      </c>
      <c s="57">
        <f ca="1">COUNTIF(OFFSET(class9_2,MATCH(HD$1,'9 класс'!$A:$A,0)-7+'Итог по классам'!$B138,,,),"Ф")</f>
        <v>0</v>
      </c>
      <c s="57">
        <f ca="1">COUNTIF(OFFSET(class9_2,MATCH(HE$1,'9 класс'!$A:$A,0)-7+'Итог по классам'!$B138,,,),"р")</f>
        <v>0</v>
      </c>
      <c s="57">
        <f ca="1">COUNTIF(OFFSET(class9_2,MATCH(HF$1,'9 класс'!$A:$A,0)-7+'Итог по классам'!$B138,,,),"ш")</f>
        <v>0</v>
      </c>
      <c s="58">
        <f ca="1">COUNTIF(OFFSET(class9_1,MATCH(HG$1,'9 класс'!$A:$A,0)-7+'Итог по классам'!$B138,,,),"Ф")</f>
        <v>0</v>
      </c>
      <c s="57">
        <f ca="1">COUNTIF(OFFSET(class9_1,MATCH(HH$1,'9 класс'!$A:$A,0)-7+'Итог по классам'!$B138,,,),"р")</f>
        <v>0</v>
      </c>
      <c s="57">
        <f ca="1">COUNTIF(OFFSET(class9_1,MATCH(HI$1,'9 класс'!$A:$A,0)-7+'Итог по классам'!$B138,,,),"ш")</f>
        <v>0</v>
      </c>
      <c s="57">
        <f ca="1">COUNTIF(OFFSET(class9_2,MATCH(HJ$1,'9 класс'!$A:$A,0)-7+'Итог по классам'!$B138,,,),"Ф")</f>
        <v>0</v>
      </c>
      <c s="57">
        <f ca="1">COUNTIF(OFFSET(class9_2,MATCH(HK$1,'9 класс'!$A:$A,0)-7+'Итог по классам'!$B138,,,),"р")</f>
        <v>0</v>
      </c>
      <c s="57">
        <f ca="1">COUNTIF(OFFSET(class9_2,MATCH(HL$1,'9 класс'!$A:$A,0)-7+'Итог по классам'!$B138,,,),"ш")</f>
        <v>0</v>
      </c>
      <c s="58">
        <f ca="1">COUNTIF(OFFSET(class9_1,MATCH(HM$1,'9 класс'!$A:$A,0)-7+'Итог по классам'!$B138,,,),"Ф")</f>
        <v>0</v>
      </c>
      <c s="57">
        <f ca="1">COUNTIF(OFFSET(class9_1,MATCH(HN$1,'9 класс'!$A:$A,0)-7+'Итог по классам'!$B138,,,),"р")</f>
        <v>0</v>
      </c>
      <c s="57">
        <f ca="1">COUNTIF(OFFSET(class9_1,MATCH(HO$1,'9 класс'!$A:$A,0)-7+'Итог по классам'!$B138,,,),"ш")</f>
        <v>0</v>
      </c>
      <c s="57">
        <f ca="1">COUNTIF(OFFSET(class9_2,MATCH(HP$1,'9 класс'!$A:$A,0)-7+'Итог по классам'!$B138,,,),"Ф")</f>
        <v>0</v>
      </c>
      <c s="57">
        <f ca="1">COUNTIF(OFFSET(class9_2,MATCH(HQ$1,'9 класс'!$A:$A,0)-7+'Итог по классам'!$B138,,,),"р")</f>
        <v>0</v>
      </c>
      <c s="57">
        <f ca="1">COUNTIF(OFFSET(class9_2,MATCH(HR$1,'9 класс'!$A:$A,0)-7+'Итог по классам'!$B138,,,),"ш")</f>
        <v>0</v>
      </c>
      <c s="58">
        <f ca="1">COUNTIF(OFFSET(class9_1,MATCH(HS$1,'9 класс'!$A:$A,0)-7+'Итог по классам'!$B138,,,),"Ф")</f>
        <v>0</v>
      </c>
      <c s="57">
        <f ca="1">COUNTIF(OFFSET(class9_1,MATCH(HT$1,'9 класс'!$A:$A,0)-7+'Итог по классам'!$B138,,,),"р")</f>
        <v>0</v>
      </c>
      <c s="57">
        <f ca="1">COUNTIF(OFFSET(class9_1,MATCH(HU$1,'9 класс'!$A:$A,0)-7+'Итог по классам'!$B138,,,),"ш")</f>
        <v>0</v>
      </c>
      <c s="57">
        <f ca="1">COUNTIF(OFFSET(class9_2,MATCH(HV$1,'9 класс'!$A:$A,0)-7+'Итог по классам'!$B138,,,),"Ф")</f>
        <v>0</v>
      </c>
      <c s="57">
        <f ca="1">COUNTIF(OFFSET(class9_2,MATCH(HW$1,'9 класс'!$A:$A,0)-7+'Итог по классам'!$B138,,,),"р")</f>
        <v>0</v>
      </c>
      <c s="57">
        <f ca="1">COUNTIF(OFFSET(class9_2,MATCH(HX$1,'9 класс'!$A:$A,0)-7+'Итог по классам'!$B138,,,),"ш")</f>
        <v>0</v>
      </c>
      <c s="58">
        <f ca="1">COUNTIF(OFFSET(class9_1,MATCH(HY$1,'9 класс'!$A:$A,0)-7+'Итог по классам'!$B138,,,),"Ф")</f>
        <v>0</v>
      </c>
      <c s="57">
        <f ca="1">COUNTIF(OFFSET(class9_1,MATCH(HZ$1,'9 класс'!$A:$A,0)-7+'Итог по классам'!$B138,,,),"р")</f>
        <v>0</v>
      </c>
      <c s="57">
        <f ca="1">COUNTIF(OFFSET(class9_1,MATCH(IA$1,'9 класс'!$A:$A,0)-7+'Итог по классам'!$B138,,,),"ш")</f>
        <v>0</v>
      </c>
      <c s="57">
        <f ca="1">COUNTIF(OFFSET(class9_2,MATCH(IB$1,'9 класс'!$A:$A,0)-7+'Итог по классам'!$B138,,,),"Ф")</f>
        <v>0</v>
      </c>
      <c s="57">
        <f ca="1">COUNTIF(OFFSET(class9_2,MATCH(IC$1,'9 класс'!$A:$A,0)-7+'Итог по классам'!$B138,,,),"р")</f>
        <v>0</v>
      </c>
      <c s="57">
        <f ca="1">COUNTIF(OFFSET(class9_2,MATCH(ID$1,'9 класс'!$A:$A,0)-7+'Итог по классам'!$B138,,,),"ш")</f>
        <v>0</v>
      </c>
      <c s="58">
        <f ca="1">COUNTIF(OFFSET(class9_1,MATCH(IE$1,'9 класс'!$A:$A,0)-7+'Итог по классам'!$B138,,,),"Ф")</f>
        <v>0</v>
      </c>
      <c s="57">
        <f ca="1">COUNTIF(OFFSET(class9_1,MATCH(IF$1,'9 класс'!$A:$A,0)-7+'Итог по классам'!$B138,,,),"р")</f>
        <v>0</v>
      </c>
      <c s="57">
        <f ca="1">COUNTIF(OFFSET(class9_1,MATCH(IG$1,'9 класс'!$A:$A,0)-7+'Итог по классам'!$B138,,,),"ш")</f>
        <v>0</v>
      </c>
      <c s="57">
        <f ca="1">COUNTIF(OFFSET(class9_2,MATCH(IH$1,'9 класс'!$A:$A,0)-7+'Итог по классам'!$B138,,,),"Ф")</f>
        <v>0</v>
      </c>
      <c s="57">
        <f ca="1">COUNTIF(OFFSET(class9_2,MATCH(II$1,'9 класс'!$A:$A,0)-7+'Итог по классам'!$B138,,,),"р")</f>
        <v>0</v>
      </c>
      <c s="57">
        <f ca="1">COUNTIF(OFFSET(class9_2,MATCH(IJ$1,'9 класс'!$A:$A,0)-7+'Итог по классам'!$B138,,,),"ш")</f>
        <v>0</v>
      </c>
      <c s="58">
        <f ca="1">COUNTIF(OFFSET(class9_1,MATCH(IK$1,'9 класс'!$A:$A,0)-7+'Итог по классам'!$B138,,,),"Ф")</f>
        <v>0</v>
      </c>
      <c s="57">
        <f ca="1">COUNTIF(OFFSET(class9_1,MATCH(IL$1,'9 класс'!$A:$A,0)-7+'Итог по классам'!$B138,,,),"р")</f>
        <v>0</v>
      </c>
      <c s="57">
        <f ca="1">COUNTIF(OFFSET(class9_1,MATCH(IM$1,'9 класс'!$A:$A,0)-7+'Итог по классам'!$B138,,,),"ш")</f>
        <v>0</v>
      </c>
      <c s="57">
        <f ca="1">COUNTIF(OFFSET(class9_2,MATCH(IN$1,'9 класс'!$A:$A,0)-7+'Итог по классам'!$B138,,,),"Ф")</f>
        <v>0</v>
      </c>
      <c s="57">
        <f ca="1">COUNTIF(OFFSET(class9_2,MATCH(IO$1,'9 класс'!$A:$A,0)-7+'Итог по классам'!$B138,,,),"р")</f>
        <v>0</v>
      </c>
      <c s="57">
        <f ca="1">COUNTIF(OFFSET(class9_2,MATCH(IP$1,'9 класс'!$A:$A,0)-7+'Итог по классам'!$B138,,,),"ш")</f>
        <v>0</v>
      </c>
      <c s="58">
        <f ca="1">COUNTIF(OFFSET(class9_1,MATCH(IQ$1,'9 класс'!$A:$A,0)-7+'Итог по классам'!$B138,,,),"Ф")</f>
        <v>0</v>
      </c>
      <c s="57">
        <f ca="1">COUNTIF(OFFSET(class9_1,MATCH(IR$1,'9 класс'!$A:$A,0)-7+'Итог по классам'!$B138,,,),"р")</f>
        <v>0</v>
      </c>
      <c s="57">
        <f ca="1">COUNTIF(OFFSET(class9_1,MATCH(IS$1,'9 класс'!$A:$A,0)-7+'Итог по классам'!$B138,,,),"ш")</f>
        <v>0</v>
      </c>
      <c s="57">
        <f ca="1">COUNTIF(OFFSET(class9_2,MATCH(IT$1,'9 класс'!$A:$A,0)-7+'Итог по классам'!$B138,,,),"Ф")</f>
        <v>0</v>
      </c>
      <c s="57">
        <f ca="1">COUNTIF(OFFSET(class9_2,MATCH(IU$1,'9 класс'!$A:$A,0)-7+'Итог по классам'!$B138,,,),"р")</f>
        <v>0</v>
      </c>
      <c s="57">
        <f ca="1">COUNTIF(OFFSET(class9_2,MATCH(IV$1,'9 класс'!$A:$A,0)-7+'Итог по классам'!$B138,,,),"ш")</f>
        <v>0</v>
      </c>
      <c s="58">
        <f ca="1">COUNTIF(OFFSET(class9_1,MATCH(IW$1,'9 класс'!$A:$A,0)-7+'Итог по классам'!$B138,,,),"Ф")</f>
        <v>0</v>
      </c>
      <c s="57">
        <f ca="1">COUNTIF(OFFSET(class9_1,MATCH(IX$1,'9 класс'!$A:$A,0)-7+'Итог по классам'!$B138,,,),"р")</f>
        <v>0</v>
      </c>
      <c s="57">
        <f ca="1">COUNTIF(OFFSET(class9_1,MATCH(IY$1,'9 класс'!$A:$A,0)-7+'Итог по классам'!$B138,,,),"ш")</f>
        <v>0</v>
      </c>
      <c s="57">
        <f ca="1">COUNTIF(OFFSET(class9_2,MATCH(IZ$1,'9 класс'!$A:$A,0)-7+'Итог по классам'!$B138,,,),"Ф")</f>
        <v>0</v>
      </c>
      <c s="57">
        <f ca="1">COUNTIF(OFFSET(class9_2,MATCH(JA$1,'9 класс'!$A:$A,0)-7+'Итог по классам'!$B138,,,),"р")</f>
        <v>0</v>
      </c>
      <c s="57">
        <f ca="1">COUNTIF(OFFSET(class9_2,MATCH(JB$1,'9 класс'!$A:$A,0)-7+'Итог по классам'!$B138,,,),"ш")</f>
        <v>0</v>
      </c>
      <c s="58">
        <f ca="1">COUNTIF(OFFSET(class9_1,MATCH(JC$1,'9 класс'!$A:$A,0)-7+'Итог по классам'!$B138,,,),"Ф")</f>
        <v>0</v>
      </c>
      <c s="57">
        <f ca="1">COUNTIF(OFFSET(class9_1,MATCH(JD$1,'9 класс'!$A:$A,0)-7+'Итог по классам'!$B138,,,),"р")</f>
        <v>0</v>
      </c>
      <c s="57">
        <f ca="1">COUNTIF(OFFSET(class9_1,MATCH(JE$1,'9 класс'!$A:$A,0)-7+'Итог по классам'!$B138,,,),"ш")</f>
        <v>0</v>
      </c>
      <c s="57">
        <f ca="1">COUNTIF(OFFSET(class9_2,MATCH(JF$1,'9 класс'!$A:$A,0)-7+'Итог по классам'!$B138,,,),"Ф")</f>
        <v>0</v>
      </c>
      <c s="57">
        <f ca="1">COUNTIF(OFFSET(class9_2,MATCH(JG$1,'9 класс'!$A:$A,0)-7+'Итог по классам'!$B138,,,),"р")</f>
        <v>0</v>
      </c>
      <c s="57">
        <f ca="1">COUNTIF(OFFSET(class9_2,MATCH(JH$1,'9 класс'!$A:$A,0)-7+'Итог по классам'!$B138,,,),"ш")</f>
        <v>0</v>
      </c>
      <c s="58">
        <f ca="1">COUNTIF(OFFSET(class9_1,MATCH(JI$1,'9 класс'!$A:$A,0)-7+'Итог по классам'!$B138,,,),"Ф")</f>
        <v>0</v>
      </c>
      <c s="57">
        <f ca="1">COUNTIF(OFFSET(class9_1,MATCH(JJ$1,'9 класс'!$A:$A,0)-7+'Итог по классам'!$B138,,,),"р")</f>
        <v>0</v>
      </c>
      <c s="57">
        <f ca="1">COUNTIF(OFFSET(class9_1,MATCH(JK$1,'9 класс'!$A:$A,0)-7+'Итог по классам'!$B138,,,),"ш")</f>
        <v>0</v>
      </c>
      <c s="57">
        <f ca="1">COUNTIF(OFFSET(class9_2,MATCH(JL$1,'9 класс'!$A:$A,0)-7+'Итог по классам'!$B138,,,),"Ф")</f>
        <v>0</v>
      </c>
      <c s="57">
        <f ca="1">COUNTIF(OFFSET(class9_2,MATCH(JM$1,'9 класс'!$A:$A,0)-7+'Итог по классам'!$B138,,,),"р")</f>
        <v>0</v>
      </c>
      <c s="57">
        <f ca="1">COUNTIF(OFFSET(class9_2,MATCH(JN$1,'9 класс'!$A:$A,0)-7+'Итог по классам'!$B138,,,),"ш")</f>
        <v>0</v>
      </c>
      <c s="58">
        <f ca="1">COUNTIF(OFFSET(class9_1,MATCH(JO$1,'9 класс'!$A:$A,0)-7+'Итог по классам'!$B138,,,),"Ф")</f>
        <v>0</v>
      </c>
      <c s="57">
        <f ca="1">COUNTIF(OFFSET(class9_1,MATCH(JP$1,'9 класс'!$A:$A,0)-7+'Итог по классам'!$B138,,,),"р")</f>
        <v>0</v>
      </c>
      <c s="57">
        <f ca="1">COUNTIF(OFFSET(class9_1,MATCH(JQ$1,'9 класс'!$A:$A,0)-7+'Итог по классам'!$B138,,,),"ш")</f>
        <v>0</v>
      </c>
      <c s="57">
        <f ca="1">COUNTIF(OFFSET(class9_2,MATCH(JR$1,'9 класс'!$A:$A,0)-7+'Итог по классам'!$B138,,,),"Ф")</f>
        <v>0</v>
      </c>
      <c s="57">
        <f ca="1">COUNTIF(OFFSET(class9_2,MATCH(JS$1,'9 класс'!$A:$A,0)-7+'Итог по классам'!$B138,,,),"р")</f>
        <v>0</v>
      </c>
      <c s="57">
        <f ca="1">COUNTIF(OFFSET(class9_2,MATCH(JT$1,'9 класс'!$A:$A,0)-7+'Итог по классам'!$B138,,,),"ш")</f>
        <v>0</v>
      </c>
      <c s="58">
        <f ca="1">COUNTIF(OFFSET(class9_1,MATCH(JU$1,'9 класс'!$A:$A,0)-7+'Итог по классам'!$B138,,,),"Ф")</f>
        <v>0</v>
      </c>
      <c s="57">
        <f ca="1">COUNTIF(OFFSET(class9_1,MATCH(JV$1,'9 класс'!$A:$A,0)-7+'Итог по классам'!$B138,,,),"р")</f>
        <v>0</v>
      </c>
      <c s="57">
        <f ca="1">COUNTIF(OFFSET(class9_1,MATCH(JW$1,'9 класс'!$A:$A,0)-7+'Итог по классам'!$B138,,,),"ш")</f>
        <v>0</v>
      </c>
      <c s="57">
        <f ca="1">COUNTIF(OFFSET(class9_2,MATCH(JX$1,'9 класс'!$A:$A,0)-7+'Итог по классам'!$B138,,,),"Ф")</f>
        <v>0</v>
      </c>
      <c s="57">
        <f ca="1">COUNTIF(OFFSET(class9_2,MATCH(JY$1,'9 класс'!$A:$A,0)-7+'Итог по классам'!$B138,,,),"р")</f>
        <v>0</v>
      </c>
      <c s="57">
        <f ca="1">COUNTIF(OFFSET(class9_2,MATCH(JZ$1,'9 класс'!$A:$A,0)-7+'Итог по классам'!$B138,,,),"ш")</f>
        <v>0</v>
      </c>
      <c s="58">
        <f ca="1">COUNTIF(OFFSET(class9_1,MATCH(KA$1,'9 класс'!$A:$A,0)-7+'Итог по классам'!$B138,,,),"Ф")</f>
        <v>0</v>
      </c>
      <c s="57">
        <f ca="1">COUNTIF(OFFSET(class9_1,MATCH(KB$1,'9 класс'!$A:$A,0)-7+'Итог по классам'!$B138,,,),"р")</f>
        <v>0</v>
      </c>
      <c s="57">
        <f ca="1">COUNTIF(OFFSET(class9_1,MATCH(KC$1,'9 класс'!$A:$A,0)-7+'Итог по классам'!$B138,,,),"ш")</f>
        <v>0</v>
      </c>
      <c s="57">
        <f ca="1">COUNTIF(OFFSET(class9_2,MATCH(KD$1,'9 класс'!$A:$A,0)-7+'Итог по классам'!$B138,,,),"Ф")</f>
        <v>0</v>
      </c>
      <c s="57">
        <f ca="1">COUNTIF(OFFSET(class9_2,MATCH(KE$1,'9 класс'!$A:$A,0)-7+'Итог по классам'!$B138,,,),"р")</f>
        <v>0</v>
      </c>
      <c s="57">
        <f ca="1">COUNTIF(OFFSET(class9_2,MATCH(KF$1,'9 класс'!$A:$A,0)-7+'Итог по классам'!$B138,,,),"ш")</f>
        <v>0</v>
      </c>
      <c s="58">
        <f ca="1">COUNTIF(OFFSET(class9_1,MATCH(KG$1,'9 класс'!$A:$A,0)-7+'Итог по классам'!$B138,,,),"Ф")</f>
        <v>0</v>
      </c>
      <c s="57">
        <f ca="1">COUNTIF(OFFSET(class9_1,MATCH(KH$1,'9 класс'!$A:$A,0)-7+'Итог по классам'!$B138,,,),"р")</f>
        <v>0</v>
      </c>
      <c s="57">
        <f ca="1">COUNTIF(OFFSET(class9_1,MATCH(KI$1,'9 класс'!$A:$A,0)-7+'Итог по классам'!$B138,,,),"ш")</f>
        <v>0</v>
      </c>
      <c s="57">
        <f ca="1">COUNTIF(OFFSET(class9_2,MATCH(KJ$1,'9 класс'!$A:$A,0)-7+'Итог по классам'!$B138,,,),"Ф")</f>
        <v>0</v>
      </c>
      <c s="57">
        <f ca="1">COUNTIF(OFFSET(class9_2,MATCH(KK$1,'9 класс'!$A:$A,0)-7+'Итог по классам'!$B138,,,),"р")</f>
        <v>0</v>
      </c>
      <c s="57">
        <f ca="1">COUNTIF(OFFSET(class9_2,MATCH(KL$1,'9 класс'!$A:$A,0)-7+'Итог по классам'!$B138,,,),"ш")</f>
        <v>0</v>
      </c>
      <c s="58">
        <f ca="1">COUNTIF(OFFSET(class9_1,MATCH(KM$1,'9 класс'!$A:$A,0)-7+'Итог по классам'!$B138,,,),"Ф")</f>
        <v>0</v>
      </c>
      <c s="57">
        <f ca="1">COUNTIF(OFFSET(class9_1,MATCH(KN$1,'9 класс'!$A:$A,0)-7+'Итог по классам'!$B138,,,),"р")</f>
        <v>0</v>
      </c>
      <c s="57">
        <f ca="1">COUNTIF(OFFSET(class9_1,MATCH(KO$1,'9 класс'!$A:$A,0)-7+'Итог по классам'!$B138,,,),"ш")</f>
        <v>0</v>
      </c>
      <c s="57">
        <f ca="1">COUNTIF(OFFSET(class9_2,MATCH(KP$1,'9 класс'!$A:$A,0)-7+'Итог по классам'!$B138,,,),"Ф")</f>
        <v>0</v>
      </c>
      <c s="57">
        <f ca="1">COUNTIF(OFFSET(class9_2,MATCH(KQ$1,'9 класс'!$A:$A,0)-7+'Итог по классам'!$B138,,,),"р")</f>
        <v>0</v>
      </c>
      <c s="57">
        <f ca="1">COUNTIF(OFFSET(class9_2,MATCH(KR$1,'9 класс'!$A:$A,0)-7+'Итог по классам'!$B138,,,),"ш")</f>
        <v>0</v>
      </c>
    </row>
    <row r="139" spans="1:304" s="0" customFormat="1" ht="15.75">
      <c r="A139">
        <f t="shared" si="281"/>
        <v>1</v>
      </c>
      <c s="57">
        <v>7</v>
      </c>
      <c s="17" t="s">
        <v>5</v>
      </c>
      <c s="17" t="s">
        <v>65</v>
      </c>
      <c s="57">
        <f ca="1">COUNTIF(OFFSET(class9_1,MATCH(E$1,'9 класс'!$A:$A,0)-7+'Итог по классам'!$B139,,,),"Ф")</f>
        <v>0</v>
      </c>
      <c s="57">
        <f ca="1">COUNTIF(OFFSET(class9_1,MATCH(F$1,'9 класс'!$A:$A,0)-7+'Итог по классам'!$B139,,,),"р")</f>
        <v>0</v>
      </c>
      <c s="57">
        <f ca="1">COUNTIF(OFFSET(class9_1,MATCH(G$1,'9 класс'!$A:$A,0)-7+'Итог по классам'!$B139,,,),"ш")</f>
        <v>1</v>
      </c>
      <c s="57">
        <f ca="1">COUNTIF(OFFSET(class9_2,MATCH(H$1,'9 класс'!$A:$A,0)-7+'Итог по классам'!$B139,,,),"Ф")</f>
        <v>0</v>
      </c>
      <c s="57">
        <f ca="1">COUNTIF(OFFSET(class9_2,MATCH(I$1,'9 класс'!$A:$A,0)-7+'Итог по классам'!$B139,,,),"р")</f>
        <v>0</v>
      </c>
      <c s="57">
        <f ca="1">COUNTIF(OFFSET(class9_2,MATCH(J$1,'9 класс'!$A:$A,0)-7+'Итог по классам'!$B139,,,),"ш")</f>
        <v>1</v>
      </c>
      <c s="58">
        <f ca="1">COUNTIF(OFFSET(class9_1,MATCH(K$1,'9 класс'!$A:$A,0)-7+'Итог по классам'!$B139,,,),"Ф")</f>
        <v>0</v>
      </c>
      <c s="57">
        <f ca="1">COUNTIF(OFFSET(class9_1,MATCH(L$1,'9 класс'!$A:$A,0)-7+'Итог по классам'!$B139,,,),"р")</f>
        <v>0</v>
      </c>
      <c s="57">
        <f ca="1">COUNTIF(OFFSET(class9_1,MATCH(M$1,'9 класс'!$A:$A,0)-7+'Итог по классам'!$B139,,,),"ш")</f>
        <v>0</v>
      </c>
      <c s="57">
        <f ca="1">COUNTIF(OFFSET(class9_2,MATCH(N$1,'9 класс'!$A:$A,0)-7+'Итог по классам'!$B139,,,),"Ф")</f>
        <v>0</v>
      </c>
      <c s="57">
        <f ca="1">COUNTIF(OFFSET(class9_2,MATCH(O$1,'9 класс'!$A:$A,0)-7+'Итог по классам'!$B139,,,),"р")</f>
        <v>0</v>
      </c>
      <c s="57">
        <f ca="1">COUNTIF(OFFSET(class9_2,MATCH(P$1,'9 класс'!$A:$A,0)-7+'Итог по классам'!$B139,,,),"ш")</f>
        <v>0</v>
      </c>
      <c s="58">
        <f ca="1">COUNTIF(OFFSET(class9_1,MATCH(Q$1,'9 класс'!$A:$A,0)-7+'Итог по классам'!$B139,,,),"Ф")</f>
        <v>0</v>
      </c>
      <c s="57">
        <f ca="1">COUNTIF(OFFSET(class9_1,MATCH(R$1,'9 класс'!$A:$A,0)-7+'Итог по классам'!$B139,,,),"р")</f>
        <v>0</v>
      </c>
      <c s="57">
        <f ca="1">COUNTIF(OFFSET(class9_1,MATCH(S$1,'9 класс'!$A:$A,0)-7+'Итог по классам'!$B139,,,),"ш")</f>
        <v>0</v>
      </c>
      <c s="57">
        <f ca="1">COUNTIF(OFFSET(class9_2,MATCH(T$1,'9 класс'!$A:$A,0)-7+'Итог по классам'!$B139,,,),"Ф")</f>
        <v>0</v>
      </c>
      <c s="57">
        <f ca="1">COUNTIF(OFFSET(class9_2,MATCH(U$1,'9 класс'!$A:$A,0)-7+'Итог по классам'!$B139,,,),"р")</f>
        <v>0</v>
      </c>
      <c s="57">
        <f ca="1">COUNTIF(OFFSET(class9_2,MATCH(V$1,'9 класс'!$A:$A,0)-7+'Итог по классам'!$B139,,,),"ш")</f>
        <v>0</v>
      </c>
      <c s="58">
        <f ca="1">COUNTIF(OFFSET(class9_1,MATCH(W$1,'9 класс'!$A:$A,0)-7+'Итог по классам'!$B139,,,),"Ф")</f>
        <v>0</v>
      </c>
      <c s="57">
        <f ca="1">COUNTIF(OFFSET(class9_1,MATCH(X$1,'9 класс'!$A:$A,0)-7+'Итог по классам'!$B139,,,),"р")</f>
        <v>0</v>
      </c>
      <c s="57">
        <f ca="1">COUNTIF(OFFSET(class9_1,MATCH(Y$1,'9 класс'!$A:$A,0)-7+'Итог по классам'!$B139,,,),"ш")</f>
        <v>0</v>
      </c>
      <c s="57">
        <f ca="1">COUNTIF(OFFSET(class9_2,MATCH(Z$1,'9 класс'!$A:$A,0)-7+'Итог по классам'!$B139,,,),"Ф")</f>
        <v>0</v>
      </c>
      <c s="57">
        <f ca="1">COUNTIF(OFFSET(class9_2,MATCH(AA$1,'9 класс'!$A:$A,0)-7+'Итог по классам'!$B139,,,),"р")</f>
        <v>0</v>
      </c>
      <c s="57">
        <f ca="1">COUNTIF(OFFSET(class9_2,MATCH(AB$1,'9 класс'!$A:$A,0)-7+'Итог по классам'!$B139,,,),"ш")</f>
        <v>0</v>
      </c>
      <c s="58">
        <f ca="1">COUNTIF(OFFSET(class9_1,MATCH(AC$1,'9 класс'!$A:$A,0)-7+'Итог по классам'!$B139,,,),"Ф")</f>
        <v>0</v>
      </c>
      <c s="57">
        <f ca="1">COUNTIF(OFFSET(class9_1,MATCH(AD$1,'9 класс'!$A:$A,0)-7+'Итог по классам'!$B139,,,),"р")</f>
        <v>0</v>
      </c>
      <c s="57">
        <f ca="1">COUNTIF(OFFSET(class9_1,MATCH(AE$1,'9 класс'!$A:$A,0)-7+'Итог по классам'!$B139,,,),"ш")</f>
        <v>0</v>
      </c>
      <c s="57">
        <f ca="1">COUNTIF(OFFSET(class9_2,MATCH(AF$1,'9 класс'!$A:$A,0)-7+'Итог по классам'!$B139,,,),"Ф")</f>
        <v>0</v>
      </c>
      <c s="57">
        <f ca="1">COUNTIF(OFFSET(class9_2,MATCH(AG$1,'9 класс'!$A:$A,0)-7+'Итог по классам'!$B139,,,),"р")</f>
        <v>0</v>
      </c>
      <c s="57">
        <f ca="1">COUNTIF(OFFSET(class9_2,MATCH(AH$1,'9 класс'!$A:$A,0)-7+'Итог по классам'!$B139,,,),"ш")</f>
        <v>0</v>
      </c>
      <c s="58">
        <f ca="1">COUNTIF(OFFSET(class9_1,MATCH(AI$1,'9 класс'!$A:$A,0)-7+'Итог по классам'!$B139,,,),"Ф")</f>
        <v>0</v>
      </c>
      <c s="57">
        <f ca="1">COUNTIF(OFFSET(class9_1,MATCH(AJ$1,'9 класс'!$A:$A,0)-7+'Итог по классам'!$B139,,,),"р")</f>
        <v>0</v>
      </c>
      <c s="57">
        <f ca="1">COUNTIF(OFFSET(class9_1,MATCH(AK$1,'9 класс'!$A:$A,0)-7+'Итог по классам'!$B139,,,),"ш")</f>
        <v>0</v>
      </c>
      <c s="57">
        <f ca="1">COUNTIF(OFFSET(class9_2,MATCH(AL$1,'9 класс'!$A:$A,0)-7+'Итог по классам'!$B139,,,),"Ф")</f>
        <v>0</v>
      </c>
      <c s="57">
        <f ca="1">COUNTIF(OFFSET(class9_2,MATCH(AM$1,'9 класс'!$A:$A,0)-7+'Итог по классам'!$B139,,,),"р")</f>
        <v>0</v>
      </c>
      <c s="57">
        <f ca="1">COUNTIF(OFFSET(class9_2,MATCH(AN$1,'9 класс'!$A:$A,0)-7+'Итог по классам'!$B139,,,),"ш")</f>
        <v>0</v>
      </c>
      <c s="58">
        <f ca="1">COUNTIF(OFFSET(class9_1,MATCH(AO$1,'9 класс'!$A:$A,0)-7+'Итог по классам'!$B139,,,),"Ф")</f>
        <v>0</v>
      </c>
      <c s="57">
        <f ca="1">COUNTIF(OFFSET(class9_1,MATCH(AP$1,'9 класс'!$A:$A,0)-7+'Итог по классам'!$B139,,,),"р")</f>
        <v>0</v>
      </c>
      <c s="57">
        <f ca="1">COUNTIF(OFFSET(class9_1,MATCH(AQ$1,'9 класс'!$A:$A,0)-7+'Итог по классам'!$B139,,,),"ш")</f>
        <v>0</v>
      </c>
      <c s="57">
        <f ca="1">COUNTIF(OFFSET(class9_2,MATCH(AR$1,'9 класс'!$A:$A,0)-7+'Итог по классам'!$B139,,,),"Ф")</f>
        <v>0</v>
      </c>
      <c s="57">
        <f ca="1">COUNTIF(OFFSET(class9_2,MATCH(AS$1,'9 класс'!$A:$A,0)-7+'Итог по классам'!$B139,,,),"р")</f>
        <v>0</v>
      </c>
      <c s="57">
        <f ca="1">COUNTIF(OFFSET(class9_2,MATCH(AT$1,'9 класс'!$A:$A,0)-7+'Итог по классам'!$B139,,,),"ш")</f>
        <v>0</v>
      </c>
      <c s="58">
        <f ca="1">COUNTIF(OFFSET(class9_1,MATCH(AU$1,'9 класс'!$A:$A,0)-7+'Итог по классам'!$B139,,,),"Ф")</f>
        <v>0</v>
      </c>
      <c s="57">
        <f ca="1">COUNTIF(OFFSET(class9_1,MATCH(AV$1,'9 класс'!$A:$A,0)-7+'Итог по классам'!$B139,,,),"р")</f>
        <v>0</v>
      </c>
      <c s="57">
        <f ca="1">COUNTIF(OFFSET(class9_1,MATCH(AW$1,'9 класс'!$A:$A,0)-7+'Итог по классам'!$B139,,,),"ш")</f>
        <v>0</v>
      </c>
      <c s="57">
        <f ca="1">COUNTIF(OFFSET(class9_2,MATCH(AX$1,'9 класс'!$A:$A,0)-7+'Итог по классам'!$B139,,,),"Ф")</f>
        <v>0</v>
      </c>
      <c s="57">
        <f ca="1">COUNTIF(OFFSET(class9_2,MATCH(AY$1,'9 класс'!$A:$A,0)-7+'Итог по классам'!$B139,,,),"р")</f>
        <v>0</v>
      </c>
      <c s="57">
        <f ca="1">COUNTIF(OFFSET(class9_2,MATCH(AZ$1,'9 класс'!$A:$A,0)-7+'Итог по классам'!$B139,,,),"ш")</f>
        <v>0</v>
      </c>
      <c s="58">
        <f ca="1">COUNTIF(OFFSET(class9_1,MATCH(BA$1,'9 класс'!$A:$A,0)-7+'Итог по классам'!$B139,,,),"Ф")</f>
        <v>0</v>
      </c>
      <c s="57">
        <f ca="1">COUNTIF(OFFSET(class9_1,MATCH(BB$1,'9 класс'!$A:$A,0)-7+'Итог по классам'!$B139,,,),"р")</f>
        <v>0</v>
      </c>
      <c s="57">
        <f ca="1">COUNTIF(OFFSET(class9_1,MATCH(BC$1,'9 класс'!$A:$A,0)-7+'Итог по классам'!$B139,,,),"ш")</f>
        <v>0</v>
      </c>
      <c s="57">
        <f ca="1">COUNTIF(OFFSET(class9_2,MATCH(BD$1,'9 класс'!$A:$A,0)-7+'Итог по классам'!$B139,,,),"Ф")</f>
        <v>0</v>
      </c>
      <c s="57">
        <f ca="1">COUNTIF(OFFSET(class9_2,MATCH(BE$1,'9 класс'!$A:$A,0)-7+'Итог по классам'!$B139,,,),"р")</f>
        <v>0</v>
      </c>
      <c s="57">
        <f ca="1">COUNTIF(OFFSET(class9_2,MATCH(BF$1,'9 класс'!$A:$A,0)-7+'Итог по классам'!$B139,,,),"ш")</f>
        <v>0</v>
      </c>
      <c s="58">
        <f ca="1">COUNTIF(OFFSET(class9_1,MATCH(BG$1,'9 класс'!$A:$A,0)-7+'Итог по классам'!$B139,,,),"Ф")</f>
        <v>0</v>
      </c>
      <c s="57">
        <f ca="1">COUNTIF(OFFSET(class9_1,MATCH(BH$1,'9 класс'!$A:$A,0)-7+'Итог по классам'!$B139,,,),"р")</f>
        <v>0</v>
      </c>
      <c s="57">
        <f ca="1">COUNTIF(OFFSET(class9_1,MATCH(BI$1,'9 класс'!$A:$A,0)-7+'Итог по классам'!$B139,,,),"ш")</f>
        <v>0</v>
      </c>
      <c s="57">
        <f ca="1">COUNTIF(OFFSET(class9_2,MATCH(BJ$1,'9 класс'!$A:$A,0)-7+'Итог по классам'!$B139,,,),"Ф")</f>
        <v>0</v>
      </c>
      <c s="57">
        <f ca="1">COUNTIF(OFFSET(class9_2,MATCH(BK$1,'9 класс'!$A:$A,0)-7+'Итог по классам'!$B139,,,),"р")</f>
        <v>0</v>
      </c>
      <c s="57">
        <f ca="1">COUNTIF(OFFSET(class9_2,MATCH(BL$1,'9 класс'!$A:$A,0)-7+'Итог по классам'!$B139,,,),"ш")</f>
        <v>0</v>
      </c>
      <c s="58">
        <f ca="1">COUNTIF(OFFSET(class9_1,MATCH(BM$1,'9 класс'!$A:$A,0)-7+'Итог по классам'!$B139,,,),"Ф")</f>
        <v>0</v>
      </c>
      <c s="57">
        <f ca="1">COUNTIF(OFFSET(class9_1,MATCH(BN$1,'9 класс'!$A:$A,0)-7+'Итог по классам'!$B139,,,),"р")</f>
        <v>0</v>
      </c>
      <c s="57">
        <f ca="1">COUNTIF(OFFSET(class9_1,MATCH(BO$1,'9 класс'!$A:$A,0)-7+'Итог по классам'!$B139,,,),"ш")</f>
        <v>0</v>
      </c>
      <c s="57">
        <f ca="1">COUNTIF(OFFSET(class9_2,MATCH(BP$1,'9 класс'!$A:$A,0)-7+'Итог по классам'!$B139,,,),"Ф")</f>
        <v>0</v>
      </c>
      <c s="57">
        <f ca="1">COUNTIF(OFFSET(class9_2,MATCH(BQ$1,'9 класс'!$A:$A,0)-7+'Итог по классам'!$B139,,,),"р")</f>
        <v>0</v>
      </c>
      <c s="57">
        <f ca="1">COUNTIF(OFFSET(class9_2,MATCH(BR$1,'9 класс'!$A:$A,0)-7+'Итог по классам'!$B139,,,),"ш")</f>
        <v>0</v>
      </c>
      <c s="58">
        <f ca="1">COUNTIF(OFFSET(class9_1,MATCH(BS$1,'9 класс'!$A:$A,0)-7+'Итог по классам'!$B139,,,),"Ф")</f>
        <v>0</v>
      </c>
      <c s="57">
        <f ca="1">COUNTIF(OFFSET(class9_1,MATCH(BT$1,'9 класс'!$A:$A,0)-7+'Итог по классам'!$B139,,,),"р")</f>
        <v>0</v>
      </c>
      <c s="57">
        <f ca="1">COUNTIF(OFFSET(class9_1,MATCH(BU$1,'9 класс'!$A:$A,0)-7+'Итог по классам'!$B139,,,),"ш")</f>
        <v>0</v>
      </c>
      <c s="57">
        <f ca="1">COUNTIF(OFFSET(class9_2,MATCH(BV$1,'9 класс'!$A:$A,0)-7+'Итог по классам'!$B139,,,),"Ф")</f>
        <v>0</v>
      </c>
      <c s="57">
        <f ca="1">COUNTIF(OFFSET(class9_2,MATCH(BW$1,'9 класс'!$A:$A,0)-7+'Итог по классам'!$B139,,,),"р")</f>
        <v>0</v>
      </c>
      <c s="57">
        <f ca="1">COUNTIF(OFFSET(class9_2,MATCH(BX$1,'9 класс'!$A:$A,0)-7+'Итог по классам'!$B139,,,),"ш")</f>
        <v>0</v>
      </c>
      <c s="58">
        <f ca="1">COUNTIF(OFFSET(class9_1,MATCH(BY$1,'9 класс'!$A:$A,0)-7+'Итог по классам'!$B139,,,),"Ф")</f>
        <v>0</v>
      </c>
      <c s="57">
        <f ca="1">COUNTIF(OFFSET(class9_1,MATCH(BZ$1,'9 класс'!$A:$A,0)-7+'Итог по классам'!$B139,,,),"р")</f>
        <v>0</v>
      </c>
      <c s="57">
        <f ca="1">COUNTIF(OFFSET(class9_1,MATCH(CA$1,'9 класс'!$A:$A,0)-7+'Итог по классам'!$B139,,,),"ш")</f>
        <v>0</v>
      </c>
      <c s="57">
        <f ca="1">COUNTIF(OFFSET(class9_2,MATCH(CB$1,'9 класс'!$A:$A,0)-7+'Итог по классам'!$B139,,,),"Ф")</f>
        <v>0</v>
      </c>
      <c s="57">
        <f ca="1">COUNTIF(OFFSET(class9_2,MATCH(CC$1,'9 класс'!$A:$A,0)-7+'Итог по классам'!$B139,,,),"р")</f>
        <v>0</v>
      </c>
      <c s="57">
        <f ca="1">COUNTIF(OFFSET(class9_2,MATCH(CD$1,'9 класс'!$A:$A,0)-7+'Итог по классам'!$B139,,,),"ш")</f>
        <v>0</v>
      </c>
      <c s="58">
        <f ca="1">COUNTIF(OFFSET(class9_1,MATCH(CE$1,'9 класс'!$A:$A,0)-7+'Итог по классам'!$B139,,,),"Ф")</f>
        <v>0</v>
      </c>
      <c s="57">
        <f ca="1">COUNTIF(OFFSET(class9_1,MATCH(CF$1,'9 класс'!$A:$A,0)-7+'Итог по классам'!$B139,,,),"р")</f>
        <v>0</v>
      </c>
      <c s="57">
        <f ca="1">COUNTIF(OFFSET(class9_1,MATCH(CG$1,'9 класс'!$A:$A,0)-7+'Итог по классам'!$B139,,,),"ш")</f>
        <v>0</v>
      </c>
      <c s="57">
        <f ca="1">COUNTIF(OFFSET(class9_2,MATCH(CH$1,'9 класс'!$A:$A,0)-7+'Итог по классам'!$B139,,,),"Ф")</f>
        <v>0</v>
      </c>
      <c s="57">
        <f ca="1">COUNTIF(OFFSET(class9_2,MATCH(CI$1,'9 класс'!$A:$A,0)-7+'Итог по классам'!$B139,,,),"р")</f>
        <v>0</v>
      </c>
      <c s="57">
        <f ca="1">COUNTIF(OFFSET(class9_2,MATCH(CJ$1,'9 класс'!$A:$A,0)-7+'Итог по классам'!$B139,,,),"ш")</f>
        <v>0</v>
      </c>
      <c s="58">
        <f ca="1">COUNTIF(OFFSET(class9_1,MATCH(CK$1,'9 класс'!$A:$A,0)-7+'Итог по классам'!$B139,,,),"Ф")</f>
        <v>0</v>
      </c>
      <c s="57">
        <f ca="1">COUNTIF(OFFSET(class9_1,MATCH(CL$1,'9 класс'!$A:$A,0)-7+'Итог по классам'!$B139,,,),"р")</f>
        <v>0</v>
      </c>
      <c s="57">
        <f ca="1">COUNTIF(OFFSET(class9_1,MATCH(CM$1,'9 класс'!$A:$A,0)-7+'Итог по классам'!$B139,,,),"ш")</f>
        <v>0</v>
      </c>
      <c s="57">
        <f ca="1">COUNTIF(OFFSET(class9_2,MATCH(CN$1,'9 класс'!$A:$A,0)-7+'Итог по классам'!$B139,,,),"Ф")</f>
        <v>0</v>
      </c>
      <c s="57">
        <f ca="1">COUNTIF(OFFSET(class9_2,MATCH(CO$1,'9 класс'!$A:$A,0)-7+'Итог по классам'!$B139,,,),"р")</f>
        <v>0</v>
      </c>
      <c s="57">
        <f ca="1">COUNTIF(OFFSET(class9_2,MATCH(CP$1,'9 класс'!$A:$A,0)-7+'Итог по классам'!$B139,,,),"ш")</f>
        <v>0</v>
      </c>
      <c s="58">
        <f ca="1">COUNTIF(OFFSET(class9_1,MATCH(CQ$1,'9 класс'!$A:$A,0)-7+'Итог по классам'!$B139,,,),"Ф")</f>
        <v>0</v>
      </c>
      <c s="57">
        <f ca="1">COUNTIF(OFFSET(class9_1,MATCH(CR$1,'9 класс'!$A:$A,0)-7+'Итог по классам'!$B139,,,),"р")</f>
        <v>0</v>
      </c>
      <c s="57">
        <f ca="1">COUNTIF(OFFSET(class9_1,MATCH(CS$1,'9 класс'!$A:$A,0)-7+'Итог по классам'!$B139,,,),"ш")</f>
        <v>0</v>
      </c>
      <c s="57">
        <f ca="1">COUNTIF(OFFSET(class9_2,MATCH(CT$1,'9 класс'!$A:$A,0)-7+'Итог по классам'!$B139,,,),"Ф")</f>
        <v>0</v>
      </c>
      <c s="57">
        <f ca="1">COUNTIF(OFFSET(class9_2,MATCH(CU$1,'9 класс'!$A:$A,0)-7+'Итог по классам'!$B139,,,),"р")</f>
        <v>0</v>
      </c>
      <c s="57">
        <f ca="1">COUNTIF(OFFSET(class9_2,MATCH(CV$1,'9 класс'!$A:$A,0)-7+'Итог по классам'!$B139,,,),"ш")</f>
        <v>0</v>
      </c>
      <c s="58">
        <f ca="1">COUNTIF(OFFSET(class9_1,MATCH(CW$1,'9 класс'!$A:$A,0)-7+'Итог по классам'!$B139,,,),"Ф")</f>
        <v>0</v>
      </c>
      <c s="57">
        <f ca="1">COUNTIF(OFFSET(class9_1,MATCH(CX$1,'9 класс'!$A:$A,0)-7+'Итог по классам'!$B139,,,),"р")</f>
        <v>0</v>
      </c>
      <c s="57">
        <f ca="1">COUNTIF(OFFSET(class9_1,MATCH(CY$1,'9 класс'!$A:$A,0)-7+'Итог по классам'!$B139,,,),"ш")</f>
        <v>0</v>
      </c>
      <c s="57">
        <f ca="1">COUNTIF(OFFSET(class9_2,MATCH(CZ$1,'9 класс'!$A:$A,0)-7+'Итог по классам'!$B139,,,),"Ф")</f>
        <v>0</v>
      </c>
      <c s="57">
        <f ca="1">COUNTIF(OFFSET(class9_2,MATCH(DA$1,'9 класс'!$A:$A,0)-7+'Итог по классам'!$B139,,,),"р")</f>
        <v>0</v>
      </c>
      <c s="57">
        <f ca="1">COUNTIF(OFFSET(class9_2,MATCH(DB$1,'9 класс'!$A:$A,0)-7+'Итог по классам'!$B139,,,),"ш")</f>
        <v>0</v>
      </c>
      <c s="58">
        <f ca="1">COUNTIF(OFFSET(class9_1,MATCH(DC$1,'9 класс'!$A:$A,0)-7+'Итог по классам'!$B139,,,),"Ф")</f>
        <v>0</v>
      </c>
      <c s="57">
        <f ca="1">COUNTIF(OFFSET(class9_1,MATCH(DD$1,'9 класс'!$A:$A,0)-7+'Итог по классам'!$B139,,,),"р")</f>
        <v>0</v>
      </c>
      <c s="57">
        <f ca="1">COUNTIF(OFFSET(class9_1,MATCH(DE$1,'9 класс'!$A:$A,0)-7+'Итог по классам'!$B139,,,),"ш")</f>
        <v>0</v>
      </c>
      <c s="57">
        <f ca="1">COUNTIF(OFFSET(class9_2,MATCH(DF$1,'9 класс'!$A:$A,0)-7+'Итог по классам'!$B139,,,),"Ф")</f>
        <v>0</v>
      </c>
      <c s="57">
        <f ca="1">COUNTIF(OFFSET(class9_2,MATCH(DG$1,'9 класс'!$A:$A,0)-7+'Итог по классам'!$B139,,,),"р")</f>
        <v>0</v>
      </c>
      <c s="57">
        <f ca="1">COUNTIF(OFFSET(class9_2,MATCH(DH$1,'9 класс'!$A:$A,0)-7+'Итог по классам'!$B139,,,),"ш")</f>
        <v>0</v>
      </c>
      <c s="58">
        <f ca="1">COUNTIF(OFFSET(class9_1,MATCH(DI$1,'9 класс'!$A:$A,0)-7+'Итог по классам'!$B139,,,),"Ф")</f>
        <v>0</v>
      </c>
      <c s="57">
        <f ca="1">COUNTIF(OFFSET(class9_1,MATCH(DJ$1,'9 класс'!$A:$A,0)-7+'Итог по классам'!$B139,,,),"р")</f>
        <v>0</v>
      </c>
      <c s="57">
        <f ca="1">COUNTIF(OFFSET(class9_1,MATCH(DK$1,'9 класс'!$A:$A,0)-7+'Итог по классам'!$B139,,,),"ш")</f>
        <v>0</v>
      </c>
      <c s="57">
        <f ca="1">COUNTIF(OFFSET(class9_2,MATCH(DL$1,'9 класс'!$A:$A,0)-7+'Итог по классам'!$B139,,,),"Ф")</f>
        <v>0</v>
      </c>
      <c s="57">
        <f ca="1">COUNTIF(OFFSET(class9_2,MATCH(DM$1,'9 класс'!$A:$A,0)-7+'Итог по классам'!$B139,,,),"р")</f>
        <v>0</v>
      </c>
      <c s="57">
        <f ca="1">COUNTIF(OFFSET(class9_2,MATCH(DN$1,'9 класс'!$A:$A,0)-7+'Итог по классам'!$B139,,,),"ш")</f>
        <v>0</v>
      </c>
      <c s="58">
        <f ca="1">COUNTIF(OFFSET(class9_1,MATCH(DO$1,'9 класс'!$A:$A,0)-7+'Итог по классам'!$B139,,,),"Ф")</f>
        <v>0</v>
      </c>
      <c s="57">
        <f ca="1">COUNTIF(OFFSET(class9_1,MATCH(DP$1,'9 класс'!$A:$A,0)-7+'Итог по классам'!$B139,,,),"р")</f>
        <v>0</v>
      </c>
      <c s="57">
        <f ca="1">COUNTIF(OFFSET(class9_1,MATCH(DQ$1,'9 класс'!$A:$A,0)-7+'Итог по классам'!$B139,,,),"ш")</f>
        <v>0</v>
      </c>
      <c s="57">
        <f ca="1">COUNTIF(OFFSET(class9_2,MATCH(DR$1,'9 класс'!$A:$A,0)-7+'Итог по классам'!$B139,,,),"Ф")</f>
        <v>0</v>
      </c>
      <c s="57">
        <f ca="1">COUNTIF(OFFSET(class9_2,MATCH(DS$1,'9 класс'!$A:$A,0)-7+'Итог по классам'!$B139,,,),"р")</f>
        <v>0</v>
      </c>
      <c s="57">
        <f ca="1">COUNTIF(OFFSET(class9_2,MATCH(DT$1,'9 класс'!$A:$A,0)-7+'Итог по классам'!$B139,,,),"ш")</f>
        <v>0</v>
      </c>
      <c s="58">
        <f ca="1">COUNTIF(OFFSET(class9_1,MATCH(DU$1,'9 класс'!$A:$A,0)-7+'Итог по классам'!$B139,,,),"Ф")</f>
        <v>0</v>
      </c>
      <c s="57">
        <f ca="1">COUNTIF(OFFSET(class9_1,MATCH(DV$1,'9 класс'!$A:$A,0)-7+'Итог по классам'!$B139,,,),"р")</f>
        <v>0</v>
      </c>
      <c s="57">
        <f ca="1">COUNTIF(OFFSET(class9_1,MATCH(DW$1,'9 класс'!$A:$A,0)-7+'Итог по классам'!$B139,,,),"ш")</f>
        <v>0</v>
      </c>
      <c s="57">
        <f ca="1">COUNTIF(OFFSET(class9_2,MATCH(DX$1,'9 класс'!$A:$A,0)-7+'Итог по классам'!$B139,,,),"Ф")</f>
        <v>0</v>
      </c>
      <c s="57">
        <f ca="1">COUNTIF(OFFSET(class9_2,MATCH(DY$1,'9 класс'!$A:$A,0)-7+'Итог по классам'!$B139,,,),"р")</f>
        <v>0</v>
      </c>
      <c s="57">
        <f ca="1">COUNTIF(OFFSET(class9_2,MATCH(DZ$1,'9 класс'!$A:$A,0)-7+'Итог по классам'!$B139,,,),"ш")</f>
        <v>0</v>
      </c>
      <c s="58">
        <f ca="1">COUNTIF(OFFSET(class9_1,MATCH(EA$1,'9 класс'!$A:$A,0)-7+'Итог по классам'!$B139,,,),"Ф")</f>
        <v>0</v>
      </c>
      <c s="57">
        <f ca="1">COUNTIF(OFFSET(class9_1,MATCH(EB$1,'9 класс'!$A:$A,0)-7+'Итог по классам'!$B139,,,),"р")</f>
        <v>0</v>
      </c>
      <c s="57">
        <f ca="1">COUNTIF(OFFSET(class9_1,MATCH(EC$1,'9 класс'!$A:$A,0)-7+'Итог по классам'!$B139,,,),"ш")</f>
        <v>0</v>
      </c>
      <c s="57">
        <f ca="1">COUNTIF(OFFSET(class9_2,MATCH(ED$1,'9 класс'!$A:$A,0)-7+'Итог по классам'!$B139,,,),"Ф")</f>
        <v>0</v>
      </c>
      <c s="57">
        <f ca="1">COUNTIF(OFFSET(class9_2,MATCH(EE$1,'9 класс'!$A:$A,0)-7+'Итог по классам'!$B139,,,),"р")</f>
        <v>0</v>
      </c>
      <c s="57">
        <f ca="1">COUNTIF(OFFSET(class9_2,MATCH(EF$1,'9 класс'!$A:$A,0)-7+'Итог по классам'!$B139,,,),"ш")</f>
        <v>0</v>
      </c>
      <c s="58">
        <f ca="1">COUNTIF(OFFSET(class9_1,MATCH(EG$1,'9 класс'!$A:$A,0)-7+'Итог по классам'!$B139,,,),"Ф")</f>
        <v>0</v>
      </c>
      <c s="57">
        <f ca="1">COUNTIF(OFFSET(class9_1,MATCH(EH$1,'9 класс'!$A:$A,0)-7+'Итог по классам'!$B139,,,),"р")</f>
        <v>0</v>
      </c>
      <c s="57">
        <f ca="1">COUNTIF(OFFSET(class9_1,MATCH(EI$1,'9 класс'!$A:$A,0)-7+'Итог по классам'!$B139,,,),"ш")</f>
        <v>0</v>
      </c>
      <c s="57">
        <f ca="1">COUNTIF(OFFSET(class9_2,MATCH(EJ$1,'9 класс'!$A:$A,0)-7+'Итог по классам'!$B139,,,),"Ф")</f>
        <v>0</v>
      </c>
      <c s="57">
        <f ca="1">COUNTIF(OFFSET(class9_2,MATCH(EK$1,'9 класс'!$A:$A,0)-7+'Итог по классам'!$B139,,,),"р")</f>
        <v>0</v>
      </c>
      <c s="57">
        <f ca="1">COUNTIF(OFFSET(class9_2,MATCH(EL$1,'9 класс'!$A:$A,0)-7+'Итог по классам'!$B139,,,),"ш")</f>
        <v>0</v>
      </c>
      <c s="58">
        <f ca="1">COUNTIF(OFFSET(class9_1,MATCH(EM$1,'9 класс'!$A:$A,0)-7+'Итог по классам'!$B139,,,),"Ф")</f>
        <v>0</v>
      </c>
      <c s="57">
        <f ca="1">COUNTIF(OFFSET(class9_1,MATCH(EN$1,'9 класс'!$A:$A,0)-7+'Итог по классам'!$B139,,,),"р")</f>
        <v>0</v>
      </c>
      <c s="57">
        <f ca="1">COUNTIF(OFFSET(class9_1,MATCH(EO$1,'9 класс'!$A:$A,0)-7+'Итог по классам'!$B139,,,),"ш")</f>
        <v>0</v>
      </c>
      <c s="57">
        <f ca="1">COUNTIF(OFFSET(class9_2,MATCH(EP$1,'9 класс'!$A:$A,0)-7+'Итог по классам'!$B139,,,),"Ф")</f>
        <v>0</v>
      </c>
      <c s="57">
        <f ca="1">COUNTIF(OFFSET(class9_2,MATCH(EQ$1,'9 класс'!$A:$A,0)-7+'Итог по классам'!$B139,,,),"р")</f>
        <v>0</v>
      </c>
      <c s="57">
        <f ca="1">COUNTIF(OFFSET(class9_2,MATCH(ER$1,'9 класс'!$A:$A,0)-7+'Итог по классам'!$B139,,,),"ш")</f>
        <v>0</v>
      </c>
      <c s="58">
        <f ca="1">COUNTIF(OFFSET(class9_1,MATCH(ES$1,'9 класс'!$A:$A,0)-7+'Итог по классам'!$B139,,,),"Ф")</f>
        <v>0</v>
      </c>
      <c s="57">
        <f ca="1">COUNTIF(OFFSET(class9_1,MATCH(ET$1,'9 класс'!$A:$A,0)-7+'Итог по классам'!$B139,,,),"р")</f>
        <v>0</v>
      </c>
      <c s="57">
        <f ca="1">COUNTIF(OFFSET(class9_1,MATCH(EU$1,'9 класс'!$A:$A,0)-7+'Итог по классам'!$B139,,,),"ш")</f>
        <v>0</v>
      </c>
      <c s="57">
        <f ca="1">COUNTIF(OFFSET(class9_2,MATCH(EV$1,'9 класс'!$A:$A,0)-7+'Итог по классам'!$B139,,,),"Ф")</f>
        <v>0</v>
      </c>
      <c s="57">
        <f ca="1">COUNTIF(OFFSET(class9_2,MATCH(EW$1,'9 класс'!$A:$A,0)-7+'Итог по классам'!$B139,,,),"р")</f>
        <v>0</v>
      </c>
      <c s="57">
        <f ca="1">COUNTIF(OFFSET(class9_2,MATCH(EX$1,'9 класс'!$A:$A,0)-7+'Итог по классам'!$B139,,,),"ш")</f>
        <v>0</v>
      </c>
      <c s="58">
        <f ca="1">COUNTIF(OFFSET(class9_1,MATCH(EY$1,'9 класс'!$A:$A,0)-7+'Итог по классам'!$B139,,,),"Ф")</f>
        <v>0</v>
      </c>
      <c s="57">
        <f ca="1">COUNTIF(OFFSET(class9_1,MATCH(EZ$1,'9 класс'!$A:$A,0)-7+'Итог по классам'!$B139,,,),"р")</f>
        <v>0</v>
      </c>
      <c s="57">
        <f ca="1">COUNTIF(OFFSET(class9_1,MATCH(FA$1,'9 класс'!$A:$A,0)-7+'Итог по классам'!$B139,,,),"ш")</f>
        <v>0</v>
      </c>
      <c s="57">
        <f ca="1">COUNTIF(OFFSET(class9_2,MATCH(FB$1,'9 класс'!$A:$A,0)-7+'Итог по классам'!$B139,,,),"Ф")</f>
        <v>0</v>
      </c>
      <c s="57">
        <f ca="1">COUNTIF(OFFSET(class9_2,MATCH(FC$1,'9 класс'!$A:$A,0)-7+'Итог по классам'!$B139,,,),"р")</f>
        <v>0</v>
      </c>
      <c s="57">
        <f ca="1">COUNTIF(OFFSET(class9_2,MATCH(FD$1,'9 класс'!$A:$A,0)-7+'Итог по классам'!$B139,,,),"ш")</f>
        <v>0</v>
      </c>
      <c s="58">
        <f ca="1">COUNTIF(OFFSET(class9_1,MATCH(FE$1,'9 класс'!$A:$A,0)-7+'Итог по классам'!$B139,,,),"Ф")</f>
        <v>0</v>
      </c>
      <c s="57">
        <f ca="1">COUNTIF(OFFSET(class9_1,MATCH(FF$1,'9 класс'!$A:$A,0)-7+'Итог по классам'!$B139,,,),"р")</f>
        <v>0</v>
      </c>
      <c s="57">
        <f ca="1">COUNTIF(OFFSET(class9_1,MATCH(FG$1,'9 класс'!$A:$A,0)-7+'Итог по классам'!$B139,,,),"ш")</f>
        <v>0</v>
      </c>
      <c s="57">
        <f ca="1">COUNTIF(OFFSET(class9_2,MATCH(FH$1,'9 класс'!$A:$A,0)-7+'Итог по классам'!$B139,,,),"Ф")</f>
        <v>0</v>
      </c>
      <c s="57">
        <f ca="1">COUNTIF(OFFSET(class9_2,MATCH(FI$1,'9 класс'!$A:$A,0)-7+'Итог по классам'!$B139,,,),"р")</f>
        <v>0</v>
      </c>
      <c s="57">
        <f ca="1">COUNTIF(OFFSET(class9_2,MATCH(FJ$1,'9 класс'!$A:$A,0)-7+'Итог по классам'!$B139,,,),"ш")</f>
        <v>0</v>
      </c>
      <c s="58">
        <f ca="1">COUNTIF(OFFSET(class9_1,MATCH(FK$1,'9 класс'!$A:$A,0)-7+'Итог по классам'!$B139,,,),"Ф")</f>
        <v>0</v>
      </c>
      <c s="57">
        <f ca="1">COUNTIF(OFFSET(class9_1,MATCH(FL$1,'9 класс'!$A:$A,0)-7+'Итог по классам'!$B139,,,),"р")</f>
        <v>0</v>
      </c>
      <c s="57">
        <f ca="1">COUNTIF(OFFSET(class9_1,MATCH(FM$1,'9 класс'!$A:$A,0)-7+'Итог по классам'!$B139,,,),"ш")</f>
        <v>0</v>
      </c>
      <c s="57">
        <f ca="1">COUNTIF(OFFSET(class9_2,MATCH(FN$1,'9 класс'!$A:$A,0)-7+'Итог по классам'!$B139,,,),"Ф")</f>
        <v>0</v>
      </c>
      <c s="57">
        <f ca="1">COUNTIF(OFFSET(class9_2,MATCH(FO$1,'9 класс'!$A:$A,0)-7+'Итог по классам'!$B139,,,),"р")</f>
        <v>0</v>
      </c>
      <c s="57">
        <f ca="1">COUNTIF(OFFSET(class9_2,MATCH(FP$1,'9 класс'!$A:$A,0)-7+'Итог по классам'!$B139,,,),"ш")</f>
        <v>0</v>
      </c>
      <c s="58">
        <f ca="1">COUNTIF(OFFSET(class9_1,MATCH(FQ$1,'9 класс'!$A:$A,0)-7+'Итог по классам'!$B139,,,),"Ф")</f>
        <v>0</v>
      </c>
      <c s="57">
        <f ca="1">COUNTIF(OFFSET(class9_1,MATCH(FR$1,'9 класс'!$A:$A,0)-7+'Итог по классам'!$B139,,,),"р")</f>
        <v>0</v>
      </c>
      <c s="57">
        <f ca="1">COUNTIF(OFFSET(class9_1,MATCH(FS$1,'9 класс'!$A:$A,0)-7+'Итог по классам'!$B139,,,),"ш")</f>
        <v>0</v>
      </c>
      <c s="57">
        <f ca="1">COUNTIF(OFFSET(class9_2,MATCH(FT$1,'9 класс'!$A:$A,0)-7+'Итог по классам'!$B139,,,),"Ф")</f>
        <v>0</v>
      </c>
      <c s="57">
        <f ca="1">COUNTIF(OFFSET(class9_2,MATCH(FU$1,'9 класс'!$A:$A,0)-7+'Итог по классам'!$B139,,,),"р")</f>
        <v>0</v>
      </c>
      <c s="57">
        <f ca="1">COUNTIF(OFFSET(class9_2,MATCH(FV$1,'9 класс'!$A:$A,0)-7+'Итог по классам'!$B139,,,),"ш")</f>
        <v>0</v>
      </c>
      <c s="58">
        <f ca="1">COUNTIF(OFFSET(class9_1,MATCH(FW$1,'9 класс'!$A:$A,0)-7+'Итог по классам'!$B139,,,),"Ф")</f>
        <v>0</v>
      </c>
      <c s="57">
        <f ca="1">COUNTIF(OFFSET(class9_1,MATCH(FX$1,'9 класс'!$A:$A,0)-7+'Итог по классам'!$B139,,,),"р")</f>
        <v>0</v>
      </c>
      <c s="57">
        <f ca="1">COUNTIF(OFFSET(class9_1,MATCH(FY$1,'9 класс'!$A:$A,0)-7+'Итог по классам'!$B139,,,),"ш")</f>
        <v>0</v>
      </c>
      <c s="57">
        <f ca="1">COUNTIF(OFFSET(class9_2,MATCH(FZ$1,'9 класс'!$A:$A,0)-7+'Итог по классам'!$B139,,,),"Ф")</f>
        <v>0</v>
      </c>
      <c s="57">
        <f ca="1">COUNTIF(OFFSET(class9_2,MATCH(GA$1,'9 класс'!$A:$A,0)-7+'Итог по классам'!$B139,,,),"р")</f>
        <v>0</v>
      </c>
      <c s="57">
        <f ca="1">COUNTIF(OFFSET(class9_2,MATCH(GB$1,'9 класс'!$A:$A,0)-7+'Итог по классам'!$B139,,,),"ш")</f>
        <v>0</v>
      </c>
      <c s="58">
        <f ca="1">COUNTIF(OFFSET(class9_1,MATCH(GC$1,'9 класс'!$A:$A,0)-7+'Итог по классам'!$B139,,,),"Ф")</f>
        <v>0</v>
      </c>
      <c s="57">
        <f ca="1">COUNTIF(OFFSET(class9_1,MATCH(GD$1,'9 класс'!$A:$A,0)-7+'Итог по классам'!$B139,,,),"р")</f>
        <v>0</v>
      </c>
      <c s="57">
        <f ca="1">COUNTIF(OFFSET(class9_1,MATCH(GE$1,'9 класс'!$A:$A,0)-7+'Итог по классам'!$B139,,,),"ш")</f>
        <v>0</v>
      </c>
      <c s="57">
        <f ca="1">COUNTIF(OFFSET(class9_2,MATCH(GF$1,'9 класс'!$A:$A,0)-7+'Итог по классам'!$B139,,,),"Ф")</f>
        <v>0</v>
      </c>
      <c s="57">
        <f ca="1">COUNTIF(OFFSET(class9_2,MATCH(GG$1,'9 класс'!$A:$A,0)-7+'Итог по классам'!$B139,,,),"р")</f>
        <v>0</v>
      </c>
      <c s="57">
        <f ca="1">COUNTIF(OFFSET(class9_2,MATCH(GH$1,'9 класс'!$A:$A,0)-7+'Итог по классам'!$B139,,,),"ш")</f>
        <v>0</v>
      </c>
      <c s="58">
        <f ca="1">COUNTIF(OFFSET(class9_1,MATCH(GI$1,'9 класс'!$A:$A,0)-7+'Итог по классам'!$B139,,,),"Ф")</f>
        <v>0</v>
      </c>
      <c s="57">
        <f ca="1">COUNTIF(OFFSET(class9_1,MATCH(GJ$1,'9 класс'!$A:$A,0)-7+'Итог по классам'!$B139,,,),"р")</f>
        <v>0</v>
      </c>
      <c s="57">
        <f ca="1">COUNTIF(OFFSET(class9_1,MATCH(GK$1,'9 класс'!$A:$A,0)-7+'Итог по классам'!$B139,,,),"ш")</f>
        <v>0</v>
      </c>
      <c s="57">
        <f ca="1">COUNTIF(OFFSET(class9_2,MATCH(GL$1,'9 класс'!$A:$A,0)-7+'Итог по классам'!$B139,,,),"Ф")</f>
        <v>0</v>
      </c>
      <c s="57">
        <f ca="1">COUNTIF(OFFSET(class9_2,MATCH(GM$1,'9 класс'!$A:$A,0)-7+'Итог по классам'!$B139,,,),"р")</f>
        <v>0</v>
      </c>
      <c s="57">
        <f ca="1">COUNTIF(OFFSET(class9_2,MATCH(GN$1,'9 класс'!$A:$A,0)-7+'Итог по классам'!$B139,,,),"ш")</f>
        <v>0</v>
      </c>
      <c s="58">
        <f ca="1">COUNTIF(OFFSET(class9_1,MATCH(GO$1,'9 класс'!$A:$A,0)-7+'Итог по классам'!$B139,,,),"Ф")</f>
        <v>0</v>
      </c>
      <c s="57">
        <f ca="1">COUNTIF(OFFSET(class9_1,MATCH(GP$1,'9 класс'!$A:$A,0)-7+'Итог по классам'!$B139,,,),"р")</f>
        <v>0</v>
      </c>
      <c s="57">
        <f ca="1">COUNTIF(OFFSET(class9_1,MATCH(GQ$1,'9 класс'!$A:$A,0)-7+'Итог по классам'!$B139,,,),"ш")</f>
        <v>0</v>
      </c>
      <c s="57">
        <f ca="1">COUNTIF(OFFSET(class9_2,MATCH(GR$1,'9 класс'!$A:$A,0)-7+'Итог по классам'!$B139,,,),"Ф")</f>
        <v>0</v>
      </c>
      <c s="57">
        <f ca="1">COUNTIF(OFFSET(class9_2,MATCH(GS$1,'9 класс'!$A:$A,0)-7+'Итог по классам'!$B139,,,),"р")</f>
        <v>0</v>
      </c>
      <c s="57">
        <f ca="1">COUNTIF(OFFSET(class9_2,MATCH(GT$1,'9 класс'!$A:$A,0)-7+'Итог по классам'!$B139,,,),"ш")</f>
        <v>0</v>
      </c>
      <c s="58">
        <f ca="1">COUNTIF(OFFSET(class9_1,MATCH(GU$1,'9 класс'!$A:$A,0)-7+'Итог по классам'!$B139,,,),"Ф")</f>
        <v>0</v>
      </c>
      <c s="57">
        <f ca="1">COUNTIF(OFFSET(class9_1,MATCH(GV$1,'9 класс'!$A:$A,0)-7+'Итог по классам'!$B139,,,),"р")</f>
        <v>0</v>
      </c>
      <c s="57">
        <f ca="1">COUNTIF(OFFSET(class9_1,MATCH(GW$1,'9 класс'!$A:$A,0)-7+'Итог по классам'!$B139,,,),"ш")</f>
        <v>0</v>
      </c>
      <c s="57">
        <f ca="1">COUNTIF(OFFSET(class9_2,MATCH(GX$1,'9 класс'!$A:$A,0)-7+'Итог по классам'!$B139,,,),"Ф")</f>
        <v>0</v>
      </c>
      <c s="57">
        <f ca="1">COUNTIF(OFFSET(class9_2,MATCH(GY$1,'9 класс'!$A:$A,0)-7+'Итог по классам'!$B139,,,),"р")</f>
        <v>0</v>
      </c>
      <c s="57">
        <f ca="1">COUNTIF(OFFSET(class9_2,MATCH(GZ$1,'9 класс'!$A:$A,0)-7+'Итог по классам'!$B139,,,),"ш")</f>
        <v>0</v>
      </c>
      <c s="58">
        <f ca="1">COUNTIF(OFFSET(class9_1,MATCH(HA$1,'9 класс'!$A:$A,0)-7+'Итог по классам'!$B139,,,),"Ф")</f>
        <v>0</v>
      </c>
      <c s="57">
        <f ca="1">COUNTIF(OFFSET(class9_1,MATCH(HB$1,'9 класс'!$A:$A,0)-7+'Итог по классам'!$B139,,,),"р")</f>
        <v>0</v>
      </c>
      <c s="57">
        <f ca="1">COUNTIF(OFFSET(class9_1,MATCH(HC$1,'9 класс'!$A:$A,0)-7+'Итог по классам'!$B139,,,),"ш")</f>
        <v>0</v>
      </c>
      <c s="57">
        <f ca="1">COUNTIF(OFFSET(class9_2,MATCH(HD$1,'9 класс'!$A:$A,0)-7+'Итог по классам'!$B139,,,),"Ф")</f>
        <v>0</v>
      </c>
      <c s="57">
        <f ca="1">COUNTIF(OFFSET(class9_2,MATCH(HE$1,'9 класс'!$A:$A,0)-7+'Итог по классам'!$B139,,,),"р")</f>
        <v>0</v>
      </c>
      <c s="57">
        <f ca="1">COUNTIF(OFFSET(class9_2,MATCH(HF$1,'9 класс'!$A:$A,0)-7+'Итог по классам'!$B139,,,),"ш")</f>
        <v>0</v>
      </c>
      <c s="58">
        <f ca="1">COUNTIF(OFFSET(class9_1,MATCH(HG$1,'9 класс'!$A:$A,0)-7+'Итог по классам'!$B139,,,),"Ф")</f>
        <v>0</v>
      </c>
      <c s="57">
        <f ca="1">COUNTIF(OFFSET(class9_1,MATCH(HH$1,'9 класс'!$A:$A,0)-7+'Итог по классам'!$B139,,,),"р")</f>
        <v>0</v>
      </c>
      <c s="57">
        <f ca="1">COUNTIF(OFFSET(class9_1,MATCH(HI$1,'9 класс'!$A:$A,0)-7+'Итог по классам'!$B139,,,),"ш")</f>
        <v>0</v>
      </c>
      <c s="57">
        <f ca="1">COUNTIF(OFFSET(class9_2,MATCH(HJ$1,'9 класс'!$A:$A,0)-7+'Итог по классам'!$B139,,,),"Ф")</f>
        <v>0</v>
      </c>
      <c s="57">
        <f ca="1">COUNTIF(OFFSET(class9_2,MATCH(HK$1,'9 класс'!$A:$A,0)-7+'Итог по классам'!$B139,,,),"р")</f>
        <v>0</v>
      </c>
      <c s="57">
        <f ca="1">COUNTIF(OFFSET(class9_2,MATCH(HL$1,'9 класс'!$A:$A,0)-7+'Итог по классам'!$B139,,,),"ш")</f>
        <v>0</v>
      </c>
      <c s="58">
        <f ca="1">COUNTIF(OFFSET(class9_1,MATCH(HM$1,'9 класс'!$A:$A,0)-7+'Итог по классам'!$B139,,,),"Ф")</f>
        <v>0</v>
      </c>
      <c s="57">
        <f ca="1">COUNTIF(OFFSET(class9_1,MATCH(HN$1,'9 класс'!$A:$A,0)-7+'Итог по классам'!$B139,,,),"р")</f>
        <v>0</v>
      </c>
      <c s="57">
        <f ca="1">COUNTIF(OFFSET(class9_1,MATCH(HO$1,'9 класс'!$A:$A,0)-7+'Итог по классам'!$B139,,,),"ш")</f>
        <v>0</v>
      </c>
      <c s="57">
        <f ca="1">COUNTIF(OFFSET(class9_2,MATCH(HP$1,'9 класс'!$A:$A,0)-7+'Итог по классам'!$B139,,,),"Ф")</f>
        <v>0</v>
      </c>
      <c s="57">
        <f ca="1">COUNTIF(OFFSET(class9_2,MATCH(HQ$1,'9 класс'!$A:$A,0)-7+'Итог по классам'!$B139,,,),"р")</f>
        <v>0</v>
      </c>
      <c s="57">
        <f ca="1">COUNTIF(OFFSET(class9_2,MATCH(HR$1,'9 класс'!$A:$A,0)-7+'Итог по классам'!$B139,,,),"ш")</f>
        <v>0</v>
      </c>
      <c s="58">
        <f ca="1">COUNTIF(OFFSET(class9_1,MATCH(HS$1,'9 класс'!$A:$A,0)-7+'Итог по классам'!$B139,,,),"Ф")</f>
        <v>0</v>
      </c>
      <c s="57">
        <f ca="1">COUNTIF(OFFSET(class9_1,MATCH(HT$1,'9 класс'!$A:$A,0)-7+'Итог по классам'!$B139,,,),"р")</f>
        <v>0</v>
      </c>
      <c s="57">
        <f ca="1">COUNTIF(OFFSET(class9_1,MATCH(HU$1,'9 класс'!$A:$A,0)-7+'Итог по классам'!$B139,,,),"ш")</f>
        <v>0</v>
      </c>
      <c s="57">
        <f ca="1">COUNTIF(OFFSET(class9_2,MATCH(HV$1,'9 класс'!$A:$A,0)-7+'Итог по классам'!$B139,,,),"Ф")</f>
        <v>0</v>
      </c>
      <c s="57">
        <f ca="1">COUNTIF(OFFSET(class9_2,MATCH(HW$1,'9 класс'!$A:$A,0)-7+'Итог по классам'!$B139,,,),"р")</f>
        <v>0</v>
      </c>
      <c s="57">
        <f ca="1">COUNTIF(OFFSET(class9_2,MATCH(HX$1,'9 класс'!$A:$A,0)-7+'Итог по классам'!$B139,,,),"ш")</f>
        <v>0</v>
      </c>
      <c s="58">
        <f ca="1">COUNTIF(OFFSET(class9_1,MATCH(HY$1,'9 класс'!$A:$A,0)-7+'Итог по классам'!$B139,,,),"Ф")</f>
        <v>0</v>
      </c>
      <c s="57">
        <f ca="1">COUNTIF(OFFSET(class9_1,MATCH(HZ$1,'9 класс'!$A:$A,0)-7+'Итог по классам'!$B139,,,),"р")</f>
        <v>0</v>
      </c>
      <c s="57">
        <f ca="1">COUNTIF(OFFSET(class9_1,MATCH(IA$1,'9 класс'!$A:$A,0)-7+'Итог по классам'!$B139,,,),"ш")</f>
        <v>0</v>
      </c>
      <c s="57">
        <f ca="1">COUNTIF(OFFSET(class9_2,MATCH(IB$1,'9 класс'!$A:$A,0)-7+'Итог по классам'!$B139,,,),"Ф")</f>
        <v>0</v>
      </c>
      <c s="57">
        <f ca="1">COUNTIF(OFFSET(class9_2,MATCH(IC$1,'9 класс'!$A:$A,0)-7+'Итог по классам'!$B139,,,),"р")</f>
        <v>0</v>
      </c>
      <c s="57">
        <f ca="1">COUNTIF(OFFSET(class9_2,MATCH(ID$1,'9 класс'!$A:$A,0)-7+'Итог по классам'!$B139,,,),"ш")</f>
        <v>0</v>
      </c>
      <c s="58">
        <f ca="1">COUNTIF(OFFSET(class9_1,MATCH(IE$1,'9 класс'!$A:$A,0)-7+'Итог по классам'!$B139,,,),"Ф")</f>
        <v>0</v>
      </c>
      <c s="57">
        <f ca="1">COUNTIF(OFFSET(class9_1,MATCH(IF$1,'9 класс'!$A:$A,0)-7+'Итог по классам'!$B139,,,),"р")</f>
        <v>0</v>
      </c>
      <c s="57">
        <f ca="1">COUNTIF(OFFSET(class9_1,MATCH(IG$1,'9 класс'!$A:$A,0)-7+'Итог по классам'!$B139,,,),"ш")</f>
        <v>0</v>
      </c>
      <c s="57">
        <f ca="1">COUNTIF(OFFSET(class9_2,MATCH(IH$1,'9 класс'!$A:$A,0)-7+'Итог по классам'!$B139,,,),"Ф")</f>
        <v>0</v>
      </c>
      <c s="57">
        <f ca="1">COUNTIF(OFFSET(class9_2,MATCH(II$1,'9 класс'!$A:$A,0)-7+'Итог по классам'!$B139,,,),"р")</f>
        <v>0</v>
      </c>
      <c s="57">
        <f ca="1">COUNTIF(OFFSET(class9_2,MATCH(IJ$1,'9 класс'!$A:$A,0)-7+'Итог по классам'!$B139,,,),"ш")</f>
        <v>0</v>
      </c>
      <c s="58">
        <f ca="1">COUNTIF(OFFSET(class9_1,MATCH(IK$1,'9 класс'!$A:$A,0)-7+'Итог по классам'!$B139,,,),"Ф")</f>
        <v>0</v>
      </c>
      <c s="57">
        <f ca="1">COUNTIF(OFFSET(class9_1,MATCH(IL$1,'9 класс'!$A:$A,0)-7+'Итог по классам'!$B139,,,),"р")</f>
        <v>0</v>
      </c>
      <c s="57">
        <f ca="1">COUNTIF(OFFSET(class9_1,MATCH(IM$1,'9 класс'!$A:$A,0)-7+'Итог по классам'!$B139,,,),"ш")</f>
        <v>0</v>
      </c>
      <c s="57">
        <f ca="1">COUNTIF(OFFSET(class9_2,MATCH(IN$1,'9 класс'!$A:$A,0)-7+'Итог по классам'!$B139,,,),"Ф")</f>
        <v>0</v>
      </c>
      <c s="57">
        <f ca="1">COUNTIF(OFFSET(class9_2,MATCH(IO$1,'9 класс'!$A:$A,0)-7+'Итог по классам'!$B139,,,),"р")</f>
        <v>0</v>
      </c>
      <c s="57">
        <f ca="1">COUNTIF(OFFSET(class9_2,MATCH(IP$1,'9 класс'!$A:$A,0)-7+'Итог по классам'!$B139,,,),"ш")</f>
        <v>0</v>
      </c>
      <c s="58">
        <f ca="1">COUNTIF(OFFSET(class9_1,MATCH(IQ$1,'9 класс'!$A:$A,0)-7+'Итог по классам'!$B139,,,),"Ф")</f>
        <v>0</v>
      </c>
      <c s="57">
        <f ca="1">COUNTIF(OFFSET(class9_1,MATCH(IR$1,'9 класс'!$A:$A,0)-7+'Итог по классам'!$B139,,,),"р")</f>
        <v>0</v>
      </c>
      <c s="57">
        <f ca="1">COUNTIF(OFFSET(class9_1,MATCH(IS$1,'9 класс'!$A:$A,0)-7+'Итог по классам'!$B139,,,),"ш")</f>
        <v>0</v>
      </c>
      <c s="57">
        <f ca="1">COUNTIF(OFFSET(class9_2,MATCH(IT$1,'9 класс'!$A:$A,0)-7+'Итог по классам'!$B139,,,),"Ф")</f>
        <v>0</v>
      </c>
      <c s="57">
        <f ca="1">COUNTIF(OFFSET(class9_2,MATCH(IU$1,'9 класс'!$A:$A,0)-7+'Итог по классам'!$B139,,,),"р")</f>
        <v>0</v>
      </c>
      <c s="57">
        <f ca="1">COUNTIF(OFFSET(class9_2,MATCH(IV$1,'9 класс'!$A:$A,0)-7+'Итог по классам'!$B139,,,),"ш")</f>
        <v>0</v>
      </c>
      <c s="58">
        <f ca="1">COUNTIF(OFFSET(class9_1,MATCH(IW$1,'9 класс'!$A:$A,0)-7+'Итог по классам'!$B139,,,),"Ф")</f>
        <v>0</v>
      </c>
      <c s="57">
        <f ca="1">COUNTIF(OFFSET(class9_1,MATCH(IX$1,'9 класс'!$A:$A,0)-7+'Итог по классам'!$B139,,,),"р")</f>
        <v>0</v>
      </c>
      <c s="57">
        <f ca="1">COUNTIF(OFFSET(class9_1,MATCH(IY$1,'9 класс'!$A:$A,0)-7+'Итог по классам'!$B139,,,),"ш")</f>
        <v>0</v>
      </c>
      <c s="57">
        <f ca="1">COUNTIF(OFFSET(class9_2,MATCH(IZ$1,'9 класс'!$A:$A,0)-7+'Итог по классам'!$B139,,,),"Ф")</f>
        <v>0</v>
      </c>
      <c s="57">
        <f ca="1">COUNTIF(OFFSET(class9_2,MATCH(JA$1,'9 класс'!$A:$A,0)-7+'Итог по классам'!$B139,,,),"р")</f>
        <v>0</v>
      </c>
      <c s="57">
        <f ca="1">COUNTIF(OFFSET(class9_2,MATCH(JB$1,'9 класс'!$A:$A,0)-7+'Итог по классам'!$B139,,,),"ш")</f>
        <v>0</v>
      </c>
      <c s="58">
        <f ca="1">COUNTIF(OFFSET(class9_1,MATCH(JC$1,'9 класс'!$A:$A,0)-7+'Итог по классам'!$B139,,,),"Ф")</f>
        <v>0</v>
      </c>
      <c s="57">
        <f ca="1">COUNTIF(OFFSET(class9_1,MATCH(JD$1,'9 класс'!$A:$A,0)-7+'Итог по классам'!$B139,,,),"р")</f>
        <v>0</v>
      </c>
      <c s="57">
        <f ca="1">COUNTIF(OFFSET(class9_1,MATCH(JE$1,'9 класс'!$A:$A,0)-7+'Итог по классам'!$B139,,,),"ш")</f>
        <v>0</v>
      </c>
      <c s="57">
        <f ca="1">COUNTIF(OFFSET(class9_2,MATCH(JF$1,'9 класс'!$A:$A,0)-7+'Итог по классам'!$B139,,,),"Ф")</f>
        <v>0</v>
      </c>
      <c s="57">
        <f ca="1">COUNTIF(OFFSET(class9_2,MATCH(JG$1,'9 класс'!$A:$A,0)-7+'Итог по классам'!$B139,,,),"р")</f>
        <v>0</v>
      </c>
      <c s="57">
        <f ca="1">COUNTIF(OFFSET(class9_2,MATCH(JH$1,'9 класс'!$A:$A,0)-7+'Итог по классам'!$B139,,,),"ш")</f>
        <v>0</v>
      </c>
      <c s="58">
        <f ca="1">COUNTIF(OFFSET(class9_1,MATCH(JI$1,'9 класс'!$A:$A,0)-7+'Итог по классам'!$B139,,,),"Ф")</f>
        <v>0</v>
      </c>
      <c s="57">
        <f ca="1">COUNTIF(OFFSET(class9_1,MATCH(JJ$1,'9 класс'!$A:$A,0)-7+'Итог по классам'!$B139,,,),"р")</f>
        <v>0</v>
      </c>
      <c s="57">
        <f ca="1">COUNTIF(OFFSET(class9_1,MATCH(JK$1,'9 класс'!$A:$A,0)-7+'Итог по классам'!$B139,,,),"ш")</f>
        <v>0</v>
      </c>
      <c s="57">
        <f ca="1">COUNTIF(OFFSET(class9_2,MATCH(JL$1,'9 класс'!$A:$A,0)-7+'Итог по классам'!$B139,,,),"Ф")</f>
        <v>0</v>
      </c>
      <c s="57">
        <f ca="1">COUNTIF(OFFSET(class9_2,MATCH(JM$1,'9 класс'!$A:$A,0)-7+'Итог по классам'!$B139,,,),"р")</f>
        <v>0</v>
      </c>
      <c s="57">
        <f ca="1">COUNTIF(OFFSET(class9_2,MATCH(JN$1,'9 класс'!$A:$A,0)-7+'Итог по классам'!$B139,,,),"ш")</f>
        <v>0</v>
      </c>
      <c s="58">
        <f ca="1">COUNTIF(OFFSET(class9_1,MATCH(JO$1,'9 класс'!$A:$A,0)-7+'Итог по классам'!$B139,,,),"Ф")</f>
        <v>0</v>
      </c>
      <c s="57">
        <f ca="1">COUNTIF(OFFSET(class9_1,MATCH(JP$1,'9 класс'!$A:$A,0)-7+'Итог по классам'!$B139,,,),"р")</f>
        <v>0</v>
      </c>
      <c s="57">
        <f ca="1">COUNTIF(OFFSET(class9_1,MATCH(JQ$1,'9 класс'!$A:$A,0)-7+'Итог по классам'!$B139,,,),"ш")</f>
        <v>0</v>
      </c>
      <c s="57">
        <f ca="1">COUNTIF(OFFSET(class9_2,MATCH(JR$1,'9 класс'!$A:$A,0)-7+'Итог по классам'!$B139,,,),"Ф")</f>
        <v>0</v>
      </c>
      <c s="57">
        <f ca="1">COUNTIF(OFFSET(class9_2,MATCH(JS$1,'9 класс'!$A:$A,0)-7+'Итог по классам'!$B139,,,),"р")</f>
        <v>0</v>
      </c>
      <c s="57">
        <f ca="1">COUNTIF(OFFSET(class9_2,MATCH(JT$1,'9 класс'!$A:$A,0)-7+'Итог по классам'!$B139,,,),"ш")</f>
        <v>0</v>
      </c>
      <c s="58">
        <f ca="1">COUNTIF(OFFSET(class9_1,MATCH(JU$1,'9 класс'!$A:$A,0)-7+'Итог по классам'!$B139,,,),"Ф")</f>
        <v>0</v>
      </c>
      <c s="57">
        <f ca="1">COUNTIF(OFFSET(class9_1,MATCH(JV$1,'9 класс'!$A:$A,0)-7+'Итог по классам'!$B139,,,),"р")</f>
        <v>0</v>
      </c>
      <c s="57">
        <f ca="1">COUNTIF(OFFSET(class9_1,MATCH(JW$1,'9 класс'!$A:$A,0)-7+'Итог по классам'!$B139,,,),"ш")</f>
        <v>0</v>
      </c>
      <c s="57">
        <f ca="1">COUNTIF(OFFSET(class9_2,MATCH(JX$1,'9 класс'!$A:$A,0)-7+'Итог по классам'!$B139,,,),"Ф")</f>
        <v>0</v>
      </c>
      <c s="57">
        <f ca="1">COUNTIF(OFFSET(class9_2,MATCH(JY$1,'9 класс'!$A:$A,0)-7+'Итог по классам'!$B139,,,),"р")</f>
        <v>0</v>
      </c>
      <c s="57">
        <f ca="1">COUNTIF(OFFSET(class9_2,MATCH(JZ$1,'9 класс'!$A:$A,0)-7+'Итог по классам'!$B139,,,),"ш")</f>
        <v>0</v>
      </c>
      <c s="58">
        <f ca="1">COUNTIF(OFFSET(class9_1,MATCH(KA$1,'9 класс'!$A:$A,0)-7+'Итог по классам'!$B139,,,),"Ф")</f>
        <v>0</v>
      </c>
      <c s="57">
        <f ca="1">COUNTIF(OFFSET(class9_1,MATCH(KB$1,'9 класс'!$A:$A,0)-7+'Итог по классам'!$B139,,,),"р")</f>
        <v>0</v>
      </c>
      <c s="57">
        <f ca="1">COUNTIF(OFFSET(class9_1,MATCH(KC$1,'9 класс'!$A:$A,0)-7+'Итог по классам'!$B139,,,),"ш")</f>
        <v>0</v>
      </c>
      <c s="57">
        <f ca="1">COUNTIF(OFFSET(class9_2,MATCH(KD$1,'9 класс'!$A:$A,0)-7+'Итог по классам'!$B139,,,),"Ф")</f>
        <v>0</v>
      </c>
      <c s="57">
        <f ca="1">COUNTIF(OFFSET(class9_2,MATCH(KE$1,'9 класс'!$A:$A,0)-7+'Итог по классам'!$B139,,,),"р")</f>
        <v>0</v>
      </c>
      <c s="57">
        <f ca="1">COUNTIF(OFFSET(class9_2,MATCH(KF$1,'9 класс'!$A:$A,0)-7+'Итог по классам'!$B139,,,),"ш")</f>
        <v>0</v>
      </c>
      <c s="58">
        <f ca="1">COUNTIF(OFFSET(class9_1,MATCH(KG$1,'9 класс'!$A:$A,0)-7+'Итог по классам'!$B139,,,),"Ф")</f>
        <v>0</v>
      </c>
      <c s="57">
        <f ca="1">COUNTIF(OFFSET(class9_1,MATCH(KH$1,'9 класс'!$A:$A,0)-7+'Итог по классам'!$B139,,,),"р")</f>
        <v>0</v>
      </c>
      <c s="57">
        <f ca="1">COUNTIF(OFFSET(class9_1,MATCH(KI$1,'9 класс'!$A:$A,0)-7+'Итог по классам'!$B139,,,),"ш")</f>
        <v>0</v>
      </c>
      <c s="57">
        <f ca="1">COUNTIF(OFFSET(class9_2,MATCH(KJ$1,'9 класс'!$A:$A,0)-7+'Итог по классам'!$B139,,,),"Ф")</f>
        <v>0</v>
      </c>
      <c s="57">
        <f ca="1">COUNTIF(OFFSET(class9_2,MATCH(KK$1,'9 класс'!$A:$A,0)-7+'Итог по классам'!$B139,,,),"р")</f>
        <v>0</v>
      </c>
      <c s="57">
        <f ca="1">COUNTIF(OFFSET(class9_2,MATCH(KL$1,'9 класс'!$A:$A,0)-7+'Итог по классам'!$B139,,,),"ш")</f>
        <v>0</v>
      </c>
      <c s="58">
        <f ca="1">COUNTIF(OFFSET(class9_1,MATCH(KM$1,'9 класс'!$A:$A,0)-7+'Итог по классам'!$B139,,,),"Ф")</f>
        <v>0</v>
      </c>
      <c s="57">
        <f ca="1">COUNTIF(OFFSET(class9_1,MATCH(KN$1,'9 класс'!$A:$A,0)-7+'Итог по классам'!$B139,,,),"р")</f>
        <v>0</v>
      </c>
      <c s="57">
        <f ca="1">COUNTIF(OFFSET(class9_1,MATCH(KO$1,'9 класс'!$A:$A,0)-7+'Итог по классам'!$B139,,,),"ш")</f>
        <v>0</v>
      </c>
      <c s="57">
        <f ca="1">COUNTIF(OFFSET(class9_2,MATCH(KP$1,'9 класс'!$A:$A,0)-7+'Итог по классам'!$B139,,,),"Ф")</f>
        <v>0</v>
      </c>
      <c s="57">
        <f ca="1">COUNTIF(OFFSET(class9_2,MATCH(KQ$1,'9 класс'!$A:$A,0)-7+'Итог по классам'!$B139,,,),"р")</f>
        <v>0</v>
      </c>
      <c s="57">
        <f ca="1">COUNTIF(OFFSET(class9_2,MATCH(KR$1,'9 класс'!$A:$A,0)-7+'Итог по классам'!$B139,,,),"ш")</f>
        <v>0</v>
      </c>
    </row>
    <row r="140" spans="1:304" s="0" customFormat="1" ht="15.75">
      <c r="A140">
        <f t="shared" si="281"/>
        <v>1</v>
      </c>
      <c s="57">
        <v>8</v>
      </c>
      <c s="17" t="s">
        <v>48</v>
      </c>
      <c s="17" t="s">
        <v>65</v>
      </c>
      <c s="57">
        <f ca="1">COUNTIF(OFFSET(class9_1,MATCH(E$1,'9 класс'!$A:$A,0)-7+'Итог по классам'!$B140,,,),"Ф")</f>
        <v>0</v>
      </c>
      <c s="57">
        <f ca="1">COUNTIF(OFFSET(class9_1,MATCH(F$1,'9 класс'!$A:$A,0)-7+'Итог по классам'!$B140,,,),"р")</f>
        <v>0</v>
      </c>
      <c s="57">
        <f ca="1">COUNTIF(OFFSET(class9_1,MATCH(G$1,'9 класс'!$A:$A,0)-7+'Итог по классам'!$B140,,,),"ш")</f>
        <v>0</v>
      </c>
      <c s="57">
        <f ca="1">COUNTIF(OFFSET(class9_2,MATCH(H$1,'9 класс'!$A:$A,0)-7+'Итог по классам'!$B140,,,),"Ф")</f>
        <v>0</v>
      </c>
      <c s="57">
        <f ca="1">COUNTIF(OFFSET(class9_2,MATCH(I$1,'9 класс'!$A:$A,0)-7+'Итог по классам'!$B140,,,),"р")</f>
        <v>0</v>
      </c>
      <c s="57">
        <f ca="1">COUNTIF(OFFSET(class9_2,MATCH(J$1,'9 класс'!$A:$A,0)-7+'Итог по классам'!$B140,,,),"ш")</f>
        <v>0</v>
      </c>
      <c s="58">
        <f ca="1">COUNTIF(OFFSET(class9_1,MATCH(K$1,'9 класс'!$A:$A,0)-7+'Итог по классам'!$B140,,,),"Ф")</f>
        <v>0</v>
      </c>
      <c s="57">
        <f ca="1">COUNTIF(OFFSET(class9_1,MATCH(L$1,'9 класс'!$A:$A,0)-7+'Итог по классам'!$B140,,,),"р")</f>
        <v>0</v>
      </c>
      <c s="57">
        <f ca="1">COUNTIF(OFFSET(class9_1,MATCH(M$1,'9 класс'!$A:$A,0)-7+'Итог по классам'!$B140,,,),"ш")</f>
        <v>0</v>
      </c>
      <c s="57">
        <f ca="1">COUNTIF(OFFSET(class9_2,MATCH(N$1,'9 класс'!$A:$A,0)-7+'Итог по классам'!$B140,,,),"Ф")</f>
        <v>0</v>
      </c>
      <c s="57">
        <f ca="1">COUNTIF(OFFSET(class9_2,MATCH(O$1,'9 класс'!$A:$A,0)-7+'Итог по классам'!$B140,,,),"р")</f>
        <v>0</v>
      </c>
      <c s="57">
        <f ca="1">COUNTIF(OFFSET(class9_2,MATCH(P$1,'9 класс'!$A:$A,0)-7+'Итог по классам'!$B140,,,),"ш")</f>
        <v>0</v>
      </c>
      <c s="58">
        <f ca="1">COUNTIF(OFFSET(class9_1,MATCH(Q$1,'9 класс'!$A:$A,0)-7+'Итог по классам'!$B140,,,),"Ф")</f>
        <v>0</v>
      </c>
      <c s="57">
        <f ca="1">COUNTIF(OFFSET(class9_1,MATCH(R$1,'9 класс'!$A:$A,0)-7+'Итог по классам'!$B140,,,),"р")</f>
        <v>0</v>
      </c>
      <c s="57">
        <f ca="1">COUNTIF(OFFSET(class9_1,MATCH(S$1,'9 класс'!$A:$A,0)-7+'Итог по классам'!$B140,,,),"ш")</f>
        <v>0</v>
      </c>
      <c s="57">
        <f ca="1">COUNTIF(OFFSET(class9_2,MATCH(T$1,'9 класс'!$A:$A,0)-7+'Итог по классам'!$B140,,,),"Ф")</f>
        <v>0</v>
      </c>
      <c s="57">
        <f ca="1">COUNTIF(OFFSET(class9_2,MATCH(U$1,'9 класс'!$A:$A,0)-7+'Итог по классам'!$B140,,,),"р")</f>
        <v>0</v>
      </c>
      <c s="57">
        <f ca="1">COUNTIF(OFFSET(class9_2,MATCH(V$1,'9 класс'!$A:$A,0)-7+'Итог по классам'!$B140,,,),"ш")</f>
        <v>0</v>
      </c>
      <c s="58">
        <f ca="1">COUNTIF(OFFSET(class9_1,MATCH(W$1,'9 класс'!$A:$A,0)-7+'Итог по классам'!$B140,,,),"Ф")</f>
        <v>0</v>
      </c>
      <c s="57">
        <f ca="1">COUNTIF(OFFSET(class9_1,MATCH(X$1,'9 класс'!$A:$A,0)-7+'Итог по классам'!$B140,,,),"р")</f>
        <v>0</v>
      </c>
      <c s="57">
        <f ca="1">COUNTIF(OFFSET(class9_1,MATCH(Y$1,'9 класс'!$A:$A,0)-7+'Итог по классам'!$B140,,,),"ш")</f>
        <v>0</v>
      </c>
      <c s="57">
        <f ca="1">COUNTIF(OFFSET(class9_2,MATCH(Z$1,'9 класс'!$A:$A,0)-7+'Итог по классам'!$B140,,,),"Ф")</f>
        <v>0</v>
      </c>
      <c s="57">
        <f ca="1">COUNTIF(OFFSET(class9_2,MATCH(AA$1,'9 класс'!$A:$A,0)-7+'Итог по классам'!$B140,,,),"р")</f>
        <v>0</v>
      </c>
      <c s="57">
        <f ca="1">COUNTIF(OFFSET(class9_2,MATCH(AB$1,'9 класс'!$A:$A,0)-7+'Итог по классам'!$B140,,,),"ш")</f>
        <v>0</v>
      </c>
      <c s="58">
        <f ca="1">COUNTIF(OFFSET(class9_1,MATCH(AC$1,'9 класс'!$A:$A,0)-7+'Итог по классам'!$B140,,,),"Ф")</f>
        <v>0</v>
      </c>
      <c s="57">
        <f ca="1">COUNTIF(OFFSET(class9_1,MATCH(AD$1,'9 класс'!$A:$A,0)-7+'Итог по классам'!$B140,,,),"р")</f>
        <v>0</v>
      </c>
      <c s="57">
        <f ca="1">COUNTIF(OFFSET(class9_1,MATCH(AE$1,'9 класс'!$A:$A,0)-7+'Итог по классам'!$B140,,,),"ш")</f>
        <v>0</v>
      </c>
      <c s="57">
        <f ca="1">COUNTIF(OFFSET(class9_2,MATCH(AF$1,'9 класс'!$A:$A,0)-7+'Итог по классам'!$B140,,,),"Ф")</f>
        <v>0</v>
      </c>
      <c s="57">
        <f ca="1">COUNTIF(OFFSET(class9_2,MATCH(AG$1,'9 класс'!$A:$A,0)-7+'Итог по классам'!$B140,,,),"р")</f>
        <v>0</v>
      </c>
      <c s="57">
        <f ca="1">COUNTIF(OFFSET(class9_2,MATCH(AH$1,'9 класс'!$A:$A,0)-7+'Итог по классам'!$B140,,,),"ш")</f>
        <v>0</v>
      </c>
      <c s="58">
        <f ca="1">COUNTIF(OFFSET(class9_1,MATCH(AI$1,'9 класс'!$A:$A,0)-7+'Итог по классам'!$B140,,,),"Ф")</f>
        <v>0</v>
      </c>
      <c s="57">
        <f ca="1">COUNTIF(OFFSET(class9_1,MATCH(AJ$1,'9 класс'!$A:$A,0)-7+'Итог по классам'!$B140,,,),"р")</f>
        <v>0</v>
      </c>
      <c s="57">
        <f ca="1">COUNTIF(OFFSET(class9_1,MATCH(AK$1,'9 класс'!$A:$A,0)-7+'Итог по классам'!$B140,,,),"ш")</f>
        <v>0</v>
      </c>
      <c s="57">
        <f ca="1">COUNTIF(OFFSET(class9_2,MATCH(AL$1,'9 класс'!$A:$A,0)-7+'Итог по классам'!$B140,,,),"Ф")</f>
        <v>0</v>
      </c>
      <c s="57">
        <f ca="1">COUNTIF(OFFSET(class9_2,MATCH(AM$1,'9 класс'!$A:$A,0)-7+'Итог по классам'!$B140,,,),"р")</f>
        <v>0</v>
      </c>
      <c s="57">
        <f ca="1">COUNTIF(OFFSET(class9_2,MATCH(AN$1,'9 класс'!$A:$A,0)-7+'Итог по классам'!$B140,,,),"ш")</f>
        <v>0</v>
      </c>
      <c s="58">
        <f ca="1">COUNTIF(OFFSET(class9_1,MATCH(AO$1,'9 класс'!$A:$A,0)-7+'Итог по классам'!$B140,,,),"Ф")</f>
        <v>0</v>
      </c>
      <c s="57">
        <f ca="1">COUNTIF(OFFSET(class9_1,MATCH(AP$1,'9 класс'!$A:$A,0)-7+'Итог по классам'!$B140,,,),"р")</f>
        <v>0</v>
      </c>
      <c s="57">
        <f ca="1">COUNTIF(OFFSET(class9_1,MATCH(AQ$1,'9 класс'!$A:$A,0)-7+'Итог по классам'!$B140,,,),"ш")</f>
        <v>0</v>
      </c>
      <c s="57">
        <f ca="1">COUNTIF(OFFSET(class9_2,MATCH(AR$1,'9 класс'!$A:$A,0)-7+'Итог по классам'!$B140,,,),"Ф")</f>
        <v>0</v>
      </c>
      <c s="57">
        <f ca="1">COUNTIF(OFFSET(class9_2,MATCH(AS$1,'9 класс'!$A:$A,0)-7+'Итог по классам'!$B140,,,),"р")</f>
        <v>0</v>
      </c>
      <c s="57">
        <f ca="1">COUNTIF(OFFSET(class9_2,MATCH(AT$1,'9 класс'!$A:$A,0)-7+'Итог по классам'!$B140,,,),"ш")</f>
        <v>0</v>
      </c>
      <c s="58">
        <f ca="1">COUNTIF(OFFSET(class9_1,MATCH(AU$1,'9 класс'!$A:$A,0)-7+'Итог по классам'!$B140,,,),"Ф")</f>
        <v>0</v>
      </c>
      <c s="57">
        <f ca="1">COUNTIF(OFFSET(class9_1,MATCH(AV$1,'9 класс'!$A:$A,0)-7+'Итог по классам'!$B140,,,),"р")</f>
        <v>0</v>
      </c>
      <c s="57">
        <f ca="1">COUNTIF(OFFSET(class9_1,MATCH(AW$1,'9 класс'!$A:$A,0)-7+'Итог по классам'!$B140,,,),"ш")</f>
        <v>0</v>
      </c>
      <c s="57">
        <f ca="1">COUNTIF(OFFSET(class9_2,MATCH(AX$1,'9 класс'!$A:$A,0)-7+'Итог по классам'!$B140,,,),"Ф")</f>
        <v>0</v>
      </c>
      <c s="57">
        <f ca="1">COUNTIF(OFFSET(class9_2,MATCH(AY$1,'9 класс'!$A:$A,0)-7+'Итог по классам'!$B140,,,),"р")</f>
        <v>0</v>
      </c>
      <c s="57">
        <f ca="1">COUNTIF(OFFSET(class9_2,MATCH(AZ$1,'9 класс'!$A:$A,0)-7+'Итог по классам'!$B140,,,),"ш")</f>
        <v>0</v>
      </c>
      <c s="58">
        <f ca="1">COUNTIF(OFFSET(class9_1,MATCH(BA$1,'9 класс'!$A:$A,0)-7+'Итог по классам'!$B140,,,),"Ф")</f>
        <v>0</v>
      </c>
      <c s="57">
        <f ca="1">COUNTIF(OFFSET(class9_1,MATCH(BB$1,'9 класс'!$A:$A,0)-7+'Итог по классам'!$B140,,,),"р")</f>
        <v>0</v>
      </c>
      <c s="57">
        <f ca="1">COUNTIF(OFFSET(class9_1,MATCH(BC$1,'9 класс'!$A:$A,0)-7+'Итог по классам'!$B140,,,),"ш")</f>
        <v>0</v>
      </c>
      <c s="57">
        <f ca="1">COUNTIF(OFFSET(class9_2,MATCH(BD$1,'9 класс'!$A:$A,0)-7+'Итог по классам'!$B140,,,),"Ф")</f>
        <v>0</v>
      </c>
      <c s="57">
        <f ca="1">COUNTIF(OFFSET(class9_2,MATCH(BE$1,'9 класс'!$A:$A,0)-7+'Итог по классам'!$B140,,,),"р")</f>
        <v>0</v>
      </c>
      <c s="57">
        <f ca="1">COUNTIF(OFFSET(class9_2,MATCH(BF$1,'9 класс'!$A:$A,0)-7+'Итог по классам'!$B140,,,),"ш")</f>
        <v>0</v>
      </c>
      <c s="58">
        <f ca="1">COUNTIF(OFFSET(class9_1,MATCH(BG$1,'9 класс'!$A:$A,0)-7+'Итог по классам'!$B140,,,),"Ф")</f>
        <v>0</v>
      </c>
      <c s="57">
        <f ca="1">COUNTIF(OFFSET(class9_1,MATCH(BH$1,'9 класс'!$A:$A,0)-7+'Итог по классам'!$B140,,,),"р")</f>
        <v>0</v>
      </c>
      <c s="57">
        <f ca="1">COUNTIF(OFFSET(class9_1,MATCH(BI$1,'9 класс'!$A:$A,0)-7+'Итог по классам'!$B140,,,),"ш")</f>
        <v>0</v>
      </c>
      <c s="57">
        <f ca="1">COUNTIF(OFFSET(class9_2,MATCH(BJ$1,'9 класс'!$A:$A,0)-7+'Итог по классам'!$B140,,,),"Ф")</f>
        <v>0</v>
      </c>
      <c s="57">
        <f ca="1">COUNTIF(OFFSET(class9_2,MATCH(BK$1,'9 класс'!$A:$A,0)-7+'Итог по классам'!$B140,,,),"р")</f>
        <v>0</v>
      </c>
      <c s="57">
        <f ca="1">COUNTIF(OFFSET(class9_2,MATCH(BL$1,'9 класс'!$A:$A,0)-7+'Итог по классам'!$B140,,,),"ш")</f>
        <v>0</v>
      </c>
      <c s="58">
        <f ca="1">COUNTIF(OFFSET(class9_1,MATCH(BM$1,'9 класс'!$A:$A,0)-7+'Итог по классам'!$B140,,,),"Ф")</f>
        <v>0</v>
      </c>
      <c s="57">
        <f ca="1">COUNTIF(OFFSET(class9_1,MATCH(BN$1,'9 класс'!$A:$A,0)-7+'Итог по классам'!$B140,,,),"р")</f>
        <v>0</v>
      </c>
      <c s="57">
        <f ca="1">COUNTIF(OFFSET(class9_1,MATCH(BO$1,'9 класс'!$A:$A,0)-7+'Итог по классам'!$B140,,,),"ш")</f>
        <v>0</v>
      </c>
      <c s="57">
        <f ca="1">COUNTIF(OFFSET(class9_2,MATCH(BP$1,'9 класс'!$A:$A,0)-7+'Итог по классам'!$B140,,,),"Ф")</f>
        <v>0</v>
      </c>
      <c s="57">
        <f ca="1">COUNTIF(OFFSET(class9_2,MATCH(BQ$1,'9 класс'!$A:$A,0)-7+'Итог по классам'!$B140,,,),"р")</f>
        <v>0</v>
      </c>
      <c s="57">
        <f ca="1">COUNTIF(OFFSET(class9_2,MATCH(BR$1,'9 класс'!$A:$A,0)-7+'Итог по классам'!$B140,,,),"ш")</f>
        <v>0</v>
      </c>
      <c s="58">
        <f ca="1">COUNTIF(OFFSET(class9_1,MATCH(BS$1,'9 класс'!$A:$A,0)-7+'Итог по классам'!$B140,,,),"Ф")</f>
        <v>0</v>
      </c>
      <c s="57">
        <f ca="1">COUNTIF(OFFSET(class9_1,MATCH(BT$1,'9 класс'!$A:$A,0)-7+'Итог по классам'!$B140,,,),"р")</f>
        <v>0</v>
      </c>
      <c s="57">
        <f ca="1">COUNTIF(OFFSET(class9_1,MATCH(BU$1,'9 класс'!$A:$A,0)-7+'Итог по классам'!$B140,,,),"ш")</f>
        <v>0</v>
      </c>
      <c s="57">
        <f ca="1">COUNTIF(OFFSET(class9_2,MATCH(BV$1,'9 класс'!$A:$A,0)-7+'Итог по классам'!$B140,,,),"Ф")</f>
        <v>0</v>
      </c>
      <c s="57">
        <f ca="1">COUNTIF(OFFSET(class9_2,MATCH(BW$1,'9 класс'!$A:$A,0)-7+'Итог по классам'!$B140,,,),"р")</f>
        <v>0</v>
      </c>
      <c s="57">
        <f ca="1">COUNTIF(OFFSET(class9_2,MATCH(BX$1,'9 класс'!$A:$A,0)-7+'Итог по классам'!$B140,,,),"ш")</f>
        <v>0</v>
      </c>
      <c s="58">
        <f ca="1">COUNTIF(OFFSET(class9_1,MATCH(BY$1,'9 класс'!$A:$A,0)-7+'Итог по классам'!$B140,,,),"Ф")</f>
        <v>0</v>
      </c>
      <c s="57">
        <f ca="1">COUNTIF(OFFSET(class9_1,MATCH(BZ$1,'9 класс'!$A:$A,0)-7+'Итог по классам'!$B140,,,),"р")</f>
        <v>0</v>
      </c>
      <c s="57">
        <f ca="1">COUNTIF(OFFSET(class9_1,MATCH(CA$1,'9 класс'!$A:$A,0)-7+'Итог по классам'!$B140,,,),"ш")</f>
        <v>0</v>
      </c>
      <c s="57">
        <f ca="1">COUNTIF(OFFSET(class9_2,MATCH(CB$1,'9 класс'!$A:$A,0)-7+'Итог по классам'!$B140,,,),"Ф")</f>
        <v>0</v>
      </c>
      <c s="57">
        <f ca="1">COUNTIF(OFFSET(class9_2,MATCH(CC$1,'9 класс'!$A:$A,0)-7+'Итог по классам'!$B140,,,),"р")</f>
        <v>0</v>
      </c>
      <c s="57">
        <f ca="1">COUNTIF(OFFSET(class9_2,MATCH(CD$1,'9 класс'!$A:$A,0)-7+'Итог по классам'!$B140,,,),"ш")</f>
        <v>0</v>
      </c>
      <c s="58">
        <f ca="1">COUNTIF(OFFSET(class9_1,MATCH(CE$1,'9 класс'!$A:$A,0)-7+'Итог по классам'!$B140,,,),"Ф")</f>
        <v>0</v>
      </c>
      <c s="57">
        <f ca="1">COUNTIF(OFFSET(class9_1,MATCH(CF$1,'9 класс'!$A:$A,0)-7+'Итог по классам'!$B140,,,),"р")</f>
        <v>0</v>
      </c>
      <c s="57">
        <f ca="1">COUNTIF(OFFSET(class9_1,MATCH(CG$1,'9 класс'!$A:$A,0)-7+'Итог по классам'!$B140,,,),"ш")</f>
        <v>0</v>
      </c>
      <c s="57">
        <f ca="1">COUNTIF(OFFSET(class9_2,MATCH(CH$1,'9 класс'!$A:$A,0)-7+'Итог по классам'!$B140,,,),"Ф")</f>
        <v>0</v>
      </c>
      <c s="57">
        <f ca="1">COUNTIF(OFFSET(class9_2,MATCH(CI$1,'9 класс'!$A:$A,0)-7+'Итог по классам'!$B140,,,),"р")</f>
        <v>0</v>
      </c>
      <c s="57">
        <f ca="1">COUNTIF(OFFSET(class9_2,MATCH(CJ$1,'9 класс'!$A:$A,0)-7+'Итог по классам'!$B140,,,),"ш")</f>
        <v>0</v>
      </c>
      <c s="58">
        <f ca="1">COUNTIF(OFFSET(class9_1,MATCH(CK$1,'9 класс'!$A:$A,0)-7+'Итог по классам'!$B140,,,),"Ф")</f>
        <v>0</v>
      </c>
      <c s="57">
        <f ca="1">COUNTIF(OFFSET(class9_1,MATCH(CL$1,'9 класс'!$A:$A,0)-7+'Итог по классам'!$B140,,,),"р")</f>
        <v>0</v>
      </c>
      <c s="57">
        <f ca="1">COUNTIF(OFFSET(class9_1,MATCH(CM$1,'9 класс'!$A:$A,0)-7+'Итог по классам'!$B140,,,),"ш")</f>
        <v>0</v>
      </c>
      <c s="57">
        <f ca="1">COUNTIF(OFFSET(class9_2,MATCH(CN$1,'9 класс'!$A:$A,0)-7+'Итог по классам'!$B140,,,),"Ф")</f>
        <v>0</v>
      </c>
      <c s="57">
        <f ca="1">COUNTIF(OFFSET(class9_2,MATCH(CO$1,'9 класс'!$A:$A,0)-7+'Итог по классам'!$B140,,,),"р")</f>
        <v>0</v>
      </c>
      <c s="57">
        <f ca="1">COUNTIF(OFFSET(class9_2,MATCH(CP$1,'9 класс'!$A:$A,0)-7+'Итог по классам'!$B140,,,),"ш")</f>
        <v>0</v>
      </c>
      <c s="58">
        <f ca="1">COUNTIF(OFFSET(class9_1,MATCH(CQ$1,'9 класс'!$A:$A,0)-7+'Итог по классам'!$B140,,,),"Ф")</f>
        <v>0</v>
      </c>
      <c s="57">
        <f ca="1">COUNTIF(OFFSET(class9_1,MATCH(CR$1,'9 класс'!$A:$A,0)-7+'Итог по классам'!$B140,,,),"р")</f>
        <v>0</v>
      </c>
      <c s="57">
        <f ca="1">COUNTIF(OFFSET(class9_1,MATCH(CS$1,'9 класс'!$A:$A,0)-7+'Итог по классам'!$B140,,,),"ш")</f>
        <v>0</v>
      </c>
      <c s="57">
        <f ca="1">COUNTIF(OFFSET(class9_2,MATCH(CT$1,'9 класс'!$A:$A,0)-7+'Итог по классам'!$B140,,,),"Ф")</f>
        <v>0</v>
      </c>
      <c s="57">
        <f ca="1">COUNTIF(OFFSET(class9_2,MATCH(CU$1,'9 класс'!$A:$A,0)-7+'Итог по классам'!$B140,,,),"р")</f>
        <v>0</v>
      </c>
      <c s="57">
        <f ca="1">COUNTIF(OFFSET(class9_2,MATCH(CV$1,'9 класс'!$A:$A,0)-7+'Итог по классам'!$B140,,,),"ш")</f>
        <v>0</v>
      </c>
      <c s="58">
        <f ca="1">COUNTIF(OFFSET(class9_1,MATCH(CW$1,'9 класс'!$A:$A,0)-7+'Итог по классам'!$B140,,,),"Ф")</f>
        <v>0</v>
      </c>
      <c s="57">
        <f ca="1">COUNTIF(OFFSET(class9_1,MATCH(CX$1,'9 класс'!$A:$A,0)-7+'Итог по классам'!$B140,,,),"р")</f>
        <v>0</v>
      </c>
      <c s="57">
        <f ca="1">COUNTIF(OFFSET(class9_1,MATCH(CY$1,'9 класс'!$A:$A,0)-7+'Итог по классам'!$B140,,,),"ш")</f>
        <v>0</v>
      </c>
      <c s="57">
        <f ca="1">COUNTIF(OFFSET(class9_2,MATCH(CZ$1,'9 класс'!$A:$A,0)-7+'Итог по классам'!$B140,,,),"Ф")</f>
        <v>0</v>
      </c>
      <c s="57">
        <f ca="1">COUNTIF(OFFSET(class9_2,MATCH(DA$1,'9 класс'!$A:$A,0)-7+'Итог по классам'!$B140,,,),"р")</f>
        <v>0</v>
      </c>
      <c s="57">
        <f ca="1">COUNTIF(OFFSET(class9_2,MATCH(DB$1,'9 класс'!$A:$A,0)-7+'Итог по классам'!$B140,,,),"ш")</f>
        <v>0</v>
      </c>
      <c s="58">
        <f ca="1">COUNTIF(OFFSET(class9_1,MATCH(DC$1,'9 класс'!$A:$A,0)-7+'Итог по классам'!$B140,,,),"Ф")</f>
        <v>0</v>
      </c>
      <c s="57">
        <f ca="1">COUNTIF(OFFSET(class9_1,MATCH(DD$1,'9 класс'!$A:$A,0)-7+'Итог по классам'!$B140,,,),"р")</f>
        <v>0</v>
      </c>
      <c s="57">
        <f ca="1">COUNTIF(OFFSET(class9_1,MATCH(DE$1,'9 класс'!$A:$A,0)-7+'Итог по классам'!$B140,,,),"ш")</f>
        <v>0</v>
      </c>
      <c s="57">
        <f ca="1">COUNTIF(OFFSET(class9_2,MATCH(DF$1,'9 класс'!$A:$A,0)-7+'Итог по классам'!$B140,,,),"Ф")</f>
        <v>0</v>
      </c>
      <c s="57">
        <f ca="1">COUNTIF(OFFSET(class9_2,MATCH(DG$1,'9 класс'!$A:$A,0)-7+'Итог по классам'!$B140,,,),"р")</f>
        <v>0</v>
      </c>
      <c s="57">
        <f ca="1">COUNTIF(OFFSET(class9_2,MATCH(DH$1,'9 класс'!$A:$A,0)-7+'Итог по классам'!$B140,,,),"ш")</f>
        <v>0</v>
      </c>
      <c s="58">
        <f ca="1">COUNTIF(OFFSET(class9_1,MATCH(DI$1,'9 класс'!$A:$A,0)-7+'Итог по классам'!$B140,,,),"Ф")</f>
        <v>0</v>
      </c>
      <c s="57">
        <f ca="1">COUNTIF(OFFSET(class9_1,MATCH(DJ$1,'9 класс'!$A:$A,0)-7+'Итог по классам'!$B140,,,),"р")</f>
        <v>0</v>
      </c>
      <c s="57">
        <f ca="1">COUNTIF(OFFSET(class9_1,MATCH(DK$1,'9 класс'!$A:$A,0)-7+'Итог по классам'!$B140,,,),"ш")</f>
        <v>0</v>
      </c>
      <c s="57">
        <f ca="1">COUNTIF(OFFSET(class9_2,MATCH(DL$1,'9 класс'!$A:$A,0)-7+'Итог по классам'!$B140,,,),"Ф")</f>
        <v>0</v>
      </c>
      <c s="57">
        <f ca="1">COUNTIF(OFFSET(class9_2,MATCH(DM$1,'9 класс'!$A:$A,0)-7+'Итог по классам'!$B140,,,),"р")</f>
        <v>0</v>
      </c>
      <c s="57">
        <f ca="1">COUNTIF(OFFSET(class9_2,MATCH(DN$1,'9 класс'!$A:$A,0)-7+'Итог по классам'!$B140,,,),"ш")</f>
        <v>0</v>
      </c>
      <c s="58">
        <f ca="1">COUNTIF(OFFSET(class9_1,MATCH(DO$1,'9 класс'!$A:$A,0)-7+'Итог по классам'!$B140,,,),"Ф")</f>
        <v>0</v>
      </c>
      <c s="57">
        <f ca="1">COUNTIF(OFFSET(class9_1,MATCH(DP$1,'9 класс'!$A:$A,0)-7+'Итог по классам'!$B140,,,),"р")</f>
        <v>0</v>
      </c>
      <c s="57">
        <f ca="1">COUNTIF(OFFSET(class9_1,MATCH(DQ$1,'9 класс'!$A:$A,0)-7+'Итог по классам'!$B140,,,),"ш")</f>
        <v>0</v>
      </c>
      <c s="57">
        <f ca="1">COUNTIF(OFFSET(class9_2,MATCH(DR$1,'9 класс'!$A:$A,0)-7+'Итог по классам'!$B140,,,),"Ф")</f>
        <v>0</v>
      </c>
      <c s="57">
        <f ca="1">COUNTIF(OFFSET(class9_2,MATCH(DS$1,'9 класс'!$A:$A,0)-7+'Итог по классам'!$B140,,,),"р")</f>
        <v>0</v>
      </c>
      <c s="57">
        <f ca="1">COUNTIF(OFFSET(class9_2,MATCH(DT$1,'9 класс'!$A:$A,0)-7+'Итог по классам'!$B140,,,),"ш")</f>
        <v>0</v>
      </c>
      <c s="58">
        <f ca="1">COUNTIF(OFFSET(class9_1,MATCH(DU$1,'9 класс'!$A:$A,0)-7+'Итог по классам'!$B140,,,),"Ф")</f>
        <v>0</v>
      </c>
      <c s="57">
        <f ca="1">COUNTIF(OFFSET(class9_1,MATCH(DV$1,'9 класс'!$A:$A,0)-7+'Итог по классам'!$B140,,,),"р")</f>
        <v>0</v>
      </c>
      <c s="57">
        <f ca="1">COUNTIF(OFFSET(class9_1,MATCH(DW$1,'9 класс'!$A:$A,0)-7+'Итог по классам'!$B140,,,),"ш")</f>
        <v>0</v>
      </c>
      <c s="57">
        <f ca="1">COUNTIF(OFFSET(class9_2,MATCH(DX$1,'9 класс'!$A:$A,0)-7+'Итог по классам'!$B140,,,),"Ф")</f>
        <v>0</v>
      </c>
      <c s="57">
        <f ca="1">COUNTIF(OFFSET(class9_2,MATCH(DY$1,'9 класс'!$A:$A,0)-7+'Итог по классам'!$B140,,,),"р")</f>
        <v>0</v>
      </c>
      <c s="57">
        <f ca="1">COUNTIF(OFFSET(class9_2,MATCH(DZ$1,'9 класс'!$A:$A,0)-7+'Итог по классам'!$B140,,,),"ш")</f>
        <v>0</v>
      </c>
      <c s="58">
        <f ca="1">COUNTIF(OFFSET(class9_1,MATCH(EA$1,'9 класс'!$A:$A,0)-7+'Итог по классам'!$B140,,,),"Ф")</f>
        <v>0</v>
      </c>
      <c s="57">
        <f ca="1">COUNTIF(OFFSET(class9_1,MATCH(EB$1,'9 класс'!$A:$A,0)-7+'Итог по классам'!$B140,,,),"р")</f>
        <v>0</v>
      </c>
      <c s="57">
        <f ca="1">COUNTIF(OFFSET(class9_1,MATCH(EC$1,'9 класс'!$A:$A,0)-7+'Итог по классам'!$B140,,,),"ш")</f>
        <v>0</v>
      </c>
      <c s="57">
        <f ca="1">COUNTIF(OFFSET(class9_2,MATCH(ED$1,'9 класс'!$A:$A,0)-7+'Итог по классам'!$B140,,,),"Ф")</f>
        <v>0</v>
      </c>
      <c s="57">
        <f ca="1">COUNTIF(OFFSET(class9_2,MATCH(EE$1,'9 класс'!$A:$A,0)-7+'Итог по классам'!$B140,,,),"р")</f>
        <v>0</v>
      </c>
      <c s="57">
        <f ca="1">COUNTIF(OFFSET(class9_2,MATCH(EF$1,'9 класс'!$A:$A,0)-7+'Итог по классам'!$B140,,,),"ш")</f>
        <v>0</v>
      </c>
      <c s="58">
        <f ca="1">COUNTIF(OFFSET(class9_1,MATCH(EG$1,'9 класс'!$A:$A,0)-7+'Итог по классам'!$B140,,,),"Ф")</f>
        <v>0</v>
      </c>
      <c s="57">
        <f ca="1">COUNTIF(OFFSET(class9_1,MATCH(EH$1,'9 класс'!$A:$A,0)-7+'Итог по классам'!$B140,,,),"р")</f>
        <v>0</v>
      </c>
      <c s="57">
        <f ca="1">COUNTIF(OFFSET(class9_1,MATCH(EI$1,'9 класс'!$A:$A,0)-7+'Итог по классам'!$B140,,,),"ш")</f>
        <v>0</v>
      </c>
      <c s="57">
        <f ca="1">COUNTIF(OFFSET(class9_2,MATCH(EJ$1,'9 класс'!$A:$A,0)-7+'Итог по классам'!$B140,,,),"Ф")</f>
        <v>0</v>
      </c>
      <c s="57">
        <f ca="1">COUNTIF(OFFSET(class9_2,MATCH(EK$1,'9 класс'!$A:$A,0)-7+'Итог по классам'!$B140,,,),"р")</f>
        <v>0</v>
      </c>
      <c s="57">
        <f ca="1">COUNTIF(OFFSET(class9_2,MATCH(EL$1,'9 класс'!$A:$A,0)-7+'Итог по классам'!$B140,,,),"ш")</f>
        <v>0</v>
      </c>
      <c s="58">
        <f ca="1">COUNTIF(OFFSET(class9_1,MATCH(EM$1,'9 класс'!$A:$A,0)-7+'Итог по классам'!$B140,,,),"Ф")</f>
        <v>0</v>
      </c>
      <c s="57">
        <f ca="1">COUNTIF(OFFSET(class9_1,MATCH(EN$1,'9 класс'!$A:$A,0)-7+'Итог по классам'!$B140,,,),"р")</f>
        <v>0</v>
      </c>
      <c s="57">
        <f ca="1">COUNTIF(OFFSET(class9_1,MATCH(EO$1,'9 класс'!$A:$A,0)-7+'Итог по классам'!$B140,,,),"ш")</f>
        <v>0</v>
      </c>
      <c s="57">
        <f ca="1">COUNTIF(OFFSET(class9_2,MATCH(EP$1,'9 класс'!$A:$A,0)-7+'Итог по классам'!$B140,,,),"Ф")</f>
        <v>0</v>
      </c>
      <c s="57">
        <f ca="1">COUNTIF(OFFSET(class9_2,MATCH(EQ$1,'9 класс'!$A:$A,0)-7+'Итог по классам'!$B140,,,),"р")</f>
        <v>0</v>
      </c>
      <c s="57">
        <f ca="1">COUNTIF(OFFSET(class9_2,MATCH(ER$1,'9 класс'!$A:$A,0)-7+'Итог по классам'!$B140,,,),"ш")</f>
        <v>0</v>
      </c>
      <c s="58">
        <f ca="1">COUNTIF(OFFSET(class9_1,MATCH(ES$1,'9 класс'!$A:$A,0)-7+'Итог по классам'!$B140,,,),"Ф")</f>
        <v>0</v>
      </c>
      <c s="57">
        <f ca="1">COUNTIF(OFFSET(class9_1,MATCH(ET$1,'9 класс'!$A:$A,0)-7+'Итог по классам'!$B140,,,),"р")</f>
        <v>0</v>
      </c>
      <c s="57">
        <f ca="1">COUNTIF(OFFSET(class9_1,MATCH(EU$1,'9 класс'!$A:$A,0)-7+'Итог по классам'!$B140,,,),"ш")</f>
        <v>0</v>
      </c>
      <c s="57">
        <f ca="1">COUNTIF(OFFSET(class9_2,MATCH(EV$1,'9 класс'!$A:$A,0)-7+'Итог по классам'!$B140,,,),"Ф")</f>
        <v>0</v>
      </c>
      <c s="57">
        <f ca="1">COUNTIF(OFFSET(class9_2,MATCH(EW$1,'9 класс'!$A:$A,0)-7+'Итог по классам'!$B140,,,),"р")</f>
        <v>0</v>
      </c>
      <c s="57">
        <f ca="1">COUNTIF(OFFSET(class9_2,MATCH(EX$1,'9 класс'!$A:$A,0)-7+'Итог по классам'!$B140,,,),"ш")</f>
        <v>0</v>
      </c>
      <c s="58">
        <f ca="1">COUNTIF(OFFSET(class9_1,MATCH(EY$1,'9 класс'!$A:$A,0)-7+'Итог по классам'!$B140,,,),"Ф")</f>
        <v>0</v>
      </c>
      <c s="57">
        <f ca="1">COUNTIF(OFFSET(class9_1,MATCH(EZ$1,'9 класс'!$A:$A,0)-7+'Итог по классам'!$B140,,,),"р")</f>
        <v>0</v>
      </c>
      <c s="57">
        <f ca="1">COUNTIF(OFFSET(class9_1,MATCH(FA$1,'9 класс'!$A:$A,0)-7+'Итог по классам'!$B140,,,),"ш")</f>
        <v>0</v>
      </c>
      <c s="57">
        <f ca="1">COUNTIF(OFFSET(class9_2,MATCH(FB$1,'9 класс'!$A:$A,0)-7+'Итог по классам'!$B140,,,),"Ф")</f>
        <v>0</v>
      </c>
      <c s="57">
        <f ca="1">COUNTIF(OFFSET(class9_2,MATCH(FC$1,'9 класс'!$A:$A,0)-7+'Итог по классам'!$B140,,,),"р")</f>
        <v>0</v>
      </c>
      <c s="57">
        <f ca="1">COUNTIF(OFFSET(class9_2,MATCH(FD$1,'9 класс'!$A:$A,0)-7+'Итог по классам'!$B140,,,),"ш")</f>
        <v>0</v>
      </c>
      <c s="58">
        <f ca="1">COUNTIF(OFFSET(class9_1,MATCH(FE$1,'9 класс'!$A:$A,0)-7+'Итог по классам'!$B140,,,),"Ф")</f>
        <v>0</v>
      </c>
      <c s="57">
        <f ca="1">COUNTIF(OFFSET(class9_1,MATCH(FF$1,'9 класс'!$A:$A,0)-7+'Итог по классам'!$B140,,,),"р")</f>
        <v>0</v>
      </c>
      <c s="57">
        <f ca="1">COUNTIF(OFFSET(class9_1,MATCH(FG$1,'9 класс'!$A:$A,0)-7+'Итог по классам'!$B140,,,),"ш")</f>
        <v>0</v>
      </c>
      <c s="57">
        <f ca="1">COUNTIF(OFFSET(class9_2,MATCH(FH$1,'9 класс'!$A:$A,0)-7+'Итог по классам'!$B140,,,),"Ф")</f>
        <v>0</v>
      </c>
      <c s="57">
        <f ca="1">COUNTIF(OFFSET(class9_2,MATCH(FI$1,'9 класс'!$A:$A,0)-7+'Итог по классам'!$B140,,,),"р")</f>
        <v>0</v>
      </c>
      <c s="57">
        <f ca="1">COUNTIF(OFFSET(class9_2,MATCH(FJ$1,'9 класс'!$A:$A,0)-7+'Итог по классам'!$B140,,,),"ш")</f>
        <v>0</v>
      </c>
      <c s="58">
        <f ca="1">COUNTIF(OFFSET(class9_1,MATCH(FK$1,'9 класс'!$A:$A,0)-7+'Итог по классам'!$B140,,,),"Ф")</f>
        <v>0</v>
      </c>
      <c s="57">
        <f ca="1">COUNTIF(OFFSET(class9_1,MATCH(FL$1,'9 класс'!$A:$A,0)-7+'Итог по классам'!$B140,,,),"р")</f>
        <v>0</v>
      </c>
      <c s="57">
        <f ca="1">COUNTIF(OFFSET(class9_1,MATCH(FM$1,'9 класс'!$A:$A,0)-7+'Итог по классам'!$B140,,,),"ш")</f>
        <v>0</v>
      </c>
      <c s="57">
        <f ca="1">COUNTIF(OFFSET(class9_2,MATCH(FN$1,'9 класс'!$A:$A,0)-7+'Итог по классам'!$B140,,,),"Ф")</f>
        <v>0</v>
      </c>
      <c s="57">
        <f ca="1">COUNTIF(OFFSET(class9_2,MATCH(FO$1,'9 класс'!$A:$A,0)-7+'Итог по классам'!$B140,,,),"р")</f>
        <v>0</v>
      </c>
      <c s="57">
        <f ca="1">COUNTIF(OFFSET(class9_2,MATCH(FP$1,'9 класс'!$A:$A,0)-7+'Итог по классам'!$B140,,,),"ш")</f>
        <v>0</v>
      </c>
      <c s="58">
        <f ca="1">COUNTIF(OFFSET(class9_1,MATCH(FQ$1,'9 класс'!$A:$A,0)-7+'Итог по классам'!$B140,,,),"Ф")</f>
        <v>0</v>
      </c>
      <c s="57">
        <f ca="1">COUNTIF(OFFSET(class9_1,MATCH(FR$1,'9 класс'!$A:$A,0)-7+'Итог по классам'!$B140,,,),"р")</f>
        <v>0</v>
      </c>
      <c s="57">
        <f ca="1">COUNTIF(OFFSET(class9_1,MATCH(FS$1,'9 класс'!$A:$A,0)-7+'Итог по классам'!$B140,,,),"ш")</f>
        <v>0</v>
      </c>
      <c s="57">
        <f ca="1">COUNTIF(OFFSET(class9_2,MATCH(FT$1,'9 класс'!$A:$A,0)-7+'Итог по классам'!$B140,,,),"Ф")</f>
        <v>0</v>
      </c>
      <c s="57">
        <f ca="1">COUNTIF(OFFSET(class9_2,MATCH(FU$1,'9 класс'!$A:$A,0)-7+'Итог по классам'!$B140,,,),"р")</f>
        <v>0</v>
      </c>
      <c s="57">
        <f ca="1">COUNTIF(OFFSET(class9_2,MATCH(FV$1,'9 класс'!$A:$A,0)-7+'Итог по классам'!$B140,,,),"ш")</f>
        <v>0</v>
      </c>
      <c s="58">
        <f ca="1">COUNTIF(OFFSET(class9_1,MATCH(FW$1,'9 класс'!$A:$A,0)-7+'Итог по классам'!$B140,,,),"Ф")</f>
        <v>0</v>
      </c>
      <c s="57">
        <f ca="1">COUNTIF(OFFSET(class9_1,MATCH(FX$1,'9 класс'!$A:$A,0)-7+'Итог по классам'!$B140,,,),"р")</f>
        <v>0</v>
      </c>
      <c s="57">
        <f ca="1">COUNTIF(OFFSET(class9_1,MATCH(FY$1,'9 класс'!$A:$A,0)-7+'Итог по классам'!$B140,,,),"ш")</f>
        <v>0</v>
      </c>
      <c s="57">
        <f ca="1">COUNTIF(OFFSET(class9_2,MATCH(FZ$1,'9 класс'!$A:$A,0)-7+'Итог по классам'!$B140,,,),"Ф")</f>
        <v>0</v>
      </c>
      <c s="57">
        <f ca="1">COUNTIF(OFFSET(class9_2,MATCH(GA$1,'9 класс'!$A:$A,0)-7+'Итог по классам'!$B140,,,),"р")</f>
        <v>0</v>
      </c>
      <c s="57">
        <f ca="1">COUNTIF(OFFSET(class9_2,MATCH(GB$1,'9 класс'!$A:$A,0)-7+'Итог по классам'!$B140,,,),"ш")</f>
        <v>0</v>
      </c>
      <c s="58">
        <f ca="1">COUNTIF(OFFSET(class9_1,MATCH(GC$1,'9 класс'!$A:$A,0)-7+'Итог по классам'!$B140,,,),"Ф")</f>
        <v>0</v>
      </c>
      <c s="57">
        <f ca="1">COUNTIF(OFFSET(class9_1,MATCH(GD$1,'9 класс'!$A:$A,0)-7+'Итог по классам'!$B140,,,),"р")</f>
        <v>0</v>
      </c>
      <c s="57">
        <f ca="1">COUNTIF(OFFSET(class9_1,MATCH(GE$1,'9 класс'!$A:$A,0)-7+'Итог по классам'!$B140,,,),"ш")</f>
        <v>0</v>
      </c>
      <c s="57">
        <f ca="1">COUNTIF(OFFSET(class9_2,MATCH(GF$1,'9 класс'!$A:$A,0)-7+'Итог по классам'!$B140,,,),"Ф")</f>
        <v>0</v>
      </c>
      <c s="57">
        <f ca="1">COUNTIF(OFFSET(class9_2,MATCH(GG$1,'9 класс'!$A:$A,0)-7+'Итог по классам'!$B140,,,),"р")</f>
        <v>0</v>
      </c>
      <c s="57">
        <f ca="1">COUNTIF(OFFSET(class9_2,MATCH(GH$1,'9 класс'!$A:$A,0)-7+'Итог по классам'!$B140,,,),"ш")</f>
        <v>0</v>
      </c>
      <c s="58">
        <f ca="1">COUNTIF(OFFSET(class9_1,MATCH(GI$1,'9 класс'!$A:$A,0)-7+'Итог по классам'!$B140,,,),"Ф")</f>
        <v>0</v>
      </c>
      <c s="57">
        <f ca="1">COUNTIF(OFFSET(class9_1,MATCH(GJ$1,'9 класс'!$A:$A,0)-7+'Итог по классам'!$B140,,,),"р")</f>
        <v>0</v>
      </c>
      <c s="57">
        <f ca="1">COUNTIF(OFFSET(class9_1,MATCH(GK$1,'9 класс'!$A:$A,0)-7+'Итог по классам'!$B140,,,),"ш")</f>
        <v>0</v>
      </c>
      <c s="57">
        <f ca="1">COUNTIF(OFFSET(class9_2,MATCH(GL$1,'9 класс'!$A:$A,0)-7+'Итог по классам'!$B140,,,),"Ф")</f>
        <v>0</v>
      </c>
      <c s="57">
        <f ca="1">COUNTIF(OFFSET(class9_2,MATCH(GM$1,'9 класс'!$A:$A,0)-7+'Итог по классам'!$B140,,,),"р")</f>
        <v>0</v>
      </c>
      <c s="57">
        <f ca="1">COUNTIF(OFFSET(class9_2,MATCH(GN$1,'9 класс'!$A:$A,0)-7+'Итог по классам'!$B140,,,),"ш")</f>
        <v>0</v>
      </c>
      <c s="58">
        <f ca="1">COUNTIF(OFFSET(class9_1,MATCH(GO$1,'9 класс'!$A:$A,0)-7+'Итог по классам'!$B140,,,),"Ф")</f>
        <v>0</v>
      </c>
      <c s="57">
        <f ca="1">COUNTIF(OFFSET(class9_1,MATCH(GP$1,'9 класс'!$A:$A,0)-7+'Итог по классам'!$B140,,,),"р")</f>
        <v>0</v>
      </c>
      <c s="57">
        <f ca="1">COUNTIF(OFFSET(class9_1,MATCH(GQ$1,'9 класс'!$A:$A,0)-7+'Итог по классам'!$B140,,,),"ш")</f>
        <v>0</v>
      </c>
      <c s="57">
        <f ca="1">COUNTIF(OFFSET(class9_2,MATCH(GR$1,'9 класс'!$A:$A,0)-7+'Итог по классам'!$B140,,,),"Ф")</f>
        <v>0</v>
      </c>
      <c s="57">
        <f ca="1">COUNTIF(OFFSET(class9_2,MATCH(GS$1,'9 класс'!$A:$A,0)-7+'Итог по классам'!$B140,,,),"р")</f>
        <v>0</v>
      </c>
      <c s="57">
        <f ca="1">COUNTIF(OFFSET(class9_2,MATCH(GT$1,'9 класс'!$A:$A,0)-7+'Итог по классам'!$B140,,,),"ш")</f>
        <v>0</v>
      </c>
      <c s="58">
        <f ca="1">COUNTIF(OFFSET(class9_1,MATCH(GU$1,'9 класс'!$A:$A,0)-7+'Итог по классам'!$B140,,,),"Ф")</f>
        <v>0</v>
      </c>
      <c s="57">
        <f ca="1">COUNTIF(OFFSET(class9_1,MATCH(GV$1,'9 класс'!$A:$A,0)-7+'Итог по классам'!$B140,,,),"р")</f>
        <v>0</v>
      </c>
      <c s="57">
        <f ca="1">COUNTIF(OFFSET(class9_1,MATCH(GW$1,'9 класс'!$A:$A,0)-7+'Итог по классам'!$B140,,,),"ш")</f>
        <v>0</v>
      </c>
      <c s="57">
        <f ca="1">COUNTIF(OFFSET(class9_2,MATCH(GX$1,'9 класс'!$A:$A,0)-7+'Итог по классам'!$B140,,,),"Ф")</f>
        <v>0</v>
      </c>
      <c s="57">
        <f ca="1">COUNTIF(OFFSET(class9_2,MATCH(GY$1,'9 класс'!$A:$A,0)-7+'Итог по классам'!$B140,,,),"р")</f>
        <v>0</v>
      </c>
      <c s="57">
        <f ca="1">COUNTIF(OFFSET(class9_2,MATCH(GZ$1,'9 класс'!$A:$A,0)-7+'Итог по классам'!$B140,,,),"ш")</f>
        <v>0</v>
      </c>
      <c s="58">
        <f ca="1">COUNTIF(OFFSET(class9_1,MATCH(HA$1,'9 класс'!$A:$A,0)-7+'Итог по классам'!$B140,,,),"Ф")</f>
        <v>0</v>
      </c>
      <c s="57">
        <f ca="1">COUNTIF(OFFSET(class9_1,MATCH(HB$1,'9 класс'!$A:$A,0)-7+'Итог по классам'!$B140,,,),"р")</f>
        <v>0</v>
      </c>
      <c s="57">
        <f ca="1">COUNTIF(OFFSET(class9_1,MATCH(HC$1,'9 класс'!$A:$A,0)-7+'Итог по классам'!$B140,,,),"ш")</f>
        <v>0</v>
      </c>
      <c s="57">
        <f ca="1">COUNTIF(OFFSET(class9_2,MATCH(HD$1,'9 класс'!$A:$A,0)-7+'Итог по классам'!$B140,,,),"Ф")</f>
        <v>0</v>
      </c>
      <c s="57">
        <f ca="1">COUNTIF(OFFSET(class9_2,MATCH(HE$1,'9 класс'!$A:$A,0)-7+'Итог по классам'!$B140,,,),"р")</f>
        <v>0</v>
      </c>
      <c s="57">
        <f ca="1">COUNTIF(OFFSET(class9_2,MATCH(HF$1,'9 класс'!$A:$A,0)-7+'Итог по классам'!$B140,,,),"ш")</f>
        <v>0</v>
      </c>
      <c s="58">
        <f ca="1">COUNTIF(OFFSET(class9_1,MATCH(HG$1,'9 класс'!$A:$A,0)-7+'Итог по классам'!$B140,,,),"Ф")</f>
        <v>0</v>
      </c>
      <c s="57">
        <f ca="1">COUNTIF(OFFSET(class9_1,MATCH(HH$1,'9 класс'!$A:$A,0)-7+'Итог по классам'!$B140,,,),"р")</f>
        <v>0</v>
      </c>
      <c s="57">
        <f ca="1">COUNTIF(OFFSET(class9_1,MATCH(HI$1,'9 класс'!$A:$A,0)-7+'Итог по классам'!$B140,,,),"ш")</f>
        <v>0</v>
      </c>
      <c s="57">
        <f ca="1">COUNTIF(OFFSET(class9_2,MATCH(HJ$1,'9 класс'!$A:$A,0)-7+'Итог по классам'!$B140,,,),"Ф")</f>
        <v>0</v>
      </c>
      <c s="57">
        <f ca="1">COUNTIF(OFFSET(class9_2,MATCH(HK$1,'9 класс'!$A:$A,0)-7+'Итог по классам'!$B140,,,),"р")</f>
        <v>0</v>
      </c>
      <c s="57">
        <f ca="1">COUNTIF(OFFSET(class9_2,MATCH(HL$1,'9 класс'!$A:$A,0)-7+'Итог по классам'!$B140,,,),"ш")</f>
        <v>0</v>
      </c>
      <c s="58">
        <f ca="1">COUNTIF(OFFSET(class9_1,MATCH(HM$1,'9 класс'!$A:$A,0)-7+'Итог по классам'!$B140,,,),"Ф")</f>
        <v>0</v>
      </c>
      <c s="57">
        <f ca="1">COUNTIF(OFFSET(class9_1,MATCH(HN$1,'9 класс'!$A:$A,0)-7+'Итог по классам'!$B140,,,),"р")</f>
        <v>0</v>
      </c>
      <c s="57">
        <f ca="1">COUNTIF(OFFSET(class9_1,MATCH(HO$1,'9 класс'!$A:$A,0)-7+'Итог по классам'!$B140,,,),"ш")</f>
        <v>0</v>
      </c>
      <c s="57">
        <f ca="1">COUNTIF(OFFSET(class9_2,MATCH(HP$1,'9 класс'!$A:$A,0)-7+'Итог по классам'!$B140,,,),"Ф")</f>
        <v>0</v>
      </c>
      <c s="57">
        <f ca="1">COUNTIF(OFFSET(class9_2,MATCH(HQ$1,'9 класс'!$A:$A,0)-7+'Итог по классам'!$B140,,,),"р")</f>
        <v>0</v>
      </c>
      <c s="57">
        <f ca="1">COUNTIF(OFFSET(class9_2,MATCH(HR$1,'9 класс'!$A:$A,0)-7+'Итог по классам'!$B140,,,),"ш")</f>
        <v>0</v>
      </c>
      <c s="58">
        <f ca="1">COUNTIF(OFFSET(class9_1,MATCH(HS$1,'9 класс'!$A:$A,0)-7+'Итог по классам'!$B140,,,),"Ф")</f>
        <v>0</v>
      </c>
      <c s="57">
        <f ca="1">COUNTIF(OFFSET(class9_1,MATCH(HT$1,'9 класс'!$A:$A,0)-7+'Итог по классам'!$B140,,,),"р")</f>
        <v>0</v>
      </c>
      <c s="57">
        <f ca="1">COUNTIF(OFFSET(class9_1,MATCH(HU$1,'9 класс'!$A:$A,0)-7+'Итог по классам'!$B140,,,),"ш")</f>
        <v>0</v>
      </c>
      <c s="57">
        <f ca="1">COUNTIF(OFFSET(class9_2,MATCH(HV$1,'9 класс'!$A:$A,0)-7+'Итог по классам'!$B140,,,),"Ф")</f>
        <v>0</v>
      </c>
      <c s="57">
        <f ca="1">COUNTIF(OFFSET(class9_2,MATCH(HW$1,'9 класс'!$A:$A,0)-7+'Итог по классам'!$B140,,,),"р")</f>
        <v>0</v>
      </c>
      <c s="57">
        <f ca="1">COUNTIF(OFFSET(class9_2,MATCH(HX$1,'9 класс'!$A:$A,0)-7+'Итог по классам'!$B140,,,),"ш")</f>
        <v>0</v>
      </c>
      <c s="58">
        <f ca="1">COUNTIF(OFFSET(class9_1,MATCH(HY$1,'9 класс'!$A:$A,0)-7+'Итог по классам'!$B140,,,),"Ф")</f>
        <v>0</v>
      </c>
      <c s="57">
        <f ca="1">COUNTIF(OFFSET(class9_1,MATCH(HZ$1,'9 класс'!$A:$A,0)-7+'Итог по классам'!$B140,,,),"р")</f>
        <v>0</v>
      </c>
      <c s="57">
        <f ca="1">COUNTIF(OFFSET(class9_1,MATCH(IA$1,'9 класс'!$A:$A,0)-7+'Итог по классам'!$B140,,,),"ш")</f>
        <v>0</v>
      </c>
      <c s="57">
        <f ca="1">COUNTIF(OFFSET(class9_2,MATCH(IB$1,'9 класс'!$A:$A,0)-7+'Итог по классам'!$B140,,,),"Ф")</f>
        <v>0</v>
      </c>
      <c s="57">
        <f ca="1">COUNTIF(OFFSET(class9_2,MATCH(IC$1,'9 класс'!$A:$A,0)-7+'Итог по классам'!$B140,,,),"р")</f>
        <v>0</v>
      </c>
      <c s="57">
        <f ca="1">COUNTIF(OFFSET(class9_2,MATCH(ID$1,'9 класс'!$A:$A,0)-7+'Итог по классам'!$B140,,,),"ш")</f>
        <v>0</v>
      </c>
      <c s="58">
        <f ca="1">COUNTIF(OFFSET(class9_1,MATCH(IE$1,'9 класс'!$A:$A,0)-7+'Итог по классам'!$B140,,,),"Ф")</f>
        <v>0</v>
      </c>
      <c s="57">
        <f ca="1">COUNTIF(OFFSET(class9_1,MATCH(IF$1,'9 класс'!$A:$A,0)-7+'Итог по классам'!$B140,,,),"р")</f>
        <v>0</v>
      </c>
      <c s="57">
        <f ca="1">COUNTIF(OFFSET(class9_1,MATCH(IG$1,'9 класс'!$A:$A,0)-7+'Итог по классам'!$B140,,,),"ш")</f>
        <v>0</v>
      </c>
      <c s="57">
        <f ca="1">COUNTIF(OFFSET(class9_2,MATCH(IH$1,'9 класс'!$A:$A,0)-7+'Итог по классам'!$B140,,,),"Ф")</f>
        <v>0</v>
      </c>
      <c s="57">
        <f ca="1">COUNTIF(OFFSET(class9_2,MATCH(II$1,'9 класс'!$A:$A,0)-7+'Итог по классам'!$B140,,,),"р")</f>
        <v>0</v>
      </c>
      <c s="57">
        <f ca="1">COUNTIF(OFFSET(class9_2,MATCH(IJ$1,'9 класс'!$A:$A,0)-7+'Итог по классам'!$B140,,,),"ш")</f>
        <v>0</v>
      </c>
      <c s="58">
        <f ca="1">COUNTIF(OFFSET(class9_1,MATCH(IK$1,'9 класс'!$A:$A,0)-7+'Итог по классам'!$B140,,,),"Ф")</f>
        <v>0</v>
      </c>
      <c s="57">
        <f ca="1">COUNTIF(OFFSET(class9_1,MATCH(IL$1,'9 класс'!$A:$A,0)-7+'Итог по классам'!$B140,,,),"р")</f>
        <v>0</v>
      </c>
      <c s="57">
        <f ca="1">COUNTIF(OFFSET(class9_1,MATCH(IM$1,'9 класс'!$A:$A,0)-7+'Итог по классам'!$B140,,,),"ш")</f>
        <v>0</v>
      </c>
      <c s="57">
        <f ca="1">COUNTIF(OFFSET(class9_2,MATCH(IN$1,'9 класс'!$A:$A,0)-7+'Итог по классам'!$B140,,,),"Ф")</f>
        <v>0</v>
      </c>
      <c s="57">
        <f ca="1">COUNTIF(OFFSET(class9_2,MATCH(IO$1,'9 класс'!$A:$A,0)-7+'Итог по классам'!$B140,,,),"р")</f>
        <v>0</v>
      </c>
      <c s="57">
        <f ca="1">COUNTIF(OFFSET(class9_2,MATCH(IP$1,'9 класс'!$A:$A,0)-7+'Итог по классам'!$B140,,,),"ш")</f>
        <v>0</v>
      </c>
      <c s="58">
        <f ca="1">COUNTIF(OFFSET(class9_1,MATCH(IQ$1,'9 класс'!$A:$A,0)-7+'Итог по классам'!$B140,,,),"Ф")</f>
        <v>0</v>
      </c>
      <c s="57">
        <f ca="1">COUNTIF(OFFSET(class9_1,MATCH(IR$1,'9 класс'!$A:$A,0)-7+'Итог по классам'!$B140,,,),"р")</f>
        <v>0</v>
      </c>
      <c s="57">
        <f ca="1">COUNTIF(OFFSET(class9_1,MATCH(IS$1,'9 класс'!$A:$A,0)-7+'Итог по классам'!$B140,,,),"ш")</f>
        <v>0</v>
      </c>
      <c s="57">
        <f ca="1">COUNTIF(OFFSET(class9_2,MATCH(IT$1,'9 класс'!$A:$A,0)-7+'Итог по классам'!$B140,,,),"Ф")</f>
        <v>0</v>
      </c>
      <c s="57">
        <f ca="1">COUNTIF(OFFSET(class9_2,MATCH(IU$1,'9 класс'!$A:$A,0)-7+'Итог по классам'!$B140,,,),"р")</f>
        <v>0</v>
      </c>
      <c s="57">
        <f ca="1">COUNTIF(OFFSET(class9_2,MATCH(IV$1,'9 класс'!$A:$A,0)-7+'Итог по классам'!$B140,,,),"ш")</f>
        <v>0</v>
      </c>
      <c s="58">
        <f ca="1">COUNTIF(OFFSET(class9_1,MATCH(IW$1,'9 класс'!$A:$A,0)-7+'Итог по классам'!$B140,,,),"Ф")</f>
        <v>0</v>
      </c>
      <c s="57">
        <f ca="1">COUNTIF(OFFSET(class9_1,MATCH(IX$1,'9 класс'!$A:$A,0)-7+'Итог по классам'!$B140,,,),"р")</f>
        <v>0</v>
      </c>
      <c s="57">
        <f ca="1">COUNTIF(OFFSET(class9_1,MATCH(IY$1,'9 класс'!$A:$A,0)-7+'Итог по классам'!$B140,,,),"ш")</f>
        <v>0</v>
      </c>
      <c s="57">
        <f ca="1">COUNTIF(OFFSET(class9_2,MATCH(IZ$1,'9 класс'!$A:$A,0)-7+'Итог по классам'!$B140,,,),"Ф")</f>
        <v>0</v>
      </c>
      <c s="57">
        <f ca="1">COUNTIF(OFFSET(class9_2,MATCH(JA$1,'9 класс'!$A:$A,0)-7+'Итог по классам'!$B140,,,),"р")</f>
        <v>0</v>
      </c>
      <c s="57">
        <f ca="1">COUNTIF(OFFSET(class9_2,MATCH(JB$1,'9 класс'!$A:$A,0)-7+'Итог по классам'!$B140,,,),"ш")</f>
        <v>0</v>
      </c>
      <c s="58">
        <f ca="1">COUNTIF(OFFSET(class9_1,MATCH(JC$1,'9 класс'!$A:$A,0)-7+'Итог по классам'!$B140,,,),"Ф")</f>
        <v>0</v>
      </c>
      <c s="57">
        <f ca="1">COUNTIF(OFFSET(class9_1,MATCH(JD$1,'9 класс'!$A:$A,0)-7+'Итог по классам'!$B140,,,),"р")</f>
        <v>0</v>
      </c>
      <c s="57">
        <f ca="1">COUNTIF(OFFSET(class9_1,MATCH(JE$1,'9 класс'!$A:$A,0)-7+'Итог по классам'!$B140,,,),"ш")</f>
        <v>0</v>
      </c>
      <c s="57">
        <f ca="1">COUNTIF(OFFSET(class9_2,MATCH(JF$1,'9 класс'!$A:$A,0)-7+'Итог по классам'!$B140,,,),"Ф")</f>
        <v>0</v>
      </c>
      <c s="57">
        <f ca="1">COUNTIF(OFFSET(class9_2,MATCH(JG$1,'9 класс'!$A:$A,0)-7+'Итог по классам'!$B140,,,),"р")</f>
        <v>0</v>
      </c>
      <c s="57">
        <f ca="1">COUNTIF(OFFSET(class9_2,MATCH(JH$1,'9 класс'!$A:$A,0)-7+'Итог по классам'!$B140,,,),"ш")</f>
        <v>0</v>
      </c>
      <c s="58">
        <f ca="1">COUNTIF(OFFSET(class9_1,MATCH(JI$1,'9 класс'!$A:$A,0)-7+'Итог по классам'!$B140,,,),"Ф")</f>
        <v>0</v>
      </c>
      <c s="57">
        <f ca="1">COUNTIF(OFFSET(class9_1,MATCH(JJ$1,'9 класс'!$A:$A,0)-7+'Итог по классам'!$B140,,,),"р")</f>
        <v>0</v>
      </c>
      <c s="57">
        <f ca="1">COUNTIF(OFFSET(class9_1,MATCH(JK$1,'9 класс'!$A:$A,0)-7+'Итог по классам'!$B140,,,),"ш")</f>
        <v>0</v>
      </c>
      <c s="57">
        <f ca="1">COUNTIF(OFFSET(class9_2,MATCH(JL$1,'9 класс'!$A:$A,0)-7+'Итог по классам'!$B140,,,),"Ф")</f>
        <v>0</v>
      </c>
      <c s="57">
        <f ca="1">COUNTIF(OFFSET(class9_2,MATCH(JM$1,'9 класс'!$A:$A,0)-7+'Итог по классам'!$B140,,,),"р")</f>
        <v>0</v>
      </c>
      <c s="57">
        <f ca="1">COUNTIF(OFFSET(class9_2,MATCH(JN$1,'9 класс'!$A:$A,0)-7+'Итог по классам'!$B140,,,),"ш")</f>
        <v>0</v>
      </c>
      <c s="58">
        <f ca="1">COUNTIF(OFFSET(class9_1,MATCH(JO$1,'9 класс'!$A:$A,0)-7+'Итог по классам'!$B140,,,),"Ф")</f>
        <v>0</v>
      </c>
      <c s="57">
        <f ca="1">COUNTIF(OFFSET(class9_1,MATCH(JP$1,'9 класс'!$A:$A,0)-7+'Итог по классам'!$B140,,,),"р")</f>
        <v>0</v>
      </c>
      <c s="57">
        <f ca="1">COUNTIF(OFFSET(class9_1,MATCH(JQ$1,'9 класс'!$A:$A,0)-7+'Итог по классам'!$B140,,,),"ш")</f>
        <v>0</v>
      </c>
      <c s="57">
        <f ca="1">COUNTIF(OFFSET(class9_2,MATCH(JR$1,'9 класс'!$A:$A,0)-7+'Итог по классам'!$B140,,,),"Ф")</f>
        <v>0</v>
      </c>
      <c s="57">
        <f ca="1">COUNTIF(OFFSET(class9_2,MATCH(JS$1,'9 класс'!$A:$A,0)-7+'Итог по классам'!$B140,,,),"р")</f>
        <v>0</v>
      </c>
      <c s="57">
        <f ca="1">COUNTIF(OFFSET(class9_2,MATCH(JT$1,'9 класс'!$A:$A,0)-7+'Итог по классам'!$B140,,,),"ш")</f>
        <v>0</v>
      </c>
      <c s="58">
        <f ca="1">COUNTIF(OFFSET(class9_1,MATCH(JU$1,'9 класс'!$A:$A,0)-7+'Итог по классам'!$B140,,,),"Ф")</f>
        <v>0</v>
      </c>
      <c s="57">
        <f ca="1">COUNTIF(OFFSET(class9_1,MATCH(JV$1,'9 класс'!$A:$A,0)-7+'Итог по классам'!$B140,,,),"р")</f>
        <v>0</v>
      </c>
      <c s="57">
        <f ca="1">COUNTIF(OFFSET(class9_1,MATCH(JW$1,'9 класс'!$A:$A,0)-7+'Итог по классам'!$B140,,,),"ш")</f>
        <v>0</v>
      </c>
      <c s="57">
        <f ca="1">COUNTIF(OFFSET(class9_2,MATCH(JX$1,'9 класс'!$A:$A,0)-7+'Итог по классам'!$B140,,,),"Ф")</f>
        <v>0</v>
      </c>
      <c s="57">
        <f ca="1">COUNTIF(OFFSET(class9_2,MATCH(JY$1,'9 класс'!$A:$A,0)-7+'Итог по классам'!$B140,,,),"р")</f>
        <v>0</v>
      </c>
      <c s="57">
        <f ca="1">COUNTIF(OFFSET(class9_2,MATCH(JZ$1,'9 класс'!$A:$A,0)-7+'Итог по классам'!$B140,,,),"ш")</f>
        <v>0</v>
      </c>
      <c s="58">
        <f ca="1">COUNTIF(OFFSET(class9_1,MATCH(KA$1,'9 класс'!$A:$A,0)-7+'Итог по классам'!$B140,,,),"Ф")</f>
        <v>0</v>
      </c>
      <c s="57">
        <f ca="1">COUNTIF(OFFSET(class9_1,MATCH(KB$1,'9 класс'!$A:$A,0)-7+'Итог по классам'!$B140,,,),"р")</f>
        <v>0</v>
      </c>
      <c s="57">
        <f ca="1">COUNTIF(OFFSET(class9_1,MATCH(KC$1,'9 класс'!$A:$A,0)-7+'Итог по классам'!$B140,,,),"ш")</f>
        <v>0</v>
      </c>
      <c s="57">
        <f ca="1">COUNTIF(OFFSET(class9_2,MATCH(KD$1,'9 класс'!$A:$A,0)-7+'Итог по классам'!$B140,,,),"Ф")</f>
        <v>0</v>
      </c>
      <c s="57">
        <f ca="1">COUNTIF(OFFSET(class9_2,MATCH(KE$1,'9 класс'!$A:$A,0)-7+'Итог по классам'!$B140,,,),"р")</f>
        <v>0</v>
      </c>
      <c s="57">
        <f ca="1">COUNTIF(OFFSET(class9_2,MATCH(KF$1,'9 класс'!$A:$A,0)-7+'Итог по классам'!$B140,,,),"ш")</f>
        <v>0</v>
      </c>
      <c s="58">
        <f ca="1">COUNTIF(OFFSET(class9_1,MATCH(KG$1,'9 класс'!$A:$A,0)-7+'Итог по классам'!$B140,,,),"Ф")</f>
        <v>0</v>
      </c>
      <c s="57">
        <f ca="1">COUNTIF(OFFSET(class9_1,MATCH(KH$1,'9 класс'!$A:$A,0)-7+'Итог по классам'!$B140,,,),"р")</f>
        <v>0</v>
      </c>
      <c s="57">
        <f ca="1">COUNTIF(OFFSET(class9_1,MATCH(KI$1,'9 класс'!$A:$A,0)-7+'Итог по классам'!$B140,,,),"ш")</f>
        <v>0</v>
      </c>
      <c s="57">
        <f ca="1">COUNTIF(OFFSET(class9_2,MATCH(KJ$1,'9 класс'!$A:$A,0)-7+'Итог по классам'!$B140,,,),"Ф")</f>
        <v>0</v>
      </c>
      <c s="57">
        <f ca="1">COUNTIF(OFFSET(class9_2,MATCH(KK$1,'9 класс'!$A:$A,0)-7+'Итог по классам'!$B140,,,),"р")</f>
        <v>0</v>
      </c>
      <c s="57">
        <f ca="1">COUNTIF(OFFSET(class9_2,MATCH(KL$1,'9 класс'!$A:$A,0)-7+'Итог по классам'!$B140,,,),"ш")</f>
        <v>0</v>
      </c>
      <c s="58">
        <f ca="1">COUNTIF(OFFSET(class9_1,MATCH(KM$1,'9 класс'!$A:$A,0)-7+'Итог по классам'!$B140,,,),"Ф")</f>
        <v>0</v>
      </c>
      <c s="57">
        <f ca="1">COUNTIF(OFFSET(class9_1,MATCH(KN$1,'9 класс'!$A:$A,0)-7+'Итог по классам'!$B140,,,),"р")</f>
        <v>0</v>
      </c>
      <c s="57">
        <f ca="1">COUNTIF(OFFSET(class9_1,MATCH(KO$1,'9 класс'!$A:$A,0)-7+'Итог по классам'!$B140,,,),"ш")</f>
        <v>0</v>
      </c>
      <c s="57">
        <f ca="1">COUNTIF(OFFSET(class9_2,MATCH(KP$1,'9 класс'!$A:$A,0)-7+'Итог по классам'!$B140,,,),"Ф")</f>
        <v>0</v>
      </c>
      <c s="57">
        <f ca="1">COUNTIF(OFFSET(class9_2,MATCH(KQ$1,'9 класс'!$A:$A,0)-7+'Итог по классам'!$B140,,,),"р")</f>
        <v>0</v>
      </c>
      <c s="57">
        <f ca="1">COUNTIF(OFFSET(class9_2,MATCH(KR$1,'9 класс'!$A:$A,0)-7+'Итог по классам'!$B140,,,),"ш")</f>
        <v>0</v>
      </c>
    </row>
    <row r="141" spans="1:304" s="0" customFormat="1" ht="15.75">
      <c r="A141">
        <f t="shared" si="281"/>
        <v>1</v>
      </c>
      <c s="57">
        <v>9</v>
      </c>
      <c s="17" t="s">
        <v>49</v>
      </c>
      <c s="17" t="s">
        <v>65</v>
      </c>
      <c s="57">
        <f ca="1">COUNTIF(OFFSET(class9_1,MATCH(E$1,'9 класс'!$A:$A,0)-7+'Итог по классам'!$B141,,,),"Ф")</f>
        <v>0</v>
      </c>
      <c s="57">
        <f ca="1">COUNTIF(OFFSET(class9_1,MATCH(F$1,'9 класс'!$A:$A,0)-7+'Итог по классам'!$B141,,,),"р")</f>
        <v>0</v>
      </c>
      <c s="57">
        <f ca="1">COUNTIF(OFFSET(class9_1,MATCH(G$1,'9 класс'!$A:$A,0)-7+'Итог по классам'!$B141,,,),"ш")</f>
        <v>0</v>
      </c>
      <c s="57">
        <f ca="1">COUNTIF(OFFSET(class9_2,MATCH(H$1,'9 класс'!$A:$A,0)-7+'Итог по классам'!$B141,,,),"Ф")</f>
        <v>0</v>
      </c>
      <c s="57">
        <f ca="1">COUNTIF(OFFSET(class9_2,MATCH(I$1,'9 класс'!$A:$A,0)-7+'Итог по классам'!$B141,,,),"р")</f>
        <v>0</v>
      </c>
      <c s="57">
        <f ca="1">COUNTIF(OFFSET(class9_2,MATCH(J$1,'9 класс'!$A:$A,0)-7+'Итог по классам'!$B141,,,),"ш")</f>
        <v>0</v>
      </c>
      <c s="58">
        <f ca="1">COUNTIF(OFFSET(class9_1,MATCH(K$1,'9 класс'!$A:$A,0)-7+'Итог по классам'!$B141,,,),"Ф")</f>
        <v>0</v>
      </c>
      <c s="57">
        <f ca="1">COUNTIF(OFFSET(class9_1,MATCH(L$1,'9 класс'!$A:$A,0)-7+'Итог по классам'!$B141,,,),"р")</f>
        <v>0</v>
      </c>
      <c s="57">
        <f ca="1">COUNTIF(OFFSET(class9_1,MATCH(M$1,'9 класс'!$A:$A,0)-7+'Итог по классам'!$B141,,,),"ш")</f>
        <v>0</v>
      </c>
      <c s="57">
        <f ca="1">COUNTIF(OFFSET(class9_2,MATCH(N$1,'9 класс'!$A:$A,0)-7+'Итог по классам'!$B141,,,),"Ф")</f>
        <v>0</v>
      </c>
      <c s="57">
        <f ca="1">COUNTIF(OFFSET(class9_2,MATCH(O$1,'9 класс'!$A:$A,0)-7+'Итог по классам'!$B141,,,),"р")</f>
        <v>0</v>
      </c>
      <c s="57">
        <f ca="1">COUNTIF(OFFSET(class9_2,MATCH(P$1,'9 класс'!$A:$A,0)-7+'Итог по классам'!$B141,,,),"ш")</f>
        <v>0</v>
      </c>
      <c s="58">
        <f ca="1">COUNTIF(OFFSET(class9_1,MATCH(Q$1,'9 класс'!$A:$A,0)-7+'Итог по классам'!$B141,,,),"Ф")</f>
        <v>0</v>
      </c>
      <c s="57">
        <f ca="1">COUNTIF(OFFSET(class9_1,MATCH(R$1,'9 класс'!$A:$A,0)-7+'Итог по классам'!$B141,,,),"р")</f>
        <v>0</v>
      </c>
      <c s="57">
        <f ca="1">COUNTIF(OFFSET(class9_1,MATCH(S$1,'9 класс'!$A:$A,0)-7+'Итог по классам'!$B141,,,),"ш")</f>
        <v>0</v>
      </c>
      <c s="57">
        <f ca="1">COUNTIF(OFFSET(class9_2,MATCH(T$1,'9 класс'!$A:$A,0)-7+'Итог по классам'!$B141,,,),"Ф")</f>
        <v>0</v>
      </c>
      <c s="57">
        <f ca="1">COUNTIF(OFFSET(class9_2,MATCH(U$1,'9 класс'!$A:$A,0)-7+'Итог по классам'!$B141,,,),"р")</f>
        <v>0</v>
      </c>
      <c s="57">
        <f ca="1">COUNTIF(OFFSET(class9_2,MATCH(V$1,'9 класс'!$A:$A,0)-7+'Итог по классам'!$B141,,,),"ш")</f>
        <v>0</v>
      </c>
      <c s="58">
        <f ca="1">COUNTIF(OFFSET(class9_1,MATCH(W$1,'9 класс'!$A:$A,0)-7+'Итог по классам'!$B141,,,),"Ф")</f>
        <v>0</v>
      </c>
      <c s="57">
        <f ca="1">COUNTIF(OFFSET(class9_1,MATCH(X$1,'9 класс'!$A:$A,0)-7+'Итог по классам'!$B141,,,),"р")</f>
        <v>0</v>
      </c>
      <c s="57">
        <f ca="1">COUNTIF(OFFSET(class9_1,MATCH(Y$1,'9 класс'!$A:$A,0)-7+'Итог по классам'!$B141,,,),"ш")</f>
        <v>0</v>
      </c>
      <c s="57">
        <f ca="1">COUNTIF(OFFSET(class9_2,MATCH(Z$1,'9 класс'!$A:$A,0)-7+'Итог по классам'!$B141,,,),"Ф")</f>
        <v>0</v>
      </c>
      <c s="57">
        <f ca="1">COUNTIF(OFFSET(class9_2,MATCH(AA$1,'9 класс'!$A:$A,0)-7+'Итог по классам'!$B141,,,),"р")</f>
        <v>0</v>
      </c>
      <c s="57">
        <f ca="1">COUNTIF(OFFSET(class9_2,MATCH(AB$1,'9 класс'!$A:$A,0)-7+'Итог по классам'!$B141,,,),"ш")</f>
        <v>0</v>
      </c>
      <c s="58">
        <f ca="1">COUNTIF(OFFSET(class9_1,MATCH(AC$1,'9 класс'!$A:$A,0)-7+'Итог по классам'!$B141,,,),"Ф")</f>
        <v>0</v>
      </c>
      <c s="57">
        <f ca="1">COUNTIF(OFFSET(class9_1,MATCH(AD$1,'9 класс'!$A:$A,0)-7+'Итог по классам'!$B141,,,),"р")</f>
        <v>0</v>
      </c>
      <c s="57">
        <f ca="1">COUNTIF(OFFSET(class9_1,MATCH(AE$1,'9 класс'!$A:$A,0)-7+'Итог по классам'!$B141,,,),"ш")</f>
        <v>0</v>
      </c>
      <c s="57">
        <f ca="1">COUNTIF(OFFSET(class9_2,MATCH(AF$1,'9 класс'!$A:$A,0)-7+'Итог по классам'!$B141,,,),"Ф")</f>
        <v>0</v>
      </c>
      <c s="57">
        <f ca="1">COUNTIF(OFFSET(class9_2,MATCH(AG$1,'9 класс'!$A:$A,0)-7+'Итог по классам'!$B141,,,),"р")</f>
        <v>0</v>
      </c>
      <c s="57">
        <f ca="1">COUNTIF(OFFSET(class9_2,MATCH(AH$1,'9 класс'!$A:$A,0)-7+'Итог по классам'!$B141,,,),"ш")</f>
        <v>0</v>
      </c>
      <c s="58">
        <f ca="1">COUNTIF(OFFSET(class9_1,MATCH(AI$1,'9 класс'!$A:$A,0)-7+'Итог по классам'!$B141,,,),"Ф")</f>
        <v>0</v>
      </c>
      <c s="57">
        <f ca="1">COUNTIF(OFFSET(class9_1,MATCH(AJ$1,'9 класс'!$A:$A,0)-7+'Итог по классам'!$B141,,,),"р")</f>
        <v>0</v>
      </c>
      <c s="57">
        <f ca="1">COUNTIF(OFFSET(class9_1,MATCH(AK$1,'9 класс'!$A:$A,0)-7+'Итог по классам'!$B141,,,),"ш")</f>
        <v>0</v>
      </c>
      <c s="57">
        <f ca="1">COUNTIF(OFFSET(class9_2,MATCH(AL$1,'9 класс'!$A:$A,0)-7+'Итог по классам'!$B141,,,),"Ф")</f>
        <v>0</v>
      </c>
      <c s="57">
        <f ca="1">COUNTIF(OFFSET(class9_2,MATCH(AM$1,'9 класс'!$A:$A,0)-7+'Итог по классам'!$B141,,,),"р")</f>
        <v>0</v>
      </c>
      <c s="57">
        <f ca="1">COUNTIF(OFFSET(class9_2,MATCH(AN$1,'9 класс'!$A:$A,0)-7+'Итог по классам'!$B141,,,),"ш")</f>
        <v>0</v>
      </c>
      <c s="58">
        <f ca="1">COUNTIF(OFFSET(class9_1,MATCH(AO$1,'9 класс'!$A:$A,0)-7+'Итог по классам'!$B141,,,),"Ф")</f>
        <v>0</v>
      </c>
      <c s="57">
        <f ca="1">COUNTIF(OFFSET(class9_1,MATCH(AP$1,'9 класс'!$A:$A,0)-7+'Итог по классам'!$B141,,,),"р")</f>
        <v>0</v>
      </c>
      <c s="57">
        <f ca="1">COUNTIF(OFFSET(class9_1,MATCH(AQ$1,'9 класс'!$A:$A,0)-7+'Итог по классам'!$B141,,,),"ш")</f>
        <v>0</v>
      </c>
      <c s="57">
        <f ca="1">COUNTIF(OFFSET(class9_2,MATCH(AR$1,'9 класс'!$A:$A,0)-7+'Итог по классам'!$B141,,,),"Ф")</f>
        <v>0</v>
      </c>
      <c s="57">
        <f ca="1">COUNTIF(OFFSET(class9_2,MATCH(AS$1,'9 класс'!$A:$A,0)-7+'Итог по классам'!$B141,,,),"р")</f>
        <v>0</v>
      </c>
      <c s="57">
        <f ca="1">COUNTIF(OFFSET(class9_2,MATCH(AT$1,'9 класс'!$A:$A,0)-7+'Итог по классам'!$B141,,,),"ш")</f>
        <v>0</v>
      </c>
      <c s="58">
        <f ca="1">COUNTIF(OFFSET(class9_1,MATCH(AU$1,'9 класс'!$A:$A,0)-7+'Итог по классам'!$B141,,,),"Ф")</f>
        <v>0</v>
      </c>
      <c s="57">
        <f ca="1">COUNTIF(OFFSET(class9_1,MATCH(AV$1,'9 класс'!$A:$A,0)-7+'Итог по классам'!$B141,,,),"р")</f>
        <v>0</v>
      </c>
      <c s="57">
        <f ca="1">COUNTIF(OFFSET(class9_1,MATCH(AW$1,'9 класс'!$A:$A,0)-7+'Итог по классам'!$B141,,,),"ш")</f>
        <v>0</v>
      </c>
      <c s="57">
        <f ca="1">COUNTIF(OFFSET(class9_2,MATCH(AX$1,'9 класс'!$A:$A,0)-7+'Итог по классам'!$B141,,,),"Ф")</f>
        <v>0</v>
      </c>
      <c s="57">
        <f ca="1">COUNTIF(OFFSET(class9_2,MATCH(AY$1,'9 класс'!$A:$A,0)-7+'Итог по классам'!$B141,,,),"р")</f>
        <v>0</v>
      </c>
      <c s="57">
        <f ca="1">COUNTIF(OFFSET(class9_2,MATCH(AZ$1,'9 класс'!$A:$A,0)-7+'Итог по классам'!$B141,,,),"ш")</f>
        <v>0</v>
      </c>
      <c s="58">
        <f ca="1">COUNTIF(OFFSET(class9_1,MATCH(BA$1,'9 класс'!$A:$A,0)-7+'Итог по классам'!$B141,,,),"Ф")</f>
        <v>0</v>
      </c>
      <c s="57">
        <f ca="1">COUNTIF(OFFSET(class9_1,MATCH(BB$1,'9 класс'!$A:$A,0)-7+'Итог по классам'!$B141,,,),"р")</f>
        <v>0</v>
      </c>
      <c s="57">
        <f ca="1">COUNTIF(OFFSET(class9_1,MATCH(BC$1,'9 класс'!$A:$A,0)-7+'Итог по классам'!$B141,,,),"ш")</f>
        <v>0</v>
      </c>
      <c s="57">
        <f ca="1">COUNTIF(OFFSET(class9_2,MATCH(BD$1,'9 класс'!$A:$A,0)-7+'Итог по классам'!$B141,,,),"Ф")</f>
        <v>0</v>
      </c>
      <c s="57">
        <f ca="1">COUNTIF(OFFSET(class9_2,MATCH(BE$1,'9 класс'!$A:$A,0)-7+'Итог по классам'!$B141,,,),"р")</f>
        <v>0</v>
      </c>
      <c s="57">
        <f ca="1">COUNTIF(OFFSET(class9_2,MATCH(BF$1,'9 класс'!$A:$A,0)-7+'Итог по классам'!$B141,,,),"ш")</f>
        <v>0</v>
      </c>
      <c s="58">
        <f ca="1">COUNTIF(OFFSET(class9_1,MATCH(BG$1,'9 класс'!$A:$A,0)-7+'Итог по классам'!$B141,,,),"Ф")</f>
        <v>0</v>
      </c>
      <c s="57">
        <f ca="1">COUNTIF(OFFSET(class9_1,MATCH(BH$1,'9 класс'!$A:$A,0)-7+'Итог по классам'!$B141,,,),"р")</f>
        <v>0</v>
      </c>
      <c s="57">
        <f ca="1">COUNTIF(OFFSET(class9_1,MATCH(BI$1,'9 класс'!$A:$A,0)-7+'Итог по классам'!$B141,,,),"ш")</f>
        <v>0</v>
      </c>
      <c s="57">
        <f ca="1">COUNTIF(OFFSET(class9_2,MATCH(BJ$1,'9 класс'!$A:$A,0)-7+'Итог по классам'!$B141,,,),"Ф")</f>
        <v>0</v>
      </c>
      <c s="57">
        <f ca="1">COUNTIF(OFFSET(class9_2,MATCH(BK$1,'9 класс'!$A:$A,0)-7+'Итог по классам'!$B141,,,),"р")</f>
        <v>0</v>
      </c>
      <c s="57">
        <f ca="1">COUNTIF(OFFSET(class9_2,MATCH(BL$1,'9 класс'!$A:$A,0)-7+'Итог по классам'!$B141,,,),"ш")</f>
        <v>0</v>
      </c>
      <c s="58">
        <f ca="1">COUNTIF(OFFSET(class9_1,MATCH(BM$1,'9 класс'!$A:$A,0)-7+'Итог по классам'!$B141,,,),"Ф")</f>
        <v>0</v>
      </c>
      <c s="57">
        <f ca="1">COUNTIF(OFFSET(class9_1,MATCH(BN$1,'9 класс'!$A:$A,0)-7+'Итог по классам'!$B141,,,),"р")</f>
        <v>0</v>
      </c>
      <c s="57">
        <f ca="1">COUNTIF(OFFSET(class9_1,MATCH(BO$1,'9 класс'!$A:$A,0)-7+'Итог по классам'!$B141,,,),"ш")</f>
        <v>0</v>
      </c>
      <c s="57">
        <f ca="1">COUNTIF(OFFSET(class9_2,MATCH(BP$1,'9 класс'!$A:$A,0)-7+'Итог по классам'!$B141,,,),"Ф")</f>
        <v>0</v>
      </c>
      <c s="57">
        <f ca="1">COUNTIF(OFFSET(class9_2,MATCH(BQ$1,'9 класс'!$A:$A,0)-7+'Итог по классам'!$B141,,,),"р")</f>
        <v>0</v>
      </c>
      <c s="57">
        <f ca="1">COUNTIF(OFFSET(class9_2,MATCH(BR$1,'9 класс'!$A:$A,0)-7+'Итог по классам'!$B141,,,),"ш")</f>
        <v>0</v>
      </c>
      <c s="58">
        <f ca="1">COUNTIF(OFFSET(class9_1,MATCH(BS$1,'9 класс'!$A:$A,0)-7+'Итог по классам'!$B141,,,),"Ф")</f>
        <v>0</v>
      </c>
      <c s="57">
        <f ca="1">COUNTIF(OFFSET(class9_1,MATCH(BT$1,'9 класс'!$A:$A,0)-7+'Итог по классам'!$B141,,,),"р")</f>
        <v>0</v>
      </c>
      <c s="57">
        <f ca="1">COUNTIF(OFFSET(class9_1,MATCH(BU$1,'9 класс'!$A:$A,0)-7+'Итог по классам'!$B141,,,),"ш")</f>
        <v>0</v>
      </c>
      <c s="57">
        <f ca="1">COUNTIF(OFFSET(class9_2,MATCH(BV$1,'9 класс'!$A:$A,0)-7+'Итог по классам'!$B141,,,),"Ф")</f>
        <v>0</v>
      </c>
      <c s="57">
        <f ca="1">COUNTIF(OFFSET(class9_2,MATCH(BW$1,'9 класс'!$A:$A,0)-7+'Итог по классам'!$B141,,,),"р")</f>
        <v>0</v>
      </c>
      <c s="57">
        <f ca="1">COUNTIF(OFFSET(class9_2,MATCH(BX$1,'9 класс'!$A:$A,0)-7+'Итог по классам'!$B141,,,),"ш")</f>
        <v>0</v>
      </c>
      <c s="58">
        <f ca="1">COUNTIF(OFFSET(class9_1,MATCH(BY$1,'9 класс'!$A:$A,0)-7+'Итог по классам'!$B141,,,),"Ф")</f>
        <v>0</v>
      </c>
      <c s="57">
        <f ca="1">COUNTIF(OFFSET(class9_1,MATCH(BZ$1,'9 класс'!$A:$A,0)-7+'Итог по классам'!$B141,,,),"р")</f>
        <v>0</v>
      </c>
      <c s="57">
        <f ca="1">COUNTIF(OFFSET(class9_1,MATCH(CA$1,'9 класс'!$A:$A,0)-7+'Итог по классам'!$B141,,,),"ш")</f>
        <v>0</v>
      </c>
      <c s="57">
        <f ca="1">COUNTIF(OFFSET(class9_2,MATCH(CB$1,'9 класс'!$A:$A,0)-7+'Итог по классам'!$B141,,,),"Ф")</f>
        <v>0</v>
      </c>
      <c s="57">
        <f ca="1">COUNTIF(OFFSET(class9_2,MATCH(CC$1,'9 класс'!$A:$A,0)-7+'Итог по классам'!$B141,,,),"р")</f>
        <v>0</v>
      </c>
      <c s="57">
        <f ca="1">COUNTIF(OFFSET(class9_2,MATCH(CD$1,'9 класс'!$A:$A,0)-7+'Итог по классам'!$B141,,,),"ш")</f>
        <v>0</v>
      </c>
      <c s="58">
        <f ca="1">COUNTIF(OFFSET(class9_1,MATCH(CE$1,'9 класс'!$A:$A,0)-7+'Итог по классам'!$B141,,,),"Ф")</f>
        <v>0</v>
      </c>
      <c s="57">
        <f ca="1">COUNTIF(OFFSET(class9_1,MATCH(CF$1,'9 класс'!$A:$A,0)-7+'Итог по классам'!$B141,,,),"р")</f>
        <v>0</v>
      </c>
      <c s="57">
        <f ca="1">COUNTIF(OFFSET(class9_1,MATCH(CG$1,'9 класс'!$A:$A,0)-7+'Итог по классам'!$B141,,,),"ш")</f>
        <v>0</v>
      </c>
      <c s="57">
        <f ca="1">COUNTIF(OFFSET(class9_2,MATCH(CH$1,'9 класс'!$A:$A,0)-7+'Итог по классам'!$B141,,,),"Ф")</f>
        <v>0</v>
      </c>
      <c s="57">
        <f ca="1">COUNTIF(OFFSET(class9_2,MATCH(CI$1,'9 класс'!$A:$A,0)-7+'Итог по классам'!$B141,,,),"р")</f>
        <v>0</v>
      </c>
      <c s="57">
        <f ca="1">COUNTIF(OFFSET(class9_2,MATCH(CJ$1,'9 класс'!$A:$A,0)-7+'Итог по классам'!$B141,,,),"ш")</f>
        <v>0</v>
      </c>
      <c s="58">
        <f ca="1">COUNTIF(OFFSET(class9_1,MATCH(CK$1,'9 класс'!$A:$A,0)-7+'Итог по классам'!$B141,,,),"Ф")</f>
        <v>0</v>
      </c>
      <c s="57">
        <f ca="1">COUNTIF(OFFSET(class9_1,MATCH(CL$1,'9 класс'!$A:$A,0)-7+'Итог по классам'!$B141,,,),"р")</f>
        <v>0</v>
      </c>
      <c s="57">
        <f ca="1">COUNTIF(OFFSET(class9_1,MATCH(CM$1,'9 класс'!$A:$A,0)-7+'Итог по классам'!$B141,,,),"ш")</f>
        <v>0</v>
      </c>
      <c s="57">
        <f ca="1">COUNTIF(OFFSET(class9_2,MATCH(CN$1,'9 класс'!$A:$A,0)-7+'Итог по классам'!$B141,,,),"Ф")</f>
        <v>0</v>
      </c>
      <c s="57">
        <f ca="1">COUNTIF(OFFSET(class9_2,MATCH(CO$1,'9 класс'!$A:$A,0)-7+'Итог по классам'!$B141,,,),"р")</f>
        <v>0</v>
      </c>
      <c s="57">
        <f ca="1">COUNTIF(OFFSET(class9_2,MATCH(CP$1,'9 класс'!$A:$A,0)-7+'Итог по классам'!$B141,,,),"ш")</f>
        <v>0</v>
      </c>
      <c s="58">
        <f ca="1">COUNTIF(OFFSET(class9_1,MATCH(CQ$1,'9 класс'!$A:$A,0)-7+'Итог по классам'!$B141,,,),"Ф")</f>
        <v>0</v>
      </c>
      <c s="57">
        <f ca="1">COUNTIF(OFFSET(class9_1,MATCH(CR$1,'9 класс'!$A:$A,0)-7+'Итог по классам'!$B141,,,),"р")</f>
        <v>0</v>
      </c>
      <c s="57">
        <f ca="1">COUNTIF(OFFSET(class9_1,MATCH(CS$1,'9 класс'!$A:$A,0)-7+'Итог по классам'!$B141,,,),"ш")</f>
        <v>0</v>
      </c>
      <c s="57">
        <f ca="1">COUNTIF(OFFSET(class9_2,MATCH(CT$1,'9 класс'!$A:$A,0)-7+'Итог по классам'!$B141,,,),"Ф")</f>
        <v>0</v>
      </c>
      <c s="57">
        <f ca="1">COUNTIF(OFFSET(class9_2,MATCH(CU$1,'9 класс'!$A:$A,0)-7+'Итог по классам'!$B141,,,),"р")</f>
        <v>0</v>
      </c>
      <c s="57">
        <f ca="1">COUNTIF(OFFSET(class9_2,MATCH(CV$1,'9 класс'!$A:$A,0)-7+'Итог по классам'!$B141,,,),"ш")</f>
        <v>0</v>
      </c>
      <c s="58">
        <f ca="1">COUNTIF(OFFSET(class9_1,MATCH(CW$1,'9 класс'!$A:$A,0)-7+'Итог по классам'!$B141,,,),"Ф")</f>
        <v>0</v>
      </c>
      <c s="57">
        <f ca="1">COUNTIF(OFFSET(class9_1,MATCH(CX$1,'9 класс'!$A:$A,0)-7+'Итог по классам'!$B141,,,),"р")</f>
        <v>0</v>
      </c>
      <c s="57">
        <f ca="1">COUNTIF(OFFSET(class9_1,MATCH(CY$1,'9 класс'!$A:$A,0)-7+'Итог по классам'!$B141,,,),"ш")</f>
        <v>0</v>
      </c>
      <c s="57">
        <f ca="1">COUNTIF(OFFSET(class9_2,MATCH(CZ$1,'9 класс'!$A:$A,0)-7+'Итог по классам'!$B141,,,),"Ф")</f>
        <v>0</v>
      </c>
      <c s="57">
        <f ca="1">COUNTIF(OFFSET(class9_2,MATCH(DA$1,'9 класс'!$A:$A,0)-7+'Итог по классам'!$B141,,,),"р")</f>
        <v>0</v>
      </c>
      <c s="57">
        <f ca="1">COUNTIF(OFFSET(class9_2,MATCH(DB$1,'9 класс'!$A:$A,0)-7+'Итог по классам'!$B141,,,),"ш")</f>
        <v>0</v>
      </c>
      <c s="58">
        <f ca="1">COUNTIF(OFFSET(class9_1,MATCH(DC$1,'9 класс'!$A:$A,0)-7+'Итог по классам'!$B141,,,),"Ф")</f>
        <v>0</v>
      </c>
      <c s="57">
        <f ca="1">COUNTIF(OFFSET(class9_1,MATCH(DD$1,'9 класс'!$A:$A,0)-7+'Итог по классам'!$B141,,,),"р")</f>
        <v>0</v>
      </c>
      <c s="57">
        <f ca="1">COUNTIF(OFFSET(class9_1,MATCH(DE$1,'9 класс'!$A:$A,0)-7+'Итог по классам'!$B141,,,),"ш")</f>
        <v>0</v>
      </c>
      <c s="57">
        <f ca="1">COUNTIF(OFFSET(class9_2,MATCH(DF$1,'9 класс'!$A:$A,0)-7+'Итог по классам'!$B141,,,),"Ф")</f>
        <v>0</v>
      </c>
      <c s="57">
        <f ca="1">COUNTIF(OFFSET(class9_2,MATCH(DG$1,'9 класс'!$A:$A,0)-7+'Итог по классам'!$B141,,,),"р")</f>
        <v>0</v>
      </c>
      <c s="57">
        <f ca="1">COUNTIF(OFFSET(class9_2,MATCH(DH$1,'9 класс'!$A:$A,0)-7+'Итог по классам'!$B141,,,),"ш")</f>
        <v>0</v>
      </c>
      <c s="58">
        <f ca="1">COUNTIF(OFFSET(class9_1,MATCH(DI$1,'9 класс'!$A:$A,0)-7+'Итог по классам'!$B141,,,),"Ф")</f>
        <v>0</v>
      </c>
      <c s="57">
        <f ca="1">COUNTIF(OFFSET(class9_1,MATCH(DJ$1,'9 класс'!$A:$A,0)-7+'Итог по классам'!$B141,,,),"р")</f>
        <v>0</v>
      </c>
      <c s="57">
        <f ca="1">COUNTIF(OFFSET(class9_1,MATCH(DK$1,'9 класс'!$A:$A,0)-7+'Итог по классам'!$B141,,,),"ш")</f>
        <v>0</v>
      </c>
      <c s="57">
        <f ca="1">COUNTIF(OFFSET(class9_2,MATCH(DL$1,'9 класс'!$A:$A,0)-7+'Итог по классам'!$B141,,,),"Ф")</f>
        <v>0</v>
      </c>
      <c s="57">
        <f ca="1">COUNTIF(OFFSET(class9_2,MATCH(DM$1,'9 класс'!$A:$A,0)-7+'Итог по классам'!$B141,,,),"р")</f>
        <v>0</v>
      </c>
      <c s="57">
        <f ca="1">COUNTIF(OFFSET(class9_2,MATCH(DN$1,'9 класс'!$A:$A,0)-7+'Итог по классам'!$B141,,,),"ш")</f>
        <v>0</v>
      </c>
      <c s="58">
        <f ca="1">COUNTIF(OFFSET(class9_1,MATCH(DO$1,'9 класс'!$A:$A,0)-7+'Итог по классам'!$B141,,,),"Ф")</f>
        <v>0</v>
      </c>
      <c s="57">
        <f ca="1">COUNTIF(OFFSET(class9_1,MATCH(DP$1,'9 класс'!$A:$A,0)-7+'Итог по классам'!$B141,,,),"р")</f>
        <v>0</v>
      </c>
      <c s="57">
        <f ca="1">COUNTIF(OFFSET(class9_1,MATCH(DQ$1,'9 класс'!$A:$A,0)-7+'Итог по классам'!$B141,,,),"ш")</f>
        <v>0</v>
      </c>
      <c s="57">
        <f ca="1">COUNTIF(OFFSET(class9_2,MATCH(DR$1,'9 класс'!$A:$A,0)-7+'Итог по классам'!$B141,,,),"Ф")</f>
        <v>0</v>
      </c>
      <c s="57">
        <f ca="1">COUNTIF(OFFSET(class9_2,MATCH(DS$1,'9 класс'!$A:$A,0)-7+'Итог по классам'!$B141,,,),"р")</f>
        <v>0</v>
      </c>
      <c s="57">
        <f ca="1">COUNTIF(OFFSET(class9_2,MATCH(DT$1,'9 класс'!$A:$A,0)-7+'Итог по классам'!$B141,,,),"ш")</f>
        <v>0</v>
      </c>
      <c s="58">
        <f ca="1">COUNTIF(OFFSET(class9_1,MATCH(DU$1,'9 класс'!$A:$A,0)-7+'Итог по классам'!$B141,,,),"Ф")</f>
        <v>0</v>
      </c>
      <c s="57">
        <f ca="1">COUNTIF(OFFSET(class9_1,MATCH(DV$1,'9 класс'!$A:$A,0)-7+'Итог по классам'!$B141,,,),"р")</f>
        <v>0</v>
      </c>
      <c s="57">
        <f ca="1">COUNTIF(OFFSET(class9_1,MATCH(DW$1,'9 класс'!$A:$A,0)-7+'Итог по классам'!$B141,,,),"ш")</f>
        <v>0</v>
      </c>
      <c s="57">
        <f ca="1">COUNTIF(OFFSET(class9_2,MATCH(DX$1,'9 класс'!$A:$A,0)-7+'Итог по классам'!$B141,,,),"Ф")</f>
        <v>0</v>
      </c>
      <c s="57">
        <f ca="1">COUNTIF(OFFSET(class9_2,MATCH(DY$1,'9 класс'!$A:$A,0)-7+'Итог по классам'!$B141,,,),"р")</f>
        <v>0</v>
      </c>
      <c s="57">
        <f ca="1">COUNTIF(OFFSET(class9_2,MATCH(DZ$1,'9 класс'!$A:$A,0)-7+'Итог по классам'!$B141,,,),"ш")</f>
        <v>0</v>
      </c>
      <c s="58">
        <f ca="1">COUNTIF(OFFSET(class9_1,MATCH(EA$1,'9 класс'!$A:$A,0)-7+'Итог по классам'!$B141,,,),"Ф")</f>
        <v>0</v>
      </c>
      <c s="57">
        <f ca="1">COUNTIF(OFFSET(class9_1,MATCH(EB$1,'9 класс'!$A:$A,0)-7+'Итог по классам'!$B141,,,),"р")</f>
        <v>0</v>
      </c>
      <c s="57">
        <f ca="1">COUNTIF(OFFSET(class9_1,MATCH(EC$1,'9 класс'!$A:$A,0)-7+'Итог по классам'!$B141,,,),"ш")</f>
        <v>0</v>
      </c>
      <c s="57">
        <f ca="1">COUNTIF(OFFSET(class9_2,MATCH(ED$1,'9 класс'!$A:$A,0)-7+'Итог по классам'!$B141,,,),"Ф")</f>
        <v>0</v>
      </c>
      <c s="57">
        <f ca="1">COUNTIF(OFFSET(class9_2,MATCH(EE$1,'9 класс'!$A:$A,0)-7+'Итог по классам'!$B141,,,),"р")</f>
        <v>0</v>
      </c>
      <c s="57">
        <f ca="1">COUNTIF(OFFSET(class9_2,MATCH(EF$1,'9 класс'!$A:$A,0)-7+'Итог по классам'!$B141,,,),"ш")</f>
        <v>0</v>
      </c>
      <c s="58">
        <f ca="1">COUNTIF(OFFSET(class9_1,MATCH(EG$1,'9 класс'!$A:$A,0)-7+'Итог по классам'!$B141,,,),"Ф")</f>
        <v>0</v>
      </c>
      <c s="57">
        <f ca="1">COUNTIF(OFFSET(class9_1,MATCH(EH$1,'9 класс'!$A:$A,0)-7+'Итог по классам'!$B141,,,),"р")</f>
        <v>0</v>
      </c>
      <c s="57">
        <f ca="1">COUNTIF(OFFSET(class9_1,MATCH(EI$1,'9 класс'!$A:$A,0)-7+'Итог по классам'!$B141,,,),"ш")</f>
        <v>0</v>
      </c>
      <c s="57">
        <f ca="1">COUNTIF(OFFSET(class9_2,MATCH(EJ$1,'9 класс'!$A:$A,0)-7+'Итог по классам'!$B141,,,),"Ф")</f>
        <v>0</v>
      </c>
      <c s="57">
        <f ca="1">COUNTIF(OFFSET(class9_2,MATCH(EK$1,'9 класс'!$A:$A,0)-7+'Итог по классам'!$B141,,,),"р")</f>
        <v>0</v>
      </c>
      <c s="57">
        <f ca="1">COUNTIF(OFFSET(class9_2,MATCH(EL$1,'9 класс'!$A:$A,0)-7+'Итог по классам'!$B141,,,),"ш")</f>
        <v>0</v>
      </c>
      <c s="58">
        <f ca="1">COUNTIF(OFFSET(class9_1,MATCH(EM$1,'9 класс'!$A:$A,0)-7+'Итог по классам'!$B141,,,),"Ф")</f>
        <v>0</v>
      </c>
      <c s="57">
        <f ca="1">COUNTIF(OFFSET(class9_1,MATCH(EN$1,'9 класс'!$A:$A,0)-7+'Итог по классам'!$B141,,,),"р")</f>
        <v>0</v>
      </c>
      <c s="57">
        <f ca="1">COUNTIF(OFFSET(class9_1,MATCH(EO$1,'9 класс'!$A:$A,0)-7+'Итог по классам'!$B141,,,),"ш")</f>
        <v>0</v>
      </c>
      <c s="57">
        <f ca="1">COUNTIF(OFFSET(class9_2,MATCH(EP$1,'9 класс'!$A:$A,0)-7+'Итог по классам'!$B141,,,),"Ф")</f>
        <v>0</v>
      </c>
      <c s="57">
        <f ca="1">COUNTIF(OFFSET(class9_2,MATCH(EQ$1,'9 класс'!$A:$A,0)-7+'Итог по классам'!$B141,,,),"р")</f>
        <v>0</v>
      </c>
      <c s="57">
        <f ca="1">COUNTIF(OFFSET(class9_2,MATCH(ER$1,'9 класс'!$A:$A,0)-7+'Итог по классам'!$B141,,,),"ш")</f>
        <v>0</v>
      </c>
      <c s="58">
        <f ca="1">COUNTIF(OFFSET(class9_1,MATCH(ES$1,'9 класс'!$A:$A,0)-7+'Итог по классам'!$B141,,,),"Ф")</f>
        <v>0</v>
      </c>
      <c s="57">
        <f ca="1">COUNTIF(OFFSET(class9_1,MATCH(ET$1,'9 класс'!$A:$A,0)-7+'Итог по классам'!$B141,,,),"р")</f>
        <v>0</v>
      </c>
      <c s="57">
        <f ca="1">COUNTIF(OFFSET(class9_1,MATCH(EU$1,'9 класс'!$A:$A,0)-7+'Итог по классам'!$B141,,,),"ш")</f>
        <v>0</v>
      </c>
      <c s="57">
        <f ca="1">COUNTIF(OFFSET(class9_2,MATCH(EV$1,'9 класс'!$A:$A,0)-7+'Итог по классам'!$B141,,,),"Ф")</f>
        <v>0</v>
      </c>
      <c s="57">
        <f ca="1">COUNTIF(OFFSET(class9_2,MATCH(EW$1,'9 класс'!$A:$A,0)-7+'Итог по классам'!$B141,,,),"р")</f>
        <v>0</v>
      </c>
      <c s="57">
        <f ca="1">COUNTIF(OFFSET(class9_2,MATCH(EX$1,'9 класс'!$A:$A,0)-7+'Итог по классам'!$B141,,,),"ш")</f>
        <v>0</v>
      </c>
      <c s="58">
        <f ca="1">COUNTIF(OFFSET(class9_1,MATCH(EY$1,'9 класс'!$A:$A,0)-7+'Итог по классам'!$B141,,,),"Ф")</f>
        <v>0</v>
      </c>
      <c s="57">
        <f ca="1">COUNTIF(OFFSET(class9_1,MATCH(EZ$1,'9 класс'!$A:$A,0)-7+'Итог по классам'!$B141,,,),"р")</f>
        <v>0</v>
      </c>
      <c s="57">
        <f ca="1">COUNTIF(OFFSET(class9_1,MATCH(FA$1,'9 класс'!$A:$A,0)-7+'Итог по классам'!$B141,,,),"ш")</f>
        <v>0</v>
      </c>
      <c s="57">
        <f ca="1">COUNTIF(OFFSET(class9_2,MATCH(FB$1,'9 класс'!$A:$A,0)-7+'Итог по классам'!$B141,,,),"Ф")</f>
        <v>0</v>
      </c>
      <c s="57">
        <f ca="1">COUNTIF(OFFSET(class9_2,MATCH(FC$1,'9 класс'!$A:$A,0)-7+'Итог по классам'!$B141,,,),"р")</f>
        <v>0</v>
      </c>
      <c s="57">
        <f ca="1">COUNTIF(OFFSET(class9_2,MATCH(FD$1,'9 класс'!$A:$A,0)-7+'Итог по классам'!$B141,,,),"ш")</f>
        <v>0</v>
      </c>
      <c s="58">
        <f ca="1">COUNTIF(OFFSET(class9_1,MATCH(FE$1,'9 класс'!$A:$A,0)-7+'Итог по классам'!$B141,,,),"Ф")</f>
        <v>0</v>
      </c>
      <c s="57">
        <f ca="1">COUNTIF(OFFSET(class9_1,MATCH(FF$1,'9 класс'!$A:$A,0)-7+'Итог по классам'!$B141,,,),"р")</f>
        <v>0</v>
      </c>
      <c s="57">
        <f ca="1">COUNTIF(OFFSET(class9_1,MATCH(FG$1,'9 класс'!$A:$A,0)-7+'Итог по классам'!$B141,,,),"ш")</f>
        <v>0</v>
      </c>
      <c s="57">
        <f ca="1">COUNTIF(OFFSET(class9_2,MATCH(FH$1,'9 класс'!$A:$A,0)-7+'Итог по классам'!$B141,,,),"Ф")</f>
        <v>0</v>
      </c>
      <c s="57">
        <f ca="1">COUNTIF(OFFSET(class9_2,MATCH(FI$1,'9 класс'!$A:$A,0)-7+'Итог по классам'!$B141,,,),"р")</f>
        <v>0</v>
      </c>
      <c s="57">
        <f ca="1">COUNTIF(OFFSET(class9_2,MATCH(FJ$1,'9 класс'!$A:$A,0)-7+'Итог по классам'!$B141,,,),"ш")</f>
        <v>0</v>
      </c>
      <c s="58">
        <f ca="1">COUNTIF(OFFSET(class9_1,MATCH(FK$1,'9 класс'!$A:$A,0)-7+'Итог по классам'!$B141,,,),"Ф")</f>
        <v>0</v>
      </c>
      <c s="57">
        <f ca="1">COUNTIF(OFFSET(class9_1,MATCH(FL$1,'9 класс'!$A:$A,0)-7+'Итог по классам'!$B141,,,),"р")</f>
        <v>0</v>
      </c>
      <c s="57">
        <f ca="1">COUNTIF(OFFSET(class9_1,MATCH(FM$1,'9 класс'!$A:$A,0)-7+'Итог по классам'!$B141,,,),"ш")</f>
        <v>0</v>
      </c>
      <c s="57">
        <f ca="1">COUNTIF(OFFSET(class9_2,MATCH(FN$1,'9 класс'!$A:$A,0)-7+'Итог по классам'!$B141,,,),"Ф")</f>
        <v>0</v>
      </c>
      <c s="57">
        <f ca="1">COUNTIF(OFFSET(class9_2,MATCH(FO$1,'9 класс'!$A:$A,0)-7+'Итог по классам'!$B141,,,),"р")</f>
        <v>0</v>
      </c>
      <c s="57">
        <f ca="1">COUNTIF(OFFSET(class9_2,MATCH(FP$1,'9 класс'!$A:$A,0)-7+'Итог по классам'!$B141,,,),"ш")</f>
        <v>0</v>
      </c>
      <c s="58">
        <f ca="1">COUNTIF(OFFSET(class9_1,MATCH(FQ$1,'9 класс'!$A:$A,0)-7+'Итог по классам'!$B141,,,),"Ф")</f>
        <v>0</v>
      </c>
      <c s="57">
        <f ca="1">COUNTIF(OFFSET(class9_1,MATCH(FR$1,'9 класс'!$A:$A,0)-7+'Итог по классам'!$B141,,,),"р")</f>
        <v>0</v>
      </c>
      <c s="57">
        <f ca="1">COUNTIF(OFFSET(class9_1,MATCH(FS$1,'9 класс'!$A:$A,0)-7+'Итог по классам'!$B141,,,),"ш")</f>
        <v>0</v>
      </c>
      <c s="57">
        <f ca="1">COUNTIF(OFFSET(class9_2,MATCH(FT$1,'9 класс'!$A:$A,0)-7+'Итог по классам'!$B141,,,),"Ф")</f>
        <v>0</v>
      </c>
      <c s="57">
        <f ca="1">COUNTIF(OFFSET(class9_2,MATCH(FU$1,'9 класс'!$A:$A,0)-7+'Итог по классам'!$B141,,,),"р")</f>
        <v>0</v>
      </c>
      <c s="57">
        <f ca="1">COUNTIF(OFFSET(class9_2,MATCH(FV$1,'9 класс'!$A:$A,0)-7+'Итог по классам'!$B141,,,),"ш")</f>
        <v>0</v>
      </c>
      <c s="58">
        <f ca="1">COUNTIF(OFFSET(class9_1,MATCH(FW$1,'9 класс'!$A:$A,0)-7+'Итог по классам'!$B141,,,),"Ф")</f>
        <v>0</v>
      </c>
      <c s="57">
        <f ca="1">COUNTIF(OFFSET(class9_1,MATCH(FX$1,'9 класс'!$A:$A,0)-7+'Итог по классам'!$B141,,,),"р")</f>
        <v>0</v>
      </c>
      <c s="57">
        <f ca="1">COUNTIF(OFFSET(class9_1,MATCH(FY$1,'9 класс'!$A:$A,0)-7+'Итог по классам'!$B141,,,),"ш")</f>
        <v>0</v>
      </c>
      <c s="57">
        <f ca="1">COUNTIF(OFFSET(class9_2,MATCH(FZ$1,'9 класс'!$A:$A,0)-7+'Итог по классам'!$B141,,,),"Ф")</f>
        <v>0</v>
      </c>
      <c s="57">
        <f ca="1">COUNTIF(OFFSET(class9_2,MATCH(GA$1,'9 класс'!$A:$A,0)-7+'Итог по классам'!$B141,,,),"р")</f>
        <v>0</v>
      </c>
      <c s="57">
        <f ca="1">COUNTIF(OFFSET(class9_2,MATCH(GB$1,'9 класс'!$A:$A,0)-7+'Итог по классам'!$B141,,,),"ш")</f>
        <v>0</v>
      </c>
      <c s="58">
        <f ca="1">COUNTIF(OFFSET(class9_1,MATCH(GC$1,'9 класс'!$A:$A,0)-7+'Итог по классам'!$B141,,,),"Ф")</f>
        <v>0</v>
      </c>
      <c s="57">
        <f ca="1">COUNTIF(OFFSET(class9_1,MATCH(GD$1,'9 класс'!$A:$A,0)-7+'Итог по классам'!$B141,,,),"р")</f>
        <v>0</v>
      </c>
      <c s="57">
        <f ca="1">COUNTIF(OFFSET(class9_1,MATCH(GE$1,'9 класс'!$A:$A,0)-7+'Итог по классам'!$B141,,,),"ш")</f>
        <v>0</v>
      </c>
      <c s="57">
        <f ca="1">COUNTIF(OFFSET(class9_2,MATCH(GF$1,'9 класс'!$A:$A,0)-7+'Итог по классам'!$B141,,,),"Ф")</f>
        <v>0</v>
      </c>
      <c s="57">
        <f ca="1">COUNTIF(OFFSET(class9_2,MATCH(GG$1,'9 класс'!$A:$A,0)-7+'Итог по классам'!$B141,,,),"р")</f>
        <v>0</v>
      </c>
      <c s="57">
        <f ca="1">COUNTIF(OFFSET(class9_2,MATCH(GH$1,'9 класс'!$A:$A,0)-7+'Итог по классам'!$B141,,,),"ш")</f>
        <v>0</v>
      </c>
      <c s="58">
        <f ca="1">COUNTIF(OFFSET(class9_1,MATCH(GI$1,'9 класс'!$A:$A,0)-7+'Итог по классам'!$B141,,,),"Ф")</f>
        <v>0</v>
      </c>
      <c s="57">
        <f ca="1">COUNTIF(OFFSET(class9_1,MATCH(GJ$1,'9 класс'!$A:$A,0)-7+'Итог по классам'!$B141,,,),"р")</f>
        <v>0</v>
      </c>
      <c s="57">
        <f ca="1">COUNTIF(OFFSET(class9_1,MATCH(GK$1,'9 класс'!$A:$A,0)-7+'Итог по классам'!$B141,,,),"ш")</f>
        <v>0</v>
      </c>
      <c s="57">
        <f ca="1">COUNTIF(OFFSET(class9_2,MATCH(GL$1,'9 класс'!$A:$A,0)-7+'Итог по классам'!$B141,,,),"Ф")</f>
        <v>0</v>
      </c>
      <c s="57">
        <f ca="1">COUNTIF(OFFSET(class9_2,MATCH(GM$1,'9 класс'!$A:$A,0)-7+'Итог по классам'!$B141,,,),"р")</f>
        <v>0</v>
      </c>
      <c s="57">
        <f ca="1">COUNTIF(OFFSET(class9_2,MATCH(GN$1,'9 класс'!$A:$A,0)-7+'Итог по классам'!$B141,,,),"ш")</f>
        <v>0</v>
      </c>
      <c s="58">
        <f ca="1">COUNTIF(OFFSET(class9_1,MATCH(GO$1,'9 класс'!$A:$A,0)-7+'Итог по классам'!$B141,,,),"Ф")</f>
        <v>0</v>
      </c>
      <c s="57">
        <f ca="1">COUNTIF(OFFSET(class9_1,MATCH(GP$1,'9 класс'!$A:$A,0)-7+'Итог по классам'!$B141,,,),"р")</f>
        <v>0</v>
      </c>
      <c s="57">
        <f ca="1">COUNTIF(OFFSET(class9_1,MATCH(GQ$1,'9 класс'!$A:$A,0)-7+'Итог по классам'!$B141,,,),"ш")</f>
        <v>0</v>
      </c>
      <c s="57">
        <f ca="1">COUNTIF(OFFSET(class9_2,MATCH(GR$1,'9 класс'!$A:$A,0)-7+'Итог по классам'!$B141,,,),"Ф")</f>
        <v>0</v>
      </c>
      <c s="57">
        <f ca="1">COUNTIF(OFFSET(class9_2,MATCH(GS$1,'9 класс'!$A:$A,0)-7+'Итог по классам'!$B141,,,),"р")</f>
        <v>0</v>
      </c>
      <c s="57">
        <f ca="1">COUNTIF(OFFSET(class9_2,MATCH(GT$1,'9 класс'!$A:$A,0)-7+'Итог по классам'!$B141,,,),"ш")</f>
        <v>0</v>
      </c>
      <c s="58">
        <f ca="1">COUNTIF(OFFSET(class9_1,MATCH(GU$1,'9 класс'!$A:$A,0)-7+'Итог по классам'!$B141,,,),"Ф")</f>
        <v>0</v>
      </c>
      <c s="57">
        <f ca="1">COUNTIF(OFFSET(class9_1,MATCH(GV$1,'9 класс'!$A:$A,0)-7+'Итог по классам'!$B141,,,),"р")</f>
        <v>0</v>
      </c>
      <c s="57">
        <f ca="1">COUNTIF(OFFSET(class9_1,MATCH(GW$1,'9 класс'!$A:$A,0)-7+'Итог по классам'!$B141,,,),"ш")</f>
        <v>0</v>
      </c>
      <c s="57">
        <f ca="1">COUNTIF(OFFSET(class9_2,MATCH(GX$1,'9 класс'!$A:$A,0)-7+'Итог по классам'!$B141,,,),"Ф")</f>
        <v>0</v>
      </c>
      <c s="57">
        <f ca="1">COUNTIF(OFFSET(class9_2,MATCH(GY$1,'9 класс'!$A:$A,0)-7+'Итог по классам'!$B141,,,),"р")</f>
        <v>0</v>
      </c>
      <c s="57">
        <f ca="1">COUNTIF(OFFSET(class9_2,MATCH(GZ$1,'9 класс'!$A:$A,0)-7+'Итог по классам'!$B141,,,),"ш")</f>
        <v>0</v>
      </c>
      <c s="58">
        <f ca="1">COUNTIF(OFFSET(class9_1,MATCH(HA$1,'9 класс'!$A:$A,0)-7+'Итог по классам'!$B141,,,),"Ф")</f>
        <v>0</v>
      </c>
      <c s="57">
        <f ca="1">COUNTIF(OFFSET(class9_1,MATCH(HB$1,'9 класс'!$A:$A,0)-7+'Итог по классам'!$B141,,,),"р")</f>
        <v>0</v>
      </c>
      <c s="57">
        <f ca="1">COUNTIF(OFFSET(class9_1,MATCH(HC$1,'9 класс'!$A:$A,0)-7+'Итог по классам'!$B141,,,),"ш")</f>
        <v>0</v>
      </c>
      <c s="57">
        <f ca="1">COUNTIF(OFFSET(class9_2,MATCH(HD$1,'9 класс'!$A:$A,0)-7+'Итог по классам'!$B141,,,),"Ф")</f>
        <v>0</v>
      </c>
      <c s="57">
        <f ca="1">COUNTIF(OFFSET(class9_2,MATCH(HE$1,'9 класс'!$A:$A,0)-7+'Итог по классам'!$B141,,,),"р")</f>
        <v>0</v>
      </c>
      <c s="57">
        <f ca="1">COUNTIF(OFFSET(class9_2,MATCH(HF$1,'9 класс'!$A:$A,0)-7+'Итог по классам'!$B141,,,),"ш")</f>
        <v>0</v>
      </c>
      <c s="58">
        <f ca="1">COUNTIF(OFFSET(class9_1,MATCH(HG$1,'9 класс'!$A:$A,0)-7+'Итог по классам'!$B141,,,),"Ф")</f>
        <v>0</v>
      </c>
      <c s="57">
        <f ca="1">COUNTIF(OFFSET(class9_1,MATCH(HH$1,'9 класс'!$A:$A,0)-7+'Итог по классам'!$B141,,,),"р")</f>
        <v>0</v>
      </c>
      <c s="57">
        <f ca="1">COUNTIF(OFFSET(class9_1,MATCH(HI$1,'9 класс'!$A:$A,0)-7+'Итог по классам'!$B141,,,),"ш")</f>
        <v>0</v>
      </c>
      <c s="57">
        <f ca="1">COUNTIF(OFFSET(class9_2,MATCH(HJ$1,'9 класс'!$A:$A,0)-7+'Итог по классам'!$B141,,,),"Ф")</f>
        <v>0</v>
      </c>
      <c s="57">
        <f ca="1">COUNTIF(OFFSET(class9_2,MATCH(HK$1,'9 класс'!$A:$A,0)-7+'Итог по классам'!$B141,,,),"р")</f>
        <v>0</v>
      </c>
      <c s="57">
        <f ca="1">COUNTIF(OFFSET(class9_2,MATCH(HL$1,'9 класс'!$A:$A,0)-7+'Итог по классам'!$B141,,,),"ш")</f>
        <v>0</v>
      </c>
      <c s="58">
        <f ca="1">COUNTIF(OFFSET(class9_1,MATCH(HM$1,'9 класс'!$A:$A,0)-7+'Итог по классам'!$B141,,,),"Ф")</f>
        <v>0</v>
      </c>
      <c s="57">
        <f ca="1">COUNTIF(OFFSET(class9_1,MATCH(HN$1,'9 класс'!$A:$A,0)-7+'Итог по классам'!$B141,,,),"р")</f>
        <v>0</v>
      </c>
      <c s="57">
        <f ca="1">COUNTIF(OFFSET(class9_1,MATCH(HO$1,'9 класс'!$A:$A,0)-7+'Итог по классам'!$B141,,,),"ш")</f>
        <v>0</v>
      </c>
      <c s="57">
        <f ca="1">COUNTIF(OFFSET(class9_2,MATCH(HP$1,'9 класс'!$A:$A,0)-7+'Итог по классам'!$B141,,,),"Ф")</f>
        <v>0</v>
      </c>
      <c s="57">
        <f ca="1">COUNTIF(OFFSET(class9_2,MATCH(HQ$1,'9 класс'!$A:$A,0)-7+'Итог по классам'!$B141,,,),"р")</f>
        <v>0</v>
      </c>
      <c s="57">
        <f ca="1">COUNTIF(OFFSET(class9_2,MATCH(HR$1,'9 класс'!$A:$A,0)-7+'Итог по классам'!$B141,,,),"ш")</f>
        <v>0</v>
      </c>
      <c s="58">
        <f ca="1">COUNTIF(OFFSET(class9_1,MATCH(HS$1,'9 класс'!$A:$A,0)-7+'Итог по классам'!$B141,,,),"Ф")</f>
        <v>0</v>
      </c>
      <c s="57">
        <f ca="1">COUNTIF(OFFSET(class9_1,MATCH(HT$1,'9 класс'!$A:$A,0)-7+'Итог по классам'!$B141,,,),"р")</f>
        <v>0</v>
      </c>
      <c s="57">
        <f ca="1">COUNTIF(OFFSET(class9_1,MATCH(HU$1,'9 класс'!$A:$A,0)-7+'Итог по классам'!$B141,,,),"ш")</f>
        <v>0</v>
      </c>
      <c s="57">
        <f ca="1">COUNTIF(OFFSET(class9_2,MATCH(HV$1,'9 класс'!$A:$A,0)-7+'Итог по классам'!$B141,,,),"Ф")</f>
        <v>0</v>
      </c>
      <c s="57">
        <f ca="1">COUNTIF(OFFSET(class9_2,MATCH(HW$1,'9 класс'!$A:$A,0)-7+'Итог по классам'!$B141,,,),"р")</f>
        <v>0</v>
      </c>
      <c s="57">
        <f ca="1">COUNTIF(OFFSET(class9_2,MATCH(HX$1,'9 класс'!$A:$A,0)-7+'Итог по классам'!$B141,,,),"ш")</f>
        <v>0</v>
      </c>
      <c s="58">
        <f ca="1">COUNTIF(OFFSET(class9_1,MATCH(HY$1,'9 класс'!$A:$A,0)-7+'Итог по классам'!$B141,,,),"Ф")</f>
        <v>0</v>
      </c>
      <c s="57">
        <f ca="1">COUNTIF(OFFSET(class9_1,MATCH(HZ$1,'9 класс'!$A:$A,0)-7+'Итог по классам'!$B141,,,),"р")</f>
        <v>0</v>
      </c>
      <c s="57">
        <f ca="1">COUNTIF(OFFSET(class9_1,MATCH(IA$1,'9 класс'!$A:$A,0)-7+'Итог по классам'!$B141,,,),"ш")</f>
        <v>0</v>
      </c>
      <c s="57">
        <f ca="1">COUNTIF(OFFSET(class9_2,MATCH(IB$1,'9 класс'!$A:$A,0)-7+'Итог по классам'!$B141,,,),"Ф")</f>
        <v>0</v>
      </c>
      <c s="57">
        <f ca="1">COUNTIF(OFFSET(class9_2,MATCH(IC$1,'9 класс'!$A:$A,0)-7+'Итог по классам'!$B141,,,),"р")</f>
        <v>0</v>
      </c>
      <c s="57">
        <f ca="1">COUNTIF(OFFSET(class9_2,MATCH(ID$1,'9 класс'!$A:$A,0)-7+'Итог по классам'!$B141,,,),"ш")</f>
        <v>0</v>
      </c>
      <c s="58">
        <f ca="1">COUNTIF(OFFSET(class9_1,MATCH(IE$1,'9 класс'!$A:$A,0)-7+'Итог по классам'!$B141,,,),"Ф")</f>
        <v>0</v>
      </c>
      <c s="57">
        <f ca="1">COUNTIF(OFFSET(class9_1,MATCH(IF$1,'9 класс'!$A:$A,0)-7+'Итог по классам'!$B141,,,),"р")</f>
        <v>0</v>
      </c>
      <c s="57">
        <f ca="1">COUNTIF(OFFSET(class9_1,MATCH(IG$1,'9 класс'!$A:$A,0)-7+'Итог по классам'!$B141,,,),"ш")</f>
        <v>0</v>
      </c>
      <c s="57">
        <f ca="1">COUNTIF(OFFSET(class9_2,MATCH(IH$1,'9 класс'!$A:$A,0)-7+'Итог по классам'!$B141,,,),"Ф")</f>
        <v>0</v>
      </c>
      <c s="57">
        <f ca="1">COUNTIF(OFFSET(class9_2,MATCH(II$1,'9 класс'!$A:$A,0)-7+'Итог по классам'!$B141,,,),"р")</f>
        <v>0</v>
      </c>
      <c s="57">
        <f ca="1">COUNTIF(OFFSET(class9_2,MATCH(IJ$1,'9 класс'!$A:$A,0)-7+'Итог по классам'!$B141,,,),"ш")</f>
        <v>0</v>
      </c>
      <c s="58">
        <f ca="1">COUNTIF(OFFSET(class9_1,MATCH(IK$1,'9 класс'!$A:$A,0)-7+'Итог по классам'!$B141,,,),"Ф")</f>
        <v>0</v>
      </c>
      <c s="57">
        <f ca="1">COUNTIF(OFFSET(class9_1,MATCH(IL$1,'9 класс'!$A:$A,0)-7+'Итог по классам'!$B141,,,),"р")</f>
        <v>0</v>
      </c>
      <c s="57">
        <f ca="1">COUNTIF(OFFSET(class9_1,MATCH(IM$1,'9 класс'!$A:$A,0)-7+'Итог по классам'!$B141,,,),"ш")</f>
        <v>0</v>
      </c>
      <c s="57">
        <f ca="1">COUNTIF(OFFSET(class9_2,MATCH(IN$1,'9 класс'!$A:$A,0)-7+'Итог по классам'!$B141,,,),"Ф")</f>
        <v>0</v>
      </c>
      <c s="57">
        <f ca="1">COUNTIF(OFFSET(class9_2,MATCH(IO$1,'9 класс'!$A:$A,0)-7+'Итог по классам'!$B141,,,),"р")</f>
        <v>0</v>
      </c>
      <c s="57">
        <f ca="1">COUNTIF(OFFSET(class9_2,MATCH(IP$1,'9 класс'!$A:$A,0)-7+'Итог по классам'!$B141,,,),"ш")</f>
        <v>0</v>
      </c>
      <c s="58">
        <f ca="1">COUNTIF(OFFSET(class9_1,MATCH(IQ$1,'9 класс'!$A:$A,0)-7+'Итог по классам'!$B141,,,),"Ф")</f>
        <v>0</v>
      </c>
      <c s="57">
        <f ca="1">COUNTIF(OFFSET(class9_1,MATCH(IR$1,'9 класс'!$A:$A,0)-7+'Итог по классам'!$B141,,,),"р")</f>
        <v>0</v>
      </c>
      <c s="57">
        <f ca="1">COUNTIF(OFFSET(class9_1,MATCH(IS$1,'9 класс'!$A:$A,0)-7+'Итог по классам'!$B141,,,),"ш")</f>
        <v>0</v>
      </c>
      <c s="57">
        <f ca="1">COUNTIF(OFFSET(class9_2,MATCH(IT$1,'9 класс'!$A:$A,0)-7+'Итог по классам'!$B141,,,),"Ф")</f>
        <v>0</v>
      </c>
      <c s="57">
        <f ca="1">COUNTIF(OFFSET(class9_2,MATCH(IU$1,'9 класс'!$A:$A,0)-7+'Итог по классам'!$B141,,,),"р")</f>
        <v>0</v>
      </c>
      <c s="57">
        <f ca="1">COUNTIF(OFFSET(class9_2,MATCH(IV$1,'9 класс'!$A:$A,0)-7+'Итог по классам'!$B141,,,),"ш")</f>
        <v>0</v>
      </c>
      <c s="58">
        <f ca="1">COUNTIF(OFFSET(class9_1,MATCH(IW$1,'9 класс'!$A:$A,0)-7+'Итог по классам'!$B141,,,),"Ф")</f>
        <v>0</v>
      </c>
      <c s="57">
        <f ca="1">COUNTIF(OFFSET(class9_1,MATCH(IX$1,'9 класс'!$A:$A,0)-7+'Итог по классам'!$B141,,,),"р")</f>
        <v>0</v>
      </c>
      <c s="57">
        <f ca="1">COUNTIF(OFFSET(class9_1,MATCH(IY$1,'9 класс'!$A:$A,0)-7+'Итог по классам'!$B141,,,),"ш")</f>
        <v>0</v>
      </c>
      <c s="57">
        <f ca="1">COUNTIF(OFFSET(class9_2,MATCH(IZ$1,'9 класс'!$A:$A,0)-7+'Итог по классам'!$B141,,,),"Ф")</f>
        <v>0</v>
      </c>
      <c s="57">
        <f ca="1">COUNTIF(OFFSET(class9_2,MATCH(JA$1,'9 класс'!$A:$A,0)-7+'Итог по классам'!$B141,,,),"р")</f>
        <v>0</v>
      </c>
      <c s="57">
        <f ca="1">COUNTIF(OFFSET(class9_2,MATCH(JB$1,'9 класс'!$A:$A,0)-7+'Итог по классам'!$B141,,,),"ш")</f>
        <v>0</v>
      </c>
      <c s="58">
        <f ca="1">COUNTIF(OFFSET(class9_1,MATCH(JC$1,'9 класс'!$A:$A,0)-7+'Итог по классам'!$B141,,,),"Ф")</f>
        <v>0</v>
      </c>
      <c s="57">
        <f ca="1">COUNTIF(OFFSET(class9_1,MATCH(JD$1,'9 класс'!$A:$A,0)-7+'Итог по классам'!$B141,,,),"р")</f>
        <v>0</v>
      </c>
      <c s="57">
        <f ca="1">COUNTIF(OFFSET(class9_1,MATCH(JE$1,'9 класс'!$A:$A,0)-7+'Итог по классам'!$B141,,,),"ш")</f>
        <v>0</v>
      </c>
      <c s="57">
        <f ca="1">COUNTIF(OFFSET(class9_2,MATCH(JF$1,'9 класс'!$A:$A,0)-7+'Итог по классам'!$B141,,,),"Ф")</f>
        <v>0</v>
      </c>
      <c s="57">
        <f ca="1">COUNTIF(OFFSET(class9_2,MATCH(JG$1,'9 класс'!$A:$A,0)-7+'Итог по классам'!$B141,,,),"р")</f>
        <v>0</v>
      </c>
      <c s="57">
        <f ca="1">COUNTIF(OFFSET(class9_2,MATCH(JH$1,'9 класс'!$A:$A,0)-7+'Итог по классам'!$B141,,,),"ш")</f>
        <v>0</v>
      </c>
      <c s="58">
        <f ca="1">COUNTIF(OFFSET(class9_1,MATCH(JI$1,'9 класс'!$A:$A,0)-7+'Итог по классам'!$B141,,,),"Ф")</f>
        <v>0</v>
      </c>
      <c s="57">
        <f ca="1">COUNTIF(OFFSET(class9_1,MATCH(JJ$1,'9 класс'!$A:$A,0)-7+'Итог по классам'!$B141,,,),"р")</f>
        <v>0</v>
      </c>
      <c s="57">
        <f ca="1">COUNTIF(OFFSET(class9_1,MATCH(JK$1,'9 класс'!$A:$A,0)-7+'Итог по классам'!$B141,,,),"ш")</f>
        <v>0</v>
      </c>
      <c s="57">
        <f ca="1">COUNTIF(OFFSET(class9_2,MATCH(JL$1,'9 класс'!$A:$A,0)-7+'Итог по классам'!$B141,,,),"Ф")</f>
        <v>0</v>
      </c>
      <c s="57">
        <f ca="1">COUNTIF(OFFSET(class9_2,MATCH(JM$1,'9 класс'!$A:$A,0)-7+'Итог по классам'!$B141,,,),"р")</f>
        <v>0</v>
      </c>
      <c s="57">
        <f ca="1">COUNTIF(OFFSET(class9_2,MATCH(JN$1,'9 класс'!$A:$A,0)-7+'Итог по классам'!$B141,,,),"ш")</f>
        <v>0</v>
      </c>
      <c s="58">
        <f ca="1">COUNTIF(OFFSET(class9_1,MATCH(JO$1,'9 класс'!$A:$A,0)-7+'Итог по классам'!$B141,,,),"Ф")</f>
        <v>0</v>
      </c>
      <c s="57">
        <f ca="1">COUNTIF(OFFSET(class9_1,MATCH(JP$1,'9 класс'!$A:$A,0)-7+'Итог по классам'!$B141,,,),"р")</f>
        <v>0</v>
      </c>
      <c s="57">
        <f ca="1">COUNTIF(OFFSET(class9_1,MATCH(JQ$1,'9 класс'!$A:$A,0)-7+'Итог по классам'!$B141,,,),"ш")</f>
        <v>0</v>
      </c>
      <c s="57">
        <f ca="1">COUNTIF(OFFSET(class9_2,MATCH(JR$1,'9 класс'!$A:$A,0)-7+'Итог по классам'!$B141,,,),"Ф")</f>
        <v>0</v>
      </c>
      <c s="57">
        <f ca="1">COUNTIF(OFFSET(class9_2,MATCH(JS$1,'9 класс'!$A:$A,0)-7+'Итог по классам'!$B141,,,),"р")</f>
        <v>0</v>
      </c>
      <c s="57">
        <f ca="1">COUNTIF(OFFSET(class9_2,MATCH(JT$1,'9 класс'!$A:$A,0)-7+'Итог по классам'!$B141,,,),"ш")</f>
        <v>0</v>
      </c>
      <c s="58">
        <f ca="1">COUNTIF(OFFSET(class9_1,MATCH(JU$1,'9 класс'!$A:$A,0)-7+'Итог по классам'!$B141,,,),"Ф")</f>
        <v>0</v>
      </c>
      <c s="57">
        <f ca="1">COUNTIF(OFFSET(class9_1,MATCH(JV$1,'9 класс'!$A:$A,0)-7+'Итог по классам'!$B141,,,),"р")</f>
        <v>0</v>
      </c>
      <c s="57">
        <f ca="1">COUNTIF(OFFSET(class9_1,MATCH(JW$1,'9 класс'!$A:$A,0)-7+'Итог по классам'!$B141,,,),"ш")</f>
        <v>0</v>
      </c>
      <c s="57">
        <f ca="1">COUNTIF(OFFSET(class9_2,MATCH(JX$1,'9 класс'!$A:$A,0)-7+'Итог по классам'!$B141,,,),"Ф")</f>
        <v>0</v>
      </c>
      <c s="57">
        <f ca="1">COUNTIF(OFFSET(class9_2,MATCH(JY$1,'9 класс'!$A:$A,0)-7+'Итог по классам'!$B141,,,),"р")</f>
        <v>0</v>
      </c>
      <c s="57">
        <f ca="1">COUNTIF(OFFSET(class9_2,MATCH(JZ$1,'9 класс'!$A:$A,0)-7+'Итог по классам'!$B141,,,),"ш")</f>
        <v>0</v>
      </c>
      <c s="58">
        <f ca="1">COUNTIF(OFFSET(class9_1,MATCH(KA$1,'9 класс'!$A:$A,0)-7+'Итог по классам'!$B141,,,),"Ф")</f>
        <v>0</v>
      </c>
      <c s="57">
        <f ca="1">COUNTIF(OFFSET(class9_1,MATCH(KB$1,'9 класс'!$A:$A,0)-7+'Итог по классам'!$B141,,,),"р")</f>
        <v>0</v>
      </c>
      <c s="57">
        <f ca="1">COUNTIF(OFFSET(class9_1,MATCH(KC$1,'9 класс'!$A:$A,0)-7+'Итог по классам'!$B141,,,),"ш")</f>
        <v>0</v>
      </c>
      <c s="57">
        <f ca="1">COUNTIF(OFFSET(class9_2,MATCH(KD$1,'9 класс'!$A:$A,0)-7+'Итог по классам'!$B141,,,),"Ф")</f>
        <v>0</v>
      </c>
      <c s="57">
        <f ca="1">COUNTIF(OFFSET(class9_2,MATCH(KE$1,'9 класс'!$A:$A,0)-7+'Итог по классам'!$B141,,,),"р")</f>
        <v>0</v>
      </c>
      <c s="57">
        <f ca="1">COUNTIF(OFFSET(class9_2,MATCH(KF$1,'9 класс'!$A:$A,0)-7+'Итог по классам'!$B141,,,),"ш")</f>
        <v>0</v>
      </c>
      <c s="58">
        <f ca="1">COUNTIF(OFFSET(class9_1,MATCH(KG$1,'9 класс'!$A:$A,0)-7+'Итог по классам'!$B141,,,),"Ф")</f>
        <v>0</v>
      </c>
      <c s="57">
        <f ca="1">COUNTIF(OFFSET(class9_1,MATCH(KH$1,'9 класс'!$A:$A,0)-7+'Итог по классам'!$B141,,,),"р")</f>
        <v>0</v>
      </c>
      <c s="57">
        <f ca="1">COUNTIF(OFFSET(class9_1,MATCH(KI$1,'9 класс'!$A:$A,0)-7+'Итог по классам'!$B141,,,),"ш")</f>
        <v>0</v>
      </c>
      <c s="57">
        <f ca="1">COUNTIF(OFFSET(class9_2,MATCH(KJ$1,'9 класс'!$A:$A,0)-7+'Итог по классам'!$B141,,,),"Ф")</f>
        <v>0</v>
      </c>
      <c s="57">
        <f ca="1">COUNTIF(OFFSET(class9_2,MATCH(KK$1,'9 класс'!$A:$A,0)-7+'Итог по классам'!$B141,,,),"р")</f>
        <v>0</v>
      </c>
      <c s="57">
        <f ca="1">COUNTIF(OFFSET(class9_2,MATCH(KL$1,'9 класс'!$A:$A,0)-7+'Итог по классам'!$B141,,,),"ш")</f>
        <v>0</v>
      </c>
      <c s="58">
        <f ca="1">COUNTIF(OFFSET(class9_1,MATCH(KM$1,'9 класс'!$A:$A,0)-7+'Итог по классам'!$B141,,,),"Ф")</f>
        <v>0</v>
      </c>
      <c s="57">
        <f ca="1">COUNTIF(OFFSET(class9_1,MATCH(KN$1,'9 класс'!$A:$A,0)-7+'Итог по классам'!$B141,,,),"р")</f>
        <v>0</v>
      </c>
      <c s="57">
        <f ca="1">COUNTIF(OFFSET(class9_1,MATCH(KO$1,'9 класс'!$A:$A,0)-7+'Итог по классам'!$B141,,,),"ш")</f>
        <v>0</v>
      </c>
      <c s="57">
        <f ca="1">COUNTIF(OFFSET(class9_2,MATCH(KP$1,'9 класс'!$A:$A,0)-7+'Итог по классам'!$B141,,,),"Ф")</f>
        <v>0</v>
      </c>
      <c s="57">
        <f ca="1">COUNTIF(OFFSET(class9_2,MATCH(KQ$1,'9 класс'!$A:$A,0)-7+'Итог по классам'!$B141,,,),"р")</f>
        <v>0</v>
      </c>
      <c s="57">
        <f ca="1">COUNTIF(OFFSET(class9_2,MATCH(KR$1,'9 класс'!$A:$A,0)-7+'Итог по классам'!$B141,,,),"ш")</f>
        <v>0</v>
      </c>
    </row>
    <row r="142" spans="1:304" s="0" customFormat="1" ht="15.75">
      <c r="A142">
        <f t="shared" si="281"/>
        <v>1</v>
      </c>
      <c s="57">
        <v>10</v>
      </c>
      <c s="17" t="s">
        <v>50</v>
      </c>
      <c s="17" t="s">
        <v>65</v>
      </c>
      <c s="57">
        <f ca="1">COUNTIF(OFFSET(class9_1,MATCH(E$1,'9 класс'!$A:$A,0)-7+'Итог по классам'!$B142,,,),"Ф")</f>
        <v>0</v>
      </c>
      <c s="57">
        <f ca="1">COUNTIF(OFFSET(class9_1,MATCH(F$1,'9 класс'!$A:$A,0)-7+'Итог по классам'!$B142,,,),"р")</f>
        <v>0</v>
      </c>
      <c s="57">
        <f ca="1">COUNTIF(OFFSET(class9_1,MATCH(G$1,'9 класс'!$A:$A,0)-7+'Итог по классам'!$B142,,,),"ш")</f>
        <v>0</v>
      </c>
      <c s="57">
        <f ca="1">COUNTIF(OFFSET(class9_2,MATCH(H$1,'9 класс'!$A:$A,0)-7+'Итог по классам'!$B142,,,),"Ф")</f>
        <v>0</v>
      </c>
      <c s="57">
        <f ca="1">COUNTIF(OFFSET(class9_2,MATCH(I$1,'9 класс'!$A:$A,0)-7+'Итог по классам'!$B142,,,),"р")</f>
        <v>0</v>
      </c>
      <c s="57">
        <f ca="1">COUNTIF(OFFSET(class9_2,MATCH(J$1,'9 класс'!$A:$A,0)-7+'Итог по классам'!$B142,,,),"ш")</f>
        <v>0</v>
      </c>
      <c s="58">
        <f ca="1">COUNTIF(OFFSET(class9_1,MATCH(K$1,'9 класс'!$A:$A,0)-7+'Итог по классам'!$B142,,,),"Ф")</f>
        <v>0</v>
      </c>
      <c s="57">
        <f ca="1">COUNTIF(OFFSET(class9_1,MATCH(L$1,'9 класс'!$A:$A,0)-7+'Итог по классам'!$B142,,,),"р")</f>
        <v>0</v>
      </c>
      <c s="57">
        <f ca="1">COUNTIF(OFFSET(class9_1,MATCH(M$1,'9 класс'!$A:$A,0)-7+'Итог по классам'!$B142,,,),"ш")</f>
        <v>0</v>
      </c>
      <c s="57">
        <f ca="1">COUNTIF(OFFSET(class9_2,MATCH(N$1,'9 класс'!$A:$A,0)-7+'Итог по классам'!$B142,,,),"Ф")</f>
        <v>0</v>
      </c>
      <c s="57">
        <f ca="1">COUNTIF(OFFSET(class9_2,MATCH(O$1,'9 класс'!$A:$A,0)-7+'Итог по классам'!$B142,,,),"р")</f>
        <v>0</v>
      </c>
      <c s="57">
        <f ca="1">COUNTIF(OFFSET(class9_2,MATCH(P$1,'9 класс'!$A:$A,0)-7+'Итог по классам'!$B142,,,),"ш")</f>
        <v>0</v>
      </c>
      <c s="58">
        <f ca="1">COUNTIF(OFFSET(class9_1,MATCH(Q$1,'9 класс'!$A:$A,0)-7+'Итог по классам'!$B142,,,),"Ф")</f>
        <v>0</v>
      </c>
      <c s="57">
        <f ca="1">COUNTIF(OFFSET(class9_1,MATCH(R$1,'9 класс'!$A:$A,0)-7+'Итог по классам'!$B142,,,),"р")</f>
        <v>0</v>
      </c>
      <c s="57">
        <f ca="1">COUNTIF(OFFSET(class9_1,MATCH(S$1,'9 класс'!$A:$A,0)-7+'Итог по классам'!$B142,,,),"ш")</f>
        <v>0</v>
      </c>
      <c s="57">
        <f ca="1">COUNTIF(OFFSET(class9_2,MATCH(T$1,'9 класс'!$A:$A,0)-7+'Итог по классам'!$B142,,,),"Ф")</f>
        <v>0</v>
      </c>
      <c s="57">
        <f ca="1">COUNTIF(OFFSET(class9_2,MATCH(U$1,'9 класс'!$A:$A,0)-7+'Итог по классам'!$B142,,,),"р")</f>
        <v>0</v>
      </c>
      <c s="57">
        <f ca="1">COUNTIF(OFFSET(class9_2,MATCH(V$1,'9 класс'!$A:$A,0)-7+'Итог по классам'!$B142,,,),"ш")</f>
        <v>0</v>
      </c>
      <c s="58">
        <f ca="1">COUNTIF(OFFSET(class9_1,MATCH(W$1,'9 класс'!$A:$A,0)-7+'Итог по классам'!$B142,,,),"Ф")</f>
        <v>0</v>
      </c>
      <c s="57">
        <f ca="1">COUNTIF(OFFSET(class9_1,MATCH(X$1,'9 класс'!$A:$A,0)-7+'Итог по классам'!$B142,,,),"р")</f>
        <v>0</v>
      </c>
      <c s="57">
        <f ca="1">COUNTIF(OFFSET(class9_1,MATCH(Y$1,'9 класс'!$A:$A,0)-7+'Итог по классам'!$B142,,,),"ш")</f>
        <v>0</v>
      </c>
      <c s="57">
        <f ca="1">COUNTIF(OFFSET(class9_2,MATCH(Z$1,'9 класс'!$A:$A,0)-7+'Итог по классам'!$B142,,,),"Ф")</f>
        <v>0</v>
      </c>
      <c s="57">
        <f ca="1">COUNTIF(OFFSET(class9_2,MATCH(AA$1,'9 класс'!$A:$A,0)-7+'Итог по классам'!$B142,,,),"р")</f>
        <v>0</v>
      </c>
      <c s="57">
        <f ca="1">COUNTIF(OFFSET(class9_2,MATCH(AB$1,'9 класс'!$A:$A,0)-7+'Итог по классам'!$B142,,,),"ш")</f>
        <v>0</v>
      </c>
      <c s="58">
        <f ca="1">COUNTIF(OFFSET(class9_1,MATCH(AC$1,'9 класс'!$A:$A,0)-7+'Итог по классам'!$B142,,,),"Ф")</f>
        <v>0</v>
      </c>
      <c s="57">
        <f ca="1">COUNTIF(OFFSET(class9_1,MATCH(AD$1,'9 класс'!$A:$A,0)-7+'Итог по классам'!$B142,,,),"р")</f>
        <v>0</v>
      </c>
      <c s="57">
        <f ca="1">COUNTIF(OFFSET(class9_1,MATCH(AE$1,'9 класс'!$A:$A,0)-7+'Итог по классам'!$B142,,,),"ш")</f>
        <v>0</v>
      </c>
      <c s="57">
        <f ca="1">COUNTIF(OFFSET(class9_2,MATCH(AF$1,'9 класс'!$A:$A,0)-7+'Итог по классам'!$B142,,,),"Ф")</f>
        <v>0</v>
      </c>
      <c s="57">
        <f ca="1">COUNTIF(OFFSET(class9_2,MATCH(AG$1,'9 класс'!$A:$A,0)-7+'Итог по классам'!$B142,,,),"р")</f>
        <v>0</v>
      </c>
      <c s="57">
        <f ca="1">COUNTIF(OFFSET(class9_2,MATCH(AH$1,'9 класс'!$A:$A,0)-7+'Итог по классам'!$B142,,,),"ш")</f>
        <v>0</v>
      </c>
      <c s="58">
        <f ca="1">COUNTIF(OFFSET(class9_1,MATCH(AI$1,'9 класс'!$A:$A,0)-7+'Итог по классам'!$B142,,,),"Ф")</f>
        <v>0</v>
      </c>
      <c s="57">
        <f ca="1">COUNTIF(OFFSET(class9_1,MATCH(AJ$1,'9 класс'!$A:$A,0)-7+'Итог по классам'!$B142,,,),"р")</f>
        <v>0</v>
      </c>
      <c s="57">
        <f ca="1">COUNTIF(OFFSET(class9_1,MATCH(AK$1,'9 класс'!$A:$A,0)-7+'Итог по классам'!$B142,,,),"ш")</f>
        <v>0</v>
      </c>
      <c s="57">
        <f ca="1">COUNTIF(OFFSET(class9_2,MATCH(AL$1,'9 класс'!$A:$A,0)-7+'Итог по классам'!$B142,,,),"Ф")</f>
        <v>0</v>
      </c>
      <c s="57">
        <f ca="1">COUNTIF(OFFSET(class9_2,MATCH(AM$1,'9 класс'!$A:$A,0)-7+'Итог по классам'!$B142,,,),"р")</f>
        <v>0</v>
      </c>
      <c s="57">
        <f ca="1">COUNTIF(OFFSET(class9_2,MATCH(AN$1,'9 класс'!$A:$A,0)-7+'Итог по классам'!$B142,,,),"ш")</f>
        <v>0</v>
      </c>
      <c s="58">
        <f ca="1">COUNTIF(OFFSET(class9_1,MATCH(AO$1,'9 класс'!$A:$A,0)-7+'Итог по классам'!$B142,,,),"Ф")</f>
        <v>0</v>
      </c>
      <c s="57">
        <f ca="1">COUNTIF(OFFSET(class9_1,MATCH(AP$1,'9 класс'!$A:$A,0)-7+'Итог по классам'!$B142,,,),"р")</f>
        <v>0</v>
      </c>
      <c s="57">
        <f ca="1">COUNTIF(OFFSET(class9_1,MATCH(AQ$1,'9 класс'!$A:$A,0)-7+'Итог по классам'!$B142,,,),"ш")</f>
        <v>0</v>
      </c>
      <c s="57">
        <f ca="1">COUNTIF(OFFSET(class9_2,MATCH(AR$1,'9 класс'!$A:$A,0)-7+'Итог по классам'!$B142,,,),"Ф")</f>
        <v>0</v>
      </c>
      <c s="57">
        <f ca="1">COUNTIF(OFFSET(class9_2,MATCH(AS$1,'9 класс'!$A:$A,0)-7+'Итог по классам'!$B142,,,),"р")</f>
        <v>0</v>
      </c>
      <c s="57">
        <f ca="1">COUNTIF(OFFSET(class9_2,MATCH(AT$1,'9 класс'!$A:$A,0)-7+'Итог по классам'!$B142,,,),"ш")</f>
        <v>0</v>
      </c>
      <c s="58">
        <f ca="1">COUNTIF(OFFSET(class9_1,MATCH(AU$1,'9 класс'!$A:$A,0)-7+'Итог по классам'!$B142,,,),"Ф")</f>
        <v>0</v>
      </c>
      <c s="57">
        <f ca="1">COUNTIF(OFFSET(class9_1,MATCH(AV$1,'9 класс'!$A:$A,0)-7+'Итог по классам'!$B142,,,),"р")</f>
        <v>0</v>
      </c>
      <c s="57">
        <f ca="1">COUNTIF(OFFSET(class9_1,MATCH(AW$1,'9 класс'!$A:$A,0)-7+'Итог по классам'!$B142,,,),"ш")</f>
        <v>0</v>
      </c>
      <c s="57">
        <f ca="1">COUNTIF(OFFSET(class9_2,MATCH(AX$1,'9 класс'!$A:$A,0)-7+'Итог по классам'!$B142,,,),"Ф")</f>
        <v>0</v>
      </c>
      <c s="57">
        <f ca="1">COUNTIF(OFFSET(class9_2,MATCH(AY$1,'9 класс'!$A:$A,0)-7+'Итог по классам'!$B142,,,),"р")</f>
        <v>0</v>
      </c>
      <c s="57">
        <f ca="1">COUNTIF(OFFSET(class9_2,MATCH(AZ$1,'9 класс'!$A:$A,0)-7+'Итог по классам'!$B142,,,),"ш")</f>
        <v>0</v>
      </c>
      <c s="58">
        <f ca="1">COUNTIF(OFFSET(class9_1,MATCH(BA$1,'9 класс'!$A:$A,0)-7+'Итог по классам'!$B142,,,),"Ф")</f>
        <v>0</v>
      </c>
      <c s="57">
        <f ca="1">COUNTIF(OFFSET(class9_1,MATCH(BB$1,'9 класс'!$A:$A,0)-7+'Итог по классам'!$B142,,,),"р")</f>
        <v>0</v>
      </c>
      <c s="57">
        <f ca="1">COUNTIF(OFFSET(class9_1,MATCH(BC$1,'9 класс'!$A:$A,0)-7+'Итог по классам'!$B142,,,),"ш")</f>
        <v>0</v>
      </c>
      <c s="57">
        <f ca="1">COUNTIF(OFFSET(class9_2,MATCH(BD$1,'9 класс'!$A:$A,0)-7+'Итог по классам'!$B142,,,),"Ф")</f>
        <v>0</v>
      </c>
      <c s="57">
        <f ca="1">COUNTIF(OFFSET(class9_2,MATCH(BE$1,'9 класс'!$A:$A,0)-7+'Итог по классам'!$B142,,,),"р")</f>
        <v>0</v>
      </c>
      <c s="57">
        <f ca="1">COUNTIF(OFFSET(class9_2,MATCH(BF$1,'9 класс'!$A:$A,0)-7+'Итог по классам'!$B142,,,),"ш")</f>
        <v>0</v>
      </c>
      <c s="58">
        <f ca="1">COUNTIF(OFFSET(class9_1,MATCH(BG$1,'9 класс'!$A:$A,0)-7+'Итог по классам'!$B142,,,),"Ф")</f>
        <v>0</v>
      </c>
      <c s="57">
        <f ca="1">COUNTIF(OFFSET(class9_1,MATCH(BH$1,'9 класс'!$A:$A,0)-7+'Итог по классам'!$B142,,,),"р")</f>
        <v>0</v>
      </c>
      <c s="57">
        <f ca="1">COUNTIF(OFFSET(class9_1,MATCH(BI$1,'9 класс'!$A:$A,0)-7+'Итог по классам'!$B142,,,),"ш")</f>
        <v>0</v>
      </c>
      <c s="57">
        <f ca="1">COUNTIF(OFFSET(class9_2,MATCH(BJ$1,'9 класс'!$A:$A,0)-7+'Итог по классам'!$B142,,,),"Ф")</f>
        <v>0</v>
      </c>
      <c s="57">
        <f ca="1">COUNTIF(OFFSET(class9_2,MATCH(BK$1,'9 класс'!$A:$A,0)-7+'Итог по классам'!$B142,,,),"р")</f>
        <v>0</v>
      </c>
      <c s="57">
        <f ca="1">COUNTIF(OFFSET(class9_2,MATCH(BL$1,'9 класс'!$A:$A,0)-7+'Итог по классам'!$B142,,,),"ш")</f>
        <v>0</v>
      </c>
      <c s="58">
        <f ca="1">COUNTIF(OFFSET(class9_1,MATCH(BM$1,'9 класс'!$A:$A,0)-7+'Итог по классам'!$B142,,,),"Ф")</f>
        <v>0</v>
      </c>
      <c s="57">
        <f ca="1">COUNTIF(OFFSET(class9_1,MATCH(BN$1,'9 класс'!$A:$A,0)-7+'Итог по классам'!$B142,,,),"р")</f>
        <v>0</v>
      </c>
      <c s="57">
        <f ca="1">COUNTIF(OFFSET(class9_1,MATCH(BO$1,'9 класс'!$A:$A,0)-7+'Итог по классам'!$B142,,,),"ш")</f>
        <v>0</v>
      </c>
      <c s="57">
        <f ca="1">COUNTIF(OFFSET(class9_2,MATCH(BP$1,'9 класс'!$A:$A,0)-7+'Итог по классам'!$B142,,,),"Ф")</f>
        <v>0</v>
      </c>
      <c s="57">
        <f ca="1">COUNTIF(OFFSET(class9_2,MATCH(BQ$1,'9 класс'!$A:$A,0)-7+'Итог по классам'!$B142,,,),"р")</f>
        <v>0</v>
      </c>
      <c s="57">
        <f ca="1">COUNTIF(OFFSET(class9_2,MATCH(BR$1,'9 класс'!$A:$A,0)-7+'Итог по классам'!$B142,,,),"ш")</f>
        <v>0</v>
      </c>
      <c s="58">
        <f ca="1">COUNTIF(OFFSET(class9_1,MATCH(BS$1,'9 класс'!$A:$A,0)-7+'Итог по классам'!$B142,,,),"Ф")</f>
        <v>0</v>
      </c>
      <c s="57">
        <f ca="1">COUNTIF(OFFSET(class9_1,MATCH(BT$1,'9 класс'!$A:$A,0)-7+'Итог по классам'!$B142,,,),"р")</f>
        <v>0</v>
      </c>
      <c s="57">
        <f ca="1">COUNTIF(OFFSET(class9_1,MATCH(BU$1,'9 класс'!$A:$A,0)-7+'Итог по классам'!$B142,,,),"ш")</f>
        <v>0</v>
      </c>
      <c s="57">
        <f ca="1">COUNTIF(OFFSET(class9_2,MATCH(BV$1,'9 класс'!$A:$A,0)-7+'Итог по классам'!$B142,,,),"Ф")</f>
        <v>0</v>
      </c>
      <c s="57">
        <f ca="1">COUNTIF(OFFSET(class9_2,MATCH(BW$1,'9 класс'!$A:$A,0)-7+'Итог по классам'!$B142,,,),"р")</f>
        <v>0</v>
      </c>
      <c s="57">
        <f ca="1">COUNTIF(OFFSET(class9_2,MATCH(BX$1,'9 класс'!$A:$A,0)-7+'Итог по классам'!$B142,,,),"ш")</f>
        <v>0</v>
      </c>
      <c s="58">
        <f ca="1">COUNTIF(OFFSET(class9_1,MATCH(BY$1,'9 класс'!$A:$A,0)-7+'Итог по классам'!$B142,,,),"Ф")</f>
        <v>0</v>
      </c>
      <c s="57">
        <f ca="1">COUNTIF(OFFSET(class9_1,MATCH(BZ$1,'9 класс'!$A:$A,0)-7+'Итог по классам'!$B142,,,),"р")</f>
        <v>0</v>
      </c>
      <c s="57">
        <f ca="1">COUNTIF(OFFSET(class9_1,MATCH(CA$1,'9 класс'!$A:$A,0)-7+'Итог по классам'!$B142,,,),"ш")</f>
        <v>0</v>
      </c>
      <c s="57">
        <f ca="1">COUNTIF(OFFSET(class9_2,MATCH(CB$1,'9 класс'!$A:$A,0)-7+'Итог по классам'!$B142,,,),"Ф")</f>
        <v>0</v>
      </c>
      <c s="57">
        <f ca="1">COUNTIF(OFFSET(class9_2,MATCH(CC$1,'9 класс'!$A:$A,0)-7+'Итог по классам'!$B142,,,),"р")</f>
        <v>0</v>
      </c>
      <c s="57">
        <f ca="1">COUNTIF(OFFSET(class9_2,MATCH(CD$1,'9 класс'!$A:$A,0)-7+'Итог по классам'!$B142,,,),"ш")</f>
        <v>0</v>
      </c>
      <c s="58">
        <f ca="1">COUNTIF(OFFSET(class9_1,MATCH(CE$1,'9 класс'!$A:$A,0)-7+'Итог по классам'!$B142,,,),"Ф")</f>
        <v>0</v>
      </c>
      <c s="57">
        <f ca="1">COUNTIF(OFFSET(class9_1,MATCH(CF$1,'9 класс'!$A:$A,0)-7+'Итог по классам'!$B142,,,),"р")</f>
        <v>0</v>
      </c>
      <c s="57">
        <f ca="1">COUNTIF(OFFSET(class9_1,MATCH(CG$1,'9 класс'!$A:$A,0)-7+'Итог по классам'!$B142,,,),"ш")</f>
        <v>0</v>
      </c>
      <c s="57">
        <f ca="1">COUNTIF(OFFSET(class9_2,MATCH(CH$1,'9 класс'!$A:$A,0)-7+'Итог по классам'!$B142,,,),"Ф")</f>
        <v>0</v>
      </c>
      <c s="57">
        <f ca="1">COUNTIF(OFFSET(class9_2,MATCH(CI$1,'9 класс'!$A:$A,0)-7+'Итог по классам'!$B142,,,),"р")</f>
        <v>0</v>
      </c>
      <c s="57">
        <f ca="1">COUNTIF(OFFSET(class9_2,MATCH(CJ$1,'9 класс'!$A:$A,0)-7+'Итог по классам'!$B142,,,),"ш")</f>
        <v>0</v>
      </c>
      <c s="58">
        <f ca="1">COUNTIF(OFFSET(class9_1,MATCH(CK$1,'9 класс'!$A:$A,0)-7+'Итог по классам'!$B142,,,),"Ф")</f>
        <v>0</v>
      </c>
      <c s="57">
        <f ca="1">COUNTIF(OFFSET(class9_1,MATCH(CL$1,'9 класс'!$A:$A,0)-7+'Итог по классам'!$B142,,,),"р")</f>
        <v>0</v>
      </c>
      <c s="57">
        <f ca="1">COUNTIF(OFFSET(class9_1,MATCH(CM$1,'9 класс'!$A:$A,0)-7+'Итог по классам'!$B142,,,),"ш")</f>
        <v>0</v>
      </c>
      <c s="57">
        <f ca="1">COUNTIF(OFFSET(class9_2,MATCH(CN$1,'9 класс'!$A:$A,0)-7+'Итог по классам'!$B142,,,),"Ф")</f>
        <v>0</v>
      </c>
      <c s="57">
        <f ca="1">COUNTIF(OFFSET(class9_2,MATCH(CO$1,'9 класс'!$A:$A,0)-7+'Итог по классам'!$B142,,,),"р")</f>
        <v>0</v>
      </c>
      <c s="57">
        <f ca="1">COUNTIF(OFFSET(class9_2,MATCH(CP$1,'9 класс'!$A:$A,0)-7+'Итог по классам'!$B142,,,),"ш")</f>
        <v>0</v>
      </c>
      <c s="58">
        <f ca="1">COUNTIF(OFFSET(class9_1,MATCH(CQ$1,'9 класс'!$A:$A,0)-7+'Итог по классам'!$B142,,,),"Ф")</f>
        <v>0</v>
      </c>
      <c s="57">
        <f ca="1">COUNTIF(OFFSET(class9_1,MATCH(CR$1,'9 класс'!$A:$A,0)-7+'Итог по классам'!$B142,,,),"р")</f>
        <v>0</v>
      </c>
      <c s="57">
        <f ca="1">COUNTIF(OFFSET(class9_1,MATCH(CS$1,'9 класс'!$A:$A,0)-7+'Итог по классам'!$B142,,,),"ш")</f>
        <v>0</v>
      </c>
      <c s="57">
        <f ca="1">COUNTIF(OFFSET(class9_2,MATCH(CT$1,'9 класс'!$A:$A,0)-7+'Итог по классам'!$B142,,,),"Ф")</f>
        <v>0</v>
      </c>
      <c s="57">
        <f ca="1">COUNTIF(OFFSET(class9_2,MATCH(CU$1,'9 класс'!$A:$A,0)-7+'Итог по классам'!$B142,,,),"р")</f>
        <v>0</v>
      </c>
      <c s="57">
        <f ca="1">COUNTIF(OFFSET(class9_2,MATCH(CV$1,'9 класс'!$A:$A,0)-7+'Итог по классам'!$B142,,,),"ш")</f>
        <v>0</v>
      </c>
      <c s="58">
        <f ca="1">COUNTIF(OFFSET(class9_1,MATCH(CW$1,'9 класс'!$A:$A,0)-7+'Итог по классам'!$B142,,,),"Ф")</f>
        <v>0</v>
      </c>
      <c s="57">
        <f ca="1">COUNTIF(OFFSET(class9_1,MATCH(CX$1,'9 класс'!$A:$A,0)-7+'Итог по классам'!$B142,,,),"р")</f>
        <v>0</v>
      </c>
      <c s="57">
        <f ca="1">COUNTIF(OFFSET(class9_1,MATCH(CY$1,'9 класс'!$A:$A,0)-7+'Итог по классам'!$B142,,,),"ш")</f>
        <v>0</v>
      </c>
      <c s="57">
        <f ca="1">COUNTIF(OFFSET(class9_2,MATCH(CZ$1,'9 класс'!$A:$A,0)-7+'Итог по классам'!$B142,,,),"Ф")</f>
        <v>0</v>
      </c>
      <c s="57">
        <f ca="1">COUNTIF(OFFSET(class9_2,MATCH(DA$1,'9 класс'!$A:$A,0)-7+'Итог по классам'!$B142,,,),"р")</f>
        <v>0</v>
      </c>
      <c s="57">
        <f ca="1">COUNTIF(OFFSET(class9_2,MATCH(DB$1,'9 класс'!$A:$A,0)-7+'Итог по классам'!$B142,,,),"ш")</f>
        <v>0</v>
      </c>
      <c s="58">
        <f ca="1">COUNTIF(OFFSET(class9_1,MATCH(DC$1,'9 класс'!$A:$A,0)-7+'Итог по классам'!$B142,,,),"Ф")</f>
        <v>0</v>
      </c>
      <c s="57">
        <f ca="1">COUNTIF(OFFSET(class9_1,MATCH(DD$1,'9 класс'!$A:$A,0)-7+'Итог по классам'!$B142,,,),"р")</f>
        <v>0</v>
      </c>
      <c s="57">
        <f ca="1">COUNTIF(OFFSET(class9_1,MATCH(DE$1,'9 класс'!$A:$A,0)-7+'Итог по классам'!$B142,,,),"ш")</f>
        <v>0</v>
      </c>
      <c s="57">
        <f ca="1">COUNTIF(OFFSET(class9_2,MATCH(DF$1,'9 класс'!$A:$A,0)-7+'Итог по классам'!$B142,,,),"Ф")</f>
        <v>0</v>
      </c>
      <c s="57">
        <f ca="1">COUNTIF(OFFSET(class9_2,MATCH(DG$1,'9 класс'!$A:$A,0)-7+'Итог по классам'!$B142,,,),"р")</f>
        <v>0</v>
      </c>
      <c s="57">
        <f ca="1">COUNTIF(OFFSET(class9_2,MATCH(DH$1,'9 класс'!$A:$A,0)-7+'Итог по классам'!$B142,,,),"ш")</f>
        <v>0</v>
      </c>
      <c s="58">
        <f ca="1">COUNTIF(OFFSET(class9_1,MATCH(DI$1,'9 класс'!$A:$A,0)-7+'Итог по классам'!$B142,,,),"Ф")</f>
        <v>0</v>
      </c>
      <c s="57">
        <f ca="1">COUNTIF(OFFSET(class9_1,MATCH(DJ$1,'9 класс'!$A:$A,0)-7+'Итог по классам'!$B142,,,),"р")</f>
        <v>0</v>
      </c>
      <c s="57">
        <f ca="1">COUNTIF(OFFSET(class9_1,MATCH(DK$1,'9 класс'!$A:$A,0)-7+'Итог по классам'!$B142,,,),"ш")</f>
        <v>0</v>
      </c>
      <c s="57">
        <f ca="1">COUNTIF(OFFSET(class9_2,MATCH(DL$1,'9 класс'!$A:$A,0)-7+'Итог по классам'!$B142,,,),"Ф")</f>
        <v>0</v>
      </c>
      <c s="57">
        <f ca="1">COUNTIF(OFFSET(class9_2,MATCH(DM$1,'9 класс'!$A:$A,0)-7+'Итог по классам'!$B142,,,),"р")</f>
        <v>0</v>
      </c>
      <c s="57">
        <f ca="1">COUNTIF(OFFSET(class9_2,MATCH(DN$1,'9 класс'!$A:$A,0)-7+'Итог по классам'!$B142,,,),"ш")</f>
        <v>0</v>
      </c>
      <c s="58">
        <f ca="1">COUNTIF(OFFSET(class9_1,MATCH(DO$1,'9 класс'!$A:$A,0)-7+'Итог по классам'!$B142,,,),"Ф")</f>
        <v>0</v>
      </c>
      <c s="57">
        <f ca="1">COUNTIF(OFFSET(class9_1,MATCH(DP$1,'9 класс'!$A:$A,0)-7+'Итог по классам'!$B142,,,),"р")</f>
        <v>0</v>
      </c>
      <c s="57">
        <f ca="1">COUNTIF(OFFSET(class9_1,MATCH(DQ$1,'9 класс'!$A:$A,0)-7+'Итог по классам'!$B142,,,),"ш")</f>
        <v>0</v>
      </c>
      <c s="57">
        <f ca="1">COUNTIF(OFFSET(class9_2,MATCH(DR$1,'9 класс'!$A:$A,0)-7+'Итог по классам'!$B142,,,),"Ф")</f>
        <v>0</v>
      </c>
      <c s="57">
        <f ca="1">COUNTIF(OFFSET(class9_2,MATCH(DS$1,'9 класс'!$A:$A,0)-7+'Итог по классам'!$B142,,,),"р")</f>
        <v>0</v>
      </c>
      <c s="57">
        <f ca="1">COUNTIF(OFFSET(class9_2,MATCH(DT$1,'9 класс'!$A:$A,0)-7+'Итог по классам'!$B142,,,),"ш")</f>
        <v>0</v>
      </c>
      <c s="58">
        <f ca="1">COUNTIF(OFFSET(class9_1,MATCH(DU$1,'9 класс'!$A:$A,0)-7+'Итог по классам'!$B142,,,),"Ф")</f>
        <v>0</v>
      </c>
      <c s="57">
        <f ca="1">COUNTIF(OFFSET(class9_1,MATCH(DV$1,'9 класс'!$A:$A,0)-7+'Итог по классам'!$B142,,,),"р")</f>
        <v>0</v>
      </c>
      <c s="57">
        <f ca="1">COUNTIF(OFFSET(class9_1,MATCH(DW$1,'9 класс'!$A:$A,0)-7+'Итог по классам'!$B142,,,),"ш")</f>
        <v>0</v>
      </c>
      <c s="57">
        <f ca="1">COUNTIF(OFFSET(class9_2,MATCH(DX$1,'9 класс'!$A:$A,0)-7+'Итог по классам'!$B142,,,),"Ф")</f>
        <v>0</v>
      </c>
      <c s="57">
        <f ca="1">COUNTIF(OFFSET(class9_2,MATCH(DY$1,'9 класс'!$A:$A,0)-7+'Итог по классам'!$B142,,,),"р")</f>
        <v>0</v>
      </c>
      <c s="57">
        <f ca="1">COUNTIF(OFFSET(class9_2,MATCH(DZ$1,'9 класс'!$A:$A,0)-7+'Итог по классам'!$B142,,,),"ш")</f>
        <v>0</v>
      </c>
      <c s="58">
        <f ca="1">COUNTIF(OFFSET(class9_1,MATCH(EA$1,'9 класс'!$A:$A,0)-7+'Итог по классам'!$B142,,,),"Ф")</f>
        <v>0</v>
      </c>
      <c s="57">
        <f ca="1">COUNTIF(OFFSET(class9_1,MATCH(EB$1,'9 класс'!$A:$A,0)-7+'Итог по классам'!$B142,,,),"р")</f>
        <v>0</v>
      </c>
      <c s="57">
        <f ca="1">COUNTIF(OFFSET(class9_1,MATCH(EC$1,'9 класс'!$A:$A,0)-7+'Итог по классам'!$B142,,,),"ш")</f>
        <v>0</v>
      </c>
      <c s="57">
        <f ca="1">COUNTIF(OFFSET(class9_2,MATCH(ED$1,'9 класс'!$A:$A,0)-7+'Итог по классам'!$B142,,,),"Ф")</f>
        <v>0</v>
      </c>
      <c s="57">
        <f ca="1">COUNTIF(OFFSET(class9_2,MATCH(EE$1,'9 класс'!$A:$A,0)-7+'Итог по классам'!$B142,,,),"р")</f>
        <v>0</v>
      </c>
      <c s="57">
        <f ca="1">COUNTIF(OFFSET(class9_2,MATCH(EF$1,'9 класс'!$A:$A,0)-7+'Итог по классам'!$B142,,,),"ш")</f>
        <v>0</v>
      </c>
      <c s="58">
        <f ca="1">COUNTIF(OFFSET(class9_1,MATCH(EG$1,'9 класс'!$A:$A,0)-7+'Итог по классам'!$B142,,,),"Ф")</f>
        <v>0</v>
      </c>
      <c s="57">
        <f ca="1">COUNTIF(OFFSET(class9_1,MATCH(EH$1,'9 класс'!$A:$A,0)-7+'Итог по классам'!$B142,,,),"р")</f>
        <v>0</v>
      </c>
      <c s="57">
        <f ca="1">COUNTIF(OFFSET(class9_1,MATCH(EI$1,'9 класс'!$A:$A,0)-7+'Итог по классам'!$B142,,,),"ш")</f>
        <v>0</v>
      </c>
      <c s="57">
        <f ca="1">COUNTIF(OFFSET(class9_2,MATCH(EJ$1,'9 класс'!$A:$A,0)-7+'Итог по классам'!$B142,,,),"Ф")</f>
        <v>0</v>
      </c>
      <c s="57">
        <f ca="1">COUNTIF(OFFSET(class9_2,MATCH(EK$1,'9 класс'!$A:$A,0)-7+'Итог по классам'!$B142,,,),"р")</f>
        <v>0</v>
      </c>
      <c s="57">
        <f ca="1">COUNTIF(OFFSET(class9_2,MATCH(EL$1,'9 класс'!$A:$A,0)-7+'Итог по классам'!$B142,,,),"ш")</f>
        <v>0</v>
      </c>
      <c s="58">
        <f ca="1">COUNTIF(OFFSET(class9_1,MATCH(EM$1,'9 класс'!$A:$A,0)-7+'Итог по классам'!$B142,,,),"Ф")</f>
        <v>0</v>
      </c>
      <c s="57">
        <f ca="1">COUNTIF(OFFSET(class9_1,MATCH(EN$1,'9 класс'!$A:$A,0)-7+'Итог по классам'!$B142,,,),"р")</f>
        <v>0</v>
      </c>
      <c s="57">
        <f ca="1">COUNTIF(OFFSET(class9_1,MATCH(EO$1,'9 класс'!$A:$A,0)-7+'Итог по классам'!$B142,,,),"ш")</f>
        <v>0</v>
      </c>
      <c s="57">
        <f ca="1">COUNTIF(OFFSET(class9_2,MATCH(EP$1,'9 класс'!$A:$A,0)-7+'Итог по классам'!$B142,,,),"Ф")</f>
        <v>0</v>
      </c>
      <c s="57">
        <f ca="1">COUNTIF(OFFSET(class9_2,MATCH(EQ$1,'9 класс'!$A:$A,0)-7+'Итог по классам'!$B142,,,),"р")</f>
        <v>0</v>
      </c>
      <c s="57">
        <f ca="1">COUNTIF(OFFSET(class9_2,MATCH(ER$1,'9 класс'!$A:$A,0)-7+'Итог по классам'!$B142,,,),"ш")</f>
        <v>0</v>
      </c>
      <c s="58">
        <f ca="1">COUNTIF(OFFSET(class9_1,MATCH(ES$1,'9 класс'!$A:$A,0)-7+'Итог по классам'!$B142,,,),"Ф")</f>
        <v>0</v>
      </c>
      <c s="57">
        <f ca="1">COUNTIF(OFFSET(class9_1,MATCH(ET$1,'9 класс'!$A:$A,0)-7+'Итог по классам'!$B142,,,),"р")</f>
        <v>0</v>
      </c>
      <c s="57">
        <f ca="1">COUNTIF(OFFSET(class9_1,MATCH(EU$1,'9 класс'!$A:$A,0)-7+'Итог по классам'!$B142,,,),"ш")</f>
        <v>0</v>
      </c>
      <c s="57">
        <f ca="1">COUNTIF(OFFSET(class9_2,MATCH(EV$1,'9 класс'!$A:$A,0)-7+'Итог по классам'!$B142,,,),"Ф")</f>
        <v>0</v>
      </c>
      <c s="57">
        <f ca="1">COUNTIF(OFFSET(class9_2,MATCH(EW$1,'9 класс'!$A:$A,0)-7+'Итог по классам'!$B142,,,),"р")</f>
        <v>0</v>
      </c>
      <c s="57">
        <f ca="1">COUNTIF(OFFSET(class9_2,MATCH(EX$1,'9 класс'!$A:$A,0)-7+'Итог по классам'!$B142,,,),"ш")</f>
        <v>0</v>
      </c>
      <c s="58">
        <f ca="1">COUNTIF(OFFSET(class9_1,MATCH(EY$1,'9 класс'!$A:$A,0)-7+'Итог по классам'!$B142,,,),"Ф")</f>
        <v>0</v>
      </c>
      <c s="57">
        <f ca="1">COUNTIF(OFFSET(class9_1,MATCH(EZ$1,'9 класс'!$A:$A,0)-7+'Итог по классам'!$B142,,,),"р")</f>
        <v>0</v>
      </c>
      <c s="57">
        <f ca="1">COUNTIF(OFFSET(class9_1,MATCH(FA$1,'9 класс'!$A:$A,0)-7+'Итог по классам'!$B142,,,),"ш")</f>
        <v>0</v>
      </c>
      <c s="57">
        <f ca="1">COUNTIF(OFFSET(class9_2,MATCH(FB$1,'9 класс'!$A:$A,0)-7+'Итог по классам'!$B142,,,),"Ф")</f>
        <v>0</v>
      </c>
      <c s="57">
        <f ca="1">COUNTIF(OFFSET(class9_2,MATCH(FC$1,'9 класс'!$A:$A,0)-7+'Итог по классам'!$B142,,,),"р")</f>
        <v>0</v>
      </c>
      <c s="57">
        <f ca="1">COUNTIF(OFFSET(class9_2,MATCH(FD$1,'9 класс'!$A:$A,0)-7+'Итог по классам'!$B142,,,),"ш")</f>
        <v>0</v>
      </c>
      <c s="58">
        <f ca="1">COUNTIF(OFFSET(class9_1,MATCH(FE$1,'9 класс'!$A:$A,0)-7+'Итог по классам'!$B142,,,),"Ф")</f>
        <v>0</v>
      </c>
      <c s="57">
        <f ca="1">COUNTIF(OFFSET(class9_1,MATCH(FF$1,'9 класс'!$A:$A,0)-7+'Итог по классам'!$B142,,,),"р")</f>
        <v>0</v>
      </c>
      <c s="57">
        <f ca="1">COUNTIF(OFFSET(class9_1,MATCH(FG$1,'9 класс'!$A:$A,0)-7+'Итог по классам'!$B142,,,),"ш")</f>
        <v>0</v>
      </c>
      <c s="57">
        <f ca="1">COUNTIF(OFFSET(class9_2,MATCH(FH$1,'9 класс'!$A:$A,0)-7+'Итог по классам'!$B142,,,),"Ф")</f>
        <v>0</v>
      </c>
      <c s="57">
        <f ca="1">COUNTIF(OFFSET(class9_2,MATCH(FI$1,'9 класс'!$A:$A,0)-7+'Итог по классам'!$B142,,,),"р")</f>
        <v>0</v>
      </c>
      <c s="57">
        <f ca="1">COUNTIF(OFFSET(class9_2,MATCH(FJ$1,'9 класс'!$A:$A,0)-7+'Итог по классам'!$B142,,,),"ш")</f>
        <v>0</v>
      </c>
      <c s="58">
        <f ca="1">COUNTIF(OFFSET(class9_1,MATCH(FK$1,'9 класс'!$A:$A,0)-7+'Итог по классам'!$B142,,,),"Ф")</f>
        <v>0</v>
      </c>
      <c s="57">
        <f ca="1">COUNTIF(OFFSET(class9_1,MATCH(FL$1,'9 класс'!$A:$A,0)-7+'Итог по классам'!$B142,,,),"р")</f>
        <v>0</v>
      </c>
      <c s="57">
        <f ca="1">COUNTIF(OFFSET(class9_1,MATCH(FM$1,'9 класс'!$A:$A,0)-7+'Итог по классам'!$B142,,,),"ш")</f>
        <v>0</v>
      </c>
      <c s="57">
        <f ca="1">COUNTIF(OFFSET(class9_2,MATCH(FN$1,'9 класс'!$A:$A,0)-7+'Итог по классам'!$B142,,,),"Ф")</f>
        <v>0</v>
      </c>
      <c s="57">
        <f ca="1">COUNTIF(OFFSET(class9_2,MATCH(FO$1,'9 класс'!$A:$A,0)-7+'Итог по классам'!$B142,,,),"р")</f>
        <v>0</v>
      </c>
      <c s="57">
        <f ca="1">COUNTIF(OFFSET(class9_2,MATCH(FP$1,'9 класс'!$A:$A,0)-7+'Итог по классам'!$B142,,,),"ш")</f>
        <v>0</v>
      </c>
      <c s="58">
        <f ca="1">COUNTIF(OFFSET(class9_1,MATCH(FQ$1,'9 класс'!$A:$A,0)-7+'Итог по классам'!$B142,,,),"Ф")</f>
        <v>0</v>
      </c>
      <c s="57">
        <f ca="1">COUNTIF(OFFSET(class9_1,MATCH(FR$1,'9 класс'!$A:$A,0)-7+'Итог по классам'!$B142,,,),"р")</f>
        <v>0</v>
      </c>
      <c s="57">
        <f ca="1">COUNTIF(OFFSET(class9_1,MATCH(FS$1,'9 класс'!$A:$A,0)-7+'Итог по классам'!$B142,,,),"ш")</f>
        <v>0</v>
      </c>
      <c s="57">
        <f ca="1">COUNTIF(OFFSET(class9_2,MATCH(FT$1,'9 класс'!$A:$A,0)-7+'Итог по классам'!$B142,,,),"Ф")</f>
        <v>0</v>
      </c>
      <c s="57">
        <f ca="1">COUNTIF(OFFSET(class9_2,MATCH(FU$1,'9 класс'!$A:$A,0)-7+'Итог по классам'!$B142,,,),"р")</f>
        <v>0</v>
      </c>
      <c s="57">
        <f ca="1">COUNTIF(OFFSET(class9_2,MATCH(FV$1,'9 класс'!$A:$A,0)-7+'Итог по классам'!$B142,,,),"ш")</f>
        <v>0</v>
      </c>
      <c s="58">
        <f ca="1">COUNTIF(OFFSET(class9_1,MATCH(FW$1,'9 класс'!$A:$A,0)-7+'Итог по классам'!$B142,,,),"Ф")</f>
        <v>0</v>
      </c>
      <c s="57">
        <f ca="1">COUNTIF(OFFSET(class9_1,MATCH(FX$1,'9 класс'!$A:$A,0)-7+'Итог по классам'!$B142,,,),"р")</f>
        <v>0</v>
      </c>
      <c s="57">
        <f ca="1">COUNTIF(OFFSET(class9_1,MATCH(FY$1,'9 класс'!$A:$A,0)-7+'Итог по классам'!$B142,,,),"ш")</f>
        <v>0</v>
      </c>
      <c s="57">
        <f ca="1">COUNTIF(OFFSET(class9_2,MATCH(FZ$1,'9 класс'!$A:$A,0)-7+'Итог по классам'!$B142,,,),"Ф")</f>
        <v>0</v>
      </c>
      <c s="57">
        <f ca="1">COUNTIF(OFFSET(class9_2,MATCH(GA$1,'9 класс'!$A:$A,0)-7+'Итог по классам'!$B142,,,),"р")</f>
        <v>0</v>
      </c>
      <c s="57">
        <f ca="1">COUNTIF(OFFSET(class9_2,MATCH(GB$1,'9 класс'!$A:$A,0)-7+'Итог по классам'!$B142,,,),"ш")</f>
        <v>0</v>
      </c>
      <c s="58">
        <f ca="1">COUNTIF(OFFSET(class9_1,MATCH(GC$1,'9 класс'!$A:$A,0)-7+'Итог по классам'!$B142,,,),"Ф")</f>
        <v>0</v>
      </c>
      <c s="57">
        <f ca="1">COUNTIF(OFFSET(class9_1,MATCH(GD$1,'9 класс'!$A:$A,0)-7+'Итог по классам'!$B142,,,),"р")</f>
        <v>0</v>
      </c>
      <c s="57">
        <f ca="1">COUNTIF(OFFSET(class9_1,MATCH(GE$1,'9 класс'!$A:$A,0)-7+'Итог по классам'!$B142,,,),"ш")</f>
        <v>0</v>
      </c>
      <c s="57">
        <f ca="1">COUNTIF(OFFSET(class9_2,MATCH(GF$1,'9 класс'!$A:$A,0)-7+'Итог по классам'!$B142,,,),"Ф")</f>
        <v>0</v>
      </c>
      <c s="57">
        <f ca="1">COUNTIF(OFFSET(class9_2,MATCH(GG$1,'9 класс'!$A:$A,0)-7+'Итог по классам'!$B142,,,),"р")</f>
        <v>0</v>
      </c>
      <c s="57">
        <f ca="1">COUNTIF(OFFSET(class9_2,MATCH(GH$1,'9 класс'!$A:$A,0)-7+'Итог по классам'!$B142,,,),"ш")</f>
        <v>0</v>
      </c>
      <c s="58">
        <f ca="1">COUNTIF(OFFSET(class9_1,MATCH(GI$1,'9 класс'!$A:$A,0)-7+'Итог по классам'!$B142,,,),"Ф")</f>
        <v>0</v>
      </c>
      <c s="57">
        <f ca="1">COUNTIF(OFFSET(class9_1,MATCH(GJ$1,'9 класс'!$A:$A,0)-7+'Итог по классам'!$B142,,,),"р")</f>
        <v>0</v>
      </c>
      <c s="57">
        <f ca="1">COUNTIF(OFFSET(class9_1,MATCH(GK$1,'9 класс'!$A:$A,0)-7+'Итог по классам'!$B142,,,),"ш")</f>
        <v>0</v>
      </c>
      <c s="57">
        <f ca="1">COUNTIF(OFFSET(class9_2,MATCH(GL$1,'9 класс'!$A:$A,0)-7+'Итог по классам'!$B142,,,),"Ф")</f>
        <v>0</v>
      </c>
      <c s="57">
        <f ca="1">COUNTIF(OFFSET(class9_2,MATCH(GM$1,'9 класс'!$A:$A,0)-7+'Итог по классам'!$B142,,,),"р")</f>
        <v>0</v>
      </c>
      <c s="57">
        <f ca="1">COUNTIF(OFFSET(class9_2,MATCH(GN$1,'9 класс'!$A:$A,0)-7+'Итог по классам'!$B142,,,),"ш")</f>
        <v>0</v>
      </c>
      <c s="58">
        <f ca="1">COUNTIF(OFFSET(class9_1,MATCH(GO$1,'9 класс'!$A:$A,0)-7+'Итог по классам'!$B142,,,),"Ф")</f>
        <v>0</v>
      </c>
      <c s="57">
        <f ca="1">COUNTIF(OFFSET(class9_1,MATCH(GP$1,'9 класс'!$A:$A,0)-7+'Итог по классам'!$B142,,,),"р")</f>
        <v>0</v>
      </c>
      <c s="57">
        <f ca="1">COUNTIF(OFFSET(class9_1,MATCH(GQ$1,'9 класс'!$A:$A,0)-7+'Итог по классам'!$B142,,,),"ш")</f>
        <v>0</v>
      </c>
      <c s="57">
        <f ca="1">COUNTIF(OFFSET(class9_2,MATCH(GR$1,'9 класс'!$A:$A,0)-7+'Итог по классам'!$B142,,,),"Ф")</f>
        <v>0</v>
      </c>
      <c s="57">
        <f ca="1">COUNTIF(OFFSET(class9_2,MATCH(GS$1,'9 класс'!$A:$A,0)-7+'Итог по классам'!$B142,,,),"р")</f>
        <v>0</v>
      </c>
      <c s="57">
        <f ca="1">COUNTIF(OFFSET(class9_2,MATCH(GT$1,'9 класс'!$A:$A,0)-7+'Итог по классам'!$B142,,,),"ш")</f>
        <v>0</v>
      </c>
      <c s="58">
        <f ca="1">COUNTIF(OFFSET(class9_1,MATCH(GU$1,'9 класс'!$A:$A,0)-7+'Итог по классам'!$B142,,,),"Ф")</f>
        <v>0</v>
      </c>
      <c s="57">
        <f ca="1">COUNTIF(OFFSET(class9_1,MATCH(GV$1,'9 класс'!$A:$A,0)-7+'Итог по классам'!$B142,,,),"р")</f>
        <v>0</v>
      </c>
      <c s="57">
        <f ca="1">COUNTIF(OFFSET(class9_1,MATCH(GW$1,'9 класс'!$A:$A,0)-7+'Итог по классам'!$B142,,,),"ш")</f>
        <v>0</v>
      </c>
      <c s="57">
        <f ca="1">COUNTIF(OFFSET(class9_2,MATCH(GX$1,'9 класс'!$A:$A,0)-7+'Итог по классам'!$B142,,,),"Ф")</f>
        <v>0</v>
      </c>
      <c s="57">
        <f ca="1">COUNTIF(OFFSET(class9_2,MATCH(GY$1,'9 класс'!$A:$A,0)-7+'Итог по классам'!$B142,,,),"р")</f>
        <v>0</v>
      </c>
      <c s="57">
        <f ca="1">COUNTIF(OFFSET(class9_2,MATCH(GZ$1,'9 класс'!$A:$A,0)-7+'Итог по классам'!$B142,,,),"ш")</f>
        <v>0</v>
      </c>
      <c s="58">
        <f ca="1">COUNTIF(OFFSET(class9_1,MATCH(HA$1,'9 класс'!$A:$A,0)-7+'Итог по классам'!$B142,,,),"Ф")</f>
        <v>0</v>
      </c>
      <c s="57">
        <f ca="1">COUNTIF(OFFSET(class9_1,MATCH(HB$1,'9 класс'!$A:$A,0)-7+'Итог по классам'!$B142,,,),"р")</f>
        <v>0</v>
      </c>
      <c s="57">
        <f ca="1">COUNTIF(OFFSET(class9_1,MATCH(HC$1,'9 класс'!$A:$A,0)-7+'Итог по классам'!$B142,,,),"ш")</f>
        <v>0</v>
      </c>
      <c s="57">
        <f ca="1">COUNTIF(OFFSET(class9_2,MATCH(HD$1,'9 класс'!$A:$A,0)-7+'Итог по классам'!$B142,,,),"Ф")</f>
        <v>0</v>
      </c>
      <c s="57">
        <f ca="1">COUNTIF(OFFSET(class9_2,MATCH(HE$1,'9 класс'!$A:$A,0)-7+'Итог по классам'!$B142,,,),"р")</f>
        <v>0</v>
      </c>
      <c s="57">
        <f ca="1">COUNTIF(OFFSET(class9_2,MATCH(HF$1,'9 класс'!$A:$A,0)-7+'Итог по классам'!$B142,,,),"ш")</f>
        <v>0</v>
      </c>
      <c s="58">
        <f ca="1">COUNTIF(OFFSET(class9_1,MATCH(HG$1,'9 класс'!$A:$A,0)-7+'Итог по классам'!$B142,,,),"Ф")</f>
        <v>0</v>
      </c>
      <c s="57">
        <f ca="1">COUNTIF(OFFSET(class9_1,MATCH(HH$1,'9 класс'!$A:$A,0)-7+'Итог по классам'!$B142,,,),"р")</f>
        <v>0</v>
      </c>
      <c s="57">
        <f ca="1">COUNTIF(OFFSET(class9_1,MATCH(HI$1,'9 класс'!$A:$A,0)-7+'Итог по классам'!$B142,,,),"ш")</f>
        <v>0</v>
      </c>
      <c s="57">
        <f ca="1">COUNTIF(OFFSET(class9_2,MATCH(HJ$1,'9 класс'!$A:$A,0)-7+'Итог по классам'!$B142,,,),"Ф")</f>
        <v>0</v>
      </c>
      <c s="57">
        <f ca="1">COUNTIF(OFFSET(class9_2,MATCH(HK$1,'9 класс'!$A:$A,0)-7+'Итог по классам'!$B142,,,),"р")</f>
        <v>0</v>
      </c>
      <c s="57">
        <f ca="1">COUNTIF(OFFSET(class9_2,MATCH(HL$1,'9 класс'!$A:$A,0)-7+'Итог по классам'!$B142,,,),"ш")</f>
        <v>0</v>
      </c>
      <c s="58">
        <f ca="1">COUNTIF(OFFSET(class9_1,MATCH(HM$1,'9 класс'!$A:$A,0)-7+'Итог по классам'!$B142,,,),"Ф")</f>
        <v>0</v>
      </c>
      <c s="57">
        <f ca="1">COUNTIF(OFFSET(class9_1,MATCH(HN$1,'9 класс'!$A:$A,0)-7+'Итог по классам'!$B142,,,),"р")</f>
        <v>0</v>
      </c>
      <c s="57">
        <f ca="1">COUNTIF(OFFSET(class9_1,MATCH(HO$1,'9 класс'!$A:$A,0)-7+'Итог по классам'!$B142,,,),"ш")</f>
        <v>0</v>
      </c>
      <c s="57">
        <f ca="1">COUNTIF(OFFSET(class9_2,MATCH(HP$1,'9 класс'!$A:$A,0)-7+'Итог по классам'!$B142,,,),"Ф")</f>
        <v>0</v>
      </c>
      <c s="57">
        <f ca="1">COUNTIF(OFFSET(class9_2,MATCH(HQ$1,'9 класс'!$A:$A,0)-7+'Итог по классам'!$B142,,,),"р")</f>
        <v>0</v>
      </c>
      <c s="57">
        <f ca="1">COUNTIF(OFFSET(class9_2,MATCH(HR$1,'9 класс'!$A:$A,0)-7+'Итог по классам'!$B142,,,),"ш")</f>
        <v>0</v>
      </c>
      <c s="58">
        <f ca="1">COUNTIF(OFFSET(class9_1,MATCH(HS$1,'9 класс'!$A:$A,0)-7+'Итог по классам'!$B142,,,),"Ф")</f>
        <v>0</v>
      </c>
      <c s="57">
        <f ca="1">COUNTIF(OFFSET(class9_1,MATCH(HT$1,'9 класс'!$A:$A,0)-7+'Итог по классам'!$B142,,,),"р")</f>
        <v>0</v>
      </c>
      <c s="57">
        <f ca="1">COUNTIF(OFFSET(class9_1,MATCH(HU$1,'9 класс'!$A:$A,0)-7+'Итог по классам'!$B142,,,),"ш")</f>
        <v>0</v>
      </c>
      <c s="57">
        <f ca="1">COUNTIF(OFFSET(class9_2,MATCH(HV$1,'9 класс'!$A:$A,0)-7+'Итог по классам'!$B142,,,),"Ф")</f>
        <v>0</v>
      </c>
      <c s="57">
        <f ca="1">COUNTIF(OFFSET(class9_2,MATCH(HW$1,'9 класс'!$A:$A,0)-7+'Итог по классам'!$B142,,,),"р")</f>
        <v>0</v>
      </c>
      <c s="57">
        <f ca="1">COUNTIF(OFFSET(class9_2,MATCH(HX$1,'9 класс'!$A:$A,0)-7+'Итог по классам'!$B142,,,),"ш")</f>
        <v>0</v>
      </c>
      <c s="58">
        <f ca="1">COUNTIF(OFFSET(class9_1,MATCH(HY$1,'9 класс'!$A:$A,0)-7+'Итог по классам'!$B142,,,),"Ф")</f>
        <v>0</v>
      </c>
      <c s="57">
        <f ca="1">COUNTIF(OFFSET(class9_1,MATCH(HZ$1,'9 класс'!$A:$A,0)-7+'Итог по классам'!$B142,,,),"р")</f>
        <v>0</v>
      </c>
      <c s="57">
        <f ca="1">COUNTIF(OFFSET(class9_1,MATCH(IA$1,'9 класс'!$A:$A,0)-7+'Итог по классам'!$B142,,,),"ш")</f>
        <v>0</v>
      </c>
      <c s="57">
        <f ca="1">COUNTIF(OFFSET(class9_2,MATCH(IB$1,'9 класс'!$A:$A,0)-7+'Итог по классам'!$B142,,,),"Ф")</f>
        <v>0</v>
      </c>
      <c s="57">
        <f ca="1">COUNTIF(OFFSET(class9_2,MATCH(IC$1,'9 класс'!$A:$A,0)-7+'Итог по классам'!$B142,,,),"р")</f>
        <v>0</v>
      </c>
      <c s="57">
        <f ca="1">COUNTIF(OFFSET(class9_2,MATCH(ID$1,'9 класс'!$A:$A,0)-7+'Итог по классам'!$B142,,,),"ш")</f>
        <v>0</v>
      </c>
      <c s="58">
        <f ca="1">COUNTIF(OFFSET(class9_1,MATCH(IE$1,'9 класс'!$A:$A,0)-7+'Итог по классам'!$B142,,,),"Ф")</f>
        <v>0</v>
      </c>
      <c s="57">
        <f ca="1">COUNTIF(OFFSET(class9_1,MATCH(IF$1,'9 класс'!$A:$A,0)-7+'Итог по классам'!$B142,,,),"р")</f>
        <v>0</v>
      </c>
      <c s="57">
        <f ca="1">COUNTIF(OFFSET(class9_1,MATCH(IG$1,'9 класс'!$A:$A,0)-7+'Итог по классам'!$B142,,,),"ш")</f>
        <v>0</v>
      </c>
      <c s="57">
        <f ca="1">COUNTIF(OFFSET(class9_2,MATCH(IH$1,'9 класс'!$A:$A,0)-7+'Итог по классам'!$B142,,,),"Ф")</f>
        <v>0</v>
      </c>
      <c s="57">
        <f ca="1">COUNTIF(OFFSET(class9_2,MATCH(II$1,'9 класс'!$A:$A,0)-7+'Итог по классам'!$B142,,,),"р")</f>
        <v>0</v>
      </c>
      <c s="57">
        <f ca="1">COUNTIF(OFFSET(class9_2,MATCH(IJ$1,'9 класс'!$A:$A,0)-7+'Итог по классам'!$B142,,,),"ш")</f>
        <v>0</v>
      </c>
      <c s="58">
        <f ca="1">COUNTIF(OFFSET(class9_1,MATCH(IK$1,'9 класс'!$A:$A,0)-7+'Итог по классам'!$B142,,,),"Ф")</f>
        <v>0</v>
      </c>
      <c s="57">
        <f ca="1">COUNTIF(OFFSET(class9_1,MATCH(IL$1,'9 класс'!$A:$A,0)-7+'Итог по классам'!$B142,,,),"р")</f>
        <v>0</v>
      </c>
      <c s="57">
        <f ca="1">COUNTIF(OFFSET(class9_1,MATCH(IM$1,'9 класс'!$A:$A,0)-7+'Итог по классам'!$B142,,,),"ш")</f>
        <v>0</v>
      </c>
      <c s="57">
        <f ca="1">COUNTIF(OFFSET(class9_2,MATCH(IN$1,'9 класс'!$A:$A,0)-7+'Итог по классам'!$B142,,,),"Ф")</f>
        <v>0</v>
      </c>
      <c s="57">
        <f ca="1">COUNTIF(OFFSET(class9_2,MATCH(IO$1,'9 класс'!$A:$A,0)-7+'Итог по классам'!$B142,,,),"р")</f>
        <v>0</v>
      </c>
      <c s="57">
        <f ca="1">COUNTIF(OFFSET(class9_2,MATCH(IP$1,'9 класс'!$A:$A,0)-7+'Итог по классам'!$B142,,,),"ш")</f>
        <v>0</v>
      </c>
      <c s="58">
        <f ca="1">COUNTIF(OFFSET(class9_1,MATCH(IQ$1,'9 класс'!$A:$A,0)-7+'Итог по классам'!$B142,,,),"Ф")</f>
        <v>0</v>
      </c>
      <c s="57">
        <f ca="1">COUNTIF(OFFSET(class9_1,MATCH(IR$1,'9 класс'!$A:$A,0)-7+'Итог по классам'!$B142,,,),"р")</f>
        <v>0</v>
      </c>
      <c s="57">
        <f ca="1">COUNTIF(OFFSET(class9_1,MATCH(IS$1,'9 класс'!$A:$A,0)-7+'Итог по классам'!$B142,,,),"ш")</f>
        <v>0</v>
      </c>
      <c s="57">
        <f ca="1">COUNTIF(OFFSET(class9_2,MATCH(IT$1,'9 класс'!$A:$A,0)-7+'Итог по классам'!$B142,,,),"Ф")</f>
        <v>0</v>
      </c>
      <c s="57">
        <f ca="1">COUNTIF(OFFSET(class9_2,MATCH(IU$1,'9 класс'!$A:$A,0)-7+'Итог по классам'!$B142,,,),"р")</f>
        <v>0</v>
      </c>
      <c s="57">
        <f ca="1">COUNTIF(OFFSET(class9_2,MATCH(IV$1,'9 класс'!$A:$A,0)-7+'Итог по классам'!$B142,,,),"ш")</f>
        <v>0</v>
      </c>
      <c s="58">
        <f ca="1">COUNTIF(OFFSET(class9_1,MATCH(IW$1,'9 класс'!$A:$A,0)-7+'Итог по классам'!$B142,,,),"Ф")</f>
        <v>0</v>
      </c>
      <c s="57">
        <f ca="1">COUNTIF(OFFSET(class9_1,MATCH(IX$1,'9 класс'!$A:$A,0)-7+'Итог по классам'!$B142,,,),"р")</f>
        <v>0</v>
      </c>
      <c s="57">
        <f ca="1">COUNTIF(OFFSET(class9_1,MATCH(IY$1,'9 класс'!$A:$A,0)-7+'Итог по классам'!$B142,,,),"ш")</f>
        <v>0</v>
      </c>
      <c s="57">
        <f ca="1">COUNTIF(OFFSET(class9_2,MATCH(IZ$1,'9 класс'!$A:$A,0)-7+'Итог по классам'!$B142,,,),"Ф")</f>
        <v>0</v>
      </c>
      <c s="57">
        <f ca="1">COUNTIF(OFFSET(class9_2,MATCH(JA$1,'9 класс'!$A:$A,0)-7+'Итог по классам'!$B142,,,),"р")</f>
        <v>0</v>
      </c>
      <c s="57">
        <f ca="1">COUNTIF(OFFSET(class9_2,MATCH(JB$1,'9 класс'!$A:$A,0)-7+'Итог по классам'!$B142,,,),"ш")</f>
        <v>0</v>
      </c>
      <c s="58">
        <f ca="1">COUNTIF(OFFSET(class9_1,MATCH(JC$1,'9 класс'!$A:$A,0)-7+'Итог по классам'!$B142,,,),"Ф")</f>
        <v>0</v>
      </c>
      <c s="57">
        <f ca="1">COUNTIF(OFFSET(class9_1,MATCH(JD$1,'9 класс'!$A:$A,0)-7+'Итог по классам'!$B142,,,),"р")</f>
        <v>0</v>
      </c>
      <c s="57">
        <f ca="1">COUNTIF(OFFSET(class9_1,MATCH(JE$1,'9 класс'!$A:$A,0)-7+'Итог по классам'!$B142,,,),"ш")</f>
        <v>0</v>
      </c>
      <c s="57">
        <f ca="1">COUNTIF(OFFSET(class9_2,MATCH(JF$1,'9 класс'!$A:$A,0)-7+'Итог по классам'!$B142,,,),"Ф")</f>
        <v>0</v>
      </c>
      <c s="57">
        <f ca="1">COUNTIF(OFFSET(class9_2,MATCH(JG$1,'9 класс'!$A:$A,0)-7+'Итог по классам'!$B142,,,),"р")</f>
        <v>0</v>
      </c>
      <c s="57">
        <f ca="1">COUNTIF(OFFSET(class9_2,MATCH(JH$1,'9 класс'!$A:$A,0)-7+'Итог по классам'!$B142,,,),"ш")</f>
        <v>0</v>
      </c>
      <c s="58">
        <f ca="1">COUNTIF(OFFSET(class9_1,MATCH(JI$1,'9 класс'!$A:$A,0)-7+'Итог по классам'!$B142,,,),"Ф")</f>
        <v>0</v>
      </c>
      <c s="57">
        <f ca="1">COUNTIF(OFFSET(class9_1,MATCH(JJ$1,'9 класс'!$A:$A,0)-7+'Итог по классам'!$B142,,,),"р")</f>
        <v>0</v>
      </c>
      <c s="57">
        <f ca="1">COUNTIF(OFFSET(class9_1,MATCH(JK$1,'9 класс'!$A:$A,0)-7+'Итог по классам'!$B142,,,),"ш")</f>
        <v>0</v>
      </c>
      <c s="57">
        <f ca="1">COUNTIF(OFFSET(class9_2,MATCH(JL$1,'9 класс'!$A:$A,0)-7+'Итог по классам'!$B142,,,),"Ф")</f>
        <v>0</v>
      </c>
      <c s="57">
        <f ca="1">COUNTIF(OFFSET(class9_2,MATCH(JM$1,'9 класс'!$A:$A,0)-7+'Итог по классам'!$B142,,,),"р")</f>
        <v>0</v>
      </c>
      <c s="57">
        <f ca="1">COUNTIF(OFFSET(class9_2,MATCH(JN$1,'9 класс'!$A:$A,0)-7+'Итог по классам'!$B142,,,),"ш")</f>
        <v>0</v>
      </c>
      <c s="58">
        <f ca="1">COUNTIF(OFFSET(class9_1,MATCH(JO$1,'9 класс'!$A:$A,0)-7+'Итог по классам'!$B142,,,),"Ф")</f>
        <v>0</v>
      </c>
      <c s="57">
        <f ca="1">COUNTIF(OFFSET(class9_1,MATCH(JP$1,'9 класс'!$A:$A,0)-7+'Итог по классам'!$B142,,,),"р")</f>
        <v>0</v>
      </c>
      <c s="57">
        <f ca="1">COUNTIF(OFFSET(class9_1,MATCH(JQ$1,'9 класс'!$A:$A,0)-7+'Итог по классам'!$B142,,,),"ш")</f>
        <v>0</v>
      </c>
      <c s="57">
        <f ca="1">COUNTIF(OFFSET(class9_2,MATCH(JR$1,'9 класс'!$A:$A,0)-7+'Итог по классам'!$B142,,,),"Ф")</f>
        <v>0</v>
      </c>
      <c s="57">
        <f ca="1">COUNTIF(OFFSET(class9_2,MATCH(JS$1,'9 класс'!$A:$A,0)-7+'Итог по классам'!$B142,,,),"р")</f>
        <v>0</v>
      </c>
      <c s="57">
        <f ca="1">COUNTIF(OFFSET(class9_2,MATCH(JT$1,'9 класс'!$A:$A,0)-7+'Итог по классам'!$B142,,,),"ш")</f>
        <v>0</v>
      </c>
      <c s="58">
        <f ca="1">COUNTIF(OFFSET(class9_1,MATCH(JU$1,'9 класс'!$A:$A,0)-7+'Итог по классам'!$B142,,,),"Ф")</f>
        <v>0</v>
      </c>
      <c s="57">
        <f ca="1">COUNTIF(OFFSET(class9_1,MATCH(JV$1,'9 класс'!$A:$A,0)-7+'Итог по классам'!$B142,,,),"р")</f>
        <v>0</v>
      </c>
      <c s="57">
        <f ca="1">COUNTIF(OFFSET(class9_1,MATCH(JW$1,'9 класс'!$A:$A,0)-7+'Итог по классам'!$B142,,,),"ш")</f>
        <v>0</v>
      </c>
      <c s="57">
        <f ca="1">COUNTIF(OFFSET(class9_2,MATCH(JX$1,'9 класс'!$A:$A,0)-7+'Итог по классам'!$B142,,,),"Ф")</f>
        <v>0</v>
      </c>
      <c s="57">
        <f ca="1">COUNTIF(OFFSET(class9_2,MATCH(JY$1,'9 класс'!$A:$A,0)-7+'Итог по классам'!$B142,,,),"р")</f>
        <v>0</v>
      </c>
      <c s="57">
        <f ca="1">COUNTIF(OFFSET(class9_2,MATCH(JZ$1,'9 класс'!$A:$A,0)-7+'Итог по классам'!$B142,,,),"ш")</f>
        <v>0</v>
      </c>
      <c s="58">
        <f ca="1">COUNTIF(OFFSET(class9_1,MATCH(KA$1,'9 класс'!$A:$A,0)-7+'Итог по классам'!$B142,,,),"Ф")</f>
        <v>0</v>
      </c>
      <c s="57">
        <f ca="1">COUNTIF(OFFSET(class9_1,MATCH(KB$1,'9 класс'!$A:$A,0)-7+'Итог по классам'!$B142,,,),"р")</f>
        <v>0</v>
      </c>
      <c s="57">
        <f ca="1">COUNTIF(OFFSET(class9_1,MATCH(KC$1,'9 класс'!$A:$A,0)-7+'Итог по классам'!$B142,,,),"ш")</f>
        <v>0</v>
      </c>
      <c s="57">
        <f ca="1">COUNTIF(OFFSET(class9_2,MATCH(KD$1,'9 класс'!$A:$A,0)-7+'Итог по классам'!$B142,,,),"Ф")</f>
        <v>0</v>
      </c>
      <c s="57">
        <f ca="1">COUNTIF(OFFSET(class9_2,MATCH(KE$1,'9 класс'!$A:$A,0)-7+'Итог по классам'!$B142,,,),"р")</f>
        <v>0</v>
      </c>
      <c s="57">
        <f ca="1">COUNTIF(OFFSET(class9_2,MATCH(KF$1,'9 класс'!$A:$A,0)-7+'Итог по классам'!$B142,,,),"ш")</f>
        <v>0</v>
      </c>
      <c s="58">
        <f ca="1">COUNTIF(OFFSET(class9_1,MATCH(KG$1,'9 класс'!$A:$A,0)-7+'Итог по классам'!$B142,,,),"Ф")</f>
        <v>0</v>
      </c>
      <c s="57">
        <f ca="1">COUNTIF(OFFSET(class9_1,MATCH(KH$1,'9 класс'!$A:$A,0)-7+'Итог по классам'!$B142,,,),"р")</f>
        <v>0</v>
      </c>
      <c s="57">
        <f ca="1">COUNTIF(OFFSET(class9_1,MATCH(KI$1,'9 класс'!$A:$A,0)-7+'Итог по классам'!$B142,,,),"ш")</f>
        <v>0</v>
      </c>
      <c s="57">
        <f ca="1">COUNTIF(OFFSET(class9_2,MATCH(KJ$1,'9 класс'!$A:$A,0)-7+'Итог по классам'!$B142,,,),"Ф")</f>
        <v>0</v>
      </c>
      <c s="57">
        <f ca="1">COUNTIF(OFFSET(class9_2,MATCH(KK$1,'9 класс'!$A:$A,0)-7+'Итог по классам'!$B142,,,),"р")</f>
        <v>0</v>
      </c>
      <c s="57">
        <f ca="1">COUNTIF(OFFSET(class9_2,MATCH(KL$1,'9 класс'!$A:$A,0)-7+'Итог по классам'!$B142,,,),"ш")</f>
        <v>0</v>
      </c>
      <c s="58">
        <f ca="1">COUNTIF(OFFSET(class9_1,MATCH(KM$1,'9 класс'!$A:$A,0)-7+'Итог по классам'!$B142,,,),"Ф")</f>
        <v>0</v>
      </c>
      <c s="57">
        <f ca="1">COUNTIF(OFFSET(class9_1,MATCH(KN$1,'9 класс'!$A:$A,0)-7+'Итог по классам'!$B142,,,),"р")</f>
        <v>0</v>
      </c>
      <c s="57">
        <f ca="1">COUNTIF(OFFSET(class9_1,MATCH(KO$1,'9 класс'!$A:$A,0)-7+'Итог по классам'!$B142,,,),"ш")</f>
        <v>0</v>
      </c>
      <c s="57">
        <f ca="1">COUNTIF(OFFSET(class9_2,MATCH(KP$1,'9 класс'!$A:$A,0)-7+'Итог по классам'!$B142,,,),"Ф")</f>
        <v>0</v>
      </c>
      <c s="57">
        <f ca="1">COUNTIF(OFFSET(class9_2,MATCH(KQ$1,'9 класс'!$A:$A,0)-7+'Итог по классам'!$B142,,,),"р")</f>
        <v>0</v>
      </c>
      <c s="57">
        <f ca="1">COUNTIF(OFFSET(class9_2,MATCH(KR$1,'9 класс'!$A:$A,0)-7+'Итог по классам'!$B142,,,),"ш")</f>
        <v>0</v>
      </c>
    </row>
    <row r="143" spans="1:304" s="0" customFormat="1" ht="15.75">
      <c r="A143">
        <f t="shared" si="281"/>
        <v>1</v>
      </c>
      <c s="57">
        <v>11</v>
      </c>
      <c s="17" t="s">
        <v>51</v>
      </c>
      <c s="17" t="s">
        <v>65</v>
      </c>
      <c s="57">
        <f ca="1">COUNTIF(OFFSET(class9_1,MATCH(E$1,'9 класс'!$A:$A,0)-7+'Итог по классам'!$B143,,,),"Ф")</f>
        <v>0</v>
      </c>
      <c s="57">
        <f ca="1">COUNTIF(OFFSET(class9_1,MATCH(F$1,'9 класс'!$A:$A,0)-7+'Итог по классам'!$B143,,,),"р")</f>
        <v>1</v>
      </c>
      <c s="57">
        <f ca="1">COUNTIF(OFFSET(class9_1,MATCH(G$1,'9 класс'!$A:$A,0)-7+'Итог по классам'!$B143,,,),"ш")</f>
        <v>0</v>
      </c>
      <c s="57">
        <f ca="1">COUNTIF(OFFSET(class9_2,MATCH(H$1,'9 класс'!$A:$A,0)-7+'Итог по классам'!$B143,,,),"Ф")</f>
        <v>0</v>
      </c>
      <c s="57">
        <f ca="1">COUNTIF(OFFSET(class9_2,MATCH(I$1,'9 класс'!$A:$A,0)-7+'Итог по классам'!$B143,,,),"р")</f>
        <v>0</v>
      </c>
      <c s="57">
        <f ca="1">COUNTIF(OFFSET(class9_2,MATCH(J$1,'9 класс'!$A:$A,0)-7+'Итог по классам'!$B143,,,),"ш")</f>
        <v>0</v>
      </c>
      <c s="58">
        <f ca="1">COUNTIF(OFFSET(class9_1,MATCH(K$1,'9 класс'!$A:$A,0)-7+'Итог по классам'!$B143,,,),"Ф")</f>
        <v>0</v>
      </c>
      <c s="57">
        <f ca="1">COUNTIF(OFFSET(class9_1,MATCH(L$1,'9 класс'!$A:$A,0)-7+'Итог по классам'!$B143,,,),"р")</f>
        <v>0</v>
      </c>
      <c s="57">
        <f ca="1">COUNTIF(OFFSET(class9_1,MATCH(M$1,'9 класс'!$A:$A,0)-7+'Итог по классам'!$B143,,,),"ш")</f>
        <v>0</v>
      </c>
      <c s="57">
        <f ca="1">COUNTIF(OFFSET(class9_2,MATCH(N$1,'9 класс'!$A:$A,0)-7+'Итог по классам'!$B143,,,),"Ф")</f>
        <v>0</v>
      </c>
      <c s="57">
        <f ca="1">COUNTIF(OFFSET(class9_2,MATCH(O$1,'9 класс'!$A:$A,0)-7+'Итог по классам'!$B143,,,),"р")</f>
        <v>0</v>
      </c>
      <c s="57">
        <f ca="1">COUNTIF(OFFSET(class9_2,MATCH(P$1,'9 класс'!$A:$A,0)-7+'Итог по классам'!$B143,,,),"ш")</f>
        <v>0</v>
      </c>
      <c s="58">
        <f ca="1">COUNTIF(OFFSET(class9_1,MATCH(Q$1,'9 класс'!$A:$A,0)-7+'Итог по классам'!$B143,,,),"Ф")</f>
        <v>0</v>
      </c>
      <c s="57">
        <f ca="1">COUNTIF(OFFSET(class9_1,MATCH(R$1,'9 класс'!$A:$A,0)-7+'Итог по классам'!$B143,,,),"р")</f>
        <v>0</v>
      </c>
      <c s="57">
        <f ca="1">COUNTIF(OFFSET(class9_1,MATCH(S$1,'9 класс'!$A:$A,0)-7+'Итог по классам'!$B143,,,),"ш")</f>
        <v>0</v>
      </c>
      <c s="57">
        <f ca="1">COUNTIF(OFFSET(class9_2,MATCH(T$1,'9 класс'!$A:$A,0)-7+'Итог по классам'!$B143,,,),"Ф")</f>
        <v>0</v>
      </c>
      <c s="57">
        <f ca="1">COUNTIF(OFFSET(class9_2,MATCH(U$1,'9 класс'!$A:$A,0)-7+'Итог по классам'!$B143,,,),"р")</f>
        <v>0</v>
      </c>
      <c s="57">
        <f ca="1">COUNTIF(OFFSET(class9_2,MATCH(V$1,'9 класс'!$A:$A,0)-7+'Итог по классам'!$B143,,,),"ш")</f>
        <v>0</v>
      </c>
      <c s="58">
        <f ca="1">COUNTIF(OFFSET(class9_1,MATCH(W$1,'9 класс'!$A:$A,0)-7+'Итог по классам'!$B143,,,),"Ф")</f>
        <v>0</v>
      </c>
      <c s="57">
        <f ca="1">COUNTIF(OFFSET(class9_1,MATCH(X$1,'9 класс'!$A:$A,0)-7+'Итог по классам'!$B143,,,),"р")</f>
        <v>0</v>
      </c>
      <c s="57">
        <f ca="1">COUNTIF(OFFSET(class9_1,MATCH(Y$1,'9 класс'!$A:$A,0)-7+'Итог по классам'!$B143,,,),"ш")</f>
        <v>0</v>
      </c>
      <c s="57">
        <f ca="1">COUNTIF(OFFSET(class9_2,MATCH(Z$1,'9 класс'!$A:$A,0)-7+'Итог по классам'!$B143,,,),"Ф")</f>
        <v>0</v>
      </c>
      <c s="57">
        <f ca="1">COUNTIF(OFFSET(class9_2,MATCH(AA$1,'9 класс'!$A:$A,0)-7+'Итог по классам'!$B143,,,),"р")</f>
        <v>0</v>
      </c>
      <c s="57">
        <f ca="1">COUNTIF(OFFSET(class9_2,MATCH(AB$1,'9 класс'!$A:$A,0)-7+'Итог по классам'!$B143,,,),"ш")</f>
        <v>0</v>
      </c>
      <c s="58">
        <f ca="1">COUNTIF(OFFSET(class9_1,MATCH(AC$1,'9 класс'!$A:$A,0)-7+'Итог по классам'!$B143,,,),"Ф")</f>
        <v>0</v>
      </c>
      <c s="57">
        <f ca="1">COUNTIF(OFFSET(class9_1,MATCH(AD$1,'9 класс'!$A:$A,0)-7+'Итог по классам'!$B143,,,),"р")</f>
        <v>0</v>
      </c>
      <c s="57">
        <f ca="1">COUNTIF(OFFSET(class9_1,MATCH(AE$1,'9 класс'!$A:$A,0)-7+'Итог по классам'!$B143,,,),"ш")</f>
        <v>0</v>
      </c>
      <c s="57">
        <f ca="1">COUNTIF(OFFSET(class9_2,MATCH(AF$1,'9 класс'!$A:$A,0)-7+'Итог по классам'!$B143,,,),"Ф")</f>
        <v>0</v>
      </c>
      <c s="57">
        <f ca="1">COUNTIF(OFFSET(class9_2,MATCH(AG$1,'9 класс'!$A:$A,0)-7+'Итог по классам'!$B143,,,),"р")</f>
        <v>0</v>
      </c>
      <c s="57">
        <f ca="1">COUNTIF(OFFSET(class9_2,MATCH(AH$1,'9 класс'!$A:$A,0)-7+'Итог по классам'!$B143,,,),"ш")</f>
        <v>0</v>
      </c>
      <c s="58">
        <f ca="1">COUNTIF(OFFSET(class9_1,MATCH(AI$1,'9 класс'!$A:$A,0)-7+'Итог по классам'!$B143,,,),"Ф")</f>
        <v>0</v>
      </c>
      <c s="57">
        <f ca="1">COUNTIF(OFFSET(class9_1,MATCH(AJ$1,'9 класс'!$A:$A,0)-7+'Итог по классам'!$B143,,,),"р")</f>
        <v>0</v>
      </c>
      <c s="57">
        <f ca="1">COUNTIF(OFFSET(class9_1,MATCH(AK$1,'9 класс'!$A:$A,0)-7+'Итог по классам'!$B143,,,),"ш")</f>
        <v>0</v>
      </c>
      <c s="57">
        <f ca="1">COUNTIF(OFFSET(class9_2,MATCH(AL$1,'9 класс'!$A:$A,0)-7+'Итог по классам'!$B143,,,),"Ф")</f>
        <v>0</v>
      </c>
      <c s="57">
        <f ca="1">COUNTIF(OFFSET(class9_2,MATCH(AM$1,'9 класс'!$A:$A,0)-7+'Итог по классам'!$B143,,,),"р")</f>
        <v>0</v>
      </c>
      <c s="57">
        <f ca="1">COUNTIF(OFFSET(class9_2,MATCH(AN$1,'9 класс'!$A:$A,0)-7+'Итог по классам'!$B143,,,),"ш")</f>
        <v>0</v>
      </c>
      <c s="58">
        <f ca="1">COUNTIF(OFFSET(class9_1,MATCH(AO$1,'9 класс'!$A:$A,0)-7+'Итог по классам'!$B143,,,),"Ф")</f>
        <v>0</v>
      </c>
      <c s="57">
        <f ca="1">COUNTIF(OFFSET(class9_1,MATCH(AP$1,'9 класс'!$A:$A,0)-7+'Итог по классам'!$B143,,,),"р")</f>
        <v>0</v>
      </c>
      <c s="57">
        <f ca="1">COUNTIF(OFFSET(class9_1,MATCH(AQ$1,'9 класс'!$A:$A,0)-7+'Итог по классам'!$B143,,,),"ш")</f>
        <v>0</v>
      </c>
      <c s="57">
        <f ca="1">COUNTIF(OFFSET(class9_2,MATCH(AR$1,'9 класс'!$A:$A,0)-7+'Итог по классам'!$B143,,,),"Ф")</f>
        <v>0</v>
      </c>
      <c s="57">
        <f ca="1">COUNTIF(OFFSET(class9_2,MATCH(AS$1,'9 класс'!$A:$A,0)-7+'Итог по классам'!$B143,,,),"р")</f>
        <v>0</v>
      </c>
      <c s="57">
        <f ca="1">COUNTIF(OFFSET(class9_2,MATCH(AT$1,'9 класс'!$A:$A,0)-7+'Итог по классам'!$B143,,,),"ш")</f>
        <v>0</v>
      </c>
      <c s="58">
        <f ca="1">COUNTIF(OFFSET(class9_1,MATCH(AU$1,'9 класс'!$A:$A,0)-7+'Итог по классам'!$B143,,,),"Ф")</f>
        <v>0</v>
      </c>
      <c s="57">
        <f ca="1">COUNTIF(OFFSET(class9_1,MATCH(AV$1,'9 класс'!$A:$A,0)-7+'Итог по классам'!$B143,,,),"р")</f>
        <v>0</v>
      </c>
      <c s="57">
        <f ca="1">COUNTIF(OFFSET(class9_1,MATCH(AW$1,'9 класс'!$A:$A,0)-7+'Итог по классам'!$B143,,,),"ш")</f>
        <v>0</v>
      </c>
      <c s="57">
        <f ca="1">COUNTIF(OFFSET(class9_2,MATCH(AX$1,'9 класс'!$A:$A,0)-7+'Итог по классам'!$B143,,,),"Ф")</f>
        <v>0</v>
      </c>
      <c s="57">
        <f ca="1">COUNTIF(OFFSET(class9_2,MATCH(AY$1,'9 класс'!$A:$A,0)-7+'Итог по классам'!$B143,,,),"р")</f>
        <v>0</v>
      </c>
      <c s="57">
        <f ca="1">COUNTIF(OFFSET(class9_2,MATCH(AZ$1,'9 класс'!$A:$A,0)-7+'Итог по классам'!$B143,,,),"ш")</f>
        <v>0</v>
      </c>
      <c s="58">
        <f ca="1">COUNTIF(OFFSET(class9_1,MATCH(BA$1,'9 класс'!$A:$A,0)-7+'Итог по классам'!$B143,,,),"Ф")</f>
        <v>0</v>
      </c>
      <c s="57">
        <f ca="1">COUNTIF(OFFSET(class9_1,MATCH(BB$1,'9 класс'!$A:$A,0)-7+'Итог по классам'!$B143,,,),"р")</f>
        <v>0</v>
      </c>
      <c s="57">
        <f ca="1">COUNTIF(OFFSET(class9_1,MATCH(BC$1,'9 класс'!$A:$A,0)-7+'Итог по классам'!$B143,,,),"ш")</f>
        <v>0</v>
      </c>
      <c s="57">
        <f ca="1">COUNTIF(OFFSET(class9_2,MATCH(BD$1,'9 класс'!$A:$A,0)-7+'Итог по классам'!$B143,,,),"Ф")</f>
        <v>0</v>
      </c>
      <c s="57">
        <f ca="1">COUNTIF(OFFSET(class9_2,MATCH(BE$1,'9 класс'!$A:$A,0)-7+'Итог по классам'!$B143,,,),"р")</f>
        <v>0</v>
      </c>
      <c s="57">
        <f ca="1">COUNTIF(OFFSET(class9_2,MATCH(BF$1,'9 класс'!$A:$A,0)-7+'Итог по классам'!$B143,,,),"ш")</f>
        <v>0</v>
      </c>
      <c s="58">
        <f ca="1">COUNTIF(OFFSET(class9_1,MATCH(BG$1,'9 класс'!$A:$A,0)-7+'Итог по классам'!$B143,,,),"Ф")</f>
        <v>0</v>
      </c>
      <c s="57">
        <f ca="1">COUNTIF(OFFSET(class9_1,MATCH(BH$1,'9 класс'!$A:$A,0)-7+'Итог по классам'!$B143,,,),"р")</f>
        <v>0</v>
      </c>
      <c s="57">
        <f ca="1">COUNTIF(OFFSET(class9_1,MATCH(BI$1,'9 класс'!$A:$A,0)-7+'Итог по классам'!$B143,,,),"ш")</f>
        <v>0</v>
      </c>
      <c s="57">
        <f ca="1">COUNTIF(OFFSET(class9_2,MATCH(BJ$1,'9 класс'!$A:$A,0)-7+'Итог по классам'!$B143,,,),"Ф")</f>
        <v>0</v>
      </c>
      <c s="57">
        <f ca="1">COUNTIF(OFFSET(class9_2,MATCH(BK$1,'9 класс'!$A:$A,0)-7+'Итог по классам'!$B143,,,),"р")</f>
        <v>0</v>
      </c>
      <c s="57">
        <f ca="1">COUNTIF(OFFSET(class9_2,MATCH(BL$1,'9 класс'!$A:$A,0)-7+'Итог по классам'!$B143,,,),"ш")</f>
        <v>0</v>
      </c>
      <c s="58">
        <f ca="1">COUNTIF(OFFSET(class9_1,MATCH(BM$1,'9 класс'!$A:$A,0)-7+'Итог по классам'!$B143,,,),"Ф")</f>
        <v>0</v>
      </c>
      <c s="57">
        <f ca="1">COUNTIF(OFFSET(class9_1,MATCH(BN$1,'9 класс'!$A:$A,0)-7+'Итог по классам'!$B143,,,),"р")</f>
        <v>0</v>
      </c>
      <c s="57">
        <f ca="1">COUNTIF(OFFSET(class9_1,MATCH(BO$1,'9 класс'!$A:$A,0)-7+'Итог по классам'!$B143,,,),"ш")</f>
        <v>0</v>
      </c>
      <c s="57">
        <f ca="1">COUNTIF(OFFSET(class9_2,MATCH(BP$1,'9 класс'!$A:$A,0)-7+'Итог по классам'!$B143,,,),"Ф")</f>
        <v>0</v>
      </c>
      <c s="57">
        <f ca="1">COUNTIF(OFFSET(class9_2,MATCH(BQ$1,'9 класс'!$A:$A,0)-7+'Итог по классам'!$B143,,,),"р")</f>
        <v>0</v>
      </c>
      <c s="57">
        <f ca="1">COUNTIF(OFFSET(class9_2,MATCH(BR$1,'9 класс'!$A:$A,0)-7+'Итог по классам'!$B143,,,),"ш")</f>
        <v>0</v>
      </c>
      <c s="58">
        <f ca="1">COUNTIF(OFFSET(class9_1,MATCH(BS$1,'9 класс'!$A:$A,0)-7+'Итог по классам'!$B143,,,),"Ф")</f>
        <v>0</v>
      </c>
      <c s="57">
        <f ca="1">COUNTIF(OFFSET(class9_1,MATCH(BT$1,'9 класс'!$A:$A,0)-7+'Итог по классам'!$B143,,,),"р")</f>
        <v>0</v>
      </c>
      <c s="57">
        <f ca="1">COUNTIF(OFFSET(class9_1,MATCH(BU$1,'9 класс'!$A:$A,0)-7+'Итог по классам'!$B143,,,),"ш")</f>
        <v>0</v>
      </c>
      <c s="57">
        <f ca="1">COUNTIF(OFFSET(class9_2,MATCH(BV$1,'9 класс'!$A:$A,0)-7+'Итог по классам'!$B143,,,),"Ф")</f>
        <v>0</v>
      </c>
      <c s="57">
        <f ca="1">COUNTIF(OFFSET(class9_2,MATCH(BW$1,'9 класс'!$A:$A,0)-7+'Итог по классам'!$B143,,,),"р")</f>
        <v>0</v>
      </c>
      <c s="57">
        <f ca="1">COUNTIF(OFFSET(class9_2,MATCH(BX$1,'9 класс'!$A:$A,0)-7+'Итог по классам'!$B143,,,),"ш")</f>
        <v>0</v>
      </c>
      <c s="58">
        <f ca="1">COUNTIF(OFFSET(class9_1,MATCH(BY$1,'9 класс'!$A:$A,0)-7+'Итог по классам'!$B143,,,),"Ф")</f>
        <v>0</v>
      </c>
      <c s="57">
        <f ca="1">COUNTIF(OFFSET(class9_1,MATCH(BZ$1,'9 класс'!$A:$A,0)-7+'Итог по классам'!$B143,,,),"р")</f>
        <v>0</v>
      </c>
      <c s="57">
        <f ca="1">COUNTIF(OFFSET(class9_1,MATCH(CA$1,'9 класс'!$A:$A,0)-7+'Итог по классам'!$B143,,,),"ш")</f>
        <v>0</v>
      </c>
      <c s="57">
        <f ca="1">COUNTIF(OFFSET(class9_2,MATCH(CB$1,'9 класс'!$A:$A,0)-7+'Итог по классам'!$B143,,,),"Ф")</f>
        <v>0</v>
      </c>
      <c s="57">
        <f ca="1">COUNTIF(OFFSET(class9_2,MATCH(CC$1,'9 класс'!$A:$A,0)-7+'Итог по классам'!$B143,,,),"р")</f>
        <v>0</v>
      </c>
      <c s="57">
        <f ca="1">COUNTIF(OFFSET(class9_2,MATCH(CD$1,'9 класс'!$A:$A,0)-7+'Итог по классам'!$B143,,,),"ш")</f>
        <v>0</v>
      </c>
      <c s="58">
        <f ca="1">COUNTIF(OFFSET(class9_1,MATCH(CE$1,'9 класс'!$A:$A,0)-7+'Итог по классам'!$B143,,,),"Ф")</f>
        <v>0</v>
      </c>
      <c s="57">
        <f ca="1">COUNTIF(OFFSET(class9_1,MATCH(CF$1,'9 класс'!$A:$A,0)-7+'Итог по классам'!$B143,,,),"р")</f>
        <v>0</v>
      </c>
      <c s="57">
        <f ca="1">COUNTIF(OFFSET(class9_1,MATCH(CG$1,'9 класс'!$A:$A,0)-7+'Итог по классам'!$B143,,,),"ш")</f>
        <v>0</v>
      </c>
      <c s="57">
        <f ca="1">COUNTIF(OFFSET(class9_2,MATCH(CH$1,'9 класс'!$A:$A,0)-7+'Итог по классам'!$B143,,,),"Ф")</f>
        <v>0</v>
      </c>
      <c s="57">
        <f ca="1">COUNTIF(OFFSET(class9_2,MATCH(CI$1,'9 класс'!$A:$A,0)-7+'Итог по классам'!$B143,,,),"р")</f>
        <v>0</v>
      </c>
      <c s="57">
        <f ca="1">COUNTIF(OFFSET(class9_2,MATCH(CJ$1,'9 класс'!$A:$A,0)-7+'Итог по классам'!$B143,,,),"ш")</f>
        <v>0</v>
      </c>
      <c s="58">
        <f ca="1">COUNTIF(OFFSET(class9_1,MATCH(CK$1,'9 класс'!$A:$A,0)-7+'Итог по классам'!$B143,,,),"Ф")</f>
        <v>0</v>
      </c>
      <c s="57">
        <f ca="1">COUNTIF(OFFSET(class9_1,MATCH(CL$1,'9 класс'!$A:$A,0)-7+'Итог по классам'!$B143,,,),"р")</f>
        <v>0</v>
      </c>
      <c s="57">
        <f ca="1">COUNTIF(OFFSET(class9_1,MATCH(CM$1,'9 класс'!$A:$A,0)-7+'Итог по классам'!$B143,,,),"ш")</f>
        <v>0</v>
      </c>
      <c s="57">
        <f ca="1">COUNTIF(OFFSET(class9_2,MATCH(CN$1,'9 класс'!$A:$A,0)-7+'Итог по классам'!$B143,,,),"Ф")</f>
        <v>0</v>
      </c>
      <c s="57">
        <f ca="1">COUNTIF(OFFSET(class9_2,MATCH(CO$1,'9 класс'!$A:$A,0)-7+'Итог по классам'!$B143,,,),"р")</f>
        <v>0</v>
      </c>
      <c s="57">
        <f ca="1">COUNTIF(OFFSET(class9_2,MATCH(CP$1,'9 класс'!$A:$A,0)-7+'Итог по классам'!$B143,,,),"ш")</f>
        <v>0</v>
      </c>
      <c s="58">
        <f ca="1">COUNTIF(OFFSET(class9_1,MATCH(CQ$1,'9 класс'!$A:$A,0)-7+'Итог по классам'!$B143,,,),"Ф")</f>
        <v>0</v>
      </c>
      <c s="57">
        <f ca="1">COUNTIF(OFFSET(class9_1,MATCH(CR$1,'9 класс'!$A:$A,0)-7+'Итог по классам'!$B143,,,),"р")</f>
        <v>0</v>
      </c>
      <c s="57">
        <f ca="1">COUNTIF(OFFSET(class9_1,MATCH(CS$1,'9 класс'!$A:$A,0)-7+'Итог по классам'!$B143,,,),"ш")</f>
        <v>0</v>
      </c>
      <c s="57">
        <f ca="1">COUNTIF(OFFSET(class9_2,MATCH(CT$1,'9 класс'!$A:$A,0)-7+'Итог по классам'!$B143,,,),"Ф")</f>
        <v>0</v>
      </c>
      <c s="57">
        <f ca="1">COUNTIF(OFFSET(class9_2,MATCH(CU$1,'9 класс'!$A:$A,0)-7+'Итог по классам'!$B143,,,),"р")</f>
        <v>0</v>
      </c>
      <c s="57">
        <f ca="1">COUNTIF(OFFSET(class9_2,MATCH(CV$1,'9 класс'!$A:$A,0)-7+'Итог по классам'!$B143,,,),"ш")</f>
        <v>0</v>
      </c>
      <c s="58">
        <f ca="1">COUNTIF(OFFSET(class9_1,MATCH(CW$1,'9 класс'!$A:$A,0)-7+'Итог по классам'!$B143,,,),"Ф")</f>
        <v>0</v>
      </c>
      <c s="57">
        <f ca="1">COUNTIF(OFFSET(class9_1,MATCH(CX$1,'9 класс'!$A:$A,0)-7+'Итог по классам'!$B143,,,),"р")</f>
        <v>0</v>
      </c>
      <c s="57">
        <f ca="1">COUNTIF(OFFSET(class9_1,MATCH(CY$1,'9 класс'!$A:$A,0)-7+'Итог по классам'!$B143,,,),"ш")</f>
        <v>0</v>
      </c>
      <c s="57">
        <f ca="1">COUNTIF(OFFSET(class9_2,MATCH(CZ$1,'9 класс'!$A:$A,0)-7+'Итог по классам'!$B143,,,),"Ф")</f>
        <v>0</v>
      </c>
      <c s="57">
        <f ca="1">COUNTIF(OFFSET(class9_2,MATCH(DA$1,'9 класс'!$A:$A,0)-7+'Итог по классам'!$B143,,,),"р")</f>
        <v>0</v>
      </c>
      <c s="57">
        <f ca="1">COUNTIF(OFFSET(class9_2,MATCH(DB$1,'9 класс'!$A:$A,0)-7+'Итог по классам'!$B143,,,),"ш")</f>
        <v>0</v>
      </c>
      <c s="58">
        <f ca="1">COUNTIF(OFFSET(class9_1,MATCH(DC$1,'9 класс'!$A:$A,0)-7+'Итог по классам'!$B143,,,),"Ф")</f>
        <v>0</v>
      </c>
      <c s="57">
        <f ca="1">COUNTIF(OFFSET(class9_1,MATCH(DD$1,'9 класс'!$A:$A,0)-7+'Итог по классам'!$B143,,,),"р")</f>
        <v>0</v>
      </c>
      <c s="57">
        <f ca="1">COUNTIF(OFFSET(class9_1,MATCH(DE$1,'9 класс'!$A:$A,0)-7+'Итог по классам'!$B143,,,),"ш")</f>
        <v>0</v>
      </c>
      <c s="57">
        <f ca="1">COUNTIF(OFFSET(class9_2,MATCH(DF$1,'9 класс'!$A:$A,0)-7+'Итог по классам'!$B143,,,),"Ф")</f>
        <v>0</v>
      </c>
      <c s="57">
        <f ca="1">COUNTIF(OFFSET(class9_2,MATCH(DG$1,'9 класс'!$A:$A,0)-7+'Итог по классам'!$B143,,,),"р")</f>
        <v>0</v>
      </c>
      <c s="57">
        <f ca="1">COUNTIF(OFFSET(class9_2,MATCH(DH$1,'9 класс'!$A:$A,0)-7+'Итог по классам'!$B143,,,),"ш")</f>
        <v>0</v>
      </c>
      <c s="58">
        <f ca="1">COUNTIF(OFFSET(class9_1,MATCH(DI$1,'9 класс'!$A:$A,0)-7+'Итог по классам'!$B143,,,),"Ф")</f>
        <v>0</v>
      </c>
      <c s="57">
        <f ca="1">COUNTIF(OFFSET(class9_1,MATCH(DJ$1,'9 класс'!$A:$A,0)-7+'Итог по классам'!$B143,,,),"р")</f>
        <v>0</v>
      </c>
      <c s="57">
        <f ca="1">COUNTIF(OFFSET(class9_1,MATCH(DK$1,'9 класс'!$A:$A,0)-7+'Итог по классам'!$B143,,,),"ш")</f>
        <v>0</v>
      </c>
      <c s="57">
        <f ca="1">COUNTIF(OFFSET(class9_2,MATCH(DL$1,'9 класс'!$A:$A,0)-7+'Итог по классам'!$B143,,,),"Ф")</f>
        <v>0</v>
      </c>
      <c s="57">
        <f ca="1">COUNTIF(OFFSET(class9_2,MATCH(DM$1,'9 класс'!$A:$A,0)-7+'Итог по классам'!$B143,,,),"р")</f>
        <v>0</v>
      </c>
      <c s="57">
        <f ca="1">COUNTIF(OFFSET(class9_2,MATCH(DN$1,'9 класс'!$A:$A,0)-7+'Итог по классам'!$B143,,,),"ш")</f>
        <v>0</v>
      </c>
      <c s="58">
        <f ca="1">COUNTIF(OFFSET(class9_1,MATCH(DO$1,'9 класс'!$A:$A,0)-7+'Итог по классам'!$B143,,,),"Ф")</f>
        <v>0</v>
      </c>
      <c s="57">
        <f ca="1">COUNTIF(OFFSET(class9_1,MATCH(DP$1,'9 класс'!$A:$A,0)-7+'Итог по классам'!$B143,,,),"р")</f>
        <v>0</v>
      </c>
      <c s="57">
        <f ca="1">COUNTIF(OFFSET(class9_1,MATCH(DQ$1,'9 класс'!$A:$A,0)-7+'Итог по классам'!$B143,,,),"ш")</f>
        <v>0</v>
      </c>
      <c s="57">
        <f ca="1">COUNTIF(OFFSET(class9_2,MATCH(DR$1,'9 класс'!$A:$A,0)-7+'Итог по классам'!$B143,,,),"Ф")</f>
        <v>0</v>
      </c>
      <c s="57">
        <f ca="1">COUNTIF(OFFSET(class9_2,MATCH(DS$1,'9 класс'!$A:$A,0)-7+'Итог по классам'!$B143,,,),"р")</f>
        <v>0</v>
      </c>
      <c s="57">
        <f ca="1">COUNTIF(OFFSET(class9_2,MATCH(DT$1,'9 класс'!$A:$A,0)-7+'Итог по классам'!$B143,,,),"ш")</f>
        <v>0</v>
      </c>
      <c s="58">
        <f ca="1">COUNTIF(OFFSET(class9_1,MATCH(DU$1,'9 класс'!$A:$A,0)-7+'Итог по классам'!$B143,,,),"Ф")</f>
        <v>0</v>
      </c>
      <c s="57">
        <f ca="1">COUNTIF(OFFSET(class9_1,MATCH(DV$1,'9 класс'!$A:$A,0)-7+'Итог по классам'!$B143,,,),"р")</f>
        <v>0</v>
      </c>
      <c s="57">
        <f ca="1">COUNTIF(OFFSET(class9_1,MATCH(DW$1,'9 класс'!$A:$A,0)-7+'Итог по классам'!$B143,,,),"ш")</f>
        <v>0</v>
      </c>
      <c s="57">
        <f ca="1">COUNTIF(OFFSET(class9_2,MATCH(DX$1,'9 класс'!$A:$A,0)-7+'Итог по классам'!$B143,,,),"Ф")</f>
        <v>0</v>
      </c>
      <c s="57">
        <f ca="1">COUNTIF(OFFSET(class9_2,MATCH(DY$1,'9 класс'!$A:$A,0)-7+'Итог по классам'!$B143,,,),"р")</f>
        <v>0</v>
      </c>
      <c s="57">
        <f ca="1">COUNTIF(OFFSET(class9_2,MATCH(DZ$1,'9 класс'!$A:$A,0)-7+'Итог по классам'!$B143,,,),"ш")</f>
        <v>0</v>
      </c>
      <c s="58">
        <f ca="1">COUNTIF(OFFSET(class9_1,MATCH(EA$1,'9 класс'!$A:$A,0)-7+'Итог по классам'!$B143,,,),"Ф")</f>
        <v>0</v>
      </c>
      <c s="57">
        <f ca="1">COUNTIF(OFFSET(class9_1,MATCH(EB$1,'9 класс'!$A:$A,0)-7+'Итог по классам'!$B143,,,),"р")</f>
        <v>0</v>
      </c>
      <c s="57">
        <f ca="1">COUNTIF(OFFSET(class9_1,MATCH(EC$1,'9 класс'!$A:$A,0)-7+'Итог по классам'!$B143,,,),"ш")</f>
        <v>0</v>
      </c>
      <c s="57">
        <f ca="1">COUNTIF(OFFSET(class9_2,MATCH(ED$1,'9 класс'!$A:$A,0)-7+'Итог по классам'!$B143,,,),"Ф")</f>
        <v>0</v>
      </c>
      <c s="57">
        <f ca="1">COUNTIF(OFFSET(class9_2,MATCH(EE$1,'9 класс'!$A:$A,0)-7+'Итог по классам'!$B143,,,),"р")</f>
        <v>0</v>
      </c>
      <c s="57">
        <f ca="1">COUNTIF(OFFSET(class9_2,MATCH(EF$1,'9 класс'!$A:$A,0)-7+'Итог по классам'!$B143,,,),"ш")</f>
        <v>0</v>
      </c>
      <c s="58">
        <f ca="1">COUNTIF(OFFSET(class9_1,MATCH(EG$1,'9 класс'!$A:$A,0)-7+'Итог по классам'!$B143,,,),"Ф")</f>
        <v>0</v>
      </c>
      <c s="57">
        <f ca="1">COUNTIF(OFFSET(class9_1,MATCH(EH$1,'9 класс'!$A:$A,0)-7+'Итог по классам'!$B143,,,),"р")</f>
        <v>0</v>
      </c>
      <c s="57">
        <f ca="1">COUNTIF(OFFSET(class9_1,MATCH(EI$1,'9 класс'!$A:$A,0)-7+'Итог по классам'!$B143,,,),"ш")</f>
        <v>0</v>
      </c>
      <c s="57">
        <f ca="1">COUNTIF(OFFSET(class9_2,MATCH(EJ$1,'9 класс'!$A:$A,0)-7+'Итог по классам'!$B143,,,),"Ф")</f>
        <v>0</v>
      </c>
      <c s="57">
        <f ca="1">COUNTIF(OFFSET(class9_2,MATCH(EK$1,'9 класс'!$A:$A,0)-7+'Итог по классам'!$B143,,,),"р")</f>
        <v>0</v>
      </c>
      <c s="57">
        <f ca="1">COUNTIF(OFFSET(class9_2,MATCH(EL$1,'9 класс'!$A:$A,0)-7+'Итог по классам'!$B143,,,),"ш")</f>
        <v>0</v>
      </c>
      <c s="58">
        <f ca="1">COUNTIF(OFFSET(class9_1,MATCH(EM$1,'9 класс'!$A:$A,0)-7+'Итог по классам'!$B143,,,),"Ф")</f>
        <v>0</v>
      </c>
      <c s="57">
        <f ca="1">COUNTIF(OFFSET(class9_1,MATCH(EN$1,'9 класс'!$A:$A,0)-7+'Итог по классам'!$B143,,,),"р")</f>
        <v>0</v>
      </c>
      <c s="57">
        <f ca="1">COUNTIF(OFFSET(class9_1,MATCH(EO$1,'9 класс'!$A:$A,0)-7+'Итог по классам'!$B143,,,),"ш")</f>
        <v>0</v>
      </c>
      <c s="57">
        <f ca="1">COUNTIF(OFFSET(class9_2,MATCH(EP$1,'9 класс'!$A:$A,0)-7+'Итог по классам'!$B143,,,),"Ф")</f>
        <v>0</v>
      </c>
      <c s="57">
        <f ca="1">COUNTIF(OFFSET(class9_2,MATCH(EQ$1,'9 класс'!$A:$A,0)-7+'Итог по классам'!$B143,,,),"р")</f>
        <v>0</v>
      </c>
      <c s="57">
        <f ca="1">COUNTIF(OFFSET(class9_2,MATCH(ER$1,'9 класс'!$A:$A,0)-7+'Итог по классам'!$B143,,,),"ш")</f>
        <v>0</v>
      </c>
      <c s="58">
        <f ca="1">COUNTIF(OFFSET(class9_1,MATCH(ES$1,'9 класс'!$A:$A,0)-7+'Итог по классам'!$B143,,,),"Ф")</f>
        <v>0</v>
      </c>
      <c s="57">
        <f ca="1">COUNTIF(OFFSET(class9_1,MATCH(ET$1,'9 класс'!$A:$A,0)-7+'Итог по классам'!$B143,,,),"р")</f>
        <v>0</v>
      </c>
      <c s="57">
        <f ca="1">COUNTIF(OFFSET(class9_1,MATCH(EU$1,'9 класс'!$A:$A,0)-7+'Итог по классам'!$B143,,,),"ш")</f>
        <v>0</v>
      </c>
      <c s="57">
        <f ca="1">COUNTIF(OFFSET(class9_2,MATCH(EV$1,'9 класс'!$A:$A,0)-7+'Итог по классам'!$B143,,,),"Ф")</f>
        <v>0</v>
      </c>
      <c s="57">
        <f ca="1">COUNTIF(OFFSET(class9_2,MATCH(EW$1,'9 класс'!$A:$A,0)-7+'Итог по классам'!$B143,,,),"р")</f>
        <v>0</v>
      </c>
      <c s="57">
        <f ca="1">COUNTIF(OFFSET(class9_2,MATCH(EX$1,'9 класс'!$A:$A,0)-7+'Итог по классам'!$B143,,,),"ш")</f>
        <v>0</v>
      </c>
      <c s="58">
        <f ca="1">COUNTIF(OFFSET(class9_1,MATCH(EY$1,'9 класс'!$A:$A,0)-7+'Итог по классам'!$B143,,,),"Ф")</f>
        <v>0</v>
      </c>
      <c s="57">
        <f ca="1">COUNTIF(OFFSET(class9_1,MATCH(EZ$1,'9 класс'!$A:$A,0)-7+'Итог по классам'!$B143,,,),"р")</f>
        <v>0</v>
      </c>
      <c s="57">
        <f ca="1">COUNTIF(OFFSET(class9_1,MATCH(FA$1,'9 класс'!$A:$A,0)-7+'Итог по классам'!$B143,,,),"ш")</f>
        <v>0</v>
      </c>
      <c s="57">
        <f ca="1">COUNTIF(OFFSET(class9_2,MATCH(FB$1,'9 класс'!$A:$A,0)-7+'Итог по классам'!$B143,,,),"Ф")</f>
        <v>0</v>
      </c>
      <c s="57">
        <f ca="1">COUNTIF(OFFSET(class9_2,MATCH(FC$1,'9 класс'!$A:$A,0)-7+'Итог по классам'!$B143,,,),"р")</f>
        <v>0</v>
      </c>
      <c s="57">
        <f ca="1">COUNTIF(OFFSET(class9_2,MATCH(FD$1,'9 класс'!$A:$A,0)-7+'Итог по классам'!$B143,,,),"ш")</f>
        <v>0</v>
      </c>
      <c s="58">
        <f ca="1">COUNTIF(OFFSET(class9_1,MATCH(FE$1,'9 класс'!$A:$A,0)-7+'Итог по классам'!$B143,,,),"Ф")</f>
        <v>0</v>
      </c>
      <c s="57">
        <f ca="1">COUNTIF(OFFSET(class9_1,MATCH(FF$1,'9 класс'!$A:$A,0)-7+'Итог по классам'!$B143,,,),"р")</f>
        <v>0</v>
      </c>
      <c s="57">
        <f ca="1">COUNTIF(OFFSET(class9_1,MATCH(FG$1,'9 класс'!$A:$A,0)-7+'Итог по классам'!$B143,,,),"ш")</f>
        <v>0</v>
      </c>
      <c s="57">
        <f ca="1">COUNTIF(OFFSET(class9_2,MATCH(FH$1,'9 класс'!$A:$A,0)-7+'Итог по классам'!$B143,,,),"Ф")</f>
        <v>0</v>
      </c>
      <c s="57">
        <f ca="1">COUNTIF(OFFSET(class9_2,MATCH(FI$1,'9 класс'!$A:$A,0)-7+'Итог по классам'!$B143,,,),"р")</f>
        <v>0</v>
      </c>
      <c s="57">
        <f ca="1">COUNTIF(OFFSET(class9_2,MATCH(FJ$1,'9 класс'!$A:$A,0)-7+'Итог по классам'!$B143,,,),"ш")</f>
        <v>0</v>
      </c>
      <c s="58">
        <f ca="1">COUNTIF(OFFSET(class9_1,MATCH(FK$1,'9 класс'!$A:$A,0)-7+'Итог по классам'!$B143,,,),"Ф")</f>
        <v>0</v>
      </c>
      <c s="57">
        <f ca="1">COUNTIF(OFFSET(class9_1,MATCH(FL$1,'9 класс'!$A:$A,0)-7+'Итог по классам'!$B143,,,),"р")</f>
        <v>0</v>
      </c>
      <c s="57">
        <f ca="1">COUNTIF(OFFSET(class9_1,MATCH(FM$1,'9 класс'!$A:$A,0)-7+'Итог по классам'!$B143,,,),"ш")</f>
        <v>0</v>
      </c>
      <c s="57">
        <f ca="1">COUNTIF(OFFSET(class9_2,MATCH(FN$1,'9 класс'!$A:$A,0)-7+'Итог по классам'!$B143,,,),"Ф")</f>
        <v>0</v>
      </c>
      <c s="57">
        <f ca="1">COUNTIF(OFFSET(class9_2,MATCH(FO$1,'9 класс'!$A:$A,0)-7+'Итог по классам'!$B143,,,),"р")</f>
        <v>0</v>
      </c>
      <c s="57">
        <f ca="1">COUNTIF(OFFSET(class9_2,MATCH(FP$1,'9 класс'!$A:$A,0)-7+'Итог по классам'!$B143,,,),"ш")</f>
        <v>0</v>
      </c>
      <c s="58">
        <f ca="1">COUNTIF(OFFSET(class9_1,MATCH(FQ$1,'9 класс'!$A:$A,0)-7+'Итог по классам'!$B143,,,),"Ф")</f>
        <v>0</v>
      </c>
      <c s="57">
        <f ca="1">COUNTIF(OFFSET(class9_1,MATCH(FR$1,'9 класс'!$A:$A,0)-7+'Итог по классам'!$B143,,,),"р")</f>
        <v>0</v>
      </c>
      <c s="57">
        <f ca="1">COUNTIF(OFFSET(class9_1,MATCH(FS$1,'9 класс'!$A:$A,0)-7+'Итог по классам'!$B143,,,),"ш")</f>
        <v>0</v>
      </c>
      <c s="57">
        <f ca="1">COUNTIF(OFFSET(class9_2,MATCH(FT$1,'9 класс'!$A:$A,0)-7+'Итог по классам'!$B143,,,),"Ф")</f>
        <v>0</v>
      </c>
      <c s="57">
        <f ca="1">COUNTIF(OFFSET(class9_2,MATCH(FU$1,'9 класс'!$A:$A,0)-7+'Итог по классам'!$B143,,,),"р")</f>
        <v>0</v>
      </c>
      <c s="57">
        <f ca="1">COUNTIF(OFFSET(class9_2,MATCH(FV$1,'9 класс'!$A:$A,0)-7+'Итог по классам'!$B143,,,),"ш")</f>
        <v>0</v>
      </c>
      <c s="58">
        <f ca="1">COUNTIF(OFFSET(class9_1,MATCH(FW$1,'9 класс'!$A:$A,0)-7+'Итог по классам'!$B143,,,),"Ф")</f>
        <v>0</v>
      </c>
      <c s="57">
        <f ca="1">COUNTIF(OFFSET(class9_1,MATCH(FX$1,'9 класс'!$A:$A,0)-7+'Итог по классам'!$B143,,,),"р")</f>
        <v>0</v>
      </c>
      <c s="57">
        <f ca="1">COUNTIF(OFFSET(class9_1,MATCH(FY$1,'9 класс'!$A:$A,0)-7+'Итог по классам'!$B143,,,),"ш")</f>
        <v>0</v>
      </c>
      <c s="57">
        <f ca="1">COUNTIF(OFFSET(class9_2,MATCH(FZ$1,'9 класс'!$A:$A,0)-7+'Итог по классам'!$B143,,,),"Ф")</f>
        <v>0</v>
      </c>
      <c s="57">
        <f ca="1">COUNTIF(OFFSET(class9_2,MATCH(GA$1,'9 класс'!$A:$A,0)-7+'Итог по классам'!$B143,,,),"р")</f>
        <v>0</v>
      </c>
      <c s="57">
        <f ca="1">COUNTIF(OFFSET(class9_2,MATCH(GB$1,'9 класс'!$A:$A,0)-7+'Итог по классам'!$B143,,,),"ш")</f>
        <v>0</v>
      </c>
      <c s="58">
        <f ca="1">COUNTIF(OFFSET(class9_1,MATCH(GC$1,'9 класс'!$A:$A,0)-7+'Итог по классам'!$B143,,,),"Ф")</f>
        <v>0</v>
      </c>
      <c s="57">
        <f ca="1">COUNTIF(OFFSET(class9_1,MATCH(GD$1,'9 класс'!$A:$A,0)-7+'Итог по классам'!$B143,,,),"р")</f>
        <v>0</v>
      </c>
      <c s="57">
        <f ca="1">COUNTIF(OFFSET(class9_1,MATCH(GE$1,'9 класс'!$A:$A,0)-7+'Итог по классам'!$B143,,,),"ш")</f>
        <v>0</v>
      </c>
      <c s="57">
        <f ca="1">COUNTIF(OFFSET(class9_2,MATCH(GF$1,'9 класс'!$A:$A,0)-7+'Итог по классам'!$B143,,,),"Ф")</f>
        <v>0</v>
      </c>
      <c s="57">
        <f ca="1">COUNTIF(OFFSET(class9_2,MATCH(GG$1,'9 класс'!$A:$A,0)-7+'Итог по классам'!$B143,,,),"р")</f>
        <v>0</v>
      </c>
      <c s="57">
        <f ca="1">COUNTIF(OFFSET(class9_2,MATCH(GH$1,'9 класс'!$A:$A,0)-7+'Итог по классам'!$B143,,,),"ш")</f>
        <v>0</v>
      </c>
      <c s="58">
        <f ca="1">COUNTIF(OFFSET(class9_1,MATCH(GI$1,'9 класс'!$A:$A,0)-7+'Итог по классам'!$B143,,,),"Ф")</f>
        <v>0</v>
      </c>
      <c s="57">
        <f ca="1">COUNTIF(OFFSET(class9_1,MATCH(GJ$1,'9 класс'!$A:$A,0)-7+'Итог по классам'!$B143,,,),"р")</f>
        <v>0</v>
      </c>
      <c s="57">
        <f ca="1">COUNTIF(OFFSET(class9_1,MATCH(GK$1,'9 класс'!$A:$A,0)-7+'Итог по классам'!$B143,,,),"ш")</f>
        <v>0</v>
      </c>
      <c s="57">
        <f ca="1">COUNTIF(OFFSET(class9_2,MATCH(GL$1,'9 класс'!$A:$A,0)-7+'Итог по классам'!$B143,,,),"Ф")</f>
        <v>0</v>
      </c>
      <c s="57">
        <f ca="1">COUNTIF(OFFSET(class9_2,MATCH(GM$1,'9 класс'!$A:$A,0)-7+'Итог по классам'!$B143,,,),"р")</f>
        <v>0</v>
      </c>
      <c s="57">
        <f ca="1">COUNTIF(OFFSET(class9_2,MATCH(GN$1,'9 класс'!$A:$A,0)-7+'Итог по классам'!$B143,,,),"ш")</f>
        <v>0</v>
      </c>
      <c s="58">
        <f ca="1">COUNTIF(OFFSET(class9_1,MATCH(GO$1,'9 класс'!$A:$A,0)-7+'Итог по классам'!$B143,,,),"Ф")</f>
        <v>0</v>
      </c>
      <c s="57">
        <f ca="1">COUNTIF(OFFSET(class9_1,MATCH(GP$1,'9 класс'!$A:$A,0)-7+'Итог по классам'!$B143,,,),"р")</f>
        <v>0</v>
      </c>
      <c s="57">
        <f ca="1">COUNTIF(OFFSET(class9_1,MATCH(GQ$1,'9 класс'!$A:$A,0)-7+'Итог по классам'!$B143,,,),"ш")</f>
        <v>0</v>
      </c>
      <c s="57">
        <f ca="1">COUNTIF(OFFSET(class9_2,MATCH(GR$1,'9 класс'!$A:$A,0)-7+'Итог по классам'!$B143,,,),"Ф")</f>
        <v>0</v>
      </c>
      <c s="57">
        <f ca="1">COUNTIF(OFFSET(class9_2,MATCH(GS$1,'9 класс'!$A:$A,0)-7+'Итог по классам'!$B143,,,),"р")</f>
        <v>0</v>
      </c>
      <c s="57">
        <f ca="1">COUNTIF(OFFSET(class9_2,MATCH(GT$1,'9 класс'!$A:$A,0)-7+'Итог по классам'!$B143,,,),"ш")</f>
        <v>0</v>
      </c>
      <c s="58">
        <f ca="1">COUNTIF(OFFSET(class9_1,MATCH(GU$1,'9 класс'!$A:$A,0)-7+'Итог по классам'!$B143,,,),"Ф")</f>
        <v>0</v>
      </c>
      <c s="57">
        <f ca="1">COUNTIF(OFFSET(class9_1,MATCH(GV$1,'9 класс'!$A:$A,0)-7+'Итог по классам'!$B143,,,),"р")</f>
        <v>0</v>
      </c>
      <c s="57">
        <f ca="1">COUNTIF(OFFSET(class9_1,MATCH(GW$1,'9 класс'!$A:$A,0)-7+'Итог по классам'!$B143,,,),"ш")</f>
        <v>0</v>
      </c>
      <c s="57">
        <f ca="1">COUNTIF(OFFSET(class9_2,MATCH(GX$1,'9 класс'!$A:$A,0)-7+'Итог по классам'!$B143,,,),"Ф")</f>
        <v>0</v>
      </c>
      <c s="57">
        <f ca="1">COUNTIF(OFFSET(class9_2,MATCH(GY$1,'9 класс'!$A:$A,0)-7+'Итог по классам'!$B143,,,),"р")</f>
        <v>0</v>
      </c>
      <c s="57">
        <f ca="1">COUNTIF(OFFSET(class9_2,MATCH(GZ$1,'9 класс'!$A:$A,0)-7+'Итог по классам'!$B143,,,),"ш")</f>
        <v>0</v>
      </c>
      <c s="58">
        <f ca="1">COUNTIF(OFFSET(class9_1,MATCH(HA$1,'9 класс'!$A:$A,0)-7+'Итог по классам'!$B143,,,),"Ф")</f>
        <v>0</v>
      </c>
      <c s="57">
        <f ca="1">COUNTIF(OFFSET(class9_1,MATCH(HB$1,'9 класс'!$A:$A,0)-7+'Итог по классам'!$B143,,,),"р")</f>
        <v>0</v>
      </c>
      <c s="57">
        <f ca="1">COUNTIF(OFFSET(class9_1,MATCH(HC$1,'9 класс'!$A:$A,0)-7+'Итог по классам'!$B143,,,),"ш")</f>
        <v>0</v>
      </c>
      <c s="57">
        <f ca="1">COUNTIF(OFFSET(class9_2,MATCH(HD$1,'9 класс'!$A:$A,0)-7+'Итог по классам'!$B143,,,),"Ф")</f>
        <v>0</v>
      </c>
      <c s="57">
        <f ca="1">COUNTIF(OFFSET(class9_2,MATCH(HE$1,'9 класс'!$A:$A,0)-7+'Итог по классам'!$B143,,,),"р")</f>
        <v>0</v>
      </c>
      <c s="57">
        <f ca="1">COUNTIF(OFFSET(class9_2,MATCH(HF$1,'9 класс'!$A:$A,0)-7+'Итог по классам'!$B143,,,),"ш")</f>
        <v>0</v>
      </c>
      <c s="58">
        <f ca="1">COUNTIF(OFFSET(class9_1,MATCH(HG$1,'9 класс'!$A:$A,0)-7+'Итог по классам'!$B143,,,),"Ф")</f>
        <v>0</v>
      </c>
      <c s="57">
        <f ca="1">COUNTIF(OFFSET(class9_1,MATCH(HH$1,'9 класс'!$A:$A,0)-7+'Итог по классам'!$B143,,,),"р")</f>
        <v>0</v>
      </c>
      <c s="57">
        <f ca="1">COUNTIF(OFFSET(class9_1,MATCH(HI$1,'9 класс'!$A:$A,0)-7+'Итог по классам'!$B143,,,),"ш")</f>
        <v>0</v>
      </c>
      <c s="57">
        <f ca="1">COUNTIF(OFFSET(class9_2,MATCH(HJ$1,'9 класс'!$A:$A,0)-7+'Итог по классам'!$B143,,,),"Ф")</f>
        <v>0</v>
      </c>
      <c s="57">
        <f ca="1">COUNTIF(OFFSET(class9_2,MATCH(HK$1,'9 класс'!$A:$A,0)-7+'Итог по классам'!$B143,,,),"р")</f>
        <v>0</v>
      </c>
      <c s="57">
        <f ca="1">COUNTIF(OFFSET(class9_2,MATCH(HL$1,'9 класс'!$A:$A,0)-7+'Итог по классам'!$B143,,,),"ш")</f>
        <v>0</v>
      </c>
      <c s="58">
        <f ca="1">COUNTIF(OFFSET(class9_1,MATCH(HM$1,'9 класс'!$A:$A,0)-7+'Итог по классам'!$B143,,,),"Ф")</f>
        <v>0</v>
      </c>
      <c s="57">
        <f ca="1">COUNTIF(OFFSET(class9_1,MATCH(HN$1,'9 класс'!$A:$A,0)-7+'Итог по классам'!$B143,,,),"р")</f>
        <v>0</v>
      </c>
      <c s="57">
        <f ca="1">COUNTIF(OFFSET(class9_1,MATCH(HO$1,'9 класс'!$A:$A,0)-7+'Итог по классам'!$B143,,,),"ш")</f>
        <v>0</v>
      </c>
      <c s="57">
        <f ca="1">COUNTIF(OFFSET(class9_2,MATCH(HP$1,'9 класс'!$A:$A,0)-7+'Итог по классам'!$B143,,,),"Ф")</f>
        <v>0</v>
      </c>
      <c s="57">
        <f ca="1">COUNTIF(OFFSET(class9_2,MATCH(HQ$1,'9 класс'!$A:$A,0)-7+'Итог по классам'!$B143,,,),"р")</f>
        <v>0</v>
      </c>
      <c s="57">
        <f ca="1">COUNTIF(OFFSET(class9_2,MATCH(HR$1,'9 класс'!$A:$A,0)-7+'Итог по классам'!$B143,,,),"ш")</f>
        <v>0</v>
      </c>
      <c s="58">
        <f ca="1">COUNTIF(OFFSET(class9_1,MATCH(HS$1,'9 класс'!$A:$A,0)-7+'Итог по классам'!$B143,,,),"Ф")</f>
        <v>0</v>
      </c>
      <c s="57">
        <f ca="1">COUNTIF(OFFSET(class9_1,MATCH(HT$1,'9 класс'!$A:$A,0)-7+'Итог по классам'!$B143,,,),"р")</f>
        <v>0</v>
      </c>
      <c s="57">
        <f ca="1">COUNTIF(OFFSET(class9_1,MATCH(HU$1,'9 класс'!$A:$A,0)-7+'Итог по классам'!$B143,,,),"ш")</f>
        <v>0</v>
      </c>
      <c s="57">
        <f ca="1">COUNTIF(OFFSET(class9_2,MATCH(HV$1,'9 класс'!$A:$A,0)-7+'Итог по классам'!$B143,,,),"Ф")</f>
        <v>0</v>
      </c>
      <c s="57">
        <f ca="1">COUNTIF(OFFSET(class9_2,MATCH(HW$1,'9 класс'!$A:$A,0)-7+'Итог по классам'!$B143,,,),"р")</f>
        <v>0</v>
      </c>
      <c s="57">
        <f ca="1">COUNTIF(OFFSET(class9_2,MATCH(HX$1,'9 класс'!$A:$A,0)-7+'Итог по классам'!$B143,,,),"ш")</f>
        <v>0</v>
      </c>
      <c s="58">
        <f ca="1">COUNTIF(OFFSET(class9_1,MATCH(HY$1,'9 класс'!$A:$A,0)-7+'Итог по классам'!$B143,,,),"Ф")</f>
        <v>0</v>
      </c>
      <c s="57">
        <f ca="1">COUNTIF(OFFSET(class9_1,MATCH(HZ$1,'9 класс'!$A:$A,0)-7+'Итог по классам'!$B143,,,),"р")</f>
        <v>0</v>
      </c>
      <c s="57">
        <f ca="1">COUNTIF(OFFSET(class9_1,MATCH(IA$1,'9 класс'!$A:$A,0)-7+'Итог по классам'!$B143,,,),"ш")</f>
        <v>0</v>
      </c>
      <c s="57">
        <f ca="1">COUNTIF(OFFSET(class9_2,MATCH(IB$1,'9 класс'!$A:$A,0)-7+'Итог по классам'!$B143,,,),"Ф")</f>
        <v>0</v>
      </c>
      <c s="57">
        <f ca="1">COUNTIF(OFFSET(class9_2,MATCH(IC$1,'9 класс'!$A:$A,0)-7+'Итог по классам'!$B143,,,),"р")</f>
        <v>0</v>
      </c>
      <c s="57">
        <f ca="1">COUNTIF(OFFSET(class9_2,MATCH(ID$1,'9 класс'!$A:$A,0)-7+'Итог по классам'!$B143,,,),"ш")</f>
        <v>0</v>
      </c>
      <c s="58">
        <f ca="1">COUNTIF(OFFSET(class9_1,MATCH(IE$1,'9 класс'!$A:$A,0)-7+'Итог по классам'!$B143,,,),"Ф")</f>
        <v>0</v>
      </c>
      <c s="57">
        <f ca="1">COUNTIF(OFFSET(class9_1,MATCH(IF$1,'9 класс'!$A:$A,0)-7+'Итог по классам'!$B143,,,),"р")</f>
        <v>0</v>
      </c>
      <c s="57">
        <f ca="1">COUNTIF(OFFSET(class9_1,MATCH(IG$1,'9 класс'!$A:$A,0)-7+'Итог по классам'!$B143,,,),"ш")</f>
        <v>0</v>
      </c>
      <c s="57">
        <f ca="1">COUNTIF(OFFSET(class9_2,MATCH(IH$1,'9 класс'!$A:$A,0)-7+'Итог по классам'!$B143,,,),"Ф")</f>
        <v>0</v>
      </c>
      <c s="57">
        <f ca="1">COUNTIF(OFFSET(class9_2,MATCH(II$1,'9 класс'!$A:$A,0)-7+'Итог по классам'!$B143,,,),"р")</f>
        <v>0</v>
      </c>
      <c s="57">
        <f ca="1">COUNTIF(OFFSET(class9_2,MATCH(IJ$1,'9 класс'!$A:$A,0)-7+'Итог по классам'!$B143,,,),"ш")</f>
        <v>0</v>
      </c>
      <c s="58">
        <f ca="1">COUNTIF(OFFSET(class9_1,MATCH(IK$1,'9 класс'!$A:$A,0)-7+'Итог по классам'!$B143,,,),"Ф")</f>
        <v>0</v>
      </c>
      <c s="57">
        <f ca="1">COUNTIF(OFFSET(class9_1,MATCH(IL$1,'9 класс'!$A:$A,0)-7+'Итог по классам'!$B143,,,),"р")</f>
        <v>0</v>
      </c>
      <c s="57">
        <f ca="1">COUNTIF(OFFSET(class9_1,MATCH(IM$1,'9 класс'!$A:$A,0)-7+'Итог по классам'!$B143,,,),"ш")</f>
        <v>0</v>
      </c>
      <c s="57">
        <f ca="1">COUNTIF(OFFSET(class9_2,MATCH(IN$1,'9 класс'!$A:$A,0)-7+'Итог по классам'!$B143,,,),"Ф")</f>
        <v>0</v>
      </c>
      <c s="57">
        <f ca="1">COUNTIF(OFFSET(class9_2,MATCH(IO$1,'9 класс'!$A:$A,0)-7+'Итог по классам'!$B143,,,),"р")</f>
        <v>0</v>
      </c>
      <c s="57">
        <f ca="1">COUNTIF(OFFSET(class9_2,MATCH(IP$1,'9 класс'!$A:$A,0)-7+'Итог по классам'!$B143,,,),"ш")</f>
        <v>0</v>
      </c>
      <c s="58">
        <f ca="1">COUNTIF(OFFSET(class9_1,MATCH(IQ$1,'9 класс'!$A:$A,0)-7+'Итог по классам'!$B143,,,),"Ф")</f>
        <v>0</v>
      </c>
      <c s="57">
        <f ca="1">COUNTIF(OFFSET(class9_1,MATCH(IR$1,'9 класс'!$A:$A,0)-7+'Итог по классам'!$B143,,,),"р")</f>
        <v>0</v>
      </c>
      <c s="57">
        <f ca="1">COUNTIF(OFFSET(class9_1,MATCH(IS$1,'9 класс'!$A:$A,0)-7+'Итог по классам'!$B143,,,),"ш")</f>
        <v>0</v>
      </c>
      <c s="57">
        <f ca="1">COUNTIF(OFFSET(class9_2,MATCH(IT$1,'9 класс'!$A:$A,0)-7+'Итог по классам'!$B143,,,),"Ф")</f>
        <v>0</v>
      </c>
      <c s="57">
        <f ca="1">COUNTIF(OFFSET(class9_2,MATCH(IU$1,'9 класс'!$A:$A,0)-7+'Итог по классам'!$B143,,,),"р")</f>
        <v>0</v>
      </c>
      <c s="57">
        <f ca="1">COUNTIF(OFFSET(class9_2,MATCH(IV$1,'9 класс'!$A:$A,0)-7+'Итог по классам'!$B143,,,),"ш")</f>
        <v>0</v>
      </c>
      <c s="58">
        <f ca="1">COUNTIF(OFFSET(class9_1,MATCH(IW$1,'9 класс'!$A:$A,0)-7+'Итог по классам'!$B143,,,),"Ф")</f>
        <v>0</v>
      </c>
      <c s="57">
        <f ca="1">COUNTIF(OFFSET(class9_1,MATCH(IX$1,'9 класс'!$A:$A,0)-7+'Итог по классам'!$B143,,,),"р")</f>
        <v>0</v>
      </c>
      <c s="57">
        <f ca="1">COUNTIF(OFFSET(class9_1,MATCH(IY$1,'9 класс'!$A:$A,0)-7+'Итог по классам'!$B143,,,),"ш")</f>
        <v>0</v>
      </c>
      <c s="57">
        <f ca="1">COUNTIF(OFFSET(class9_2,MATCH(IZ$1,'9 класс'!$A:$A,0)-7+'Итог по классам'!$B143,,,),"Ф")</f>
        <v>0</v>
      </c>
      <c s="57">
        <f ca="1">COUNTIF(OFFSET(class9_2,MATCH(JA$1,'9 класс'!$A:$A,0)-7+'Итог по классам'!$B143,,,),"р")</f>
        <v>0</v>
      </c>
      <c s="57">
        <f ca="1">COUNTIF(OFFSET(class9_2,MATCH(JB$1,'9 класс'!$A:$A,0)-7+'Итог по классам'!$B143,,,),"ш")</f>
        <v>0</v>
      </c>
      <c s="58">
        <f ca="1">COUNTIF(OFFSET(class9_1,MATCH(JC$1,'9 класс'!$A:$A,0)-7+'Итог по классам'!$B143,,,),"Ф")</f>
        <v>0</v>
      </c>
      <c s="57">
        <f ca="1">COUNTIF(OFFSET(class9_1,MATCH(JD$1,'9 класс'!$A:$A,0)-7+'Итог по классам'!$B143,,,),"р")</f>
        <v>0</v>
      </c>
      <c s="57">
        <f ca="1">COUNTIF(OFFSET(class9_1,MATCH(JE$1,'9 класс'!$A:$A,0)-7+'Итог по классам'!$B143,,,),"ш")</f>
        <v>0</v>
      </c>
      <c s="57">
        <f ca="1">COUNTIF(OFFSET(class9_2,MATCH(JF$1,'9 класс'!$A:$A,0)-7+'Итог по классам'!$B143,,,),"Ф")</f>
        <v>0</v>
      </c>
      <c s="57">
        <f ca="1">COUNTIF(OFFSET(class9_2,MATCH(JG$1,'9 класс'!$A:$A,0)-7+'Итог по классам'!$B143,,,),"р")</f>
        <v>0</v>
      </c>
      <c s="57">
        <f ca="1">COUNTIF(OFFSET(class9_2,MATCH(JH$1,'9 класс'!$A:$A,0)-7+'Итог по классам'!$B143,,,),"ш")</f>
        <v>0</v>
      </c>
      <c s="58">
        <f ca="1">COUNTIF(OFFSET(class9_1,MATCH(JI$1,'9 класс'!$A:$A,0)-7+'Итог по классам'!$B143,,,),"Ф")</f>
        <v>0</v>
      </c>
      <c s="57">
        <f ca="1">COUNTIF(OFFSET(class9_1,MATCH(JJ$1,'9 класс'!$A:$A,0)-7+'Итог по классам'!$B143,,,),"р")</f>
        <v>0</v>
      </c>
      <c s="57">
        <f ca="1">COUNTIF(OFFSET(class9_1,MATCH(JK$1,'9 класс'!$A:$A,0)-7+'Итог по классам'!$B143,,,),"ш")</f>
        <v>0</v>
      </c>
      <c s="57">
        <f ca="1">COUNTIF(OFFSET(class9_2,MATCH(JL$1,'9 класс'!$A:$A,0)-7+'Итог по классам'!$B143,,,),"Ф")</f>
        <v>0</v>
      </c>
      <c s="57">
        <f ca="1">COUNTIF(OFFSET(class9_2,MATCH(JM$1,'9 класс'!$A:$A,0)-7+'Итог по классам'!$B143,,,),"р")</f>
        <v>0</v>
      </c>
      <c s="57">
        <f ca="1">COUNTIF(OFFSET(class9_2,MATCH(JN$1,'9 класс'!$A:$A,0)-7+'Итог по классам'!$B143,,,),"ш")</f>
        <v>0</v>
      </c>
      <c s="58">
        <f ca="1">COUNTIF(OFFSET(class9_1,MATCH(JO$1,'9 класс'!$A:$A,0)-7+'Итог по классам'!$B143,,,),"Ф")</f>
        <v>0</v>
      </c>
      <c s="57">
        <f ca="1">COUNTIF(OFFSET(class9_1,MATCH(JP$1,'9 класс'!$A:$A,0)-7+'Итог по классам'!$B143,,,),"р")</f>
        <v>0</v>
      </c>
      <c s="57">
        <f ca="1">COUNTIF(OFFSET(class9_1,MATCH(JQ$1,'9 класс'!$A:$A,0)-7+'Итог по классам'!$B143,,,),"ш")</f>
        <v>0</v>
      </c>
      <c s="57">
        <f ca="1">COUNTIF(OFFSET(class9_2,MATCH(JR$1,'9 класс'!$A:$A,0)-7+'Итог по классам'!$B143,,,),"Ф")</f>
        <v>0</v>
      </c>
      <c s="57">
        <f ca="1">COUNTIF(OFFSET(class9_2,MATCH(JS$1,'9 класс'!$A:$A,0)-7+'Итог по классам'!$B143,,,),"р")</f>
        <v>0</v>
      </c>
      <c s="57">
        <f ca="1">COUNTIF(OFFSET(class9_2,MATCH(JT$1,'9 класс'!$A:$A,0)-7+'Итог по классам'!$B143,,,),"ш")</f>
        <v>0</v>
      </c>
      <c s="58">
        <f ca="1">COUNTIF(OFFSET(class9_1,MATCH(JU$1,'9 класс'!$A:$A,0)-7+'Итог по классам'!$B143,,,),"Ф")</f>
        <v>0</v>
      </c>
      <c s="57">
        <f ca="1">COUNTIF(OFFSET(class9_1,MATCH(JV$1,'9 класс'!$A:$A,0)-7+'Итог по классам'!$B143,,,),"р")</f>
        <v>0</v>
      </c>
      <c s="57">
        <f ca="1">COUNTIF(OFFSET(class9_1,MATCH(JW$1,'9 класс'!$A:$A,0)-7+'Итог по классам'!$B143,,,),"ш")</f>
        <v>0</v>
      </c>
      <c s="57">
        <f ca="1">COUNTIF(OFFSET(class9_2,MATCH(JX$1,'9 класс'!$A:$A,0)-7+'Итог по классам'!$B143,,,),"Ф")</f>
        <v>0</v>
      </c>
      <c s="57">
        <f ca="1">COUNTIF(OFFSET(class9_2,MATCH(JY$1,'9 класс'!$A:$A,0)-7+'Итог по классам'!$B143,,,),"р")</f>
        <v>0</v>
      </c>
      <c s="57">
        <f ca="1">COUNTIF(OFFSET(class9_2,MATCH(JZ$1,'9 класс'!$A:$A,0)-7+'Итог по классам'!$B143,,,),"ш")</f>
        <v>0</v>
      </c>
      <c s="58">
        <f ca="1">COUNTIF(OFFSET(class9_1,MATCH(KA$1,'9 класс'!$A:$A,0)-7+'Итог по классам'!$B143,,,),"Ф")</f>
        <v>0</v>
      </c>
      <c s="57">
        <f ca="1">COUNTIF(OFFSET(class9_1,MATCH(KB$1,'9 класс'!$A:$A,0)-7+'Итог по классам'!$B143,,,),"р")</f>
        <v>0</v>
      </c>
      <c s="57">
        <f ca="1">COUNTIF(OFFSET(class9_1,MATCH(KC$1,'9 класс'!$A:$A,0)-7+'Итог по классам'!$B143,,,),"ш")</f>
        <v>0</v>
      </c>
      <c s="57">
        <f ca="1">COUNTIF(OFFSET(class9_2,MATCH(KD$1,'9 класс'!$A:$A,0)-7+'Итог по классам'!$B143,,,),"Ф")</f>
        <v>0</v>
      </c>
      <c s="57">
        <f ca="1">COUNTIF(OFFSET(class9_2,MATCH(KE$1,'9 класс'!$A:$A,0)-7+'Итог по классам'!$B143,,,),"р")</f>
        <v>0</v>
      </c>
      <c s="57">
        <f ca="1">COUNTIF(OFFSET(class9_2,MATCH(KF$1,'9 класс'!$A:$A,0)-7+'Итог по классам'!$B143,,,),"ш")</f>
        <v>0</v>
      </c>
      <c s="58">
        <f ca="1">COUNTIF(OFFSET(class9_1,MATCH(KG$1,'9 класс'!$A:$A,0)-7+'Итог по классам'!$B143,,,),"Ф")</f>
        <v>0</v>
      </c>
      <c s="57">
        <f ca="1">COUNTIF(OFFSET(class9_1,MATCH(KH$1,'9 класс'!$A:$A,0)-7+'Итог по классам'!$B143,,,),"р")</f>
        <v>0</v>
      </c>
      <c s="57">
        <f ca="1">COUNTIF(OFFSET(class9_1,MATCH(KI$1,'9 класс'!$A:$A,0)-7+'Итог по классам'!$B143,,,),"ш")</f>
        <v>0</v>
      </c>
      <c s="57">
        <f ca="1">COUNTIF(OFFSET(class9_2,MATCH(KJ$1,'9 класс'!$A:$A,0)-7+'Итог по классам'!$B143,,,),"Ф")</f>
        <v>0</v>
      </c>
      <c s="57">
        <f ca="1">COUNTIF(OFFSET(class9_2,MATCH(KK$1,'9 класс'!$A:$A,0)-7+'Итог по классам'!$B143,,,),"р")</f>
        <v>0</v>
      </c>
      <c s="57">
        <f ca="1">COUNTIF(OFFSET(class9_2,MATCH(KL$1,'9 класс'!$A:$A,0)-7+'Итог по классам'!$B143,,,),"ш")</f>
        <v>0</v>
      </c>
      <c s="58">
        <f ca="1">COUNTIF(OFFSET(class9_1,MATCH(KM$1,'9 класс'!$A:$A,0)-7+'Итог по классам'!$B143,,,),"Ф")</f>
        <v>0</v>
      </c>
      <c s="57">
        <f ca="1">COUNTIF(OFFSET(class9_1,MATCH(KN$1,'9 класс'!$A:$A,0)-7+'Итог по классам'!$B143,,,),"р")</f>
        <v>0</v>
      </c>
      <c s="57">
        <f ca="1">COUNTIF(OFFSET(class9_1,MATCH(KO$1,'9 класс'!$A:$A,0)-7+'Итог по классам'!$B143,,,),"ш")</f>
        <v>0</v>
      </c>
      <c s="57">
        <f ca="1">COUNTIF(OFFSET(class9_2,MATCH(KP$1,'9 класс'!$A:$A,0)-7+'Итог по классам'!$B143,,,),"Ф")</f>
        <v>0</v>
      </c>
      <c s="57">
        <f ca="1">COUNTIF(OFFSET(class9_2,MATCH(KQ$1,'9 класс'!$A:$A,0)-7+'Итог по классам'!$B143,,,),"р")</f>
        <v>0</v>
      </c>
      <c s="57">
        <f ca="1">COUNTIF(OFFSET(class9_2,MATCH(KR$1,'9 класс'!$A:$A,0)-7+'Итог по классам'!$B143,,,),"ш")</f>
        <v>0</v>
      </c>
    </row>
    <row r="144" spans="1:304" s="0" customFormat="1" ht="15.75">
      <c r="A144">
        <f t="shared" si="281"/>
        <v>1</v>
      </c>
      <c s="57">
        <v>12</v>
      </c>
      <c s="17" t="s">
        <v>52</v>
      </c>
      <c s="17" t="s">
        <v>65</v>
      </c>
      <c s="57">
        <f ca="1">COUNTIF(OFFSET(class9_1,MATCH(E$1,'9 класс'!$A:$A,0)-7+'Итог по классам'!$B144,,,),"Ф")</f>
        <v>0</v>
      </c>
      <c s="57">
        <f ca="1">COUNTIF(OFFSET(class9_1,MATCH(F$1,'9 класс'!$A:$A,0)-7+'Итог по классам'!$B144,,,),"р")</f>
        <v>1</v>
      </c>
      <c s="57">
        <f ca="1">COUNTIF(OFFSET(class9_1,MATCH(G$1,'9 класс'!$A:$A,0)-7+'Итог по классам'!$B144,,,),"ш")</f>
        <v>1</v>
      </c>
      <c s="57">
        <f ca="1">COUNTIF(OFFSET(class9_2,MATCH(H$1,'9 класс'!$A:$A,0)-7+'Итог по классам'!$B144,,,),"Ф")</f>
        <v>0</v>
      </c>
      <c s="57">
        <f ca="1">COUNTIF(OFFSET(class9_2,MATCH(I$1,'9 класс'!$A:$A,0)-7+'Итог по классам'!$B144,,,),"р")</f>
        <v>0</v>
      </c>
      <c s="57">
        <f ca="1">COUNTIF(OFFSET(class9_2,MATCH(J$1,'9 класс'!$A:$A,0)-7+'Итог по классам'!$B144,,,),"ш")</f>
        <v>0</v>
      </c>
      <c s="58">
        <f ca="1">COUNTIF(OFFSET(class9_1,MATCH(K$1,'9 класс'!$A:$A,0)-7+'Итог по классам'!$B144,,,),"Ф")</f>
        <v>0</v>
      </c>
      <c s="57">
        <f ca="1">COUNTIF(OFFSET(class9_1,MATCH(L$1,'9 класс'!$A:$A,0)-7+'Итог по классам'!$B144,,,),"р")</f>
        <v>0</v>
      </c>
      <c s="57">
        <f ca="1">COUNTIF(OFFSET(class9_1,MATCH(M$1,'9 класс'!$A:$A,0)-7+'Итог по классам'!$B144,,,),"ш")</f>
        <v>0</v>
      </c>
      <c s="57">
        <f ca="1">COUNTIF(OFFSET(class9_2,MATCH(N$1,'9 класс'!$A:$A,0)-7+'Итог по классам'!$B144,,,),"Ф")</f>
        <v>0</v>
      </c>
      <c s="57">
        <f ca="1">COUNTIF(OFFSET(class9_2,MATCH(O$1,'9 класс'!$A:$A,0)-7+'Итог по классам'!$B144,,,),"р")</f>
        <v>0</v>
      </c>
      <c s="57">
        <f ca="1">COUNTIF(OFFSET(class9_2,MATCH(P$1,'9 класс'!$A:$A,0)-7+'Итог по классам'!$B144,,,),"ш")</f>
        <v>0</v>
      </c>
      <c s="58">
        <f ca="1">COUNTIF(OFFSET(class9_1,MATCH(Q$1,'9 класс'!$A:$A,0)-7+'Итог по классам'!$B144,,,),"Ф")</f>
        <v>0</v>
      </c>
      <c s="57">
        <f ca="1">COUNTIF(OFFSET(class9_1,MATCH(R$1,'9 класс'!$A:$A,0)-7+'Итог по классам'!$B144,,,),"р")</f>
        <v>0</v>
      </c>
      <c s="57">
        <f ca="1">COUNTIF(OFFSET(class9_1,MATCH(S$1,'9 класс'!$A:$A,0)-7+'Итог по классам'!$B144,,,),"ш")</f>
        <v>0</v>
      </c>
      <c s="57">
        <f ca="1">COUNTIF(OFFSET(class9_2,MATCH(T$1,'9 класс'!$A:$A,0)-7+'Итог по классам'!$B144,,,),"Ф")</f>
        <v>0</v>
      </c>
      <c s="57">
        <f ca="1">COUNTIF(OFFSET(class9_2,MATCH(U$1,'9 класс'!$A:$A,0)-7+'Итог по классам'!$B144,,,),"р")</f>
        <v>0</v>
      </c>
      <c s="57">
        <f ca="1">COUNTIF(OFFSET(class9_2,MATCH(V$1,'9 класс'!$A:$A,0)-7+'Итог по классам'!$B144,,,),"ш")</f>
        <v>0</v>
      </c>
      <c s="58">
        <f ca="1">COUNTIF(OFFSET(class9_1,MATCH(W$1,'9 класс'!$A:$A,0)-7+'Итог по классам'!$B144,,,),"Ф")</f>
        <v>0</v>
      </c>
      <c s="57">
        <f ca="1">COUNTIF(OFFSET(class9_1,MATCH(X$1,'9 класс'!$A:$A,0)-7+'Итог по классам'!$B144,,,),"р")</f>
        <v>0</v>
      </c>
      <c s="57">
        <f ca="1">COUNTIF(OFFSET(class9_1,MATCH(Y$1,'9 класс'!$A:$A,0)-7+'Итог по классам'!$B144,,,),"ш")</f>
        <v>0</v>
      </c>
      <c s="57">
        <f ca="1">COUNTIF(OFFSET(class9_2,MATCH(Z$1,'9 класс'!$A:$A,0)-7+'Итог по классам'!$B144,,,),"Ф")</f>
        <v>0</v>
      </c>
      <c s="57">
        <f ca="1">COUNTIF(OFFSET(class9_2,MATCH(AA$1,'9 класс'!$A:$A,0)-7+'Итог по классам'!$B144,,,),"р")</f>
        <v>0</v>
      </c>
      <c s="57">
        <f ca="1">COUNTIF(OFFSET(class9_2,MATCH(AB$1,'9 класс'!$A:$A,0)-7+'Итог по классам'!$B144,,,),"ш")</f>
        <v>0</v>
      </c>
      <c s="58">
        <f ca="1">COUNTIF(OFFSET(class9_1,MATCH(AC$1,'9 класс'!$A:$A,0)-7+'Итог по классам'!$B144,,,),"Ф")</f>
        <v>0</v>
      </c>
      <c s="57">
        <f ca="1">COUNTIF(OFFSET(class9_1,MATCH(AD$1,'9 класс'!$A:$A,0)-7+'Итог по классам'!$B144,,,),"р")</f>
        <v>0</v>
      </c>
      <c s="57">
        <f ca="1">COUNTIF(OFFSET(class9_1,MATCH(AE$1,'9 класс'!$A:$A,0)-7+'Итог по классам'!$B144,,,),"ш")</f>
        <v>0</v>
      </c>
      <c s="57">
        <f ca="1">COUNTIF(OFFSET(class9_2,MATCH(AF$1,'9 класс'!$A:$A,0)-7+'Итог по классам'!$B144,,,),"Ф")</f>
        <v>0</v>
      </c>
      <c s="57">
        <f ca="1">COUNTIF(OFFSET(class9_2,MATCH(AG$1,'9 класс'!$A:$A,0)-7+'Итог по классам'!$B144,,,),"р")</f>
        <v>0</v>
      </c>
      <c s="57">
        <f ca="1">COUNTIF(OFFSET(class9_2,MATCH(AH$1,'9 класс'!$A:$A,0)-7+'Итог по классам'!$B144,,,),"ш")</f>
        <v>0</v>
      </c>
      <c s="58">
        <f ca="1">COUNTIF(OFFSET(class9_1,MATCH(AI$1,'9 класс'!$A:$A,0)-7+'Итог по классам'!$B144,,,),"Ф")</f>
        <v>0</v>
      </c>
      <c s="57">
        <f ca="1">COUNTIF(OFFSET(class9_1,MATCH(AJ$1,'9 класс'!$A:$A,0)-7+'Итог по классам'!$B144,,,),"р")</f>
        <v>0</v>
      </c>
      <c s="57">
        <f ca="1">COUNTIF(OFFSET(class9_1,MATCH(AK$1,'9 класс'!$A:$A,0)-7+'Итог по классам'!$B144,,,),"ш")</f>
        <v>0</v>
      </c>
      <c s="57">
        <f ca="1">COUNTIF(OFFSET(class9_2,MATCH(AL$1,'9 класс'!$A:$A,0)-7+'Итог по классам'!$B144,,,),"Ф")</f>
        <v>0</v>
      </c>
      <c s="57">
        <f ca="1">COUNTIF(OFFSET(class9_2,MATCH(AM$1,'9 класс'!$A:$A,0)-7+'Итог по классам'!$B144,,,),"р")</f>
        <v>0</v>
      </c>
      <c s="57">
        <f ca="1">COUNTIF(OFFSET(class9_2,MATCH(AN$1,'9 класс'!$A:$A,0)-7+'Итог по классам'!$B144,,,),"ш")</f>
        <v>0</v>
      </c>
      <c s="58">
        <f ca="1">COUNTIF(OFFSET(class9_1,MATCH(AO$1,'9 класс'!$A:$A,0)-7+'Итог по классам'!$B144,,,),"Ф")</f>
        <v>0</v>
      </c>
      <c s="57">
        <f ca="1">COUNTIF(OFFSET(class9_1,MATCH(AP$1,'9 класс'!$A:$A,0)-7+'Итог по классам'!$B144,,,),"р")</f>
        <v>0</v>
      </c>
      <c s="57">
        <f ca="1">COUNTIF(OFFSET(class9_1,MATCH(AQ$1,'9 класс'!$A:$A,0)-7+'Итог по классам'!$B144,,,),"ш")</f>
        <v>0</v>
      </c>
      <c s="57">
        <f ca="1">COUNTIF(OFFSET(class9_2,MATCH(AR$1,'9 класс'!$A:$A,0)-7+'Итог по классам'!$B144,,,),"Ф")</f>
        <v>0</v>
      </c>
      <c s="57">
        <f ca="1">COUNTIF(OFFSET(class9_2,MATCH(AS$1,'9 класс'!$A:$A,0)-7+'Итог по классам'!$B144,,,),"р")</f>
        <v>0</v>
      </c>
      <c s="57">
        <f ca="1">COUNTIF(OFFSET(class9_2,MATCH(AT$1,'9 класс'!$A:$A,0)-7+'Итог по классам'!$B144,,,),"ш")</f>
        <v>0</v>
      </c>
      <c s="58">
        <f ca="1">COUNTIF(OFFSET(class9_1,MATCH(AU$1,'9 класс'!$A:$A,0)-7+'Итог по классам'!$B144,,,),"Ф")</f>
        <v>0</v>
      </c>
      <c s="57">
        <f ca="1">COUNTIF(OFFSET(class9_1,MATCH(AV$1,'9 класс'!$A:$A,0)-7+'Итог по классам'!$B144,,,),"р")</f>
        <v>0</v>
      </c>
      <c s="57">
        <f ca="1">COUNTIF(OFFSET(class9_1,MATCH(AW$1,'9 класс'!$A:$A,0)-7+'Итог по классам'!$B144,,,),"ш")</f>
        <v>0</v>
      </c>
      <c s="57">
        <f ca="1">COUNTIF(OFFSET(class9_2,MATCH(AX$1,'9 класс'!$A:$A,0)-7+'Итог по классам'!$B144,,,),"Ф")</f>
        <v>0</v>
      </c>
      <c s="57">
        <f ca="1">COUNTIF(OFFSET(class9_2,MATCH(AY$1,'9 класс'!$A:$A,0)-7+'Итог по классам'!$B144,,,),"р")</f>
        <v>0</v>
      </c>
      <c s="57">
        <f ca="1">COUNTIF(OFFSET(class9_2,MATCH(AZ$1,'9 класс'!$A:$A,0)-7+'Итог по классам'!$B144,,,),"ш")</f>
        <v>0</v>
      </c>
      <c s="58">
        <f ca="1">COUNTIF(OFFSET(class9_1,MATCH(BA$1,'9 класс'!$A:$A,0)-7+'Итог по классам'!$B144,,,),"Ф")</f>
        <v>0</v>
      </c>
      <c s="57">
        <f ca="1">COUNTIF(OFFSET(class9_1,MATCH(BB$1,'9 класс'!$A:$A,0)-7+'Итог по классам'!$B144,,,),"р")</f>
        <v>0</v>
      </c>
      <c s="57">
        <f ca="1">COUNTIF(OFFSET(class9_1,MATCH(BC$1,'9 класс'!$A:$A,0)-7+'Итог по классам'!$B144,,,),"ш")</f>
        <v>0</v>
      </c>
      <c s="57">
        <f ca="1">COUNTIF(OFFSET(class9_2,MATCH(BD$1,'9 класс'!$A:$A,0)-7+'Итог по классам'!$B144,,,),"Ф")</f>
        <v>0</v>
      </c>
      <c s="57">
        <f ca="1">COUNTIF(OFFSET(class9_2,MATCH(BE$1,'9 класс'!$A:$A,0)-7+'Итог по классам'!$B144,,,),"р")</f>
        <v>0</v>
      </c>
      <c s="57">
        <f ca="1">COUNTIF(OFFSET(class9_2,MATCH(BF$1,'9 класс'!$A:$A,0)-7+'Итог по классам'!$B144,,,),"ш")</f>
        <v>0</v>
      </c>
      <c s="58">
        <f ca="1">COUNTIF(OFFSET(class9_1,MATCH(BG$1,'9 класс'!$A:$A,0)-7+'Итог по классам'!$B144,,,),"Ф")</f>
        <v>0</v>
      </c>
      <c s="57">
        <f ca="1">COUNTIF(OFFSET(class9_1,MATCH(BH$1,'9 класс'!$A:$A,0)-7+'Итог по классам'!$B144,,,),"р")</f>
        <v>0</v>
      </c>
      <c s="57">
        <f ca="1">COUNTIF(OFFSET(class9_1,MATCH(BI$1,'9 класс'!$A:$A,0)-7+'Итог по классам'!$B144,,,),"ш")</f>
        <v>0</v>
      </c>
      <c s="57">
        <f ca="1">COUNTIF(OFFSET(class9_2,MATCH(BJ$1,'9 класс'!$A:$A,0)-7+'Итог по классам'!$B144,,,),"Ф")</f>
        <v>0</v>
      </c>
      <c s="57">
        <f ca="1">COUNTIF(OFFSET(class9_2,MATCH(BK$1,'9 класс'!$A:$A,0)-7+'Итог по классам'!$B144,,,),"р")</f>
        <v>0</v>
      </c>
      <c s="57">
        <f ca="1">COUNTIF(OFFSET(class9_2,MATCH(BL$1,'9 класс'!$A:$A,0)-7+'Итог по классам'!$B144,,,),"ш")</f>
        <v>0</v>
      </c>
      <c s="58">
        <f ca="1">COUNTIF(OFFSET(class9_1,MATCH(BM$1,'9 класс'!$A:$A,0)-7+'Итог по классам'!$B144,,,),"Ф")</f>
        <v>0</v>
      </c>
      <c s="57">
        <f ca="1">COUNTIF(OFFSET(class9_1,MATCH(BN$1,'9 класс'!$A:$A,0)-7+'Итог по классам'!$B144,,,),"р")</f>
        <v>0</v>
      </c>
      <c s="57">
        <f ca="1">COUNTIF(OFFSET(class9_1,MATCH(BO$1,'9 класс'!$A:$A,0)-7+'Итог по классам'!$B144,,,),"ш")</f>
        <v>0</v>
      </c>
      <c s="57">
        <f ca="1">COUNTIF(OFFSET(class9_2,MATCH(BP$1,'9 класс'!$A:$A,0)-7+'Итог по классам'!$B144,,,),"Ф")</f>
        <v>0</v>
      </c>
      <c s="57">
        <f ca="1">COUNTIF(OFFSET(class9_2,MATCH(BQ$1,'9 класс'!$A:$A,0)-7+'Итог по классам'!$B144,,,),"р")</f>
        <v>0</v>
      </c>
      <c s="57">
        <f ca="1">COUNTIF(OFFSET(class9_2,MATCH(BR$1,'9 класс'!$A:$A,0)-7+'Итог по классам'!$B144,,,),"ш")</f>
        <v>0</v>
      </c>
      <c s="58">
        <f ca="1">COUNTIF(OFFSET(class9_1,MATCH(BS$1,'9 класс'!$A:$A,0)-7+'Итог по классам'!$B144,,,),"Ф")</f>
        <v>0</v>
      </c>
      <c s="57">
        <f ca="1">COUNTIF(OFFSET(class9_1,MATCH(BT$1,'9 класс'!$A:$A,0)-7+'Итог по классам'!$B144,,,),"р")</f>
        <v>0</v>
      </c>
      <c s="57">
        <f ca="1">COUNTIF(OFFSET(class9_1,MATCH(BU$1,'9 класс'!$A:$A,0)-7+'Итог по классам'!$B144,,,),"ш")</f>
        <v>0</v>
      </c>
      <c s="57">
        <f ca="1">COUNTIF(OFFSET(class9_2,MATCH(BV$1,'9 класс'!$A:$A,0)-7+'Итог по классам'!$B144,,,),"Ф")</f>
        <v>0</v>
      </c>
      <c s="57">
        <f ca="1">COUNTIF(OFFSET(class9_2,MATCH(BW$1,'9 класс'!$A:$A,0)-7+'Итог по классам'!$B144,,,),"р")</f>
        <v>0</v>
      </c>
      <c s="57">
        <f ca="1">COUNTIF(OFFSET(class9_2,MATCH(BX$1,'9 класс'!$A:$A,0)-7+'Итог по классам'!$B144,,,),"ш")</f>
        <v>0</v>
      </c>
      <c s="58">
        <f ca="1">COUNTIF(OFFSET(class9_1,MATCH(BY$1,'9 класс'!$A:$A,0)-7+'Итог по классам'!$B144,,,),"Ф")</f>
        <v>0</v>
      </c>
      <c s="57">
        <f ca="1">COUNTIF(OFFSET(class9_1,MATCH(BZ$1,'9 класс'!$A:$A,0)-7+'Итог по классам'!$B144,,,),"р")</f>
        <v>0</v>
      </c>
      <c s="57">
        <f ca="1">COUNTIF(OFFSET(class9_1,MATCH(CA$1,'9 класс'!$A:$A,0)-7+'Итог по классам'!$B144,,,),"ш")</f>
        <v>0</v>
      </c>
      <c s="57">
        <f ca="1">COUNTIF(OFFSET(class9_2,MATCH(CB$1,'9 класс'!$A:$A,0)-7+'Итог по классам'!$B144,,,),"Ф")</f>
        <v>0</v>
      </c>
      <c s="57">
        <f ca="1">COUNTIF(OFFSET(class9_2,MATCH(CC$1,'9 класс'!$A:$A,0)-7+'Итог по классам'!$B144,,,),"р")</f>
        <v>0</v>
      </c>
      <c s="57">
        <f ca="1">COUNTIF(OFFSET(class9_2,MATCH(CD$1,'9 класс'!$A:$A,0)-7+'Итог по классам'!$B144,,,),"ш")</f>
        <v>0</v>
      </c>
      <c s="58">
        <f ca="1">COUNTIF(OFFSET(class9_1,MATCH(CE$1,'9 класс'!$A:$A,0)-7+'Итог по классам'!$B144,,,),"Ф")</f>
        <v>0</v>
      </c>
      <c s="57">
        <f ca="1">COUNTIF(OFFSET(class9_1,MATCH(CF$1,'9 класс'!$A:$A,0)-7+'Итог по классам'!$B144,,,),"р")</f>
        <v>0</v>
      </c>
      <c s="57">
        <f ca="1">COUNTIF(OFFSET(class9_1,MATCH(CG$1,'9 класс'!$A:$A,0)-7+'Итог по классам'!$B144,,,),"ш")</f>
        <v>0</v>
      </c>
      <c s="57">
        <f ca="1">COUNTIF(OFFSET(class9_2,MATCH(CH$1,'9 класс'!$A:$A,0)-7+'Итог по классам'!$B144,,,),"Ф")</f>
        <v>0</v>
      </c>
      <c s="57">
        <f ca="1">COUNTIF(OFFSET(class9_2,MATCH(CI$1,'9 класс'!$A:$A,0)-7+'Итог по классам'!$B144,,,),"р")</f>
        <v>0</v>
      </c>
      <c s="57">
        <f ca="1">COUNTIF(OFFSET(class9_2,MATCH(CJ$1,'9 класс'!$A:$A,0)-7+'Итог по классам'!$B144,,,),"ш")</f>
        <v>0</v>
      </c>
      <c s="58">
        <f ca="1">COUNTIF(OFFSET(class9_1,MATCH(CK$1,'9 класс'!$A:$A,0)-7+'Итог по классам'!$B144,,,),"Ф")</f>
        <v>0</v>
      </c>
      <c s="57">
        <f ca="1">COUNTIF(OFFSET(class9_1,MATCH(CL$1,'9 класс'!$A:$A,0)-7+'Итог по классам'!$B144,,,),"р")</f>
        <v>0</v>
      </c>
      <c s="57">
        <f ca="1">COUNTIF(OFFSET(class9_1,MATCH(CM$1,'9 класс'!$A:$A,0)-7+'Итог по классам'!$B144,,,),"ш")</f>
        <v>0</v>
      </c>
      <c s="57">
        <f ca="1">COUNTIF(OFFSET(class9_2,MATCH(CN$1,'9 класс'!$A:$A,0)-7+'Итог по классам'!$B144,,,),"Ф")</f>
        <v>0</v>
      </c>
      <c s="57">
        <f ca="1">COUNTIF(OFFSET(class9_2,MATCH(CO$1,'9 класс'!$A:$A,0)-7+'Итог по классам'!$B144,,,),"р")</f>
        <v>0</v>
      </c>
      <c s="57">
        <f ca="1">COUNTIF(OFFSET(class9_2,MATCH(CP$1,'9 класс'!$A:$A,0)-7+'Итог по классам'!$B144,,,),"ш")</f>
        <v>0</v>
      </c>
      <c s="58">
        <f ca="1">COUNTIF(OFFSET(class9_1,MATCH(CQ$1,'9 класс'!$A:$A,0)-7+'Итог по классам'!$B144,,,),"Ф")</f>
        <v>0</v>
      </c>
      <c s="57">
        <f ca="1">COUNTIF(OFFSET(class9_1,MATCH(CR$1,'9 класс'!$A:$A,0)-7+'Итог по классам'!$B144,,,),"р")</f>
        <v>0</v>
      </c>
      <c s="57">
        <f ca="1">COUNTIF(OFFSET(class9_1,MATCH(CS$1,'9 класс'!$A:$A,0)-7+'Итог по классам'!$B144,,,),"ш")</f>
        <v>0</v>
      </c>
      <c s="57">
        <f ca="1">COUNTIF(OFFSET(class9_2,MATCH(CT$1,'9 класс'!$A:$A,0)-7+'Итог по классам'!$B144,,,),"Ф")</f>
        <v>0</v>
      </c>
      <c s="57">
        <f ca="1">COUNTIF(OFFSET(class9_2,MATCH(CU$1,'9 класс'!$A:$A,0)-7+'Итог по классам'!$B144,,,),"р")</f>
        <v>0</v>
      </c>
      <c s="57">
        <f ca="1">COUNTIF(OFFSET(class9_2,MATCH(CV$1,'9 класс'!$A:$A,0)-7+'Итог по классам'!$B144,,,),"ш")</f>
        <v>0</v>
      </c>
      <c s="58">
        <f ca="1">COUNTIF(OFFSET(class9_1,MATCH(CW$1,'9 класс'!$A:$A,0)-7+'Итог по классам'!$B144,,,),"Ф")</f>
        <v>0</v>
      </c>
      <c s="57">
        <f ca="1">COUNTIF(OFFSET(class9_1,MATCH(CX$1,'9 класс'!$A:$A,0)-7+'Итог по классам'!$B144,,,),"р")</f>
        <v>0</v>
      </c>
      <c s="57">
        <f ca="1">COUNTIF(OFFSET(class9_1,MATCH(CY$1,'9 класс'!$A:$A,0)-7+'Итог по классам'!$B144,,,),"ш")</f>
        <v>0</v>
      </c>
      <c s="57">
        <f ca="1">COUNTIF(OFFSET(class9_2,MATCH(CZ$1,'9 класс'!$A:$A,0)-7+'Итог по классам'!$B144,,,),"Ф")</f>
        <v>0</v>
      </c>
      <c s="57">
        <f ca="1">COUNTIF(OFFSET(class9_2,MATCH(DA$1,'9 класс'!$A:$A,0)-7+'Итог по классам'!$B144,,,),"р")</f>
        <v>0</v>
      </c>
      <c s="57">
        <f ca="1">COUNTIF(OFFSET(class9_2,MATCH(DB$1,'9 класс'!$A:$A,0)-7+'Итог по классам'!$B144,,,),"ш")</f>
        <v>0</v>
      </c>
      <c s="58">
        <f ca="1">COUNTIF(OFFSET(class9_1,MATCH(DC$1,'9 класс'!$A:$A,0)-7+'Итог по классам'!$B144,,,),"Ф")</f>
        <v>0</v>
      </c>
      <c s="57">
        <f ca="1">COUNTIF(OFFSET(class9_1,MATCH(DD$1,'9 класс'!$A:$A,0)-7+'Итог по классам'!$B144,,,),"р")</f>
        <v>0</v>
      </c>
      <c s="57">
        <f ca="1">COUNTIF(OFFSET(class9_1,MATCH(DE$1,'9 класс'!$A:$A,0)-7+'Итог по классам'!$B144,,,),"ш")</f>
        <v>0</v>
      </c>
      <c s="57">
        <f ca="1">COUNTIF(OFFSET(class9_2,MATCH(DF$1,'9 класс'!$A:$A,0)-7+'Итог по классам'!$B144,,,),"Ф")</f>
        <v>0</v>
      </c>
      <c s="57">
        <f ca="1">COUNTIF(OFFSET(class9_2,MATCH(DG$1,'9 класс'!$A:$A,0)-7+'Итог по классам'!$B144,,,),"р")</f>
        <v>0</v>
      </c>
      <c s="57">
        <f ca="1">COUNTIF(OFFSET(class9_2,MATCH(DH$1,'9 класс'!$A:$A,0)-7+'Итог по классам'!$B144,,,),"ш")</f>
        <v>0</v>
      </c>
      <c s="58">
        <f ca="1">COUNTIF(OFFSET(class9_1,MATCH(DI$1,'9 класс'!$A:$A,0)-7+'Итог по классам'!$B144,,,),"Ф")</f>
        <v>0</v>
      </c>
      <c s="57">
        <f ca="1">COUNTIF(OFFSET(class9_1,MATCH(DJ$1,'9 класс'!$A:$A,0)-7+'Итог по классам'!$B144,,,),"р")</f>
        <v>0</v>
      </c>
      <c s="57">
        <f ca="1">COUNTIF(OFFSET(class9_1,MATCH(DK$1,'9 класс'!$A:$A,0)-7+'Итог по классам'!$B144,,,),"ш")</f>
        <v>0</v>
      </c>
      <c s="57">
        <f ca="1">COUNTIF(OFFSET(class9_2,MATCH(DL$1,'9 класс'!$A:$A,0)-7+'Итог по классам'!$B144,,,),"Ф")</f>
        <v>0</v>
      </c>
      <c s="57">
        <f ca="1">COUNTIF(OFFSET(class9_2,MATCH(DM$1,'9 класс'!$A:$A,0)-7+'Итог по классам'!$B144,,,),"р")</f>
        <v>0</v>
      </c>
      <c s="57">
        <f ca="1">COUNTIF(OFFSET(class9_2,MATCH(DN$1,'9 класс'!$A:$A,0)-7+'Итог по классам'!$B144,,,),"ш")</f>
        <v>0</v>
      </c>
      <c s="58">
        <f ca="1">COUNTIF(OFFSET(class9_1,MATCH(DO$1,'9 класс'!$A:$A,0)-7+'Итог по классам'!$B144,,,),"Ф")</f>
        <v>0</v>
      </c>
      <c s="57">
        <f ca="1">COUNTIF(OFFSET(class9_1,MATCH(DP$1,'9 класс'!$A:$A,0)-7+'Итог по классам'!$B144,,,),"р")</f>
        <v>0</v>
      </c>
      <c s="57">
        <f ca="1">COUNTIF(OFFSET(class9_1,MATCH(DQ$1,'9 класс'!$A:$A,0)-7+'Итог по классам'!$B144,,,),"ш")</f>
        <v>0</v>
      </c>
      <c s="57">
        <f ca="1">COUNTIF(OFFSET(class9_2,MATCH(DR$1,'9 класс'!$A:$A,0)-7+'Итог по классам'!$B144,,,),"Ф")</f>
        <v>0</v>
      </c>
      <c s="57">
        <f ca="1">COUNTIF(OFFSET(class9_2,MATCH(DS$1,'9 класс'!$A:$A,0)-7+'Итог по классам'!$B144,,,),"р")</f>
        <v>0</v>
      </c>
      <c s="57">
        <f ca="1">COUNTIF(OFFSET(class9_2,MATCH(DT$1,'9 класс'!$A:$A,0)-7+'Итог по классам'!$B144,,,),"ш")</f>
        <v>0</v>
      </c>
      <c s="58">
        <f ca="1">COUNTIF(OFFSET(class9_1,MATCH(DU$1,'9 класс'!$A:$A,0)-7+'Итог по классам'!$B144,,,),"Ф")</f>
        <v>0</v>
      </c>
      <c s="57">
        <f ca="1">COUNTIF(OFFSET(class9_1,MATCH(DV$1,'9 класс'!$A:$A,0)-7+'Итог по классам'!$B144,,,),"р")</f>
        <v>0</v>
      </c>
      <c s="57">
        <f ca="1">COUNTIF(OFFSET(class9_1,MATCH(DW$1,'9 класс'!$A:$A,0)-7+'Итог по классам'!$B144,,,),"ш")</f>
        <v>0</v>
      </c>
      <c s="57">
        <f ca="1">COUNTIF(OFFSET(class9_2,MATCH(DX$1,'9 класс'!$A:$A,0)-7+'Итог по классам'!$B144,,,),"Ф")</f>
        <v>0</v>
      </c>
      <c s="57">
        <f ca="1">COUNTIF(OFFSET(class9_2,MATCH(DY$1,'9 класс'!$A:$A,0)-7+'Итог по классам'!$B144,,,),"р")</f>
        <v>0</v>
      </c>
      <c s="57">
        <f ca="1">COUNTIF(OFFSET(class9_2,MATCH(DZ$1,'9 класс'!$A:$A,0)-7+'Итог по классам'!$B144,,,),"ш")</f>
        <v>0</v>
      </c>
      <c s="58">
        <f ca="1">COUNTIF(OFFSET(class9_1,MATCH(EA$1,'9 класс'!$A:$A,0)-7+'Итог по классам'!$B144,,,),"Ф")</f>
        <v>0</v>
      </c>
      <c s="57">
        <f ca="1">COUNTIF(OFFSET(class9_1,MATCH(EB$1,'9 класс'!$A:$A,0)-7+'Итог по классам'!$B144,,,),"р")</f>
        <v>0</v>
      </c>
      <c s="57">
        <f ca="1">COUNTIF(OFFSET(class9_1,MATCH(EC$1,'9 класс'!$A:$A,0)-7+'Итог по классам'!$B144,,,),"ш")</f>
        <v>0</v>
      </c>
      <c s="57">
        <f ca="1">COUNTIF(OFFSET(class9_2,MATCH(ED$1,'9 класс'!$A:$A,0)-7+'Итог по классам'!$B144,,,),"Ф")</f>
        <v>0</v>
      </c>
      <c s="57">
        <f ca="1">COUNTIF(OFFSET(class9_2,MATCH(EE$1,'9 класс'!$A:$A,0)-7+'Итог по классам'!$B144,,,),"р")</f>
        <v>0</v>
      </c>
      <c s="57">
        <f ca="1">COUNTIF(OFFSET(class9_2,MATCH(EF$1,'9 класс'!$A:$A,0)-7+'Итог по классам'!$B144,,,),"ш")</f>
        <v>0</v>
      </c>
      <c s="58">
        <f ca="1">COUNTIF(OFFSET(class9_1,MATCH(EG$1,'9 класс'!$A:$A,0)-7+'Итог по классам'!$B144,,,),"Ф")</f>
        <v>0</v>
      </c>
      <c s="57">
        <f ca="1">COUNTIF(OFFSET(class9_1,MATCH(EH$1,'9 класс'!$A:$A,0)-7+'Итог по классам'!$B144,,,),"р")</f>
        <v>0</v>
      </c>
      <c s="57">
        <f ca="1">COUNTIF(OFFSET(class9_1,MATCH(EI$1,'9 класс'!$A:$A,0)-7+'Итог по классам'!$B144,,,),"ш")</f>
        <v>0</v>
      </c>
      <c s="57">
        <f ca="1">COUNTIF(OFFSET(class9_2,MATCH(EJ$1,'9 класс'!$A:$A,0)-7+'Итог по классам'!$B144,,,),"Ф")</f>
        <v>0</v>
      </c>
      <c s="57">
        <f ca="1">COUNTIF(OFFSET(class9_2,MATCH(EK$1,'9 класс'!$A:$A,0)-7+'Итог по классам'!$B144,,,),"р")</f>
        <v>0</v>
      </c>
      <c s="57">
        <f ca="1">COUNTIF(OFFSET(class9_2,MATCH(EL$1,'9 класс'!$A:$A,0)-7+'Итог по классам'!$B144,,,),"ш")</f>
        <v>0</v>
      </c>
      <c s="58">
        <f ca="1">COUNTIF(OFFSET(class9_1,MATCH(EM$1,'9 класс'!$A:$A,0)-7+'Итог по классам'!$B144,,,),"Ф")</f>
        <v>0</v>
      </c>
      <c s="57">
        <f ca="1">COUNTIF(OFFSET(class9_1,MATCH(EN$1,'9 класс'!$A:$A,0)-7+'Итог по классам'!$B144,,,),"р")</f>
        <v>0</v>
      </c>
      <c s="57">
        <f ca="1">COUNTIF(OFFSET(class9_1,MATCH(EO$1,'9 класс'!$A:$A,0)-7+'Итог по классам'!$B144,,,),"ш")</f>
        <v>0</v>
      </c>
      <c s="57">
        <f ca="1">COUNTIF(OFFSET(class9_2,MATCH(EP$1,'9 класс'!$A:$A,0)-7+'Итог по классам'!$B144,,,),"Ф")</f>
        <v>0</v>
      </c>
      <c s="57">
        <f ca="1">COUNTIF(OFFSET(class9_2,MATCH(EQ$1,'9 класс'!$A:$A,0)-7+'Итог по классам'!$B144,,,),"р")</f>
        <v>0</v>
      </c>
      <c s="57">
        <f ca="1">COUNTIF(OFFSET(class9_2,MATCH(ER$1,'9 класс'!$A:$A,0)-7+'Итог по классам'!$B144,,,),"ш")</f>
        <v>0</v>
      </c>
      <c s="58">
        <f ca="1">COUNTIF(OFFSET(class9_1,MATCH(ES$1,'9 класс'!$A:$A,0)-7+'Итог по классам'!$B144,,,),"Ф")</f>
        <v>0</v>
      </c>
      <c s="57">
        <f ca="1">COUNTIF(OFFSET(class9_1,MATCH(ET$1,'9 класс'!$A:$A,0)-7+'Итог по классам'!$B144,,,),"р")</f>
        <v>0</v>
      </c>
      <c s="57">
        <f ca="1">COUNTIF(OFFSET(class9_1,MATCH(EU$1,'9 класс'!$A:$A,0)-7+'Итог по классам'!$B144,,,),"ш")</f>
        <v>0</v>
      </c>
      <c s="57">
        <f ca="1">COUNTIF(OFFSET(class9_2,MATCH(EV$1,'9 класс'!$A:$A,0)-7+'Итог по классам'!$B144,,,),"Ф")</f>
        <v>0</v>
      </c>
      <c s="57">
        <f ca="1">COUNTIF(OFFSET(class9_2,MATCH(EW$1,'9 класс'!$A:$A,0)-7+'Итог по классам'!$B144,,,),"р")</f>
        <v>0</v>
      </c>
      <c s="57">
        <f ca="1">COUNTIF(OFFSET(class9_2,MATCH(EX$1,'9 класс'!$A:$A,0)-7+'Итог по классам'!$B144,,,),"ш")</f>
        <v>0</v>
      </c>
      <c s="58">
        <f ca="1">COUNTIF(OFFSET(class9_1,MATCH(EY$1,'9 класс'!$A:$A,0)-7+'Итог по классам'!$B144,,,),"Ф")</f>
        <v>0</v>
      </c>
      <c s="57">
        <f ca="1">COUNTIF(OFFSET(class9_1,MATCH(EZ$1,'9 класс'!$A:$A,0)-7+'Итог по классам'!$B144,,,),"р")</f>
        <v>0</v>
      </c>
      <c s="57">
        <f ca="1">COUNTIF(OFFSET(class9_1,MATCH(FA$1,'9 класс'!$A:$A,0)-7+'Итог по классам'!$B144,,,),"ш")</f>
        <v>0</v>
      </c>
      <c s="57">
        <f ca="1">COUNTIF(OFFSET(class9_2,MATCH(FB$1,'9 класс'!$A:$A,0)-7+'Итог по классам'!$B144,,,),"Ф")</f>
        <v>0</v>
      </c>
      <c s="57">
        <f ca="1">COUNTIF(OFFSET(class9_2,MATCH(FC$1,'9 класс'!$A:$A,0)-7+'Итог по классам'!$B144,,,),"р")</f>
        <v>0</v>
      </c>
      <c s="57">
        <f ca="1">COUNTIF(OFFSET(class9_2,MATCH(FD$1,'9 класс'!$A:$A,0)-7+'Итог по классам'!$B144,,,),"ш")</f>
        <v>0</v>
      </c>
      <c s="58">
        <f ca="1">COUNTIF(OFFSET(class9_1,MATCH(FE$1,'9 класс'!$A:$A,0)-7+'Итог по классам'!$B144,,,),"Ф")</f>
        <v>0</v>
      </c>
      <c s="57">
        <f ca="1">COUNTIF(OFFSET(class9_1,MATCH(FF$1,'9 класс'!$A:$A,0)-7+'Итог по классам'!$B144,,,),"р")</f>
        <v>0</v>
      </c>
      <c s="57">
        <f ca="1">COUNTIF(OFFSET(class9_1,MATCH(FG$1,'9 класс'!$A:$A,0)-7+'Итог по классам'!$B144,,,),"ш")</f>
        <v>0</v>
      </c>
      <c s="57">
        <f ca="1">COUNTIF(OFFSET(class9_2,MATCH(FH$1,'9 класс'!$A:$A,0)-7+'Итог по классам'!$B144,,,),"Ф")</f>
        <v>0</v>
      </c>
      <c s="57">
        <f ca="1">COUNTIF(OFFSET(class9_2,MATCH(FI$1,'9 класс'!$A:$A,0)-7+'Итог по классам'!$B144,,,),"р")</f>
        <v>0</v>
      </c>
      <c s="57">
        <f ca="1">COUNTIF(OFFSET(class9_2,MATCH(FJ$1,'9 класс'!$A:$A,0)-7+'Итог по классам'!$B144,,,),"ш")</f>
        <v>0</v>
      </c>
      <c s="58">
        <f ca="1">COUNTIF(OFFSET(class9_1,MATCH(FK$1,'9 класс'!$A:$A,0)-7+'Итог по классам'!$B144,,,),"Ф")</f>
        <v>0</v>
      </c>
      <c s="57">
        <f ca="1">COUNTIF(OFFSET(class9_1,MATCH(FL$1,'9 класс'!$A:$A,0)-7+'Итог по классам'!$B144,,,),"р")</f>
        <v>0</v>
      </c>
      <c s="57">
        <f ca="1">COUNTIF(OFFSET(class9_1,MATCH(FM$1,'9 класс'!$A:$A,0)-7+'Итог по классам'!$B144,,,),"ш")</f>
        <v>0</v>
      </c>
      <c s="57">
        <f ca="1">COUNTIF(OFFSET(class9_2,MATCH(FN$1,'9 класс'!$A:$A,0)-7+'Итог по классам'!$B144,,,),"Ф")</f>
        <v>0</v>
      </c>
      <c s="57">
        <f ca="1">COUNTIF(OFFSET(class9_2,MATCH(FO$1,'9 класс'!$A:$A,0)-7+'Итог по классам'!$B144,,,),"р")</f>
        <v>0</v>
      </c>
      <c s="57">
        <f ca="1">COUNTIF(OFFSET(class9_2,MATCH(FP$1,'9 класс'!$A:$A,0)-7+'Итог по классам'!$B144,,,),"ш")</f>
        <v>0</v>
      </c>
      <c s="58">
        <f ca="1">COUNTIF(OFFSET(class9_1,MATCH(FQ$1,'9 класс'!$A:$A,0)-7+'Итог по классам'!$B144,,,),"Ф")</f>
        <v>0</v>
      </c>
      <c s="57">
        <f ca="1">COUNTIF(OFFSET(class9_1,MATCH(FR$1,'9 класс'!$A:$A,0)-7+'Итог по классам'!$B144,,,),"р")</f>
        <v>0</v>
      </c>
      <c s="57">
        <f ca="1">COUNTIF(OFFSET(class9_1,MATCH(FS$1,'9 класс'!$A:$A,0)-7+'Итог по классам'!$B144,,,),"ш")</f>
        <v>0</v>
      </c>
      <c s="57">
        <f ca="1">COUNTIF(OFFSET(class9_2,MATCH(FT$1,'9 класс'!$A:$A,0)-7+'Итог по классам'!$B144,,,),"Ф")</f>
        <v>0</v>
      </c>
      <c s="57">
        <f ca="1">COUNTIF(OFFSET(class9_2,MATCH(FU$1,'9 класс'!$A:$A,0)-7+'Итог по классам'!$B144,,,),"р")</f>
        <v>0</v>
      </c>
      <c s="57">
        <f ca="1">COUNTIF(OFFSET(class9_2,MATCH(FV$1,'9 класс'!$A:$A,0)-7+'Итог по классам'!$B144,,,),"ш")</f>
        <v>0</v>
      </c>
      <c s="58">
        <f ca="1">COUNTIF(OFFSET(class9_1,MATCH(FW$1,'9 класс'!$A:$A,0)-7+'Итог по классам'!$B144,,,),"Ф")</f>
        <v>0</v>
      </c>
      <c s="57">
        <f ca="1">COUNTIF(OFFSET(class9_1,MATCH(FX$1,'9 класс'!$A:$A,0)-7+'Итог по классам'!$B144,,,),"р")</f>
        <v>0</v>
      </c>
      <c s="57">
        <f ca="1">COUNTIF(OFFSET(class9_1,MATCH(FY$1,'9 класс'!$A:$A,0)-7+'Итог по классам'!$B144,,,),"ш")</f>
        <v>0</v>
      </c>
      <c s="57">
        <f ca="1">COUNTIF(OFFSET(class9_2,MATCH(FZ$1,'9 класс'!$A:$A,0)-7+'Итог по классам'!$B144,,,),"Ф")</f>
        <v>0</v>
      </c>
      <c s="57">
        <f ca="1">COUNTIF(OFFSET(class9_2,MATCH(GA$1,'9 класс'!$A:$A,0)-7+'Итог по классам'!$B144,,,),"р")</f>
        <v>0</v>
      </c>
      <c s="57">
        <f ca="1">COUNTIF(OFFSET(class9_2,MATCH(GB$1,'9 класс'!$A:$A,0)-7+'Итог по классам'!$B144,,,),"ш")</f>
        <v>0</v>
      </c>
      <c s="58">
        <f ca="1">COUNTIF(OFFSET(class9_1,MATCH(GC$1,'9 класс'!$A:$A,0)-7+'Итог по классам'!$B144,,,),"Ф")</f>
        <v>0</v>
      </c>
      <c s="57">
        <f ca="1">COUNTIF(OFFSET(class9_1,MATCH(GD$1,'9 класс'!$A:$A,0)-7+'Итог по классам'!$B144,,,),"р")</f>
        <v>0</v>
      </c>
      <c s="57">
        <f ca="1">COUNTIF(OFFSET(class9_1,MATCH(GE$1,'9 класс'!$A:$A,0)-7+'Итог по классам'!$B144,,,),"ш")</f>
        <v>0</v>
      </c>
      <c s="57">
        <f ca="1">COUNTIF(OFFSET(class9_2,MATCH(GF$1,'9 класс'!$A:$A,0)-7+'Итог по классам'!$B144,,,),"Ф")</f>
        <v>0</v>
      </c>
      <c s="57">
        <f ca="1">COUNTIF(OFFSET(class9_2,MATCH(GG$1,'9 класс'!$A:$A,0)-7+'Итог по классам'!$B144,,,),"р")</f>
        <v>0</v>
      </c>
      <c s="57">
        <f ca="1">COUNTIF(OFFSET(class9_2,MATCH(GH$1,'9 класс'!$A:$A,0)-7+'Итог по классам'!$B144,,,),"ш")</f>
        <v>0</v>
      </c>
      <c s="58">
        <f ca="1">COUNTIF(OFFSET(class9_1,MATCH(GI$1,'9 класс'!$A:$A,0)-7+'Итог по классам'!$B144,,,),"Ф")</f>
        <v>0</v>
      </c>
      <c s="57">
        <f ca="1">COUNTIF(OFFSET(class9_1,MATCH(GJ$1,'9 класс'!$A:$A,0)-7+'Итог по классам'!$B144,,,),"р")</f>
        <v>0</v>
      </c>
      <c s="57">
        <f ca="1">COUNTIF(OFFSET(class9_1,MATCH(GK$1,'9 класс'!$A:$A,0)-7+'Итог по классам'!$B144,,,),"ш")</f>
        <v>0</v>
      </c>
      <c s="57">
        <f ca="1">COUNTIF(OFFSET(class9_2,MATCH(GL$1,'9 класс'!$A:$A,0)-7+'Итог по классам'!$B144,,,),"Ф")</f>
        <v>0</v>
      </c>
      <c s="57">
        <f ca="1">COUNTIF(OFFSET(class9_2,MATCH(GM$1,'9 класс'!$A:$A,0)-7+'Итог по классам'!$B144,,,),"р")</f>
        <v>0</v>
      </c>
      <c s="57">
        <f ca="1">COUNTIF(OFFSET(class9_2,MATCH(GN$1,'9 класс'!$A:$A,0)-7+'Итог по классам'!$B144,,,),"ш")</f>
        <v>0</v>
      </c>
      <c s="58">
        <f ca="1">COUNTIF(OFFSET(class9_1,MATCH(GO$1,'9 класс'!$A:$A,0)-7+'Итог по классам'!$B144,,,),"Ф")</f>
        <v>0</v>
      </c>
      <c s="57">
        <f ca="1">COUNTIF(OFFSET(class9_1,MATCH(GP$1,'9 класс'!$A:$A,0)-7+'Итог по классам'!$B144,,,),"р")</f>
        <v>0</v>
      </c>
      <c s="57">
        <f ca="1">COUNTIF(OFFSET(class9_1,MATCH(GQ$1,'9 класс'!$A:$A,0)-7+'Итог по классам'!$B144,,,),"ш")</f>
        <v>0</v>
      </c>
      <c s="57">
        <f ca="1">COUNTIF(OFFSET(class9_2,MATCH(GR$1,'9 класс'!$A:$A,0)-7+'Итог по классам'!$B144,,,),"Ф")</f>
        <v>0</v>
      </c>
      <c s="57">
        <f ca="1">COUNTIF(OFFSET(class9_2,MATCH(GS$1,'9 класс'!$A:$A,0)-7+'Итог по классам'!$B144,,,),"р")</f>
        <v>0</v>
      </c>
      <c s="57">
        <f ca="1">COUNTIF(OFFSET(class9_2,MATCH(GT$1,'9 класс'!$A:$A,0)-7+'Итог по классам'!$B144,,,),"ш")</f>
        <v>0</v>
      </c>
      <c s="58">
        <f ca="1">COUNTIF(OFFSET(class9_1,MATCH(GU$1,'9 класс'!$A:$A,0)-7+'Итог по классам'!$B144,,,),"Ф")</f>
        <v>0</v>
      </c>
      <c s="57">
        <f ca="1">COUNTIF(OFFSET(class9_1,MATCH(GV$1,'9 класс'!$A:$A,0)-7+'Итог по классам'!$B144,,,),"р")</f>
        <v>0</v>
      </c>
      <c s="57">
        <f ca="1">COUNTIF(OFFSET(class9_1,MATCH(GW$1,'9 класс'!$A:$A,0)-7+'Итог по классам'!$B144,,,),"ш")</f>
        <v>0</v>
      </c>
      <c s="57">
        <f ca="1">COUNTIF(OFFSET(class9_2,MATCH(GX$1,'9 класс'!$A:$A,0)-7+'Итог по классам'!$B144,,,),"Ф")</f>
        <v>0</v>
      </c>
      <c s="57">
        <f ca="1">COUNTIF(OFFSET(class9_2,MATCH(GY$1,'9 класс'!$A:$A,0)-7+'Итог по классам'!$B144,,,),"р")</f>
        <v>0</v>
      </c>
      <c s="57">
        <f ca="1">COUNTIF(OFFSET(class9_2,MATCH(GZ$1,'9 класс'!$A:$A,0)-7+'Итог по классам'!$B144,,,),"ш")</f>
        <v>0</v>
      </c>
      <c s="58">
        <f ca="1">COUNTIF(OFFSET(class9_1,MATCH(HA$1,'9 класс'!$A:$A,0)-7+'Итог по классам'!$B144,,,),"Ф")</f>
        <v>0</v>
      </c>
      <c s="57">
        <f ca="1">COUNTIF(OFFSET(class9_1,MATCH(HB$1,'9 класс'!$A:$A,0)-7+'Итог по классам'!$B144,,,),"р")</f>
        <v>0</v>
      </c>
      <c s="57">
        <f ca="1">COUNTIF(OFFSET(class9_1,MATCH(HC$1,'9 класс'!$A:$A,0)-7+'Итог по классам'!$B144,,,),"ш")</f>
        <v>0</v>
      </c>
      <c s="57">
        <f ca="1">COUNTIF(OFFSET(class9_2,MATCH(HD$1,'9 класс'!$A:$A,0)-7+'Итог по классам'!$B144,,,),"Ф")</f>
        <v>0</v>
      </c>
      <c s="57">
        <f ca="1">COUNTIF(OFFSET(class9_2,MATCH(HE$1,'9 класс'!$A:$A,0)-7+'Итог по классам'!$B144,,,),"р")</f>
        <v>0</v>
      </c>
      <c s="57">
        <f ca="1">COUNTIF(OFFSET(class9_2,MATCH(HF$1,'9 класс'!$A:$A,0)-7+'Итог по классам'!$B144,,,),"ш")</f>
        <v>0</v>
      </c>
      <c s="58">
        <f ca="1">COUNTIF(OFFSET(class9_1,MATCH(HG$1,'9 класс'!$A:$A,0)-7+'Итог по классам'!$B144,,,),"Ф")</f>
        <v>0</v>
      </c>
      <c s="57">
        <f ca="1">COUNTIF(OFFSET(class9_1,MATCH(HH$1,'9 класс'!$A:$A,0)-7+'Итог по классам'!$B144,,,),"р")</f>
        <v>0</v>
      </c>
      <c s="57">
        <f ca="1">COUNTIF(OFFSET(class9_1,MATCH(HI$1,'9 класс'!$A:$A,0)-7+'Итог по классам'!$B144,,,),"ш")</f>
        <v>0</v>
      </c>
      <c s="57">
        <f ca="1">COUNTIF(OFFSET(class9_2,MATCH(HJ$1,'9 класс'!$A:$A,0)-7+'Итог по классам'!$B144,,,),"Ф")</f>
        <v>0</v>
      </c>
      <c s="57">
        <f ca="1">COUNTIF(OFFSET(class9_2,MATCH(HK$1,'9 класс'!$A:$A,0)-7+'Итог по классам'!$B144,,,),"р")</f>
        <v>0</v>
      </c>
      <c s="57">
        <f ca="1">COUNTIF(OFFSET(class9_2,MATCH(HL$1,'9 класс'!$A:$A,0)-7+'Итог по классам'!$B144,,,),"ш")</f>
        <v>0</v>
      </c>
      <c s="58">
        <f ca="1">COUNTIF(OFFSET(class9_1,MATCH(HM$1,'9 класс'!$A:$A,0)-7+'Итог по классам'!$B144,,,),"Ф")</f>
        <v>0</v>
      </c>
      <c s="57">
        <f ca="1">COUNTIF(OFFSET(class9_1,MATCH(HN$1,'9 класс'!$A:$A,0)-7+'Итог по классам'!$B144,,,),"р")</f>
        <v>0</v>
      </c>
      <c s="57">
        <f ca="1">COUNTIF(OFFSET(class9_1,MATCH(HO$1,'9 класс'!$A:$A,0)-7+'Итог по классам'!$B144,,,),"ш")</f>
        <v>0</v>
      </c>
      <c s="57">
        <f ca="1">COUNTIF(OFFSET(class9_2,MATCH(HP$1,'9 класс'!$A:$A,0)-7+'Итог по классам'!$B144,,,),"Ф")</f>
        <v>0</v>
      </c>
      <c s="57">
        <f ca="1">COUNTIF(OFFSET(class9_2,MATCH(HQ$1,'9 класс'!$A:$A,0)-7+'Итог по классам'!$B144,,,),"р")</f>
        <v>0</v>
      </c>
      <c s="57">
        <f ca="1">COUNTIF(OFFSET(class9_2,MATCH(HR$1,'9 класс'!$A:$A,0)-7+'Итог по классам'!$B144,,,),"ш")</f>
        <v>0</v>
      </c>
      <c s="58">
        <f ca="1">COUNTIF(OFFSET(class9_1,MATCH(HS$1,'9 класс'!$A:$A,0)-7+'Итог по классам'!$B144,,,),"Ф")</f>
        <v>0</v>
      </c>
      <c s="57">
        <f ca="1">COUNTIF(OFFSET(class9_1,MATCH(HT$1,'9 класс'!$A:$A,0)-7+'Итог по классам'!$B144,,,),"р")</f>
        <v>0</v>
      </c>
      <c s="57">
        <f ca="1">COUNTIF(OFFSET(class9_1,MATCH(HU$1,'9 класс'!$A:$A,0)-7+'Итог по классам'!$B144,,,),"ш")</f>
        <v>0</v>
      </c>
      <c s="57">
        <f ca="1">COUNTIF(OFFSET(class9_2,MATCH(HV$1,'9 класс'!$A:$A,0)-7+'Итог по классам'!$B144,,,),"Ф")</f>
        <v>0</v>
      </c>
      <c s="57">
        <f ca="1">COUNTIF(OFFSET(class9_2,MATCH(HW$1,'9 класс'!$A:$A,0)-7+'Итог по классам'!$B144,,,),"р")</f>
        <v>0</v>
      </c>
      <c s="57">
        <f ca="1">COUNTIF(OFFSET(class9_2,MATCH(HX$1,'9 класс'!$A:$A,0)-7+'Итог по классам'!$B144,,,),"ш")</f>
        <v>0</v>
      </c>
      <c s="58">
        <f ca="1">COUNTIF(OFFSET(class9_1,MATCH(HY$1,'9 класс'!$A:$A,0)-7+'Итог по классам'!$B144,,,),"Ф")</f>
        <v>0</v>
      </c>
      <c s="57">
        <f ca="1">COUNTIF(OFFSET(class9_1,MATCH(HZ$1,'9 класс'!$A:$A,0)-7+'Итог по классам'!$B144,,,),"р")</f>
        <v>0</v>
      </c>
      <c s="57">
        <f ca="1">COUNTIF(OFFSET(class9_1,MATCH(IA$1,'9 класс'!$A:$A,0)-7+'Итог по классам'!$B144,,,),"ш")</f>
        <v>0</v>
      </c>
      <c s="57">
        <f ca="1">COUNTIF(OFFSET(class9_2,MATCH(IB$1,'9 класс'!$A:$A,0)-7+'Итог по классам'!$B144,,,),"Ф")</f>
        <v>0</v>
      </c>
      <c s="57">
        <f ca="1">COUNTIF(OFFSET(class9_2,MATCH(IC$1,'9 класс'!$A:$A,0)-7+'Итог по классам'!$B144,,,),"р")</f>
        <v>0</v>
      </c>
      <c s="57">
        <f ca="1">COUNTIF(OFFSET(class9_2,MATCH(ID$1,'9 класс'!$A:$A,0)-7+'Итог по классам'!$B144,,,),"ш")</f>
        <v>0</v>
      </c>
      <c s="58">
        <f ca="1">COUNTIF(OFFSET(class9_1,MATCH(IE$1,'9 класс'!$A:$A,0)-7+'Итог по классам'!$B144,,,),"Ф")</f>
        <v>0</v>
      </c>
      <c s="57">
        <f ca="1">COUNTIF(OFFSET(class9_1,MATCH(IF$1,'9 класс'!$A:$A,0)-7+'Итог по классам'!$B144,,,),"р")</f>
        <v>0</v>
      </c>
      <c s="57">
        <f ca="1">COUNTIF(OFFSET(class9_1,MATCH(IG$1,'9 класс'!$A:$A,0)-7+'Итог по классам'!$B144,,,),"ш")</f>
        <v>0</v>
      </c>
      <c s="57">
        <f ca="1">COUNTIF(OFFSET(class9_2,MATCH(IH$1,'9 класс'!$A:$A,0)-7+'Итог по классам'!$B144,,,),"Ф")</f>
        <v>0</v>
      </c>
      <c s="57">
        <f ca="1">COUNTIF(OFFSET(class9_2,MATCH(II$1,'9 класс'!$A:$A,0)-7+'Итог по классам'!$B144,,,),"р")</f>
        <v>0</v>
      </c>
      <c s="57">
        <f ca="1">COUNTIF(OFFSET(class9_2,MATCH(IJ$1,'9 класс'!$A:$A,0)-7+'Итог по классам'!$B144,,,),"ш")</f>
        <v>0</v>
      </c>
      <c s="58">
        <f ca="1">COUNTIF(OFFSET(class9_1,MATCH(IK$1,'9 класс'!$A:$A,0)-7+'Итог по классам'!$B144,,,),"Ф")</f>
        <v>0</v>
      </c>
      <c s="57">
        <f ca="1">COUNTIF(OFFSET(class9_1,MATCH(IL$1,'9 класс'!$A:$A,0)-7+'Итог по классам'!$B144,,,),"р")</f>
        <v>0</v>
      </c>
      <c s="57">
        <f ca="1">COUNTIF(OFFSET(class9_1,MATCH(IM$1,'9 класс'!$A:$A,0)-7+'Итог по классам'!$B144,,,),"ш")</f>
        <v>0</v>
      </c>
      <c s="57">
        <f ca="1">COUNTIF(OFFSET(class9_2,MATCH(IN$1,'9 класс'!$A:$A,0)-7+'Итог по классам'!$B144,,,),"Ф")</f>
        <v>0</v>
      </c>
      <c s="57">
        <f ca="1">COUNTIF(OFFSET(class9_2,MATCH(IO$1,'9 класс'!$A:$A,0)-7+'Итог по классам'!$B144,,,),"р")</f>
        <v>0</v>
      </c>
      <c s="57">
        <f ca="1">COUNTIF(OFFSET(class9_2,MATCH(IP$1,'9 класс'!$A:$A,0)-7+'Итог по классам'!$B144,,,),"ш")</f>
        <v>0</v>
      </c>
      <c s="58">
        <f ca="1">COUNTIF(OFFSET(class9_1,MATCH(IQ$1,'9 класс'!$A:$A,0)-7+'Итог по классам'!$B144,,,),"Ф")</f>
        <v>0</v>
      </c>
      <c s="57">
        <f ca="1">COUNTIF(OFFSET(class9_1,MATCH(IR$1,'9 класс'!$A:$A,0)-7+'Итог по классам'!$B144,,,),"р")</f>
        <v>0</v>
      </c>
      <c s="57">
        <f ca="1">COUNTIF(OFFSET(class9_1,MATCH(IS$1,'9 класс'!$A:$A,0)-7+'Итог по классам'!$B144,,,),"ш")</f>
        <v>0</v>
      </c>
      <c s="57">
        <f ca="1">COUNTIF(OFFSET(class9_2,MATCH(IT$1,'9 класс'!$A:$A,0)-7+'Итог по классам'!$B144,,,),"Ф")</f>
        <v>0</v>
      </c>
      <c s="57">
        <f ca="1">COUNTIF(OFFSET(class9_2,MATCH(IU$1,'9 класс'!$A:$A,0)-7+'Итог по классам'!$B144,,,),"р")</f>
        <v>0</v>
      </c>
      <c s="57">
        <f ca="1">COUNTIF(OFFSET(class9_2,MATCH(IV$1,'9 класс'!$A:$A,0)-7+'Итог по классам'!$B144,,,),"ш")</f>
        <v>0</v>
      </c>
      <c s="58">
        <f ca="1">COUNTIF(OFFSET(class9_1,MATCH(IW$1,'9 класс'!$A:$A,0)-7+'Итог по классам'!$B144,,,),"Ф")</f>
        <v>0</v>
      </c>
      <c s="57">
        <f ca="1">COUNTIF(OFFSET(class9_1,MATCH(IX$1,'9 класс'!$A:$A,0)-7+'Итог по классам'!$B144,,,),"р")</f>
        <v>0</v>
      </c>
      <c s="57">
        <f ca="1">COUNTIF(OFFSET(class9_1,MATCH(IY$1,'9 класс'!$A:$A,0)-7+'Итог по классам'!$B144,,,),"ш")</f>
        <v>0</v>
      </c>
      <c s="57">
        <f ca="1">COUNTIF(OFFSET(class9_2,MATCH(IZ$1,'9 класс'!$A:$A,0)-7+'Итог по классам'!$B144,,,),"Ф")</f>
        <v>0</v>
      </c>
      <c s="57">
        <f ca="1">COUNTIF(OFFSET(class9_2,MATCH(JA$1,'9 класс'!$A:$A,0)-7+'Итог по классам'!$B144,,,),"р")</f>
        <v>0</v>
      </c>
      <c s="57">
        <f ca="1">COUNTIF(OFFSET(class9_2,MATCH(JB$1,'9 класс'!$A:$A,0)-7+'Итог по классам'!$B144,,,),"ш")</f>
        <v>0</v>
      </c>
      <c s="58">
        <f ca="1">COUNTIF(OFFSET(class9_1,MATCH(JC$1,'9 класс'!$A:$A,0)-7+'Итог по классам'!$B144,,,),"Ф")</f>
        <v>0</v>
      </c>
      <c s="57">
        <f ca="1">COUNTIF(OFFSET(class9_1,MATCH(JD$1,'9 класс'!$A:$A,0)-7+'Итог по классам'!$B144,,,),"р")</f>
        <v>0</v>
      </c>
      <c s="57">
        <f ca="1">COUNTIF(OFFSET(class9_1,MATCH(JE$1,'9 класс'!$A:$A,0)-7+'Итог по классам'!$B144,,,),"ш")</f>
        <v>0</v>
      </c>
      <c s="57">
        <f ca="1">COUNTIF(OFFSET(class9_2,MATCH(JF$1,'9 класс'!$A:$A,0)-7+'Итог по классам'!$B144,,,),"Ф")</f>
        <v>0</v>
      </c>
      <c s="57">
        <f ca="1">COUNTIF(OFFSET(class9_2,MATCH(JG$1,'9 класс'!$A:$A,0)-7+'Итог по классам'!$B144,,,),"р")</f>
        <v>0</v>
      </c>
      <c s="57">
        <f ca="1">COUNTIF(OFFSET(class9_2,MATCH(JH$1,'9 класс'!$A:$A,0)-7+'Итог по классам'!$B144,,,),"ш")</f>
        <v>0</v>
      </c>
      <c s="58">
        <f ca="1">COUNTIF(OFFSET(class9_1,MATCH(JI$1,'9 класс'!$A:$A,0)-7+'Итог по классам'!$B144,,,),"Ф")</f>
        <v>0</v>
      </c>
      <c s="57">
        <f ca="1">COUNTIF(OFFSET(class9_1,MATCH(JJ$1,'9 класс'!$A:$A,0)-7+'Итог по классам'!$B144,,,),"р")</f>
        <v>0</v>
      </c>
      <c s="57">
        <f ca="1">COUNTIF(OFFSET(class9_1,MATCH(JK$1,'9 класс'!$A:$A,0)-7+'Итог по классам'!$B144,,,),"ш")</f>
        <v>0</v>
      </c>
      <c s="57">
        <f ca="1">COUNTIF(OFFSET(class9_2,MATCH(JL$1,'9 класс'!$A:$A,0)-7+'Итог по классам'!$B144,,,),"Ф")</f>
        <v>0</v>
      </c>
      <c s="57">
        <f ca="1">COUNTIF(OFFSET(class9_2,MATCH(JM$1,'9 класс'!$A:$A,0)-7+'Итог по классам'!$B144,,,),"р")</f>
        <v>0</v>
      </c>
      <c s="57">
        <f ca="1">COUNTIF(OFFSET(class9_2,MATCH(JN$1,'9 класс'!$A:$A,0)-7+'Итог по классам'!$B144,,,),"ш")</f>
        <v>0</v>
      </c>
      <c s="58">
        <f ca="1">COUNTIF(OFFSET(class9_1,MATCH(JO$1,'9 класс'!$A:$A,0)-7+'Итог по классам'!$B144,,,),"Ф")</f>
        <v>0</v>
      </c>
      <c s="57">
        <f ca="1">COUNTIF(OFFSET(class9_1,MATCH(JP$1,'9 класс'!$A:$A,0)-7+'Итог по классам'!$B144,,,),"р")</f>
        <v>0</v>
      </c>
      <c s="57">
        <f ca="1">COUNTIF(OFFSET(class9_1,MATCH(JQ$1,'9 класс'!$A:$A,0)-7+'Итог по классам'!$B144,,,),"ш")</f>
        <v>0</v>
      </c>
      <c s="57">
        <f ca="1">COUNTIF(OFFSET(class9_2,MATCH(JR$1,'9 класс'!$A:$A,0)-7+'Итог по классам'!$B144,,,),"Ф")</f>
        <v>0</v>
      </c>
      <c s="57">
        <f ca="1">COUNTIF(OFFSET(class9_2,MATCH(JS$1,'9 класс'!$A:$A,0)-7+'Итог по классам'!$B144,,,),"р")</f>
        <v>0</v>
      </c>
      <c s="57">
        <f ca="1">COUNTIF(OFFSET(class9_2,MATCH(JT$1,'9 класс'!$A:$A,0)-7+'Итог по классам'!$B144,,,),"ш")</f>
        <v>0</v>
      </c>
      <c s="58">
        <f ca="1">COUNTIF(OFFSET(class9_1,MATCH(JU$1,'9 класс'!$A:$A,0)-7+'Итог по классам'!$B144,,,),"Ф")</f>
        <v>0</v>
      </c>
      <c s="57">
        <f ca="1">COUNTIF(OFFSET(class9_1,MATCH(JV$1,'9 класс'!$A:$A,0)-7+'Итог по классам'!$B144,,,),"р")</f>
        <v>0</v>
      </c>
      <c s="57">
        <f ca="1">COUNTIF(OFFSET(class9_1,MATCH(JW$1,'9 класс'!$A:$A,0)-7+'Итог по классам'!$B144,,,),"ш")</f>
        <v>0</v>
      </c>
      <c s="57">
        <f ca="1">COUNTIF(OFFSET(class9_2,MATCH(JX$1,'9 класс'!$A:$A,0)-7+'Итог по классам'!$B144,,,),"Ф")</f>
        <v>0</v>
      </c>
      <c s="57">
        <f ca="1">COUNTIF(OFFSET(class9_2,MATCH(JY$1,'9 класс'!$A:$A,0)-7+'Итог по классам'!$B144,,,),"р")</f>
        <v>0</v>
      </c>
      <c s="57">
        <f ca="1">COUNTIF(OFFSET(class9_2,MATCH(JZ$1,'9 класс'!$A:$A,0)-7+'Итог по классам'!$B144,,,),"ш")</f>
        <v>0</v>
      </c>
      <c s="58">
        <f ca="1">COUNTIF(OFFSET(class9_1,MATCH(KA$1,'9 класс'!$A:$A,0)-7+'Итог по классам'!$B144,,,),"Ф")</f>
        <v>0</v>
      </c>
      <c s="57">
        <f ca="1">COUNTIF(OFFSET(class9_1,MATCH(KB$1,'9 класс'!$A:$A,0)-7+'Итог по классам'!$B144,,,),"р")</f>
        <v>0</v>
      </c>
      <c s="57">
        <f ca="1">COUNTIF(OFFSET(class9_1,MATCH(KC$1,'9 класс'!$A:$A,0)-7+'Итог по классам'!$B144,,,),"ш")</f>
        <v>0</v>
      </c>
      <c s="57">
        <f ca="1">COUNTIF(OFFSET(class9_2,MATCH(KD$1,'9 класс'!$A:$A,0)-7+'Итог по классам'!$B144,,,),"Ф")</f>
        <v>0</v>
      </c>
      <c s="57">
        <f ca="1">COUNTIF(OFFSET(class9_2,MATCH(KE$1,'9 класс'!$A:$A,0)-7+'Итог по классам'!$B144,,,),"р")</f>
        <v>0</v>
      </c>
      <c s="57">
        <f ca="1">COUNTIF(OFFSET(class9_2,MATCH(KF$1,'9 класс'!$A:$A,0)-7+'Итог по классам'!$B144,,,),"ш")</f>
        <v>0</v>
      </c>
      <c s="58">
        <f ca="1">COUNTIF(OFFSET(class9_1,MATCH(KG$1,'9 класс'!$A:$A,0)-7+'Итог по классам'!$B144,,,),"Ф")</f>
        <v>0</v>
      </c>
      <c s="57">
        <f ca="1">COUNTIF(OFFSET(class9_1,MATCH(KH$1,'9 класс'!$A:$A,0)-7+'Итог по классам'!$B144,,,),"р")</f>
        <v>0</v>
      </c>
      <c s="57">
        <f ca="1">COUNTIF(OFFSET(class9_1,MATCH(KI$1,'9 класс'!$A:$A,0)-7+'Итог по классам'!$B144,,,),"ш")</f>
        <v>0</v>
      </c>
      <c s="57">
        <f ca="1">COUNTIF(OFFSET(class9_2,MATCH(KJ$1,'9 класс'!$A:$A,0)-7+'Итог по классам'!$B144,,,),"Ф")</f>
        <v>0</v>
      </c>
      <c s="57">
        <f ca="1">COUNTIF(OFFSET(class9_2,MATCH(KK$1,'9 класс'!$A:$A,0)-7+'Итог по классам'!$B144,,,),"р")</f>
        <v>0</v>
      </c>
      <c s="57">
        <f ca="1">COUNTIF(OFFSET(class9_2,MATCH(KL$1,'9 класс'!$A:$A,0)-7+'Итог по классам'!$B144,,,),"ш")</f>
        <v>0</v>
      </c>
      <c s="58">
        <f ca="1">COUNTIF(OFFSET(class9_1,MATCH(KM$1,'9 класс'!$A:$A,0)-7+'Итог по классам'!$B144,,,),"Ф")</f>
        <v>0</v>
      </c>
      <c s="57">
        <f ca="1">COUNTIF(OFFSET(class9_1,MATCH(KN$1,'9 класс'!$A:$A,0)-7+'Итог по классам'!$B144,,,),"р")</f>
        <v>0</v>
      </c>
      <c s="57">
        <f ca="1">COUNTIF(OFFSET(class9_1,MATCH(KO$1,'9 класс'!$A:$A,0)-7+'Итог по классам'!$B144,,,),"ш")</f>
        <v>0</v>
      </c>
      <c s="57">
        <f ca="1">COUNTIF(OFFSET(class9_2,MATCH(KP$1,'9 класс'!$A:$A,0)-7+'Итог по классам'!$B144,,,),"Ф")</f>
        <v>0</v>
      </c>
      <c s="57">
        <f ca="1">COUNTIF(OFFSET(class9_2,MATCH(KQ$1,'9 класс'!$A:$A,0)-7+'Итог по классам'!$B144,,,),"р")</f>
        <v>0</v>
      </c>
      <c s="57">
        <f ca="1">COUNTIF(OFFSET(class9_2,MATCH(KR$1,'9 класс'!$A:$A,0)-7+'Итог по классам'!$B144,,,),"ш")</f>
        <v>0</v>
      </c>
    </row>
    <row r="145" spans="1:304" s="0" customFormat="1" ht="15.75">
      <c r="A145">
        <f t="shared" si="281"/>
        <v>1</v>
      </c>
      <c s="57">
        <v>13</v>
      </c>
      <c s="17" t="s">
        <v>53</v>
      </c>
      <c s="17" t="s">
        <v>65</v>
      </c>
      <c s="57">
        <f ca="1">COUNTIF(OFFSET(class9_1,MATCH(E$1,'9 класс'!$A:$A,0)-7+'Итог по классам'!$B145,,,),"Ф")</f>
        <v>0</v>
      </c>
      <c s="57">
        <f ca="1">COUNTIF(OFFSET(class9_1,MATCH(F$1,'9 класс'!$A:$A,0)-7+'Итог по классам'!$B145,,,),"р")</f>
        <v>0</v>
      </c>
      <c s="57">
        <f ca="1">COUNTIF(OFFSET(class9_1,MATCH(G$1,'9 класс'!$A:$A,0)-7+'Итог по классам'!$B145,,,),"ш")</f>
        <v>0</v>
      </c>
      <c s="57">
        <f ca="1">COUNTIF(OFFSET(class9_2,MATCH(H$1,'9 класс'!$A:$A,0)-7+'Итог по классам'!$B145,,,),"Ф")</f>
        <v>0</v>
      </c>
      <c s="57">
        <f ca="1">COUNTIF(OFFSET(class9_2,MATCH(I$1,'9 класс'!$A:$A,0)-7+'Итог по классам'!$B145,,,),"р")</f>
        <v>0</v>
      </c>
      <c s="57">
        <f ca="1">COUNTIF(OFFSET(class9_2,MATCH(J$1,'9 класс'!$A:$A,0)-7+'Итог по классам'!$B145,,,),"ш")</f>
        <v>0</v>
      </c>
      <c s="58">
        <f ca="1">COUNTIF(OFFSET(class9_1,MATCH(K$1,'9 класс'!$A:$A,0)-7+'Итог по классам'!$B145,,,),"Ф")</f>
        <v>0</v>
      </c>
      <c s="57">
        <f ca="1">COUNTIF(OFFSET(class9_1,MATCH(L$1,'9 класс'!$A:$A,0)-7+'Итог по классам'!$B145,,,),"р")</f>
        <v>0</v>
      </c>
      <c s="57">
        <f ca="1">COUNTIF(OFFSET(class9_1,MATCH(M$1,'9 класс'!$A:$A,0)-7+'Итог по классам'!$B145,,,),"ш")</f>
        <v>0</v>
      </c>
      <c s="57">
        <f ca="1">COUNTIF(OFFSET(class9_2,MATCH(N$1,'9 класс'!$A:$A,0)-7+'Итог по классам'!$B145,,,),"Ф")</f>
        <v>0</v>
      </c>
      <c s="57">
        <f ca="1">COUNTIF(OFFSET(class9_2,MATCH(O$1,'9 класс'!$A:$A,0)-7+'Итог по классам'!$B145,,,),"р")</f>
        <v>0</v>
      </c>
      <c s="57">
        <f ca="1">COUNTIF(OFFSET(class9_2,MATCH(P$1,'9 класс'!$A:$A,0)-7+'Итог по классам'!$B145,,,),"ш")</f>
        <v>0</v>
      </c>
      <c s="58">
        <f ca="1">COUNTIF(OFFSET(class9_1,MATCH(Q$1,'9 класс'!$A:$A,0)-7+'Итог по классам'!$B145,,,),"Ф")</f>
        <v>0</v>
      </c>
      <c s="57">
        <f ca="1">COUNTIF(OFFSET(class9_1,MATCH(R$1,'9 класс'!$A:$A,0)-7+'Итог по классам'!$B145,,,),"р")</f>
        <v>0</v>
      </c>
      <c s="57">
        <f ca="1">COUNTIF(OFFSET(class9_1,MATCH(S$1,'9 класс'!$A:$A,0)-7+'Итог по классам'!$B145,,,),"ш")</f>
        <v>0</v>
      </c>
      <c s="57">
        <f ca="1">COUNTIF(OFFSET(class9_2,MATCH(T$1,'9 класс'!$A:$A,0)-7+'Итог по классам'!$B145,,,),"Ф")</f>
        <v>0</v>
      </c>
      <c s="57">
        <f ca="1">COUNTIF(OFFSET(class9_2,MATCH(U$1,'9 класс'!$A:$A,0)-7+'Итог по классам'!$B145,,,),"р")</f>
        <v>0</v>
      </c>
      <c s="57">
        <f ca="1">COUNTIF(OFFSET(class9_2,MATCH(V$1,'9 класс'!$A:$A,0)-7+'Итог по классам'!$B145,,,),"ш")</f>
        <v>0</v>
      </c>
      <c s="58">
        <f ca="1">COUNTIF(OFFSET(class9_1,MATCH(W$1,'9 класс'!$A:$A,0)-7+'Итог по классам'!$B145,,,),"Ф")</f>
        <v>0</v>
      </c>
      <c s="57">
        <f ca="1">COUNTIF(OFFSET(class9_1,MATCH(X$1,'9 класс'!$A:$A,0)-7+'Итог по классам'!$B145,,,),"р")</f>
        <v>0</v>
      </c>
      <c s="57">
        <f ca="1">COUNTIF(OFFSET(class9_1,MATCH(Y$1,'9 класс'!$A:$A,0)-7+'Итог по классам'!$B145,,,),"ш")</f>
        <v>0</v>
      </c>
      <c s="57">
        <f ca="1">COUNTIF(OFFSET(class9_2,MATCH(Z$1,'9 класс'!$A:$A,0)-7+'Итог по классам'!$B145,,,),"Ф")</f>
        <v>0</v>
      </c>
      <c s="57">
        <f ca="1">COUNTIF(OFFSET(class9_2,MATCH(AA$1,'9 класс'!$A:$A,0)-7+'Итог по классам'!$B145,,,),"р")</f>
        <v>0</v>
      </c>
      <c s="57">
        <f ca="1">COUNTIF(OFFSET(class9_2,MATCH(AB$1,'9 класс'!$A:$A,0)-7+'Итог по классам'!$B145,,,),"ш")</f>
        <v>0</v>
      </c>
      <c s="58">
        <f ca="1">COUNTIF(OFFSET(class9_1,MATCH(AC$1,'9 класс'!$A:$A,0)-7+'Итог по классам'!$B145,,,),"Ф")</f>
        <v>0</v>
      </c>
      <c s="57">
        <f ca="1">COUNTIF(OFFSET(class9_1,MATCH(AD$1,'9 класс'!$A:$A,0)-7+'Итог по классам'!$B145,,,),"р")</f>
        <v>0</v>
      </c>
      <c s="57">
        <f ca="1">COUNTIF(OFFSET(class9_1,MATCH(AE$1,'9 класс'!$A:$A,0)-7+'Итог по классам'!$B145,,,),"ш")</f>
        <v>0</v>
      </c>
      <c s="57">
        <f ca="1">COUNTIF(OFFSET(class9_2,MATCH(AF$1,'9 класс'!$A:$A,0)-7+'Итог по классам'!$B145,,,),"Ф")</f>
        <v>0</v>
      </c>
      <c s="57">
        <f ca="1">COUNTIF(OFFSET(class9_2,MATCH(AG$1,'9 класс'!$A:$A,0)-7+'Итог по классам'!$B145,,,),"р")</f>
        <v>0</v>
      </c>
      <c s="57">
        <f ca="1">COUNTIF(OFFSET(class9_2,MATCH(AH$1,'9 класс'!$A:$A,0)-7+'Итог по классам'!$B145,,,),"ш")</f>
        <v>0</v>
      </c>
      <c s="58">
        <f ca="1">COUNTIF(OFFSET(class9_1,MATCH(AI$1,'9 класс'!$A:$A,0)-7+'Итог по классам'!$B145,,,),"Ф")</f>
        <v>0</v>
      </c>
      <c s="57">
        <f ca="1">COUNTIF(OFFSET(class9_1,MATCH(AJ$1,'9 класс'!$A:$A,0)-7+'Итог по классам'!$B145,,,),"р")</f>
        <v>0</v>
      </c>
      <c s="57">
        <f ca="1">COUNTIF(OFFSET(class9_1,MATCH(AK$1,'9 класс'!$A:$A,0)-7+'Итог по классам'!$B145,,,),"ш")</f>
        <v>0</v>
      </c>
      <c s="57">
        <f ca="1">COUNTIF(OFFSET(class9_2,MATCH(AL$1,'9 класс'!$A:$A,0)-7+'Итог по классам'!$B145,,,),"Ф")</f>
        <v>0</v>
      </c>
      <c s="57">
        <f ca="1">COUNTIF(OFFSET(class9_2,MATCH(AM$1,'9 класс'!$A:$A,0)-7+'Итог по классам'!$B145,,,),"р")</f>
        <v>0</v>
      </c>
      <c s="57">
        <f ca="1">COUNTIF(OFFSET(class9_2,MATCH(AN$1,'9 класс'!$A:$A,0)-7+'Итог по классам'!$B145,,,),"ш")</f>
        <v>0</v>
      </c>
      <c s="58">
        <f ca="1">COUNTIF(OFFSET(class9_1,MATCH(AO$1,'9 класс'!$A:$A,0)-7+'Итог по классам'!$B145,,,),"Ф")</f>
        <v>0</v>
      </c>
      <c s="57">
        <f ca="1">COUNTIF(OFFSET(class9_1,MATCH(AP$1,'9 класс'!$A:$A,0)-7+'Итог по классам'!$B145,,,),"р")</f>
        <v>0</v>
      </c>
      <c s="57">
        <f ca="1">COUNTIF(OFFSET(class9_1,MATCH(AQ$1,'9 класс'!$A:$A,0)-7+'Итог по классам'!$B145,,,),"ш")</f>
        <v>0</v>
      </c>
      <c s="57">
        <f ca="1">COUNTIF(OFFSET(class9_2,MATCH(AR$1,'9 класс'!$A:$A,0)-7+'Итог по классам'!$B145,,,),"Ф")</f>
        <v>0</v>
      </c>
      <c s="57">
        <f ca="1">COUNTIF(OFFSET(class9_2,MATCH(AS$1,'9 класс'!$A:$A,0)-7+'Итог по классам'!$B145,,,),"р")</f>
        <v>0</v>
      </c>
      <c s="57">
        <f ca="1">COUNTIF(OFFSET(class9_2,MATCH(AT$1,'9 класс'!$A:$A,0)-7+'Итог по классам'!$B145,,,),"ш")</f>
        <v>0</v>
      </c>
      <c s="58">
        <f ca="1">COUNTIF(OFFSET(class9_1,MATCH(AU$1,'9 класс'!$A:$A,0)-7+'Итог по классам'!$B145,,,),"Ф")</f>
        <v>0</v>
      </c>
      <c s="57">
        <f ca="1">COUNTIF(OFFSET(class9_1,MATCH(AV$1,'9 класс'!$A:$A,0)-7+'Итог по классам'!$B145,,,),"р")</f>
        <v>0</v>
      </c>
      <c s="57">
        <f ca="1">COUNTIF(OFFSET(class9_1,MATCH(AW$1,'9 класс'!$A:$A,0)-7+'Итог по классам'!$B145,,,),"ш")</f>
        <v>0</v>
      </c>
      <c s="57">
        <f ca="1">COUNTIF(OFFSET(class9_2,MATCH(AX$1,'9 класс'!$A:$A,0)-7+'Итог по классам'!$B145,,,),"Ф")</f>
        <v>0</v>
      </c>
      <c s="57">
        <f ca="1">COUNTIF(OFFSET(class9_2,MATCH(AY$1,'9 класс'!$A:$A,0)-7+'Итог по классам'!$B145,,,),"р")</f>
        <v>0</v>
      </c>
      <c s="57">
        <f ca="1">COUNTIF(OFFSET(class9_2,MATCH(AZ$1,'9 класс'!$A:$A,0)-7+'Итог по классам'!$B145,,,),"ш")</f>
        <v>0</v>
      </c>
      <c s="58">
        <f ca="1">COUNTIF(OFFSET(class9_1,MATCH(BA$1,'9 класс'!$A:$A,0)-7+'Итог по классам'!$B145,,,),"Ф")</f>
        <v>0</v>
      </c>
      <c s="57">
        <f ca="1">COUNTIF(OFFSET(class9_1,MATCH(BB$1,'9 класс'!$A:$A,0)-7+'Итог по классам'!$B145,,,),"р")</f>
        <v>0</v>
      </c>
      <c s="57">
        <f ca="1">COUNTIF(OFFSET(class9_1,MATCH(BC$1,'9 класс'!$A:$A,0)-7+'Итог по классам'!$B145,,,),"ш")</f>
        <v>0</v>
      </c>
      <c s="57">
        <f ca="1">COUNTIF(OFFSET(class9_2,MATCH(BD$1,'9 класс'!$A:$A,0)-7+'Итог по классам'!$B145,,,),"Ф")</f>
        <v>0</v>
      </c>
      <c s="57">
        <f ca="1">COUNTIF(OFFSET(class9_2,MATCH(BE$1,'9 класс'!$A:$A,0)-7+'Итог по классам'!$B145,,,),"р")</f>
        <v>0</v>
      </c>
      <c s="57">
        <f ca="1">COUNTIF(OFFSET(class9_2,MATCH(BF$1,'9 класс'!$A:$A,0)-7+'Итог по классам'!$B145,,,),"ш")</f>
        <v>0</v>
      </c>
      <c s="58">
        <f ca="1">COUNTIF(OFFSET(class9_1,MATCH(BG$1,'9 класс'!$A:$A,0)-7+'Итог по классам'!$B145,,,),"Ф")</f>
        <v>0</v>
      </c>
      <c s="57">
        <f ca="1">COUNTIF(OFFSET(class9_1,MATCH(BH$1,'9 класс'!$A:$A,0)-7+'Итог по классам'!$B145,,,),"р")</f>
        <v>0</v>
      </c>
      <c s="57">
        <f ca="1">COUNTIF(OFFSET(class9_1,MATCH(BI$1,'9 класс'!$A:$A,0)-7+'Итог по классам'!$B145,,,),"ш")</f>
        <v>0</v>
      </c>
      <c s="57">
        <f ca="1">COUNTIF(OFFSET(class9_2,MATCH(BJ$1,'9 класс'!$A:$A,0)-7+'Итог по классам'!$B145,,,),"Ф")</f>
        <v>0</v>
      </c>
      <c s="57">
        <f ca="1">COUNTIF(OFFSET(class9_2,MATCH(BK$1,'9 класс'!$A:$A,0)-7+'Итог по классам'!$B145,,,),"р")</f>
        <v>0</v>
      </c>
      <c s="57">
        <f ca="1">COUNTIF(OFFSET(class9_2,MATCH(BL$1,'9 класс'!$A:$A,0)-7+'Итог по классам'!$B145,,,),"ш")</f>
        <v>0</v>
      </c>
      <c s="58">
        <f ca="1">COUNTIF(OFFSET(class9_1,MATCH(BM$1,'9 класс'!$A:$A,0)-7+'Итог по классам'!$B145,,,),"Ф")</f>
        <v>0</v>
      </c>
      <c s="57">
        <f ca="1">COUNTIF(OFFSET(class9_1,MATCH(BN$1,'9 класс'!$A:$A,0)-7+'Итог по классам'!$B145,,,),"р")</f>
        <v>0</v>
      </c>
      <c s="57">
        <f ca="1">COUNTIF(OFFSET(class9_1,MATCH(BO$1,'9 класс'!$A:$A,0)-7+'Итог по классам'!$B145,,,),"ш")</f>
        <v>0</v>
      </c>
      <c s="57">
        <f ca="1">COUNTIF(OFFSET(class9_2,MATCH(BP$1,'9 класс'!$A:$A,0)-7+'Итог по классам'!$B145,,,),"Ф")</f>
        <v>0</v>
      </c>
      <c s="57">
        <f ca="1">COUNTIF(OFFSET(class9_2,MATCH(BQ$1,'9 класс'!$A:$A,0)-7+'Итог по классам'!$B145,,,),"р")</f>
        <v>0</v>
      </c>
      <c s="57">
        <f ca="1">COUNTIF(OFFSET(class9_2,MATCH(BR$1,'9 класс'!$A:$A,0)-7+'Итог по классам'!$B145,,,),"ш")</f>
        <v>0</v>
      </c>
      <c s="58">
        <f ca="1">COUNTIF(OFFSET(class9_1,MATCH(BS$1,'9 класс'!$A:$A,0)-7+'Итог по классам'!$B145,,,),"Ф")</f>
        <v>0</v>
      </c>
      <c s="57">
        <f ca="1">COUNTIF(OFFSET(class9_1,MATCH(BT$1,'9 класс'!$A:$A,0)-7+'Итог по классам'!$B145,,,),"р")</f>
        <v>0</v>
      </c>
      <c s="57">
        <f ca="1">COUNTIF(OFFSET(class9_1,MATCH(BU$1,'9 класс'!$A:$A,0)-7+'Итог по классам'!$B145,,,),"ш")</f>
        <v>0</v>
      </c>
      <c s="57">
        <f ca="1">COUNTIF(OFFSET(class9_2,MATCH(BV$1,'9 класс'!$A:$A,0)-7+'Итог по классам'!$B145,,,),"Ф")</f>
        <v>0</v>
      </c>
      <c s="57">
        <f ca="1">COUNTIF(OFFSET(class9_2,MATCH(BW$1,'9 класс'!$A:$A,0)-7+'Итог по классам'!$B145,,,),"р")</f>
        <v>0</v>
      </c>
      <c s="57">
        <f ca="1">COUNTIF(OFFSET(class9_2,MATCH(BX$1,'9 класс'!$A:$A,0)-7+'Итог по классам'!$B145,,,),"ш")</f>
        <v>0</v>
      </c>
      <c s="58">
        <f ca="1">COUNTIF(OFFSET(class9_1,MATCH(BY$1,'9 класс'!$A:$A,0)-7+'Итог по классам'!$B145,,,),"Ф")</f>
        <v>0</v>
      </c>
      <c s="57">
        <f ca="1">COUNTIF(OFFSET(class9_1,MATCH(BZ$1,'9 класс'!$A:$A,0)-7+'Итог по классам'!$B145,,,),"р")</f>
        <v>0</v>
      </c>
      <c s="57">
        <f ca="1">COUNTIF(OFFSET(class9_1,MATCH(CA$1,'9 класс'!$A:$A,0)-7+'Итог по классам'!$B145,,,),"ш")</f>
        <v>0</v>
      </c>
      <c s="57">
        <f ca="1">COUNTIF(OFFSET(class9_2,MATCH(CB$1,'9 класс'!$A:$A,0)-7+'Итог по классам'!$B145,,,),"Ф")</f>
        <v>0</v>
      </c>
      <c s="57">
        <f ca="1">COUNTIF(OFFSET(class9_2,MATCH(CC$1,'9 класс'!$A:$A,0)-7+'Итог по классам'!$B145,,,),"р")</f>
        <v>0</v>
      </c>
      <c s="57">
        <f ca="1">COUNTIF(OFFSET(class9_2,MATCH(CD$1,'9 класс'!$A:$A,0)-7+'Итог по классам'!$B145,,,),"ш")</f>
        <v>0</v>
      </c>
      <c s="58">
        <f ca="1">COUNTIF(OFFSET(class9_1,MATCH(CE$1,'9 класс'!$A:$A,0)-7+'Итог по классам'!$B145,,,),"Ф")</f>
        <v>0</v>
      </c>
      <c s="57">
        <f ca="1">COUNTIF(OFFSET(class9_1,MATCH(CF$1,'9 класс'!$A:$A,0)-7+'Итог по классам'!$B145,,,),"р")</f>
        <v>0</v>
      </c>
      <c s="57">
        <f ca="1">COUNTIF(OFFSET(class9_1,MATCH(CG$1,'9 класс'!$A:$A,0)-7+'Итог по классам'!$B145,,,),"ш")</f>
        <v>0</v>
      </c>
      <c s="57">
        <f ca="1">COUNTIF(OFFSET(class9_2,MATCH(CH$1,'9 класс'!$A:$A,0)-7+'Итог по классам'!$B145,,,),"Ф")</f>
        <v>0</v>
      </c>
      <c s="57">
        <f ca="1">COUNTIF(OFFSET(class9_2,MATCH(CI$1,'9 класс'!$A:$A,0)-7+'Итог по классам'!$B145,,,),"р")</f>
        <v>0</v>
      </c>
      <c s="57">
        <f ca="1">COUNTIF(OFFSET(class9_2,MATCH(CJ$1,'9 класс'!$A:$A,0)-7+'Итог по классам'!$B145,,,),"ш")</f>
        <v>0</v>
      </c>
      <c s="58">
        <f ca="1">COUNTIF(OFFSET(class9_1,MATCH(CK$1,'9 класс'!$A:$A,0)-7+'Итог по классам'!$B145,,,),"Ф")</f>
        <v>0</v>
      </c>
      <c s="57">
        <f ca="1">COUNTIF(OFFSET(class9_1,MATCH(CL$1,'9 класс'!$A:$A,0)-7+'Итог по классам'!$B145,,,),"р")</f>
        <v>0</v>
      </c>
      <c s="57">
        <f ca="1">COUNTIF(OFFSET(class9_1,MATCH(CM$1,'9 класс'!$A:$A,0)-7+'Итог по классам'!$B145,,,),"ш")</f>
        <v>0</v>
      </c>
      <c s="57">
        <f ca="1">COUNTIF(OFFSET(class9_2,MATCH(CN$1,'9 класс'!$A:$A,0)-7+'Итог по классам'!$B145,,,),"Ф")</f>
        <v>0</v>
      </c>
      <c s="57">
        <f ca="1">COUNTIF(OFFSET(class9_2,MATCH(CO$1,'9 класс'!$A:$A,0)-7+'Итог по классам'!$B145,,,),"р")</f>
        <v>0</v>
      </c>
      <c s="57">
        <f ca="1">COUNTIF(OFFSET(class9_2,MATCH(CP$1,'9 класс'!$A:$A,0)-7+'Итог по классам'!$B145,,,),"ш")</f>
        <v>0</v>
      </c>
      <c s="58">
        <f ca="1">COUNTIF(OFFSET(class9_1,MATCH(CQ$1,'9 класс'!$A:$A,0)-7+'Итог по классам'!$B145,,,),"Ф")</f>
        <v>0</v>
      </c>
      <c s="57">
        <f ca="1">COUNTIF(OFFSET(class9_1,MATCH(CR$1,'9 класс'!$A:$A,0)-7+'Итог по классам'!$B145,,,),"р")</f>
        <v>0</v>
      </c>
      <c s="57">
        <f ca="1">COUNTIF(OFFSET(class9_1,MATCH(CS$1,'9 класс'!$A:$A,0)-7+'Итог по классам'!$B145,,,),"ш")</f>
        <v>0</v>
      </c>
      <c s="57">
        <f ca="1">COUNTIF(OFFSET(class9_2,MATCH(CT$1,'9 класс'!$A:$A,0)-7+'Итог по классам'!$B145,,,),"Ф")</f>
        <v>0</v>
      </c>
      <c s="57">
        <f ca="1">COUNTIF(OFFSET(class9_2,MATCH(CU$1,'9 класс'!$A:$A,0)-7+'Итог по классам'!$B145,,,),"р")</f>
        <v>0</v>
      </c>
      <c s="57">
        <f ca="1">COUNTIF(OFFSET(class9_2,MATCH(CV$1,'9 класс'!$A:$A,0)-7+'Итог по классам'!$B145,,,),"ш")</f>
        <v>0</v>
      </c>
      <c s="58">
        <f ca="1">COUNTIF(OFFSET(class9_1,MATCH(CW$1,'9 класс'!$A:$A,0)-7+'Итог по классам'!$B145,,,),"Ф")</f>
        <v>0</v>
      </c>
      <c s="57">
        <f ca="1">COUNTIF(OFFSET(class9_1,MATCH(CX$1,'9 класс'!$A:$A,0)-7+'Итог по классам'!$B145,,,),"р")</f>
        <v>0</v>
      </c>
      <c s="57">
        <f ca="1">COUNTIF(OFFSET(class9_1,MATCH(CY$1,'9 класс'!$A:$A,0)-7+'Итог по классам'!$B145,,,),"ш")</f>
        <v>0</v>
      </c>
      <c s="57">
        <f ca="1">COUNTIF(OFFSET(class9_2,MATCH(CZ$1,'9 класс'!$A:$A,0)-7+'Итог по классам'!$B145,,,),"Ф")</f>
        <v>0</v>
      </c>
      <c s="57">
        <f ca="1">COUNTIF(OFFSET(class9_2,MATCH(DA$1,'9 класс'!$A:$A,0)-7+'Итог по классам'!$B145,,,),"р")</f>
        <v>0</v>
      </c>
      <c s="57">
        <f ca="1">COUNTIF(OFFSET(class9_2,MATCH(DB$1,'9 класс'!$A:$A,0)-7+'Итог по классам'!$B145,,,),"ш")</f>
        <v>0</v>
      </c>
      <c s="58">
        <f ca="1">COUNTIF(OFFSET(class9_1,MATCH(DC$1,'9 класс'!$A:$A,0)-7+'Итог по классам'!$B145,,,),"Ф")</f>
        <v>0</v>
      </c>
      <c s="57">
        <f ca="1">COUNTIF(OFFSET(class9_1,MATCH(DD$1,'9 класс'!$A:$A,0)-7+'Итог по классам'!$B145,,,),"р")</f>
        <v>0</v>
      </c>
      <c s="57">
        <f ca="1">COUNTIF(OFFSET(class9_1,MATCH(DE$1,'9 класс'!$A:$A,0)-7+'Итог по классам'!$B145,,,),"ш")</f>
        <v>0</v>
      </c>
      <c s="57">
        <f ca="1">COUNTIF(OFFSET(class9_2,MATCH(DF$1,'9 класс'!$A:$A,0)-7+'Итог по классам'!$B145,,,),"Ф")</f>
        <v>0</v>
      </c>
      <c s="57">
        <f ca="1">COUNTIF(OFFSET(class9_2,MATCH(DG$1,'9 класс'!$A:$A,0)-7+'Итог по классам'!$B145,,,),"р")</f>
        <v>0</v>
      </c>
      <c s="57">
        <f ca="1">COUNTIF(OFFSET(class9_2,MATCH(DH$1,'9 класс'!$A:$A,0)-7+'Итог по классам'!$B145,,,),"ш")</f>
        <v>0</v>
      </c>
      <c s="58">
        <f ca="1">COUNTIF(OFFSET(class9_1,MATCH(DI$1,'9 класс'!$A:$A,0)-7+'Итог по классам'!$B145,,,),"Ф")</f>
        <v>0</v>
      </c>
      <c s="57">
        <f ca="1">COUNTIF(OFFSET(class9_1,MATCH(DJ$1,'9 класс'!$A:$A,0)-7+'Итог по классам'!$B145,,,),"р")</f>
        <v>0</v>
      </c>
      <c s="57">
        <f ca="1">COUNTIF(OFFSET(class9_1,MATCH(DK$1,'9 класс'!$A:$A,0)-7+'Итог по классам'!$B145,,,),"ш")</f>
        <v>0</v>
      </c>
      <c s="57">
        <f ca="1">COUNTIF(OFFSET(class9_2,MATCH(DL$1,'9 класс'!$A:$A,0)-7+'Итог по классам'!$B145,,,),"Ф")</f>
        <v>0</v>
      </c>
      <c s="57">
        <f ca="1">COUNTIF(OFFSET(class9_2,MATCH(DM$1,'9 класс'!$A:$A,0)-7+'Итог по классам'!$B145,,,),"р")</f>
        <v>0</v>
      </c>
      <c s="57">
        <f ca="1">COUNTIF(OFFSET(class9_2,MATCH(DN$1,'9 класс'!$A:$A,0)-7+'Итог по классам'!$B145,,,),"ш")</f>
        <v>0</v>
      </c>
      <c s="58">
        <f ca="1">COUNTIF(OFFSET(class9_1,MATCH(DO$1,'9 класс'!$A:$A,0)-7+'Итог по классам'!$B145,,,),"Ф")</f>
        <v>0</v>
      </c>
      <c s="57">
        <f ca="1">COUNTIF(OFFSET(class9_1,MATCH(DP$1,'9 класс'!$A:$A,0)-7+'Итог по классам'!$B145,,,),"р")</f>
        <v>0</v>
      </c>
      <c s="57">
        <f ca="1">COUNTIF(OFFSET(class9_1,MATCH(DQ$1,'9 класс'!$A:$A,0)-7+'Итог по классам'!$B145,,,),"ш")</f>
        <v>0</v>
      </c>
      <c s="57">
        <f ca="1">COUNTIF(OFFSET(class9_2,MATCH(DR$1,'9 класс'!$A:$A,0)-7+'Итог по классам'!$B145,,,),"Ф")</f>
        <v>0</v>
      </c>
      <c s="57">
        <f ca="1">COUNTIF(OFFSET(class9_2,MATCH(DS$1,'9 класс'!$A:$A,0)-7+'Итог по классам'!$B145,,,),"р")</f>
        <v>0</v>
      </c>
      <c s="57">
        <f ca="1">COUNTIF(OFFSET(class9_2,MATCH(DT$1,'9 класс'!$A:$A,0)-7+'Итог по классам'!$B145,,,),"ш")</f>
        <v>0</v>
      </c>
      <c s="58">
        <f ca="1">COUNTIF(OFFSET(class9_1,MATCH(DU$1,'9 класс'!$A:$A,0)-7+'Итог по классам'!$B145,,,),"Ф")</f>
        <v>0</v>
      </c>
      <c s="57">
        <f ca="1">COUNTIF(OFFSET(class9_1,MATCH(DV$1,'9 класс'!$A:$A,0)-7+'Итог по классам'!$B145,,,),"р")</f>
        <v>0</v>
      </c>
      <c s="57">
        <f ca="1">COUNTIF(OFFSET(class9_1,MATCH(DW$1,'9 класс'!$A:$A,0)-7+'Итог по классам'!$B145,,,),"ш")</f>
        <v>0</v>
      </c>
      <c s="57">
        <f ca="1">COUNTIF(OFFSET(class9_2,MATCH(DX$1,'9 класс'!$A:$A,0)-7+'Итог по классам'!$B145,,,),"Ф")</f>
        <v>0</v>
      </c>
      <c s="57">
        <f ca="1">COUNTIF(OFFSET(class9_2,MATCH(DY$1,'9 класс'!$A:$A,0)-7+'Итог по классам'!$B145,,,),"р")</f>
        <v>0</v>
      </c>
      <c s="57">
        <f ca="1">COUNTIF(OFFSET(class9_2,MATCH(DZ$1,'9 класс'!$A:$A,0)-7+'Итог по классам'!$B145,,,),"ш")</f>
        <v>0</v>
      </c>
      <c s="58">
        <f ca="1">COUNTIF(OFFSET(class9_1,MATCH(EA$1,'9 класс'!$A:$A,0)-7+'Итог по классам'!$B145,,,),"Ф")</f>
        <v>0</v>
      </c>
      <c s="57">
        <f ca="1">COUNTIF(OFFSET(class9_1,MATCH(EB$1,'9 класс'!$A:$A,0)-7+'Итог по классам'!$B145,,,),"р")</f>
        <v>0</v>
      </c>
      <c s="57">
        <f ca="1">COUNTIF(OFFSET(class9_1,MATCH(EC$1,'9 класс'!$A:$A,0)-7+'Итог по классам'!$B145,,,),"ш")</f>
        <v>0</v>
      </c>
      <c s="57">
        <f ca="1">COUNTIF(OFFSET(class9_2,MATCH(ED$1,'9 класс'!$A:$A,0)-7+'Итог по классам'!$B145,,,),"Ф")</f>
        <v>0</v>
      </c>
      <c s="57">
        <f ca="1">COUNTIF(OFFSET(class9_2,MATCH(EE$1,'9 класс'!$A:$A,0)-7+'Итог по классам'!$B145,,,),"р")</f>
        <v>0</v>
      </c>
      <c s="57">
        <f ca="1">COUNTIF(OFFSET(class9_2,MATCH(EF$1,'9 класс'!$A:$A,0)-7+'Итог по классам'!$B145,,,),"ш")</f>
        <v>0</v>
      </c>
      <c s="58">
        <f ca="1">COUNTIF(OFFSET(class9_1,MATCH(EG$1,'9 класс'!$A:$A,0)-7+'Итог по классам'!$B145,,,),"Ф")</f>
        <v>0</v>
      </c>
      <c s="57">
        <f ca="1">COUNTIF(OFFSET(class9_1,MATCH(EH$1,'9 класс'!$A:$A,0)-7+'Итог по классам'!$B145,,,),"р")</f>
        <v>0</v>
      </c>
      <c s="57">
        <f ca="1">COUNTIF(OFFSET(class9_1,MATCH(EI$1,'9 класс'!$A:$A,0)-7+'Итог по классам'!$B145,,,),"ш")</f>
        <v>0</v>
      </c>
      <c s="57">
        <f ca="1">COUNTIF(OFFSET(class9_2,MATCH(EJ$1,'9 класс'!$A:$A,0)-7+'Итог по классам'!$B145,,,),"Ф")</f>
        <v>0</v>
      </c>
      <c s="57">
        <f ca="1">COUNTIF(OFFSET(class9_2,MATCH(EK$1,'9 класс'!$A:$A,0)-7+'Итог по классам'!$B145,,,),"р")</f>
        <v>0</v>
      </c>
      <c s="57">
        <f ca="1">COUNTIF(OFFSET(class9_2,MATCH(EL$1,'9 класс'!$A:$A,0)-7+'Итог по классам'!$B145,,,),"ш")</f>
        <v>0</v>
      </c>
      <c s="58">
        <f ca="1">COUNTIF(OFFSET(class9_1,MATCH(EM$1,'9 класс'!$A:$A,0)-7+'Итог по классам'!$B145,,,),"Ф")</f>
        <v>0</v>
      </c>
      <c s="57">
        <f ca="1">COUNTIF(OFFSET(class9_1,MATCH(EN$1,'9 класс'!$A:$A,0)-7+'Итог по классам'!$B145,,,),"р")</f>
        <v>0</v>
      </c>
      <c s="57">
        <f ca="1">COUNTIF(OFFSET(class9_1,MATCH(EO$1,'9 класс'!$A:$A,0)-7+'Итог по классам'!$B145,,,),"ш")</f>
        <v>0</v>
      </c>
      <c s="57">
        <f ca="1">COUNTIF(OFFSET(class9_2,MATCH(EP$1,'9 класс'!$A:$A,0)-7+'Итог по классам'!$B145,,,),"Ф")</f>
        <v>0</v>
      </c>
      <c s="57">
        <f ca="1">COUNTIF(OFFSET(class9_2,MATCH(EQ$1,'9 класс'!$A:$A,0)-7+'Итог по классам'!$B145,,,),"р")</f>
        <v>0</v>
      </c>
      <c s="57">
        <f ca="1">COUNTIF(OFFSET(class9_2,MATCH(ER$1,'9 класс'!$A:$A,0)-7+'Итог по классам'!$B145,,,),"ш")</f>
        <v>0</v>
      </c>
      <c s="58">
        <f ca="1">COUNTIF(OFFSET(class9_1,MATCH(ES$1,'9 класс'!$A:$A,0)-7+'Итог по классам'!$B145,,,),"Ф")</f>
        <v>0</v>
      </c>
      <c s="57">
        <f ca="1">COUNTIF(OFFSET(class9_1,MATCH(ET$1,'9 класс'!$A:$A,0)-7+'Итог по классам'!$B145,,,),"р")</f>
        <v>0</v>
      </c>
      <c s="57">
        <f ca="1">COUNTIF(OFFSET(class9_1,MATCH(EU$1,'9 класс'!$A:$A,0)-7+'Итог по классам'!$B145,,,),"ш")</f>
        <v>0</v>
      </c>
      <c s="57">
        <f ca="1">COUNTIF(OFFSET(class9_2,MATCH(EV$1,'9 класс'!$A:$A,0)-7+'Итог по классам'!$B145,,,),"Ф")</f>
        <v>0</v>
      </c>
      <c s="57">
        <f ca="1">COUNTIF(OFFSET(class9_2,MATCH(EW$1,'9 класс'!$A:$A,0)-7+'Итог по классам'!$B145,,,),"р")</f>
        <v>0</v>
      </c>
      <c s="57">
        <f ca="1">COUNTIF(OFFSET(class9_2,MATCH(EX$1,'9 класс'!$A:$A,0)-7+'Итог по классам'!$B145,,,),"ш")</f>
        <v>0</v>
      </c>
      <c s="58">
        <f ca="1">COUNTIF(OFFSET(class9_1,MATCH(EY$1,'9 класс'!$A:$A,0)-7+'Итог по классам'!$B145,,,),"Ф")</f>
        <v>0</v>
      </c>
      <c s="57">
        <f ca="1">COUNTIF(OFFSET(class9_1,MATCH(EZ$1,'9 класс'!$A:$A,0)-7+'Итог по классам'!$B145,,,),"р")</f>
        <v>0</v>
      </c>
      <c s="57">
        <f ca="1">COUNTIF(OFFSET(class9_1,MATCH(FA$1,'9 класс'!$A:$A,0)-7+'Итог по классам'!$B145,,,),"ш")</f>
        <v>0</v>
      </c>
      <c s="57">
        <f ca="1">COUNTIF(OFFSET(class9_2,MATCH(FB$1,'9 класс'!$A:$A,0)-7+'Итог по классам'!$B145,,,),"Ф")</f>
        <v>0</v>
      </c>
      <c s="57">
        <f ca="1">COUNTIF(OFFSET(class9_2,MATCH(FC$1,'9 класс'!$A:$A,0)-7+'Итог по классам'!$B145,,,),"р")</f>
        <v>0</v>
      </c>
      <c s="57">
        <f ca="1">COUNTIF(OFFSET(class9_2,MATCH(FD$1,'9 класс'!$A:$A,0)-7+'Итог по классам'!$B145,,,),"ш")</f>
        <v>0</v>
      </c>
      <c s="58">
        <f ca="1">COUNTIF(OFFSET(class9_1,MATCH(FE$1,'9 класс'!$A:$A,0)-7+'Итог по классам'!$B145,,,),"Ф")</f>
        <v>0</v>
      </c>
      <c s="57">
        <f ca="1">COUNTIF(OFFSET(class9_1,MATCH(FF$1,'9 класс'!$A:$A,0)-7+'Итог по классам'!$B145,,,),"р")</f>
        <v>0</v>
      </c>
      <c s="57">
        <f ca="1">COUNTIF(OFFSET(class9_1,MATCH(FG$1,'9 класс'!$A:$A,0)-7+'Итог по классам'!$B145,,,),"ш")</f>
        <v>0</v>
      </c>
      <c s="57">
        <f ca="1">COUNTIF(OFFSET(class9_2,MATCH(FH$1,'9 класс'!$A:$A,0)-7+'Итог по классам'!$B145,,,),"Ф")</f>
        <v>0</v>
      </c>
      <c s="57">
        <f ca="1">COUNTIF(OFFSET(class9_2,MATCH(FI$1,'9 класс'!$A:$A,0)-7+'Итог по классам'!$B145,,,),"р")</f>
        <v>0</v>
      </c>
      <c s="57">
        <f ca="1">COUNTIF(OFFSET(class9_2,MATCH(FJ$1,'9 класс'!$A:$A,0)-7+'Итог по классам'!$B145,,,),"ш")</f>
        <v>0</v>
      </c>
      <c s="58">
        <f ca="1">COUNTIF(OFFSET(class9_1,MATCH(FK$1,'9 класс'!$A:$A,0)-7+'Итог по классам'!$B145,,,),"Ф")</f>
        <v>0</v>
      </c>
      <c s="57">
        <f ca="1">COUNTIF(OFFSET(class9_1,MATCH(FL$1,'9 класс'!$A:$A,0)-7+'Итог по классам'!$B145,,,),"р")</f>
        <v>0</v>
      </c>
      <c s="57">
        <f ca="1">COUNTIF(OFFSET(class9_1,MATCH(FM$1,'9 класс'!$A:$A,0)-7+'Итог по классам'!$B145,,,),"ш")</f>
        <v>0</v>
      </c>
      <c s="57">
        <f ca="1">COUNTIF(OFFSET(class9_2,MATCH(FN$1,'9 класс'!$A:$A,0)-7+'Итог по классам'!$B145,,,),"Ф")</f>
        <v>0</v>
      </c>
      <c s="57">
        <f ca="1">COUNTIF(OFFSET(class9_2,MATCH(FO$1,'9 класс'!$A:$A,0)-7+'Итог по классам'!$B145,,,),"р")</f>
        <v>0</v>
      </c>
      <c s="57">
        <f ca="1">COUNTIF(OFFSET(class9_2,MATCH(FP$1,'9 класс'!$A:$A,0)-7+'Итог по классам'!$B145,,,),"ш")</f>
        <v>0</v>
      </c>
      <c s="58">
        <f ca="1">COUNTIF(OFFSET(class9_1,MATCH(FQ$1,'9 класс'!$A:$A,0)-7+'Итог по классам'!$B145,,,),"Ф")</f>
        <v>0</v>
      </c>
      <c s="57">
        <f ca="1">COUNTIF(OFFSET(class9_1,MATCH(FR$1,'9 класс'!$A:$A,0)-7+'Итог по классам'!$B145,,,),"р")</f>
        <v>0</v>
      </c>
      <c s="57">
        <f ca="1">COUNTIF(OFFSET(class9_1,MATCH(FS$1,'9 класс'!$A:$A,0)-7+'Итог по классам'!$B145,,,),"ш")</f>
        <v>0</v>
      </c>
      <c s="57">
        <f ca="1">COUNTIF(OFFSET(class9_2,MATCH(FT$1,'9 класс'!$A:$A,0)-7+'Итог по классам'!$B145,,,),"Ф")</f>
        <v>0</v>
      </c>
      <c s="57">
        <f ca="1">COUNTIF(OFFSET(class9_2,MATCH(FU$1,'9 класс'!$A:$A,0)-7+'Итог по классам'!$B145,,,),"р")</f>
        <v>0</v>
      </c>
      <c s="57">
        <f ca="1">COUNTIF(OFFSET(class9_2,MATCH(FV$1,'9 класс'!$A:$A,0)-7+'Итог по классам'!$B145,,,),"ш")</f>
        <v>0</v>
      </c>
      <c s="58">
        <f ca="1">COUNTIF(OFFSET(class9_1,MATCH(FW$1,'9 класс'!$A:$A,0)-7+'Итог по классам'!$B145,,,),"Ф")</f>
        <v>0</v>
      </c>
      <c s="57">
        <f ca="1">COUNTIF(OFFSET(class9_1,MATCH(FX$1,'9 класс'!$A:$A,0)-7+'Итог по классам'!$B145,,,),"р")</f>
        <v>0</v>
      </c>
      <c s="57">
        <f ca="1">COUNTIF(OFFSET(class9_1,MATCH(FY$1,'9 класс'!$A:$A,0)-7+'Итог по классам'!$B145,,,),"ш")</f>
        <v>0</v>
      </c>
      <c s="57">
        <f ca="1">COUNTIF(OFFSET(class9_2,MATCH(FZ$1,'9 класс'!$A:$A,0)-7+'Итог по классам'!$B145,,,),"Ф")</f>
        <v>0</v>
      </c>
      <c s="57">
        <f ca="1">COUNTIF(OFFSET(class9_2,MATCH(GA$1,'9 класс'!$A:$A,0)-7+'Итог по классам'!$B145,,,),"р")</f>
        <v>0</v>
      </c>
      <c s="57">
        <f ca="1">COUNTIF(OFFSET(class9_2,MATCH(GB$1,'9 класс'!$A:$A,0)-7+'Итог по классам'!$B145,,,),"ш")</f>
        <v>0</v>
      </c>
      <c s="58">
        <f ca="1">COUNTIF(OFFSET(class9_1,MATCH(GC$1,'9 класс'!$A:$A,0)-7+'Итог по классам'!$B145,,,),"Ф")</f>
        <v>0</v>
      </c>
      <c s="57">
        <f ca="1">COUNTIF(OFFSET(class9_1,MATCH(GD$1,'9 класс'!$A:$A,0)-7+'Итог по классам'!$B145,,,),"р")</f>
        <v>0</v>
      </c>
      <c s="57">
        <f ca="1">COUNTIF(OFFSET(class9_1,MATCH(GE$1,'9 класс'!$A:$A,0)-7+'Итог по классам'!$B145,,,),"ш")</f>
        <v>0</v>
      </c>
      <c s="57">
        <f ca="1">COUNTIF(OFFSET(class9_2,MATCH(GF$1,'9 класс'!$A:$A,0)-7+'Итог по классам'!$B145,,,),"Ф")</f>
        <v>0</v>
      </c>
      <c s="57">
        <f ca="1">COUNTIF(OFFSET(class9_2,MATCH(GG$1,'9 класс'!$A:$A,0)-7+'Итог по классам'!$B145,,,),"р")</f>
        <v>0</v>
      </c>
      <c s="57">
        <f ca="1">COUNTIF(OFFSET(class9_2,MATCH(GH$1,'9 класс'!$A:$A,0)-7+'Итог по классам'!$B145,,,),"ш")</f>
        <v>0</v>
      </c>
      <c s="58">
        <f ca="1">COUNTIF(OFFSET(class9_1,MATCH(GI$1,'9 класс'!$A:$A,0)-7+'Итог по классам'!$B145,,,),"Ф")</f>
        <v>0</v>
      </c>
      <c s="57">
        <f ca="1">COUNTIF(OFFSET(class9_1,MATCH(GJ$1,'9 класс'!$A:$A,0)-7+'Итог по классам'!$B145,,,),"р")</f>
        <v>0</v>
      </c>
      <c s="57">
        <f ca="1">COUNTIF(OFFSET(class9_1,MATCH(GK$1,'9 класс'!$A:$A,0)-7+'Итог по классам'!$B145,,,),"ш")</f>
        <v>0</v>
      </c>
      <c s="57">
        <f ca="1">COUNTIF(OFFSET(class9_2,MATCH(GL$1,'9 класс'!$A:$A,0)-7+'Итог по классам'!$B145,,,),"Ф")</f>
        <v>0</v>
      </c>
      <c s="57">
        <f ca="1">COUNTIF(OFFSET(class9_2,MATCH(GM$1,'9 класс'!$A:$A,0)-7+'Итог по классам'!$B145,,,),"р")</f>
        <v>0</v>
      </c>
      <c s="57">
        <f ca="1">COUNTIF(OFFSET(class9_2,MATCH(GN$1,'9 класс'!$A:$A,0)-7+'Итог по классам'!$B145,,,),"ш")</f>
        <v>0</v>
      </c>
      <c s="58">
        <f ca="1">COUNTIF(OFFSET(class9_1,MATCH(GO$1,'9 класс'!$A:$A,0)-7+'Итог по классам'!$B145,,,),"Ф")</f>
        <v>0</v>
      </c>
      <c s="57">
        <f ca="1">COUNTIF(OFFSET(class9_1,MATCH(GP$1,'9 класс'!$A:$A,0)-7+'Итог по классам'!$B145,,,),"р")</f>
        <v>0</v>
      </c>
      <c s="57">
        <f ca="1">COUNTIF(OFFSET(class9_1,MATCH(GQ$1,'9 класс'!$A:$A,0)-7+'Итог по классам'!$B145,,,),"ш")</f>
        <v>0</v>
      </c>
      <c s="57">
        <f ca="1">COUNTIF(OFFSET(class9_2,MATCH(GR$1,'9 класс'!$A:$A,0)-7+'Итог по классам'!$B145,,,),"Ф")</f>
        <v>0</v>
      </c>
      <c s="57">
        <f ca="1">COUNTIF(OFFSET(class9_2,MATCH(GS$1,'9 класс'!$A:$A,0)-7+'Итог по классам'!$B145,,,),"р")</f>
        <v>0</v>
      </c>
      <c s="57">
        <f ca="1">COUNTIF(OFFSET(class9_2,MATCH(GT$1,'9 класс'!$A:$A,0)-7+'Итог по классам'!$B145,,,),"ш")</f>
        <v>0</v>
      </c>
      <c s="58">
        <f ca="1">COUNTIF(OFFSET(class9_1,MATCH(GU$1,'9 класс'!$A:$A,0)-7+'Итог по классам'!$B145,,,),"Ф")</f>
        <v>0</v>
      </c>
      <c s="57">
        <f ca="1">COUNTIF(OFFSET(class9_1,MATCH(GV$1,'9 класс'!$A:$A,0)-7+'Итог по классам'!$B145,,,),"р")</f>
        <v>0</v>
      </c>
      <c s="57">
        <f ca="1">COUNTIF(OFFSET(class9_1,MATCH(GW$1,'9 класс'!$A:$A,0)-7+'Итог по классам'!$B145,,,),"ш")</f>
        <v>0</v>
      </c>
      <c s="57">
        <f ca="1">COUNTIF(OFFSET(class9_2,MATCH(GX$1,'9 класс'!$A:$A,0)-7+'Итог по классам'!$B145,,,),"Ф")</f>
        <v>0</v>
      </c>
      <c s="57">
        <f ca="1">COUNTIF(OFFSET(class9_2,MATCH(GY$1,'9 класс'!$A:$A,0)-7+'Итог по классам'!$B145,,,),"р")</f>
        <v>0</v>
      </c>
      <c s="57">
        <f ca="1">COUNTIF(OFFSET(class9_2,MATCH(GZ$1,'9 класс'!$A:$A,0)-7+'Итог по классам'!$B145,,,),"ш")</f>
        <v>0</v>
      </c>
      <c s="58">
        <f ca="1">COUNTIF(OFFSET(class9_1,MATCH(HA$1,'9 класс'!$A:$A,0)-7+'Итог по классам'!$B145,,,),"Ф")</f>
        <v>0</v>
      </c>
      <c s="57">
        <f ca="1">COUNTIF(OFFSET(class9_1,MATCH(HB$1,'9 класс'!$A:$A,0)-7+'Итог по классам'!$B145,,,),"р")</f>
        <v>0</v>
      </c>
      <c s="57">
        <f ca="1">COUNTIF(OFFSET(class9_1,MATCH(HC$1,'9 класс'!$A:$A,0)-7+'Итог по классам'!$B145,,,),"ш")</f>
        <v>0</v>
      </c>
      <c s="57">
        <f ca="1">COUNTIF(OFFSET(class9_2,MATCH(HD$1,'9 класс'!$A:$A,0)-7+'Итог по классам'!$B145,,,),"Ф")</f>
        <v>0</v>
      </c>
      <c s="57">
        <f ca="1">COUNTIF(OFFSET(class9_2,MATCH(HE$1,'9 класс'!$A:$A,0)-7+'Итог по классам'!$B145,,,),"р")</f>
        <v>0</v>
      </c>
      <c s="57">
        <f ca="1">COUNTIF(OFFSET(class9_2,MATCH(HF$1,'9 класс'!$A:$A,0)-7+'Итог по классам'!$B145,,,),"ш")</f>
        <v>0</v>
      </c>
      <c s="58">
        <f ca="1">COUNTIF(OFFSET(class9_1,MATCH(HG$1,'9 класс'!$A:$A,0)-7+'Итог по классам'!$B145,,,),"Ф")</f>
        <v>0</v>
      </c>
      <c s="57">
        <f ca="1">COUNTIF(OFFSET(class9_1,MATCH(HH$1,'9 класс'!$A:$A,0)-7+'Итог по классам'!$B145,,,),"р")</f>
        <v>0</v>
      </c>
      <c s="57">
        <f ca="1">COUNTIF(OFFSET(class9_1,MATCH(HI$1,'9 класс'!$A:$A,0)-7+'Итог по классам'!$B145,,,),"ш")</f>
        <v>0</v>
      </c>
      <c s="57">
        <f ca="1">COUNTIF(OFFSET(class9_2,MATCH(HJ$1,'9 класс'!$A:$A,0)-7+'Итог по классам'!$B145,,,),"Ф")</f>
        <v>0</v>
      </c>
      <c s="57">
        <f ca="1">COUNTIF(OFFSET(class9_2,MATCH(HK$1,'9 класс'!$A:$A,0)-7+'Итог по классам'!$B145,,,),"р")</f>
        <v>0</v>
      </c>
      <c s="57">
        <f ca="1">COUNTIF(OFFSET(class9_2,MATCH(HL$1,'9 класс'!$A:$A,0)-7+'Итог по классам'!$B145,,,),"ш")</f>
        <v>0</v>
      </c>
      <c s="58">
        <f ca="1">COUNTIF(OFFSET(class9_1,MATCH(HM$1,'9 класс'!$A:$A,0)-7+'Итог по классам'!$B145,,,),"Ф")</f>
        <v>0</v>
      </c>
      <c s="57">
        <f ca="1">COUNTIF(OFFSET(class9_1,MATCH(HN$1,'9 класс'!$A:$A,0)-7+'Итог по классам'!$B145,,,),"р")</f>
        <v>0</v>
      </c>
      <c s="57">
        <f ca="1">COUNTIF(OFFSET(class9_1,MATCH(HO$1,'9 класс'!$A:$A,0)-7+'Итог по классам'!$B145,,,),"ш")</f>
        <v>0</v>
      </c>
      <c s="57">
        <f ca="1">COUNTIF(OFFSET(class9_2,MATCH(HP$1,'9 класс'!$A:$A,0)-7+'Итог по классам'!$B145,,,),"Ф")</f>
        <v>0</v>
      </c>
      <c s="57">
        <f ca="1">COUNTIF(OFFSET(class9_2,MATCH(HQ$1,'9 класс'!$A:$A,0)-7+'Итог по классам'!$B145,,,),"р")</f>
        <v>0</v>
      </c>
      <c s="57">
        <f ca="1">COUNTIF(OFFSET(class9_2,MATCH(HR$1,'9 класс'!$A:$A,0)-7+'Итог по классам'!$B145,,,),"ш")</f>
        <v>0</v>
      </c>
      <c s="58">
        <f ca="1">COUNTIF(OFFSET(class9_1,MATCH(HS$1,'9 класс'!$A:$A,0)-7+'Итог по классам'!$B145,,,),"Ф")</f>
        <v>0</v>
      </c>
      <c s="57">
        <f ca="1">COUNTIF(OFFSET(class9_1,MATCH(HT$1,'9 класс'!$A:$A,0)-7+'Итог по классам'!$B145,,,),"р")</f>
        <v>0</v>
      </c>
      <c s="57">
        <f ca="1">COUNTIF(OFFSET(class9_1,MATCH(HU$1,'9 класс'!$A:$A,0)-7+'Итог по классам'!$B145,,,),"ш")</f>
        <v>0</v>
      </c>
      <c s="57">
        <f ca="1">COUNTIF(OFFSET(class9_2,MATCH(HV$1,'9 класс'!$A:$A,0)-7+'Итог по классам'!$B145,,,),"Ф")</f>
        <v>0</v>
      </c>
      <c s="57">
        <f ca="1">COUNTIF(OFFSET(class9_2,MATCH(HW$1,'9 класс'!$A:$A,0)-7+'Итог по классам'!$B145,,,),"р")</f>
        <v>0</v>
      </c>
      <c s="57">
        <f ca="1">COUNTIF(OFFSET(class9_2,MATCH(HX$1,'9 класс'!$A:$A,0)-7+'Итог по классам'!$B145,,,),"ш")</f>
        <v>0</v>
      </c>
      <c s="58">
        <f ca="1">COUNTIF(OFFSET(class9_1,MATCH(HY$1,'9 класс'!$A:$A,0)-7+'Итог по классам'!$B145,,,),"Ф")</f>
        <v>0</v>
      </c>
      <c s="57">
        <f ca="1">COUNTIF(OFFSET(class9_1,MATCH(HZ$1,'9 класс'!$A:$A,0)-7+'Итог по классам'!$B145,,,),"р")</f>
        <v>0</v>
      </c>
      <c s="57">
        <f ca="1">COUNTIF(OFFSET(class9_1,MATCH(IA$1,'9 класс'!$A:$A,0)-7+'Итог по классам'!$B145,,,),"ш")</f>
        <v>0</v>
      </c>
      <c s="57">
        <f ca="1">COUNTIF(OFFSET(class9_2,MATCH(IB$1,'9 класс'!$A:$A,0)-7+'Итог по классам'!$B145,,,),"Ф")</f>
        <v>0</v>
      </c>
      <c s="57">
        <f ca="1">COUNTIF(OFFSET(class9_2,MATCH(IC$1,'9 класс'!$A:$A,0)-7+'Итог по классам'!$B145,,,),"р")</f>
        <v>0</v>
      </c>
      <c s="57">
        <f ca="1">COUNTIF(OFFSET(class9_2,MATCH(ID$1,'9 класс'!$A:$A,0)-7+'Итог по классам'!$B145,,,),"ш")</f>
        <v>0</v>
      </c>
      <c s="58">
        <f ca="1">COUNTIF(OFFSET(class9_1,MATCH(IE$1,'9 класс'!$A:$A,0)-7+'Итог по классам'!$B145,,,),"Ф")</f>
        <v>0</v>
      </c>
      <c s="57">
        <f ca="1">COUNTIF(OFFSET(class9_1,MATCH(IF$1,'9 класс'!$A:$A,0)-7+'Итог по классам'!$B145,,,),"р")</f>
        <v>0</v>
      </c>
      <c s="57">
        <f ca="1">COUNTIF(OFFSET(class9_1,MATCH(IG$1,'9 класс'!$A:$A,0)-7+'Итог по классам'!$B145,,,),"ш")</f>
        <v>0</v>
      </c>
      <c s="57">
        <f ca="1">COUNTIF(OFFSET(class9_2,MATCH(IH$1,'9 класс'!$A:$A,0)-7+'Итог по классам'!$B145,,,),"Ф")</f>
        <v>0</v>
      </c>
      <c s="57">
        <f ca="1">COUNTIF(OFFSET(class9_2,MATCH(II$1,'9 класс'!$A:$A,0)-7+'Итог по классам'!$B145,,,),"р")</f>
        <v>0</v>
      </c>
      <c s="57">
        <f ca="1">COUNTIF(OFFSET(class9_2,MATCH(IJ$1,'9 класс'!$A:$A,0)-7+'Итог по классам'!$B145,,,),"ш")</f>
        <v>0</v>
      </c>
      <c s="58">
        <f ca="1">COUNTIF(OFFSET(class9_1,MATCH(IK$1,'9 класс'!$A:$A,0)-7+'Итог по классам'!$B145,,,),"Ф")</f>
        <v>0</v>
      </c>
      <c s="57">
        <f ca="1">COUNTIF(OFFSET(class9_1,MATCH(IL$1,'9 класс'!$A:$A,0)-7+'Итог по классам'!$B145,,,),"р")</f>
        <v>0</v>
      </c>
      <c s="57">
        <f ca="1">COUNTIF(OFFSET(class9_1,MATCH(IM$1,'9 класс'!$A:$A,0)-7+'Итог по классам'!$B145,,,),"ш")</f>
        <v>0</v>
      </c>
      <c s="57">
        <f ca="1">COUNTIF(OFFSET(class9_2,MATCH(IN$1,'9 класс'!$A:$A,0)-7+'Итог по классам'!$B145,,,),"Ф")</f>
        <v>0</v>
      </c>
      <c s="57">
        <f ca="1">COUNTIF(OFFSET(class9_2,MATCH(IO$1,'9 класс'!$A:$A,0)-7+'Итог по классам'!$B145,,,),"р")</f>
        <v>0</v>
      </c>
      <c s="57">
        <f ca="1">COUNTIF(OFFSET(class9_2,MATCH(IP$1,'9 класс'!$A:$A,0)-7+'Итог по классам'!$B145,,,),"ш")</f>
        <v>0</v>
      </c>
      <c s="58">
        <f ca="1">COUNTIF(OFFSET(class9_1,MATCH(IQ$1,'9 класс'!$A:$A,0)-7+'Итог по классам'!$B145,,,),"Ф")</f>
        <v>0</v>
      </c>
      <c s="57">
        <f ca="1">COUNTIF(OFFSET(class9_1,MATCH(IR$1,'9 класс'!$A:$A,0)-7+'Итог по классам'!$B145,,,),"р")</f>
        <v>0</v>
      </c>
      <c s="57">
        <f ca="1">COUNTIF(OFFSET(class9_1,MATCH(IS$1,'9 класс'!$A:$A,0)-7+'Итог по классам'!$B145,,,),"ш")</f>
        <v>0</v>
      </c>
      <c s="57">
        <f ca="1">COUNTIF(OFFSET(class9_2,MATCH(IT$1,'9 класс'!$A:$A,0)-7+'Итог по классам'!$B145,,,),"Ф")</f>
        <v>0</v>
      </c>
      <c s="57">
        <f ca="1">COUNTIF(OFFSET(class9_2,MATCH(IU$1,'9 класс'!$A:$A,0)-7+'Итог по классам'!$B145,,,),"р")</f>
        <v>0</v>
      </c>
      <c s="57">
        <f ca="1">COUNTIF(OFFSET(class9_2,MATCH(IV$1,'9 класс'!$A:$A,0)-7+'Итог по классам'!$B145,,,),"ш")</f>
        <v>0</v>
      </c>
      <c s="58">
        <f ca="1">COUNTIF(OFFSET(class9_1,MATCH(IW$1,'9 класс'!$A:$A,0)-7+'Итог по классам'!$B145,,,),"Ф")</f>
        <v>0</v>
      </c>
      <c s="57">
        <f ca="1">COUNTIF(OFFSET(class9_1,MATCH(IX$1,'9 класс'!$A:$A,0)-7+'Итог по классам'!$B145,,,),"р")</f>
        <v>0</v>
      </c>
      <c s="57">
        <f ca="1">COUNTIF(OFFSET(class9_1,MATCH(IY$1,'9 класс'!$A:$A,0)-7+'Итог по классам'!$B145,,,),"ш")</f>
        <v>0</v>
      </c>
      <c s="57">
        <f ca="1">COUNTIF(OFFSET(class9_2,MATCH(IZ$1,'9 класс'!$A:$A,0)-7+'Итог по классам'!$B145,,,),"Ф")</f>
        <v>0</v>
      </c>
      <c s="57">
        <f ca="1">COUNTIF(OFFSET(class9_2,MATCH(JA$1,'9 класс'!$A:$A,0)-7+'Итог по классам'!$B145,,,),"р")</f>
        <v>0</v>
      </c>
      <c s="57">
        <f ca="1">COUNTIF(OFFSET(class9_2,MATCH(JB$1,'9 класс'!$A:$A,0)-7+'Итог по классам'!$B145,,,),"ш")</f>
        <v>0</v>
      </c>
      <c s="58">
        <f ca="1">COUNTIF(OFFSET(class9_1,MATCH(JC$1,'9 класс'!$A:$A,0)-7+'Итог по классам'!$B145,,,),"Ф")</f>
        <v>0</v>
      </c>
      <c s="57">
        <f ca="1">COUNTIF(OFFSET(class9_1,MATCH(JD$1,'9 класс'!$A:$A,0)-7+'Итог по классам'!$B145,,,),"р")</f>
        <v>0</v>
      </c>
      <c s="57">
        <f ca="1">COUNTIF(OFFSET(class9_1,MATCH(JE$1,'9 класс'!$A:$A,0)-7+'Итог по классам'!$B145,,,),"ш")</f>
        <v>0</v>
      </c>
      <c s="57">
        <f ca="1">COUNTIF(OFFSET(class9_2,MATCH(JF$1,'9 класс'!$A:$A,0)-7+'Итог по классам'!$B145,,,),"Ф")</f>
        <v>0</v>
      </c>
      <c s="57">
        <f ca="1">COUNTIF(OFFSET(class9_2,MATCH(JG$1,'9 класс'!$A:$A,0)-7+'Итог по классам'!$B145,,,),"р")</f>
        <v>0</v>
      </c>
      <c s="57">
        <f ca="1">COUNTIF(OFFSET(class9_2,MATCH(JH$1,'9 класс'!$A:$A,0)-7+'Итог по классам'!$B145,,,),"ш")</f>
        <v>0</v>
      </c>
      <c s="58">
        <f ca="1">COUNTIF(OFFSET(class9_1,MATCH(JI$1,'9 класс'!$A:$A,0)-7+'Итог по классам'!$B145,,,),"Ф")</f>
        <v>0</v>
      </c>
      <c s="57">
        <f ca="1">COUNTIF(OFFSET(class9_1,MATCH(JJ$1,'9 класс'!$A:$A,0)-7+'Итог по классам'!$B145,,,),"р")</f>
        <v>0</v>
      </c>
      <c s="57">
        <f ca="1">COUNTIF(OFFSET(class9_1,MATCH(JK$1,'9 класс'!$A:$A,0)-7+'Итог по классам'!$B145,,,),"ш")</f>
        <v>0</v>
      </c>
      <c s="57">
        <f ca="1">COUNTIF(OFFSET(class9_2,MATCH(JL$1,'9 класс'!$A:$A,0)-7+'Итог по классам'!$B145,,,),"Ф")</f>
        <v>0</v>
      </c>
      <c s="57">
        <f ca="1">COUNTIF(OFFSET(class9_2,MATCH(JM$1,'9 класс'!$A:$A,0)-7+'Итог по классам'!$B145,,,),"р")</f>
        <v>0</v>
      </c>
      <c s="57">
        <f ca="1">COUNTIF(OFFSET(class9_2,MATCH(JN$1,'9 класс'!$A:$A,0)-7+'Итог по классам'!$B145,,,),"ш")</f>
        <v>0</v>
      </c>
      <c s="58">
        <f ca="1">COUNTIF(OFFSET(class9_1,MATCH(JO$1,'9 класс'!$A:$A,0)-7+'Итог по классам'!$B145,,,),"Ф")</f>
        <v>0</v>
      </c>
      <c s="57">
        <f ca="1">COUNTIF(OFFSET(class9_1,MATCH(JP$1,'9 класс'!$A:$A,0)-7+'Итог по классам'!$B145,,,),"р")</f>
        <v>0</v>
      </c>
      <c s="57">
        <f ca="1">COUNTIF(OFFSET(class9_1,MATCH(JQ$1,'9 класс'!$A:$A,0)-7+'Итог по классам'!$B145,,,),"ш")</f>
        <v>0</v>
      </c>
      <c s="57">
        <f ca="1">COUNTIF(OFFSET(class9_2,MATCH(JR$1,'9 класс'!$A:$A,0)-7+'Итог по классам'!$B145,,,),"Ф")</f>
        <v>0</v>
      </c>
      <c s="57">
        <f ca="1">COUNTIF(OFFSET(class9_2,MATCH(JS$1,'9 класс'!$A:$A,0)-7+'Итог по классам'!$B145,,,),"р")</f>
        <v>0</v>
      </c>
      <c s="57">
        <f ca="1">COUNTIF(OFFSET(class9_2,MATCH(JT$1,'9 класс'!$A:$A,0)-7+'Итог по классам'!$B145,,,),"ш")</f>
        <v>0</v>
      </c>
      <c s="58">
        <f ca="1">COUNTIF(OFFSET(class9_1,MATCH(JU$1,'9 класс'!$A:$A,0)-7+'Итог по классам'!$B145,,,),"Ф")</f>
        <v>0</v>
      </c>
      <c s="57">
        <f ca="1">COUNTIF(OFFSET(class9_1,MATCH(JV$1,'9 класс'!$A:$A,0)-7+'Итог по классам'!$B145,,,),"р")</f>
        <v>0</v>
      </c>
      <c s="57">
        <f ca="1">COUNTIF(OFFSET(class9_1,MATCH(JW$1,'9 класс'!$A:$A,0)-7+'Итог по классам'!$B145,,,),"ш")</f>
        <v>0</v>
      </c>
      <c s="57">
        <f ca="1">COUNTIF(OFFSET(class9_2,MATCH(JX$1,'9 класс'!$A:$A,0)-7+'Итог по классам'!$B145,,,),"Ф")</f>
        <v>0</v>
      </c>
      <c s="57">
        <f ca="1">COUNTIF(OFFSET(class9_2,MATCH(JY$1,'9 класс'!$A:$A,0)-7+'Итог по классам'!$B145,,,),"р")</f>
        <v>0</v>
      </c>
      <c s="57">
        <f ca="1">COUNTIF(OFFSET(class9_2,MATCH(JZ$1,'9 класс'!$A:$A,0)-7+'Итог по классам'!$B145,,,),"ш")</f>
        <v>0</v>
      </c>
      <c s="58">
        <f ca="1">COUNTIF(OFFSET(class9_1,MATCH(KA$1,'9 класс'!$A:$A,0)-7+'Итог по классам'!$B145,,,),"Ф")</f>
        <v>0</v>
      </c>
      <c s="57">
        <f ca="1">COUNTIF(OFFSET(class9_1,MATCH(KB$1,'9 класс'!$A:$A,0)-7+'Итог по классам'!$B145,,,),"р")</f>
        <v>0</v>
      </c>
      <c s="57">
        <f ca="1">COUNTIF(OFFSET(class9_1,MATCH(KC$1,'9 класс'!$A:$A,0)-7+'Итог по классам'!$B145,,,),"ш")</f>
        <v>0</v>
      </c>
      <c s="57">
        <f ca="1">COUNTIF(OFFSET(class9_2,MATCH(KD$1,'9 класс'!$A:$A,0)-7+'Итог по классам'!$B145,,,),"Ф")</f>
        <v>0</v>
      </c>
      <c s="57">
        <f ca="1">COUNTIF(OFFSET(class9_2,MATCH(KE$1,'9 класс'!$A:$A,0)-7+'Итог по классам'!$B145,,,),"р")</f>
        <v>0</v>
      </c>
      <c s="57">
        <f ca="1">COUNTIF(OFFSET(class9_2,MATCH(KF$1,'9 класс'!$A:$A,0)-7+'Итог по классам'!$B145,,,),"ш")</f>
        <v>0</v>
      </c>
      <c s="58">
        <f ca="1">COUNTIF(OFFSET(class9_1,MATCH(KG$1,'9 класс'!$A:$A,0)-7+'Итог по классам'!$B145,,,),"Ф")</f>
        <v>0</v>
      </c>
      <c s="57">
        <f ca="1">COUNTIF(OFFSET(class9_1,MATCH(KH$1,'9 класс'!$A:$A,0)-7+'Итог по классам'!$B145,,,),"р")</f>
        <v>0</v>
      </c>
      <c s="57">
        <f ca="1">COUNTIF(OFFSET(class9_1,MATCH(KI$1,'9 класс'!$A:$A,0)-7+'Итог по классам'!$B145,,,),"ш")</f>
        <v>0</v>
      </c>
      <c s="57">
        <f ca="1">COUNTIF(OFFSET(class9_2,MATCH(KJ$1,'9 класс'!$A:$A,0)-7+'Итог по классам'!$B145,,,),"Ф")</f>
        <v>0</v>
      </c>
      <c s="57">
        <f ca="1">COUNTIF(OFFSET(class9_2,MATCH(KK$1,'9 класс'!$A:$A,0)-7+'Итог по классам'!$B145,,,),"р")</f>
        <v>0</v>
      </c>
      <c s="57">
        <f ca="1">COUNTIF(OFFSET(class9_2,MATCH(KL$1,'9 класс'!$A:$A,0)-7+'Итог по классам'!$B145,,,),"ш")</f>
        <v>0</v>
      </c>
      <c s="58">
        <f ca="1">COUNTIF(OFFSET(class9_1,MATCH(KM$1,'9 класс'!$A:$A,0)-7+'Итог по классам'!$B145,,,),"Ф")</f>
        <v>0</v>
      </c>
      <c s="57">
        <f ca="1">COUNTIF(OFFSET(class9_1,MATCH(KN$1,'9 класс'!$A:$A,0)-7+'Итог по классам'!$B145,,,),"р")</f>
        <v>0</v>
      </c>
      <c s="57">
        <f ca="1">COUNTIF(OFFSET(class9_1,MATCH(KO$1,'9 класс'!$A:$A,0)-7+'Итог по классам'!$B145,,,),"ш")</f>
        <v>0</v>
      </c>
      <c s="57">
        <f ca="1">COUNTIF(OFFSET(class9_2,MATCH(KP$1,'9 класс'!$A:$A,0)-7+'Итог по классам'!$B145,,,),"Ф")</f>
        <v>0</v>
      </c>
      <c s="57">
        <f ca="1">COUNTIF(OFFSET(class9_2,MATCH(KQ$1,'9 класс'!$A:$A,0)-7+'Итог по классам'!$B145,,,),"р")</f>
        <v>0</v>
      </c>
      <c s="57">
        <f ca="1">COUNTIF(OFFSET(class9_2,MATCH(KR$1,'9 класс'!$A:$A,0)-7+'Итог по классам'!$B145,,,),"ш")</f>
        <v>0</v>
      </c>
    </row>
    <row r="146" spans="1:304" s="0" customFormat="1" ht="15.75">
      <c r="A146">
        <f t="shared" si="281"/>
        <v>1</v>
      </c>
      <c s="57">
        <v>14</v>
      </c>
      <c s="17" t="s">
        <v>54</v>
      </c>
      <c s="17" t="s">
        <v>65</v>
      </c>
      <c s="57">
        <f ca="1">COUNTIF(OFFSET(class9_1,MATCH(E$1,'9 класс'!$A:$A,0)-7+'Итог по классам'!$B146,,,),"Ф")</f>
        <v>0</v>
      </c>
      <c s="57">
        <f ca="1">COUNTIF(OFFSET(class9_1,MATCH(F$1,'9 класс'!$A:$A,0)-7+'Итог по классам'!$B146,,,),"р")</f>
        <v>0</v>
      </c>
      <c s="57">
        <f ca="1">COUNTIF(OFFSET(class9_1,MATCH(G$1,'9 класс'!$A:$A,0)-7+'Итог по классам'!$B146,,,),"ш")</f>
        <v>0</v>
      </c>
      <c s="57">
        <f ca="1">COUNTIF(OFFSET(class9_2,MATCH(H$1,'9 класс'!$A:$A,0)-7+'Итог по классам'!$B146,,,),"Ф")</f>
        <v>0</v>
      </c>
      <c s="57">
        <f ca="1">COUNTIF(OFFSET(class9_2,MATCH(I$1,'9 класс'!$A:$A,0)-7+'Итог по классам'!$B146,,,),"р")</f>
        <v>0</v>
      </c>
      <c s="57">
        <f ca="1">COUNTIF(OFFSET(class9_2,MATCH(J$1,'9 класс'!$A:$A,0)-7+'Итог по классам'!$B146,,,),"ш")</f>
        <v>0</v>
      </c>
      <c s="58">
        <f ca="1">COUNTIF(OFFSET(class9_1,MATCH(K$1,'9 класс'!$A:$A,0)-7+'Итог по классам'!$B146,,,),"Ф")</f>
        <v>0</v>
      </c>
      <c s="57">
        <f ca="1">COUNTIF(OFFSET(class9_1,MATCH(L$1,'9 класс'!$A:$A,0)-7+'Итог по классам'!$B146,,,),"р")</f>
        <v>0</v>
      </c>
      <c s="57">
        <f ca="1">COUNTIF(OFFSET(class9_1,MATCH(M$1,'9 класс'!$A:$A,0)-7+'Итог по классам'!$B146,,,),"ш")</f>
        <v>0</v>
      </c>
      <c s="57">
        <f ca="1">COUNTIF(OFFSET(class9_2,MATCH(N$1,'9 класс'!$A:$A,0)-7+'Итог по классам'!$B146,,,),"Ф")</f>
        <v>0</v>
      </c>
      <c s="57">
        <f ca="1">COUNTIF(OFFSET(class9_2,MATCH(O$1,'9 класс'!$A:$A,0)-7+'Итог по классам'!$B146,,,),"р")</f>
        <v>0</v>
      </c>
      <c s="57">
        <f ca="1">COUNTIF(OFFSET(class9_2,MATCH(P$1,'9 класс'!$A:$A,0)-7+'Итог по классам'!$B146,,,),"ш")</f>
        <v>0</v>
      </c>
      <c s="58">
        <f ca="1">COUNTIF(OFFSET(class9_1,MATCH(Q$1,'9 класс'!$A:$A,0)-7+'Итог по классам'!$B146,,,),"Ф")</f>
        <v>0</v>
      </c>
      <c s="57">
        <f ca="1">COUNTIF(OFFSET(class9_1,MATCH(R$1,'9 класс'!$A:$A,0)-7+'Итог по классам'!$B146,,,),"р")</f>
        <v>0</v>
      </c>
      <c s="57">
        <f ca="1">COUNTIF(OFFSET(class9_1,MATCH(S$1,'9 класс'!$A:$A,0)-7+'Итог по классам'!$B146,,,),"ш")</f>
        <v>0</v>
      </c>
      <c s="57">
        <f ca="1">COUNTIF(OFFSET(class9_2,MATCH(T$1,'9 класс'!$A:$A,0)-7+'Итог по классам'!$B146,,,),"Ф")</f>
        <v>0</v>
      </c>
      <c s="57">
        <f ca="1">COUNTIF(OFFSET(class9_2,MATCH(U$1,'9 класс'!$A:$A,0)-7+'Итог по классам'!$B146,,,),"р")</f>
        <v>0</v>
      </c>
      <c s="57">
        <f ca="1">COUNTIF(OFFSET(class9_2,MATCH(V$1,'9 класс'!$A:$A,0)-7+'Итог по классам'!$B146,,,),"ш")</f>
        <v>0</v>
      </c>
      <c s="58">
        <f ca="1">COUNTIF(OFFSET(class9_1,MATCH(W$1,'9 класс'!$A:$A,0)-7+'Итог по классам'!$B146,,,),"Ф")</f>
        <v>0</v>
      </c>
      <c s="57">
        <f ca="1">COUNTIF(OFFSET(class9_1,MATCH(X$1,'9 класс'!$A:$A,0)-7+'Итог по классам'!$B146,,,),"р")</f>
        <v>0</v>
      </c>
      <c s="57">
        <f ca="1">COUNTIF(OFFSET(class9_1,MATCH(Y$1,'9 класс'!$A:$A,0)-7+'Итог по классам'!$B146,,,),"ш")</f>
        <v>0</v>
      </c>
      <c s="57">
        <f ca="1">COUNTIF(OFFSET(class9_2,MATCH(Z$1,'9 класс'!$A:$A,0)-7+'Итог по классам'!$B146,,,),"Ф")</f>
        <v>0</v>
      </c>
      <c s="57">
        <f ca="1">COUNTIF(OFFSET(class9_2,MATCH(AA$1,'9 класс'!$A:$A,0)-7+'Итог по классам'!$B146,,,),"р")</f>
        <v>0</v>
      </c>
      <c s="57">
        <f ca="1">COUNTIF(OFFSET(class9_2,MATCH(AB$1,'9 класс'!$A:$A,0)-7+'Итог по классам'!$B146,,,),"ш")</f>
        <v>0</v>
      </c>
      <c s="58">
        <f ca="1">COUNTIF(OFFSET(class9_1,MATCH(AC$1,'9 класс'!$A:$A,0)-7+'Итог по классам'!$B146,,,),"Ф")</f>
        <v>0</v>
      </c>
      <c s="57">
        <f ca="1">COUNTIF(OFFSET(class9_1,MATCH(AD$1,'9 класс'!$A:$A,0)-7+'Итог по классам'!$B146,,,),"р")</f>
        <v>0</v>
      </c>
      <c s="57">
        <f ca="1">COUNTIF(OFFSET(class9_1,MATCH(AE$1,'9 класс'!$A:$A,0)-7+'Итог по классам'!$B146,,,),"ш")</f>
        <v>0</v>
      </c>
      <c s="57">
        <f ca="1">COUNTIF(OFFSET(class9_2,MATCH(AF$1,'9 класс'!$A:$A,0)-7+'Итог по классам'!$B146,,,),"Ф")</f>
        <v>0</v>
      </c>
      <c s="57">
        <f ca="1">COUNTIF(OFFSET(class9_2,MATCH(AG$1,'9 класс'!$A:$A,0)-7+'Итог по классам'!$B146,,,),"р")</f>
        <v>0</v>
      </c>
      <c s="57">
        <f ca="1">COUNTIF(OFFSET(class9_2,MATCH(AH$1,'9 класс'!$A:$A,0)-7+'Итог по классам'!$B146,,,),"ш")</f>
        <v>0</v>
      </c>
      <c s="58">
        <f ca="1">COUNTIF(OFFSET(class9_1,MATCH(AI$1,'9 класс'!$A:$A,0)-7+'Итог по классам'!$B146,,,),"Ф")</f>
        <v>0</v>
      </c>
      <c s="57">
        <f ca="1">COUNTIF(OFFSET(class9_1,MATCH(AJ$1,'9 класс'!$A:$A,0)-7+'Итог по классам'!$B146,,,),"р")</f>
        <v>0</v>
      </c>
      <c s="57">
        <f ca="1">COUNTIF(OFFSET(class9_1,MATCH(AK$1,'9 класс'!$A:$A,0)-7+'Итог по классам'!$B146,,,),"ш")</f>
        <v>0</v>
      </c>
      <c s="57">
        <f ca="1">COUNTIF(OFFSET(class9_2,MATCH(AL$1,'9 класс'!$A:$A,0)-7+'Итог по классам'!$B146,,,),"Ф")</f>
        <v>0</v>
      </c>
      <c s="57">
        <f ca="1">COUNTIF(OFFSET(class9_2,MATCH(AM$1,'9 класс'!$A:$A,0)-7+'Итог по классам'!$B146,,,),"р")</f>
        <v>0</v>
      </c>
      <c s="57">
        <f ca="1">COUNTIF(OFFSET(class9_2,MATCH(AN$1,'9 класс'!$A:$A,0)-7+'Итог по классам'!$B146,,,),"ш")</f>
        <v>0</v>
      </c>
      <c s="58">
        <f ca="1">COUNTIF(OFFSET(class9_1,MATCH(AO$1,'9 класс'!$A:$A,0)-7+'Итог по классам'!$B146,,,),"Ф")</f>
        <v>0</v>
      </c>
      <c s="57">
        <f ca="1">COUNTIF(OFFSET(class9_1,MATCH(AP$1,'9 класс'!$A:$A,0)-7+'Итог по классам'!$B146,,,),"р")</f>
        <v>0</v>
      </c>
      <c s="57">
        <f ca="1">COUNTIF(OFFSET(class9_1,MATCH(AQ$1,'9 класс'!$A:$A,0)-7+'Итог по классам'!$B146,,,),"ш")</f>
        <v>0</v>
      </c>
      <c s="57">
        <f ca="1">COUNTIF(OFFSET(class9_2,MATCH(AR$1,'9 класс'!$A:$A,0)-7+'Итог по классам'!$B146,,,),"Ф")</f>
        <v>0</v>
      </c>
      <c s="57">
        <f ca="1">COUNTIF(OFFSET(class9_2,MATCH(AS$1,'9 класс'!$A:$A,0)-7+'Итог по классам'!$B146,,,),"р")</f>
        <v>0</v>
      </c>
      <c s="57">
        <f ca="1">COUNTIF(OFFSET(class9_2,MATCH(AT$1,'9 класс'!$A:$A,0)-7+'Итог по классам'!$B146,,,),"ш")</f>
        <v>0</v>
      </c>
      <c s="58">
        <f ca="1">COUNTIF(OFFSET(class9_1,MATCH(AU$1,'9 класс'!$A:$A,0)-7+'Итог по классам'!$B146,,,),"Ф")</f>
        <v>0</v>
      </c>
      <c s="57">
        <f ca="1">COUNTIF(OFFSET(class9_1,MATCH(AV$1,'9 класс'!$A:$A,0)-7+'Итог по классам'!$B146,,,),"р")</f>
        <v>0</v>
      </c>
      <c s="57">
        <f ca="1">COUNTIF(OFFSET(class9_1,MATCH(AW$1,'9 класс'!$A:$A,0)-7+'Итог по классам'!$B146,,,),"ш")</f>
        <v>0</v>
      </c>
      <c s="57">
        <f ca="1">COUNTIF(OFFSET(class9_2,MATCH(AX$1,'9 класс'!$A:$A,0)-7+'Итог по классам'!$B146,,,),"Ф")</f>
        <v>0</v>
      </c>
      <c s="57">
        <f ca="1">COUNTIF(OFFSET(class9_2,MATCH(AY$1,'9 класс'!$A:$A,0)-7+'Итог по классам'!$B146,,,),"р")</f>
        <v>0</v>
      </c>
      <c s="57">
        <f ca="1">COUNTIF(OFFSET(class9_2,MATCH(AZ$1,'9 класс'!$A:$A,0)-7+'Итог по классам'!$B146,,,),"ш")</f>
        <v>0</v>
      </c>
      <c s="58">
        <f ca="1">COUNTIF(OFFSET(class9_1,MATCH(BA$1,'9 класс'!$A:$A,0)-7+'Итог по классам'!$B146,,,),"Ф")</f>
        <v>0</v>
      </c>
      <c s="57">
        <f ca="1">COUNTIF(OFFSET(class9_1,MATCH(BB$1,'9 класс'!$A:$A,0)-7+'Итог по классам'!$B146,,,),"р")</f>
        <v>0</v>
      </c>
      <c s="57">
        <f ca="1">COUNTIF(OFFSET(class9_1,MATCH(BC$1,'9 класс'!$A:$A,0)-7+'Итог по классам'!$B146,,,),"ш")</f>
        <v>0</v>
      </c>
      <c s="57">
        <f ca="1">COUNTIF(OFFSET(class9_2,MATCH(BD$1,'9 класс'!$A:$A,0)-7+'Итог по классам'!$B146,,,),"Ф")</f>
        <v>0</v>
      </c>
      <c s="57">
        <f ca="1">COUNTIF(OFFSET(class9_2,MATCH(BE$1,'9 класс'!$A:$A,0)-7+'Итог по классам'!$B146,,,),"р")</f>
        <v>0</v>
      </c>
      <c s="57">
        <f ca="1">COUNTIF(OFFSET(class9_2,MATCH(BF$1,'9 класс'!$A:$A,0)-7+'Итог по классам'!$B146,,,),"ш")</f>
        <v>0</v>
      </c>
      <c s="58">
        <f ca="1">COUNTIF(OFFSET(class9_1,MATCH(BG$1,'9 класс'!$A:$A,0)-7+'Итог по классам'!$B146,,,),"Ф")</f>
        <v>0</v>
      </c>
      <c s="57">
        <f ca="1">COUNTIF(OFFSET(class9_1,MATCH(BH$1,'9 класс'!$A:$A,0)-7+'Итог по классам'!$B146,,,),"р")</f>
        <v>0</v>
      </c>
      <c s="57">
        <f ca="1">COUNTIF(OFFSET(class9_1,MATCH(BI$1,'9 класс'!$A:$A,0)-7+'Итог по классам'!$B146,,,),"ш")</f>
        <v>0</v>
      </c>
      <c s="57">
        <f ca="1">COUNTIF(OFFSET(class9_2,MATCH(BJ$1,'9 класс'!$A:$A,0)-7+'Итог по классам'!$B146,,,),"Ф")</f>
        <v>0</v>
      </c>
      <c s="57">
        <f ca="1">COUNTIF(OFFSET(class9_2,MATCH(BK$1,'9 класс'!$A:$A,0)-7+'Итог по классам'!$B146,,,),"р")</f>
        <v>0</v>
      </c>
      <c s="57">
        <f ca="1">COUNTIF(OFFSET(class9_2,MATCH(BL$1,'9 класс'!$A:$A,0)-7+'Итог по классам'!$B146,,,),"ш")</f>
        <v>0</v>
      </c>
      <c s="58">
        <f ca="1">COUNTIF(OFFSET(class9_1,MATCH(BM$1,'9 класс'!$A:$A,0)-7+'Итог по классам'!$B146,,,),"Ф")</f>
        <v>0</v>
      </c>
      <c s="57">
        <f ca="1">COUNTIF(OFFSET(class9_1,MATCH(BN$1,'9 класс'!$A:$A,0)-7+'Итог по классам'!$B146,,,),"р")</f>
        <v>0</v>
      </c>
      <c s="57">
        <f ca="1">COUNTIF(OFFSET(class9_1,MATCH(BO$1,'9 класс'!$A:$A,0)-7+'Итог по классам'!$B146,,,),"ш")</f>
        <v>0</v>
      </c>
      <c s="57">
        <f ca="1">COUNTIF(OFFSET(class9_2,MATCH(BP$1,'9 класс'!$A:$A,0)-7+'Итог по классам'!$B146,,,),"Ф")</f>
        <v>0</v>
      </c>
      <c s="57">
        <f ca="1">COUNTIF(OFFSET(class9_2,MATCH(BQ$1,'9 класс'!$A:$A,0)-7+'Итог по классам'!$B146,,,),"р")</f>
        <v>0</v>
      </c>
      <c s="57">
        <f ca="1">COUNTIF(OFFSET(class9_2,MATCH(BR$1,'9 класс'!$A:$A,0)-7+'Итог по классам'!$B146,,,),"ш")</f>
        <v>0</v>
      </c>
      <c s="58">
        <f ca="1">COUNTIF(OFFSET(class9_1,MATCH(BS$1,'9 класс'!$A:$A,0)-7+'Итог по классам'!$B146,,,),"Ф")</f>
        <v>0</v>
      </c>
      <c s="57">
        <f ca="1">COUNTIF(OFFSET(class9_1,MATCH(BT$1,'9 класс'!$A:$A,0)-7+'Итог по классам'!$B146,,,),"р")</f>
        <v>0</v>
      </c>
      <c s="57">
        <f ca="1">COUNTIF(OFFSET(class9_1,MATCH(BU$1,'9 класс'!$A:$A,0)-7+'Итог по классам'!$B146,,,),"ш")</f>
        <v>0</v>
      </c>
      <c s="57">
        <f ca="1">COUNTIF(OFFSET(class9_2,MATCH(BV$1,'9 класс'!$A:$A,0)-7+'Итог по классам'!$B146,,,),"Ф")</f>
        <v>0</v>
      </c>
      <c s="57">
        <f ca="1">COUNTIF(OFFSET(class9_2,MATCH(BW$1,'9 класс'!$A:$A,0)-7+'Итог по классам'!$B146,,,),"р")</f>
        <v>0</v>
      </c>
      <c s="57">
        <f ca="1">COUNTIF(OFFSET(class9_2,MATCH(BX$1,'9 класс'!$A:$A,0)-7+'Итог по классам'!$B146,,,),"ш")</f>
        <v>0</v>
      </c>
      <c s="58">
        <f ca="1">COUNTIF(OFFSET(class9_1,MATCH(BY$1,'9 класс'!$A:$A,0)-7+'Итог по классам'!$B146,,,),"Ф")</f>
        <v>0</v>
      </c>
      <c s="57">
        <f ca="1">COUNTIF(OFFSET(class9_1,MATCH(BZ$1,'9 класс'!$A:$A,0)-7+'Итог по классам'!$B146,,,),"р")</f>
        <v>0</v>
      </c>
      <c s="57">
        <f ca="1">COUNTIF(OFFSET(class9_1,MATCH(CA$1,'9 класс'!$A:$A,0)-7+'Итог по классам'!$B146,,,),"ш")</f>
        <v>0</v>
      </c>
      <c s="57">
        <f ca="1">COUNTIF(OFFSET(class9_2,MATCH(CB$1,'9 класс'!$A:$A,0)-7+'Итог по классам'!$B146,,,),"Ф")</f>
        <v>0</v>
      </c>
      <c s="57">
        <f ca="1">COUNTIF(OFFSET(class9_2,MATCH(CC$1,'9 класс'!$A:$A,0)-7+'Итог по классам'!$B146,,,),"р")</f>
        <v>0</v>
      </c>
      <c s="57">
        <f ca="1">COUNTIF(OFFSET(class9_2,MATCH(CD$1,'9 класс'!$A:$A,0)-7+'Итог по классам'!$B146,,,),"ш")</f>
        <v>0</v>
      </c>
      <c s="58">
        <f ca="1">COUNTIF(OFFSET(class9_1,MATCH(CE$1,'9 класс'!$A:$A,0)-7+'Итог по классам'!$B146,,,),"Ф")</f>
        <v>0</v>
      </c>
      <c s="57">
        <f ca="1">COUNTIF(OFFSET(class9_1,MATCH(CF$1,'9 класс'!$A:$A,0)-7+'Итог по классам'!$B146,,,),"р")</f>
        <v>0</v>
      </c>
      <c s="57">
        <f ca="1">COUNTIF(OFFSET(class9_1,MATCH(CG$1,'9 класс'!$A:$A,0)-7+'Итог по классам'!$B146,,,),"ш")</f>
        <v>0</v>
      </c>
      <c s="57">
        <f ca="1">COUNTIF(OFFSET(class9_2,MATCH(CH$1,'9 класс'!$A:$A,0)-7+'Итог по классам'!$B146,,,),"Ф")</f>
        <v>0</v>
      </c>
      <c s="57">
        <f ca="1">COUNTIF(OFFSET(class9_2,MATCH(CI$1,'9 класс'!$A:$A,0)-7+'Итог по классам'!$B146,,,),"р")</f>
        <v>0</v>
      </c>
      <c s="57">
        <f ca="1">COUNTIF(OFFSET(class9_2,MATCH(CJ$1,'9 класс'!$A:$A,0)-7+'Итог по классам'!$B146,,,),"ш")</f>
        <v>0</v>
      </c>
      <c s="58">
        <f ca="1">COUNTIF(OFFSET(class9_1,MATCH(CK$1,'9 класс'!$A:$A,0)-7+'Итог по классам'!$B146,,,),"Ф")</f>
        <v>0</v>
      </c>
      <c s="57">
        <f ca="1">COUNTIF(OFFSET(class9_1,MATCH(CL$1,'9 класс'!$A:$A,0)-7+'Итог по классам'!$B146,,,),"р")</f>
        <v>0</v>
      </c>
      <c s="57">
        <f ca="1">COUNTIF(OFFSET(class9_1,MATCH(CM$1,'9 класс'!$A:$A,0)-7+'Итог по классам'!$B146,,,),"ш")</f>
        <v>0</v>
      </c>
      <c s="57">
        <f ca="1">COUNTIF(OFFSET(class9_2,MATCH(CN$1,'9 класс'!$A:$A,0)-7+'Итог по классам'!$B146,,,),"Ф")</f>
        <v>0</v>
      </c>
      <c s="57">
        <f ca="1">COUNTIF(OFFSET(class9_2,MATCH(CO$1,'9 класс'!$A:$A,0)-7+'Итог по классам'!$B146,,,),"р")</f>
        <v>0</v>
      </c>
      <c s="57">
        <f ca="1">COUNTIF(OFFSET(class9_2,MATCH(CP$1,'9 класс'!$A:$A,0)-7+'Итог по классам'!$B146,,,),"ш")</f>
        <v>0</v>
      </c>
      <c s="58">
        <f ca="1">COUNTIF(OFFSET(class9_1,MATCH(CQ$1,'9 класс'!$A:$A,0)-7+'Итог по классам'!$B146,,,),"Ф")</f>
        <v>0</v>
      </c>
      <c s="57">
        <f ca="1">COUNTIF(OFFSET(class9_1,MATCH(CR$1,'9 класс'!$A:$A,0)-7+'Итог по классам'!$B146,,,),"р")</f>
        <v>0</v>
      </c>
      <c s="57">
        <f ca="1">COUNTIF(OFFSET(class9_1,MATCH(CS$1,'9 класс'!$A:$A,0)-7+'Итог по классам'!$B146,,,),"ш")</f>
        <v>0</v>
      </c>
      <c s="57">
        <f ca="1">COUNTIF(OFFSET(class9_2,MATCH(CT$1,'9 класс'!$A:$A,0)-7+'Итог по классам'!$B146,,,),"Ф")</f>
        <v>0</v>
      </c>
      <c s="57">
        <f ca="1">COUNTIF(OFFSET(class9_2,MATCH(CU$1,'9 класс'!$A:$A,0)-7+'Итог по классам'!$B146,,,),"р")</f>
        <v>0</v>
      </c>
      <c s="57">
        <f ca="1">COUNTIF(OFFSET(class9_2,MATCH(CV$1,'9 класс'!$A:$A,0)-7+'Итог по классам'!$B146,,,),"ш")</f>
        <v>0</v>
      </c>
      <c s="58">
        <f ca="1">COUNTIF(OFFSET(class9_1,MATCH(CW$1,'9 класс'!$A:$A,0)-7+'Итог по классам'!$B146,,,),"Ф")</f>
        <v>0</v>
      </c>
      <c s="57">
        <f ca="1">COUNTIF(OFFSET(class9_1,MATCH(CX$1,'9 класс'!$A:$A,0)-7+'Итог по классам'!$B146,,,),"р")</f>
        <v>0</v>
      </c>
      <c s="57">
        <f ca="1">COUNTIF(OFFSET(class9_1,MATCH(CY$1,'9 класс'!$A:$A,0)-7+'Итог по классам'!$B146,,,),"ш")</f>
        <v>0</v>
      </c>
      <c s="57">
        <f ca="1">COUNTIF(OFFSET(class9_2,MATCH(CZ$1,'9 класс'!$A:$A,0)-7+'Итог по классам'!$B146,,,),"Ф")</f>
        <v>0</v>
      </c>
      <c s="57">
        <f ca="1">COUNTIF(OFFSET(class9_2,MATCH(DA$1,'9 класс'!$A:$A,0)-7+'Итог по классам'!$B146,,,),"р")</f>
        <v>0</v>
      </c>
      <c s="57">
        <f ca="1">COUNTIF(OFFSET(class9_2,MATCH(DB$1,'9 класс'!$A:$A,0)-7+'Итог по классам'!$B146,,,),"ш")</f>
        <v>0</v>
      </c>
      <c s="58">
        <f ca="1">COUNTIF(OFFSET(class9_1,MATCH(DC$1,'9 класс'!$A:$A,0)-7+'Итог по классам'!$B146,,,),"Ф")</f>
        <v>0</v>
      </c>
      <c s="57">
        <f ca="1">COUNTIF(OFFSET(class9_1,MATCH(DD$1,'9 класс'!$A:$A,0)-7+'Итог по классам'!$B146,,,),"р")</f>
        <v>0</v>
      </c>
      <c s="57">
        <f ca="1">COUNTIF(OFFSET(class9_1,MATCH(DE$1,'9 класс'!$A:$A,0)-7+'Итог по классам'!$B146,,,),"ш")</f>
        <v>0</v>
      </c>
      <c s="57">
        <f ca="1">COUNTIF(OFFSET(class9_2,MATCH(DF$1,'9 класс'!$A:$A,0)-7+'Итог по классам'!$B146,,,),"Ф")</f>
        <v>0</v>
      </c>
      <c s="57">
        <f ca="1">COUNTIF(OFFSET(class9_2,MATCH(DG$1,'9 класс'!$A:$A,0)-7+'Итог по классам'!$B146,,,),"р")</f>
        <v>0</v>
      </c>
      <c s="57">
        <f ca="1">COUNTIF(OFFSET(class9_2,MATCH(DH$1,'9 класс'!$A:$A,0)-7+'Итог по классам'!$B146,,,),"ш")</f>
        <v>0</v>
      </c>
      <c s="58">
        <f ca="1">COUNTIF(OFFSET(class9_1,MATCH(DI$1,'9 класс'!$A:$A,0)-7+'Итог по классам'!$B146,,,),"Ф")</f>
        <v>0</v>
      </c>
      <c s="57">
        <f ca="1">COUNTIF(OFFSET(class9_1,MATCH(DJ$1,'9 класс'!$A:$A,0)-7+'Итог по классам'!$B146,,,),"р")</f>
        <v>0</v>
      </c>
      <c s="57">
        <f ca="1">COUNTIF(OFFSET(class9_1,MATCH(DK$1,'9 класс'!$A:$A,0)-7+'Итог по классам'!$B146,,,),"ш")</f>
        <v>0</v>
      </c>
      <c s="57">
        <f ca="1">COUNTIF(OFFSET(class9_2,MATCH(DL$1,'9 класс'!$A:$A,0)-7+'Итог по классам'!$B146,,,),"Ф")</f>
        <v>0</v>
      </c>
      <c s="57">
        <f ca="1">COUNTIF(OFFSET(class9_2,MATCH(DM$1,'9 класс'!$A:$A,0)-7+'Итог по классам'!$B146,,,),"р")</f>
        <v>0</v>
      </c>
      <c s="57">
        <f ca="1">COUNTIF(OFFSET(class9_2,MATCH(DN$1,'9 класс'!$A:$A,0)-7+'Итог по классам'!$B146,,,),"ш")</f>
        <v>0</v>
      </c>
      <c s="58">
        <f ca="1">COUNTIF(OFFSET(class9_1,MATCH(DO$1,'9 класс'!$A:$A,0)-7+'Итог по классам'!$B146,,,),"Ф")</f>
        <v>0</v>
      </c>
      <c s="57">
        <f ca="1">COUNTIF(OFFSET(class9_1,MATCH(DP$1,'9 класс'!$A:$A,0)-7+'Итог по классам'!$B146,,,),"р")</f>
        <v>0</v>
      </c>
      <c s="57">
        <f ca="1">COUNTIF(OFFSET(class9_1,MATCH(DQ$1,'9 класс'!$A:$A,0)-7+'Итог по классам'!$B146,,,),"ш")</f>
        <v>0</v>
      </c>
      <c s="57">
        <f ca="1">COUNTIF(OFFSET(class9_2,MATCH(DR$1,'9 класс'!$A:$A,0)-7+'Итог по классам'!$B146,,,),"Ф")</f>
        <v>0</v>
      </c>
      <c s="57">
        <f ca="1">COUNTIF(OFFSET(class9_2,MATCH(DS$1,'9 класс'!$A:$A,0)-7+'Итог по классам'!$B146,,,),"р")</f>
        <v>0</v>
      </c>
      <c s="57">
        <f ca="1">COUNTIF(OFFSET(class9_2,MATCH(DT$1,'9 класс'!$A:$A,0)-7+'Итог по классам'!$B146,,,),"ш")</f>
        <v>0</v>
      </c>
      <c s="58">
        <f ca="1">COUNTIF(OFFSET(class9_1,MATCH(DU$1,'9 класс'!$A:$A,0)-7+'Итог по классам'!$B146,,,),"Ф")</f>
        <v>0</v>
      </c>
      <c s="57">
        <f ca="1">COUNTIF(OFFSET(class9_1,MATCH(DV$1,'9 класс'!$A:$A,0)-7+'Итог по классам'!$B146,,,),"р")</f>
        <v>0</v>
      </c>
      <c s="57">
        <f ca="1">COUNTIF(OFFSET(class9_1,MATCH(DW$1,'9 класс'!$A:$A,0)-7+'Итог по классам'!$B146,,,),"ш")</f>
        <v>0</v>
      </c>
      <c s="57">
        <f ca="1">COUNTIF(OFFSET(class9_2,MATCH(DX$1,'9 класс'!$A:$A,0)-7+'Итог по классам'!$B146,,,),"Ф")</f>
        <v>0</v>
      </c>
      <c s="57">
        <f ca="1">COUNTIF(OFFSET(class9_2,MATCH(DY$1,'9 класс'!$A:$A,0)-7+'Итог по классам'!$B146,,,),"р")</f>
        <v>0</v>
      </c>
      <c s="57">
        <f ca="1">COUNTIF(OFFSET(class9_2,MATCH(DZ$1,'9 класс'!$A:$A,0)-7+'Итог по классам'!$B146,,,),"ш")</f>
        <v>0</v>
      </c>
      <c s="58">
        <f ca="1">COUNTIF(OFFSET(class9_1,MATCH(EA$1,'9 класс'!$A:$A,0)-7+'Итог по классам'!$B146,,,),"Ф")</f>
        <v>0</v>
      </c>
      <c s="57">
        <f ca="1">COUNTIF(OFFSET(class9_1,MATCH(EB$1,'9 класс'!$A:$A,0)-7+'Итог по классам'!$B146,,,),"р")</f>
        <v>0</v>
      </c>
      <c s="57">
        <f ca="1">COUNTIF(OFFSET(class9_1,MATCH(EC$1,'9 класс'!$A:$A,0)-7+'Итог по классам'!$B146,,,),"ш")</f>
        <v>0</v>
      </c>
      <c s="57">
        <f ca="1">COUNTIF(OFFSET(class9_2,MATCH(ED$1,'9 класс'!$A:$A,0)-7+'Итог по классам'!$B146,,,),"Ф")</f>
        <v>0</v>
      </c>
      <c s="57">
        <f ca="1">COUNTIF(OFFSET(class9_2,MATCH(EE$1,'9 класс'!$A:$A,0)-7+'Итог по классам'!$B146,,,),"р")</f>
        <v>0</v>
      </c>
      <c s="57">
        <f ca="1">COUNTIF(OFFSET(class9_2,MATCH(EF$1,'9 класс'!$A:$A,0)-7+'Итог по классам'!$B146,,,),"ш")</f>
        <v>0</v>
      </c>
      <c s="58">
        <f ca="1">COUNTIF(OFFSET(class9_1,MATCH(EG$1,'9 класс'!$A:$A,0)-7+'Итог по классам'!$B146,,,),"Ф")</f>
        <v>0</v>
      </c>
      <c s="57">
        <f ca="1">COUNTIF(OFFSET(class9_1,MATCH(EH$1,'9 класс'!$A:$A,0)-7+'Итог по классам'!$B146,,,),"р")</f>
        <v>0</v>
      </c>
      <c s="57">
        <f ca="1">COUNTIF(OFFSET(class9_1,MATCH(EI$1,'9 класс'!$A:$A,0)-7+'Итог по классам'!$B146,,,),"ш")</f>
        <v>0</v>
      </c>
      <c s="57">
        <f ca="1">COUNTIF(OFFSET(class9_2,MATCH(EJ$1,'9 класс'!$A:$A,0)-7+'Итог по классам'!$B146,,,),"Ф")</f>
        <v>0</v>
      </c>
      <c s="57">
        <f ca="1">COUNTIF(OFFSET(class9_2,MATCH(EK$1,'9 класс'!$A:$A,0)-7+'Итог по классам'!$B146,,,),"р")</f>
        <v>0</v>
      </c>
      <c s="57">
        <f ca="1">COUNTIF(OFFSET(class9_2,MATCH(EL$1,'9 класс'!$A:$A,0)-7+'Итог по классам'!$B146,,,),"ш")</f>
        <v>0</v>
      </c>
      <c s="58">
        <f ca="1">COUNTIF(OFFSET(class9_1,MATCH(EM$1,'9 класс'!$A:$A,0)-7+'Итог по классам'!$B146,,,),"Ф")</f>
        <v>0</v>
      </c>
      <c s="57">
        <f ca="1">COUNTIF(OFFSET(class9_1,MATCH(EN$1,'9 класс'!$A:$A,0)-7+'Итог по классам'!$B146,,,),"р")</f>
        <v>0</v>
      </c>
      <c s="57">
        <f ca="1">COUNTIF(OFFSET(class9_1,MATCH(EO$1,'9 класс'!$A:$A,0)-7+'Итог по классам'!$B146,,,),"ш")</f>
        <v>0</v>
      </c>
      <c s="57">
        <f ca="1">COUNTIF(OFFSET(class9_2,MATCH(EP$1,'9 класс'!$A:$A,0)-7+'Итог по классам'!$B146,,,),"Ф")</f>
        <v>0</v>
      </c>
      <c s="57">
        <f ca="1">COUNTIF(OFFSET(class9_2,MATCH(EQ$1,'9 класс'!$A:$A,0)-7+'Итог по классам'!$B146,,,),"р")</f>
        <v>0</v>
      </c>
      <c s="57">
        <f ca="1">COUNTIF(OFFSET(class9_2,MATCH(ER$1,'9 класс'!$A:$A,0)-7+'Итог по классам'!$B146,,,),"ш")</f>
        <v>0</v>
      </c>
      <c s="58">
        <f ca="1">COUNTIF(OFFSET(class9_1,MATCH(ES$1,'9 класс'!$A:$A,0)-7+'Итог по классам'!$B146,,,),"Ф")</f>
        <v>0</v>
      </c>
      <c s="57">
        <f ca="1">COUNTIF(OFFSET(class9_1,MATCH(ET$1,'9 класс'!$A:$A,0)-7+'Итог по классам'!$B146,,,),"р")</f>
        <v>0</v>
      </c>
      <c s="57">
        <f ca="1">COUNTIF(OFFSET(class9_1,MATCH(EU$1,'9 класс'!$A:$A,0)-7+'Итог по классам'!$B146,,,),"ш")</f>
        <v>0</v>
      </c>
      <c s="57">
        <f ca="1">COUNTIF(OFFSET(class9_2,MATCH(EV$1,'9 класс'!$A:$A,0)-7+'Итог по классам'!$B146,,,),"Ф")</f>
        <v>0</v>
      </c>
      <c s="57">
        <f ca="1">COUNTIF(OFFSET(class9_2,MATCH(EW$1,'9 класс'!$A:$A,0)-7+'Итог по классам'!$B146,,,),"р")</f>
        <v>0</v>
      </c>
      <c s="57">
        <f ca="1">COUNTIF(OFFSET(class9_2,MATCH(EX$1,'9 класс'!$A:$A,0)-7+'Итог по классам'!$B146,,,),"ш")</f>
        <v>0</v>
      </c>
      <c s="58">
        <f ca="1">COUNTIF(OFFSET(class9_1,MATCH(EY$1,'9 класс'!$A:$A,0)-7+'Итог по классам'!$B146,,,),"Ф")</f>
        <v>0</v>
      </c>
      <c s="57">
        <f ca="1">COUNTIF(OFFSET(class9_1,MATCH(EZ$1,'9 класс'!$A:$A,0)-7+'Итог по классам'!$B146,,,),"р")</f>
        <v>0</v>
      </c>
      <c s="57">
        <f ca="1">COUNTIF(OFFSET(class9_1,MATCH(FA$1,'9 класс'!$A:$A,0)-7+'Итог по классам'!$B146,,,),"ш")</f>
        <v>0</v>
      </c>
      <c s="57">
        <f ca="1">COUNTIF(OFFSET(class9_2,MATCH(FB$1,'9 класс'!$A:$A,0)-7+'Итог по классам'!$B146,,,),"Ф")</f>
        <v>0</v>
      </c>
      <c s="57">
        <f ca="1">COUNTIF(OFFSET(class9_2,MATCH(FC$1,'9 класс'!$A:$A,0)-7+'Итог по классам'!$B146,,,),"р")</f>
        <v>0</v>
      </c>
      <c s="57">
        <f ca="1">COUNTIF(OFFSET(class9_2,MATCH(FD$1,'9 класс'!$A:$A,0)-7+'Итог по классам'!$B146,,,),"ш")</f>
        <v>0</v>
      </c>
      <c s="58">
        <f ca="1">COUNTIF(OFFSET(class9_1,MATCH(FE$1,'9 класс'!$A:$A,0)-7+'Итог по классам'!$B146,,,),"Ф")</f>
        <v>0</v>
      </c>
      <c s="57">
        <f ca="1">COUNTIF(OFFSET(class9_1,MATCH(FF$1,'9 класс'!$A:$A,0)-7+'Итог по классам'!$B146,,,),"р")</f>
        <v>0</v>
      </c>
      <c s="57">
        <f ca="1">COUNTIF(OFFSET(class9_1,MATCH(FG$1,'9 класс'!$A:$A,0)-7+'Итог по классам'!$B146,,,),"ш")</f>
        <v>0</v>
      </c>
      <c s="57">
        <f ca="1">COUNTIF(OFFSET(class9_2,MATCH(FH$1,'9 класс'!$A:$A,0)-7+'Итог по классам'!$B146,,,),"Ф")</f>
        <v>0</v>
      </c>
      <c s="57">
        <f ca="1">COUNTIF(OFFSET(class9_2,MATCH(FI$1,'9 класс'!$A:$A,0)-7+'Итог по классам'!$B146,,,),"р")</f>
        <v>0</v>
      </c>
      <c s="57">
        <f ca="1">COUNTIF(OFFSET(class9_2,MATCH(FJ$1,'9 класс'!$A:$A,0)-7+'Итог по классам'!$B146,,,),"ш")</f>
        <v>0</v>
      </c>
      <c s="58">
        <f ca="1">COUNTIF(OFFSET(class9_1,MATCH(FK$1,'9 класс'!$A:$A,0)-7+'Итог по классам'!$B146,,,),"Ф")</f>
        <v>0</v>
      </c>
      <c s="57">
        <f ca="1">COUNTIF(OFFSET(class9_1,MATCH(FL$1,'9 класс'!$A:$A,0)-7+'Итог по классам'!$B146,,,),"р")</f>
        <v>0</v>
      </c>
      <c s="57">
        <f ca="1">COUNTIF(OFFSET(class9_1,MATCH(FM$1,'9 класс'!$A:$A,0)-7+'Итог по классам'!$B146,,,),"ш")</f>
        <v>0</v>
      </c>
      <c s="57">
        <f ca="1">COUNTIF(OFFSET(class9_2,MATCH(FN$1,'9 класс'!$A:$A,0)-7+'Итог по классам'!$B146,,,),"Ф")</f>
        <v>0</v>
      </c>
      <c s="57">
        <f ca="1">COUNTIF(OFFSET(class9_2,MATCH(FO$1,'9 класс'!$A:$A,0)-7+'Итог по классам'!$B146,,,),"р")</f>
        <v>0</v>
      </c>
      <c s="57">
        <f ca="1">COUNTIF(OFFSET(class9_2,MATCH(FP$1,'9 класс'!$A:$A,0)-7+'Итог по классам'!$B146,,,),"ш")</f>
        <v>0</v>
      </c>
      <c s="58">
        <f ca="1">COUNTIF(OFFSET(class9_1,MATCH(FQ$1,'9 класс'!$A:$A,0)-7+'Итог по классам'!$B146,,,),"Ф")</f>
        <v>0</v>
      </c>
      <c s="57">
        <f ca="1">COUNTIF(OFFSET(class9_1,MATCH(FR$1,'9 класс'!$A:$A,0)-7+'Итог по классам'!$B146,,,),"р")</f>
        <v>0</v>
      </c>
      <c s="57">
        <f ca="1">COUNTIF(OFFSET(class9_1,MATCH(FS$1,'9 класс'!$A:$A,0)-7+'Итог по классам'!$B146,,,),"ш")</f>
        <v>0</v>
      </c>
      <c s="57">
        <f ca="1">COUNTIF(OFFSET(class9_2,MATCH(FT$1,'9 класс'!$A:$A,0)-7+'Итог по классам'!$B146,,,),"Ф")</f>
        <v>0</v>
      </c>
      <c s="57">
        <f ca="1">COUNTIF(OFFSET(class9_2,MATCH(FU$1,'9 класс'!$A:$A,0)-7+'Итог по классам'!$B146,,,),"р")</f>
        <v>0</v>
      </c>
      <c s="57">
        <f ca="1">COUNTIF(OFFSET(class9_2,MATCH(FV$1,'9 класс'!$A:$A,0)-7+'Итог по классам'!$B146,,,),"ш")</f>
        <v>0</v>
      </c>
      <c s="58">
        <f ca="1">COUNTIF(OFFSET(class9_1,MATCH(FW$1,'9 класс'!$A:$A,0)-7+'Итог по классам'!$B146,,,),"Ф")</f>
        <v>0</v>
      </c>
      <c s="57">
        <f ca="1">COUNTIF(OFFSET(class9_1,MATCH(FX$1,'9 класс'!$A:$A,0)-7+'Итог по классам'!$B146,,,),"р")</f>
        <v>0</v>
      </c>
      <c s="57">
        <f ca="1">COUNTIF(OFFSET(class9_1,MATCH(FY$1,'9 класс'!$A:$A,0)-7+'Итог по классам'!$B146,,,),"ш")</f>
        <v>0</v>
      </c>
      <c s="57">
        <f ca="1">COUNTIF(OFFSET(class9_2,MATCH(FZ$1,'9 класс'!$A:$A,0)-7+'Итог по классам'!$B146,,,),"Ф")</f>
        <v>0</v>
      </c>
      <c s="57">
        <f ca="1">COUNTIF(OFFSET(class9_2,MATCH(GA$1,'9 класс'!$A:$A,0)-7+'Итог по классам'!$B146,,,),"р")</f>
        <v>0</v>
      </c>
      <c s="57">
        <f ca="1">COUNTIF(OFFSET(class9_2,MATCH(GB$1,'9 класс'!$A:$A,0)-7+'Итог по классам'!$B146,,,),"ш")</f>
        <v>0</v>
      </c>
      <c s="58">
        <f ca="1">COUNTIF(OFFSET(class9_1,MATCH(GC$1,'9 класс'!$A:$A,0)-7+'Итог по классам'!$B146,,,),"Ф")</f>
        <v>0</v>
      </c>
      <c s="57">
        <f ca="1">COUNTIF(OFFSET(class9_1,MATCH(GD$1,'9 класс'!$A:$A,0)-7+'Итог по классам'!$B146,,,),"р")</f>
        <v>0</v>
      </c>
      <c s="57">
        <f ca="1">COUNTIF(OFFSET(class9_1,MATCH(GE$1,'9 класс'!$A:$A,0)-7+'Итог по классам'!$B146,,,),"ш")</f>
        <v>0</v>
      </c>
      <c s="57">
        <f ca="1">COUNTIF(OFFSET(class9_2,MATCH(GF$1,'9 класс'!$A:$A,0)-7+'Итог по классам'!$B146,,,),"Ф")</f>
        <v>0</v>
      </c>
      <c s="57">
        <f ca="1">COUNTIF(OFFSET(class9_2,MATCH(GG$1,'9 класс'!$A:$A,0)-7+'Итог по классам'!$B146,,,),"р")</f>
        <v>0</v>
      </c>
      <c s="57">
        <f ca="1">COUNTIF(OFFSET(class9_2,MATCH(GH$1,'9 класс'!$A:$A,0)-7+'Итог по классам'!$B146,,,),"ш")</f>
        <v>0</v>
      </c>
      <c s="58">
        <f ca="1">COUNTIF(OFFSET(class9_1,MATCH(GI$1,'9 класс'!$A:$A,0)-7+'Итог по классам'!$B146,,,),"Ф")</f>
        <v>0</v>
      </c>
      <c s="57">
        <f ca="1">COUNTIF(OFFSET(class9_1,MATCH(GJ$1,'9 класс'!$A:$A,0)-7+'Итог по классам'!$B146,,,),"р")</f>
        <v>0</v>
      </c>
      <c s="57">
        <f ca="1">COUNTIF(OFFSET(class9_1,MATCH(GK$1,'9 класс'!$A:$A,0)-7+'Итог по классам'!$B146,,,),"ш")</f>
        <v>0</v>
      </c>
      <c s="57">
        <f ca="1">COUNTIF(OFFSET(class9_2,MATCH(GL$1,'9 класс'!$A:$A,0)-7+'Итог по классам'!$B146,,,),"Ф")</f>
        <v>0</v>
      </c>
      <c s="57">
        <f ca="1">COUNTIF(OFFSET(class9_2,MATCH(GM$1,'9 класс'!$A:$A,0)-7+'Итог по классам'!$B146,,,),"р")</f>
        <v>0</v>
      </c>
      <c s="57">
        <f ca="1">COUNTIF(OFFSET(class9_2,MATCH(GN$1,'9 класс'!$A:$A,0)-7+'Итог по классам'!$B146,,,),"ш")</f>
        <v>0</v>
      </c>
      <c s="58">
        <f ca="1">COUNTIF(OFFSET(class9_1,MATCH(GO$1,'9 класс'!$A:$A,0)-7+'Итог по классам'!$B146,,,),"Ф")</f>
        <v>0</v>
      </c>
      <c s="57">
        <f ca="1">COUNTIF(OFFSET(class9_1,MATCH(GP$1,'9 класс'!$A:$A,0)-7+'Итог по классам'!$B146,,,),"р")</f>
        <v>0</v>
      </c>
      <c s="57">
        <f ca="1">COUNTIF(OFFSET(class9_1,MATCH(GQ$1,'9 класс'!$A:$A,0)-7+'Итог по классам'!$B146,,,),"ш")</f>
        <v>0</v>
      </c>
      <c s="57">
        <f ca="1">COUNTIF(OFFSET(class9_2,MATCH(GR$1,'9 класс'!$A:$A,0)-7+'Итог по классам'!$B146,,,),"Ф")</f>
        <v>0</v>
      </c>
      <c s="57">
        <f ca="1">COUNTIF(OFFSET(class9_2,MATCH(GS$1,'9 класс'!$A:$A,0)-7+'Итог по классам'!$B146,,,),"р")</f>
        <v>0</v>
      </c>
      <c s="57">
        <f ca="1">COUNTIF(OFFSET(class9_2,MATCH(GT$1,'9 класс'!$A:$A,0)-7+'Итог по классам'!$B146,,,),"ш")</f>
        <v>0</v>
      </c>
      <c s="58">
        <f ca="1">COUNTIF(OFFSET(class9_1,MATCH(GU$1,'9 класс'!$A:$A,0)-7+'Итог по классам'!$B146,,,),"Ф")</f>
        <v>0</v>
      </c>
      <c s="57">
        <f ca="1">COUNTIF(OFFSET(class9_1,MATCH(GV$1,'9 класс'!$A:$A,0)-7+'Итог по классам'!$B146,,,),"р")</f>
        <v>0</v>
      </c>
      <c s="57">
        <f ca="1">COUNTIF(OFFSET(class9_1,MATCH(GW$1,'9 класс'!$A:$A,0)-7+'Итог по классам'!$B146,,,),"ш")</f>
        <v>0</v>
      </c>
      <c s="57">
        <f ca="1">COUNTIF(OFFSET(class9_2,MATCH(GX$1,'9 класс'!$A:$A,0)-7+'Итог по классам'!$B146,,,),"Ф")</f>
        <v>0</v>
      </c>
      <c s="57">
        <f ca="1">COUNTIF(OFFSET(class9_2,MATCH(GY$1,'9 класс'!$A:$A,0)-7+'Итог по классам'!$B146,,,),"р")</f>
        <v>0</v>
      </c>
      <c s="57">
        <f ca="1">COUNTIF(OFFSET(class9_2,MATCH(GZ$1,'9 класс'!$A:$A,0)-7+'Итог по классам'!$B146,,,),"ш")</f>
        <v>0</v>
      </c>
      <c s="58">
        <f ca="1">COUNTIF(OFFSET(class9_1,MATCH(HA$1,'9 класс'!$A:$A,0)-7+'Итог по классам'!$B146,,,),"Ф")</f>
        <v>0</v>
      </c>
      <c s="57">
        <f ca="1">COUNTIF(OFFSET(class9_1,MATCH(HB$1,'9 класс'!$A:$A,0)-7+'Итог по классам'!$B146,,,),"р")</f>
        <v>0</v>
      </c>
      <c s="57">
        <f ca="1">COUNTIF(OFFSET(class9_1,MATCH(HC$1,'9 класс'!$A:$A,0)-7+'Итог по классам'!$B146,,,),"ш")</f>
        <v>0</v>
      </c>
      <c s="57">
        <f ca="1">COUNTIF(OFFSET(class9_2,MATCH(HD$1,'9 класс'!$A:$A,0)-7+'Итог по классам'!$B146,,,),"Ф")</f>
        <v>0</v>
      </c>
      <c s="57">
        <f ca="1">COUNTIF(OFFSET(class9_2,MATCH(HE$1,'9 класс'!$A:$A,0)-7+'Итог по классам'!$B146,,,),"р")</f>
        <v>0</v>
      </c>
      <c s="57">
        <f ca="1">COUNTIF(OFFSET(class9_2,MATCH(HF$1,'9 класс'!$A:$A,0)-7+'Итог по классам'!$B146,,,),"ш")</f>
        <v>0</v>
      </c>
      <c s="58">
        <f ca="1">COUNTIF(OFFSET(class9_1,MATCH(HG$1,'9 класс'!$A:$A,0)-7+'Итог по классам'!$B146,,,),"Ф")</f>
        <v>0</v>
      </c>
      <c s="57">
        <f ca="1">COUNTIF(OFFSET(class9_1,MATCH(HH$1,'9 класс'!$A:$A,0)-7+'Итог по классам'!$B146,,,),"р")</f>
        <v>0</v>
      </c>
      <c s="57">
        <f ca="1">COUNTIF(OFFSET(class9_1,MATCH(HI$1,'9 класс'!$A:$A,0)-7+'Итог по классам'!$B146,,,),"ш")</f>
        <v>0</v>
      </c>
      <c s="57">
        <f ca="1">COUNTIF(OFFSET(class9_2,MATCH(HJ$1,'9 класс'!$A:$A,0)-7+'Итог по классам'!$B146,,,),"Ф")</f>
        <v>0</v>
      </c>
      <c s="57">
        <f ca="1">COUNTIF(OFFSET(class9_2,MATCH(HK$1,'9 класс'!$A:$A,0)-7+'Итог по классам'!$B146,,,),"р")</f>
        <v>0</v>
      </c>
      <c s="57">
        <f ca="1">COUNTIF(OFFSET(class9_2,MATCH(HL$1,'9 класс'!$A:$A,0)-7+'Итог по классам'!$B146,,,),"ш")</f>
        <v>0</v>
      </c>
      <c s="58">
        <f ca="1">COUNTIF(OFFSET(class9_1,MATCH(HM$1,'9 класс'!$A:$A,0)-7+'Итог по классам'!$B146,,,),"Ф")</f>
        <v>0</v>
      </c>
      <c s="57">
        <f ca="1">COUNTIF(OFFSET(class9_1,MATCH(HN$1,'9 класс'!$A:$A,0)-7+'Итог по классам'!$B146,,,),"р")</f>
        <v>0</v>
      </c>
      <c s="57">
        <f ca="1">COUNTIF(OFFSET(class9_1,MATCH(HO$1,'9 класс'!$A:$A,0)-7+'Итог по классам'!$B146,,,),"ш")</f>
        <v>0</v>
      </c>
      <c s="57">
        <f ca="1">COUNTIF(OFFSET(class9_2,MATCH(HP$1,'9 класс'!$A:$A,0)-7+'Итог по классам'!$B146,,,),"Ф")</f>
        <v>0</v>
      </c>
      <c s="57">
        <f ca="1">COUNTIF(OFFSET(class9_2,MATCH(HQ$1,'9 класс'!$A:$A,0)-7+'Итог по классам'!$B146,,,),"р")</f>
        <v>0</v>
      </c>
      <c s="57">
        <f ca="1">COUNTIF(OFFSET(class9_2,MATCH(HR$1,'9 класс'!$A:$A,0)-7+'Итог по классам'!$B146,,,),"ш")</f>
        <v>0</v>
      </c>
      <c s="58">
        <f ca="1">COUNTIF(OFFSET(class9_1,MATCH(HS$1,'9 класс'!$A:$A,0)-7+'Итог по классам'!$B146,,,),"Ф")</f>
        <v>0</v>
      </c>
      <c s="57">
        <f ca="1">COUNTIF(OFFSET(class9_1,MATCH(HT$1,'9 класс'!$A:$A,0)-7+'Итог по классам'!$B146,,,),"р")</f>
        <v>0</v>
      </c>
      <c s="57">
        <f ca="1">COUNTIF(OFFSET(class9_1,MATCH(HU$1,'9 класс'!$A:$A,0)-7+'Итог по классам'!$B146,,,),"ш")</f>
        <v>0</v>
      </c>
      <c s="57">
        <f ca="1">COUNTIF(OFFSET(class9_2,MATCH(HV$1,'9 класс'!$A:$A,0)-7+'Итог по классам'!$B146,,,),"Ф")</f>
        <v>0</v>
      </c>
      <c s="57">
        <f ca="1">COUNTIF(OFFSET(class9_2,MATCH(HW$1,'9 класс'!$A:$A,0)-7+'Итог по классам'!$B146,,,),"р")</f>
        <v>0</v>
      </c>
      <c s="57">
        <f ca="1">COUNTIF(OFFSET(class9_2,MATCH(HX$1,'9 класс'!$A:$A,0)-7+'Итог по классам'!$B146,,,),"ш")</f>
        <v>0</v>
      </c>
      <c s="58">
        <f ca="1">COUNTIF(OFFSET(class9_1,MATCH(HY$1,'9 класс'!$A:$A,0)-7+'Итог по классам'!$B146,,,),"Ф")</f>
        <v>0</v>
      </c>
      <c s="57">
        <f ca="1">COUNTIF(OFFSET(class9_1,MATCH(HZ$1,'9 класс'!$A:$A,0)-7+'Итог по классам'!$B146,,,),"р")</f>
        <v>0</v>
      </c>
      <c s="57">
        <f ca="1">COUNTIF(OFFSET(class9_1,MATCH(IA$1,'9 класс'!$A:$A,0)-7+'Итог по классам'!$B146,,,),"ш")</f>
        <v>0</v>
      </c>
      <c s="57">
        <f ca="1">COUNTIF(OFFSET(class9_2,MATCH(IB$1,'9 класс'!$A:$A,0)-7+'Итог по классам'!$B146,,,),"Ф")</f>
        <v>0</v>
      </c>
      <c s="57">
        <f ca="1">COUNTIF(OFFSET(class9_2,MATCH(IC$1,'9 класс'!$A:$A,0)-7+'Итог по классам'!$B146,,,),"р")</f>
        <v>0</v>
      </c>
      <c s="57">
        <f ca="1">COUNTIF(OFFSET(class9_2,MATCH(ID$1,'9 класс'!$A:$A,0)-7+'Итог по классам'!$B146,,,),"ш")</f>
        <v>0</v>
      </c>
      <c s="58">
        <f ca="1">COUNTIF(OFFSET(class9_1,MATCH(IE$1,'9 класс'!$A:$A,0)-7+'Итог по классам'!$B146,,,),"Ф")</f>
        <v>0</v>
      </c>
      <c s="57">
        <f ca="1">COUNTIF(OFFSET(class9_1,MATCH(IF$1,'9 класс'!$A:$A,0)-7+'Итог по классам'!$B146,,,),"р")</f>
        <v>0</v>
      </c>
      <c s="57">
        <f ca="1">COUNTIF(OFFSET(class9_1,MATCH(IG$1,'9 класс'!$A:$A,0)-7+'Итог по классам'!$B146,,,),"ш")</f>
        <v>0</v>
      </c>
      <c s="57">
        <f ca="1">COUNTIF(OFFSET(class9_2,MATCH(IH$1,'9 класс'!$A:$A,0)-7+'Итог по классам'!$B146,,,),"Ф")</f>
        <v>0</v>
      </c>
      <c s="57">
        <f ca="1">COUNTIF(OFFSET(class9_2,MATCH(II$1,'9 класс'!$A:$A,0)-7+'Итог по классам'!$B146,,,),"р")</f>
        <v>0</v>
      </c>
      <c s="57">
        <f ca="1">COUNTIF(OFFSET(class9_2,MATCH(IJ$1,'9 класс'!$A:$A,0)-7+'Итог по классам'!$B146,,,),"ш")</f>
        <v>0</v>
      </c>
      <c s="58">
        <f ca="1">COUNTIF(OFFSET(class9_1,MATCH(IK$1,'9 класс'!$A:$A,0)-7+'Итог по классам'!$B146,,,),"Ф")</f>
        <v>0</v>
      </c>
      <c s="57">
        <f ca="1">COUNTIF(OFFSET(class9_1,MATCH(IL$1,'9 класс'!$A:$A,0)-7+'Итог по классам'!$B146,,,),"р")</f>
        <v>0</v>
      </c>
      <c s="57">
        <f ca="1">COUNTIF(OFFSET(class9_1,MATCH(IM$1,'9 класс'!$A:$A,0)-7+'Итог по классам'!$B146,,,),"ш")</f>
        <v>0</v>
      </c>
      <c s="57">
        <f ca="1">COUNTIF(OFFSET(class9_2,MATCH(IN$1,'9 класс'!$A:$A,0)-7+'Итог по классам'!$B146,,,),"Ф")</f>
        <v>0</v>
      </c>
      <c s="57">
        <f ca="1">COUNTIF(OFFSET(class9_2,MATCH(IO$1,'9 класс'!$A:$A,0)-7+'Итог по классам'!$B146,,,),"р")</f>
        <v>0</v>
      </c>
      <c s="57">
        <f ca="1">COUNTIF(OFFSET(class9_2,MATCH(IP$1,'9 класс'!$A:$A,0)-7+'Итог по классам'!$B146,,,),"ш")</f>
        <v>0</v>
      </c>
      <c s="58">
        <f ca="1">COUNTIF(OFFSET(class9_1,MATCH(IQ$1,'9 класс'!$A:$A,0)-7+'Итог по классам'!$B146,,,),"Ф")</f>
        <v>0</v>
      </c>
      <c s="57">
        <f ca="1">COUNTIF(OFFSET(class9_1,MATCH(IR$1,'9 класс'!$A:$A,0)-7+'Итог по классам'!$B146,,,),"р")</f>
        <v>0</v>
      </c>
      <c s="57">
        <f ca="1">COUNTIF(OFFSET(class9_1,MATCH(IS$1,'9 класс'!$A:$A,0)-7+'Итог по классам'!$B146,,,),"ш")</f>
        <v>0</v>
      </c>
      <c s="57">
        <f ca="1">COUNTIF(OFFSET(class9_2,MATCH(IT$1,'9 класс'!$A:$A,0)-7+'Итог по классам'!$B146,,,),"Ф")</f>
        <v>0</v>
      </c>
      <c s="57">
        <f ca="1">COUNTIF(OFFSET(class9_2,MATCH(IU$1,'9 класс'!$A:$A,0)-7+'Итог по классам'!$B146,,,),"р")</f>
        <v>0</v>
      </c>
      <c s="57">
        <f ca="1">COUNTIF(OFFSET(class9_2,MATCH(IV$1,'9 класс'!$A:$A,0)-7+'Итог по классам'!$B146,,,),"ш")</f>
        <v>0</v>
      </c>
      <c s="58">
        <f ca="1">COUNTIF(OFFSET(class9_1,MATCH(IW$1,'9 класс'!$A:$A,0)-7+'Итог по классам'!$B146,,,),"Ф")</f>
        <v>0</v>
      </c>
      <c s="57">
        <f ca="1">COUNTIF(OFFSET(class9_1,MATCH(IX$1,'9 класс'!$A:$A,0)-7+'Итог по классам'!$B146,,,),"р")</f>
        <v>0</v>
      </c>
      <c s="57">
        <f ca="1">COUNTIF(OFFSET(class9_1,MATCH(IY$1,'9 класс'!$A:$A,0)-7+'Итог по классам'!$B146,,,),"ш")</f>
        <v>0</v>
      </c>
      <c s="57">
        <f ca="1">COUNTIF(OFFSET(class9_2,MATCH(IZ$1,'9 класс'!$A:$A,0)-7+'Итог по классам'!$B146,,,),"Ф")</f>
        <v>0</v>
      </c>
      <c s="57">
        <f ca="1">COUNTIF(OFFSET(class9_2,MATCH(JA$1,'9 класс'!$A:$A,0)-7+'Итог по классам'!$B146,,,),"р")</f>
        <v>0</v>
      </c>
      <c s="57">
        <f ca="1">COUNTIF(OFFSET(class9_2,MATCH(JB$1,'9 класс'!$A:$A,0)-7+'Итог по классам'!$B146,,,),"ш")</f>
        <v>0</v>
      </c>
      <c s="58">
        <f ca="1">COUNTIF(OFFSET(class9_1,MATCH(JC$1,'9 класс'!$A:$A,0)-7+'Итог по классам'!$B146,,,),"Ф")</f>
        <v>0</v>
      </c>
      <c s="57">
        <f ca="1">COUNTIF(OFFSET(class9_1,MATCH(JD$1,'9 класс'!$A:$A,0)-7+'Итог по классам'!$B146,,,),"р")</f>
        <v>0</v>
      </c>
      <c s="57">
        <f ca="1">COUNTIF(OFFSET(class9_1,MATCH(JE$1,'9 класс'!$A:$A,0)-7+'Итог по классам'!$B146,,,),"ш")</f>
        <v>0</v>
      </c>
      <c s="57">
        <f ca="1">COUNTIF(OFFSET(class9_2,MATCH(JF$1,'9 класс'!$A:$A,0)-7+'Итог по классам'!$B146,,,),"Ф")</f>
        <v>0</v>
      </c>
      <c s="57">
        <f ca="1">COUNTIF(OFFSET(class9_2,MATCH(JG$1,'9 класс'!$A:$A,0)-7+'Итог по классам'!$B146,,,),"р")</f>
        <v>0</v>
      </c>
      <c s="57">
        <f ca="1">COUNTIF(OFFSET(class9_2,MATCH(JH$1,'9 класс'!$A:$A,0)-7+'Итог по классам'!$B146,,,),"ш")</f>
        <v>0</v>
      </c>
      <c s="58">
        <f ca="1">COUNTIF(OFFSET(class9_1,MATCH(JI$1,'9 класс'!$A:$A,0)-7+'Итог по классам'!$B146,,,),"Ф")</f>
        <v>0</v>
      </c>
      <c s="57">
        <f ca="1">COUNTIF(OFFSET(class9_1,MATCH(JJ$1,'9 класс'!$A:$A,0)-7+'Итог по классам'!$B146,,,),"р")</f>
        <v>0</v>
      </c>
      <c s="57">
        <f ca="1">COUNTIF(OFFSET(class9_1,MATCH(JK$1,'9 класс'!$A:$A,0)-7+'Итог по классам'!$B146,,,),"ш")</f>
        <v>0</v>
      </c>
      <c s="57">
        <f ca="1">COUNTIF(OFFSET(class9_2,MATCH(JL$1,'9 класс'!$A:$A,0)-7+'Итог по классам'!$B146,,,),"Ф")</f>
        <v>0</v>
      </c>
      <c s="57">
        <f ca="1">COUNTIF(OFFSET(class9_2,MATCH(JM$1,'9 класс'!$A:$A,0)-7+'Итог по классам'!$B146,,,),"р")</f>
        <v>0</v>
      </c>
      <c s="57">
        <f ca="1">COUNTIF(OFFSET(class9_2,MATCH(JN$1,'9 класс'!$A:$A,0)-7+'Итог по классам'!$B146,,,),"ш")</f>
        <v>0</v>
      </c>
      <c s="58">
        <f ca="1">COUNTIF(OFFSET(class9_1,MATCH(JO$1,'9 класс'!$A:$A,0)-7+'Итог по классам'!$B146,,,),"Ф")</f>
        <v>0</v>
      </c>
      <c s="57">
        <f ca="1">COUNTIF(OFFSET(class9_1,MATCH(JP$1,'9 класс'!$A:$A,0)-7+'Итог по классам'!$B146,,,),"р")</f>
        <v>0</v>
      </c>
      <c s="57">
        <f ca="1">COUNTIF(OFFSET(class9_1,MATCH(JQ$1,'9 класс'!$A:$A,0)-7+'Итог по классам'!$B146,,,),"ш")</f>
        <v>0</v>
      </c>
      <c s="57">
        <f ca="1">COUNTIF(OFFSET(class9_2,MATCH(JR$1,'9 класс'!$A:$A,0)-7+'Итог по классам'!$B146,,,),"Ф")</f>
        <v>0</v>
      </c>
      <c s="57">
        <f ca="1">COUNTIF(OFFSET(class9_2,MATCH(JS$1,'9 класс'!$A:$A,0)-7+'Итог по классам'!$B146,,,),"р")</f>
        <v>0</v>
      </c>
      <c s="57">
        <f ca="1">COUNTIF(OFFSET(class9_2,MATCH(JT$1,'9 класс'!$A:$A,0)-7+'Итог по классам'!$B146,,,),"ш")</f>
        <v>0</v>
      </c>
      <c s="58">
        <f ca="1">COUNTIF(OFFSET(class9_1,MATCH(JU$1,'9 класс'!$A:$A,0)-7+'Итог по классам'!$B146,,,),"Ф")</f>
        <v>0</v>
      </c>
      <c s="57">
        <f ca="1">COUNTIF(OFFSET(class9_1,MATCH(JV$1,'9 класс'!$A:$A,0)-7+'Итог по классам'!$B146,,,),"р")</f>
        <v>0</v>
      </c>
      <c s="57">
        <f ca="1">COUNTIF(OFFSET(class9_1,MATCH(JW$1,'9 класс'!$A:$A,0)-7+'Итог по классам'!$B146,,,),"ш")</f>
        <v>0</v>
      </c>
      <c s="57">
        <f ca="1">COUNTIF(OFFSET(class9_2,MATCH(JX$1,'9 класс'!$A:$A,0)-7+'Итог по классам'!$B146,,,),"Ф")</f>
        <v>0</v>
      </c>
      <c s="57">
        <f ca="1">COUNTIF(OFFSET(class9_2,MATCH(JY$1,'9 класс'!$A:$A,0)-7+'Итог по классам'!$B146,,,),"р")</f>
        <v>0</v>
      </c>
      <c s="57">
        <f ca="1">COUNTIF(OFFSET(class9_2,MATCH(JZ$1,'9 класс'!$A:$A,0)-7+'Итог по классам'!$B146,,,),"ш")</f>
        <v>0</v>
      </c>
      <c s="58">
        <f ca="1">COUNTIF(OFFSET(class9_1,MATCH(KA$1,'9 класс'!$A:$A,0)-7+'Итог по классам'!$B146,,,),"Ф")</f>
        <v>0</v>
      </c>
      <c s="57">
        <f ca="1">COUNTIF(OFFSET(class9_1,MATCH(KB$1,'9 класс'!$A:$A,0)-7+'Итог по классам'!$B146,,,),"р")</f>
        <v>0</v>
      </c>
      <c s="57">
        <f ca="1">COUNTIF(OFFSET(class9_1,MATCH(KC$1,'9 класс'!$A:$A,0)-7+'Итог по классам'!$B146,,,),"ш")</f>
        <v>0</v>
      </c>
      <c s="57">
        <f ca="1">COUNTIF(OFFSET(class9_2,MATCH(KD$1,'9 класс'!$A:$A,0)-7+'Итог по классам'!$B146,,,),"Ф")</f>
        <v>0</v>
      </c>
      <c s="57">
        <f ca="1">COUNTIF(OFFSET(class9_2,MATCH(KE$1,'9 класс'!$A:$A,0)-7+'Итог по классам'!$B146,,,),"р")</f>
        <v>0</v>
      </c>
      <c s="57">
        <f ca="1">COUNTIF(OFFSET(class9_2,MATCH(KF$1,'9 класс'!$A:$A,0)-7+'Итог по классам'!$B146,,,),"ш")</f>
        <v>0</v>
      </c>
      <c s="58">
        <f ca="1">COUNTIF(OFFSET(class9_1,MATCH(KG$1,'9 класс'!$A:$A,0)-7+'Итог по классам'!$B146,,,),"Ф")</f>
        <v>0</v>
      </c>
      <c s="57">
        <f ca="1">COUNTIF(OFFSET(class9_1,MATCH(KH$1,'9 класс'!$A:$A,0)-7+'Итог по классам'!$B146,,,),"р")</f>
        <v>0</v>
      </c>
      <c s="57">
        <f ca="1">COUNTIF(OFFSET(class9_1,MATCH(KI$1,'9 класс'!$A:$A,0)-7+'Итог по классам'!$B146,,,),"ш")</f>
        <v>0</v>
      </c>
      <c s="57">
        <f ca="1">COUNTIF(OFFSET(class9_2,MATCH(KJ$1,'9 класс'!$A:$A,0)-7+'Итог по классам'!$B146,,,),"Ф")</f>
        <v>0</v>
      </c>
      <c s="57">
        <f ca="1">COUNTIF(OFFSET(class9_2,MATCH(KK$1,'9 класс'!$A:$A,0)-7+'Итог по классам'!$B146,,,),"р")</f>
        <v>0</v>
      </c>
      <c s="57">
        <f ca="1">COUNTIF(OFFSET(class9_2,MATCH(KL$1,'9 класс'!$A:$A,0)-7+'Итог по классам'!$B146,,,),"ш")</f>
        <v>0</v>
      </c>
      <c s="58">
        <f ca="1">COUNTIF(OFFSET(class9_1,MATCH(KM$1,'9 класс'!$A:$A,0)-7+'Итог по классам'!$B146,,,),"Ф")</f>
        <v>0</v>
      </c>
      <c s="57">
        <f ca="1">COUNTIF(OFFSET(class9_1,MATCH(KN$1,'9 класс'!$A:$A,0)-7+'Итог по классам'!$B146,,,),"р")</f>
        <v>0</v>
      </c>
      <c s="57">
        <f ca="1">COUNTIF(OFFSET(class9_1,MATCH(KO$1,'9 класс'!$A:$A,0)-7+'Итог по классам'!$B146,,,),"ш")</f>
        <v>0</v>
      </c>
      <c s="57">
        <f ca="1">COUNTIF(OFFSET(class9_2,MATCH(KP$1,'9 класс'!$A:$A,0)-7+'Итог по классам'!$B146,,,),"Ф")</f>
        <v>0</v>
      </c>
      <c s="57">
        <f ca="1">COUNTIF(OFFSET(class9_2,MATCH(KQ$1,'9 класс'!$A:$A,0)-7+'Итог по классам'!$B146,,,),"р")</f>
        <v>0</v>
      </c>
      <c s="57">
        <f ca="1">COUNTIF(OFFSET(class9_2,MATCH(KR$1,'9 класс'!$A:$A,0)-7+'Итог по классам'!$B146,,,),"ш")</f>
        <v>0</v>
      </c>
    </row>
    <row r="147" spans="1:304" s="0" customFormat="1" ht="15.75">
      <c r="A147">
        <f t="shared" si="281"/>
        <v>1</v>
      </c>
      <c s="57">
        <v>15</v>
      </c>
      <c s="17" t="s">
        <v>23</v>
      </c>
      <c s="17" t="s">
        <v>65</v>
      </c>
      <c s="57">
        <f ca="1">COUNTIF(OFFSET(class9_1,MATCH(E$1,'9 класс'!$A:$A,0)-7+'Итог по классам'!$B147,,,),"Ф")</f>
        <v>0</v>
      </c>
      <c s="57">
        <f ca="1">COUNTIF(OFFSET(class9_1,MATCH(F$1,'9 класс'!$A:$A,0)-7+'Итог по классам'!$B147,,,),"р")</f>
        <v>0</v>
      </c>
      <c s="57">
        <f ca="1">COUNTIF(OFFSET(class9_1,MATCH(G$1,'9 класс'!$A:$A,0)-7+'Итог по классам'!$B147,,,),"ш")</f>
        <v>0</v>
      </c>
      <c s="57">
        <f ca="1">COUNTIF(OFFSET(class9_2,MATCH(H$1,'9 класс'!$A:$A,0)-7+'Итог по классам'!$B147,,,),"Ф")</f>
        <v>0</v>
      </c>
      <c s="57">
        <f ca="1">COUNTIF(OFFSET(class9_2,MATCH(I$1,'9 класс'!$A:$A,0)-7+'Итог по классам'!$B147,,,),"р")</f>
        <v>0</v>
      </c>
      <c s="57">
        <f ca="1">COUNTIF(OFFSET(class9_2,MATCH(J$1,'9 класс'!$A:$A,0)-7+'Итог по классам'!$B147,,,),"ш")</f>
        <v>0</v>
      </c>
      <c s="58">
        <f ca="1">COUNTIF(OFFSET(class9_1,MATCH(K$1,'9 класс'!$A:$A,0)-7+'Итог по классам'!$B147,,,),"Ф")</f>
        <v>0</v>
      </c>
      <c s="57">
        <f ca="1">COUNTIF(OFFSET(class9_1,MATCH(L$1,'9 класс'!$A:$A,0)-7+'Итог по классам'!$B147,,,),"р")</f>
        <v>0</v>
      </c>
      <c s="57">
        <f ca="1">COUNTIF(OFFSET(class9_1,MATCH(M$1,'9 класс'!$A:$A,0)-7+'Итог по классам'!$B147,,,),"ш")</f>
        <v>0</v>
      </c>
      <c s="57">
        <f ca="1">COUNTIF(OFFSET(class9_2,MATCH(N$1,'9 класс'!$A:$A,0)-7+'Итог по классам'!$B147,,,),"Ф")</f>
        <v>0</v>
      </c>
      <c s="57">
        <f ca="1">COUNTIF(OFFSET(class9_2,MATCH(O$1,'9 класс'!$A:$A,0)-7+'Итог по классам'!$B147,,,),"р")</f>
        <v>0</v>
      </c>
      <c s="57">
        <f ca="1">COUNTIF(OFFSET(class9_2,MATCH(P$1,'9 класс'!$A:$A,0)-7+'Итог по классам'!$B147,,,),"ш")</f>
        <v>0</v>
      </c>
      <c s="58">
        <f ca="1">COUNTIF(OFFSET(class9_1,MATCH(Q$1,'9 класс'!$A:$A,0)-7+'Итог по классам'!$B147,,,),"Ф")</f>
        <v>0</v>
      </c>
      <c s="57">
        <f ca="1">COUNTIF(OFFSET(class9_1,MATCH(R$1,'9 класс'!$A:$A,0)-7+'Итог по классам'!$B147,,,),"р")</f>
        <v>0</v>
      </c>
      <c s="57">
        <f ca="1">COUNTIF(OFFSET(class9_1,MATCH(S$1,'9 класс'!$A:$A,0)-7+'Итог по классам'!$B147,,,),"ш")</f>
        <v>0</v>
      </c>
      <c s="57">
        <f ca="1">COUNTIF(OFFSET(class9_2,MATCH(T$1,'9 класс'!$A:$A,0)-7+'Итог по классам'!$B147,,,),"Ф")</f>
        <v>0</v>
      </c>
      <c s="57">
        <f ca="1">COUNTIF(OFFSET(class9_2,MATCH(U$1,'9 класс'!$A:$A,0)-7+'Итог по классам'!$B147,,,),"р")</f>
        <v>0</v>
      </c>
      <c s="57">
        <f ca="1">COUNTIF(OFFSET(class9_2,MATCH(V$1,'9 класс'!$A:$A,0)-7+'Итог по классам'!$B147,,,),"ш")</f>
        <v>0</v>
      </c>
      <c s="58">
        <f ca="1">COUNTIF(OFFSET(class9_1,MATCH(W$1,'9 класс'!$A:$A,0)-7+'Итог по классам'!$B147,,,),"Ф")</f>
        <v>0</v>
      </c>
      <c s="57">
        <f ca="1">COUNTIF(OFFSET(class9_1,MATCH(X$1,'9 класс'!$A:$A,0)-7+'Итог по классам'!$B147,,,),"р")</f>
        <v>0</v>
      </c>
      <c s="57">
        <f ca="1">COUNTIF(OFFSET(class9_1,MATCH(Y$1,'9 класс'!$A:$A,0)-7+'Итог по классам'!$B147,,,),"ш")</f>
        <v>0</v>
      </c>
      <c s="57">
        <f ca="1">COUNTIF(OFFSET(class9_2,MATCH(Z$1,'9 класс'!$A:$A,0)-7+'Итог по классам'!$B147,,,),"Ф")</f>
        <v>0</v>
      </c>
      <c s="57">
        <f ca="1">COUNTIF(OFFSET(class9_2,MATCH(AA$1,'9 класс'!$A:$A,0)-7+'Итог по классам'!$B147,,,),"р")</f>
        <v>0</v>
      </c>
      <c s="57">
        <f ca="1">COUNTIF(OFFSET(class9_2,MATCH(AB$1,'9 класс'!$A:$A,0)-7+'Итог по классам'!$B147,,,),"ш")</f>
        <v>0</v>
      </c>
      <c s="58">
        <f ca="1">COUNTIF(OFFSET(class9_1,MATCH(AC$1,'9 класс'!$A:$A,0)-7+'Итог по классам'!$B147,,,),"Ф")</f>
        <v>0</v>
      </c>
      <c s="57">
        <f ca="1">COUNTIF(OFFSET(class9_1,MATCH(AD$1,'9 класс'!$A:$A,0)-7+'Итог по классам'!$B147,,,),"р")</f>
        <v>0</v>
      </c>
      <c s="57">
        <f ca="1">COUNTIF(OFFSET(class9_1,MATCH(AE$1,'9 класс'!$A:$A,0)-7+'Итог по классам'!$B147,,,),"ш")</f>
        <v>0</v>
      </c>
      <c s="57">
        <f ca="1">COUNTIF(OFFSET(class9_2,MATCH(AF$1,'9 класс'!$A:$A,0)-7+'Итог по классам'!$B147,,,),"Ф")</f>
        <v>0</v>
      </c>
      <c s="57">
        <f ca="1">COUNTIF(OFFSET(class9_2,MATCH(AG$1,'9 класс'!$A:$A,0)-7+'Итог по классам'!$B147,,,),"р")</f>
        <v>0</v>
      </c>
      <c s="57">
        <f ca="1">COUNTIF(OFFSET(class9_2,MATCH(AH$1,'9 класс'!$A:$A,0)-7+'Итог по классам'!$B147,,,),"ш")</f>
        <v>0</v>
      </c>
      <c s="58">
        <f ca="1">COUNTIF(OFFSET(class9_1,MATCH(AI$1,'9 класс'!$A:$A,0)-7+'Итог по классам'!$B147,,,),"Ф")</f>
        <v>0</v>
      </c>
      <c s="57">
        <f ca="1">COUNTIF(OFFSET(class9_1,MATCH(AJ$1,'9 класс'!$A:$A,0)-7+'Итог по классам'!$B147,,,),"р")</f>
        <v>0</v>
      </c>
      <c s="57">
        <f ca="1">COUNTIF(OFFSET(class9_1,MATCH(AK$1,'9 класс'!$A:$A,0)-7+'Итог по классам'!$B147,,,),"ш")</f>
        <v>0</v>
      </c>
      <c s="57">
        <f ca="1">COUNTIF(OFFSET(class9_2,MATCH(AL$1,'9 класс'!$A:$A,0)-7+'Итог по классам'!$B147,,,),"Ф")</f>
        <v>0</v>
      </c>
      <c s="57">
        <f ca="1">COUNTIF(OFFSET(class9_2,MATCH(AM$1,'9 класс'!$A:$A,0)-7+'Итог по классам'!$B147,,,),"р")</f>
        <v>0</v>
      </c>
      <c s="57">
        <f ca="1">COUNTIF(OFFSET(class9_2,MATCH(AN$1,'9 класс'!$A:$A,0)-7+'Итог по классам'!$B147,,,),"ш")</f>
        <v>0</v>
      </c>
      <c s="58">
        <f ca="1">COUNTIF(OFFSET(class9_1,MATCH(AO$1,'9 класс'!$A:$A,0)-7+'Итог по классам'!$B147,,,),"Ф")</f>
        <v>0</v>
      </c>
      <c s="57">
        <f ca="1">COUNTIF(OFFSET(class9_1,MATCH(AP$1,'9 класс'!$A:$A,0)-7+'Итог по классам'!$B147,,,),"р")</f>
        <v>0</v>
      </c>
      <c s="57">
        <f ca="1">COUNTIF(OFFSET(class9_1,MATCH(AQ$1,'9 класс'!$A:$A,0)-7+'Итог по классам'!$B147,,,),"ш")</f>
        <v>0</v>
      </c>
      <c s="57">
        <f ca="1">COUNTIF(OFFSET(class9_2,MATCH(AR$1,'9 класс'!$A:$A,0)-7+'Итог по классам'!$B147,,,),"Ф")</f>
        <v>0</v>
      </c>
      <c s="57">
        <f ca="1">COUNTIF(OFFSET(class9_2,MATCH(AS$1,'9 класс'!$A:$A,0)-7+'Итог по классам'!$B147,,,),"р")</f>
        <v>0</v>
      </c>
      <c s="57">
        <f ca="1">COUNTIF(OFFSET(class9_2,MATCH(AT$1,'9 класс'!$A:$A,0)-7+'Итог по классам'!$B147,,,),"ш")</f>
        <v>0</v>
      </c>
      <c s="58">
        <f ca="1">COUNTIF(OFFSET(class9_1,MATCH(AU$1,'9 класс'!$A:$A,0)-7+'Итог по классам'!$B147,,,),"Ф")</f>
        <v>0</v>
      </c>
      <c s="57">
        <f ca="1">COUNTIF(OFFSET(class9_1,MATCH(AV$1,'9 класс'!$A:$A,0)-7+'Итог по классам'!$B147,,,),"р")</f>
        <v>0</v>
      </c>
      <c s="57">
        <f ca="1">COUNTIF(OFFSET(class9_1,MATCH(AW$1,'9 класс'!$A:$A,0)-7+'Итог по классам'!$B147,,,),"ш")</f>
        <v>0</v>
      </c>
      <c s="57">
        <f ca="1">COUNTIF(OFFSET(class9_2,MATCH(AX$1,'9 класс'!$A:$A,0)-7+'Итог по классам'!$B147,,,),"Ф")</f>
        <v>0</v>
      </c>
      <c s="57">
        <f ca="1">COUNTIF(OFFSET(class9_2,MATCH(AY$1,'9 класс'!$A:$A,0)-7+'Итог по классам'!$B147,,,),"р")</f>
        <v>0</v>
      </c>
      <c s="57">
        <f ca="1">COUNTIF(OFFSET(class9_2,MATCH(AZ$1,'9 класс'!$A:$A,0)-7+'Итог по классам'!$B147,,,),"ш")</f>
        <v>0</v>
      </c>
      <c s="58">
        <f ca="1">COUNTIF(OFFSET(class9_1,MATCH(BA$1,'9 класс'!$A:$A,0)-7+'Итог по классам'!$B147,,,),"Ф")</f>
        <v>0</v>
      </c>
      <c s="57">
        <f ca="1">COUNTIF(OFFSET(class9_1,MATCH(BB$1,'9 класс'!$A:$A,0)-7+'Итог по классам'!$B147,,,),"р")</f>
        <v>0</v>
      </c>
      <c s="57">
        <f ca="1">COUNTIF(OFFSET(class9_1,MATCH(BC$1,'9 класс'!$A:$A,0)-7+'Итог по классам'!$B147,,,),"ш")</f>
        <v>0</v>
      </c>
      <c s="57">
        <f ca="1">COUNTIF(OFFSET(class9_2,MATCH(BD$1,'9 класс'!$A:$A,0)-7+'Итог по классам'!$B147,,,),"Ф")</f>
        <v>0</v>
      </c>
      <c s="57">
        <f ca="1">COUNTIF(OFFSET(class9_2,MATCH(BE$1,'9 класс'!$A:$A,0)-7+'Итог по классам'!$B147,,,),"р")</f>
        <v>0</v>
      </c>
      <c s="57">
        <f ca="1">COUNTIF(OFFSET(class9_2,MATCH(BF$1,'9 класс'!$A:$A,0)-7+'Итог по классам'!$B147,,,),"ш")</f>
        <v>0</v>
      </c>
      <c s="58">
        <f ca="1">COUNTIF(OFFSET(class9_1,MATCH(BG$1,'9 класс'!$A:$A,0)-7+'Итог по классам'!$B147,,,),"Ф")</f>
        <v>0</v>
      </c>
      <c s="57">
        <f ca="1">COUNTIF(OFFSET(class9_1,MATCH(BH$1,'9 класс'!$A:$A,0)-7+'Итог по классам'!$B147,,,),"р")</f>
        <v>0</v>
      </c>
      <c s="57">
        <f ca="1">COUNTIF(OFFSET(class9_1,MATCH(BI$1,'9 класс'!$A:$A,0)-7+'Итог по классам'!$B147,,,),"ш")</f>
        <v>0</v>
      </c>
      <c s="57">
        <f ca="1">COUNTIF(OFFSET(class9_2,MATCH(BJ$1,'9 класс'!$A:$A,0)-7+'Итог по классам'!$B147,,,),"Ф")</f>
        <v>0</v>
      </c>
      <c s="57">
        <f ca="1">COUNTIF(OFFSET(class9_2,MATCH(BK$1,'9 класс'!$A:$A,0)-7+'Итог по классам'!$B147,,,),"р")</f>
        <v>0</v>
      </c>
      <c s="57">
        <f ca="1">COUNTIF(OFFSET(class9_2,MATCH(BL$1,'9 класс'!$A:$A,0)-7+'Итог по классам'!$B147,,,),"ш")</f>
        <v>0</v>
      </c>
      <c s="58">
        <f ca="1">COUNTIF(OFFSET(class9_1,MATCH(BM$1,'9 класс'!$A:$A,0)-7+'Итог по классам'!$B147,,,),"Ф")</f>
        <v>0</v>
      </c>
      <c s="57">
        <f ca="1">COUNTIF(OFFSET(class9_1,MATCH(BN$1,'9 класс'!$A:$A,0)-7+'Итог по классам'!$B147,,,),"р")</f>
        <v>0</v>
      </c>
      <c s="57">
        <f ca="1">COUNTIF(OFFSET(class9_1,MATCH(BO$1,'9 класс'!$A:$A,0)-7+'Итог по классам'!$B147,,,),"ш")</f>
        <v>0</v>
      </c>
      <c s="57">
        <f ca="1">COUNTIF(OFFSET(class9_2,MATCH(BP$1,'9 класс'!$A:$A,0)-7+'Итог по классам'!$B147,,,),"Ф")</f>
        <v>0</v>
      </c>
      <c s="57">
        <f ca="1">COUNTIF(OFFSET(class9_2,MATCH(BQ$1,'9 класс'!$A:$A,0)-7+'Итог по классам'!$B147,,,),"р")</f>
        <v>0</v>
      </c>
      <c s="57">
        <f ca="1">COUNTIF(OFFSET(class9_2,MATCH(BR$1,'9 класс'!$A:$A,0)-7+'Итог по классам'!$B147,,,),"ш")</f>
        <v>0</v>
      </c>
      <c s="58">
        <f ca="1">COUNTIF(OFFSET(class9_1,MATCH(BS$1,'9 класс'!$A:$A,0)-7+'Итог по классам'!$B147,,,),"Ф")</f>
        <v>0</v>
      </c>
      <c s="57">
        <f ca="1">COUNTIF(OFFSET(class9_1,MATCH(BT$1,'9 класс'!$A:$A,0)-7+'Итог по классам'!$B147,,,),"р")</f>
        <v>0</v>
      </c>
      <c s="57">
        <f ca="1">COUNTIF(OFFSET(class9_1,MATCH(BU$1,'9 класс'!$A:$A,0)-7+'Итог по классам'!$B147,,,),"ш")</f>
        <v>0</v>
      </c>
      <c s="57">
        <f ca="1">COUNTIF(OFFSET(class9_2,MATCH(BV$1,'9 класс'!$A:$A,0)-7+'Итог по классам'!$B147,,,),"Ф")</f>
        <v>0</v>
      </c>
      <c s="57">
        <f ca="1">COUNTIF(OFFSET(class9_2,MATCH(BW$1,'9 класс'!$A:$A,0)-7+'Итог по классам'!$B147,,,),"р")</f>
        <v>0</v>
      </c>
      <c s="57">
        <f ca="1">COUNTIF(OFFSET(class9_2,MATCH(BX$1,'9 класс'!$A:$A,0)-7+'Итог по классам'!$B147,,,),"ш")</f>
        <v>0</v>
      </c>
      <c s="58">
        <f ca="1">COUNTIF(OFFSET(class9_1,MATCH(BY$1,'9 класс'!$A:$A,0)-7+'Итог по классам'!$B147,,,),"Ф")</f>
        <v>0</v>
      </c>
      <c s="57">
        <f ca="1">COUNTIF(OFFSET(class9_1,MATCH(BZ$1,'9 класс'!$A:$A,0)-7+'Итог по классам'!$B147,,,),"р")</f>
        <v>0</v>
      </c>
      <c s="57">
        <f ca="1">COUNTIF(OFFSET(class9_1,MATCH(CA$1,'9 класс'!$A:$A,0)-7+'Итог по классам'!$B147,,,),"ш")</f>
        <v>0</v>
      </c>
      <c s="57">
        <f ca="1">COUNTIF(OFFSET(class9_2,MATCH(CB$1,'9 класс'!$A:$A,0)-7+'Итог по классам'!$B147,,,),"Ф")</f>
        <v>0</v>
      </c>
      <c s="57">
        <f ca="1">COUNTIF(OFFSET(class9_2,MATCH(CC$1,'9 класс'!$A:$A,0)-7+'Итог по классам'!$B147,,,),"р")</f>
        <v>0</v>
      </c>
      <c s="57">
        <f ca="1">COUNTIF(OFFSET(class9_2,MATCH(CD$1,'9 класс'!$A:$A,0)-7+'Итог по классам'!$B147,,,),"ш")</f>
        <v>0</v>
      </c>
      <c s="58">
        <f ca="1">COUNTIF(OFFSET(class9_1,MATCH(CE$1,'9 класс'!$A:$A,0)-7+'Итог по классам'!$B147,,,),"Ф")</f>
        <v>0</v>
      </c>
      <c s="57">
        <f ca="1">COUNTIF(OFFSET(class9_1,MATCH(CF$1,'9 класс'!$A:$A,0)-7+'Итог по классам'!$B147,,,),"р")</f>
        <v>0</v>
      </c>
      <c s="57">
        <f ca="1">COUNTIF(OFFSET(class9_1,MATCH(CG$1,'9 класс'!$A:$A,0)-7+'Итог по классам'!$B147,,,),"ш")</f>
        <v>0</v>
      </c>
      <c s="57">
        <f ca="1">COUNTIF(OFFSET(class9_2,MATCH(CH$1,'9 класс'!$A:$A,0)-7+'Итог по классам'!$B147,,,),"Ф")</f>
        <v>0</v>
      </c>
      <c s="57">
        <f ca="1">COUNTIF(OFFSET(class9_2,MATCH(CI$1,'9 класс'!$A:$A,0)-7+'Итог по классам'!$B147,,,),"р")</f>
        <v>0</v>
      </c>
      <c s="57">
        <f ca="1">COUNTIF(OFFSET(class9_2,MATCH(CJ$1,'9 класс'!$A:$A,0)-7+'Итог по классам'!$B147,,,),"ш")</f>
        <v>0</v>
      </c>
      <c s="58">
        <f ca="1">COUNTIF(OFFSET(class9_1,MATCH(CK$1,'9 класс'!$A:$A,0)-7+'Итог по классам'!$B147,,,),"Ф")</f>
        <v>0</v>
      </c>
      <c s="57">
        <f ca="1">COUNTIF(OFFSET(class9_1,MATCH(CL$1,'9 класс'!$A:$A,0)-7+'Итог по классам'!$B147,,,),"р")</f>
        <v>0</v>
      </c>
      <c s="57">
        <f ca="1">COUNTIF(OFFSET(class9_1,MATCH(CM$1,'9 класс'!$A:$A,0)-7+'Итог по классам'!$B147,,,),"ш")</f>
        <v>0</v>
      </c>
      <c s="57">
        <f ca="1">COUNTIF(OFFSET(class9_2,MATCH(CN$1,'9 класс'!$A:$A,0)-7+'Итог по классам'!$B147,,,),"Ф")</f>
        <v>0</v>
      </c>
      <c s="57">
        <f ca="1">COUNTIF(OFFSET(class9_2,MATCH(CO$1,'9 класс'!$A:$A,0)-7+'Итог по классам'!$B147,,,),"р")</f>
        <v>0</v>
      </c>
      <c s="57">
        <f ca="1">COUNTIF(OFFSET(class9_2,MATCH(CP$1,'9 класс'!$A:$A,0)-7+'Итог по классам'!$B147,,,),"ш")</f>
        <v>0</v>
      </c>
      <c s="58">
        <f ca="1">COUNTIF(OFFSET(class9_1,MATCH(CQ$1,'9 класс'!$A:$A,0)-7+'Итог по классам'!$B147,,,),"Ф")</f>
        <v>0</v>
      </c>
      <c s="57">
        <f ca="1">COUNTIF(OFFSET(class9_1,MATCH(CR$1,'9 класс'!$A:$A,0)-7+'Итог по классам'!$B147,,,),"р")</f>
        <v>0</v>
      </c>
      <c s="57">
        <f ca="1">COUNTIF(OFFSET(class9_1,MATCH(CS$1,'9 класс'!$A:$A,0)-7+'Итог по классам'!$B147,,,),"ш")</f>
        <v>0</v>
      </c>
      <c s="57">
        <f ca="1">COUNTIF(OFFSET(class9_2,MATCH(CT$1,'9 класс'!$A:$A,0)-7+'Итог по классам'!$B147,,,),"Ф")</f>
        <v>0</v>
      </c>
      <c s="57">
        <f ca="1">COUNTIF(OFFSET(class9_2,MATCH(CU$1,'9 класс'!$A:$A,0)-7+'Итог по классам'!$B147,,,),"р")</f>
        <v>0</v>
      </c>
      <c s="57">
        <f ca="1">COUNTIF(OFFSET(class9_2,MATCH(CV$1,'9 класс'!$A:$A,0)-7+'Итог по классам'!$B147,,,),"ш")</f>
        <v>0</v>
      </c>
      <c s="58">
        <f ca="1">COUNTIF(OFFSET(class9_1,MATCH(CW$1,'9 класс'!$A:$A,0)-7+'Итог по классам'!$B147,,,),"Ф")</f>
        <v>0</v>
      </c>
      <c s="57">
        <f ca="1">COUNTIF(OFFSET(class9_1,MATCH(CX$1,'9 класс'!$A:$A,0)-7+'Итог по классам'!$B147,,,),"р")</f>
        <v>0</v>
      </c>
      <c s="57">
        <f ca="1">COUNTIF(OFFSET(class9_1,MATCH(CY$1,'9 класс'!$A:$A,0)-7+'Итог по классам'!$B147,,,),"ш")</f>
        <v>0</v>
      </c>
      <c s="57">
        <f ca="1">COUNTIF(OFFSET(class9_2,MATCH(CZ$1,'9 класс'!$A:$A,0)-7+'Итог по классам'!$B147,,,),"Ф")</f>
        <v>0</v>
      </c>
      <c s="57">
        <f ca="1">COUNTIF(OFFSET(class9_2,MATCH(DA$1,'9 класс'!$A:$A,0)-7+'Итог по классам'!$B147,,,),"р")</f>
        <v>0</v>
      </c>
      <c s="57">
        <f ca="1">COUNTIF(OFFSET(class9_2,MATCH(DB$1,'9 класс'!$A:$A,0)-7+'Итог по классам'!$B147,,,),"ш")</f>
        <v>0</v>
      </c>
      <c s="58">
        <f ca="1">COUNTIF(OFFSET(class9_1,MATCH(DC$1,'9 класс'!$A:$A,0)-7+'Итог по классам'!$B147,,,),"Ф")</f>
        <v>0</v>
      </c>
      <c s="57">
        <f ca="1">COUNTIF(OFFSET(class9_1,MATCH(DD$1,'9 класс'!$A:$A,0)-7+'Итог по классам'!$B147,,,),"р")</f>
        <v>0</v>
      </c>
      <c s="57">
        <f ca="1">COUNTIF(OFFSET(class9_1,MATCH(DE$1,'9 класс'!$A:$A,0)-7+'Итог по классам'!$B147,,,),"ш")</f>
        <v>0</v>
      </c>
      <c s="57">
        <f ca="1">COUNTIF(OFFSET(class9_2,MATCH(DF$1,'9 класс'!$A:$A,0)-7+'Итог по классам'!$B147,,,),"Ф")</f>
        <v>0</v>
      </c>
      <c s="57">
        <f ca="1">COUNTIF(OFFSET(class9_2,MATCH(DG$1,'9 класс'!$A:$A,0)-7+'Итог по классам'!$B147,,,),"р")</f>
        <v>0</v>
      </c>
      <c s="57">
        <f ca="1">COUNTIF(OFFSET(class9_2,MATCH(DH$1,'9 класс'!$A:$A,0)-7+'Итог по классам'!$B147,,,),"ш")</f>
        <v>0</v>
      </c>
      <c s="58">
        <f ca="1">COUNTIF(OFFSET(class9_1,MATCH(DI$1,'9 класс'!$A:$A,0)-7+'Итог по классам'!$B147,,,),"Ф")</f>
        <v>0</v>
      </c>
      <c s="57">
        <f ca="1">COUNTIF(OFFSET(class9_1,MATCH(DJ$1,'9 класс'!$A:$A,0)-7+'Итог по классам'!$B147,,,),"р")</f>
        <v>0</v>
      </c>
      <c s="57">
        <f ca="1">COUNTIF(OFFSET(class9_1,MATCH(DK$1,'9 класс'!$A:$A,0)-7+'Итог по классам'!$B147,,,),"ш")</f>
        <v>0</v>
      </c>
      <c s="57">
        <f ca="1">COUNTIF(OFFSET(class9_2,MATCH(DL$1,'9 класс'!$A:$A,0)-7+'Итог по классам'!$B147,,,),"Ф")</f>
        <v>0</v>
      </c>
      <c s="57">
        <f ca="1">COUNTIF(OFFSET(class9_2,MATCH(DM$1,'9 класс'!$A:$A,0)-7+'Итог по классам'!$B147,,,),"р")</f>
        <v>0</v>
      </c>
      <c s="57">
        <f ca="1">COUNTIF(OFFSET(class9_2,MATCH(DN$1,'9 класс'!$A:$A,0)-7+'Итог по классам'!$B147,,,),"ш")</f>
        <v>0</v>
      </c>
      <c s="58">
        <f ca="1">COUNTIF(OFFSET(class9_1,MATCH(DO$1,'9 класс'!$A:$A,0)-7+'Итог по классам'!$B147,,,),"Ф")</f>
        <v>0</v>
      </c>
      <c s="57">
        <f ca="1">COUNTIF(OFFSET(class9_1,MATCH(DP$1,'9 класс'!$A:$A,0)-7+'Итог по классам'!$B147,,,),"р")</f>
        <v>0</v>
      </c>
      <c s="57">
        <f ca="1">COUNTIF(OFFSET(class9_1,MATCH(DQ$1,'9 класс'!$A:$A,0)-7+'Итог по классам'!$B147,,,),"ш")</f>
        <v>0</v>
      </c>
      <c s="57">
        <f ca="1">COUNTIF(OFFSET(class9_2,MATCH(DR$1,'9 класс'!$A:$A,0)-7+'Итог по классам'!$B147,,,),"Ф")</f>
        <v>0</v>
      </c>
      <c s="57">
        <f ca="1">COUNTIF(OFFSET(class9_2,MATCH(DS$1,'9 класс'!$A:$A,0)-7+'Итог по классам'!$B147,,,),"р")</f>
        <v>0</v>
      </c>
      <c s="57">
        <f ca="1">COUNTIF(OFFSET(class9_2,MATCH(DT$1,'9 класс'!$A:$A,0)-7+'Итог по классам'!$B147,,,),"ш")</f>
        <v>0</v>
      </c>
      <c s="58">
        <f ca="1">COUNTIF(OFFSET(class9_1,MATCH(DU$1,'9 класс'!$A:$A,0)-7+'Итог по классам'!$B147,,,),"Ф")</f>
        <v>0</v>
      </c>
      <c s="57">
        <f ca="1">COUNTIF(OFFSET(class9_1,MATCH(DV$1,'9 класс'!$A:$A,0)-7+'Итог по классам'!$B147,,,),"р")</f>
        <v>0</v>
      </c>
      <c s="57">
        <f ca="1">COUNTIF(OFFSET(class9_1,MATCH(DW$1,'9 класс'!$A:$A,0)-7+'Итог по классам'!$B147,,,),"ш")</f>
        <v>0</v>
      </c>
      <c s="57">
        <f ca="1">COUNTIF(OFFSET(class9_2,MATCH(DX$1,'9 класс'!$A:$A,0)-7+'Итог по классам'!$B147,,,),"Ф")</f>
        <v>0</v>
      </c>
      <c s="57">
        <f ca="1">COUNTIF(OFFSET(class9_2,MATCH(DY$1,'9 класс'!$A:$A,0)-7+'Итог по классам'!$B147,,,),"р")</f>
        <v>0</v>
      </c>
      <c s="57">
        <f ca="1">COUNTIF(OFFSET(class9_2,MATCH(DZ$1,'9 класс'!$A:$A,0)-7+'Итог по классам'!$B147,,,),"ш")</f>
        <v>0</v>
      </c>
      <c s="58">
        <f ca="1">COUNTIF(OFFSET(class9_1,MATCH(EA$1,'9 класс'!$A:$A,0)-7+'Итог по классам'!$B147,,,),"Ф")</f>
        <v>0</v>
      </c>
      <c s="57">
        <f ca="1">COUNTIF(OFFSET(class9_1,MATCH(EB$1,'9 класс'!$A:$A,0)-7+'Итог по классам'!$B147,,,),"р")</f>
        <v>0</v>
      </c>
      <c s="57">
        <f ca="1">COUNTIF(OFFSET(class9_1,MATCH(EC$1,'9 класс'!$A:$A,0)-7+'Итог по классам'!$B147,,,),"ш")</f>
        <v>0</v>
      </c>
      <c s="57">
        <f ca="1">COUNTIF(OFFSET(class9_2,MATCH(ED$1,'9 класс'!$A:$A,0)-7+'Итог по классам'!$B147,,,),"Ф")</f>
        <v>0</v>
      </c>
      <c s="57">
        <f ca="1">COUNTIF(OFFSET(class9_2,MATCH(EE$1,'9 класс'!$A:$A,0)-7+'Итог по классам'!$B147,,,),"р")</f>
        <v>0</v>
      </c>
      <c s="57">
        <f ca="1">COUNTIF(OFFSET(class9_2,MATCH(EF$1,'9 класс'!$A:$A,0)-7+'Итог по классам'!$B147,,,),"ш")</f>
        <v>0</v>
      </c>
      <c s="58">
        <f ca="1">COUNTIF(OFFSET(class9_1,MATCH(EG$1,'9 класс'!$A:$A,0)-7+'Итог по классам'!$B147,,,),"Ф")</f>
        <v>0</v>
      </c>
      <c s="57">
        <f ca="1">COUNTIF(OFFSET(class9_1,MATCH(EH$1,'9 класс'!$A:$A,0)-7+'Итог по классам'!$B147,,,),"р")</f>
        <v>0</v>
      </c>
      <c s="57">
        <f ca="1">COUNTIF(OFFSET(class9_1,MATCH(EI$1,'9 класс'!$A:$A,0)-7+'Итог по классам'!$B147,,,),"ш")</f>
        <v>0</v>
      </c>
      <c s="57">
        <f ca="1">COUNTIF(OFFSET(class9_2,MATCH(EJ$1,'9 класс'!$A:$A,0)-7+'Итог по классам'!$B147,,,),"Ф")</f>
        <v>0</v>
      </c>
      <c s="57">
        <f ca="1">COUNTIF(OFFSET(class9_2,MATCH(EK$1,'9 класс'!$A:$A,0)-7+'Итог по классам'!$B147,,,),"р")</f>
        <v>0</v>
      </c>
      <c s="57">
        <f ca="1">COUNTIF(OFFSET(class9_2,MATCH(EL$1,'9 класс'!$A:$A,0)-7+'Итог по классам'!$B147,,,),"ш")</f>
        <v>0</v>
      </c>
      <c s="58">
        <f ca="1">COUNTIF(OFFSET(class9_1,MATCH(EM$1,'9 класс'!$A:$A,0)-7+'Итог по классам'!$B147,,,),"Ф")</f>
        <v>0</v>
      </c>
      <c s="57">
        <f ca="1">COUNTIF(OFFSET(class9_1,MATCH(EN$1,'9 класс'!$A:$A,0)-7+'Итог по классам'!$B147,,,),"р")</f>
        <v>0</v>
      </c>
      <c s="57">
        <f ca="1">COUNTIF(OFFSET(class9_1,MATCH(EO$1,'9 класс'!$A:$A,0)-7+'Итог по классам'!$B147,,,),"ш")</f>
        <v>0</v>
      </c>
      <c s="57">
        <f ca="1">COUNTIF(OFFSET(class9_2,MATCH(EP$1,'9 класс'!$A:$A,0)-7+'Итог по классам'!$B147,,,),"Ф")</f>
        <v>0</v>
      </c>
      <c s="57">
        <f ca="1">COUNTIF(OFFSET(class9_2,MATCH(EQ$1,'9 класс'!$A:$A,0)-7+'Итог по классам'!$B147,,,),"р")</f>
        <v>0</v>
      </c>
      <c s="57">
        <f ca="1">COUNTIF(OFFSET(class9_2,MATCH(ER$1,'9 класс'!$A:$A,0)-7+'Итог по классам'!$B147,,,),"ш")</f>
        <v>0</v>
      </c>
      <c s="58">
        <f ca="1">COUNTIF(OFFSET(class9_1,MATCH(ES$1,'9 класс'!$A:$A,0)-7+'Итог по классам'!$B147,,,),"Ф")</f>
        <v>0</v>
      </c>
      <c s="57">
        <f ca="1">COUNTIF(OFFSET(class9_1,MATCH(ET$1,'9 класс'!$A:$A,0)-7+'Итог по классам'!$B147,,,),"р")</f>
        <v>0</v>
      </c>
      <c s="57">
        <f ca="1">COUNTIF(OFFSET(class9_1,MATCH(EU$1,'9 класс'!$A:$A,0)-7+'Итог по классам'!$B147,,,),"ш")</f>
        <v>0</v>
      </c>
      <c s="57">
        <f ca="1">COUNTIF(OFFSET(class9_2,MATCH(EV$1,'9 класс'!$A:$A,0)-7+'Итог по классам'!$B147,,,),"Ф")</f>
        <v>0</v>
      </c>
      <c s="57">
        <f ca="1">COUNTIF(OFFSET(class9_2,MATCH(EW$1,'9 класс'!$A:$A,0)-7+'Итог по классам'!$B147,,,),"р")</f>
        <v>0</v>
      </c>
      <c s="57">
        <f ca="1">COUNTIF(OFFSET(class9_2,MATCH(EX$1,'9 класс'!$A:$A,0)-7+'Итог по классам'!$B147,,,),"ш")</f>
        <v>0</v>
      </c>
      <c s="58">
        <f ca="1">COUNTIF(OFFSET(class9_1,MATCH(EY$1,'9 класс'!$A:$A,0)-7+'Итог по классам'!$B147,,,),"Ф")</f>
        <v>0</v>
      </c>
      <c s="57">
        <f ca="1">COUNTIF(OFFSET(class9_1,MATCH(EZ$1,'9 класс'!$A:$A,0)-7+'Итог по классам'!$B147,,,),"р")</f>
        <v>0</v>
      </c>
      <c s="57">
        <f ca="1">COUNTIF(OFFSET(class9_1,MATCH(FA$1,'9 класс'!$A:$A,0)-7+'Итог по классам'!$B147,,,),"ш")</f>
        <v>0</v>
      </c>
      <c s="57">
        <f ca="1">COUNTIF(OFFSET(class9_2,MATCH(FB$1,'9 класс'!$A:$A,0)-7+'Итог по классам'!$B147,,,),"Ф")</f>
        <v>0</v>
      </c>
      <c s="57">
        <f ca="1">COUNTIF(OFFSET(class9_2,MATCH(FC$1,'9 класс'!$A:$A,0)-7+'Итог по классам'!$B147,,,),"р")</f>
        <v>0</v>
      </c>
      <c s="57">
        <f ca="1">COUNTIF(OFFSET(class9_2,MATCH(FD$1,'9 класс'!$A:$A,0)-7+'Итог по классам'!$B147,,,),"ш")</f>
        <v>0</v>
      </c>
      <c s="58">
        <f ca="1">COUNTIF(OFFSET(class9_1,MATCH(FE$1,'9 класс'!$A:$A,0)-7+'Итог по классам'!$B147,,,),"Ф")</f>
        <v>0</v>
      </c>
      <c s="57">
        <f ca="1">COUNTIF(OFFSET(class9_1,MATCH(FF$1,'9 класс'!$A:$A,0)-7+'Итог по классам'!$B147,,,),"р")</f>
        <v>0</v>
      </c>
      <c s="57">
        <f ca="1">COUNTIF(OFFSET(class9_1,MATCH(FG$1,'9 класс'!$A:$A,0)-7+'Итог по классам'!$B147,,,),"ш")</f>
        <v>0</v>
      </c>
      <c s="57">
        <f ca="1">COUNTIF(OFFSET(class9_2,MATCH(FH$1,'9 класс'!$A:$A,0)-7+'Итог по классам'!$B147,,,),"Ф")</f>
        <v>0</v>
      </c>
      <c s="57">
        <f ca="1">COUNTIF(OFFSET(class9_2,MATCH(FI$1,'9 класс'!$A:$A,0)-7+'Итог по классам'!$B147,,,),"р")</f>
        <v>0</v>
      </c>
      <c s="57">
        <f ca="1">COUNTIF(OFFSET(class9_2,MATCH(FJ$1,'9 класс'!$A:$A,0)-7+'Итог по классам'!$B147,,,),"ш")</f>
        <v>0</v>
      </c>
      <c s="58">
        <f ca="1">COUNTIF(OFFSET(class9_1,MATCH(FK$1,'9 класс'!$A:$A,0)-7+'Итог по классам'!$B147,,,),"Ф")</f>
        <v>0</v>
      </c>
      <c s="57">
        <f ca="1">COUNTIF(OFFSET(class9_1,MATCH(FL$1,'9 класс'!$A:$A,0)-7+'Итог по классам'!$B147,,,),"р")</f>
        <v>0</v>
      </c>
      <c s="57">
        <f ca="1">COUNTIF(OFFSET(class9_1,MATCH(FM$1,'9 класс'!$A:$A,0)-7+'Итог по классам'!$B147,,,),"ш")</f>
        <v>0</v>
      </c>
      <c s="57">
        <f ca="1">COUNTIF(OFFSET(class9_2,MATCH(FN$1,'9 класс'!$A:$A,0)-7+'Итог по классам'!$B147,,,),"Ф")</f>
        <v>0</v>
      </c>
      <c s="57">
        <f ca="1">COUNTIF(OFFSET(class9_2,MATCH(FO$1,'9 класс'!$A:$A,0)-7+'Итог по классам'!$B147,,,),"р")</f>
        <v>0</v>
      </c>
      <c s="57">
        <f ca="1">COUNTIF(OFFSET(class9_2,MATCH(FP$1,'9 класс'!$A:$A,0)-7+'Итог по классам'!$B147,,,),"ш")</f>
        <v>0</v>
      </c>
      <c s="58">
        <f ca="1">COUNTIF(OFFSET(class9_1,MATCH(FQ$1,'9 класс'!$A:$A,0)-7+'Итог по классам'!$B147,,,),"Ф")</f>
        <v>0</v>
      </c>
      <c s="57">
        <f ca="1">COUNTIF(OFFSET(class9_1,MATCH(FR$1,'9 класс'!$A:$A,0)-7+'Итог по классам'!$B147,,,),"р")</f>
        <v>0</v>
      </c>
      <c s="57">
        <f ca="1">COUNTIF(OFFSET(class9_1,MATCH(FS$1,'9 класс'!$A:$A,0)-7+'Итог по классам'!$B147,,,),"ш")</f>
        <v>0</v>
      </c>
      <c s="57">
        <f ca="1">COUNTIF(OFFSET(class9_2,MATCH(FT$1,'9 класс'!$A:$A,0)-7+'Итог по классам'!$B147,,,),"Ф")</f>
        <v>0</v>
      </c>
      <c s="57">
        <f ca="1">COUNTIF(OFFSET(class9_2,MATCH(FU$1,'9 класс'!$A:$A,0)-7+'Итог по классам'!$B147,,,),"р")</f>
        <v>0</v>
      </c>
      <c s="57">
        <f ca="1">COUNTIF(OFFSET(class9_2,MATCH(FV$1,'9 класс'!$A:$A,0)-7+'Итог по классам'!$B147,,,),"ш")</f>
        <v>0</v>
      </c>
      <c s="58">
        <f ca="1">COUNTIF(OFFSET(class9_1,MATCH(FW$1,'9 класс'!$A:$A,0)-7+'Итог по классам'!$B147,,,),"Ф")</f>
        <v>0</v>
      </c>
      <c s="57">
        <f ca="1">COUNTIF(OFFSET(class9_1,MATCH(FX$1,'9 класс'!$A:$A,0)-7+'Итог по классам'!$B147,,,),"р")</f>
        <v>0</v>
      </c>
      <c s="57">
        <f ca="1">COUNTIF(OFFSET(class9_1,MATCH(FY$1,'9 класс'!$A:$A,0)-7+'Итог по классам'!$B147,,,),"ш")</f>
        <v>0</v>
      </c>
      <c s="57">
        <f ca="1">COUNTIF(OFFSET(class9_2,MATCH(FZ$1,'9 класс'!$A:$A,0)-7+'Итог по классам'!$B147,,,),"Ф")</f>
        <v>0</v>
      </c>
      <c s="57">
        <f ca="1">COUNTIF(OFFSET(class9_2,MATCH(GA$1,'9 класс'!$A:$A,0)-7+'Итог по классам'!$B147,,,),"р")</f>
        <v>0</v>
      </c>
      <c s="57">
        <f ca="1">COUNTIF(OFFSET(class9_2,MATCH(GB$1,'9 класс'!$A:$A,0)-7+'Итог по классам'!$B147,,,),"ш")</f>
        <v>0</v>
      </c>
      <c s="58">
        <f ca="1">COUNTIF(OFFSET(class9_1,MATCH(GC$1,'9 класс'!$A:$A,0)-7+'Итог по классам'!$B147,,,),"Ф")</f>
        <v>0</v>
      </c>
      <c s="57">
        <f ca="1">COUNTIF(OFFSET(class9_1,MATCH(GD$1,'9 класс'!$A:$A,0)-7+'Итог по классам'!$B147,,,),"р")</f>
        <v>0</v>
      </c>
      <c s="57">
        <f ca="1">COUNTIF(OFFSET(class9_1,MATCH(GE$1,'9 класс'!$A:$A,0)-7+'Итог по классам'!$B147,,,),"ш")</f>
        <v>0</v>
      </c>
      <c s="57">
        <f ca="1">COUNTIF(OFFSET(class9_2,MATCH(GF$1,'9 класс'!$A:$A,0)-7+'Итог по классам'!$B147,,,),"Ф")</f>
        <v>0</v>
      </c>
      <c s="57">
        <f ca="1">COUNTIF(OFFSET(class9_2,MATCH(GG$1,'9 класс'!$A:$A,0)-7+'Итог по классам'!$B147,,,),"р")</f>
        <v>0</v>
      </c>
      <c s="57">
        <f ca="1">COUNTIF(OFFSET(class9_2,MATCH(GH$1,'9 класс'!$A:$A,0)-7+'Итог по классам'!$B147,,,),"ш")</f>
        <v>0</v>
      </c>
      <c s="58">
        <f ca="1">COUNTIF(OFFSET(class9_1,MATCH(GI$1,'9 класс'!$A:$A,0)-7+'Итог по классам'!$B147,,,),"Ф")</f>
        <v>0</v>
      </c>
      <c s="57">
        <f ca="1">COUNTIF(OFFSET(class9_1,MATCH(GJ$1,'9 класс'!$A:$A,0)-7+'Итог по классам'!$B147,,,),"р")</f>
        <v>0</v>
      </c>
      <c s="57">
        <f ca="1">COUNTIF(OFFSET(class9_1,MATCH(GK$1,'9 класс'!$A:$A,0)-7+'Итог по классам'!$B147,,,),"ш")</f>
        <v>0</v>
      </c>
      <c s="57">
        <f ca="1">COUNTIF(OFFSET(class9_2,MATCH(GL$1,'9 класс'!$A:$A,0)-7+'Итог по классам'!$B147,,,),"Ф")</f>
        <v>0</v>
      </c>
      <c s="57">
        <f ca="1">COUNTIF(OFFSET(class9_2,MATCH(GM$1,'9 класс'!$A:$A,0)-7+'Итог по классам'!$B147,,,),"р")</f>
        <v>0</v>
      </c>
      <c s="57">
        <f ca="1">COUNTIF(OFFSET(class9_2,MATCH(GN$1,'9 класс'!$A:$A,0)-7+'Итог по классам'!$B147,,,),"ш")</f>
        <v>0</v>
      </c>
      <c s="58">
        <f ca="1">COUNTIF(OFFSET(class9_1,MATCH(GO$1,'9 класс'!$A:$A,0)-7+'Итог по классам'!$B147,,,),"Ф")</f>
        <v>0</v>
      </c>
      <c s="57">
        <f ca="1">COUNTIF(OFFSET(class9_1,MATCH(GP$1,'9 класс'!$A:$A,0)-7+'Итог по классам'!$B147,,,),"р")</f>
        <v>0</v>
      </c>
      <c s="57">
        <f ca="1">COUNTIF(OFFSET(class9_1,MATCH(GQ$1,'9 класс'!$A:$A,0)-7+'Итог по классам'!$B147,,,),"ш")</f>
        <v>0</v>
      </c>
      <c s="57">
        <f ca="1">COUNTIF(OFFSET(class9_2,MATCH(GR$1,'9 класс'!$A:$A,0)-7+'Итог по классам'!$B147,,,),"Ф")</f>
        <v>0</v>
      </c>
      <c s="57">
        <f ca="1">COUNTIF(OFFSET(class9_2,MATCH(GS$1,'9 класс'!$A:$A,0)-7+'Итог по классам'!$B147,,,),"р")</f>
        <v>0</v>
      </c>
      <c s="57">
        <f ca="1">COUNTIF(OFFSET(class9_2,MATCH(GT$1,'9 класс'!$A:$A,0)-7+'Итог по классам'!$B147,,,),"ш")</f>
        <v>0</v>
      </c>
      <c s="58">
        <f ca="1">COUNTIF(OFFSET(class9_1,MATCH(GU$1,'9 класс'!$A:$A,0)-7+'Итог по классам'!$B147,,,),"Ф")</f>
        <v>0</v>
      </c>
      <c s="57">
        <f ca="1">COUNTIF(OFFSET(class9_1,MATCH(GV$1,'9 класс'!$A:$A,0)-7+'Итог по классам'!$B147,,,),"р")</f>
        <v>0</v>
      </c>
      <c s="57">
        <f ca="1">COUNTIF(OFFSET(class9_1,MATCH(GW$1,'9 класс'!$A:$A,0)-7+'Итог по классам'!$B147,,,),"ш")</f>
        <v>0</v>
      </c>
      <c s="57">
        <f ca="1">COUNTIF(OFFSET(class9_2,MATCH(GX$1,'9 класс'!$A:$A,0)-7+'Итог по классам'!$B147,,,),"Ф")</f>
        <v>0</v>
      </c>
      <c s="57">
        <f ca="1">COUNTIF(OFFSET(class9_2,MATCH(GY$1,'9 класс'!$A:$A,0)-7+'Итог по классам'!$B147,,,),"р")</f>
        <v>0</v>
      </c>
      <c s="57">
        <f ca="1">COUNTIF(OFFSET(class9_2,MATCH(GZ$1,'9 класс'!$A:$A,0)-7+'Итог по классам'!$B147,,,),"ш")</f>
        <v>0</v>
      </c>
      <c s="58">
        <f ca="1">COUNTIF(OFFSET(class9_1,MATCH(HA$1,'9 класс'!$A:$A,0)-7+'Итог по классам'!$B147,,,),"Ф")</f>
        <v>0</v>
      </c>
      <c s="57">
        <f ca="1">COUNTIF(OFFSET(class9_1,MATCH(HB$1,'9 класс'!$A:$A,0)-7+'Итог по классам'!$B147,,,),"р")</f>
        <v>0</v>
      </c>
      <c s="57">
        <f ca="1">COUNTIF(OFFSET(class9_1,MATCH(HC$1,'9 класс'!$A:$A,0)-7+'Итог по классам'!$B147,,,),"ш")</f>
        <v>0</v>
      </c>
      <c s="57">
        <f ca="1">COUNTIF(OFFSET(class9_2,MATCH(HD$1,'9 класс'!$A:$A,0)-7+'Итог по классам'!$B147,,,),"Ф")</f>
        <v>0</v>
      </c>
      <c s="57">
        <f ca="1">COUNTIF(OFFSET(class9_2,MATCH(HE$1,'9 класс'!$A:$A,0)-7+'Итог по классам'!$B147,,,),"р")</f>
        <v>0</v>
      </c>
      <c s="57">
        <f ca="1">COUNTIF(OFFSET(class9_2,MATCH(HF$1,'9 класс'!$A:$A,0)-7+'Итог по классам'!$B147,,,),"ш")</f>
        <v>0</v>
      </c>
      <c s="58">
        <f ca="1">COUNTIF(OFFSET(class9_1,MATCH(HG$1,'9 класс'!$A:$A,0)-7+'Итог по классам'!$B147,,,),"Ф")</f>
        <v>0</v>
      </c>
      <c s="57">
        <f ca="1">COUNTIF(OFFSET(class9_1,MATCH(HH$1,'9 класс'!$A:$A,0)-7+'Итог по классам'!$B147,,,),"р")</f>
        <v>0</v>
      </c>
      <c s="57">
        <f ca="1">COUNTIF(OFFSET(class9_1,MATCH(HI$1,'9 класс'!$A:$A,0)-7+'Итог по классам'!$B147,,,),"ш")</f>
        <v>0</v>
      </c>
      <c s="57">
        <f ca="1">COUNTIF(OFFSET(class9_2,MATCH(HJ$1,'9 класс'!$A:$A,0)-7+'Итог по классам'!$B147,,,),"Ф")</f>
        <v>0</v>
      </c>
      <c s="57">
        <f ca="1">COUNTIF(OFFSET(class9_2,MATCH(HK$1,'9 класс'!$A:$A,0)-7+'Итог по классам'!$B147,,,),"р")</f>
        <v>0</v>
      </c>
      <c s="57">
        <f ca="1">COUNTIF(OFFSET(class9_2,MATCH(HL$1,'9 класс'!$A:$A,0)-7+'Итог по классам'!$B147,,,),"ш")</f>
        <v>0</v>
      </c>
      <c s="58">
        <f ca="1">COUNTIF(OFFSET(class9_1,MATCH(HM$1,'9 класс'!$A:$A,0)-7+'Итог по классам'!$B147,,,),"Ф")</f>
        <v>0</v>
      </c>
      <c s="57">
        <f ca="1">COUNTIF(OFFSET(class9_1,MATCH(HN$1,'9 класс'!$A:$A,0)-7+'Итог по классам'!$B147,,,),"р")</f>
        <v>0</v>
      </c>
      <c s="57">
        <f ca="1">COUNTIF(OFFSET(class9_1,MATCH(HO$1,'9 класс'!$A:$A,0)-7+'Итог по классам'!$B147,,,),"ш")</f>
        <v>0</v>
      </c>
      <c s="57">
        <f ca="1">COUNTIF(OFFSET(class9_2,MATCH(HP$1,'9 класс'!$A:$A,0)-7+'Итог по классам'!$B147,,,),"Ф")</f>
        <v>0</v>
      </c>
      <c s="57">
        <f ca="1">COUNTIF(OFFSET(class9_2,MATCH(HQ$1,'9 класс'!$A:$A,0)-7+'Итог по классам'!$B147,,,),"р")</f>
        <v>0</v>
      </c>
      <c s="57">
        <f ca="1">COUNTIF(OFFSET(class9_2,MATCH(HR$1,'9 класс'!$A:$A,0)-7+'Итог по классам'!$B147,,,),"ш")</f>
        <v>0</v>
      </c>
      <c s="58">
        <f ca="1">COUNTIF(OFFSET(class9_1,MATCH(HS$1,'9 класс'!$A:$A,0)-7+'Итог по классам'!$B147,,,),"Ф")</f>
        <v>0</v>
      </c>
      <c s="57">
        <f ca="1">COUNTIF(OFFSET(class9_1,MATCH(HT$1,'9 класс'!$A:$A,0)-7+'Итог по классам'!$B147,,,),"р")</f>
        <v>0</v>
      </c>
      <c s="57">
        <f ca="1">COUNTIF(OFFSET(class9_1,MATCH(HU$1,'9 класс'!$A:$A,0)-7+'Итог по классам'!$B147,,,),"ш")</f>
        <v>0</v>
      </c>
      <c s="57">
        <f ca="1">COUNTIF(OFFSET(class9_2,MATCH(HV$1,'9 класс'!$A:$A,0)-7+'Итог по классам'!$B147,,,),"Ф")</f>
        <v>0</v>
      </c>
      <c s="57">
        <f ca="1">COUNTIF(OFFSET(class9_2,MATCH(HW$1,'9 класс'!$A:$A,0)-7+'Итог по классам'!$B147,,,),"р")</f>
        <v>0</v>
      </c>
      <c s="57">
        <f ca="1">COUNTIF(OFFSET(class9_2,MATCH(HX$1,'9 класс'!$A:$A,0)-7+'Итог по классам'!$B147,,,),"ш")</f>
        <v>0</v>
      </c>
      <c s="58">
        <f ca="1">COUNTIF(OFFSET(class9_1,MATCH(HY$1,'9 класс'!$A:$A,0)-7+'Итог по классам'!$B147,,,),"Ф")</f>
        <v>0</v>
      </c>
      <c s="57">
        <f ca="1">COUNTIF(OFFSET(class9_1,MATCH(HZ$1,'9 класс'!$A:$A,0)-7+'Итог по классам'!$B147,,,),"р")</f>
        <v>0</v>
      </c>
      <c s="57">
        <f ca="1">COUNTIF(OFFSET(class9_1,MATCH(IA$1,'9 класс'!$A:$A,0)-7+'Итог по классам'!$B147,,,),"ш")</f>
        <v>0</v>
      </c>
      <c s="57">
        <f ca="1">COUNTIF(OFFSET(class9_2,MATCH(IB$1,'9 класс'!$A:$A,0)-7+'Итог по классам'!$B147,,,),"Ф")</f>
        <v>0</v>
      </c>
      <c s="57">
        <f ca="1">COUNTIF(OFFSET(class9_2,MATCH(IC$1,'9 класс'!$A:$A,0)-7+'Итог по классам'!$B147,,,),"р")</f>
        <v>0</v>
      </c>
      <c s="57">
        <f ca="1">COUNTIF(OFFSET(class9_2,MATCH(ID$1,'9 класс'!$A:$A,0)-7+'Итог по классам'!$B147,,,),"ш")</f>
        <v>0</v>
      </c>
      <c s="58">
        <f ca="1">COUNTIF(OFFSET(class9_1,MATCH(IE$1,'9 класс'!$A:$A,0)-7+'Итог по классам'!$B147,,,),"Ф")</f>
        <v>0</v>
      </c>
      <c s="57">
        <f ca="1">COUNTIF(OFFSET(class9_1,MATCH(IF$1,'9 класс'!$A:$A,0)-7+'Итог по классам'!$B147,,,),"р")</f>
        <v>0</v>
      </c>
      <c s="57">
        <f ca="1">COUNTIF(OFFSET(class9_1,MATCH(IG$1,'9 класс'!$A:$A,0)-7+'Итог по классам'!$B147,,,),"ш")</f>
        <v>0</v>
      </c>
      <c s="57">
        <f ca="1">COUNTIF(OFFSET(class9_2,MATCH(IH$1,'9 класс'!$A:$A,0)-7+'Итог по классам'!$B147,,,),"Ф")</f>
        <v>0</v>
      </c>
      <c s="57">
        <f ca="1">COUNTIF(OFFSET(class9_2,MATCH(II$1,'9 класс'!$A:$A,0)-7+'Итог по классам'!$B147,,,),"р")</f>
        <v>0</v>
      </c>
      <c s="57">
        <f ca="1">COUNTIF(OFFSET(class9_2,MATCH(IJ$1,'9 класс'!$A:$A,0)-7+'Итог по классам'!$B147,,,),"ш")</f>
        <v>0</v>
      </c>
      <c s="58">
        <f ca="1">COUNTIF(OFFSET(class9_1,MATCH(IK$1,'9 класс'!$A:$A,0)-7+'Итог по классам'!$B147,,,),"Ф")</f>
        <v>0</v>
      </c>
      <c s="57">
        <f ca="1">COUNTIF(OFFSET(class9_1,MATCH(IL$1,'9 класс'!$A:$A,0)-7+'Итог по классам'!$B147,,,),"р")</f>
        <v>0</v>
      </c>
      <c s="57">
        <f ca="1">COUNTIF(OFFSET(class9_1,MATCH(IM$1,'9 класс'!$A:$A,0)-7+'Итог по классам'!$B147,,,),"ш")</f>
        <v>0</v>
      </c>
      <c s="57">
        <f ca="1">COUNTIF(OFFSET(class9_2,MATCH(IN$1,'9 класс'!$A:$A,0)-7+'Итог по классам'!$B147,,,),"Ф")</f>
        <v>0</v>
      </c>
      <c s="57">
        <f ca="1">COUNTIF(OFFSET(class9_2,MATCH(IO$1,'9 класс'!$A:$A,0)-7+'Итог по классам'!$B147,,,),"р")</f>
        <v>0</v>
      </c>
      <c s="57">
        <f ca="1">COUNTIF(OFFSET(class9_2,MATCH(IP$1,'9 класс'!$A:$A,0)-7+'Итог по классам'!$B147,,,),"ш")</f>
        <v>0</v>
      </c>
      <c s="58">
        <f ca="1">COUNTIF(OFFSET(class9_1,MATCH(IQ$1,'9 класс'!$A:$A,0)-7+'Итог по классам'!$B147,,,),"Ф")</f>
        <v>0</v>
      </c>
      <c s="57">
        <f ca="1">COUNTIF(OFFSET(class9_1,MATCH(IR$1,'9 класс'!$A:$A,0)-7+'Итог по классам'!$B147,,,),"р")</f>
        <v>0</v>
      </c>
      <c s="57">
        <f ca="1">COUNTIF(OFFSET(class9_1,MATCH(IS$1,'9 класс'!$A:$A,0)-7+'Итог по классам'!$B147,,,),"ш")</f>
        <v>0</v>
      </c>
      <c s="57">
        <f ca="1">COUNTIF(OFFSET(class9_2,MATCH(IT$1,'9 класс'!$A:$A,0)-7+'Итог по классам'!$B147,,,),"Ф")</f>
        <v>0</v>
      </c>
      <c s="57">
        <f ca="1">COUNTIF(OFFSET(class9_2,MATCH(IU$1,'9 класс'!$A:$A,0)-7+'Итог по классам'!$B147,,,),"р")</f>
        <v>0</v>
      </c>
      <c s="57">
        <f ca="1">COUNTIF(OFFSET(class9_2,MATCH(IV$1,'9 класс'!$A:$A,0)-7+'Итог по классам'!$B147,,,),"ш")</f>
        <v>0</v>
      </c>
      <c s="58">
        <f ca="1">COUNTIF(OFFSET(class9_1,MATCH(IW$1,'9 класс'!$A:$A,0)-7+'Итог по классам'!$B147,,,),"Ф")</f>
        <v>0</v>
      </c>
      <c s="57">
        <f ca="1">COUNTIF(OFFSET(class9_1,MATCH(IX$1,'9 класс'!$A:$A,0)-7+'Итог по классам'!$B147,,,),"р")</f>
        <v>0</v>
      </c>
      <c s="57">
        <f ca="1">COUNTIF(OFFSET(class9_1,MATCH(IY$1,'9 класс'!$A:$A,0)-7+'Итог по классам'!$B147,,,),"ш")</f>
        <v>0</v>
      </c>
      <c s="57">
        <f ca="1">COUNTIF(OFFSET(class9_2,MATCH(IZ$1,'9 класс'!$A:$A,0)-7+'Итог по классам'!$B147,,,),"Ф")</f>
        <v>0</v>
      </c>
      <c s="57">
        <f ca="1">COUNTIF(OFFSET(class9_2,MATCH(JA$1,'9 класс'!$A:$A,0)-7+'Итог по классам'!$B147,,,),"р")</f>
        <v>0</v>
      </c>
      <c s="57">
        <f ca="1">COUNTIF(OFFSET(class9_2,MATCH(JB$1,'9 класс'!$A:$A,0)-7+'Итог по классам'!$B147,,,),"ш")</f>
        <v>0</v>
      </c>
      <c s="58">
        <f ca="1">COUNTIF(OFFSET(class9_1,MATCH(JC$1,'9 класс'!$A:$A,0)-7+'Итог по классам'!$B147,,,),"Ф")</f>
        <v>0</v>
      </c>
      <c s="57">
        <f ca="1">COUNTIF(OFFSET(class9_1,MATCH(JD$1,'9 класс'!$A:$A,0)-7+'Итог по классам'!$B147,,,),"р")</f>
        <v>0</v>
      </c>
      <c s="57">
        <f ca="1">COUNTIF(OFFSET(class9_1,MATCH(JE$1,'9 класс'!$A:$A,0)-7+'Итог по классам'!$B147,,,),"ш")</f>
        <v>0</v>
      </c>
      <c s="57">
        <f ca="1">COUNTIF(OFFSET(class9_2,MATCH(JF$1,'9 класс'!$A:$A,0)-7+'Итог по классам'!$B147,,,),"Ф")</f>
        <v>0</v>
      </c>
      <c s="57">
        <f ca="1">COUNTIF(OFFSET(class9_2,MATCH(JG$1,'9 класс'!$A:$A,0)-7+'Итог по классам'!$B147,,,),"р")</f>
        <v>0</v>
      </c>
      <c s="57">
        <f ca="1">COUNTIF(OFFSET(class9_2,MATCH(JH$1,'9 класс'!$A:$A,0)-7+'Итог по классам'!$B147,,,),"ш")</f>
        <v>0</v>
      </c>
      <c s="58">
        <f ca="1">COUNTIF(OFFSET(class9_1,MATCH(JI$1,'9 класс'!$A:$A,0)-7+'Итог по классам'!$B147,,,),"Ф")</f>
        <v>0</v>
      </c>
      <c s="57">
        <f ca="1">COUNTIF(OFFSET(class9_1,MATCH(JJ$1,'9 класс'!$A:$A,0)-7+'Итог по классам'!$B147,,,),"р")</f>
        <v>0</v>
      </c>
      <c s="57">
        <f ca="1">COUNTIF(OFFSET(class9_1,MATCH(JK$1,'9 класс'!$A:$A,0)-7+'Итог по классам'!$B147,,,),"ш")</f>
        <v>0</v>
      </c>
      <c s="57">
        <f ca="1">COUNTIF(OFFSET(class9_2,MATCH(JL$1,'9 класс'!$A:$A,0)-7+'Итог по классам'!$B147,,,),"Ф")</f>
        <v>0</v>
      </c>
      <c s="57">
        <f ca="1">COUNTIF(OFFSET(class9_2,MATCH(JM$1,'9 класс'!$A:$A,0)-7+'Итог по классам'!$B147,,,),"р")</f>
        <v>0</v>
      </c>
      <c s="57">
        <f ca="1">COUNTIF(OFFSET(class9_2,MATCH(JN$1,'9 класс'!$A:$A,0)-7+'Итог по классам'!$B147,,,),"ш")</f>
        <v>0</v>
      </c>
      <c s="58">
        <f ca="1">COUNTIF(OFFSET(class9_1,MATCH(JO$1,'9 класс'!$A:$A,0)-7+'Итог по классам'!$B147,,,),"Ф")</f>
        <v>0</v>
      </c>
      <c s="57">
        <f ca="1">COUNTIF(OFFSET(class9_1,MATCH(JP$1,'9 класс'!$A:$A,0)-7+'Итог по классам'!$B147,,,),"р")</f>
        <v>0</v>
      </c>
      <c s="57">
        <f ca="1">COUNTIF(OFFSET(class9_1,MATCH(JQ$1,'9 класс'!$A:$A,0)-7+'Итог по классам'!$B147,,,),"ш")</f>
        <v>0</v>
      </c>
      <c s="57">
        <f ca="1">COUNTIF(OFFSET(class9_2,MATCH(JR$1,'9 класс'!$A:$A,0)-7+'Итог по классам'!$B147,,,),"Ф")</f>
        <v>0</v>
      </c>
      <c s="57">
        <f ca="1">COUNTIF(OFFSET(class9_2,MATCH(JS$1,'9 класс'!$A:$A,0)-7+'Итог по классам'!$B147,,,),"р")</f>
        <v>0</v>
      </c>
      <c s="57">
        <f ca="1">COUNTIF(OFFSET(class9_2,MATCH(JT$1,'9 класс'!$A:$A,0)-7+'Итог по классам'!$B147,,,),"ш")</f>
        <v>0</v>
      </c>
      <c s="58">
        <f ca="1">COUNTIF(OFFSET(class9_1,MATCH(JU$1,'9 класс'!$A:$A,0)-7+'Итог по классам'!$B147,,,),"Ф")</f>
        <v>0</v>
      </c>
      <c s="57">
        <f ca="1">COUNTIF(OFFSET(class9_1,MATCH(JV$1,'9 класс'!$A:$A,0)-7+'Итог по классам'!$B147,,,),"р")</f>
        <v>0</v>
      </c>
      <c s="57">
        <f ca="1">COUNTIF(OFFSET(class9_1,MATCH(JW$1,'9 класс'!$A:$A,0)-7+'Итог по классам'!$B147,,,),"ш")</f>
        <v>0</v>
      </c>
      <c s="57">
        <f ca="1">COUNTIF(OFFSET(class9_2,MATCH(JX$1,'9 класс'!$A:$A,0)-7+'Итог по классам'!$B147,,,),"Ф")</f>
        <v>0</v>
      </c>
      <c s="57">
        <f ca="1">COUNTIF(OFFSET(class9_2,MATCH(JY$1,'9 класс'!$A:$A,0)-7+'Итог по классам'!$B147,,,),"р")</f>
        <v>0</v>
      </c>
      <c s="57">
        <f ca="1">COUNTIF(OFFSET(class9_2,MATCH(JZ$1,'9 класс'!$A:$A,0)-7+'Итог по классам'!$B147,,,),"ш")</f>
        <v>0</v>
      </c>
      <c s="58">
        <f ca="1">COUNTIF(OFFSET(class9_1,MATCH(KA$1,'9 класс'!$A:$A,0)-7+'Итог по классам'!$B147,,,),"Ф")</f>
        <v>0</v>
      </c>
      <c s="57">
        <f ca="1">COUNTIF(OFFSET(class9_1,MATCH(KB$1,'9 класс'!$A:$A,0)-7+'Итог по классам'!$B147,,,),"р")</f>
        <v>0</v>
      </c>
      <c s="57">
        <f ca="1">COUNTIF(OFFSET(class9_1,MATCH(KC$1,'9 класс'!$A:$A,0)-7+'Итог по классам'!$B147,,,),"ш")</f>
        <v>0</v>
      </c>
      <c s="57">
        <f ca="1">COUNTIF(OFFSET(class9_2,MATCH(KD$1,'9 класс'!$A:$A,0)-7+'Итог по классам'!$B147,,,),"Ф")</f>
        <v>0</v>
      </c>
      <c s="57">
        <f ca="1">COUNTIF(OFFSET(class9_2,MATCH(KE$1,'9 класс'!$A:$A,0)-7+'Итог по классам'!$B147,,,),"р")</f>
        <v>0</v>
      </c>
      <c s="57">
        <f ca="1">COUNTIF(OFFSET(class9_2,MATCH(KF$1,'9 класс'!$A:$A,0)-7+'Итог по классам'!$B147,,,),"ш")</f>
        <v>0</v>
      </c>
      <c s="58">
        <f ca="1">COUNTIF(OFFSET(class9_1,MATCH(KG$1,'9 класс'!$A:$A,0)-7+'Итог по классам'!$B147,,,),"Ф")</f>
        <v>0</v>
      </c>
      <c s="57">
        <f ca="1">COUNTIF(OFFSET(class9_1,MATCH(KH$1,'9 класс'!$A:$A,0)-7+'Итог по классам'!$B147,,,),"р")</f>
        <v>0</v>
      </c>
      <c s="57">
        <f ca="1">COUNTIF(OFFSET(class9_1,MATCH(KI$1,'9 класс'!$A:$A,0)-7+'Итог по классам'!$B147,,,),"ш")</f>
        <v>0</v>
      </c>
      <c s="57">
        <f ca="1">COUNTIF(OFFSET(class9_2,MATCH(KJ$1,'9 класс'!$A:$A,0)-7+'Итог по классам'!$B147,,,),"Ф")</f>
        <v>0</v>
      </c>
      <c s="57">
        <f ca="1">COUNTIF(OFFSET(class9_2,MATCH(KK$1,'9 класс'!$A:$A,0)-7+'Итог по классам'!$B147,,,),"р")</f>
        <v>0</v>
      </c>
      <c s="57">
        <f ca="1">COUNTIF(OFFSET(class9_2,MATCH(KL$1,'9 класс'!$A:$A,0)-7+'Итог по классам'!$B147,,,),"ш")</f>
        <v>0</v>
      </c>
      <c s="58">
        <f ca="1">COUNTIF(OFFSET(class9_1,MATCH(KM$1,'9 класс'!$A:$A,0)-7+'Итог по классам'!$B147,,,),"Ф")</f>
        <v>0</v>
      </c>
      <c s="57">
        <f ca="1">COUNTIF(OFFSET(class9_1,MATCH(KN$1,'9 класс'!$A:$A,0)-7+'Итог по классам'!$B147,,,),"р")</f>
        <v>0</v>
      </c>
      <c s="57">
        <f ca="1">COUNTIF(OFFSET(class9_1,MATCH(KO$1,'9 класс'!$A:$A,0)-7+'Итог по классам'!$B147,,,),"ш")</f>
        <v>0</v>
      </c>
      <c s="57">
        <f ca="1">COUNTIF(OFFSET(class9_2,MATCH(KP$1,'9 класс'!$A:$A,0)-7+'Итог по классам'!$B147,,,),"Ф")</f>
        <v>0</v>
      </c>
      <c s="57">
        <f ca="1">COUNTIF(OFFSET(class9_2,MATCH(KQ$1,'9 класс'!$A:$A,0)-7+'Итог по классам'!$B147,,,),"р")</f>
        <v>0</v>
      </c>
      <c s="57">
        <f ca="1">COUNTIF(OFFSET(class9_2,MATCH(KR$1,'9 класс'!$A:$A,0)-7+'Итог по классам'!$B147,,,),"ш")</f>
        <v>0</v>
      </c>
    </row>
    <row r="148" spans="1:304" s="0" customFormat="1" ht="15.75">
      <c r="A148">
        <f t="shared" si="281"/>
        <v>1</v>
      </c>
      <c s="57">
        <v>16</v>
      </c>
      <c s="17" t="s">
        <v>8</v>
      </c>
      <c s="17" t="s">
        <v>65</v>
      </c>
      <c s="57">
        <f ca="1">COUNTIF(OFFSET(class9_1,MATCH(E$1,'9 класс'!$A:$A,0)-7+'Итог по классам'!$B148,,,),"Ф")</f>
        <v>0</v>
      </c>
      <c s="57">
        <f ca="1">COUNTIF(OFFSET(class9_1,MATCH(F$1,'9 класс'!$A:$A,0)-7+'Итог по классам'!$B148,,,),"р")</f>
        <v>0</v>
      </c>
      <c s="57">
        <f ca="1">COUNTIF(OFFSET(class9_1,MATCH(G$1,'9 класс'!$A:$A,0)-7+'Итог по классам'!$B148,,,),"ш")</f>
        <v>0</v>
      </c>
      <c s="57">
        <f ca="1">COUNTIF(OFFSET(class9_2,MATCH(H$1,'9 класс'!$A:$A,0)-7+'Итог по классам'!$B148,,,),"Ф")</f>
        <v>0</v>
      </c>
      <c s="57">
        <f ca="1">COUNTIF(OFFSET(class9_2,MATCH(I$1,'9 класс'!$A:$A,0)-7+'Итог по классам'!$B148,,,),"р")</f>
        <v>0</v>
      </c>
      <c s="57">
        <f ca="1">COUNTIF(OFFSET(class9_2,MATCH(J$1,'9 класс'!$A:$A,0)-7+'Итог по классам'!$B148,,,),"ш")</f>
        <v>0</v>
      </c>
      <c s="58">
        <f ca="1">COUNTIF(OFFSET(class9_1,MATCH(K$1,'9 класс'!$A:$A,0)-7+'Итог по классам'!$B148,,,),"Ф")</f>
        <v>0</v>
      </c>
      <c s="57">
        <f ca="1">COUNTIF(OFFSET(class9_1,MATCH(L$1,'9 класс'!$A:$A,0)-7+'Итог по классам'!$B148,,,),"р")</f>
        <v>0</v>
      </c>
      <c s="57">
        <f ca="1">COUNTIF(OFFSET(class9_1,MATCH(M$1,'9 класс'!$A:$A,0)-7+'Итог по классам'!$B148,,,),"ш")</f>
        <v>0</v>
      </c>
      <c s="57">
        <f ca="1">COUNTIF(OFFSET(class9_2,MATCH(N$1,'9 класс'!$A:$A,0)-7+'Итог по классам'!$B148,,,),"Ф")</f>
        <v>0</v>
      </c>
      <c s="57">
        <f ca="1">COUNTIF(OFFSET(class9_2,MATCH(O$1,'9 класс'!$A:$A,0)-7+'Итог по классам'!$B148,,,),"р")</f>
        <v>0</v>
      </c>
      <c s="57">
        <f ca="1">COUNTIF(OFFSET(class9_2,MATCH(P$1,'9 класс'!$A:$A,0)-7+'Итог по классам'!$B148,,,),"ш")</f>
        <v>0</v>
      </c>
      <c s="58">
        <f ca="1">COUNTIF(OFFSET(class9_1,MATCH(Q$1,'9 класс'!$A:$A,0)-7+'Итог по классам'!$B148,,,),"Ф")</f>
        <v>0</v>
      </c>
      <c s="57">
        <f ca="1">COUNTIF(OFFSET(class9_1,MATCH(R$1,'9 класс'!$A:$A,0)-7+'Итог по классам'!$B148,,,),"р")</f>
        <v>0</v>
      </c>
      <c s="57">
        <f ca="1">COUNTIF(OFFSET(class9_1,MATCH(S$1,'9 класс'!$A:$A,0)-7+'Итог по классам'!$B148,,,),"ш")</f>
        <v>0</v>
      </c>
      <c s="57">
        <f ca="1">COUNTIF(OFFSET(class9_2,MATCH(T$1,'9 класс'!$A:$A,0)-7+'Итог по классам'!$B148,,,),"Ф")</f>
        <v>0</v>
      </c>
      <c s="57">
        <f ca="1">COUNTIF(OFFSET(class9_2,MATCH(U$1,'9 класс'!$A:$A,0)-7+'Итог по классам'!$B148,,,),"р")</f>
        <v>0</v>
      </c>
      <c s="57">
        <f ca="1">COUNTIF(OFFSET(class9_2,MATCH(V$1,'9 класс'!$A:$A,0)-7+'Итог по классам'!$B148,,,),"ш")</f>
        <v>0</v>
      </c>
      <c s="58">
        <f ca="1">COUNTIF(OFFSET(class9_1,MATCH(W$1,'9 класс'!$A:$A,0)-7+'Итог по классам'!$B148,,,),"Ф")</f>
        <v>0</v>
      </c>
      <c s="57">
        <f ca="1">COUNTIF(OFFSET(class9_1,MATCH(X$1,'9 класс'!$A:$A,0)-7+'Итог по классам'!$B148,,,),"р")</f>
        <v>0</v>
      </c>
      <c s="57">
        <f ca="1">COUNTIF(OFFSET(class9_1,MATCH(Y$1,'9 класс'!$A:$A,0)-7+'Итог по классам'!$B148,,,),"ш")</f>
        <v>0</v>
      </c>
      <c s="57">
        <f ca="1">COUNTIF(OFFSET(class9_2,MATCH(Z$1,'9 класс'!$A:$A,0)-7+'Итог по классам'!$B148,,,),"Ф")</f>
        <v>0</v>
      </c>
      <c s="57">
        <f ca="1">COUNTIF(OFFSET(class9_2,MATCH(AA$1,'9 класс'!$A:$A,0)-7+'Итог по классам'!$B148,,,),"р")</f>
        <v>0</v>
      </c>
      <c s="57">
        <f ca="1">COUNTIF(OFFSET(class9_2,MATCH(AB$1,'9 класс'!$A:$A,0)-7+'Итог по классам'!$B148,,,),"ш")</f>
        <v>0</v>
      </c>
      <c s="58">
        <f ca="1">COUNTIF(OFFSET(class9_1,MATCH(AC$1,'9 класс'!$A:$A,0)-7+'Итог по классам'!$B148,,,),"Ф")</f>
        <v>0</v>
      </c>
      <c s="57">
        <f ca="1">COUNTIF(OFFSET(class9_1,MATCH(AD$1,'9 класс'!$A:$A,0)-7+'Итог по классам'!$B148,,,),"р")</f>
        <v>0</v>
      </c>
      <c s="57">
        <f ca="1">COUNTIF(OFFSET(class9_1,MATCH(AE$1,'9 класс'!$A:$A,0)-7+'Итог по классам'!$B148,,,),"ш")</f>
        <v>0</v>
      </c>
      <c s="57">
        <f ca="1">COUNTIF(OFFSET(class9_2,MATCH(AF$1,'9 класс'!$A:$A,0)-7+'Итог по классам'!$B148,,,),"Ф")</f>
        <v>0</v>
      </c>
      <c s="57">
        <f ca="1">COUNTIF(OFFSET(class9_2,MATCH(AG$1,'9 класс'!$A:$A,0)-7+'Итог по классам'!$B148,,,),"р")</f>
        <v>0</v>
      </c>
      <c s="57">
        <f ca="1">COUNTIF(OFFSET(class9_2,MATCH(AH$1,'9 класс'!$A:$A,0)-7+'Итог по классам'!$B148,,,),"ш")</f>
        <v>0</v>
      </c>
      <c s="58">
        <f ca="1">COUNTIF(OFFSET(class9_1,MATCH(AI$1,'9 класс'!$A:$A,0)-7+'Итог по классам'!$B148,,,),"Ф")</f>
        <v>0</v>
      </c>
      <c s="57">
        <f ca="1">COUNTIF(OFFSET(class9_1,MATCH(AJ$1,'9 класс'!$A:$A,0)-7+'Итог по классам'!$B148,,,),"р")</f>
        <v>0</v>
      </c>
      <c s="57">
        <f ca="1">COUNTIF(OFFSET(class9_1,MATCH(AK$1,'9 класс'!$A:$A,0)-7+'Итог по классам'!$B148,,,),"ш")</f>
        <v>0</v>
      </c>
      <c s="57">
        <f ca="1">COUNTIF(OFFSET(class9_2,MATCH(AL$1,'9 класс'!$A:$A,0)-7+'Итог по классам'!$B148,,,),"Ф")</f>
        <v>0</v>
      </c>
      <c s="57">
        <f ca="1">COUNTIF(OFFSET(class9_2,MATCH(AM$1,'9 класс'!$A:$A,0)-7+'Итог по классам'!$B148,,,),"р")</f>
        <v>0</v>
      </c>
      <c s="57">
        <f ca="1">COUNTIF(OFFSET(class9_2,MATCH(AN$1,'9 класс'!$A:$A,0)-7+'Итог по классам'!$B148,,,),"ш")</f>
        <v>0</v>
      </c>
      <c s="58">
        <f ca="1">COUNTIF(OFFSET(class9_1,MATCH(AO$1,'9 класс'!$A:$A,0)-7+'Итог по классам'!$B148,,,),"Ф")</f>
        <v>0</v>
      </c>
      <c s="57">
        <f ca="1">COUNTIF(OFFSET(class9_1,MATCH(AP$1,'9 класс'!$A:$A,0)-7+'Итог по классам'!$B148,,,),"р")</f>
        <v>0</v>
      </c>
      <c s="57">
        <f ca="1">COUNTIF(OFFSET(class9_1,MATCH(AQ$1,'9 класс'!$A:$A,0)-7+'Итог по классам'!$B148,,,),"ш")</f>
        <v>0</v>
      </c>
      <c s="57">
        <f ca="1">COUNTIF(OFFSET(class9_2,MATCH(AR$1,'9 класс'!$A:$A,0)-7+'Итог по классам'!$B148,,,),"Ф")</f>
        <v>0</v>
      </c>
      <c s="57">
        <f ca="1">COUNTIF(OFFSET(class9_2,MATCH(AS$1,'9 класс'!$A:$A,0)-7+'Итог по классам'!$B148,,,),"р")</f>
        <v>0</v>
      </c>
      <c s="57">
        <f ca="1">COUNTIF(OFFSET(class9_2,MATCH(AT$1,'9 класс'!$A:$A,0)-7+'Итог по классам'!$B148,,,),"ш")</f>
        <v>0</v>
      </c>
      <c s="58">
        <f ca="1">COUNTIF(OFFSET(class9_1,MATCH(AU$1,'9 класс'!$A:$A,0)-7+'Итог по классам'!$B148,,,),"Ф")</f>
        <v>0</v>
      </c>
      <c s="57">
        <f ca="1">COUNTIF(OFFSET(class9_1,MATCH(AV$1,'9 класс'!$A:$A,0)-7+'Итог по классам'!$B148,,,),"р")</f>
        <v>0</v>
      </c>
      <c s="57">
        <f ca="1">COUNTIF(OFFSET(class9_1,MATCH(AW$1,'9 класс'!$A:$A,0)-7+'Итог по классам'!$B148,,,),"ш")</f>
        <v>0</v>
      </c>
      <c s="57">
        <f ca="1">COUNTIF(OFFSET(class9_2,MATCH(AX$1,'9 класс'!$A:$A,0)-7+'Итог по классам'!$B148,,,),"Ф")</f>
        <v>0</v>
      </c>
      <c s="57">
        <f ca="1">COUNTIF(OFFSET(class9_2,MATCH(AY$1,'9 класс'!$A:$A,0)-7+'Итог по классам'!$B148,,,),"р")</f>
        <v>0</v>
      </c>
      <c s="57">
        <f ca="1">COUNTIF(OFFSET(class9_2,MATCH(AZ$1,'9 класс'!$A:$A,0)-7+'Итог по классам'!$B148,,,),"ш")</f>
        <v>0</v>
      </c>
      <c s="58">
        <f ca="1">COUNTIF(OFFSET(class9_1,MATCH(BA$1,'9 класс'!$A:$A,0)-7+'Итог по классам'!$B148,,,),"Ф")</f>
        <v>0</v>
      </c>
      <c s="57">
        <f ca="1">COUNTIF(OFFSET(class9_1,MATCH(BB$1,'9 класс'!$A:$A,0)-7+'Итог по классам'!$B148,,,),"р")</f>
        <v>0</v>
      </c>
      <c s="57">
        <f ca="1">COUNTIF(OFFSET(class9_1,MATCH(BC$1,'9 класс'!$A:$A,0)-7+'Итог по классам'!$B148,,,),"ш")</f>
        <v>0</v>
      </c>
      <c s="57">
        <f ca="1">COUNTIF(OFFSET(class9_2,MATCH(BD$1,'9 класс'!$A:$A,0)-7+'Итог по классам'!$B148,,,),"Ф")</f>
        <v>0</v>
      </c>
      <c s="57">
        <f ca="1">COUNTIF(OFFSET(class9_2,MATCH(BE$1,'9 класс'!$A:$A,0)-7+'Итог по классам'!$B148,,,),"р")</f>
        <v>0</v>
      </c>
      <c s="57">
        <f ca="1">COUNTIF(OFFSET(class9_2,MATCH(BF$1,'9 класс'!$A:$A,0)-7+'Итог по классам'!$B148,,,),"ш")</f>
        <v>0</v>
      </c>
      <c s="58">
        <f ca="1">COUNTIF(OFFSET(class9_1,MATCH(BG$1,'9 класс'!$A:$A,0)-7+'Итог по классам'!$B148,,,),"Ф")</f>
        <v>0</v>
      </c>
      <c s="57">
        <f ca="1">COUNTIF(OFFSET(class9_1,MATCH(BH$1,'9 класс'!$A:$A,0)-7+'Итог по классам'!$B148,,,),"р")</f>
        <v>0</v>
      </c>
      <c s="57">
        <f ca="1">COUNTIF(OFFSET(class9_1,MATCH(BI$1,'9 класс'!$A:$A,0)-7+'Итог по классам'!$B148,,,),"ш")</f>
        <v>0</v>
      </c>
      <c s="57">
        <f ca="1">COUNTIF(OFFSET(class9_2,MATCH(BJ$1,'9 класс'!$A:$A,0)-7+'Итог по классам'!$B148,,,),"Ф")</f>
        <v>0</v>
      </c>
      <c s="57">
        <f ca="1">COUNTIF(OFFSET(class9_2,MATCH(BK$1,'9 класс'!$A:$A,0)-7+'Итог по классам'!$B148,,,),"р")</f>
        <v>0</v>
      </c>
      <c s="57">
        <f ca="1">COUNTIF(OFFSET(class9_2,MATCH(BL$1,'9 класс'!$A:$A,0)-7+'Итог по классам'!$B148,,,),"ш")</f>
        <v>0</v>
      </c>
      <c s="58">
        <f ca="1">COUNTIF(OFFSET(class9_1,MATCH(BM$1,'9 класс'!$A:$A,0)-7+'Итог по классам'!$B148,,,),"Ф")</f>
        <v>0</v>
      </c>
      <c s="57">
        <f ca="1">COUNTIF(OFFSET(class9_1,MATCH(BN$1,'9 класс'!$A:$A,0)-7+'Итог по классам'!$B148,,,),"р")</f>
        <v>0</v>
      </c>
      <c s="57">
        <f ca="1">COUNTIF(OFFSET(class9_1,MATCH(BO$1,'9 класс'!$A:$A,0)-7+'Итог по классам'!$B148,,,),"ш")</f>
        <v>0</v>
      </c>
      <c s="57">
        <f ca="1">COUNTIF(OFFSET(class9_2,MATCH(BP$1,'9 класс'!$A:$A,0)-7+'Итог по классам'!$B148,,,),"Ф")</f>
        <v>0</v>
      </c>
      <c s="57">
        <f ca="1">COUNTIF(OFFSET(class9_2,MATCH(BQ$1,'9 класс'!$A:$A,0)-7+'Итог по классам'!$B148,,,),"р")</f>
        <v>0</v>
      </c>
      <c s="57">
        <f ca="1">COUNTIF(OFFSET(class9_2,MATCH(BR$1,'9 класс'!$A:$A,0)-7+'Итог по классам'!$B148,,,),"ш")</f>
        <v>0</v>
      </c>
      <c s="58">
        <f ca="1">COUNTIF(OFFSET(class9_1,MATCH(BS$1,'9 класс'!$A:$A,0)-7+'Итог по классам'!$B148,,,),"Ф")</f>
        <v>0</v>
      </c>
      <c s="57">
        <f ca="1">COUNTIF(OFFSET(class9_1,MATCH(BT$1,'9 класс'!$A:$A,0)-7+'Итог по классам'!$B148,,,),"р")</f>
        <v>0</v>
      </c>
      <c s="57">
        <f ca="1">COUNTIF(OFFSET(class9_1,MATCH(BU$1,'9 класс'!$A:$A,0)-7+'Итог по классам'!$B148,,,),"ш")</f>
        <v>0</v>
      </c>
      <c s="57">
        <f ca="1">COUNTIF(OFFSET(class9_2,MATCH(BV$1,'9 класс'!$A:$A,0)-7+'Итог по классам'!$B148,,,),"Ф")</f>
        <v>0</v>
      </c>
      <c s="57">
        <f ca="1">COUNTIF(OFFSET(class9_2,MATCH(BW$1,'9 класс'!$A:$A,0)-7+'Итог по классам'!$B148,,,),"р")</f>
        <v>0</v>
      </c>
      <c s="57">
        <f ca="1">COUNTIF(OFFSET(class9_2,MATCH(BX$1,'9 класс'!$A:$A,0)-7+'Итог по классам'!$B148,,,),"ш")</f>
        <v>0</v>
      </c>
      <c s="58">
        <f ca="1">COUNTIF(OFFSET(class9_1,MATCH(BY$1,'9 класс'!$A:$A,0)-7+'Итог по классам'!$B148,,,),"Ф")</f>
        <v>0</v>
      </c>
      <c s="57">
        <f ca="1">COUNTIF(OFFSET(class9_1,MATCH(BZ$1,'9 класс'!$A:$A,0)-7+'Итог по классам'!$B148,,,),"р")</f>
        <v>0</v>
      </c>
      <c s="57">
        <f ca="1">COUNTIF(OFFSET(class9_1,MATCH(CA$1,'9 класс'!$A:$A,0)-7+'Итог по классам'!$B148,,,),"ш")</f>
        <v>0</v>
      </c>
      <c s="57">
        <f ca="1">COUNTIF(OFFSET(class9_2,MATCH(CB$1,'9 класс'!$A:$A,0)-7+'Итог по классам'!$B148,,,),"Ф")</f>
        <v>0</v>
      </c>
      <c s="57">
        <f ca="1">COUNTIF(OFFSET(class9_2,MATCH(CC$1,'9 класс'!$A:$A,0)-7+'Итог по классам'!$B148,,,),"р")</f>
        <v>0</v>
      </c>
      <c s="57">
        <f ca="1">COUNTIF(OFFSET(class9_2,MATCH(CD$1,'9 класс'!$A:$A,0)-7+'Итог по классам'!$B148,,,),"ш")</f>
        <v>0</v>
      </c>
      <c s="58">
        <f ca="1">COUNTIF(OFFSET(class9_1,MATCH(CE$1,'9 класс'!$A:$A,0)-7+'Итог по классам'!$B148,,,),"Ф")</f>
        <v>0</v>
      </c>
      <c s="57">
        <f ca="1">COUNTIF(OFFSET(class9_1,MATCH(CF$1,'9 класс'!$A:$A,0)-7+'Итог по классам'!$B148,,,),"р")</f>
        <v>0</v>
      </c>
      <c s="57">
        <f ca="1">COUNTIF(OFFSET(class9_1,MATCH(CG$1,'9 класс'!$A:$A,0)-7+'Итог по классам'!$B148,,,),"ш")</f>
        <v>0</v>
      </c>
      <c s="57">
        <f ca="1">COUNTIF(OFFSET(class9_2,MATCH(CH$1,'9 класс'!$A:$A,0)-7+'Итог по классам'!$B148,,,),"Ф")</f>
        <v>0</v>
      </c>
      <c s="57">
        <f ca="1">COUNTIF(OFFSET(class9_2,MATCH(CI$1,'9 класс'!$A:$A,0)-7+'Итог по классам'!$B148,,,),"р")</f>
        <v>0</v>
      </c>
      <c s="57">
        <f ca="1">COUNTIF(OFFSET(class9_2,MATCH(CJ$1,'9 класс'!$A:$A,0)-7+'Итог по классам'!$B148,,,),"ш")</f>
        <v>0</v>
      </c>
      <c s="58">
        <f ca="1">COUNTIF(OFFSET(class9_1,MATCH(CK$1,'9 класс'!$A:$A,0)-7+'Итог по классам'!$B148,,,),"Ф")</f>
        <v>0</v>
      </c>
      <c s="57">
        <f ca="1">COUNTIF(OFFSET(class9_1,MATCH(CL$1,'9 класс'!$A:$A,0)-7+'Итог по классам'!$B148,,,),"р")</f>
        <v>0</v>
      </c>
      <c s="57">
        <f ca="1">COUNTIF(OFFSET(class9_1,MATCH(CM$1,'9 класс'!$A:$A,0)-7+'Итог по классам'!$B148,,,),"ш")</f>
        <v>0</v>
      </c>
      <c s="57">
        <f ca="1">COUNTIF(OFFSET(class9_2,MATCH(CN$1,'9 класс'!$A:$A,0)-7+'Итог по классам'!$B148,,,),"Ф")</f>
        <v>0</v>
      </c>
      <c s="57">
        <f ca="1">COUNTIF(OFFSET(class9_2,MATCH(CO$1,'9 класс'!$A:$A,0)-7+'Итог по классам'!$B148,,,),"р")</f>
        <v>0</v>
      </c>
      <c s="57">
        <f ca="1">COUNTIF(OFFSET(class9_2,MATCH(CP$1,'9 класс'!$A:$A,0)-7+'Итог по классам'!$B148,,,),"ш")</f>
        <v>0</v>
      </c>
      <c s="58">
        <f ca="1">COUNTIF(OFFSET(class9_1,MATCH(CQ$1,'9 класс'!$A:$A,0)-7+'Итог по классам'!$B148,,,),"Ф")</f>
        <v>0</v>
      </c>
      <c s="57">
        <f ca="1">COUNTIF(OFFSET(class9_1,MATCH(CR$1,'9 класс'!$A:$A,0)-7+'Итог по классам'!$B148,,,),"р")</f>
        <v>0</v>
      </c>
      <c s="57">
        <f ca="1">COUNTIF(OFFSET(class9_1,MATCH(CS$1,'9 класс'!$A:$A,0)-7+'Итог по классам'!$B148,,,),"ш")</f>
        <v>0</v>
      </c>
      <c s="57">
        <f ca="1">COUNTIF(OFFSET(class9_2,MATCH(CT$1,'9 класс'!$A:$A,0)-7+'Итог по классам'!$B148,,,),"Ф")</f>
        <v>0</v>
      </c>
      <c s="57">
        <f ca="1">COUNTIF(OFFSET(class9_2,MATCH(CU$1,'9 класс'!$A:$A,0)-7+'Итог по классам'!$B148,,,),"р")</f>
        <v>0</v>
      </c>
      <c s="57">
        <f ca="1">COUNTIF(OFFSET(class9_2,MATCH(CV$1,'9 класс'!$A:$A,0)-7+'Итог по классам'!$B148,,,),"ш")</f>
        <v>0</v>
      </c>
      <c s="58">
        <f ca="1">COUNTIF(OFFSET(class9_1,MATCH(CW$1,'9 класс'!$A:$A,0)-7+'Итог по классам'!$B148,,,),"Ф")</f>
        <v>0</v>
      </c>
      <c s="57">
        <f ca="1">COUNTIF(OFFSET(class9_1,MATCH(CX$1,'9 класс'!$A:$A,0)-7+'Итог по классам'!$B148,,,),"р")</f>
        <v>0</v>
      </c>
      <c s="57">
        <f ca="1">COUNTIF(OFFSET(class9_1,MATCH(CY$1,'9 класс'!$A:$A,0)-7+'Итог по классам'!$B148,,,),"ш")</f>
        <v>0</v>
      </c>
      <c s="57">
        <f ca="1">COUNTIF(OFFSET(class9_2,MATCH(CZ$1,'9 класс'!$A:$A,0)-7+'Итог по классам'!$B148,,,),"Ф")</f>
        <v>0</v>
      </c>
      <c s="57">
        <f ca="1">COUNTIF(OFFSET(class9_2,MATCH(DA$1,'9 класс'!$A:$A,0)-7+'Итог по классам'!$B148,,,),"р")</f>
        <v>0</v>
      </c>
      <c s="57">
        <f ca="1">COUNTIF(OFFSET(class9_2,MATCH(DB$1,'9 класс'!$A:$A,0)-7+'Итог по классам'!$B148,,,),"ш")</f>
        <v>0</v>
      </c>
      <c s="58">
        <f ca="1">COUNTIF(OFFSET(class9_1,MATCH(DC$1,'9 класс'!$A:$A,0)-7+'Итог по классам'!$B148,,,),"Ф")</f>
        <v>0</v>
      </c>
      <c s="57">
        <f ca="1">COUNTIF(OFFSET(class9_1,MATCH(DD$1,'9 класс'!$A:$A,0)-7+'Итог по классам'!$B148,,,),"р")</f>
        <v>0</v>
      </c>
      <c s="57">
        <f ca="1">COUNTIF(OFFSET(class9_1,MATCH(DE$1,'9 класс'!$A:$A,0)-7+'Итог по классам'!$B148,,,),"ш")</f>
        <v>0</v>
      </c>
      <c s="57">
        <f ca="1">COUNTIF(OFFSET(class9_2,MATCH(DF$1,'9 класс'!$A:$A,0)-7+'Итог по классам'!$B148,,,),"Ф")</f>
        <v>0</v>
      </c>
      <c s="57">
        <f ca="1">COUNTIF(OFFSET(class9_2,MATCH(DG$1,'9 класс'!$A:$A,0)-7+'Итог по классам'!$B148,,,),"р")</f>
        <v>0</v>
      </c>
      <c s="57">
        <f ca="1">COUNTIF(OFFSET(class9_2,MATCH(DH$1,'9 класс'!$A:$A,0)-7+'Итог по классам'!$B148,,,),"ш")</f>
        <v>0</v>
      </c>
      <c s="58">
        <f ca="1">COUNTIF(OFFSET(class9_1,MATCH(DI$1,'9 класс'!$A:$A,0)-7+'Итог по классам'!$B148,,,),"Ф")</f>
        <v>0</v>
      </c>
      <c s="57">
        <f ca="1">COUNTIF(OFFSET(class9_1,MATCH(DJ$1,'9 класс'!$A:$A,0)-7+'Итог по классам'!$B148,,,),"р")</f>
        <v>0</v>
      </c>
      <c s="57">
        <f ca="1">COUNTIF(OFFSET(class9_1,MATCH(DK$1,'9 класс'!$A:$A,0)-7+'Итог по классам'!$B148,,,),"ш")</f>
        <v>0</v>
      </c>
      <c s="57">
        <f ca="1">COUNTIF(OFFSET(class9_2,MATCH(DL$1,'9 класс'!$A:$A,0)-7+'Итог по классам'!$B148,,,),"Ф")</f>
        <v>0</v>
      </c>
      <c s="57">
        <f ca="1">COUNTIF(OFFSET(class9_2,MATCH(DM$1,'9 класс'!$A:$A,0)-7+'Итог по классам'!$B148,,,),"р")</f>
        <v>0</v>
      </c>
      <c s="57">
        <f ca="1">COUNTIF(OFFSET(class9_2,MATCH(DN$1,'9 класс'!$A:$A,0)-7+'Итог по классам'!$B148,,,),"ш")</f>
        <v>0</v>
      </c>
      <c s="58">
        <f ca="1">COUNTIF(OFFSET(class9_1,MATCH(DO$1,'9 класс'!$A:$A,0)-7+'Итог по классам'!$B148,,,),"Ф")</f>
        <v>0</v>
      </c>
      <c s="57">
        <f ca="1">COUNTIF(OFFSET(class9_1,MATCH(DP$1,'9 класс'!$A:$A,0)-7+'Итог по классам'!$B148,,,),"р")</f>
        <v>0</v>
      </c>
      <c s="57">
        <f ca="1">COUNTIF(OFFSET(class9_1,MATCH(DQ$1,'9 класс'!$A:$A,0)-7+'Итог по классам'!$B148,,,),"ш")</f>
        <v>0</v>
      </c>
      <c s="57">
        <f ca="1">COUNTIF(OFFSET(class9_2,MATCH(DR$1,'9 класс'!$A:$A,0)-7+'Итог по классам'!$B148,,,),"Ф")</f>
        <v>0</v>
      </c>
      <c s="57">
        <f ca="1">COUNTIF(OFFSET(class9_2,MATCH(DS$1,'9 класс'!$A:$A,0)-7+'Итог по классам'!$B148,,,),"р")</f>
        <v>0</v>
      </c>
      <c s="57">
        <f ca="1">COUNTIF(OFFSET(class9_2,MATCH(DT$1,'9 класс'!$A:$A,0)-7+'Итог по классам'!$B148,,,),"ш")</f>
        <v>0</v>
      </c>
      <c s="58">
        <f ca="1">COUNTIF(OFFSET(class9_1,MATCH(DU$1,'9 класс'!$A:$A,0)-7+'Итог по классам'!$B148,,,),"Ф")</f>
        <v>0</v>
      </c>
      <c s="57">
        <f ca="1">COUNTIF(OFFSET(class9_1,MATCH(DV$1,'9 класс'!$A:$A,0)-7+'Итог по классам'!$B148,,,),"р")</f>
        <v>0</v>
      </c>
      <c s="57">
        <f ca="1">COUNTIF(OFFSET(class9_1,MATCH(DW$1,'9 класс'!$A:$A,0)-7+'Итог по классам'!$B148,,,),"ш")</f>
        <v>0</v>
      </c>
      <c s="57">
        <f ca="1">COUNTIF(OFFSET(class9_2,MATCH(DX$1,'9 класс'!$A:$A,0)-7+'Итог по классам'!$B148,,,),"Ф")</f>
        <v>0</v>
      </c>
      <c s="57">
        <f ca="1">COUNTIF(OFFSET(class9_2,MATCH(DY$1,'9 класс'!$A:$A,0)-7+'Итог по классам'!$B148,,,),"р")</f>
        <v>0</v>
      </c>
      <c s="57">
        <f ca="1">COUNTIF(OFFSET(class9_2,MATCH(DZ$1,'9 класс'!$A:$A,0)-7+'Итог по классам'!$B148,,,),"ш")</f>
        <v>0</v>
      </c>
      <c s="58">
        <f ca="1">COUNTIF(OFFSET(class9_1,MATCH(EA$1,'9 класс'!$A:$A,0)-7+'Итог по классам'!$B148,,,),"Ф")</f>
        <v>0</v>
      </c>
      <c s="57">
        <f ca="1">COUNTIF(OFFSET(class9_1,MATCH(EB$1,'9 класс'!$A:$A,0)-7+'Итог по классам'!$B148,,,),"р")</f>
        <v>0</v>
      </c>
      <c s="57">
        <f ca="1">COUNTIF(OFFSET(class9_1,MATCH(EC$1,'9 класс'!$A:$A,0)-7+'Итог по классам'!$B148,,,),"ш")</f>
        <v>0</v>
      </c>
      <c s="57">
        <f ca="1">COUNTIF(OFFSET(class9_2,MATCH(ED$1,'9 класс'!$A:$A,0)-7+'Итог по классам'!$B148,,,),"Ф")</f>
        <v>0</v>
      </c>
      <c s="57">
        <f ca="1">COUNTIF(OFFSET(class9_2,MATCH(EE$1,'9 класс'!$A:$A,0)-7+'Итог по классам'!$B148,,,),"р")</f>
        <v>0</v>
      </c>
      <c s="57">
        <f ca="1">COUNTIF(OFFSET(class9_2,MATCH(EF$1,'9 класс'!$A:$A,0)-7+'Итог по классам'!$B148,,,),"ш")</f>
        <v>0</v>
      </c>
      <c s="58">
        <f ca="1">COUNTIF(OFFSET(class9_1,MATCH(EG$1,'9 класс'!$A:$A,0)-7+'Итог по классам'!$B148,,,),"Ф")</f>
        <v>0</v>
      </c>
      <c s="57">
        <f ca="1">COUNTIF(OFFSET(class9_1,MATCH(EH$1,'9 класс'!$A:$A,0)-7+'Итог по классам'!$B148,,,),"р")</f>
        <v>0</v>
      </c>
      <c s="57">
        <f ca="1">COUNTIF(OFFSET(class9_1,MATCH(EI$1,'9 класс'!$A:$A,0)-7+'Итог по классам'!$B148,,,),"ш")</f>
        <v>0</v>
      </c>
      <c s="57">
        <f ca="1">COUNTIF(OFFSET(class9_2,MATCH(EJ$1,'9 класс'!$A:$A,0)-7+'Итог по классам'!$B148,,,),"Ф")</f>
        <v>0</v>
      </c>
      <c s="57">
        <f ca="1">COUNTIF(OFFSET(class9_2,MATCH(EK$1,'9 класс'!$A:$A,0)-7+'Итог по классам'!$B148,,,),"р")</f>
        <v>0</v>
      </c>
      <c s="57">
        <f ca="1">COUNTIF(OFFSET(class9_2,MATCH(EL$1,'9 класс'!$A:$A,0)-7+'Итог по классам'!$B148,,,),"ш")</f>
        <v>0</v>
      </c>
      <c s="58">
        <f ca="1">COUNTIF(OFFSET(class9_1,MATCH(EM$1,'9 класс'!$A:$A,0)-7+'Итог по классам'!$B148,,,),"Ф")</f>
        <v>0</v>
      </c>
      <c s="57">
        <f ca="1">COUNTIF(OFFSET(class9_1,MATCH(EN$1,'9 класс'!$A:$A,0)-7+'Итог по классам'!$B148,,,),"р")</f>
        <v>0</v>
      </c>
      <c s="57">
        <f ca="1">COUNTIF(OFFSET(class9_1,MATCH(EO$1,'9 класс'!$A:$A,0)-7+'Итог по классам'!$B148,,,),"ш")</f>
        <v>0</v>
      </c>
      <c s="57">
        <f ca="1">COUNTIF(OFFSET(class9_2,MATCH(EP$1,'9 класс'!$A:$A,0)-7+'Итог по классам'!$B148,,,),"Ф")</f>
        <v>0</v>
      </c>
      <c s="57">
        <f ca="1">COUNTIF(OFFSET(class9_2,MATCH(EQ$1,'9 класс'!$A:$A,0)-7+'Итог по классам'!$B148,,,),"р")</f>
        <v>0</v>
      </c>
      <c s="57">
        <f ca="1">COUNTIF(OFFSET(class9_2,MATCH(ER$1,'9 класс'!$A:$A,0)-7+'Итог по классам'!$B148,,,),"ш")</f>
        <v>0</v>
      </c>
      <c s="58">
        <f ca="1">COUNTIF(OFFSET(class9_1,MATCH(ES$1,'9 класс'!$A:$A,0)-7+'Итог по классам'!$B148,,,),"Ф")</f>
        <v>0</v>
      </c>
      <c s="57">
        <f ca="1">COUNTIF(OFFSET(class9_1,MATCH(ET$1,'9 класс'!$A:$A,0)-7+'Итог по классам'!$B148,,,),"р")</f>
        <v>0</v>
      </c>
      <c s="57">
        <f ca="1">COUNTIF(OFFSET(class9_1,MATCH(EU$1,'9 класс'!$A:$A,0)-7+'Итог по классам'!$B148,,,),"ш")</f>
        <v>0</v>
      </c>
      <c s="57">
        <f ca="1">COUNTIF(OFFSET(class9_2,MATCH(EV$1,'9 класс'!$A:$A,0)-7+'Итог по классам'!$B148,,,),"Ф")</f>
        <v>0</v>
      </c>
      <c s="57">
        <f ca="1">COUNTIF(OFFSET(class9_2,MATCH(EW$1,'9 класс'!$A:$A,0)-7+'Итог по классам'!$B148,,,),"р")</f>
        <v>0</v>
      </c>
      <c s="57">
        <f ca="1">COUNTIF(OFFSET(class9_2,MATCH(EX$1,'9 класс'!$A:$A,0)-7+'Итог по классам'!$B148,,,),"ш")</f>
        <v>0</v>
      </c>
      <c s="58">
        <f ca="1">COUNTIF(OFFSET(class9_1,MATCH(EY$1,'9 класс'!$A:$A,0)-7+'Итог по классам'!$B148,,,),"Ф")</f>
        <v>0</v>
      </c>
      <c s="57">
        <f ca="1">COUNTIF(OFFSET(class9_1,MATCH(EZ$1,'9 класс'!$A:$A,0)-7+'Итог по классам'!$B148,,,),"р")</f>
        <v>0</v>
      </c>
      <c s="57">
        <f ca="1">COUNTIF(OFFSET(class9_1,MATCH(FA$1,'9 класс'!$A:$A,0)-7+'Итог по классам'!$B148,,,),"ш")</f>
        <v>0</v>
      </c>
      <c s="57">
        <f ca="1">COUNTIF(OFFSET(class9_2,MATCH(FB$1,'9 класс'!$A:$A,0)-7+'Итог по классам'!$B148,,,),"Ф")</f>
        <v>0</v>
      </c>
      <c s="57">
        <f ca="1">COUNTIF(OFFSET(class9_2,MATCH(FC$1,'9 класс'!$A:$A,0)-7+'Итог по классам'!$B148,,,),"р")</f>
        <v>0</v>
      </c>
      <c s="57">
        <f ca="1">COUNTIF(OFFSET(class9_2,MATCH(FD$1,'9 класс'!$A:$A,0)-7+'Итог по классам'!$B148,,,),"ш")</f>
        <v>0</v>
      </c>
      <c s="58">
        <f ca="1">COUNTIF(OFFSET(class9_1,MATCH(FE$1,'9 класс'!$A:$A,0)-7+'Итог по классам'!$B148,,,),"Ф")</f>
        <v>0</v>
      </c>
      <c s="57">
        <f ca="1">COUNTIF(OFFSET(class9_1,MATCH(FF$1,'9 класс'!$A:$A,0)-7+'Итог по классам'!$B148,,,),"р")</f>
        <v>0</v>
      </c>
      <c s="57">
        <f ca="1">COUNTIF(OFFSET(class9_1,MATCH(FG$1,'9 класс'!$A:$A,0)-7+'Итог по классам'!$B148,,,),"ш")</f>
        <v>0</v>
      </c>
      <c s="57">
        <f ca="1">COUNTIF(OFFSET(class9_2,MATCH(FH$1,'9 класс'!$A:$A,0)-7+'Итог по классам'!$B148,,,),"Ф")</f>
        <v>0</v>
      </c>
      <c s="57">
        <f ca="1">COUNTIF(OFFSET(class9_2,MATCH(FI$1,'9 класс'!$A:$A,0)-7+'Итог по классам'!$B148,,,),"р")</f>
        <v>0</v>
      </c>
      <c s="57">
        <f ca="1">COUNTIF(OFFSET(class9_2,MATCH(FJ$1,'9 класс'!$A:$A,0)-7+'Итог по классам'!$B148,,,),"ш")</f>
        <v>0</v>
      </c>
      <c s="58">
        <f ca="1">COUNTIF(OFFSET(class9_1,MATCH(FK$1,'9 класс'!$A:$A,0)-7+'Итог по классам'!$B148,,,),"Ф")</f>
        <v>0</v>
      </c>
      <c s="57">
        <f ca="1">COUNTIF(OFFSET(class9_1,MATCH(FL$1,'9 класс'!$A:$A,0)-7+'Итог по классам'!$B148,,,),"р")</f>
        <v>0</v>
      </c>
      <c s="57">
        <f ca="1">COUNTIF(OFFSET(class9_1,MATCH(FM$1,'9 класс'!$A:$A,0)-7+'Итог по классам'!$B148,,,),"ш")</f>
        <v>0</v>
      </c>
      <c s="57">
        <f ca="1">COUNTIF(OFFSET(class9_2,MATCH(FN$1,'9 класс'!$A:$A,0)-7+'Итог по классам'!$B148,,,),"Ф")</f>
        <v>0</v>
      </c>
      <c s="57">
        <f ca="1">COUNTIF(OFFSET(class9_2,MATCH(FO$1,'9 класс'!$A:$A,0)-7+'Итог по классам'!$B148,,,),"р")</f>
        <v>0</v>
      </c>
      <c s="57">
        <f ca="1">COUNTIF(OFFSET(class9_2,MATCH(FP$1,'9 класс'!$A:$A,0)-7+'Итог по классам'!$B148,,,),"ш")</f>
        <v>0</v>
      </c>
      <c s="58">
        <f ca="1">COUNTIF(OFFSET(class9_1,MATCH(FQ$1,'9 класс'!$A:$A,0)-7+'Итог по классам'!$B148,,,),"Ф")</f>
        <v>0</v>
      </c>
      <c s="57">
        <f ca="1">COUNTIF(OFFSET(class9_1,MATCH(FR$1,'9 класс'!$A:$A,0)-7+'Итог по классам'!$B148,,,),"р")</f>
        <v>0</v>
      </c>
      <c s="57">
        <f ca="1">COUNTIF(OFFSET(class9_1,MATCH(FS$1,'9 класс'!$A:$A,0)-7+'Итог по классам'!$B148,,,),"ш")</f>
        <v>0</v>
      </c>
      <c s="57">
        <f ca="1">COUNTIF(OFFSET(class9_2,MATCH(FT$1,'9 класс'!$A:$A,0)-7+'Итог по классам'!$B148,,,),"Ф")</f>
        <v>0</v>
      </c>
      <c s="57">
        <f ca="1">COUNTIF(OFFSET(class9_2,MATCH(FU$1,'9 класс'!$A:$A,0)-7+'Итог по классам'!$B148,,,),"р")</f>
        <v>0</v>
      </c>
      <c s="57">
        <f ca="1">COUNTIF(OFFSET(class9_2,MATCH(FV$1,'9 класс'!$A:$A,0)-7+'Итог по классам'!$B148,,,),"ш")</f>
        <v>0</v>
      </c>
      <c s="58">
        <f ca="1">COUNTIF(OFFSET(class9_1,MATCH(FW$1,'9 класс'!$A:$A,0)-7+'Итог по классам'!$B148,,,),"Ф")</f>
        <v>0</v>
      </c>
      <c s="57">
        <f ca="1">COUNTIF(OFFSET(class9_1,MATCH(FX$1,'9 класс'!$A:$A,0)-7+'Итог по классам'!$B148,,,),"р")</f>
        <v>0</v>
      </c>
      <c s="57">
        <f ca="1">COUNTIF(OFFSET(class9_1,MATCH(FY$1,'9 класс'!$A:$A,0)-7+'Итог по классам'!$B148,,,),"ш")</f>
        <v>0</v>
      </c>
      <c s="57">
        <f ca="1">COUNTIF(OFFSET(class9_2,MATCH(FZ$1,'9 класс'!$A:$A,0)-7+'Итог по классам'!$B148,,,),"Ф")</f>
        <v>0</v>
      </c>
      <c s="57">
        <f ca="1">COUNTIF(OFFSET(class9_2,MATCH(GA$1,'9 класс'!$A:$A,0)-7+'Итог по классам'!$B148,,,),"р")</f>
        <v>0</v>
      </c>
      <c s="57">
        <f ca="1">COUNTIF(OFFSET(class9_2,MATCH(GB$1,'9 класс'!$A:$A,0)-7+'Итог по классам'!$B148,,,),"ш")</f>
        <v>0</v>
      </c>
      <c s="58">
        <f ca="1">COUNTIF(OFFSET(class9_1,MATCH(GC$1,'9 класс'!$A:$A,0)-7+'Итог по классам'!$B148,,,),"Ф")</f>
        <v>0</v>
      </c>
      <c s="57">
        <f ca="1">COUNTIF(OFFSET(class9_1,MATCH(GD$1,'9 класс'!$A:$A,0)-7+'Итог по классам'!$B148,,,),"р")</f>
        <v>0</v>
      </c>
      <c s="57">
        <f ca="1">COUNTIF(OFFSET(class9_1,MATCH(GE$1,'9 класс'!$A:$A,0)-7+'Итог по классам'!$B148,,,),"ш")</f>
        <v>0</v>
      </c>
      <c s="57">
        <f ca="1">COUNTIF(OFFSET(class9_2,MATCH(GF$1,'9 класс'!$A:$A,0)-7+'Итог по классам'!$B148,,,),"Ф")</f>
        <v>0</v>
      </c>
      <c s="57">
        <f ca="1">COUNTIF(OFFSET(class9_2,MATCH(GG$1,'9 класс'!$A:$A,0)-7+'Итог по классам'!$B148,,,),"р")</f>
        <v>0</v>
      </c>
      <c s="57">
        <f ca="1">COUNTIF(OFFSET(class9_2,MATCH(GH$1,'9 класс'!$A:$A,0)-7+'Итог по классам'!$B148,,,),"ш")</f>
        <v>0</v>
      </c>
      <c s="58">
        <f ca="1">COUNTIF(OFFSET(class9_1,MATCH(GI$1,'9 класс'!$A:$A,0)-7+'Итог по классам'!$B148,,,),"Ф")</f>
        <v>0</v>
      </c>
      <c s="57">
        <f ca="1">COUNTIF(OFFSET(class9_1,MATCH(GJ$1,'9 класс'!$A:$A,0)-7+'Итог по классам'!$B148,,,),"р")</f>
        <v>0</v>
      </c>
      <c s="57">
        <f ca="1">COUNTIF(OFFSET(class9_1,MATCH(GK$1,'9 класс'!$A:$A,0)-7+'Итог по классам'!$B148,,,),"ш")</f>
        <v>0</v>
      </c>
      <c s="57">
        <f ca="1">COUNTIF(OFFSET(class9_2,MATCH(GL$1,'9 класс'!$A:$A,0)-7+'Итог по классам'!$B148,,,),"Ф")</f>
        <v>0</v>
      </c>
      <c s="57">
        <f ca="1">COUNTIF(OFFSET(class9_2,MATCH(GM$1,'9 класс'!$A:$A,0)-7+'Итог по классам'!$B148,,,),"р")</f>
        <v>0</v>
      </c>
      <c s="57">
        <f ca="1">COUNTIF(OFFSET(class9_2,MATCH(GN$1,'9 класс'!$A:$A,0)-7+'Итог по классам'!$B148,,,),"ш")</f>
        <v>0</v>
      </c>
      <c s="58">
        <f ca="1">COUNTIF(OFFSET(class9_1,MATCH(GO$1,'9 класс'!$A:$A,0)-7+'Итог по классам'!$B148,,,),"Ф")</f>
        <v>0</v>
      </c>
      <c s="57">
        <f ca="1">COUNTIF(OFFSET(class9_1,MATCH(GP$1,'9 класс'!$A:$A,0)-7+'Итог по классам'!$B148,,,),"р")</f>
        <v>0</v>
      </c>
      <c s="57">
        <f ca="1">COUNTIF(OFFSET(class9_1,MATCH(GQ$1,'9 класс'!$A:$A,0)-7+'Итог по классам'!$B148,,,),"ш")</f>
        <v>0</v>
      </c>
      <c s="57">
        <f ca="1">COUNTIF(OFFSET(class9_2,MATCH(GR$1,'9 класс'!$A:$A,0)-7+'Итог по классам'!$B148,,,),"Ф")</f>
        <v>0</v>
      </c>
      <c s="57">
        <f ca="1">COUNTIF(OFFSET(class9_2,MATCH(GS$1,'9 класс'!$A:$A,0)-7+'Итог по классам'!$B148,,,),"р")</f>
        <v>0</v>
      </c>
      <c s="57">
        <f ca="1">COUNTIF(OFFSET(class9_2,MATCH(GT$1,'9 класс'!$A:$A,0)-7+'Итог по классам'!$B148,,,),"ш")</f>
        <v>0</v>
      </c>
      <c s="58">
        <f ca="1">COUNTIF(OFFSET(class9_1,MATCH(GU$1,'9 класс'!$A:$A,0)-7+'Итог по классам'!$B148,,,),"Ф")</f>
        <v>0</v>
      </c>
      <c s="57">
        <f ca="1">COUNTIF(OFFSET(class9_1,MATCH(GV$1,'9 класс'!$A:$A,0)-7+'Итог по классам'!$B148,,,),"р")</f>
        <v>0</v>
      </c>
      <c s="57">
        <f ca="1">COUNTIF(OFFSET(class9_1,MATCH(GW$1,'9 класс'!$A:$A,0)-7+'Итог по классам'!$B148,,,),"ш")</f>
        <v>0</v>
      </c>
      <c s="57">
        <f ca="1">COUNTIF(OFFSET(class9_2,MATCH(GX$1,'9 класс'!$A:$A,0)-7+'Итог по классам'!$B148,,,),"Ф")</f>
        <v>0</v>
      </c>
      <c s="57">
        <f ca="1">COUNTIF(OFFSET(class9_2,MATCH(GY$1,'9 класс'!$A:$A,0)-7+'Итог по классам'!$B148,,,),"р")</f>
        <v>0</v>
      </c>
      <c s="57">
        <f ca="1">COUNTIF(OFFSET(class9_2,MATCH(GZ$1,'9 класс'!$A:$A,0)-7+'Итог по классам'!$B148,,,),"ш")</f>
        <v>0</v>
      </c>
      <c s="58">
        <f ca="1">COUNTIF(OFFSET(class9_1,MATCH(HA$1,'9 класс'!$A:$A,0)-7+'Итог по классам'!$B148,,,),"Ф")</f>
        <v>0</v>
      </c>
      <c s="57">
        <f ca="1">COUNTIF(OFFSET(class9_1,MATCH(HB$1,'9 класс'!$A:$A,0)-7+'Итог по классам'!$B148,,,),"р")</f>
        <v>0</v>
      </c>
      <c s="57">
        <f ca="1">COUNTIF(OFFSET(class9_1,MATCH(HC$1,'9 класс'!$A:$A,0)-7+'Итог по классам'!$B148,,,),"ш")</f>
        <v>0</v>
      </c>
      <c s="57">
        <f ca="1">COUNTIF(OFFSET(class9_2,MATCH(HD$1,'9 класс'!$A:$A,0)-7+'Итог по классам'!$B148,,,),"Ф")</f>
        <v>0</v>
      </c>
      <c s="57">
        <f ca="1">COUNTIF(OFFSET(class9_2,MATCH(HE$1,'9 класс'!$A:$A,0)-7+'Итог по классам'!$B148,,,),"р")</f>
        <v>0</v>
      </c>
      <c s="57">
        <f ca="1">COUNTIF(OFFSET(class9_2,MATCH(HF$1,'9 класс'!$A:$A,0)-7+'Итог по классам'!$B148,,,),"ш")</f>
        <v>0</v>
      </c>
      <c s="58">
        <f ca="1">COUNTIF(OFFSET(class9_1,MATCH(HG$1,'9 класс'!$A:$A,0)-7+'Итог по классам'!$B148,,,),"Ф")</f>
        <v>0</v>
      </c>
      <c s="57">
        <f ca="1">COUNTIF(OFFSET(class9_1,MATCH(HH$1,'9 класс'!$A:$A,0)-7+'Итог по классам'!$B148,,,),"р")</f>
        <v>0</v>
      </c>
      <c s="57">
        <f ca="1">COUNTIF(OFFSET(class9_1,MATCH(HI$1,'9 класс'!$A:$A,0)-7+'Итог по классам'!$B148,,,),"ш")</f>
        <v>0</v>
      </c>
      <c s="57">
        <f ca="1">COUNTIF(OFFSET(class9_2,MATCH(HJ$1,'9 класс'!$A:$A,0)-7+'Итог по классам'!$B148,,,),"Ф")</f>
        <v>0</v>
      </c>
      <c s="57">
        <f ca="1">COUNTIF(OFFSET(class9_2,MATCH(HK$1,'9 класс'!$A:$A,0)-7+'Итог по классам'!$B148,,,),"р")</f>
        <v>0</v>
      </c>
      <c s="57">
        <f ca="1">COUNTIF(OFFSET(class9_2,MATCH(HL$1,'9 класс'!$A:$A,0)-7+'Итог по классам'!$B148,,,),"ш")</f>
        <v>0</v>
      </c>
      <c s="58">
        <f ca="1">COUNTIF(OFFSET(class9_1,MATCH(HM$1,'9 класс'!$A:$A,0)-7+'Итог по классам'!$B148,,,),"Ф")</f>
        <v>0</v>
      </c>
      <c s="57">
        <f ca="1">COUNTIF(OFFSET(class9_1,MATCH(HN$1,'9 класс'!$A:$A,0)-7+'Итог по классам'!$B148,,,),"р")</f>
        <v>0</v>
      </c>
      <c s="57">
        <f ca="1">COUNTIF(OFFSET(class9_1,MATCH(HO$1,'9 класс'!$A:$A,0)-7+'Итог по классам'!$B148,,,),"ш")</f>
        <v>0</v>
      </c>
      <c s="57">
        <f ca="1">COUNTIF(OFFSET(class9_2,MATCH(HP$1,'9 класс'!$A:$A,0)-7+'Итог по классам'!$B148,,,),"Ф")</f>
        <v>0</v>
      </c>
      <c s="57">
        <f ca="1">COUNTIF(OFFSET(class9_2,MATCH(HQ$1,'9 класс'!$A:$A,0)-7+'Итог по классам'!$B148,,,),"р")</f>
        <v>0</v>
      </c>
      <c s="57">
        <f ca="1">COUNTIF(OFFSET(class9_2,MATCH(HR$1,'9 класс'!$A:$A,0)-7+'Итог по классам'!$B148,,,),"ш")</f>
        <v>0</v>
      </c>
      <c s="58">
        <f ca="1">COUNTIF(OFFSET(class9_1,MATCH(HS$1,'9 класс'!$A:$A,0)-7+'Итог по классам'!$B148,,,),"Ф")</f>
        <v>0</v>
      </c>
      <c s="57">
        <f ca="1">COUNTIF(OFFSET(class9_1,MATCH(HT$1,'9 класс'!$A:$A,0)-7+'Итог по классам'!$B148,,,),"р")</f>
        <v>0</v>
      </c>
      <c s="57">
        <f ca="1">COUNTIF(OFFSET(class9_1,MATCH(HU$1,'9 класс'!$A:$A,0)-7+'Итог по классам'!$B148,,,),"ш")</f>
        <v>0</v>
      </c>
      <c s="57">
        <f ca="1">COUNTIF(OFFSET(class9_2,MATCH(HV$1,'9 класс'!$A:$A,0)-7+'Итог по классам'!$B148,,,),"Ф")</f>
        <v>0</v>
      </c>
      <c s="57">
        <f ca="1">COUNTIF(OFFSET(class9_2,MATCH(HW$1,'9 класс'!$A:$A,0)-7+'Итог по классам'!$B148,,,),"р")</f>
        <v>0</v>
      </c>
      <c s="57">
        <f ca="1">COUNTIF(OFFSET(class9_2,MATCH(HX$1,'9 класс'!$A:$A,0)-7+'Итог по классам'!$B148,,,),"ш")</f>
        <v>0</v>
      </c>
      <c s="58">
        <f ca="1">COUNTIF(OFFSET(class9_1,MATCH(HY$1,'9 класс'!$A:$A,0)-7+'Итог по классам'!$B148,,,),"Ф")</f>
        <v>0</v>
      </c>
      <c s="57">
        <f ca="1">COUNTIF(OFFSET(class9_1,MATCH(HZ$1,'9 класс'!$A:$A,0)-7+'Итог по классам'!$B148,,,),"р")</f>
        <v>0</v>
      </c>
      <c s="57">
        <f ca="1">COUNTIF(OFFSET(class9_1,MATCH(IA$1,'9 класс'!$A:$A,0)-7+'Итог по классам'!$B148,,,),"ш")</f>
        <v>0</v>
      </c>
      <c s="57">
        <f ca="1">COUNTIF(OFFSET(class9_2,MATCH(IB$1,'9 класс'!$A:$A,0)-7+'Итог по классам'!$B148,,,),"Ф")</f>
        <v>0</v>
      </c>
      <c s="57">
        <f ca="1">COUNTIF(OFFSET(class9_2,MATCH(IC$1,'9 класс'!$A:$A,0)-7+'Итог по классам'!$B148,,,),"р")</f>
        <v>0</v>
      </c>
      <c s="57">
        <f ca="1">COUNTIF(OFFSET(class9_2,MATCH(ID$1,'9 класс'!$A:$A,0)-7+'Итог по классам'!$B148,,,),"ш")</f>
        <v>0</v>
      </c>
      <c s="58">
        <f ca="1">COUNTIF(OFFSET(class9_1,MATCH(IE$1,'9 класс'!$A:$A,0)-7+'Итог по классам'!$B148,,,),"Ф")</f>
        <v>0</v>
      </c>
      <c s="57">
        <f ca="1">COUNTIF(OFFSET(class9_1,MATCH(IF$1,'9 класс'!$A:$A,0)-7+'Итог по классам'!$B148,,,),"р")</f>
        <v>0</v>
      </c>
      <c s="57">
        <f ca="1">COUNTIF(OFFSET(class9_1,MATCH(IG$1,'9 класс'!$A:$A,0)-7+'Итог по классам'!$B148,,,),"ш")</f>
        <v>0</v>
      </c>
      <c s="57">
        <f ca="1">COUNTIF(OFFSET(class9_2,MATCH(IH$1,'9 класс'!$A:$A,0)-7+'Итог по классам'!$B148,,,),"Ф")</f>
        <v>0</v>
      </c>
      <c s="57">
        <f ca="1">COUNTIF(OFFSET(class9_2,MATCH(II$1,'9 класс'!$A:$A,0)-7+'Итог по классам'!$B148,,,),"р")</f>
        <v>0</v>
      </c>
      <c s="57">
        <f ca="1">COUNTIF(OFFSET(class9_2,MATCH(IJ$1,'9 класс'!$A:$A,0)-7+'Итог по классам'!$B148,,,),"ш")</f>
        <v>0</v>
      </c>
      <c s="58">
        <f ca="1">COUNTIF(OFFSET(class9_1,MATCH(IK$1,'9 класс'!$A:$A,0)-7+'Итог по классам'!$B148,,,),"Ф")</f>
        <v>0</v>
      </c>
      <c s="57">
        <f ca="1">COUNTIF(OFFSET(class9_1,MATCH(IL$1,'9 класс'!$A:$A,0)-7+'Итог по классам'!$B148,,,),"р")</f>
        <v>0</v>
      </c>
      <c s="57">
        <f ca="1">COUNTIF(OFFSET(class9_1,MATCH(IM$1,'9 класс'!$A:$A,0)-7+'Итог по классам'!$B148,,,),"ш")</f>
        <v>0</v>
      </c>
      <c s="57">
        <f ca="1">COUNTIF(OFFSET(class9_2,MATCH(IN$1,'9 класс'!$A:$A,0)-7+'Итог по классам'!$B148,,,),"Ф")</f>
        <v>0</v>
      </c>
      <c s="57">
        <f ca="1">COUNTIF(OFFSET(class9_2,MATCH(IO$1,'9 класс'!$A:$A,0)-7+'Итог по классам'!$B148,,,),"р")</f>
        <v>0</v>
      </c>
      <c s="57">
        <f ca="1">COUNTIF(OFFSET(class9_2,MATCH(IP$1,'9 класс'!$A:$A,0)-7+'Итог по классам'!$B148,,,),"ш")</f>
        <v>0</v>
      </c>
      <c s="58">
        <f ca="1">COUNTIF(OFFSET(class9_1,MATCH(IQ$1,'9 класс'!$A:$A,0)-7+'Итог по классам'!$B148,,,),"Ф")</f>
        <v>0</v>
      </c>
      <c s="57">
        <f ca="1">COUNTIF(OFFSET(class9_1,MATCH(IR$1,'9 класс'!$A:$A,0)-7+'Итог по классам'!$B148,,,),"р")</f>
        <v>0</v>
      </c>
      <c s="57">
        <f ca="1">COUNTIF(OFFSET(class9_1,MATCH(IS$1,'9 класс'!$A:$A,0)-7+'Итог по классам'!$B148,,,),"ш")</f>
        <v>0</v>
      </c>
      <c s="57">
        <f ca="1">COUNTIF(OFFSET(class9_2,MATCH(IT$1,'9 класс'!$A:$A,0)-7+'Итог по классам'!$B148,,,),"Ф")</f>
        <v>0</v>
      </c>
      <c s="57">
        <f ca="1">COUNTIF(OFFSET(class9_2,MATCH(IU$1,'9 класс'!$A:$A,0)-7+'Итог по классам'!$B148,,,),"р")</f>
        <v>0</v>
      </c>
      <c s="57">
        <f ca="1">COUNTIF(OFFSET(class9_2,MATCH(IV$1,'9 класс'!$A:$A,0)-7+'Итог по классам'!$B148,,,),"ш")</f>
        <v>0</v>
      </c>
      <c s="58">
        <f ca="1">COUNTIF(OFFSET(class9_1,MATCH(IW$1,'9 класс'!$A:$A,0)-7+'Итог по классам'!$B148,,,),"Ф")</f>
        <v>0</v>
      </c>
      <c s="57">
        <f ca="1">COUNTIF(OFFSET(class9_1,MATCH(IX$1,'9 класс'!$A:$A,0)-7+'Итог по классам'!$B148,,,),"р")</f>
        <v>0</v>
      </c>
      <c s="57">
        <f ca="1">COUNTIF(OFFSET(class9_1,MATCH(IY$1,'9 класс'!$A:$A,0)-7+'Итог по классам'!$B148,,,),"ш")</f>
        <v>0</v>
      </c>
      <c s="57">
        <f ca="1">COUNTIF(OFFSET(class9_2,MATCH(IZ$1,'9 класс'!$A:$A,0)-7+'Итог по классам'!$B148,,,),"Ф")</f>
        <v>0</v>
      </c>
      <c s="57">
        <f ca="1">COUNTIF(OFFSET(class9_2,MATCH(JA$1,'9 класс'!$A:$A,0)-7+'Итог по классам'!$B148,,,),"р")</f>
        <v>0</v>
      </c>
      <c s="57">
        <f ca="1">COUNTIF(OFFSET(class9_2,MATCH(JB$1,'9 класс'!$A:$A,0)-7+'Итог по классам'!$B148,,,),"ш")</f>
        <v>0</v>
      </c>
      <c s="58">
        <f ca="1">COUNTIF(OFFSET(class9_1,MATCH(JC$1,'9 класс'!$A:$A,0)-7+'Итог по классам'!$B148,,,),"Ф")</f>
        <v>0</v>
      </c>
      <c s="57">
        <f ca="1">COUNTIF(OFFSET(class9_1,MATCH(JD$1,'9 класс'!$A:$A,0)-7+'Итог по классам'!$B148,,,),"р")</f>
        <v>0</v>
      </c>
      <c s="57">
        <f ca="1">COUNTIF(OFFSET(class9_1,MATCH(JE$1,'9 класс'!$A:$A,0)-7+'Итог по классам'!$B148,,,),"ш")</f>
        <v>0</v>
      </c>
      <c s="57">
        <f ca="1">COUNTIF(OFFSET(class9_2,MATCH(JF$1,'9 класс'!$A:$A,0)-7+'Итог по классам'!$B148,,,),"Ф")</f>
        <v>0</v>
      </c>
      <c s="57">
        <f ca="1">COUNTIF(OFFSET(class9_2,MATCH(JG$1,'9 класс'!$A:$A,0)-7+'Итог по классам'!$B148,,,),"р")</f>
        <v>0</v>
      </c>
      <c s="57">
        <f ca="1">COUNTIF(OFFSET(class9_2,MATCH(JH$1,'9 класс'!$A:$A,0)-7+'Итог по классам'!$B148,,,),"ш")</f>
        <v>0</v>
      </c>
      <c s="58">
        <f ca="1">COUNTIF(OFFSET(class9_1,MATCH(JI$1,'9 класс'!$A:$A,0)-7+'Итог по классам'!$B148,,,),"Ф")</f>
        <v>0</v>
      </c>
      <c s="57">
        <f ca="1">COUNTIF(OFFSET(class9_1,MATCH(JJ$1,'9 класс'!$A:$A,0)-7+'Итог по классам'!$B148,,,),"р")</f>
        <v>0</v>
      </c>
      <c s="57">
        <f ca="1">COUNTIF(OFFSET(class9_1,MATCH(JK$1,'9 класс'!$A:$A,0)-7+'Итог по классам'!$B148,,,),"ш")</f>
        <v>0</v>
      </c>
      <c s="57">
        <f ca="1">COUNTIF(OFFSET(class9_2,MATCH(JL$1,'9 класс'!$A:$A,0)-7+'Итог по классам'!$B148,,,),"Ф")</f>
        <v>0</v>
      </c>
      <c s="57">
        <f ca="1">COUNTIF(OFFSET(class9_2,MATCH(JM$1,'9 класс'!$A:$A,0)-7+'Итог по классам'!$B148,,,),"р")</f>
        <v>0</v>
      </c>
      <c s="57">
        <f ca="1">COUNTIF(OFFSET(class9_2,MATCH(JN$1,'9 класс'!$A:$A,0)-7+'Итог по классам'!$B148,,,),"ш")</f>
        <v>0</v>
      </c>
      <c s="58">
        <f ca="1">COUNTIF(OFFSET(class9_1,MATCH(JO$1,'9 класс'!$A:$A,0)-7+'Итог по классам'!$B148,,,),"Ф")</f>
        <v>0</v>
      </c>
      <c s="57">
        <f ca="1">COUNTIF(OFFSET(class9_1,MATCH(JP$1,'9 класс'!$A:$A,0)-7+'Итог по классам'!$B148,,,),"р")</f>
        <v>0</v>
      </c>
      <c s="57">
        <f ca="1">COUNTIF(OFFSET(class9_1,MATCH(JQ$1,'9 класс'!$A:$A,0)-7+'Итог по классам'!$B148,,,),"ш")</f>
        <v>0</v>
      </c>
      <c s="57">
        <f ca="1">COUNTIF(OFFSET(class9_2,MATCH(JR$1,'9 класс'!$A:$A,0)-7+'Итог по классам'!$B148,,,),"Ф")</f>
        <v>0</v>
      </c>
      <c s="57">
        <f ca="1">COUNTIF(OFFSET(class9_2,MATCH(JS$1,'9 класс'!$A:$A,0)-7+'Итог по классам'!$B148,,,),"р")</f>
        <v>0</v>
      </c>
      <c s="57">
        <f ca="1">COUNTIF(OFFSET(class9_2,MATCH(JT$1,'9 класс'!$A:$A,0)-7+'Итог по классам'!$B148,,,),"ш")</f>
        <v>0</v>
      </c>
      <c s="58">
        <f ca="1">COUNTIF(OFFSET(class9_1,MATCH(JU$1,'9 класс'!$A:$A,0)-7+'Итог по классам'!$B148,,,),"Ф")</f>
        <v>0</v>
      </c>
      <c s="57">
        <f ca="1">COUNTIF(OFFSET(class9_1,MATCH(JV$1,'9 класс'!$A:$A,0)-7+'Итог по классам'!$B148,,,),"р")</f>
        <v>0</v>
      </c>
      <c s="57">
        <f ca="1">COUNTIF(OFFSET(class9_1,MATCH(JW$1,'9 класс'!$A:$A,0)-7+'Итог по классам'!$B148,,,),"ш")</f>
        <v>0</v>
      </c>
      <c s="57">
        <f ca="1">COUNTIF(OFFSET(class9_2,MATCH(JX$1,'9 класс'!$A:$A,0)-7+'Итог по классам'!$B148,,,),"Ф")</f>
        <v>0</v>
      </c>
      <c s="57">
        <f ca="1">COUNTIF(OFFSET(class9_2,MATCH(JY$1,'9 класс'!$A:$A,0)-7+'Итог по классам'!$B148,,,),"р")</f>
        <v>0</v>
      </c>
      <c s="57">
        <f ca="1">COUNTIF(OFFSET(class9_2,MATCH(JZ$1,'9 класс'!$A:$A,0)-7+'Итог по классам'!$B148,,,),"ш")</f>
        <v>0</v>
      </c>
      <c s="58">
        <f ca="1">COUNTIF(OFFSET(class9_1,MATCH(KA$1,'9 класс'!$A:$A,0)-7+'Итог по классам'!$B148,,,),"Ф")</f>
        <v>0</v>
      </c>
      <c s="57">
        <f ca="1">COUNTIF(OFFSET(class9_1,MATCH(KB$1,'9 класс'!$A:$A,0)-7+'Итог по классам'!$B148,,,),"р")</f>
        <v>0</v>
      </c>
      <c s="57">
        <f ca="1">COUNTIF(OFFSET(class9_1,MATCH(KC$1,'9 класс'!$A:$A,0)-7+'Итог по классам'!$B148,,,),"ш")</f>
        <v>0</v>
      </c>
      <c s="57">
        <f ca="1">COUNTIF(OFFSET(class9_2,MATCH(KD$1,'9 класс'!$A:$A,0)-7+'Итог по классам'!$B148,,,),"Ф")</f>
        <v>0</v>
      </c>
      <c s="57">
        <f ca="1">COUNTIF(OFFSET(class9_2,MATCH(KE$1,'9 класс'!$A:$A,0)-7+'Итог по классам'!$B148,,,),"р")</f>
        <v>0</v>
      </c>
      <c s="57">
        <f ca="1">COUNTIF(OFFSET(class9_2,MATCH(KF$1,'9 класс'!$A:$A,0)-7+'Итог по классам'!$B148,,,),"ш")</f>
        <v>0</v>
      </c>
      <c s="58">
        <f ca="1">COUNTIF(OFFSET(class9_1,MATCH(KG$1,'9 класс'!$A:$A,0)-7+'Итог по классам'!$B148,,,),"Ф")</f>
        <v>0</v>
      </c>
      <c s="57">
        <f ca="1">COUNTIF(OFFSET(class9_1,MATCH(KH$1,'9 класс'!$A:$A,0)-7+'Итог по классам'!$B148,,,),"р")</f>
        <v>0</v>
      </c>
      <c s="57">
        <f ca="1">COUNTIF(OFFSET(class9_1,MATCH(KI$1,'9 класс'!$A:$A,0)-7+'Итог по классам'!$B148,,,),"ш")</f>
        <v>0</v>
      </c>
      <c s="57">
        <f ca="1">COUNTIF(OFFSET(class9_2,MATCH(KJ$1,'9 класс'!$A:$A,0)-7+'Итог по классам'!$B148,,,),"Ф")</f>
        <v>0</v>
      </c>
      <c s="57">
        <f ca="1">COUNTIF(OFFSET(class9_2,MATCH(KK$1,'9 класс'!$A:$A,0)-7+'Итог по классам'!$B148,,,),"р")</f>
        <v>0</v>
      </c>
      <c s="57">
        <f ca="1">COUNTIF(OFFSET(class9_2,MATCH(KL$1,'9 класс'!$A:$A,0)-7+'Итог по классам'!$B148,,,),"ш")</f>
        <v>0</v>
      </c>
      <c s="58">
        <f ca="1">COUNTIF(OFFSET(class9_1,MATCH(KM$1,'9 класс'!$A:$A,0)-7+'Итог по классам'!$B148,,,),"Ф")</f>
        <v>0</v>
      </c>
      <c s="57">
        <f ca="1">COUNTIF(OFFSET(class9_1,MATCH(KN$1,'9 класс'!$A:$A,0)-7+'Итог по классам'!$B148,,,),"р")</f>
        <v>0</v>
      </c>
      <c s="57">
        <f ca="1">COUNTIF(OFFSET(class9_1,MATCH(KO$1,'9 класс'!$A:$A,0)-7+'Итог по классам'!$B148,,,),"ш")</f>
        <v>0</v>
      </c>
      <c s="57">
        <f ca="1">COUNTIF(OFFSET(class9_2,MATCH(KP$1,'9 класс'!$A:$A,0)-7+'Итог по классам'!$B148,,,),"Ф")</f>
        <v>0</v>
      </c>
      <c s="57">
        <f ca="1">COUNTIF(OFFSET(class9_2,MATCH(KQ$1,'9 класс'!$A:$A,0)-7+'Итог по классам'!$B148,,,),"р")</f>
        <v>0</v>
      </c>
      <c s="57">
        <f ca="1">COUNTIF(OFFSET(class9_2,MATCH(KR$1,'9 класс'!$A:$A,0)-7+'Итог по классам'!$B148,,,),"ш")</f>
        <v>0</v>
      </c>
    </row>
    <row r="149" spans="1:304" s="0" customFormat="1" ht="15.75">
      <c r="A149">
        <f t="shared" si="281"/>
        <v>1</v>
      </c>
      <c s="57">
        <v>17</v>
      </c>
      <c s="17" t="s">
        <v>9</v>
      </c>
      <c s="17" t="s">
        <v>65</v>
      </c>
      <c s="57">
        <f ca="1">COUNTIF(OFFSET(class9_1,MATCH(E$1,'9 класс'!$A:$A,0)-7+'Итог по классам'!$B149,,,),"Ф")</f>
        <v>0</v>
      </c>
      <c s="57">
        <f ca="1">COUNTIF(OFFSET(class9_1,MATCH(F$1,'9 класс'!$A:$A,0)-7+'Итог по классам'!$B149,,,),"р")</f>
        <v>0</v>
      </c>
      <c s="57">
        <f ca="1">COUNTIF(OFFSET(class9_1,MATCH(G$1,'9 класс'!$A:$A,0)-7+'Итог по классам'!$B149,,,),"ш")</f>
        <v>0</v>
      </c>
      <c s="57">
        <f ca="1">COUNTIF(OFFSET(class9_2,MATCH(H$1,'9 класс'!$A:$A,0)-7+'Итог по классам'!$B149,,,),"Ф")</f>
        <v>0</v>
      </c>
      <c s="57">
        <f ca="1">COUNTIF(OFFSET(class9_2,MATCH(I$1,'9 класс'!$A:$A,0)-7+'Итог по классам'!$B149,,,),"р")</f>
        <v>0</v>
      </c>
      <c s="57">
        <f ca="1">COUNTIF(OFFSET(class9_2,MATCH(J$1,'9 класс'!$A:$A,0)-7+'Итог по классам'!$B149,,,),"ш")</f>
        <v>0</v>
      </c>
      <c s="58">
        <f ca="1">COUNTIF(OFFSET(class9_1,MATCH(K$1,'9 класс'!$A:$A,0)-7+'Итог по классам'!$B149,,,),"Ф")</f>
        <v>0</v>
      </c>
      <c s="57">
        <f ca="1">COUNTIF(OFFSET(class9_1,MATCH(L$1,'9 класс'!$A:$A,0)-7+'Итог по классам'!$B149,,,),"р")</f>
        <v>0</v>
      </c>
      <c s="57">
        <f ca="1">COUNTIF(OFFSET(class9_1,MATCH(M$1,'9 класс'!$A:$A,0)-7+'Итог по классам'!$B149,,,),"ш")</f>
        <v>0</v>
      </c>
      <c s="57">
        <f ca="1">COUNTIF(OFFSET(class9_2,MATCH(N$1,'9 класс'!$A:$A,0)-7+'Итог по классам'!$B149,,,),"Ф")</f>
        <v>0</v>
      </c>
      <c s="57">
        <f ca="1">COUNTIF(OFFSET(class9_2,MATCH(O$1,'9 класс'!$A:$A,0)-7+'Итог по классам'!$B149,,,),"р")</f>
        <v>0</v>
      </c>
      <c s="57">
        <f ca="1">COUNTIF(OFFSET(class9_2,MATCH(P$1,'9 класс'!$A:$A,0)-7+'Итог по классам'!$B149,,,),"ш")</f>
        <v>0</v>
      </c>
      <c s="58">
        <f ca="1">COUNTIF(OFFSET(class9_1,MATCH(Q$1,'9 класс'!$A:$A,0)-7+'Итог по классам'!$B149,,,),"Ф")</f>
        <v>0</v>
      </c>
      <c s="57">
        <f ca="1">COUNTIF(OFFSET(class9_1,MATCH(R$1,'9 класс'!$A:$A,0)-7+'Итог по классам'!$B149,,,),"р")</f>
        <v>0</v>
      </c>
      <c s="57">
        <f ca="1">COUNTIF(OFFSET(class9_1,MATCH(S$1,'9 класс'!$A:$A,0)-7+'Итог по классам'!$B149,,,),"ш")</f>
        <v>0</v>
      </c>
      <c s="57">
        <f ca="1">COUNTIF(OFFSET(class9_2,MATCH(T$1,'9 класс'!$A:$A,0)-7+'Итог по классам'!$B149,,,),"Ф")</f>
        <v>0</v>
      </c>
      <c s="57">
        <f ca="1">COUNTIF(OFFSET(class9_2,MATCH(U$1,'9 класс'!$A:$A,0)-7+'Итог по классам'!$B149,,,),"р")</f>
        <v>0</v>
      </c>
      <c s="57">
        <f ca="1">COUNTIF(OFFSET(class9_2,MATCH(V$1,'9 класс'!$A:$A,0)-7+'Итог по классам'!$B149,,,),"ш")</f>
        <v>0</v>
      </c>
      <c s="58">
        <f ca="1">COUNTIF(OFFSET(class9_1,MATCH(W$1,'9 класс'!$A:$A,0)-7+'Итог по классам'!$B149,,,),"Ф")</f>
        <v>0</v>
      </c>
      <c s="57">
        <f ca="1">COUNTIF(OFFSET(class9_1,MATCH(X$1,'9 класс'!$A:$A,0)-7+'Итог по классам'!$B149,,,),"р")</f>
        <v>0</v>
      </c>
      <c s="57">
        <f ca="1">COUNTIF(OFFSET(class9_1,MATCH(Y$1,'9 класс'!$A:$A,0)-7+'Итог по классам'!$B149,,,),"ш")</f>
        <v>0</v>
      </c>
      <c s="57">
        <f ca="1">COUNTIF(OFFSET(class9_2,MATCH(Z$1,'9 класс'!$A:$A,0)-7+'Итог по классам'!$B149,,,),"Ф")</f>
        <v>0</v>
      </c>
      <c s="57">
        <f ca="1">COUNTIF(OFFSET(class9_2,MATCH(AA$1,'9 класс'!$A:$A,0)-7+'Итог по классам'!$B149,,,),"р")</f>
        <v>0</v>
      </c>
      <c s="57">
        <f ca="1">COUNTIF(OFFSET(class9_2,MATCH(AB$1,'9 класс'!$A:$A,0)-7+'Итог по классам'!$B149,,,),"ш")</f>
        <v>0</v>
      </c>
      <c s="58">
        <f ca="1">COUNTIF(OFFSET(class9_1,MATCH(AC$1,'9 класс'!$A:$A,0)-7+'Итог по классам'!$B149,,,),"Ф")</f>
        <v>0</v>
      </c>
      <c s="57">
        <f ca="1">COUNTIF(OFFSET(class9_1,MATCH(AD$1,'9 класс'!$A:$A,0)-7+'Итог по классам'!$B149,,,),"р")</f>
        <v>0</v>
      </c>
      <c s="57">
        <f ca="1">COUNTIF(OFFSET(class9_1,MATCH(AE$1,'9 класс'!$A:$A,0)-7+'Итог по классам'!$B149,,,),"ш")</f>
        <v>0</v>
      </c>
      <c s="57">
        <f ca="1">COUNTIF(OFFSET(class9_2,MATCH(AF$1,'9 класс'!$A:$A,0)-7+'Итог по классам'!$B149,,,),"Ф")</f>
        <v>0</v>
      </c>
      <c s="57">
        <f ca="1">COUNTIF(OFFSET(class9_2,MATCH(AG$1,'9 класс'!$A:$A,0)-7+'Итог по классам'!$B149,,,),"р")</f>
        <v>0</v>
      </c>
      <c s="57">
        <f ca="1">COUNTIF(OFFSET(class9_2,MATCH(AH$1,'9 класс'!$A:$A,0)-7+'Итог по классам'!$B149,,,),"ш")</f>
        <v>0</v>
      </c>
      <c s="58">
        <f ca="1">COUNTIF(OFFSET(class9_1,MATCH(AI$1,'9 класс'!$A:$A,0)-7+'Итог по классам'!$B149,,,),"Ф")</f>
        <v>0</v>
      </c>
      <c s="57">
        <f ca="1">COUNTIF(OFFSET(class9_1,MATCH(AJ$1,'9 класс'!$A:$A,0)-7+'Итог по классам'!$B149,,,),"р")</f>
        <v>0</v>
      </c>
      <c s="57">
        <f ca="1">COUNTIF(OFFSET(class9_1,MATCH(AK$1,'9 класс'!$A:$A,0)-7+'Итог по классам'!$B149,,,),"ш")</f>
        <v>0</v>
      </c>
      <c s="57">
        <f ca="1">COUNTIF(OFFSET(class9_2,MATCH(AL$1,'9 класс'!$A:$A,0)-7+'Итог по классам'!$B149,,,),"Ф")</f>
        <v>0</v>
      </c>
      <c s="57">
        <f ca="1">COUNTIF(OFFSET(class9_2,MATCH(AM$1,'9 класс'!$A:$A,0)-7+'Итог по классам'!$B149,,,),"р")</f>
        <v>0</v>
      </c>
      <c s="57">
        <f ca="1">COUNTIF(OFFSET(class9_2,MATCH(AN$1,'9 класс'!$A:$A,0)-7+'Итог по классам'!$B149,,,),"ш")</f>
        <v>0</v>
      </c>
      <c s="58">
        <f ca="1">COUNTIF(OFFSET(class9_1,MATCH(AO$1,'9 класс'!$A:$A,0)-7+'Итог по классам'!$B149,,,),"Ф")</f>
        <v>0</v>
      </c>
      <c s="57">
        <f ca="1">COUNTIF(OFFSET(class9_1,MATCH(AP$1,'9 класс'!$A:$A,0)-7+'Итог по классам'!$B149,,,),"р")</f>
        <v>0</v>
      </c>
      <c s="57">
        <f ca="1">COUNTIF(OFFSET(class9_1,MATCH(AQ$1,'9 класс'!$A:$A,0)-7+'Итог по классам'!$B149,,,),"ш")</f>
        <v>0</v>
      </c>
      <c s="57">
        <f ca="1">COUNTIF(OFFSET(class9_2,MATCH(AR$1,'9 класс'!$A:$A,0)-7+'Итог по классам'!$B149,,,),"Ф")</f>
        <v>0</v>
      </c>
      <c s="57">
        <f ca="1">COUNTIF(OFFSET(class9_2,MATCH(AS$1,'9 класс'!$A:$A,0)-7+'Итог по классам'!$B149,,,),"р")</f>
        <v>0</v>
      </c>
      <c s="57">
        <f ca="1">COUNTIF(OFFSET(class9_2,MATCH(AT$1,'9 класс'!$A:$A,0)-7+'Итог по классам'!$B149,,,),"ш")</f>
        <v>0</v>
      </c>
      <c s="58">
        <f ca="1">COUNTIF(OFFSET(class9_1,MATCH(AU$1,'9 класс'!$A:$A,0)-7+'Итог по классам'!$B149,,,),"Ф")</f>
        <v>0</v>
      </c>
      <c s="57">
        <f ca="1">COUNTIF(OFFSET(class9_1,MATCH(AV$1,'9 класс'!$A:$A,0)-7+'Итог по классам'!$B149,,,),"р")</f>
        <v>0</v>
      </c>
      <c s="57">
        <f ca="1">COUNTIF(OFFSET(class9_1,MATCH(AW$1,'9 класс'!$A:$A,0)-7+'Итог по классам'!$B149,,,),"ш")</f>
        <v>0</v>
      </c>
      <c s="57">
        <f ca="1">COUNTIF(OFFSET(class9_2,MATCH(AX$1,'9 класс'!$A:$A,0)-7+'Итог по классам'!$B149,,,),"Ф")</f>
        <v>0</v>
      </c>
      <c s="57">
        <f ca="1">COUNTIF(OFFSET(class9_2,MATCH(AY$1,'9 класс'!$A:$A,0)-7+'Итог по классам'!$B149,,,),"р")</f>
        <v>0</v>
      </c>
      <c s="57">
        <f ca="1">COUNTIF(OFFSET(class9_2,MATCH(AZ$1,'9 класс'!$A:$A,0)-7+'Итог по классам'!$B149,,,),"ш")</f>
        <v>0</v>
      </c>
      <c s="58">
        <f ca="1">COUNTIF(OFFSET(class9_1,MATCH(BA$1,'9 класс'!$A:$A,0)-7+'Итог по классам'!$B149,,,),"Ф")</f>
        <v>0</v>
      </c>
      <c s="57">
        <f ca="1">COUNTIF(OFFSET(class9_1,MATCH(BB$1,'9 класс'!$A:$A,0)-7+'Итог по классам'!$B149,,,),"р")</f>
        <v>0</v>
      </c>
      <c s="57">
        <f ca="1">COUNTIF(OFFSET(class9_1,MATCH(BC$1,'9 класс'!$A:$A,0)-7+'Итог по классам'!$B149,,,),"ш")</f>
        <v>0</v>
      </c>
      <c s="57">
        <f ca="1">COUNTIF(OFFSET(class9_2,MATCH(BD$1,'9 класс'!$A:$A,0)-7+'Итог по классам'!$B149,,,),"Ф")</f>
        <v>0</v>
      </c>
      <c s="57">
        <f ca="1">COUNTIF(OFFSET(class9_2,MATCH(BE$1,'9 класс'!$A:$A,0)-7+'Итог по классам'!$B149,,,),"р")</f>
        <v>0</v>
      </c>
      <c s="57">
        <f ca="1">COUNTIF(OFFSET(class9_2,MATCH(BF$1,'9 класс'!$A:$A,0)-7+'Итог по классам'!$B149,,,),"ш")</f>
        <v>0</v>
      </c>
      <c s="58">
        <f ca="1">COUNTIF(OFFSET(class9_1,MATCH(BG$1,'9 класс'!$A:$A,0)-7+'Итог по классам'!$B149,,,),"Ф")</f>
        <v>0</v>
      </c>
      <c s="57">
        <f ca="1">COUNTIF(OFFSET(class9_1,MATCH(BH$1,'9 класс'!$A:$A,0)-7+'Итог по классам'!$B149,,,),"р")</f>
        <v>0</v>
      </c>
      <c s="57">
        <f ca="1">COUNTIF(OFFSET(class9_1,MATCH(BI$1,'9 класс'!$A:$A,0)-7+'Итог по классам'!$B149,,,),"ш")</f>
        <v>0</v>
      </c>
      <c s="57">
        <f ca="1">COUNTIF(OFFSET(class9_2,MATCH(BJ$1,'9 класс'!$A:$A,0)-7+'Итог по классам'!$B149,,,),"Ф")</f>
        <v>0</v>
      </c>
      <c s="57">
        <f ca="1">COUNTIF(OFFSET(class9_2,MATCH(BK$1,'9 класс'!$A:$A,0)-7+'Итог по классам'!$B149,,,),"р")</f>
        <v>0</v>
      </c>
      <c s="57">
        <f ca="1">COUNTIF(OFFSET(class9_2,MATCH(BL$1,'9 класс'!$A:$A,0)-7+'Итог по классам'!$B149,,,),"ш")</f>
        <v>0</v>
      </c>
      <c s="58">
        <f ca="1">COUNTIF(OFFSET(class9_1,MATCH(BM$1,'9 класс'!$A:$A,0)-7+'Итог по классам'!$B149,,,),"Ф")</f>
        <v>0</v>
      </c>
      <c s="57">
        <f ca="1">COUNTIF(OFFSET(class9_1,MATCH(BN$1,'9 класс'!$A:$A,0)-7+'Итог по классам'!$B149,,,),"р")</f>
        <v>0</v>
      </c>
      <c s="57">
        <f ca="1">COUNTIF(OFFSET(class9_1,MATCH(BO$1,'9 класс'!$A:$A,0)-7+'Итог по классам'!$B149,,,),"ш")</f>
        <v>0</v>
      </c>
      <c s="57">
        <f ca="1">COUNTIF(OFFSET(class9_2,MATCH(BP$1,'9 класс'!$A:$A,0)-7+'Итог по классам'!$B149,,,),"Ф")</f>
        <v>0</v>
      </c>
      <c s="57">
        <f ca="1">COUNTIF(OFFSET(class9_2,MATCH(BQ$1,'9 класс'!$A:$A,0)-7+'Итог по классам'!$B149,,,),"р")</f>
        <v>0</v>
      </c>
      <c s="57">
        <f ca="1">COUNTIF(OFFSET(class9_2,MATCH(BR$1,'9 класс'!$A:$A,0)-7+'Итог по классам'!$B149,,,),"ш")</f>
        <v>0</v>
      </c>
      <c s="58">
        <f ca="1">COUNTIF(OFFSET(class9_1,MATCH(BS$1,'9 класс'!$A:$A,0)-7+'Итог по классам'!$B149,,,),"Ф")</f>
        <v>0</v>
      </c>
      <c s="57">
        <f ca="1">COUNTIF(OFFSET(class9_1,MATCH(BT$1,'9 класс'!$A:$A,0)-7+'Итог по классам'!$B149,,,),"р")</f>
        <v>0</v>
      </c>
      <c s="57">
        <f ca="1">COUNTIF(OFFSET(class9_1,MATCH(BU$1,'9 класс'!$A:$A,0)-7+'Итог по классам'!$B149,,,),"ш")</f>
        <v>0</v>
      </c>
      <c s="57">
        <f ca="1">COUNTIF(OFFSET(class9_2,MATCH(BV$1,'9 класс'!$A:$A,0)-7+'Итог по классам'!$B149,,,),"Ф")</f>
        <v>0</v>
      </c>
      <c s="57">
        <f ca="1">COUNTIF(OFFSET(class9_2,MATCH(BW$1,'9 класс'!$A:$A,0)-7+'Итог по классам'!$B149,,,),"р")</f>
        <v>0</v>
      </c>
      <c s="57">
        <f ca="1">COUNTIF(OFFSET(class9_2,MATCH(BX$1,'9 класс'!$A:$A,0)-7+'Итог по классам'!$B149,,,),"ш")</f>
        <v>0</v>
      </c>
      <c s="58">
        <f ca="1">COUNTIF(OFFSET(class9_1,MATCH(BY$1,'9 класс'!$A:$A,0)-7+'Итог по классам'!$B149,,,),"Ф")</f>
        <v>0</v>
      </c>
      <c s="57">
        <f ca="1">COUNTIF(OFFSET(class9_1,MATCH(BZ$1,'9 класс'!$A:$A,0)-7+'Итог по классам'!$B149,,,),"р")</f>
        <v>0</v>
      </c>
      <c s="57">
        <f ca="1">COUNTIF(OFFSET(class9_1,MATCH(CA$1,'9 класс'!$A:$A,0)-7+'Итог по классам'!$B149,,,),"ш")</f>
        <v>0</v>
      </c>
      <c s="57">
        <f ca="1">COUNTIF(OFFSET(class9_2,MATCH(CB$1,'9 класс'!$A:$A,0)-7+'Итог по классам'!$B149,,,),"Ф")</f>
        <v>0</v>
      </c>
      <c s="57">
        <f ca="1">COUNTIF(OFFSET(class9_2,MATCH(CC$1,'9 класс'!$A:$A,0)-7+'Итог по классам'!$B149,,,),"р")</f>
        <v>0</v>
      </c>
      <c s="57">
        <f ca="1">COUNTIF(OFFSET(class9_2,MATCH(CD$1,'9 класс'!$A:$A,0)-7+'Итог по классам'!$B149,,,),"ш")</f>
        <v>0</v>
      </c>
      <c s="58">
        <f ca="1">COUNTIF(OFFSET(class9_1,MATCH(CE$1,'9 класс'!$A:$A,0)-7+'Итог по классам'!$B149,,,),"Ф")</f>
        <v>0</v>
      </c>
      <c s="57">
        <f ca="1">COUNTIF(OFFSET(class9_1,MATCH(CF$1,'9 класс'!$A:$A,0)-7+'Итог по классам'!$B149,,,),"р")</f>
        <v>0</v>
      </c>
      <c s="57">
        <f ca="1">COUNTIF(OFFSET(class9_1,MATCH(CG$1,'9 класс'!$A:$A,0)-7+'Итог по классам'!$B149,,,),"ш")</f>
        <v>0</v>
      </c>
      <c s="57">
        <f ca="1">COUNTIF(OFFSET(class9_2,MATCH(CH$1,'9 класс'!$A:$A,0)-7+'Итог по классам'!$B149,,,),"Ф")</f>
        <v>0</v>
      </c>
      <c s="57">
        <f ca="1">COUNTIF(OFFSET(class9_2,MATCH(CI$1,'9 класс'!$A:$A,0)-7+'Итог по классам'!$B149,,,),"р")</f>
        <v>0</v>
      </c>
      <c s="57">
        <f ca="1">COUNTIF(OFFSET(class9_2,MATCH(CJ$1,'9 класс'!$A:$A,0)-7+'Итог по классам'!$B149,,,),"ш")</f>
        <v>0</v>
      </c>
      <c s="58">
        <f ca="1">COUNTIF(OFFSET(class9_1,MATCH(CK$1,'9 класс'!$A:$A,0)-7+'Итог по классам'!$B149,,,),"Ф")</f>
        <v>0</v>
      </c>
      <c s="57">
        <f ca="1">COUNTIF(OFFSET(class9_1,MATCH(CL$1,'9 класс'!$A:$A,0)-7+'Итог по классам'!$B149,,,),"р")</f>
        <v>0</v>
      </c>
      <c s="57">
        <f ca="1">COUNTIF(OFFSET(class9_1,MATCH(CM$1,'9 класс'!$A:$A,0)-7+'Итог по классам'!$B149,,,),"ш")</f>
        <v>0</v>
      </c>
      <c s="57">
        <f ca="1">COUNTIF(OFFSET(class9_2,MATCH(CN$1,'9 класс'!$A:$A,0)-7+'Итог по классам'!$B149,,,),"Ф")</f>
        <v>0</v>
      </c>
      <c s="57">
        <f ca="1">COUNTIF(OFFSET(class9_2,MATCH(CO$1,'9 класс'!$A:$A,0)-7+'Итог по классам'!$B149,,,),"р")</f>
        <v>0</v>
      </c>
      <c s="57">
        <f ca="1">COUNTIF(OFFSET(class9_2,MATCH(CP$1,'9 класс'!$A:$A,0)-7+'Итог по классам'!$B149,,,),"ш")</f>
        <v>0</v>
      </c>
      <c s="58">
        <f ca="1">COUNTIF(OFFSET(class9_1,MATCH(CQ$1,'9 класс'!$A:$A,0)-7+'Итог по классам'!$B149,,,),"Ф")</f>
        <v>0</v>
      </c>
      <c s="57">
        <f ca="1">COUNTIF(OFFSET(class9_1,MATCH(CR$1,'9 класс'!$A:$A,0)-7+'Итог по классам'!$B149,,,),"р")</f>
        <v>0</v>
      </c>
      <c s="57">
        <f ca="1">COUNTIF(OFFSET(class9_1,MATCH(CS$1,'9 класс'!$A:$A,0)-7+'Итог по классам'!$B149,,,),"ш")</f>
        <v>0</v>
      </c>
      <c s="57">
        <f ca="1">COUNTIF(OFFSET(class9_2,MATCH(CT$1,'9 класс'!$A:$A,0)-7+'Итог по классам'!$B149,,,),"Ф")</f>
        <v>0</v>
      </c>
      <c s="57">
        <f ca="1">COUNTIF(OFFSET(class9_2,MATCH(CU$1,'9 класс'!$A:$A,0)-7+'Итог по классам'!$B149,,,),"р")</f>
        <v>0</v>
      </c>
      <c s="57">
        <f ca="1">COUNTIF(OFFSET(class9_2,MATCH(CV$1,'9 класс'!$A:$A,0)-7+'Итог по классам'!$B149,,,),"ш")</f>
        <v>0</v>
      </c>
      <c s="58">
        <f ca="1">COUNTIF(OFFSET(class9_1,MATCH(CW$1,'9 класс'!$A:$A,0)-7+'Итог по классам'!$B149,,,),"Ф")</f>
        <v>0</v>
      </c>
      <c s="57">
        <f ca="1">COUNTIF(OFFSET(class9_1,MATCH(CX$1,'9 класс'!$A:$A,0)-7+'Итог по классам'!$B149,,,),"р")</f>
        <v>0</v>
      </c>
      <c s="57">
        <f ca="1">COUNTIF(OFFSET(class9_1,MATCH(CY$1,'9 класс'!$A:$A,0)-7+'Итог по классам'!$B149,,,),"ш")</f>
        <v>0</v>
      </c>
      <c s="57">
        <f ca="1">COUNTIF(OFFSET(class9_2,MATCH(CZ$1,'9 класс'!$A:$A,0)-7+'Итог по классам'!$B149,,,),"Ф")</f>
        <v>0</v>
      </c>
      <c s="57">
        <f ca="1">COUNTIF(OFFSET(class9_2,MATCH(DA$1,'9 класс'!$A:$A,0)-7+'Итог по классам'!$B149,,,),"р")</f>
        <v>0</v>
      </c>
      <c s="57">
        <f ca="1">COUNTIF(OFFSET(class9_2,MATCH(DB$1,'9 класс'!$A:$A,0)-7+'Итог по классам'!$B149,,,),"ш")</f>
        <v>0</v>
      </c>
      <c s="58">
        <f ca="1">COUNTIF(OFFSET(class9_1,MATCH(DC$1,'9 класс'!$A:$A,0)-7+'Итог по классам'!$B149,,,),"Ф")</f>
        <v>0</v>
      </c>
      <c s="57">
        <f ca="1">COUNTIF(OFFSET(class9_1,MATCH(DD$1,'9 класс'!$A:$A,0)-7+'Итог по классам'!$B149,,,),"р")</f>
        <v>0</v>
      </c>
      <c s="57">
        <f ca="1">COUNTIF(OFFSET(class9_1,MATCH(DE$1,'9 класс'!$A:$A,0)-7+'Итог по классам'!$B149,,,),"ш")</f>
        <v>0</v>
      </c>
      <c s="57">
        <f ca="1">COUNTIF(OFFSET(class9_2,MATCH(DF$1,'9 класс'!$A:$A,0)-7+'Итог по классам'!$B149,,,),"Ф")</f>
        <v>0</v>
      </c>
      <c s="57">
        <f ca="1">COUNTIF(OFFSET(class9_2,MATCH(DG$1,'9 класс'!$A:$A,0)-7+'Итог по классам'!$B149,,,),"р")</f>
        <v>0</v>
      </c>
      <c s="57">
        <f ca="1">COUNTIF(OFFSET(class9_2,MATCH(DH$1,'9 класс'!$A:$A,0)-7+'Итог по классам'!$B149,,,),"ш")</f>
        <v>0</v>
      </c>
      <c s="58">
        <f ca="1">COUNTIF(OFFSET(class9_1,MATCH(DI$1,'9 класс'!$A:$A,0)-7+'Итог по классам'!$B149,,,),"Ф")</f>
        <v>0</v>
      </c>
      <c s="57">
        <f ca="1">COUNTIF(OFFSET(class9_1,MATCH(DJ$1,'9 класс'!$A:$A,0)-7+'Итог по классам'!$B149,,,),"р")</f>
        <v>0</v>
      </c>
      <c s="57">
        <f ca="1">COUNTIF(OFFSET(class9_1,MATCH(DK$1,'9 класс'!$A:$A,0)-7+'Итог по классам'!$B149,,,),"ш")</f>
        <v>0</v>
      </c>
      <c s="57">
        <f ca="1">COUNTIF(OFFSET(class9_2,MATCH(DL$1,'9 класс'!$A:$A,0)-7+'Итог по классам'!$B149,,,),"Ф")</f>
        <v>0</v>
      </c>
      <c s="57">
        <f ca="1">COUNTIF(OFFSET(class9_2,MATCH(DM$1,'9 класс'!$A:$A,0)-7+'Итог по классам'!$B149,,,),"р")</f>
        <v>0</v>
      </c>
      <c s="57">
        <f ca="1">COUNTIF(OFFSET(class9_2,MATCH(DN$1,'9 класс'!$A:$A,0)-7+'Итог по классам'!$B149,,,),"ш")</f>
        <v>0</v>
      </c>
      <c s="58">
        <f ca="1">COUNTIF(OFFSET(class9_1,MATCH(DO$1,'9 класс'!$A:$A,0)-7+'Итог по классам'!$B149,,,),"Ф")</f>
        <v>0</v>
      </c>
      <c s="57">
        <f ca="1">COUNTIF(OFFSET(class9_1,MATCH(DP$1,'9 класс'!$A:$A,0)-7+'Итог по классам'!$B149,,,),"р")</f>
        <v>0</v>
      </c>
      <c s="57">
        <f ca="1">COUNTIF(OFFSET(class9_1,MATCH(DQ$1,'9 класс'!$A:$A,0)-7+'Итог по классам'!$B149,,,),"ш")</f>
        <v>0</v>
      </c>
      <c s="57">
        <f ca="1">COUNTIF(OFFSET(class9_2,MATCH(DR$1,'9 класс'!$A:$A,0)-7+'Итог по классам'!$B149,,,),"Ф")</f>
        <v>0</v>
      </c>
      <c s="57">
        <f ca="1">COUNTIF(OFFSET(class9_2,MATCH(DS$1,'9 класс'!$A:$A,0)-7+'Итог по классам'!$B149,,,),"р")</f>
        <v>0</v>
      </c>
      <c s="57">
        <f ca="1">COUNTIF(OFFSET(class9_2,MATCH(DT$1,'9 класс'!$A:$A,0)-7+'Итог по классам'!$B149,,,),"ш")</f>
        <v>0</v>
      </c>
      <c s="58">
        <f ca="1">COUNTIF(OFFSET(class9_1,MATCH(DU$1,'9 класс'!$A:$A,0)-7+'Итог по классам'!$B149,,,),"Ф")</f>
        <v>0</v>
      </c>
      <c s="57">
        <f ca="1">COUNTIF(OFFSET(class9_1,MATCH(DV$1,'9 класс'!$A:$A,0)-7+'Итог по классам'!$B149,,,),"р")</f>
        <v>0</v>
      </c>
      <c s="57">
        <f ca="1">COUNTIF(OFFSET(class9_1,MATCH(DW$1,'9 класс'!$A:$A,0)-7+'Итог по классам'!$B149,,,),"ш")</f>
        <v>0</v>
      </c>
      <c s="57">
        <f ca="1">COUNTIF(OFFSET(class9_2,MATCH(DX$1,'9 класс'!$A:$A,0)-7+'Итог по классам'!$B149,,,),"Ф")</f>
        <v>0</v>
      </c>
      <c s="57">
        <f ca="1">COUNTIF(OFFSET(class9_2,MATCH(DY$1,'9 класс'!$A:$A,0)-7+'Итог по классам'!$B149,,,),"р")</f>
        <v>0</v>
      </c>
      <c s="57">
        <f ca="1">COUNTIF(OFFSET(class9_2,MATCH(DZ$1,'9 класс'!$A:$A,0)-7+'Итог по классам'!$B149,,,),"ш")</f>
        <v>0</v>
      </c>
      <c s="58">
        <f ca="1">COUNTIF(OFFSET(class9_1,MATCH(EA$1,'9 класс'!$A:$A,0)-7+'Итог по классам'!$B149,,,),"Ф")</f>
        <v>0</v>
      </c>
      <c s="57">
        <f ca="1">COUNTIF(OFFSET(class9_1,MATCH(EB$1,'9 класс'!$A:$A,0)-7+'Итог по классам'!$B149,,,),"р")</f>
        <v>0</v>
      </c>
      <c s="57">
        <f ca="1">COUNTIF(OFFSET(class9_1,MATCH(EC$1,'9 класс'!$A:$A,0)-7+'Итог по классам'!$B149,,,),"ш")</f>
        <v>0</v>
      </c>
      <c s="57">
        <f ca="1">COUNTIF(OFFSET(class9_2,MATCH(ED$1,'9 класс'!$A:$A,0)-7+'Итог по классам'!$B149,,,),"Ф")</f>
        <v>0</v>
      </c>
      <c s="57">
        <f ca="1">COUNTIF(OFFSET(class9_2,MATCH(EE$1,'9 класс'!$A:$A,0)-7+'Итог по классам'!$B149,,,),"р")</f>
        <v>0</v>
      </c>
      <c s="57">
        <f ca="1">COUNTIF(OFFSET(class9_2,MATCH(EF$1,'9 класс'!$A:$A,0)-7+'Итог по классам'!$B149,,,),"ш")</f>
        <v>0</v>
      </c>
      <c s="58">
        <f ca="1">COUNTIF(OFFSET(class9_1,MATCH(EG$1,'9 класс'!$A:$A,0)-7+'Итог по классам'!$B149,,,),"Ф")</f>
        <v>0</v>
      </c>
      <c s="57">
        <f ca="1">COUNTIF(OFFSET(class9_1,MATCH(EH$1,'9 класс'!$A:$A,0)-7+'Итог по классам'!$B149,,,),"р")</f>
        <v>0</v>
      </c>
      <c s="57">
        <f ca="1">COUNTIF(OFFSET(class9_1,MATCH(EI$1,'9 класс'!$A:$A,0)-7+'Итог по классам'!$B149,,,),"ш")</f>
        <v>0</v>
      </c>
      <c s="57">
        <f ca="1">COUNTIF(OFFSET(class9_2,MATCH(EJ$1,'9 класс'!$A:$A,0)-7+'Итог по классам'!$B149,,,),"Ф")</f>
        <v>0</v>
      </c>
      <c s="57">
        <f ca="1">COUNTIF(OFFSET(class9_2,MATCH(EK$1,'9 класс'!$A:$A,0)-7+'Итог по классам'!$B149,,,),"р")</f>
        <v>0</v>
      </c>
      <c s="57">
        <f ca="1">COUNTIF(OFFSET(class9_2,MATCH(EL$1,'9 класс'!$A:$A,0)-7+'Итог по классам'!$B149,,,),"ш")</f>
        <v>0</v>
      </c>
      <c s="58">
        <f ca="1">COUNTIF(OFFSET(class9_1,MATCH(EM$1,'9 класс'!$A:$A,0)-7+'Итог по классам'!$B149,,,),"Ф")</f>
        <v>0</v>
      </c>
      <c s="57">
        <f ca="1">COUNTIF(OFFSET(class9_1,MATCH(EN$1,'9 класс'!$A:$A,0)-7+'Итог по классам'!$B149,,,),"р")</f>
        <v>0</v>
      </c>
      <c s="57">
        <f ca="1">COUNTIF(OFFSET(class9_1,MATCH(EO$1,'9 класс'!$A:$A,0)-7+'Итог по классам'!$B149,,,),"ш")</f>
        <v>0</v>
      </c>
      <c s="57">
        <f ca="1">COUNTIF(OFFSET(class9_2,MATCH(EP$1,'9 класс'!$A:$A,0)-7+'Итог по классам'!$B149,,,),"Ф")</f>
        <v>0</v>
      </c>
      <c s="57">
        <f ca="1">COUNTIF(OFFSET(class9_2,MATCH(EQ$1,'9 класс'!$A:$A,0)-7+'Итог по классам'!$B149,,,),"р")</f>
        <v>0</v>
      </c>
      <c s="57">
        <f ca="1">COUNTIF(OFFSET(class9_2,MATCH(ER$1,'9 класс'!$A:$A,0)-7+'Итог по классам'!$B149,,,),"ш")</f>
        <v>0</v>
      </c>
      <c s="58">
        <f ca="1">COUNTIF(OFFSET(class9_1,MATCH(ES$1,'9 класс'!$A:$A,0)-7+'Итог по классам'!$B149,,,),"Ф")</f>
        <v>0</v>
      </c>
      <c s="57">
        <f ca="1">COUNTIF(OFFSET(class9_1,MATCH(ET$1,'9 класс'!$A:$A,0)-7+'Итог по классам'!$B149,,,),"р")</f>
        <v>0</v>
      </c>
      <c s="57">
        <f ca="1">COUNTIF(OFFSET(class9_1,MATCH(EU$1,'9 класс'!$A:$A,0)-7+'Итог по классам'!$B149,,,),"ш")</f>
        <v>0</v>
      </c>
      <c s="57">
        <f ca="1">COUNTIF(OFFSET(class9_2,MATCH(EV$1,'9 класс'!$A:$A,0)-7+'Итог по классам'!$B149,,,),"Ф")</f>
        <v>0</v>
      </c>
      <c s="57">
        <f ca="1">COUNTIF(OFFSET(class9_2,MATCH(EW$1,'9 класс'!$A:$A,0)-7+'Итог по классам'!$B149,,,),"р")</f>
        <v>0</v>
      </c>
      <c s="57">
        <f ca="1">COUNTIF(OFFSET(class9_2,MATCH(EX$1,'9 класс'!$A:$A,0)-7+'Итог по классам'!$B149,,,),"ш")</f>
        <v>0</v>
      </c>
      <c s="58">
        <f ca="1">COUNTIF(OFFSET(class9_1,MATCH(EY$1,'9 класс'!$A:$A,0)-7+'Итог по классам'!$B149,,,),"Ф")</f>
        <v>0</v>
      </c>
      <c s="57">
        <f ca="1">COUNTIF(OFFSET(class9_1,MATCH(EZ$1,'9 класс'!$A:$A,0)-7+'Итог по классам'!$B149,,,),"р")</f>
        <v>0</v>
      </c>
      <c s="57">
        <f ca="1">COUNTIF(OFFSET(class9_1,MATCH(FA$1,'9 класс'!$A:$A,0)-7+'Итог по классам'!$B149,,,),"ш")</f>
        <v>0</v>
      </c>
      <c s="57">
        <f ca="1">COUNTIF(OFFSET(class9_2,MATCH(FB$1,'9 класс'!$A:$A,0)-7+'Итог по классам'!$B149,,,),"Ф")</f>
        <v>0</v>
      </c>
      <c s="57">
        <f ca="1">COUNTIF(OFFSET(class9_2,MATCH(FC$1,'9 класс'!$A:$A,0)-7+'Итог по классам'!$B149,,,),"р")</f>
        <v>0</v>
      </c>
      <c s="57">
        <f ca="1">COUNTIF(OFFSET(class9_2,MATCH(FD$1,'9 класс'!$A:$A,0)-7+'Итог по классам'!$B149,,,),"ш")</f>
        <v>0</v>
      </c>
      <c s="58">
        <f ca="1">COUNTIF(OFFSET(class9_1,MATCH(FE$1,'9 класс'!$A:$A,0)-7+'Итог по классам'!$B149,,,),"Ф")</f>
        <v>0</v>
      </c>
      <c s="57">
        <f ca="1">COUNTIF(OFFSET(class9_1,MATCH(FF$1,'9 класс'!$A:$A,0)-7+'Итог по классам'!$B149,,,),"р")</f>
        <v>0</v>
      </c>
      <c s="57">
        <f ca="1">COUNTIF(OFFSET(class9_1,MATCH(FG$1,'9 класс'!$A:$A,0)-7+'Итог по классам'!$B149,,,),"ш")</f>
        <v>0</v>
      </c>
      <c s="57">
        <f ca="1">COUNTIF(OFFSET(class9_2,MATCH(FH$1,'9 класс'!$A:$A,0)-7+'Итог по классам'!$B149,,,),"Ф")</f>
        <v>0</v>
      </c>
      <c s="57">
        <f ca="1">COUNTIF(OFFSET(class9_2,MATCH(FI$1,'9 класс'!$A:$A,0)-7+'Итог по классам'!$B149,,,),"р")</f>
        <v>0</v>
      </c>
      <c s="57">
        <f ca="1">COUNTIF(OFFSET(class9_2,MATCH(FJ$1,'9 класс'!$A:$A,0)-7+'Итог по классам'!$B149,,,),"ш")</f>
        <v>0</v>
      </c>
      <c s="58">
        <f ca="1">COUNTIF(OFFSET(class9_1,MATCH(FK$1,'9 класс'!$A:$A,0)-7+'Итог по классам'!$B149,,,),"Ф")</f>
        <v>0</v>
      </c>
      <c s="57">
        <f ca="1">COUNTIF(OFFSET(class9_1,MATCH(FL$1,'9 класс'!$A:$A,0)-7+'Итог по классам'!$B149,,,),"р")</f>
        <v>0</v>
      </c>
      <c s="57">
        <f ca="1">COUNTIF(OFFSET(class9_1,MATCH(FM$1,'9 класс'!$A:$A,0)-7+'Итог по классам'!$B149,,,),"ш")</f>
        <v>0</v>
      </c>
      <c s="57">
        <f ca="1">COUNTIF(OFFSET(class9_2,MATCH(FN$1,'9 класс'!$A:$A,0)-7+'Итог по классам'!$B149,,,),"Ф")</f>
        <v>0</v>
      </c>
      <c s="57">
        <f ca="1">COUNTIF(OFFSET(class9_2,MATCH(FO$1,'9 класс'!$A:$A,0)-7+'Итог по классам'!$B149,,,),"р")</f>
        <v>0</v>
      </c>
      <c s="57">
        <f ca="1">COUNTIF(OFFSET(class9_2,MATCH(FP$1,'9 класс'!$A:$A,0)-7+'Итог по классам'!$B149,,,),"ш")</f>
        <v>0</v>
      </c>
      <c s="58">
        <f ca="1">COUNTIF(OFFSET(class9_1,MATCH(FQ$1,'9 класс'!$A:$A,0)-7+'Итог по классам'!$B149,,,),"Ф")</f>
        <v>0</v>
      </c>
      <c s="57">
        <f ca="1">COUNTIF(OFFSET(class9_1,MATCH(FR$1,'9 класс'!$A:$A,0)-7+'Итог по классам'!$B149,,,),"р")</f>
        <v>0</v>
      </c>
      <c s="57">
        <f ca="1">COUNTIF(OFFSET(class9_1,MATCH(FS$1,'9 класс'!$A:$A,0)-7+'Итог по классам'!$B149,,,),"ш")</f>
        <v>0</v>
      </c>
      <c s="57">
        <f ca="1">COUNTIF(OFFSET(class9_2,MATCH(FT$1,'9 класс'!$A:$A,0)-7+'Итог по классам'!$B149,,,),"Ф")</f>
        <v>0</v>
      </c>
      <c s="57">
        <f ca="1">COUNTIF(OFFSET(class9_2,MATCH(FU$1,'9 класс'!$A:$A,0)-7+'Итог по классам'!$B149,,,),"р")</f>
        <v>0</v>
      </c>
      <c s="57">
        <f ca="1">COUNTIF(OFFSET(class9_2,MATCH(FV$1,'9 класс'!$A:$A,0)-7+'Итог по классам'!$B149,,,),"ш")</f>
        <v>0</v>
      </c>
      <c s="58">
        <f ca="1">COUNTIF(OFFSET(class9_1,MATCH(FW$1,'9 класс'!$A:$A,0)-7+'Итог по классам'!$B149,,,),"Ф")</f>
        <v>0</v>
      </c>
      <c s="57">
        <f ca="1">COUNTIF(OFFSET(class9_1,MATCH(FX$1,'9 класс'!$A:$A,0)-7+'Итог по классам'!$B149,,,),"р")</f>
        <v>0</v>
      </c>
      <c s="57">
        <f ca="1">COUNTIF(OFFSET(class9_1,MATCH(FY$1,'9 класс'!$A:$A,0)-7+'Итог по классам'!$B149,,,),"ш")</f>
        <v>0</v>
      </c>
      <c s="57">
        <f ca="1">COUNTIF(OFFSET(class9_2,MATCH(FZ$1,'9 класс'!$A:$A,0)-7+'Итог по классам'!$B149,,,),"Ф")</f>
        <v>0</v>
      </c>
      <c s="57">
        <f ca="1">COUNTIF(OFFSET(class9_2,MATCH(GA$1,'9 класс'!$A:$A,0)-7+'Итог по классам'!$B149,,,),"р")</f>
        <v>0</v>
      </c>
      <c s="57">
        <f ca="1">COUNTIF(OFFSET(class9_2,MATCH(GB$1,'9 класс'!$A:$A,0)-7+'Итог по классам'!$B149,,,),"ш")</f>
        <v>0</v>
      </c>
      <c s="58">
        <f ca="1">COUNTIF(OFFSET(class9_1,MATCH(GC$1,'9 класс'!$A:$A,0)-7+'Итог по классам'!$B149,,,),"Ф")</f>
        <v>0</v>
      </c>
      <c s="57">
        <f ca="1">COUNTIF(OFFSET(class9_1,MATCH(GD$1,'9 класс'!$A:$A,0)-7+'Итог по классам'!$B149,,,),"р")</f>
        <v>0</v>
      </c>
      <c s="57">
        <f ca="1">COUNTIF(OFFSET(class9_1,MATCH(GE$1,'9 класс'!$A:$A,0)-7+'Итог по классам'!$B149,,,),"ш")</f>
        <v>0</v>
      </c>
      <c s="57">
        <f ca="1">COUNTIF(OFFSET(class9_2,MATCH(GF$1,'9 класс'!$A:$A,0)-7+'Итог по классам'!$B149,,,),"Ф")</f>
        <v>0</v>
      </c>
      <c s="57">
        <f ca="1">COUNTIF(OFFSET(class9_2,MATCH(GG$1,'9 класс'!$A:$A,0)-7+'Итог по классам'!$B149,,,),"р")</f>
        <v>0</v>
      </c>
      <c s="57">
        <f ca="1">COUNTIF(OFFSET(class9_2,MATCH(GH$1,'9 класс'!$A:$A,0)-7+'Итог по классам'!$B149,,,),"ш")</f>
        <v>0</v>
      </c>
      <c s="58">
        <f ca="1">COUNTIF(OFFSET(class9_1,MATCH(GI$1,'9 класс'!$A:$A,0)-7+'Итог по классам'!$B149,,,),"Ф")</f>
        <v>0</v>
      </c>
      <c s="57">
        <f ca="1">COUNTIF(OFFSET(class9_1,MATCH(GJ$1,'9 класс'!$A:$A,0)-7+'Итог по классам'!$B149,,,),"р")</f>
        <v>0</v>
      </c>
      <c s="57">
        <f ca="1">COUNTIF(OFFSET(class9_1,MATCH(GK$1,'9 класс'!$A:$A,0)-7+'Итог по классам'!$B149,,,),"ш")</f>
        <v>0</v>
      </c>
      <c s="57">
        <f ca="1">COUNTIF(OFFSET(class9_2,MATCH(GL$1,'9 класс'!$A:$A,0)-7+'Итог по классам'!$B149,,,),"Ф")</f>
        <v>0</v>
      </c>
      <c s="57">
        <f ca="1">COUNTIF(OFFSET(class9_2,MATCH(GM$1,'9 класс'!$A:$A,0)-7+'Итог по классам'!$B149,,,),"р")</f>
        <v>0</v>
      </c>
      <c s="57">
        <f ca="1">COUNTIF(OFFSET(class9_2,MATCH(GN$1,'9 класс'!$A:$A,0)-7+'Итог по классам'!$B149,,,),"ш")</f>
        <v>0</v>
      </c>
      <c s="58">
        <f ca="1">COUNTIF(OFFSET(class9_1,MATCH(GO$1,'9 класс'!$A:$A,0)-7+'Итог по классам'!$B149,,,),"Ф")</f>
        <v>0</v>
      </c>
      <c s="57">
        <f ca="1">COUNTIF(OFFSET(class9_1,MATCH(GP$1,'9 класс'!$A:$A,0)-7+'Итог по классам'!$B149,,,),"р")</f>
        <v>0</v>
      </c>
      <c s="57">
        <f ca="1">COUNTIF(OFFSET(class9_1,MATCH(GQ$1,'9 класс'!$A:$A,0)-7+'Итог по классам'!$B149,,,),"ш")</f>
        <v>0</v>
      </c>
      <c s="57">
        <f ca="1">COUNTIF(OFFSET(class9_2,MATCH(GR$1,'9 класс'!$A:$A,0)-7+'Итог по классам'!$B149,,,),"Ф")</f>
        <v>0</v>
      </c>
      <c s="57">
        <f ca="1">COUNTIF(OFFSET(class9_2,MATCH(GS$1,'9 класс'!$A:$A,0)-7+'Итог по классам'!$B149,,,),"р")</f>
        <v>0</v>
      </c>
      <c s="57">
        <f ca="1">COUNTIF(OFFSET(class9_2,MATCH(GT$1,'9 класс'!$A:$A,0)-7+'Итог по классам'!$B149,,,),"ш")</f>
        <v>0</v>
      </c>
      <c s="58">
        <f ca="1">COUNTIF(OFFSET(class9_1,MATCH(GU$1,'9 класс'!$A:$A,0)-7+'Итог по классам'!$B149,,,),"Ф")</f>
        <v>0</v>
      </c>
      <c s="57">
        <f ca="1">COUNTIF(OFFSET(class9_1,MATCH(GV$1,'9 класс'!$A:$A,0)-7+'Итог по классам'!$B149,,,),"р")</f>
        <v>0</v>
      </c>
      <c s="57">
        <f ca="1">COUNTIF(OFFSET(class9_1,MATCH(GW$1,'9 класс'!$A:$A,0)-7+'Итог по классам'!$B149,,,),"ш")</f>
        <v>0</v>
      </c>
      <c s="57">
        <f ca="1">COUNTIF(OFFSET(class9_2,MATCH(GX$1,'9 класс'!$A:$A,0)-7+'Итог по классам'!$B149,,,),"Ф")</f>
        <v>0</v>
      </c>
      <c s="57">
        <f ca="1">COUNTIF(OFFSET(class9_2,MATCH(GY$1,'9 класс'!$A:$A,0)-7+'Итог по классам'!$B149,,,),"р")</f>
        <v>0</v>
      </c>
      <c s="57">
        <f ca="1">COUNTIF(OFFSET(class9_2,MATCH(GZ$1,'9 класс'!$A:$A,0)-7+'Итог по классам'!$B149,,,),"ш")</f>
        <v>0</v>
      </c>
      <c s="58">
        <f ca="1">COUNTIF(OFFSET(class9_1,MATCH(HA$1,'9 класс'!$A:$A,0)-7+'Итог по классам'!$B149,,,),"Ф")</f>
        <v>0</v>
      </c>
      <c s="57">
        <f ca="1">COUNTIF(OFFSET(class9_1,MATCH(HB$1,'9 класс'!$A:$A,0)-7+'Итог по классам'!$B149,,,),"р")</f>
        <v>0</v>
      </c>
      <c s="57">
        <f ca="1">COUNTIF(OFFSET(class9_1,MATCH(HC$1,'9 класс'!$A:$A,0)-7+'Итог по классам'!$B149,,,),"ш")</f>
        <v>0</v>
      </c>
      <c s="57">
        <f ca="1">COUNTIF(OFFSET(class9_2,MATCH(HD$1,'9 класс'!$A:$A,0)-7+'Итог по классам'!$B149,,,),"Ф")</f>
        <v>0</v>
      </c>
      <c s="57">
        <f ca="1">COUNTIF(OFFSET(class9_2,MATCH(HE$1,'9 класс'!$A:$A,0)-7+'Итог по классам'!$B149,,,),"р")</f>
        <v>0</v>
      </c>
      <c s="57">
        <f ca="1">COUNTIF(OFFSET(class9_2,MATCH(HF$1,'9 класс'!$A:$A,0)-7+'Итог по классам'!$B149,,,),"ш")</f>
        <v>0</v>
      </c>
      <c s="58">
        <f ca="1">COUNTIF(OFFSET(class9_1,MATCH(HG$1,'9 класс'!$A:$A,0)-7+'Итог по классам'!$B149,,,),"Ф")</f>
        <v>0</v>
      </c>
      <c s="57">
        <f ca="1">COUNTIF(OFFSET(class9_1,MATCH(HH$1,'9 класс'!$A:$A,0)-7+'Итог по классам'!$B149,,,),"р")</f>
        <v>0</v>
      </c>
      <c s="57">
        <f ca="1">COUNTIF(OFFSET(class9_1,MATCH(HI$1,'9 класс'!$A:$A,0)-7+'Итог по классам'!$B149,,,),"ш")</f>
        <v>0</v>
      </c>
      <c s="57">
        <f ca="1">COUNTIF(OFFSET(class9_2,MATCH(HJ$1,'9 класс'!$A:$A,0)-7+'Итог по классам'!$B149,,,),"Ф")</f>
        <v>0</v>
      </c>
      <c s="57">
        <f ca="1">COUNTIF(OFFSET(class9_2,MATCH(HK$1,'9 класс'!$A:$A,0)-7+'Итог по классам'!$B149,,,),"р")</f>
        <v>0</v>
      </c>
      <c s="57">
        <f ca="1">COUNTIF(OFFSET(class9_2,MATCH(HL$1,'9 класс'!$A:$A,0)-7+'Итог по классам'!$B149,,,),"ш")</f>
        <v>0</v>
      </c>
      <c s="58">
        <f ca="1">COUNTIF(OFFSET(class9_1,MATCH(HM$1,'9 класс'!$A:$A,0)-7+'Итог по классам'!$B149,,,),"Ф")</f>
        <v>0</v>
      </c>
      <c s="57">
        <f ca="1">COUNTIF(OFFSET(class9_1,MATCH(HN$1,'9 класс'!$A:$A,0)-7+'Итог по классам'!$B149,,,),"р")</f>
        <v>0</v>
      </c>
      <c s="57">
        <f ca="1">COUNTIF(OFFSET(class9_1,MATCH(HO$1,'9 класс'!$A:$A,0)-7+'Итог по классам'!$B149,,,),"ш")</f>
        <v>0</v>
      </c>
      <c s="57">
        <f ca="1">COUNTIF(OFFSET(class9_2,MATCH(HP$1,'9 класс'!$A:$A,0)-7+'Итог по классам'!$B149,,,),"Ф")</f>
        <v>0</v>
      </c>
      <c s="57">
        <f ca="1">COUNTIF(OFFSET(class9_2,MATCH(HQ$1,'9 класс'!$A:$A,0)-7+'Итог по классам'!$B149,,,),"р")</f>
        <v>0</v>
      </c>
      <c s="57">
        <f ca="1">COUNTIF(OFFSET(class9_2,MATCH(HR$1,'9 класс'!$A:$A,0)-7+'Итог по классам'!$B149,,,),"ш")</f>
        <v>0</v>
      </c>
      <c s="58">
        <f ca="1">COUNTIF(OFFSET(class9_1,MATCH(HS$1,'9 класс'!$A:$A,0)-7+'Итог по классам'!$B149,,,),"Ф")</f>
        <v>0</v>
      </c>
      <c s="57">
        <f ca="1">COUNTIF(OFFSET(class9_1,MATCH(HT$1,'9 класс'!$A:$A,0)-7+'Итог по классам'!$B149,,,),"р")</f>
        <v>0</v>
      </c>
      <c s="57">
        <f ca="1">COUNTIF(OFFSET(class9_1,MATCH(HU$1,'9 класс'!$A:$A,0)-7+'Итог по классам'!$B149,,,),"ш")</f>
        <v>0</v>
      </c>
      <c s="57">
        <f ca="1">COUNTIF(OFFSET(class9_2,MATCH(HV$1,'9 класс'!$A:$A,0)-7+'Итог по классам'!$B149,,,),"Ф")</f>
        <v>0</v>
      </c>
      <c s="57">
        <f ca="1">COUNTIF(OFFSET(class9_2,MATCH(HW$1,'9 класс'!$A:$A,0)-7+'Итог по классам'!$B149,,,),"р")</f>
        <v>0</v>
      </c>
      <c s="57">
        <f ca="1">COUNTIF(OFFSET(class9_2,MATCH(HX$1,'9 класс'!$A:$A,0)-7+'Итог по классам'!$B149,,,),"ш")</f>
        <v>0</v>
      </c>
      <c s="58">
        <f ca="1">COUNTIF(OFFSET(class9_1,MATCH(HY$1,'9 класс'!$A:$A,0)-7+'Итог по классам'!$B149,,,),"Ф")</f>
        <v>0</v>
      </c>
      <c s="57">
        <f ca="1">COUNTIF(OFFSET(class9_1,MATCH(HZ$1,'9 класс'!$A:$A,0)-7+'Итог по классам'!$B149,,,),"р")</f>
        <v>0</v>
      </c>
      <c s="57">
        <f ca="1">COUNTIF(OFFSET(class9_1,MATCH(IA$1,'9 класс'!$A:$A,0)-7+'Итог по классам'!$B149,,,),"ш")</f>
        <v>0</v>
      </c>
      <c s="57">
        <f ca="1">COUNTIF(OFFSET(class9_2,MATCH(IB$1,'9 класс'!$A:$A,0)-7+'Итог по классам'!$B149,,,),"Ф")</f>
        <v>0</v>
      </c>
      <c s="57">
        <f ca="1">COUNTIF(OFFSET(class9_2,MATCH(IC$1,'9 класс'!$A:$A,0)-7+'Итог по классам'!$B149,,,),"р")</f>
        <v>0</v>
      </c>
      <c s="57">
        <f ca="1">COUNTIF(OFFSET(class9_2,MATCH(ID$1,'9 класс'!$A:$A,0)-7+'Итог по классам'!$B149,,,),"ш")</f>
        <v>0</v>
      </c>
      <c s="58">
        <f ca="1">COUNTIF(OFFSET(class9_1,MATCH(IE$1,'9 класс'!$A:$A,0)-7+'Итог по классам'!$B149,,,),"Ф")</f>
        <v>0</v>
      </c>
      <c s="57">
        <f ca="1">COUNTIF(OFFSET(class9_1,MATCH(IF$1,'9 класс'!$A:$A,0)-7+'Итог по классам'!$B149,,,),"р")</f>
        <v>0</v>
      </c>
      <c s="57">
        <f ca="1">COUNTIF(OFFSET(class9_1,MATCH(IG$1,'9 класс'!$A:$A,0)-7+'Итог по классам'!$B149,,,),"ш")</f>
        <v>0</v>
      </c>
      <c s="57">
        <f ca="1">COUNTIF(OFFSET(class9_2,MATCH(IH$1,'9 класс'!$A:$A,0)-7+'Итог по классам'!$B149,,,),"Ф")</f>
        <v>0</v>
      </c>
      <c s="57">
        <f ca="1">COUNTIF(OFFSET(class9_2,MATCH(II$1,'9 класс'!$A:$A,0)-7+'Итог по классам'!$B149,,,),"р")</f>
        <v>0</v>
      </c>
      <c s="57">
        <f ca="1">COUNTIF(OFFSET(class9_2,MATCH(IJ$1,'9 класс'!$A:$A,0)-7+'Итог по классам'!$B149,,,),"ш")</f>
        <v>0</v>
      </c>
      <c s="58">
        <f ca="1">COUNTIF(OFFSET(class9_1,MATCH(IK$1,'9 класс'!$A:$A,0)-7+'Итог по классам'!$B149,,,),"Ф")</f>
        <v>0</v>
      </c>
      <c s="57">
        <f ca="1">COUNTIF(OFFSET(class9_1,MATCH(IL$1,'9 класс'!$A:$A,0)-7+'Итог по классам'!$B149,,,),"р")</f>
        <v>0</v>
      </c>
      <c s="57">
        <f ca="1">COUNTIF(OFFSET(class9_1,MATCH(IM$1,'9 класс'!$A:$A,0)-7+'Итог по классам'!$B149,,,),"ш")</f>
        <v>0</v>
      </c>
      <c s="57">
        <f ca="1">COUNTIF(OFFSET(class9_2,MATCH(IN$1,'9 класс'!$A:$A,0)-7+'Итог по классам'!$B149,,,),"Ф")</f>
        <v>0</v>
      </c>
      <c s="57">
        <f ca="1">COUNTIF(OFFSET(class9_2,MATCH(IO$1,'9 класс'!$A:$A,0)-7+'Итог по классам'!$B149,,,),"р")</f>
        <v>0</v>
      </c>
      <c s="57">
        <f ca="1">COUNTIF(OFFSET(class9_2,MATCH(IP$1,'9 класс'!$A:$A,0)-7+'Итог по классам'!$B149,,,),"ш")</f>
        <v>0</v>
      </c>
      <c s="58">
        <f ca="1">COUNTIF(OFFSET(class9_1,MATCH(IQ$1,'9 класс'!$A:$A,0)-7+'Итог по классам'!$B149,,,),"Ф")</f>
        <v>0</v>
      </c>
      <c s="57">
        <f ca="1">COUNTIF(OFFSET(class9_1,MATCH(IR$1,'9 класс'!$A:$A,0)-7+'Итог по классам'!$B149,,,),"р")</f>
        <v>0</v>
      </c>
      <c s="57">
        <f ca="1">COUNTIF(OFFSET(class9_1,MATCH(IS$1,'9 класс'!$A:$A,0)-7+'Итог по классам'!$B149,,,),"ш")</f>
        <v>0</v>
      </c>
      <c s="57">
        <f ca="1">COUNTIF(OFFSET(class9_2,MATCH(IT$1,'9 класс'!$A:$A,0)-7+'Итог по классам'!$B149,,,),"Ф")</f>
        <v>0</v>
      </c>
      <c s="57">
        <f ca="1">COUNTIF(OFFSET(class9_2,MATCH(IU$1,'9 класс'!$A:$A,0)-7+'Итог по классам'!$B149,,,),"р")</f>
        <v>0</v>
      </c>
      <c s="57">
        <f ca="1">COUNTIF(OFFSET(class9_2,MATCH(IV$1,'9 класс'!$A:$A,0)-7+'Итог по классам'!$B149,,,),"ш")</f>
        <v>0</v>
      </c>
      <c s="58">
        <f ca="1">COUNTIF(OFFSET(class9_1,MATCH(IW$1,'9 класс'!$A:$A,0)-7+'Итог по классам'!$B149,,,),"Ф")</f>
        <v>0</v>
      </c>
      <c s="57">
        <f ca="1">COUNTIF(OFFSET(class9_1,MATCH(IX$1,'9 класс'!$A:$A,0)-7+'Итог по классам'!$B149,,,),"р")</f>
        <v>0</v>
      </c>
      <c s="57">
        <f ca="1">COUNTIF(OFFSET(class9_1,MATCH(IY$1,'9 класс'!$A:$A,0)-7+'Итог по классам'!$B149,,,),"ш")</f>
        <v>0</v>
      </c>
      <c s="57">
        <f ca="1">COUNTIF(OFFSET(class9_2,MATCH(IZ$1,'9 класс'!$A:$A,0)-7+'Итог по классам'!$B149,,,),"Ф")</f>
        <v>0</v>
      </c>
      <c s="57">
        <f ca="1">COUNTIF(OFFSET(class9_2,MATCH(JA$1,'9 класс'!$A:$A,0)-7+'Итог по классам'!$B149,,,),"р")</f>
        <v>0</v>
      </c>
      <c s="57">
        <f ca="1">COUNTIF(OFFSET(class9_2,MATCH(JB$1,'9 класс'!$A:$A,0)-7+'Итог по классам'!$B149,,,),"ш")</f>
        <v>0</v>
      </c>
      <c s="58">
        <f ca="1">COUNTIF(OFFSET(class9_1,MATCH(JC$1,'9 класс'!$A:$A,0)-7+'Итог по классам'!$B149,,,),"Ф")</f>
        <v>0</v>
      </c>
      <c s="57">
        <f ca="1">COUNTIF(OFFSET(class9_1,MATCH(JD$1,'9 класс'!$A:$A,0)-7+'Итог по классам'!$B149,,,),"р")</f>
        <v>0</v>
      </c>
      <c s="57">
        <f ca="1">COUNTIF(OFFSET(class9_1,MATCH(JE$1,'9 класс'!$A:$A,0)-7+'Итог по классам'!$B149,,,),"ш")</f>
        <v>0</v>
      </c>
      <c s="57">
        <f ca="1">COUNTIF(OFFSET(class9_2,MATCH(JF$1,'9 класс'!$A:$A,0)-7+'Итог по классам'!$B149,,,),"Ф")</f>
        <v>0</v>
      </c>
      <c s="57">
        <f ca="1">COUNTIF(OFFSET(class9_2,MATCH(JG$1,'9 класс'!$A:$A,0)-7+'Итог по классам'!$B149,,,),"р")</f>
        <v>0</v>
      </c>
      <c s="57">
        <f ca="1">COUNTIF(OFFSET(class9_2,MATCH(JH$1,'9 класс'!$A:$A,0)-7+'Итог по классам'!$B149,,,),"ш")</f>
        <v>0</v>
      </c>
      <c s="58">
        <f ca="1">COUNTIF(OFFSET(class9_1,MATCH(JI$1,'9 класс'!$A:$A,0)-7+'Итог по классам'!$B149,,,),"Ф")</f>
        <v>0</v>
      </c>
      <c s="57">
        <f ca="1">COUNTIF(OFFSET(class9_1,MATCH(JJ$1,'9 класс'!$A:$A,0)-7+'Итог по классам'!$B149,,,),"р")</f>
        <v>0</v>
      </c>
      <c s="57">
        <f ca="1">COUNTIF(OFFSET(class9_1,MATCH(JK$1,'9 класс'!$A:$A,0)-7+'Итог по классам'!$B149,,,),"ш")</f>
        <v>0</v>
      </c>
      <c s="57">
        <f ca="1">COUNTIF(OFFSET(class9_2,MATCH(JL$1,'9 класс'!$A:$A,0)-7+'Итог по классам'!$B149,,,),"Ф")</f>
        <v>0</v>
      </c>
      <c s="57">
        <f ca="1">COUNTIF(OFFSET(class9_2,MATCH(JM$1,'9 класс'!$A:$A,0)-7+'Итог по классам'!$B149,,,),"р")</f>
        <v>0</v>
      </c>
      <c s="57">
        <f ca="1">COUNTIF(OFFSET(class9_2,MATCH(JN$1,'9 класс'!$A:$A,0)-7+'Итог по классам'!$B149,,,),"ш")</f>
        <v>0</v>
      </c>
      <c s="58">
        <f ca="1">COUNTIF(OFFSET(class9_1,MATCH(JO$1,'9 класс'!$A:$A,0)-7+'Итог по классам'!$B149,,,),"Ф")</f>
        <v>0</v>
      </c>
      <c s="57">
        <f ca="1">COUNTIF(OFFSET(class9_1,MATCH(JP$1,'9 класс'!$A:$A,0)-7+'Итог по классам'!$B149,,,),"р")</f>
        <v>0</v>
      </c>
      <c s="57">
        <f ca="1">COUNTIF(OFFSET(class9_1,MATCH(JQ$1,'9 класс'!$A:$A,0)-7+'Итог по классам'!$B149,,,),"ш")</f>
        <v>0</v>
      </c>
      <c s="57">
        <f ca="1">COUNTIF(OFFSET(class9_2,MATCH(JR$1,'9 класс'!$A:$A,0)-7+'Итог по классам'!$B149,,,),"Ф")</f>
        <v>0</v>
      </c>
      <c s="57">
        <f ca="1">COUNTIF(OFFSET(class9_2,MATCH(JS$1,'9 класс'!$A:$A,0)-7+'Итог по классам'!$B149,,,),"р")</f>
        <v>0</v>
      </c>
      <c s="57">
        <f ca="1">COUNTIF(OFFSET(class9_2,MATCH(JT$1,'9 класс'!$A:$A,0)-7+'Итог по классам'!$B149,,,),"ш")</f>
        <v>0</v>
      </c>
      <c s="58">
        <f ca="1">COUNTIF(OFFSET(class9_1,MATCH(JU$1,'9 класс'!$A:$A,0)-7+'Итог по классам'!$B149,,,),"Ф")</f>
        <v>0</v>
      </c>
      <c s="57">
        <f ca="1">COUNTIF(OFFSET(class9_1,MATCH(JV$1,'9 класс'!$A:$A,0)-7+'Итог по классам'!$B149,,,),"р")</f>
        <v>0</v>
      </c>
      <c s="57">
        <f ca="1">COUNTIF(OFFSET(class9_1,MATCH(JW$1,'9 класс'!$A:$A,0)-7+'Итог по классам'!$B149,,,),"ш")</f>
        <v>0</v>
      </c>
      <c s="57">
        <f ca="1">COUNTIF(OFFSET(class9_2,MATCH(JX$1,'9 класс'!$A:$A,0)-7+'Итог по классам'!$B149,,,),"Ф")</f>
        <v>0</v>
      </c>
      <c s="57">
        <f ca="1">COUNTIF(OFFSET(class9_2,MATCH(JY$1,'9 класс'!$A:$A,0)-7+'Итог по классам'!$B149,,,),"р")</f>
        <v>0</v>
      </c>
      <c s="57">
        <f ca="1">COUNTIF(OFFSET(class9_2,MATCH(JZ$1,'9 класс'!$A:$A,0)-7+'Итог по классам'!$B149,,,),"ш")</f>
        <v>0</v>
      </c>
      <c s="58">
        <f ca="1">COUNTIF(OFFSET(class9_1,MATCH(KA$1,'9 класс'!$A:$A,0)-7+'Итог по классам'!$B149,,,),"Ф")</f>
        <v>0</v>
      </c>
      <c s="57">
        <f ca="1">COUNTIF(OFFSET(class9_1,MATCH(KB$1,'9 класс'!$A:$A,0)-7+'Итог по классам'!$B149,,,),"р")</f>
        <v>0</v>
      </c>
      <c s="57">
        <f ca="1">COUNTIF(OFFSET(class9_1,MATCH(KC$1,'9 класс'!$A:$A,0)-7+'Итог по классам'!$B149,,,),"ш")</f>
        <v>0</v>
      </c>
      <c s="57">
        <f ca="1">COUNTIF(OFFSET(class9_2,MATCH(KD$1,'9 класс'!$A:$A,0)-7+'Итог по классам'!$B149,,,),"Ф")</f>
        <v>0</v>
      </c>
      <c s="57">
        <f ca="1">COUNTIF(OFFSET(class9_2,MATCH(KE$1,'9 класс'!$A:$A,0)-7+'Итог по классам'!$B149,,,),"р")</f>
        <v>0</v>
      </c>
      <c s="57">
        <f ca="1">COUNTIF(OFFSET(class9_2,MATCH(KF$1,'9 класс'!$A:$A,0)-7+'Итог по классам'!$B149,,,),"ш")</f>
        <v>0</v>
      </c>
      <c s="58">
        <f ca="1">COUNTIF(OFFSET(class9_1,MATCH(KG$1,'9 класс'!$A:$A,0)-7+'Итог по классам'!$B149,,,),"Ф")</f>
        <v>0</v>
      </c>
      <c s="57">
        <f ca="1">COUNTIF(OFFSET(class9_1,MATCH(KH$1,'9 класс'!$A:$A,0)-7+'Итог по классам'!$B149,,,),"р")</f>
        <v>0</v>
      </c>
      <c s="57">
        <f ca="1">COUNTIF(OFFSET(class9_1,MATCH(KI$1,'9 класс'!$A:$A,0)-7+'Итог по классам'!$B149,,,),"ш")</f>
        <v>0</v>
      </c>
      <c s="57">
        <f ca="1">COUNTIF(OFFSET(class9_2,MATCH(KJ$1,'9 класс'!$A:$A,0)-7+'Итог по классам'!$B149,,,),"Ф")</f>
        <v>0</v>
      </c>
      <c s="57">
        <f ca="1">COUNTIF(OFFSET(class9_2,MATCH(KK$1,'9 класс'!$A:$A,0)-7+'Итог по классам'!$B149,,,),"р")</f>
        <v>0</v>
      </c>
      <c s="57">
        <f ca="1">COUNTIF(OFFSET(class9_2,MATCH(KL$1,'9 класс'!$A:$A,0)-7+'Итог по классам'!$B149,,,),"ш")</f>
        <v>0</v>
      </c>
      <c s="58">
        <f ca="1">COUNTIF(OFFSET(class9_1,MATCH(KM$1,'9 класс'!$A:$A,0)-7+'Итог по классам'!$B149,,,),"Ф")</f>
        <v>0</v>
      </c>
      <c s="57">
        <f ca="1">COUNTIF(OFFSET(class9_1,MATCH(KN$1,'9 класс'!$A:$A,0)-7+'Итог по классам'!$B149,,,),"р")</f>
        <v>0</v>
      </c>
      <c s="57">
        <f ca="1">COUNTIF(OFFSET(class9_1,MATCH(KO$1,'9 класс'!$A:$A,0)-7+'Итог по классам'!$B149,,,),"ш")</f>
        <v>0</v>
      </c>
      <c s="57">
        <f ca="1">COUNTIF(OFFSET(class9_2,MATCH(KP$1,'9 класс'!$A:$A,0)-7+'Итог по классам'!$B149,,,),"Ф")</f>
        <v>0</v>
      </c>
      <c s="57">
        <f ca="1">COUNTIF(OFFSET(class9_2,MATCH(KQ$1,'9 класс'!$A:$A,0)-7+'Итог по классам'!$B149,,,),"р")</f>
        <v>0</v>
      </c>
      <c s="57">
        <f ca="1">COUNTIF(OFFSET(class9_2,MATCH(KR$1,'9 класс'!$A:$A,0)-7+'Итог по классам'!$B149,,,),"ш")</f>
        <v>0</v>
      </c>
    </row>
    <row r="150" spans="1:304" s="0" customFormat="1" ht="15.75">
      <c r="A150">
        <f t="shared" si="281"/>
        <v>1</v>
      </c>
      <c s="57">
        <v>18</v>
      </c>
      <c s="17" t="s">
        <v>10</v>
      </c>
      <c s="17" t="s">
        <v>65</v>
      </c>
      <c s="57">
        <f ca="1">COUNTIF(OFFSET(class9_1,MATCH(E$1,'9 класс'!$A:$A,0)-7+'Итог по классам'!$B150,,,),"Ф")</f>
        <v>0</v>
      </c>
      <c s="57">
        <f ca="1">COUNTIF(OFFSET(class9_1,MATCH(F$1,'9 класс'!$A:$A,0)-7+'Итог по классам'!$B150,,,),"р")</f>
        <v>0</v>
      </c>
      <c s="57">
        <f ca="1">COUNTIF(OFFSET(class9_1,MATCH(G$1,'9 класс'!$A:$A,0)-7+'Итог по классам'!$B150,,,),"ш")</f>
        <v>0</v>
      </c>
      <c s="57">
        <f ca="1">COUNTIF(OFFSET(class9_2,MATCH(H$1,'9 класс'!$A:$A,0)-7+'Итог по классам'!$B150,,,),"Ф")</f>
        <v>0</v>
      </c>
      <c s="57">
        <f ca="1">COUNTIF(OFFSET(class9_2,MATCH(I$1,'9 класс'!$A:$A,0)-7+'Итог по классам'!$B150,,,),"р")</f>
        <v>0</v>
      </c>
      <c s="57">
        <f ca="1">COUNTIF(OFFSET(class9_2,MATCH(J$1,'9 класс'!$A:$A,0)-7+'Итог по классам'!$B150,,,),"ш")</f>
        <v>0</v>
      </c>
      <c s="58">
        <f ca="1">COUNTIF(OFFSET(class9_1,MATCH(K$1,'9 класс'!$A:$A,0)-7+'Итог по классам'!$B150,,,),"Ф")</f>
        <v>0</v>
      </c>
      <c s="57">
        <f ca="1">COUNTIF(OFFSET(class9_1,MATCH(L$1,'9 класс'!$A:$A,0)-7+'Итог по классам'!$B150,,,),"р")</f>
        <v>0</v>
      </c>
      <c s="57">
        <f ca="1">COUNTIF(OFFSET(class9_1,MATCH(M$1,'9 класс'!$A:$A,0)-7+'Итог по классам'!$B150,,,),"ш")</f>
        <v>0</v>
      </c>
      <c s="57">
        <f ca="1">COUNTIF(OFFSET(class9_2,MATCH(N$1,'9 класс'!$A:$A,0)-7+'Итог по классам'!$B150,,,),"Ф")</f>
        <v>0</v>
      </c>
      <c s="57">
        <f ca="1">COUNTIF(OFFSET(class9_2,MATCH(O$1,'9 класс'!$A:$A,0)-7+'Итог по классам'!$B150,,,),"р")</f>
        <v>0</v>
      </c>
      <c s="57">
        <f ca="1">COUNTIF(OFFSET(class9_2,MATCH(P$1,'9 класс'!$A:$A,0)-7+'Итог по классам'!$B150,,,),"ш")</f>
        <v>0</v>
      </c>
      <c s="58">
        <f ca="1">COUNTIF(OFFSET(class9_1,MATCH(Q$1,'9 класс'!$A:$A,0)-7+'Итог по классам'!$B150,,,),"Ф")</f>
        <v>0</v>
      </c>
      <c s="57">
        <f ca="1">COUNTIF(OFFSET(class9_1,MATCH(R$1,'9 класс'!$A:$A,0)-7+'Итог по классам'!$B150,,,),"р")</f>
        <v>0</v>
      </c>
      <c s="57">
        <f ca="1">COUNTIF(OFFSET(class9_1,MATCH(S$1,'9 класс'!$A:$A,0)-7+'Итог по классам'!$B150,,,),"ш")</f>
        <v>0</v>
      </c>
      <c s="57">
        <f ca="1">COUNTIF(OFFSET(class9_2,MATCH(T$1,'9 класс'!$A:$A,0)-7+'Итог по классам'!$B150,,,),"Ф")</f>
        <v>0</v>
      </c>
      <c s="57">
        <f ca="1">COUNTIF(OFFSET(class9_2,MATCH(U$1,'9 класс'!$A:$A,0)-7+'Итог по классам'!$B150,,,),"р")</f>
        <v>0</v>
      </c>
      <c s="57">
        <f ca="1">COUNTIF(OFFSET(class9_2,MATCH(V$1,'9 класс'!$A:$A,0)-7+'Итог по классам'!$B150,,,),"ш")</f>
        <v>0</v>
      </c>
      <c s="58">
        <f ca="1">COUNTIF(OFFSET(class9_1,MATCH(W$1,'9 класс'!$A:$A,0)-7+'Итог по классам'!$B150,,,),"Ф")</f>
        <v>0</v>
      </c>
      <c s="57">
        <f ca="1">COUNTIF(OFFSET(class9_1,MATCH(X$1,'9 класс'!$A:$A,0)-7+'Итог по классам'!$B150,,,),"р")</f>
        <v>0</v>
      </c>
      <c s="57">
        <f ca="1">COUNTIF(OFFSET(class9_1,MATCH(Y$1,'9 класс'!$A:$A,0)-7+'Итог по классам'!$B150,,,),"ш")</f>
        <v>0</v>
      </c>
      <c s="57">
        <f ca="1">COUNTIF(OFFSET(class9_2,MATCH(Z$1,'9 класс'!$A:$A,0)-7+'Итог по классам'!$B150,,,),"Ф")</f>
        <v>0</v>
      </c>
      <c s="57">
        <f ca="1">COUNTIF(OFFSET(class9_2,MATCH(AA$1,'9 класс'!$A:$A,0)-7+'Итог по классам'!$B150,,,),"р")</f>
        <v>0</v>
      </c>
      <c s="57">
        <f ca="1">COUNTIF(OFFSET(class9_2,MATCH(AB$1,'9 класс'!$A:$A,0)-7+'Итог по классам'!$B150,,,),"ш")</f>
        <v>0</v>
      </c>
      <c s="58">
        <f ca="1">COUNTIF(OFFSET(class9_1,MATCH(AC$1,'9 класс'!$A:$A,0)-7+'Итог по классам'!$B150,,,),"Ф")</f>
        <v>0</v>
      </c>
      <c s="57">
        <f ca="1">COUNTIF(OFFSET(class9_1,MATCH(AD$1,'9 класс'!$A:$A,0)-7+'Итог по классам'!$B150,,,),"р")</f>
        <v>0</v>
      </c>
      <c s="57">
        <f ca="1">COUNTIF(OFFSET(class9_1,MATCH(AE$1,'9 класс'!$A:$A,0)-7+'Итог по классам'!$B150,,,),"ш")</f>
        <v>0</v>
      </c>
      <c s="57">
        <f ca="1">COUNTIF(OFFSET(class9_2,MATCH(AF$1,'9 класс'!$A:$A,0)-7+'Итог по классам'!$B150,,,),"Ф")</f>
        <v>0</v>
      </c>
      <c s="57">
        <f ca="1">COUNTIF(OFFSET(class9_2,MATCH(AG$1,'9 класс'!$A:$A,0)-7+'Итог по классам'!$B150,,,),"р")</f>
        <v>0</v>
      </c>
      <c s="57">
        <f ca="1">COUNTIF(OFFSET(class9_2,MATCH(AH$1,'9 класс'!$A:$A,0)-7+'Итог по классам'!$B150,,,),"ш")</f>
        <v>0</v>
      </c>
      <c s="58">
        <f ca="1">COUNTIF(OFFSET(class9_1,MATCH(AI$1,'9 класс'!$A:$A,0)-7+'Итог по классам'!$B150,,,),"Ф")</f>
        <v>0</v>
      </c>
      <c s="57">
        <f ca="1">COUNTIF(OFFSET(class9_1,MATCH(AJ$1,'9 класс'!$A:$A,0)-7+'Итог по классам'!$B150,,,),"р")</f>
        <v>0</v>
      </c>
      <c s="57">
        <f ca="1">COUNTIF(OFFSET(class9_1,MATCH(AK$1,'9 класс'!$A:$A,0)-7+'Итог по классам'!$B150,,,),"ш")</f>
        <v>0</v>
      </c>
      <c s="57">
        <f ca="1">COUNTIF(OFFSET(class9_2,MATCH(AL$1,'9 класс'!$A:$A,0)-7+'Итог по классам'!$B150,,,),"Ф")</f>
        <v>0</v>
      </c>
      <c s="57">
        <f ca="1">COUNTIF(OFFSET(class9_2,MATCH(AM$1,'9 класс'!$A:$A,0)-7+'Итог по классам'!$B150,,,),"р")</f>
        <v>0</v>
      </c>
      <c s="57">
        <f ca="1">COUNTIF(OFFSET(class9_2,MATCH(AN$1,'9 класс'!$A:$A,0)-7+'Итог по классам'!$B150,,,),"ш")</f>
        <v>0</v>
      </c>
      <c s="58">
        <f ca="1">COUNTIF(OFFSET(class9_1,MATCH(AO$1,'9 класс'!$A:$A,0)-7+'Итог по классам'!$B150,,,),"Ф")</f>
        <v>0</v>
      </c>
      <c s="57">
        <f ca="1">COUNTIF(OFFSET(class9_1,MATCH(AP$1,'9 класс'!$A:$A,0)-7+'Итог по классам'!$B150,,,),"р")</f>
        <v>0</v>
      </c>
      <c s="57">
        <f ca="1">COUNTIF(OFFSET(class9_1,MATCH(AQ$1,'9 класс'!$A:$A,0)-7+'Итог по классам'!$B150,,,),"ш")</f>
        <v>0</v>
      </c>
      <c s="57">
        <f ca="1">COUNTIF(OFFSET(class9_2,MATCH(AR$1,'9 класс'!$A:$A,0)-7+'Итог по классам'!$B150,,,),"Ф")</f>
        <v>0</v>
      </c>
      <c s="57">
        <f ca="1">COUNTIF(OFFSET(class9_2,MATCH(AS$1,'9 класс'!$A:$A,0)-7+'Итог по классам'!$B150,,,),"р")</f>
        <v>0</v>
      </c>
      <c s="57">
        <f ca="1">COUNTIF(OFFSET(class9_2,MATCH(AT$1,'9 класс'!$A:$A,0)-7+'Итог по классам'!$B150,,,),"ш")</f>
        <v>0</v>
      </c>
      <c s="58">
        <f ca="1">COUNTIF(OFFSET(class9_1,MATCH(AU$1,'9 класс'!$A:$A,0)-7+'Итог по классам'!$B150,,,),"Ф")</f>
        <v>0</v>
      </c>
      <c s="57">
        <f ca="1">COUNTIF(OFFSET(class9_1,MATCH(AV$1,'9 класс'!$A:$A,0)-7+'Итог по классам'!$B150,,,),"р")</f>
        <v>0</v>
      </c>
      <c s="57">
        <f ca="1">COUNTIF(OFFSET(class9_1,MATCH(AW$1,'9 класс'!$A:$A,0)-7+'Итог по классам'!$B150,,,),"ш")</f>
        <v>0</v>
      </c>
      <c s="57">
        <f ca="1">COUNTIF(OFFSET(class9_2,MATCH(AX$1,'9 класс'!$A:$A,0)-7+'Итог по классам'!$B150,,,),"Ф")</f>
        <v>0</v>
      </c>
      <c s="57">
        <f ca="1">COUNTIF(OFFSET(class9_2,MATCH(AY$1,'9 класс'!$A:$A,0)-7+'Итог по классам'!$B150,,,),"р")</f>
        <v>0</v>
      </c>
      <c s="57">
        <f ca="1">COUNTIF(OFFSET(class9_2,MATCH(AZ$1,'9 класс'!$A:$A,0)-7+'Итог по классам'!$B150,,,),"ш")</f>
        <v>0</v>
      </c>
      <c s="58">
        <f ca="1">COUNTIF(OFFSET(class9_1,MATCH(BA$1,'9 класс'!$A:$A,0)-7+'Итог по классам'!$B150,,,),"Ф")</f>
        <v>0</v>
      </c>
      <c s="57">
        <f ca="1">COUNTIF(OFFSET(class9_1,MATCH(BB$1,'9 класс'!$A:$A,0)-7+'Итог по классам'!$B150,,,),"р")</f>
        <v>0</v>
      </c>
      <c s="57">
        <f ca="1">COUNTIF(OFFSET(class9_1,MATCH(BC$1,'9 класс'!$A:$A,0)-7+'Итог по классам'!$B150,,,),"ш")</f>
        <v>0</v>
      </c>
      <c s="57">
        <f ca="1">COUNTIF(OFFSET(class9_2,MATCH(BD$1,'9 класс'!$A:$A,0)-7+'Итог по классам'!$B150,,,),"Ф")</f>
        <v>0</v>
      </c>
      <c s="57">
        <f ca="1">COUNTIF(OFFSET(class9_2,MATCH(BE$1,'9 класс'!$A:$A,0)-7+'Итог по классам'!$B150,,,),"р")</f>
        <v>0</v>
      </c>
      <c s="57">
        <f ca="1">COUNTIF(OFFSET(class9_2,MATCH(BF$1,'9 класс'!$A:$A,0)-7+'Итог по классам'!$B150,,,),"ш")</f>
        <v>0</v>
      </c>
      <c s="58">
        <f ca="1">COUNTIF(OFFSET(class9_1,MATCH(BG$1,'9 класс'!$A:$A,0)-7+'Итог по классам'!$B150,,,),"Ф")</f>
        <v>0</v>
      </c>
      <c s="57">
        <f ca="1">COUNTIF(OFFSET(class9_1,MATCH(BH$1,'9 класс'!$A:$A,0)-7+'Итог по классам'!$B150,,,),"р")</f>
        <v>0</v>
      </c>
      <c s="57">
        <f ca="1">COUNTIF(OFFSET(class9_1,MATCH(BI$1,'9 класс'!$A:$A,0)-7+'Итог по классам'!$B150,,,),"ш")</f>
        <v>0</v>
      </c>
      <c s="57">
        <f ca="1">COUNTIF(OFFSET(class9_2,MATCH(BJ$1,'9 класс'!$A:$A,0)-7+'Итог по классам'!$B150,,,),"Ф")</f>
        <v>0</v>
      </c>
      <c s="57">
        <f ca="1">COUNTIF(OFFSET(class9_2,MATCH(BK$1,'9 класс'!$A:$A,0)-7+'Итог по классам'!$B150,,,),"р")</f>
        <v>0</v>
      </c>
      <c s="57">
        <f ca="1">COUNTIF(OFFSET(class9_2,MATCH(BL$1,'9 класс'!$A:$A,0)-7+'Итог по классам'!$B150,,,),"ш")</f>
        <v>0</v>
      </c>
      <c s="58">
        <f ca="1">COUNTIF(OFFSET(class9_1,MATCH(BM$1,'9 класс'!$A:$A,0)-7+'Итог по классам'!$B150,,,),"Ф")</f>
        <v>0</v>
      </c>
      <c s="57">
        <f ca="1">COUNTIF(OFFSET(class9_1,MATCH(BN$1,'9 класс'!$A:$A,0)-7+'Итог по классам'!$B150,,,),"р")</f>
        <v>0</v>
      </c>
      <c s="57">
        <f ca="1">COUNTIF(OFFSET(class9_1,MATCH(BO$1,'9 класс'!$A:$A,0)-7+'Итог по классам'!$B150,,,),"ш")</f>
        <v>0</v>
      </c>
      <c s="57">
        <f ca="1">COUNTIF(OFFSET(class9_2,MATCH(BP$1,'9 класс'!$A:$A,0)-7+'Итог по классам'!$B150,,,),"Ф")</f>
        <v>0</v>
      </c>
      <c s="57">
        <f ca="1">COUNTIF(OFFSET(class9_2,MATCH(BQ$1,'9 класс'!$A:$A,0)-7+'Итог по классам'!$B150,,,),"р")</f>
        <v>0</v>
      </c>
      <c s="57">
        <f ca="1">COUNTIF(OFFSET(class9_2,MATCH(BR$1,'9 класс'!$A:$A,0)-7+'Итог по классам'!$B150,,,),"ш")</f>
        <v>0</v>
      </c>
      <c s="58">
        <f ca="1">COUNTIF(OFFSET(class9_1,MATCH(BS$1,'9 класс'!$A:$A,0)-7+'Итог по классам'!$B150,,,),"Ф")</f>
        <v>0</v>
      </c>
      <c s="57">
        <f ca="1">COUNTIF(OFFSET(class9_1,MATCH(BT$1,'9 класс'!$A:$A,0)-7+'Итог по классам'!$B150,,,),"р")</f>
        <v>0</v>
      </c>
      <c s="57">
        <f ca="1">COUNTIF(OFFSET(class9_1,MATCH(BU$1,'9 класс'!$A:$A,0)-7+'Итог по классам'!$B150,,,),"ш")</f>
        <v>0</v>
      </c>
      <c s="57">
        <f ca="1">COUNTIF(OFFSET(class9_2,MATCH(BV$1,'9 класс'!$A:$A,0)-7+'Итог по классам'!$B150,,,),"Ф")</f>
        <v>0</v>
      </c>
      <c s="57">
        <f ca="1">COUNTIF(OFFSET(class9_2,MATCH(BW$1,'9 класс'!$A:$A,0)-7+'Итог по классам'!$B150,,,),"р")</f>
        <v>0</v>
      </c>
      <c s="57">
        <f ca="1">COUNTIF(OFFSET(class9_2,MATCH(BX$1,'9 класс'!$A:$A,0)-7+'Итог по классам'!$B150,,,),"ш")</f>
        <v>0</v>
      </c>
      <c s="58">
        <f ca="1">COUNTIF(OFFSET(class9_1,MATCH(BY$1,'9 класс'!$A:$A,0)-7+'Итог по классам'!$B150,,,),"Ф")</f>
        <v>0</v>
      </c>
      <c s="57">
        <f ca="1">COUNTIF(OFFSET(class9_1,MATCH(BZ$1,'9 класс'!$A:$A,0)-7+'Итог по классам'!$B150,,,),"р")</f>
        <v>0</v>
      </c>
      <c s="57">
        <f ca="1">COUNTIF(OFFSET(class9_1,MATCH(CA$1,'9 класс'!$A:$A,0)-7+'Итог по классам'!$B150,,,),"ш")</f>
        <v>0</v>
      </c>
      <c s="57">
        <f ca="1">COUNTIF(OFFSET(class9_2,MATCH(CB$1,'9 класс'!$A:$A,0)-7+'Итог по классам'!$B150,,,),"Ф")</f>
        <v>0</v>
      </c>
      <c s="57">
        <f ca="1">COUNTIF(OFFSET(class9_2,MATCH(CC$1,'9 класс'!$A:$A,0)-7+'Итог по классам'!$B150,,,),"р")</f>
        <v>0</v>
      </c>
      <c s="57">
        <f ca="1">COUNTIF(OFFSET(class9_2,MATCH(CD$1,'9 класс'!$A:$A,0)-7+'Итог по классам'!$B150,,,),"ш")</f>
        <v>0</v>
      </c>
      <c s="58">
        <f ca="1">COUNTIF(OFFSET(class9_1,MATCH(CE$1,'9 класс'!$A:$A,0)-7+'Итог по классам'!$B150,,,),"Ф")</f>
        <v>0</v>
      </c>
      <c s="57">
        <f ca="1">COUNTIF(OFFSET(class9_1,MATCH(CF$1,'9 класс'!$A:$A,0)-7+'Итог по классам'!$B150,,,),"р")</f>
        <v>0</v>
      </c>
      <c s="57">
        <f ca="1">COUNTIF(OFFSET(class9_1,MATCH(CG$1,'9 класс'!$A:$A,0)-7+'Итог по классам'!$B150,,,),"ш")</f>
        <v>0</v>
      </c>
      <c s="57">
        <f ca="1">COUNTIF(OFFSET(class9_2,MATCH(CH$1,'9 класс'!$A:$A,0)-7+'Итог по классам'!$B150,,,),"Ф")</f>
        <v>0</v>
      </c>
      <c s="57">
        <f ca="1">COUNTIF(OFFSET(class9_2,MATCH(CI$1,'9 класс'!$A:$A,0)-7+'Итог по классам'!$B150,,,),"р")</f>
        <v>0</v>
      </c>
      <c s="57">
        <f ca="1">COUNTIF(OFFSET(class9_2,MATCH(CJ$1,'9 класс'!$A:$A,0)-7+'Итог по классам'!$B150,,,),"ш")</f>
        <v>0</v>
      </c>
      <c s="58">
        <f ca="1">COUNTIF(OFFSET(class9_1,MATCH(CK$1,'9 класс'!$A:$A,0)-7+'Итог по классам'!$B150,,,),"Ф")</f>
        <v>0</v>
      </c>
      <c s="57">
        <f ca="1">COUNTIF(OFFSET(class9_1,MATCH(CL$1,'9 класс'!$A:$A,0)-7+'Итог по классам'!$B150,,,),"р")</f>
        <v>0</v>
      </c>
      <c s="57">
        <f ca="1">COUNTIF(OFFSET(class9_1,MATCH(CM$1,'9 класс'!$A:$A,0)-7+'Итог по классам'!$B150,,,),"ш")</f>
        <v>0</v>
      </c>
      <c s="57">
        <f ca="1">COUNTIF(OFFSET(class9_2,MATCH(CN$1,'9 класс'!$A:$A,0)-7+'Итог по классам'!$B150,,,),"Ф")</f>
        <v>0</v>
      </c>
      <c s="57">
        <f ca="1">COUNTIF(OFFSET(class9_2,MATCH(CO$1,'9 класс'!$A:$A,0)-7+'Итог по классам'!$B150,,,),"р")</f>
        <v>0</v>
      </c>
      <c s="57">
        <f ca="1">COUNTIF(OFFSET(class9_2,MATCH(CP$1,'9 класс'!$A:$A,0)-7+'Итог по классам'!$B150,,,),"ш")</f>
        <v>0</v>
      </c>
      <c s="58">
        <f ca="1">COUNTIF(OFFSET(class9_1,MATCH(CQ$1,'9 класс'!$A:$A,0)-7+'Итог по классам'!$B150,,,),"Ф")</f>
        <v>0</v>
      </c>
      <c s="57">
        <f ca="1">COUNTIF(OFFSET(class9_1,MATCH(CR$1,'9 класс'!$A:$A,0)-7+'Итог по классам'!$B150,,,),"р")</f>
        <v>0</v>
      </c>
      <c s="57">
        <f ca="1">COUNTIF(OFFSET(class9_1,MATCH(CS$1,'9 класс'!$A:$A,0)-7+'Итог по классам'!$B150,,,),"ш")</f>
        <v>0</v>
      </c>
      <c s="57">
        <f ca="1">COUNTIF(OFFSET(class9_2,MATCH(CT$1,'9 класс'!$A:$A,0)-7+'Итог по классам'!$B150,,,),"Ф")</f>
        <v>0</v>
      </c>
      <c s="57">
        <f ca="1">COUNTIF(OFFSET(class9_2,MATCH(CU$1,'9 класс'!$A:$A,0)-7+'Итог по классам'!$B150,,,),"р")</f>
        <v>0</v>
      </c>
      <c s="57">
        <f ca="1">COUNTIF(OFFSET(class9_2,MATCH(CV$1,'9 класс'!$A:$A,0)-7+'Итог по классам'!$B150,,,),"ш")</f>
        <v>0</v>
      </c>
      <c s="58">
        <f ca="1">COUNTIF(OFFSET(class9_1,MATCH(CW$1,'9 класс'!$A:$A,0)-7+'Итог по классам'!$B150,,,),"Ф")</f>
        <v>0</v>
      </c>
      <c s="57">
        <f ca="1">COUNTIF(OFFSET(class9_1,MATCH(CX$1,'9 класс'!$A:$A,0)-7+'Итог по классам'!$B150,,,),"р")</f>
        <v>0</v>
      </c>
      <c s="57">
        <f ca="1">COUNTIF(OFFSET(class9_1,MATCH(CY$1,'9 класс'!$A:$A,0)-7+'Итог по классам'!$B150,,,),"ш")</f>
        <v>0</v>
      </c>
      <c s="57">
        <f ca="1">COUNTIF(OFFSET(class9_2,MATCH(CZ$1,'9 класс'!$A:$A,0)-7+'Итог по классам'!$B150,,,),"Ф")</f>
        <v>0</v>
      </c>
      <c s="57">
        <f ca="1">COUNTIF(OFFSET(class9_2,MATCH(DA$1,'9 класс'!$A:$A,0)-7+'Итог по классам'!$B150,,,),"р")</f>
        <v>0</v>
      </c>
      <c s="57">
        <f ca="1">COUNTIF(OFFSET(class9_2,MATCH(DB$1,'9 класс'!$A:$A,0)-7+'Итог по классам'!$B150,,,),"ш")</f>
        <v>0</v>
      </c>
      <c s="58">
        <f ca="1">COUNTIF(OFFSET(class9_1,MATCH(DC$1,'9 класс'!$A:$A,0)-7+'Итог по классам'!$B150,,,),"Ф")</f>
        <v>0</v>
      </c>
      <c s="57">
        <f ca="1">COUNTIF(OFFSET(class9_1,MATCH(DD$1,'9 класс'!$A:$A,0)-7+'Итог по классам'!$B150,,,),"р")</f>
        <v>0</v>
      </c>
      <c s="57">
        <f ca="1">COUNTIF(OFFSET(class9_1,MATCH(DE$1,'9 класс'!$A:$A,0)-7+'Итог по классам'!$B150,,,),"ш")</f>
        <v>0</v>
      </c>
      <c s="57">
        <f ca="1">COUNTIF(OFFSET(class9_2,MATCH(DF$1,'9 класс'!$A:$A,0)-7+'Итог по классам'!$B150,,,),"Ф")</f>
        <v>0</v>
      </c>
      <c s="57">
        <f ca="1">COUNTIF(OFFSET(class9_2,MATCH(DG$1,'9 класс'!$A:$A,0)-7+'Итог по классам'!$B150,,,),"р")</f>
        <v>0</v>
      </c>
      <c s="57">
        <f ca="1">COUNTIF(OFFSET(class9_2,MATCH(DH$1,'9 класс'!$A:$A,0)-7+'Итог по классам'!$B150,,,),"ш")</f>
        <v>0</v>
      </c>
      <c s="58">
        <f ca="1">COUNTIF(OFFSET(class9_1,MATCH(DI$1,'9 класс'!$A:$A,0)-7+'Итог по классам'!$B150,,,),"Ф")</f>
        <v>0</v>
      </c>
      <c s="57">
        <f ca="1">COUNTIF(OFFSET(class9_1,MATCH(DJ$1,'9 класс'!$A:$A,0)-7+'Итог по классам'!$B150,,,),"р")</f>
        <v>0</v>
      </c>
      <c s="57">
        <f ca="1">COUNTIF(OFFSET(class9_1,MATCH(DK$1,'9 класс'!$A:$A,0)-7+'Итог по классам'!$B150,,,),"ш")</f>
        <v>0</v>
      </c>
      <c s="57">
        <f ca="1">COUNTIF(OFFSET(class9_2,MATCH(DL$1,'9 класс'!$A:$A,0)-7+'Итог по классам'!$B150,,,),"Ф")</f>
        <v>0</v>
      </c>
      <c s="57">
        <f ca="1">COUNTIF(OFFSET(class9_2,MATCH(DM$1,'9 класс'!$A:$A,0)-7+'Итог по классам'!$B150,,,),"р")</f>
        <v>0</v>
      </c>
      <c s="57">
        <f ca="1">COUNTIF(OFFSET(class9_2,MATCH(DN$1,'9 класс'!$A:$A,0)-7+'Итог по классам'!$B150,,,),"ш")</f>
        <v>0</v>
      </c>
      <c s="58">
        <f ca="1">COUNTIF(OFFSET(class9_1,MATCH(DO$1,'9 класс'!$A:$A,0)-7+'Итог по классам'!$B150,,,),"Ф")</f>
        <v>0</v>
      </c>
      <c s="57">
        <f ca="1">COUNTIF(OFFSET(class9_1,MATCH(DP$1,'9 класс'!$A:$A,0)-7+'Итог по классам'!$B150,,,),"р")</f>
        <v>0</v>
      </c>
      <c s="57">
        <f ca="1">COUNTIF(OFFSET(class9_1,MATCH(DQ$1,'9 класс'!$A:$A,0)-7+'Итог по классам'!$B150,,,),"ш")</f>
        <v>0</v>
      </c>
      <c s="57">
        <f ca="1">COUNTIF(OFFSET(class9_2,MATCH(DR$1,'9 класс'!$A:$A,0)-7+'Итог по классам'!$B150,,,),"Ф")</f>
        <v>0</v>
      </c>
      <c s="57">
        <f ca="1">COUNTIF(OFFSET(class9_2,MATCH(DS$1,'9 класс'!$A:$A,0)-7+'Итог по классам'!$B150,,,),"р")</f>
        <v>0</v>
      </c>
      <c s="57">
        <f ca="1">COUNTIF(OFFSET(class9_2,MATCH(DT$1,'9 класс'!$A:$A,0)-7+'Итог по классам'!$B150,,,),"ш")</f>
        <v>0</v>
      </c>
      <c s="58">
        <f ca="1">COUNTIF(OFFSET(class9_1,MATCH(DU$1,'9 класс'!$A:$A,0)-7+'Итог по классам'!$B150,,,),"Ф")</f>
        <v>0</v>
      </c>
      <c s="57">
        <f ca="1">COUNTIF(OFFSET(class9_1,MATCH(DV$1,'9 класс'!$A:$A,0)-7+'Итог по классам'!$B150,,,),"р")</f>
        <v>0</v>
      </c>
      <c s="57">
        <f ca="1">COUNTIF(OFFSET(class9_1,MATCH(DW$1,'9 класс'!$A:$A,0)-7+'Итог по классам'!$B150,,,),"ш")</f>
        <v>0</v>
      </c>
      <c s="57">
        <f ca="1">COUNTIF(OFFSET(class9_2,MATCH(DX$1,'9 класс'!$A:$A,0)-7+'Итог по классам'!$B150,,,),"Ф")</f>
        <v>0</v>
      </c>
      <c s="57">
        <f ca="1">COUNTIF(OFFSET(class9_2,MATCH(DY$1,'9 класс'!$A:$A,0)-7+'Итог по классам'!$B150,,,),"р")</f>
        <v>0</v>
      </c>
      <c s="57">
        <f ca="1">COUNTIF(OFFSET(class9_2,MATCH(DZ$1,'9 класс'!$A:$A,0)-7+'Итог по классам'!$B150,,,),"ш")</f>
        <v>0</v>
      </c>
      <c s="58">
        <f ca="1">COUNTIF(OFFSET(class9_1,MATCH(EA$1,'9 класс'!$A:$A,0)-7+'Итог по классам'!$B150,,,),"Ф")</f>
        <v>0</v>
      </c>
      <c s="57">
        <f ca="1">COUNTIF(OFFSET(class9_1,MATCH(EB$1,'9 класс'!$A:$A,0)-7+'Итог по классам'!$B150,,,),"р")</f>
        <v>0</v>
      </c>
      <c s="57">
        <f ca="1">COUNTIF(OFFSET(class9_1,MATCH(EC$1,'9 класс'!$A:$A,0)-7+'Итог по классам'!$B150,,,),"ш")</f>
        <v>0</v>
      </c>
      <c s="57">
        <f ca="1">COUNTIF(OFFSET(class9_2,MATCH(ED$1,'9 класс'!$A:$A,0)-7+'Итог по классам'!$B150,,,),"Ф")</f>
        <v>0</v>
      </c>
      <c s="57">
        <f ca="1">COUNTIF(OFFSET(class9_2,MATCH(EE$1,'9 класс'!$A:$A,0)-7+'Итог по классам'!$B150,,,),"р")</f>
        <v>0</v>
      </c>
      <c s="57">
        <f ca="1">COUNTIF(OFFSET(class9_2,MATCH(EF$1,'9 класс'!$A:$A,0)-7+'Итог по классам'!$B150,,,),"ш")</f>
        <v>0</v>
      </c>
      <c s="58">
        <f ca="1">COUNTIF(OFFSET(class9_1,MATCH(EG$1,'9 класс'!$A:$A,0)-7+'Итог по классам'!$B150,,,),"Ф")</f>
        <v>0</v>
      </c>
      <c s="57">
        <f ca="1">COUNTIF(OFFSET(class9_1,MATCH(EH$1,'9 класс'!$A:$A,0)-7+'Итог по классам'!$B150,,,),"р")</f>
        <v>0</v>
      </c>
      <c s="57">
        <f ca="1">COUNTIF(OFFSET(class9_1,MATCH(EI$1,'9 класс'!$A:$A,0)-7+'Итог по классам'!$B150,,,),"ш")</f>
        <v>0</v>
      </c>
      <c s="57">
        <f ca="1">COUNTIF(OFFSET(class9_2,MATCH(EJ$1,'9 класс'!$A:$A,0)-7+'Итог по классам'!$B150,,,),"Ф")</f>
        <v>0</v>
      </c>
      <c s="57">
        <f ca="1">COUNTIF(OFFSET(class9_2,MATCH(EK$1,'9 класс'!$A:$A,0)-7+'Итог по классам'!$B150,,,),"р")</f>
        <v>0</v>
      </c>
      <c s="57">
        <f ca="1">COUNTIF(OFFSET(class9_2,MATCH(EL$1,'9 класс'!$A:$A,0)-7+'Итог по классам'!$B150,,,),"ш")</f>
        <v>0</v>
      </c>
      <c s="58">
        <f ca="1">COUNTIF(OFFSET(class9_1,MATCH(EM$1,'9 класс'!$A:$A,0)-7+'Итог по классам'!$B150,,,),"Ф")</f>
        <v>0</v>
      </c>
      <c s="57">
        <f ca="1">COUNTIF(OFFSET(class9_1,MATCH(EN$1,'9 класс'!$A:$A,0)-7+'Итог по классам'!$B150,,,),"р")</f>
        <v>0</v>
      </c>
      <c s="57">
        <f ca="1">COUNTIF(OFFSET(class9_1,MATCH(EO$1,'9 класс'!$A:$A,0)-7+'Итог по классам'!$B150,,,),"ш")</f>
        <v>0</v>
      </c>
      <c s="57">
        <f ca="1">COUNTIF(OFFSET(class9_2,MATCH(EP$1,'9 класс'!$A:$A,0)-7+'Итог по классам'!$B150,,,),"Ф")</f>
        <v>0</v>
      </c>
      <c s="57">
        <f ca="1">COUNTIF(OFFSET(class9_2,MATCH(EQ$1,'9 класс'!$A:$A,0)-7+'Итог по классам'!$B150,,,),"р")</f>
        <v>0</v>
      </c>
      <c s="57">
        <f ca="1">COUNTIF(OFFSET(class9_2,MATCH(ER$1,'9 класс'!$A:$A,0)-7+'Итог по классам'!$B150,,,),"ш")</f>
        <v>0</v>
      </c>
      <c s="58">
        <f ca="1">COUNTIF(OFFSET(class9_1,MATCH(ES$1,'9 класс'!$A:$A,0)-7+'Итог по классам'!$B150,,,),"Ф")</f>
        <v>0</v>
      </c>
      <c s="57">
        <f ca="1">COUNTIF(OFFSET(class9_1,MATCH(ET$1,'9 класс'!$A:$A,0)-7+'Итог по классам'!$B150,,,),"р")</f>
        <v>0</v>
      </c>
      <c s="57">
        <f ca="1">COUNTIF(OFFSET(class9_1,MATCH(EU$1,'9 класс'!$A:$A,0)-7+'Итог по классам'!$B150,,,),"ш")</f>
        <v>0</v>
      </c>
      <c s="57">
        <f ca="1">COUNTIF(OFFSET(class9_2,MATCH(EV$1,'9 класс'!$A:$A,0)-7+'Итог по классам'!$B150,,,),"Ф")</f>
        <v>0</v>
      </c>
      <c s="57">
        <f ca="1">COUNTIF(OFFSET(class9_2,MATCH(EW$1,'9 класс'!$A:$A,0)-7+'Итог по классам'!$B150,,,),"р")</f>
        <v>0</v>
      </c>
      <c s="57">
        <f ca="1">COUNTIF(OFFSET(class9_2,MATCH(EX$1,'9 класс'!$A:$A,0)-7+'Итог по классам'!$B150,,,),"ш")</f>
        <v>0</v>
      </c>
      <c s="58">
        <f ca="1">COUNTIF(OFFSET(class9_1,MATCH(EY$1,'9 класс'!$A:$A,0)-7+'Итог по классам'!$B150,,,),"Ф")</f>
        <v>0</v>
      </c>
      <c s="57">
        <f ca="1">COUNTIF(OFFSET(class9_1,MATCH(EZ$1,'9 класс'!$A:$A,0)-7+'Итог по классам'!$B150,,,),"р")</f>
        <v>0</v>
      </c>
      <c s="57">
        <f ca="1">COUNTIF(OFFSET(class9_1,MATCH(FA$1,'9 класс'!$A:$A,0)-7+'Итог по классам'!$B150,,,),"ш")</f>
        <v>0</v>
      </c>
      <c s="57">
        <f ca="1">COUNTIF(OFFSET(class9_2,MATCH(FB$1,'9 класс'!$A:$A,0)-7+'Итог по классам'!$B150,,,),"Ф")</f>
        <v>0</v>
      </c>
      <c s="57">
        <f ca="1">COUNTIF(OFFSET(class9_2,MATCH(FC$1,'9 класс'!$A:$A,0)-7+'Итог по классам'!$B150,,,),"р")</f>
        <v>0</v>
      </c>
      <c s="57">
        <f ca="1">COUNTIF(OFFSET(class9_2,MATCH(FD$1,'9 класс'!$A:$A,0)-7+'Итог по классам'!$B150,,,),"ш")</f>
        <v>0</v>
      </c>
      <c s="58">
        <f ca="1">COUNTIF(OFFSET(class9_1,MATCH(FE$1,'9 класс'!$A:$A,0)-7+'Итог по классам'!$B150,,,),"Ф")</f>
        <v>0</v>
      </c>
      <c s="57">
        <f ca="1">COUNTIF(OFFSET(class9_1,MATCH(FF$1,'9 класс'!$A:$A,0)-7+'Итог по классам'!$B150,,,),"р")</f>
        <v>0</v>
      </c>
      <c s="57">
        <f ca="1">COUNTIF(OFFSET(class9_1,MATCH(FG$1,'9 класс'!$A:$A,0)-7+'Итог по классам'!$B150,,,),"ш")</f>
        <v>0</v>
      </c>
      <c s="57">
        <f ca="1">COUNTIF(OFFSET(class9_2,MATCH(FH$1,'9 класс'!$A:$A,0)-7+'Итог по классам'!$B150,,,),"Ф")</f>
        <v>0</v>
      </c>
      <c s="57">
        <f ca="1">COUNTIF(OFFSET(class9_2,MATCH(FI$1,'9 класс'!$A:$A,0)-7+'Итог по классам'!$B150,,,),"р")</f>
        <v>0</v>
      </c>
      <c s="57">
        <f ca="1">COUNTIF(OFFSET(class9_2,MATCH(FJ$1,'9 класс'!$A:$A,0)-7+'Итог по классам'!$B150,,,),"ш")</f>
        <v>0</v>
      </c>
      <c s="58">
        <f ca="1">COUNTIF(OFFSET(class9_1,MATCH(FK$1,'9 класс'!$A:$A,0)-7+'Итог по классам'!$B150,,,),"Ф")</f>
        <v>0</v>
      </c>
      <c s="57">
        <f ca="1">COUNTIF(OFFSET(class9_1,MATCH(FL$1,'9 класс'!$A:$A,0)-7+'Итог по классам'!$B150,,,),"р")</f>
        <v>0</v>
      </c>
      <c s="57">
        <f ca="1">COUNTIF(OFFSET(class9_1,MATCH(FM$1,'9 класс'!$A:$A,0)-7+'Итог по классам'!$B150,,,),"ш")</f>
        <v>0</v>
      </c>
      <c s="57">
        <f ca="1">COUNTIF(OFFSET(class9_2,MATCH(FN$1,'9 класс'!$A:$A,0)-7+'Итог по классам'!$B150,,,),"Ф")</f>
        <v>0</v>
      </c>
      <c s="57">
        <f ca="1">COUNTIF(OFFSET(class9_2,MATCH(FO$1,'9 класс'!$A:$A,0)-7+'Итог по классам'!$B150,,,),"р")</f>
        <v>0</v>
      </c>
      <c s="57">
        <f ca="1">COUNTIF(OFFSET(class9_2,MATCH(FP$1,'9 класс'!$A:$A,0)-7+'Итог по классам'!$B150,,,),"ш")</f>
        <v>0</v>
      </c>
      <c s="58">
        <f ca="1">COUNTIF(OFFSET(class9_1,MATCH(FQ$1,'9 класс'!$A:$A,0)-7+'Итог по классам'!$B150,,,),"Ф")</f>
        <v>0</v>
      </c>
      <c s="57">
        <f ca="1">COUNTIF(OFFSET(class9_1,MATCH(FR$1,'9 класс'!$A:$A,0)-7+'Итог по классам'!$B150,,,),"р")</f>
        <v>0</v>
      </c>
      <c s="57">
        <f ca="1">COUNTIF(OFFSET(class9_1,MATCH(FS$1,'9 класс'!$A:$A,0)-7+'Итог по классам'!$B150,,,),"ш")</f>
        <v>0</v>
      </c>
      <c s="57">
        <f ca="1">COUNTIF(OFFSET(class9_2,MATCH(FT$1,'9 класс'!$A:$A,0)-7+'Итог по классам'!$B150,,,),"Ф")</f>
        <v>0</v>
      </c>
      <c s="57">
        <f ca="1">COUNTIF(OFFSET(class9_2,MATCH(FU$1,'9 класс'!$A:$A,0)-7+'Итог по классам'!$B150,,,),"р")</f>
        <v>0</v>
      </c>
      <c s="57">
        <f ca="1">COUNTIF(OFFSET(class9_2,MATCH(FV$1,'9 класс'!$A:$A,0)-7+'Итог по классам'!$B150,,,),"ш")</f>
        <v>0</v>
      </c>
      <c s="58">
        <f ca="1">COUNTIF(OFFSET(class9_1,MATCH(FW$1,'9 класс'!$A:$A,0)-7+'Итог по классам'!$B150,,,),"Ф")</f>
        <v>0</v>
      </c>
      <c s="57">
        <f ca="1">COUNTIF(OFFSET(class9_1,MATCH(FX$1,'9 класс'!$A:$A,0)-7+'Итог по классам'!$B150,,,),"р")</f>
        <v>0</v>
      </c>
      <c s="57">
        <f ca="1">COUNTIF(OFFSET(class9_1,MATCH(FY$1,'9 класс'!$A:$A,0)-7+'Итог по классам'!$B150,,,),"ш")</f>
        <v>0</v>
      </c>
      <c s="57">
        <f ca="1">COUNTIF(OFFSET(class9_2,MATCH(FZ$1,'9 класс'!$A:$A,0)-7+'Итог по классам'!$B150,,,),"Ф")</f>
        <v>0</v>
      </c>
      <c s="57">
        <f ca="1">COUNTIF(OFFSET(class9_2,MATCH(GA$1,'9 класс'!$A:$A,0)-7+'Итог по классам'!$B150,,,),"р")</f>
        <v>0</v>
      </c>
      <c s="57">
        <f ca="1">COUNTIF(OFFSET(class9_2,MATCH(GB$1,'9 класс'!$A:$A,0)-7+'Итог по классам'!$B150,,,),"ш")</f>
        <v>0</v>
      </c>
      <c s="58">
        <f ca="1">COUNTIF(OFFSET(class9_1,MATCH(GC$1,'9 класс'!$A:$A,0)-7+'Итог по классам'!$B150,,,),"Ф")</f>
        <v>0</v>
      </c>
      <c s="57">
        <f ca="1">COUNTIF(OFFSET(class9_1,MATCH(GD$1,'9 класс'!$A:$A,0)-7+'Итог по классам'!$B150,,,),"р")</f>
        <v>0</v>
      </c>
      <c s="57">
        <f ca="1">COUNTIF(OFFSET(class9_1,MATCH(GE$1,'9 класс'!$A:$A,0)-7+'Итог по классам'!$B150,,,),"ш")</f>
        <v>0</v>
      </c>
      <c s="57">
        <f ca="1">COUNTIF(OFFSET(class9_2,MATCH(GF$1,'9 класс'!$A:$A,0)-7+'Итог по классам'!$B150,,,),"Ф")</f>
        <v>0</v>
      </c>
      <c s="57">
        <f ca="1">COUNTIF(OFFSET(class9_2,MATCH(GG$1,'9 класс'!$A:$A,0)-7+'Итог по классам'!$B150,,,),"р")</f>
        <v>0</v>
      </c>
      <c s="57">
        <f ca="1">COUNTIF(OFFSET(class9_2,MATCH(GH$1,'9 класс'!$A:$A,0)-7+'Итог по классам'!$B150,,,),"ш")</f>
        <v>0</v>
      </c>
      <c s="58">
        <f ca="1">COUNTIF(OFFSET(class9_1,MATCH(GI$1,'9 класс'!$A:$A,0)-7+'Итог по классам'!$B150,,,),"Ф")</f>
        <v>0</v>
      </c>
      <c s="57">
        <f ca="1">COUNTIF(OFFSET(class9_1,MATCH(GJ$1,'9 класс'!$A:$A,0)-7+'Итог по классам'!$B150,,,),"р")</f>
        <v>0</v>
      </c>
      <c s="57">
        <f ca="1">COUNTIF(OFFSET(class9_1,MATCH(GK$1,'9 класс'!$A:$A,0)-7+'Итог по классам'!$B150,,,),"ш")</f>
        <v>0</v>
      </c>
      <c s="57">
        <f ca="1">COUNTIF(OFFSET(class9_2,MATCH(GL$1,'9 класс'!$A:$A,0)-7+'Итог по классам'!$B150,,,),"Ф")</f>
        <v>0</v>
      </c>
      <c s="57">
        <f ca="1">COUNTIF(OFFSET(class9_2,MATCH(GM$1,'9 класс'!$A:$A,0)-7+'Итог по классам'!$B150,,,),"р")</f>
        <v>0</v>
      </c>
      <c s="57">
        <f ca="1">COUNTIF(OFFSET(class9_2,MATCH(GN$1,'9 класс'!$A:$A,0)-7+'Итог по классам'!$B150,,,),"ш")</f>
        <v>0</v>
      </c>
      <c s="58">
        <f ca="1">COUNTIF(OFFSET(class9_1,MATCH(GO$1,'9 класс'!$A:$A,0)-7+'Итог по классам'!$B150,,,),"Ф")</f>
        <v>0</v>
      </c>
      <c s="57">
        <f ca="1">COUNTIF(OFFSET(class9_1,MATCH(GP$1,'9 класс'!$A:$A,0)-7+'Итог по классам'!$B150,,,),"р")</f>
        <v>0</v>
      </c>
      <c s="57">
        <f ca="1">COUNTIF(OFFSET(class9_1,MATCH(GQ$1,'9 класс'!$A:$A,0)-7+'Итог по классам'!$B150,,,),"ш")</f>
        <v>0</v>
      </c>
      <c s="57">
        <f ca="1">COUNTIF(OFFSET(class9_2,MATCH(GR$1,'9 класс'!$A:$A,0)-7+'Итог по классам'!$B150,,,),"Ф")</f>
        <v>0</v>
      </c>
      <c s="57">
        <f ca="1">COUNTIF(OFFSET(class9_2,MATCH(GS$1,'9 класс'!$A:$A,0)-7+'Итог по классам'!$B150,,,),"р")</f>
        <v>0</v>
      </c>
      <c s="57">
        <f ca="1">COUNTIF(OFFSET(class9_2,MATCH(GT$1,'9 класс'!$A:$A,0)-7+'Итог по классам'!$B150,,,),"ш")</f>
        <v>0</v>
      </c>
      <c s="58">
        <f ca="1">COUNTIF(OFFSET(class9_1,MATCH(GU$1,'9 класс'!$A:$A,0)-7+'Итог по классам'!$B150,,,),"Ф")</f>
        <v>0</v>
      </c>
      <c s="57">
        <f ca="1">COUNTIF(OFFSET(class9_1,MATCH(GV$1,'9 класс'!$A:$A,0)-7+'Итог по классам'!$B150,,,),"р")</f>
        <v>0</v>
      </c>
      <c s="57">
        <f ca="1">COUNTIF(OFFSET(class9_1,MATCH(GW$1,'9 класс'!$A:$A,0)-7+'Итог по классам'!$B150,,,),"ш")</f>
        <v>0</v>
      </c>
      <c s="57">
        <f ca="1">COUNTIF(OFFSET(class9_2,MATCH(GX$1,'9 класс'!$A:$A,0)-7+'Итог по классам'!$B150,,,),"Ф")</f>
        <v>0</v>
      </c>
      <c s="57">
        <f ca="1">COUNTIF(OFFSET(class9_2,MATCH(GY$1,'9 класс'!$A:$A,0)-7+'Итог по классам'!$B150,,,),"р")</f>
        <v>0</v>
      </c>
      <c s="57">
        <f ca="1">COUNTIF(OFFSET(class9_2,MATCH(GZ$1,'9 класс'!$A:$A,0)-7+'Итог по классам'!$B150,,,),"ш")</f>
        <v>0</v>
      </c>
      <c s="58">
        <f ca="1">COUNTIF(OFFSET(class9_1,MATCH(HA$1,'9 класс'!$A:$A,0)-7+'Итог по классам'!$B150,,,),"Ф")</f>
        <v>0</v>
      </c>
      <c s="57">
        <f ca="1">COUNTIF(OFFSET(class9_1,MATCH(HB$1,'9 класс'!$A:$A,0)-7+'Итог по классам'!$B150,,,),"р")</f>
        <v>0</v>
      </c>
      <c s="57">
        <f ca="1">COUNTIF(OFFSET(class9_1,MATCH(HC$1,'9 класс'!$A:$A,0)-7+'Итог по классам'!$B150,,,),"ш")</f>
        <v>0</v>
      </c>
      <c s="57">
        <f ca="1">COUNTIF(OFFSET(class9_2,MATCH(HD$1,'9 класс'!$A:$A,0)-7+'Итог по классам'!$B150,,,),"Ф")</f>
        <v>0</v>
      </c>
      <c s="57">
        <f ca="1">COUNTIF(OFFSET(class9_2,MATCH(HE$1,'9 класс'!$A:$A,0)-7+'Итог по классам'!$B150,,,),"р")</f>
        <v>0</v>
      </c>
      <c s="57">
        <f ca="1">COUNTIF(OFFSET(class9_2,MATCH(HF$1,'9 класс'!$A:$A,0)-7+'Итог по классам'!$B150,,,),"ш")</f>
        <v>0</v>
      </c>
      <c s="58">
        <f ca="1">COUNTIF(OFFSET(class9_1,MATCH(HG$1,'9 класс'!$A:$A,0)-7+'Итог по классам'!$B150,,,),"Ф")</f>
        <v>0</v>
      </c>
      <c s="57">
        <f ca="1">COUNTIF(OFFSET(class9_1,MATCH(HH$1,'9 класс'!$A:$A,0)-7+'Итог по классам'!$B150,,,),"р")</f>
        <v>0</v>
      </c>
      <c s="57">
        <f ca="1">COUNTIF(OFFSET(class9_1,MATCH(HI$1,'9 класс'!$A:$A,0)-7+'Итог по классам'!$B150,,,),"ш")</f>
        <v>0</v>
      </c>
      <c s="57">
        <f ca="1">COUNTIF(OFFSET(class9_2,MATCH(HJ$1,'9 класс'!$A:$A,0)-7+'Итог по классам'!$B150,,,),"Ф")</f>
        <v>0</v>
      </c>
      <c s="57">
        <f ca="1">COUNTIF(OFFSET(class9_2,MATCH(HK$1,'9 класс'!$A:$A,0)-7+'Итог по классам'!$B150,,,),"р")</f>
        <v>0</v>
      </c>
      <c s="57">
        <f ca="1">COUNTIF(OFFSET(class9_2,MATCH(HL$1,'9 класс'!$A:$A,0)-7+'Итог по классам'!$B150,,,),"ш")</f>
        <v>0</v>
      </c>
      <c s="58">
        <f ca="1">COUNTIF(OFFSET(class9_1,MATCH(HM$1,'9 класс'!$A:$A,0)-7+'Итог по классам'!$B150,,,),"Ф")</f>
        <v>0</v>
      </c>
      <c s="57">
        <f ca="1">COUNTIF(OFFSET(class9_1,MATCH(HN$1,'9 класс'!$A:$A,0)-7+'Итог по классам'!$B150,,,),"р")</f>
        <v>0</v>
      </c>
      <c s="57">
        <f ca="1">COUNTIF(OFFSET(class9_1,MATCH(HO$1,'9 класс'!$A:$A,0)-7+'Итог по классам'!$B150,,,),"ш")</f>
        <v>0</v>
      </c>
      <c s="57">
        <f ca="1">COUNTIF(OFFSET(class9_2,MATCH(HP$1,'9 класс'!$A:$A,0)-7+'Итог по классам'!$B150,,,),"Ф")</f>
        <v>0</v>
      </c>
      <c s="57">
        <f ca="1">COUNTIF(OFFSET(class9_2,MATCH(HQ$1,'9 класс'!$A:$A,0)-7+'Итог по классам'!$B150,,,),"р")</f>
        <v>0</v>
      </c>
      <c s="57">
        <f ca="1">COUNTIF(OFFSET(class9_2,MATCH(HR$1,'9 класс'!$A:$A,0)-7+'Итог по классам'!$B150,,,),"ш")</f>
        <v>0</v>
      </c>
      <c s="58">
        <f ca="1">COUNTIF(OFFSET(class9_1,MATCH(HS$1,'9 класс'!$A:$A,0)-7+'Итог по классам'!$B150,,,),"Ф")</f>
        <v>0</v>
      </c>
      <c s="57">
        <f ca="1">COUNTIF(OFFSET(class9_1,MATCH(HT$1,'9 класс'!$A:$A,0)-7+'Итог по классам'!$B150,,,),"р")</f>
        <v>0</v>
      </c>
      <c s="57">
        <f ca="1">COUNTIF(OFFSET(class9_1,MATCH(HU$1,'9 класс'!$A:$A,0)-7+'Итог по классам'!$B150,,,),"ш")</f>
        <v>0</v>
      </c>
      <c s="57">
        <f ca="1">COUNTIF(OFFSET(class9_2,MATCH(HV$1,'9 класс'!$A:$A,0)-7+'Итог по классам'!$B150,,,),"Ф")</f>
        <v>0</v>
      </c>
      <c s="57">
        <f ca="1">COUNTIF(OFFSET(class9_2,MATCH(HW$1,'9 класс'!$A:$A,0)-7+'Итог по классам'!$B150,,,),"р")</f>
        <v>0</v>
      </c>
      <c s="57">
        <f ca="1">COUNTIF(OFFSET(class9_2,MATCH(HX$1,'9 класс'!$A:$A,0)-7+'Итог по классам'!$B150,,,),"ш")</f>
        <v>0</v>
      </c>
      <c s="58">
        <f ca="1">COUNTIF(OFFSET(class9_1,MATCH(HY$1,'9 класс'!$A:$A,0)-7+'Итог по классам'!$B150,,,),"Ф")</f>
        <v>0</v>
      </c>
      <c s="57">
        <f ca="1">COUNTIF(OFFSET(class9_1,MATCH(HZ$1,'9 класс'!$A:$A,0)-7+'Итог по классам'!$B150,,,),"р")</f>
        <v>0</v>
      </c>
      <c s="57">
        <f ca="1">COUNTIF(OFFSET(class9_1,MATCH(IA$1,'9 класс'!$A:$A,0)-7+'Итог по классам'!$B150,,,),"ш")</f>
        <v>0</v>
      </c>
      <c s="57">
        <f ca="1">COUNTIF(OFFSET(class9_2,MATCH(IB$1,'9 класс'!$A:$A,0)-7+'Итог по классам'!$B150,,,),"Ф")</f>
        <v>0</v>
      </c>
      <c s="57">
        <f ca="1">COUNTIF(OFFSET(class9_2,MATCH(IC$1,'9 класс'!$A:$A,0)-7+'Итог по классам'!$B150,,,),"р")</f>
        <v>0</v>
      </c>
      <c s="57">
        <f ca="1">COUNTIF(OFFSET(class9_2,MATCH(ID$1,'9 класс'!$A:$A,0)-7+'Итог по классам'!$B150,,,),"ш")</f>
        <v>0</v>
      </c>
      <c s="58">
        <f ca="1">COUNTIF(OFFSET(class9_1,MATCH(IE$1,'9 класс'!$A:$A,0)-7+'Итог по классам'!$B150,,,),"Ф")</f>
        <v>0</v>
      </c>
      <c s="57">
        <f ca="1">COUNTIF(OFFSET(class9_1,MATCH(IF$1,'9 класс'!$A:$A,0)-7+'Итог по классам'!$B150,,,),"р")</f>
        <v>0</v>
      </c>
      <c s="57">
        <f ca="1">COUNTIF(OFFSET(class9_1,MATCH(IG$1,'9 класс'!$A:$A,0)-7+'Итог по классам'!$B150,,,),"ш")</f>
        <v>0</v>
      </c>
      <c s="57">
        <f ca="1">COUNTIF(OFFSET(class9_2,MATCH(IH$1,'9 класс'!$A:$A,0)-7+'Итог по классам'!$B150,,,),"Ф")</f>
        <v>0</v>
      </c>
      <c s="57">
        <f ca="1">COUNTIF(OFFSET(class9_2,MATCH(II$1,'9 класс'!$A:$A,0)-7+'Итог по классам'!$B150,,,),"р")</f>
        <v>0</v>
      </c>
      <c s="57">
        <f ca="1">COUNTIF(OFFSET(class9_2,MATCH(IJ$1,'9 класс'!$A:$A,0)-7+'Итог по классам'!$B150,,,),"ш")</f>
        <v>0</v>
      </c>
      <c s="58">
        <f ca="1">COUNTIF(OFFSET(class9_1,MATCH(IK$1,'9 класс'!$A:$A,0)-7+'Итог по классам'!$B150,,,),"Ф")</f>
        <v>0</v>
      </c>
      <c s="57">
        <f ca="1">COUNTIF(OFFSET(class9_1,MATCH(IL$1,'9 класс'!$A:$A,0)-7+'Итог по классам'!$B150,,,),"р")</f>
        <v>0</v>
      </c>
      <c s="57">
        <f ca="1">COUNTIF(OFFSET(class9_1,MATCH(IM$1,'9 класс'!$A:$A,0)-7+'Итог по классам'!$B150,,,),"ш")</f>
        <v>0</v>
      </c>
      <c s="57">
        <f ca="1">COUNTIF(OFFSET(class9_2,MATCH(IN$1,'9 класс'!$A:$A,0)-7+'Итог по классам'!$B150,,,),"Ф")</f>
        <v>0</v>
      </c>
      <c s="57">
        <f ca="1">COUNTIF(OFFSET(class9_2,MATCH(IO$1,'9 класс'!$A:$A,0)-7+'Итог по классам'!$B150,,,),"р")</f>
        <v>0</v>
      </c>
      <c s="57">
        <f ca="1">COUNTIF(OFFSET(class9_2,MATCH(IP$1,'9 класс'!$A:$A,0)-7+'Итог по классам'!$B150,,,),"ш")</f>
        <v>0</v>
      </c>
      <c s="58">
        <f ca="1">COUNTIF(OFFSET(class9_1,MATCH(IQ$1,'9 класс'!$A:$A,0)-7+'Итог по классам'!$B150,,,),"Ф")</f>
        <v>0</v>
      </c>
      <c s="57">
        <f ca="1">COUNTIF(OFFSET(class9_1,MATCH(IR$1,'9 класс'!$A:$A,0)-7+'Итог по классам'!$B150,,,),"р")</f>
        <v>0</v>
      </c>
      <c s="57">
        <f ca="1">COUNTIF(OFFSET(class9_1,MATCH(IS$1,'9 класс'!$A:$A,0)-7+'Итог по классам'!$B150,,,),"ш")</f>
        <v>0</v>
      </c>
      <c s="57">
        <f ca="1">COUNTIF(OFFSET(class9_2,MATCH(IT$1,'9 класс'!$A:$A,0)-7+'Итог по классам'!$B150,,,),"Ф")</f>
        <v>0</v>
      </c>
      <c s="57">
        <f ca="1">COUNTIF(OFFSET(class9_2,MATCH(IU$1,'9 класс'!$A:$A,0)-7+'Итог по классам'!$B150,,,),"р")</f>
        <v>0</v>
      </c>
      <c s="57">
        <f ca="1">COUNTIF(OFFSET(class9_2,MATCH(IV$1,'9 класс'!$A:$A,0)-7+'Итог по классам'!$B150,,,),"ш")</f>
        <v>0</v>
      </c>
      <c s="58">
        <f ca="1">COUNTIF(OFFSET(class9_1,MATCH(IW$1,'9 класс'!$A:$A,0)-7+'Итог по классам'!$B150,,,),"Ф")</f>
        <v>0</v>
      </c>
      <c s="57">
        <f ca="1">COUNTIF(OFFSET(class9_1,MATCH(IX$1,'9 класс'!$A:$A,0)-7+'Итог по классам'!$B150,,,),"р")</f>
        <v>0</v>
      </c>
      <c s="57">
        <f ca="1">COUNTIF(OFFSET(class9_1,MATCH(IY$1,'9 класс'!$A:$A,0)-7+'Итог по классам'!$B150,,,),"ш")</f>
        <v>0</v>
      </c>
      <c s="57">
        <f ca="1">COUNTIF(OFFSET(class9_2,MATCH(IZ$1,'9 класс'!$A:$A,0)-7+'Итог по классам'!$B150,,,),"Ф")</f>
        <v>0</v>
      </c>
      <c s="57">
        <f ca="1">COUNTIF(OFFSET(class9_2,MATCH(JA$1,'9 класс'!$A:$A,0)-7+'Итог по классам'!$B150,,,),"р")</f>
        <v>0</v>
      </c>
      <c s="57">
        <f ca="1">COUNTIF(OFFSET(class9_2,MATCH(JB$1,'9 класс'!$A:$A,0)-7+'Итог по классам'!$B150,,,),"ш")</f>
        <v>0</v>
      </c>
      <c s="58">
        <f ca="1">COUNTIF(OFFSET(class9_1,MATCH(JC$1,'9 класс'!$A:$A,0)-7+'Итог по классам'!$B150,,,),"Ф")</f>
        <v>0</v>
      </c>
      <c s="57">
        <f ca="1">COUNTIF(OFFSET(class9_1,MATCH(JD$1,'9 класс'!$A:$A,0)-7+'Итог по классам'!$B150,,,),"р")</f>
        <v>0</v>
      </c>
      <c s="57">
        <f ca="1">COUNTIF(OFFSET(class9_1,MATCH(JE$1,'9 класс'!$A:$A,0)-7+'Итог по классам'!$B150,,,),"ш")</f>
        <v>0</v>
      </c>
      <c s="57">
        <f ca="1">COUNTIF(OFFSET(class9_2,MATCH(JF$1,'9 класс'!$A:$A,0)-7+'Итог по классам'!$B150,,,),"Ф")</f>
        <v>0</v>
      </c>
      <c s="57">
        <f ca="1">COUNTIF(OFFSET(class9_2,MATCH(JG$1,'9 класс'!$A:$A,0)-7+'Итог по классам'!$B150,,,),"р")</f>
        <v>0</v>
      </c>
      <c s="57">
        <f ca="1">COUNTIF(OFFSET(class9_2,MATCH(JH$1,'9 класс'!$A:$A,0)-7+'Итог по классам'!$B150,,,),"ш")</f>
        <v>0</v>
      </c>
      <c s="58">
        <f ca="1">COUNTIF(OFFSET(class9_1,MATCH(JI$1,'9 класс'!$A:$A,0)-7+'Итог по классам'!$B150,,,),"Ф")</f>
        <v>0</v>
      </c>
      <c s="57">
        <f ca="1">COUNTIF(OFFSET(class9_1,MATCH(JJ$1,'9 класс'!$A:$A,0)-7+'Итог по классам'!$B150,,,),"р")</f>
        <v>0</v>
      </c>
      <c s="57">
        <f ca="1">COUNTIF(OFFSET(class9_1,MATCH(JK$1,'9 класс'!$A:$A,0)-7+'Итог по классам'!$B150,,,),"ш")</f>
        <v>0</v>
      </c>
      <c s="57">
        <f ca="1">COUNTIF(OFFSET(class9_2,MATCH(JL$1,'9 класс'!$A:$A,0)-7+'Итог по классам'!$B150,,,),"Ф")</f>
        <v>0</v>
      </c>
      <c s="57">
        <f ca="1">COUNTIF(OFFSET(class9_2,MATCH(JM$1,'9 класс'!$A:$A,0)-7+'Итог по классам'!$B150,,,),"р")</f>
        <v>0</v>
      </c>
      <c s="57">
        <f ca="1">COUNTIF(OFFSET(class9_2,MATCH(JN$1,'9 класс'!$A:$A,0)-7+'Итог по классам'!$B150,,,),"ш")</f>
        <v>0</v>
      </c>
      <c s="58">
        <f ca="1">COUNTIF(OFFSET(class9_1,MATCH(JO$1,'9 класс'!$A:$A,0)-7+'Итог по классам'!$B150,,,),"Ф")</f>
        <v>0</v>
      </c>
      <c s="57">
        <f ca="1">COUNTIF(OFFSET(class9_1,MATCH(JP$1,'9 класс'!$A:$A,0)-7+'Итог по классам'!$B150,,,),"р")</f>
        <v>0</v>
      </c>
      <c s="57">
        <f ca="1">COUNTIF(OFFSET(class9_1,MATCH(JQ$1,'9 класс'!$A:$A,0)-7+'Итог по классам'!$B150,,,),"ш")</f>
        <v>0</v>
      </c>
      <c s="57">
        <f ca="1">COUNTIF(OFFSET(class9_2,MATCH(JR$1,'9 класс'!$A:$A,0)-7+'Итог по классам'!$B150,,,),"Ф")</f>
        <v>0</v>
      </c>
      <c s="57">
        <f ca="1">COUNTIF(OFFSET(class9_2,MATCH(JS$1,'9 класс'!$A:$A,0)-7+'Итог по классам'!$B150,,,),"р")</f>
        <v>0</v>
      </c>
      <c s="57">
        <f ca="1">COUNTIF(OFFSET(class9_2,MATCH(JT$1,'9 класс'!$A:$A,0)-7+'Итог по классам'!$B150,,,),"ш")</f>
        <v>0</v>
      </c>
      <c s="58">
        <f ca="1">COUNTIF(OFFSET(class9_1,MATCH(JU$1,'9 класс'!$A:$A,0)-7+'Итог по классам'!$B150,,,),"Ф")</f>
        <v>0</v>
      </c>
      <c s="57">
        <f ca="1">COUNTIF(OFFSET(class9_1,MATCH(JV$1,'9 класс'!$A:$A,0)-7+'Итог по классам'!$B150,,,),"р")</f>
        <v>0</v>
      </c>
      <c s="57">
        <f ca="1">COUNTIF(OFFSET(class9_1,MATCH(JW$1,'9 класс'!$A:$A,0)-7+'Итог по классам'!$B150,,,),"ш")</f>
        <v>0</v>
      </c>
      <c s="57">
        <f ca="1">COUNTIF(OFFSET(class9_2,MATCH(JX$1,'9 класс'!$A:$A,0)-7+'Итог по классам'!$B150,,,),"Ф")</f>
        <v>0</v>
      </c>
      <c s="57">
        <f ca="1">COUNTIF(OFFSET(class9_2,MATCH(JY$1,'9 класс'!$A:$A,0)-7+'Итог по классам'!$B150,,,),"р")</f>
        <v>0</v>
      </c>
      <c s="57">
        <f ca="1">COUNTIF(OFFSET(class9_2,MATCH(JZ$1,'9 класс'!$A:$A,0)-7+'Итог по классам'!$B150,,,),"ш")</f>
        <v>0</v>
      </c>
      <c s="58">
        <f ca="1">COUNTIF(OFFSET(class9_1,MATCH(KA$1,'9 класс'!$A:$A,0)-7+'Итог по классам'!$B150,,,),"Ф")</f>
        <v>0</v>
      </c>
      <c s="57">
        <f ca="1">COUNTIF(OFFSET(class9_1,MATCH(KB$1,'9 класс'!$A:$A,0)-7+'Итог по классам'!$B150,,,),"р")</f>
        <v>0</v>
      </c>
      <c s="57">
        <f ca="1">COUNTIF(OFFSET(class9_1,MATCH(KC$1,'9 класс'!$A:$A,0)-7+'Итог по классам'!$B150,,,),"ш")</f>
        <v>0</v>
      </c>
      <c s="57">
        <f ca="1">COUNTIF(OFFSET(class9_2,MATCH(KD$1,'9 класс'!$A:$A,0)-7+'Итог по классам'!$B150,,,),"Ф")</f>
        <v>0</v>
      </c>
      <c s="57">
        <f ca="1">COUNTIF(OFFSET(class9_2,MATCH(KE$1,'9 класс'!$A:$A,0)-7+'Итог по классам'!$B150,,,),"р")</f>
        <v>0</v>
      </c>
      <c s="57">
        <f ca="1">COUNTIF(OFFSET(class9_2,MATCH(KF$1,'9 класс'!$A:$A,0)-7+'Итог по классам'!$B150,,,),"ш")</f>
        <v>0</v>
      </c>
      <c s="58">
        <f ca="1">COUNTIF(OFFSET(class9_1,MATCH(KG$1,'9 класс'!$A:$A,0)-7+'Итог по классам'!$B150,,,),"Ф")</f>
        <v>0</v>
      </c>
      <c s="57">
        <f ca="1">COUNTIF(OFFSET(class9_1,MATCH(KH$1,'9 класс'!$A:$A,0)-7+'Итог по классам'!$B150,,,),"р")</f>
        <v>0</v>
      </c>
      <c s="57">
        <f ca="1">COUNTIF(OFFSET(class9_1,MATCH(KI$1,'9 класс'!$A:$A,0)-7+'Итог по классам'!$B150,,,),"ш")</f>
        <v>0</v>
      </c>
      <c s="57">
        <f ca="1">COUNTIF(OFFSET(class9_2,MATCH(KJ$1,'9 класс'!$A:$A,0)-7+'Итог по классам'!$B150,,,),"Ф")</f>
        <v>0</v>
      </c>
      <c s="57">
        <f ca="1">COUNTIF(OFFSET(class9_2,MATCH(KK$1,'9 класс'!$A:$A,0)-7+'Итог по классам'!$B150,,,),"р")</f>
        <v>0</v>
      </c>
      <c s="57">
        <f ca="1">COUNTIF(OFFSET(class9_2,MATCH(KL$1,'9 класс'!$A:$A,0)-7+'Итог по классам'!$B150,,,),"ш")</f>
        <v>0</v>
      </c>
      <c s="58">
        <f ca="1">COUNTIF(OFFSET(class9_1,MATCH(KM$1,'9 класс'!$A:$A,0)-7+'Итог по классам'!$B150,,,),"Ф")</f>
        <v>0</v>
      </c>
      <c s="57">
        <f ca="1">COUNTIF(OFFSET(class9_1,MATCH(KN$1,'9 класс'!$A:$A,0)-7+'Итог по классам'!$B150,,,),"р")</f>
        <v>0</v>
      </c>
      <c s="57">
        <f ca="1">COUNTIF(OFFSET(class9_1,MATCH(KO$1,'9 класс'!$A:$A,0)-7+'Итог по классам'!$B150,,,),"ш")</f>
        <v>0</v>
      </c>
      <c s="57">
        <f ca="1">COUNTIF(OFFSET(class9_2,MATCH(KP$1,'9 класс'!$A:$A,0)-7+'Итог по классам'!$B150,,,),"Ф")</f>
        <v>0</v>
      </c>
      <c s="57">
        <f ca="1">COUNTIF(OFFSET(class9_2,MATCH(KQ$1,'9 класс'!$A:$A,0)-7+'Итог по классам'!$B150,,,),"р")</f>
        <v>0</v>
      </c>
      <c s="57">
        <f ca="1">COUNTIF(OFFSET(class9_2,MATCH(KR$1,'9 класс'!$A:$A,0)-7+'Итог по классам'!$B150,,,),"ш")</f>
        <v>0</v>
      </c>
    </row>
    <row r="151" spans="1:304" s="0" customFormat="1" ht="15.75">
      <c r="A151">
        <f t="shared" si="281"/>
        <v>1</v>
      </c>
      <c s="57">
        <v>19</v>
      </c>
      <c s="17" t="s">
        <v>55</v>
      </c>
      <c s="17" t="s">
        <v>65</v>
      </c>
      <c s="57">
        <f ca="1">COUNTIF(OFFSET(class9_1,MATCH(E$1,'9 класс'!$A:$A,0)-7+'Итог по классам'!$B151,,,),"Ф")</f>
        <v>0</v>
      </c>
      <c s="57">
        <f ca="1">COUNTIF(OFFSET(class9_1,MATCH(F$1,'9 класс'!$A:$A,0)-7+'Итог по классам'!$B151,,,),"р")</f>
        <v>0</v>
      </c>
      <c s="57">
        <f ca="1">COUNTIF(OFFSET(class9_1,MATCH(G$1,'9 класс'!$A:$A,0)-7+'Итог по классам'!$B151,,,),"ш")</f>
        <v>0</v>
      </c>
      <c s="57">
        <f ca="1">COUNTIF(OFFSET(class9_2,MATCH(H$1,'9 класс'!$A:$A,0)-7+'Итог по классам'!$B151,,,),"Ф")</f>
        <v>0</v>
      </c>
      <c s="57">
        <f ca="1">COUNTIF(OFFSET(class9_2,MATCH(I$1,'9 класс'!$A:$A,0)-7+'Итог по классам'!$B151,,,),"р")</f>
        <v>0</v>
      </c>
      <c s="57">
        <f ca="1">COUNTIF(OFFSET(class9_2,MATCH(J$1,'9 класс'!$A:$A,0)-7+'Итог по классам'!$B151,,,),"ш")</f>
        <v>0</v>
      </c>
      <c s="58">
        <f ca="1">COUNTIF(OFFSET(class9_1,MATCH(K$1,'9 класс'!$A:$A,0)-7+'Итог по классам'!$B151,,,),"Ф")</f>
        <v>0</v>
      </c>
      <c s="57">
        <f ca="1">COUNTIF(OFFSET(class9_1,MATCH(L$1,'9 класс'!$A:$A,0)-7+'Итог по классам'!$B151,,,),"р")</f>
        <v>0</v>
      </c>
      <c s="57">
        <f ca="1">COUNTIF(OFFSET(class9_1,MATCH(M$1,'9 класс'!$A:$A,0)-7+'Итог по классам'!$B151,,,),"ш")</f>
        <v>0</v>
      </c>
      <c s="57">
        <f ca="1">COUNTIF(OFFSET(class9_2,MATCH(N$1,'9 класс'!$A:$A,0)-7+'Итог по классам'!$B151,,,),"Ф")</f>
        <v>0</v>
      </c>
      <c s="57">
        <f ca="1">COUNTIF(OFFSET(class9_2,MATCH(O$1,'9 класс'!$A:$A,0)-7+'Итог по классам'!$B151,,,),"р")</f>
        <v>0</v>
      </c>
      <c s="57">
        <f ca="1">COUNTIF(OFFSET(class9_2,MATCH(P$1,'9 класс'!$A:$A,0)-7+'Итог по классам'!$B151,,,),"ш")</f>
        <v>0</v>
      </c>
      <c s="58">
        <f ca="1">COUNTIF(OFFSET(class9_1,MATCH(Q$1,'9 класс'!$A:$A,0)-7+'Итог по классам'!$B151,,,),"Ф")</f>
        <v>0</v>
      </c>
      <c s="57">
        <f ca="1">COUNTIF(OFFSET(class9_1,MATCH(R$1,'9 класс'!$A:$A,0)-7+'Итог по классам'!$B151,,,),"р")</f>
        <v>0</v>
      </c>
      <c s="57">
        <f ca="1">COUNTIF(OFFSET(class9_1,MATCH(S$1,'9 класс'!$A:$A,0)-7+'Итог по классам'!$B151,,,),"ш")</f>
        <v>0</v>
      </c>
      <c s="57">
        <f ca="1">COUNTIF(OFFSET(class9_2,MATCH(T$1,'9 класс'!$A:$A,0)-7+'Итог по классам'!$B151,,,),"Ф")</f>
        <v>0</v>
      </c>
      <c s="57">
        <f ca="1">COUNTIF(OFFSET(class9_2,MATCH(U$1,'9 класс'!$A:$A,0)-7+'Итог по классам'!$B151,,,),"р")</f>
        <v>0</v>
      </c>
      <c s="57">
        <f ca="1">COUNTIF(OFFSET(class9_2,MATCH(V$1,'9 класс'!$A:$A,0)-7+'Итог по классам'!$B151,,,),"ш")</f>
        <v>0</v>
      </c>
      <c s="58">
        <f ca="1">COUNTIF(OFFSET(class9_1,MATCH(W$1,'9 класс'!$A:$A,0)-7+'Итог по классам'!$B151,,,),"Ф")</f>
        <v>0</v>
      </c>
      <c s="57">
        <f ca="1">COUNTIF(OFFSET(class9_1,MATCH(X$1,'9 класс'!$A:$A,0)-7+'Итог по классам'!$B151,,,),"р")</f>
        <v>0</v>
      </c>
      <c s="57">
        <f ca="1">COUNTIF(OFFSET(class9_1,MATCH(Y$1,'9 класс'!$A:$A,0)-7+'Итог по классам'!$B151,,,),"ш")</f>
        <v>0</v>
      </c>
      <c s="57">
        <f ca="1">COUNTIF(OFFSET(class9_2,MATCH(Z$1,'9 класс'!$A:$A,0)-7+'Итог по классам'!$B151,,,),"Ф")</f>
        <v>0</v>
      </c>
      <c s="57">
        <f ca="1">COUNTIF(OFFSET(class9_2,MATCH(AA$1,'9 класс'!$A:$A,0)-7+'Итог по классам'!$B151,,,),"р")</f>
        <v>0</v>
      </c>
      <c s="57">
        <f ca="1">COUNTIF(OFFSET(class9_2,MATCH(AB$1,'9 класс'!$A:$A,0)-7+'Итог по классам'!$B151,,,),"ш")</f>
        <v>0</v>
      </c>
      <c s="58">
        <f ca="1">COUNTIF(OFFSET(class9_1,MATCH(AC$1,'9 класс'!$A:$A,0)-7+'Итог по классам'!$B151,,,),"Ф")</f>
        <v>0</v>
      </c>
      <c s="57">
        <f ca="1">COUNTIF(OFFSET(class9_1,MATCH(AD$1,'9 класс'!$A:$A,0)-7+'Итог по классам'!$B151,,,),"р")</f>
        <v>0</v>
      </c>
      <c s="57">
        <f ca="1">COUNTIF(OFFSET(class9_1,MATCH(AE$1,'9 класс'!$A:$A,0)-7+'Итог по классам'!$B151,,,),"ш")</f>
        <v>0</v>
      </c>
      <c s="57">
        <f ca="1">COUNTIF(OFFSET(class9_2,MATCH(AF$1,'9 класс'!$A:$A,0)-7+'Итог по классам'!$B151,,,),"Ф")</f>
        <v>0</v>
      </c>
      <c s="57">
        <f ca="1">COUNTIF(OFFSET(class9_2,MATCH(AG$1,'9 класс'!$A:$A,0)-7+'Итог по классам'!$B151,,,),"р")</f>
        <v>0</v>
      </c>
      <c s="57">
        <f ca="1">COUNTIF(OFFSET(class9_2,MATCH(AH$1,'9 класс'!$A:$A,0)-7+'Итог по классам'!$B151,,,),"ш")</f>
        <v>0</v>
      </c>
      <c s="58">
        <f ca="1">COUNTIF(OFFSET(class9_1,MATCH(AI$1,'9 класс'!$A:$A,0)-7+'Итог по классам'!$B151,,,),"Ф")</f>
        <v>0</v>
      </c>
      <c s="57">
        <f ca="1">COUNTIF(OFFSET(class9_1,MATCH(AJ$1,'9 класс'!$A:$A,0)-7+'Итог по классам'!$B151,,,),"р")</f>
        <v>0</v>
      </c>
      <c s="57">
        <f ca="1">COUNTIF(OFFSET(class9_1,MATCH(AK$1,'9 класс'!$A:$A,0)-7+'Итог по классам'!$B151,,,),"ш")</f>
        <v>0</v>
      </c>
      <c s="57">
        <f ca="1">COUNTIF(OFFSET(class9_2,MATCH(AL$1,'9 класс'!$A:$A,0)-7+'Итог по классам'!$B151,,,),"Ф")</f>
        <v>0</v>
      </c>
      <c s="57">
        <f ca="1">COUNTIF(OFFSET(class9_2,MATCH(AM$1,'9 класс'!$A:$A,0)-7+'Итог по классам'!$B151,,,),"р")</f>
        <v>0</v>
      </c>
      <c s="57">
        <f ca="1">COUNTIF(OFFSET(class9_2,MATCH(AN$1,'9 класс'!$A:$A,0)-7+'Итог по классам'!$B151,,,),"ш")</f>
        <v>0</v>
      </c>
      <c s="58">
        <f ca="1">COUNTIF(OFFSET(class9_1,MATCH(AO$1,'9 класс'!$A:$A,0)-7+'Итог по классам'!$B151,,,),"Ф")</f>
        <v>0</v>
      </c>
      <c s="57">
        <f ca="1">COUNTIF(OFFSET(class9_1,MATCH(AP$1,'9 класс'!$A:$A,0)-7+'Итог по классам'!$B151,,,),"р")</f>
        <v>0</v>
      </c>
      <c s="57">
        <f ca="1">COUNTIF(OFFSET(class9_1,MATCH(AQ$1,'9 класс'!$A:$A,0)-7+'Итог по классам'!$B151,,,),"ш")</f>
        <v>0</v>
      </c>
      <c s="57">
        <f ca="1">COUNTIF(OFFSET(class9_2,MATCH(AR$1,'9 класс'!$A:$A,0)-7+'Итог по классам'!$B151,,,),"Ф")</f>
        <v>0</v>
      </c>
      <c s="57">
        <f ca="1">COUNTIF(OFFSET(class9_2,MATCH(AS$1,'9 класс'!$A:$A,0)-7+'Итог по классам'!$B151,,,),"р")</f>
        <v>0</v>
      </c>
      <c s="57">
        <f ca="1">COUNTIF(OFFSET(class9_2,MATCH(AT$1,'9 класс'!$A:$A,0)-7+'Итог по классам'!$B151,,,),"ш")</f>
        <v>0</v>
      </c>
      <c s="58">
        <f ca="1">COUNTIF(OFFSET(class9_1,MATCH(AU$1,'9 класс'!$A:$A,0)-7+'Итог по классам'!$B151,,,),"Ф")</f>
        <v>0</v>
      </c>
      <c s="57">
        <f ca="1">COUNTIF(OFFSET(class9_1,MATCH(AV$1,'9 класс'!$A:$A,0)-7+'Итог по классам'!$B151,,,),"р")</f>
        <v>0</v>
      </c>
      <c s="57">
        <f ca="1">COUNTIF(OFFSET(class9_1,MATCH(AW$1,'9 класс'!$A:$A,0)-7+'Итог по классам'!$B151,,,),"ш")</f>
        <v>0</v>
      </c>
      <c s="57">
        <f ca="1">COUNTIF(OFFSET(class9_2,MATCH(AX$1,'9 класс'!$A:$A,0)-7+'Итог по классам'!$B151,,,),"Ф")</f>
        <v>0</v>
      </c>
      <c s="57">
        <f ca="1">COUNTIF(OFFSET(class9_2,MATCH(AY$1,'9 класс'!$A:$A,0)-7+'Итог по классам'!$B151,,,),"р")</f>
        <v>0</v>
      </c>
      <c s="57">
        <f ca="1">COUNTIF(OFFSET(class9_2,MATCH(AZ$1,'9 класс'!$A:$A,0)-7+'Итог по классам'!$B151,,,),"ш")</f>
        <v>0</v>
      </c>
      <c s="58">
        <f ca="1">COUNTIF(OFFSET(class9_1,MATCH(BA$1,'9 класс'!$A:$A,0)-7+'Итог по классам'!$B151,,,),"Ф")</f>
        <v>0</v>
      </c>
      <c s="57">
        <f ca="1">COUNTIF(OFFSET(class9_1,MATCH(BB$1,'9 класс'!$A:$A,0)-7+'Итог по классам'!$B151,,,),"р")</f>
        <v>0</v>
      </c>
      <c s="57">
        <f ca="1">COUNTIF(OFFSET(class9_1,MATCH(BC$1,'9 класс'!$A:$A,0)-7+'Итог по классам'!$B151,,,),"ш")</f>
        <v>0</v>
      </c>
      <c s="57">
        <f ca="1">COUNTIF(OFFSET(class9_2,MATCH(BD$1,'9 класс'!$A:$A,0)-7+'Итог по классам'!$B151,,,),"Ф")</f>
        <v>0</v>
      </c>
      <c s="57">
        <f ca="1">COUNTIF(OFFSET(class9_2,MATCH(BE$1,'9 класс'!$A:$A,0)-7+'Итог по классам'!$B151,,,),"р")</f>
        <v>0</v>
      </c>
      <c s="57">
        <f ca="1">COUNTIF(OFFSET(class9_2,MATCH(BF$1,'9 класс'!$A:$A,0)-7+'Итог по классам'!$B151,,,),"ш")</f>
        <v>0</v>
      </c>
      <c s="58">
        <f ca="1">COUNTIF(OFFSET(class9_1,MATCH(BG$1,'9 класс'!$A:$A,0)-7+'Итог по классам'!$B151,,,),"Ф")</f>
        <v>0</v>
      </c>
      <c s="57">
        <f ca="1">COUNTIF(OFFSET(class9_1,MATCH(BH$1,'9 класс'!$A:$A,0)-7+'Итог по классам'!$B151,,,),"р")</f>
        <v>0</v>
      </c>
      <c s="57">
        <f ca="1">COUNTIF(OFFSET(class9_1,MATCH(BI$1,'9 класс'!$A:$A,0)-7+'Итог по классам'!$B151,,,),"ш")</f>
        <v>0</v>
      </c>
      <c s="57">
        <f ca="1">COUNTIF(OFFSET(class9_2,MATCH(BJ$1,'9 класс'!$A:$A,0)-7+'Итог по классам'!$B151,,,),"Ф")</f>
        <v>0</v>
      </c>
      <c s="57">
        <f ca="1">COUNTIF(OFFSET(class9_2,MATCH(BK$1,'9 класс'!$A:$A,0)-7+'Итог по классам'!$B151,,,),"р")</f>
        <v>0</v>
      </c>
      <c s="57">
        <f ca="1">COUNTIF(OFFSET(class9_2,MATCH(BL$1,'9 класс'!$A:$A,0)-7+'Итог по классам'!$B151,,,),"ш")</f>
        <v>0</v>
      </c>
      <c s="58">
        <f ca="1">COUNTIF(OFFSET(class9_1,MATCH(BM$1,'9 класс'!$A:$A,0)-7+'Итог по классам'!$B151,,,),"Ф")</f>
        <v>0</v>
      </c>
      <c s="57">
        <f ca="1">COUNTIF(OFFSET(class9_1,MATCH(BN$1,'9 класс'!$A:$A,0)-7+'Итог по классам'!$B151,,,),"р")</f>
        <v>0</v>
      </c>
      <c s="57">
        <f ca="1">COUNTIF(OFFSET(class9_1,MATCH(BO$1,'9 класс'!$A:$A,0)-7+'Итог по классам'!$B151,,,),"ш")</f>
        <v>0</v>
      </c>
      <c s="57">
        <f ca="1">COUNTIF(OFFSET(class9_2,MATCH(BP$1,'9 класс'!$A:$A,0)-7+'Итог по классам'!$B151,,,),"Ф")</f>
        <v>0</v>
      </c>
      <c s="57">
        <f ca="1">COUNTIF(OFFSET(class9_2,MATCH(BQ$1,'9 класс'!$A:$A,0)-7+'Итог по классам'!$B151,,,),"р")</f>
        <v>0</v>
      </c>
      <c s="57">
        <f ca="1">COUNTIF(OFFSET(class9_2,MATCH(BR$1,'9 класс'!$A:$A,0)-7+'Итог по классам'!$B151,,,),"ш")</f>
        <v>0</v>
      </c>
      <c s="58">
        <f ca="1">COUNTIF(OFFSET(class9_1,MATCH(BS$1,'9 класс'!$A:$A,0)-7+'Итог по классам'!$B151,,,),"Ф")</f>
        <v>0</v>
      </c>
      <c s="57">
        <f ca="1">COUNTIF(OFFSET(class9_1,MATCH(BT$1,'9 класс'!$A:$A,0)-7+'Итог по классам'!$B151,,,),"р")</f>
        <v>0</v>
      </c>
      <c s="57">
        <f ca="1">COUNTIF(OFFSET(class9_1,MATCH(BU$1,'9 класс'!$A:$A,0)-7+'Итог по классам'!$B151,,,),"ш")</f>
        <v>0</v>
      </c>
      <c s="57">
        <f ca="1">COUNTIF(OFFSET(class9_2,MATCH(BV$1,'9 класс'!$A:$A,0)-7+'Итог по классам'!$B151,,,),"Ф")</f>
        <v>0</v>
      </c>
      <c s="57">
        <f ca="1">COUNTIF(OFFSET(class9_2,MATCH(BW$1,'9 класс'!$A:$A,0)-7+'Итог по классам'!$B151,,,),"р")</f>
        <v>0</v>
      </c>
      <c s="57">
        <f ca="1">COUNTIF(OFFSET(class9_2,MATCH(BX$1,'9 класс'!$A:$A,0)-7+'Итог по классам'!$B151,,,),"ш")</f>
        <v>0</v>
      </c>
      <c s="58">
        <f ca="1">COUNTIF(OFFSET(class9_1,MATCH(BY$1,'9 класс'!$A:$A,0)-7+'Итог по классам'!$B151,,,),"Ф")</f>
        <v>0</v>
      </c>
      <c s="57">
        <f ca="1">COUNTIF(OFFSET(class9_1,MATCH(BZ$1,'9 класс'!$A:$A,0)-7+'Итог по классам'!$B151,,,),"р")</f>
        <v>0</v>
      </c>
      <c s="57">
        <f ca="1">COUNTIF(OFFSET(class9_1,MATCH(CA$1,'9 класс'!$A:$A,0)-7+'Итог по классам'!$B151,,,),"ш")</f>
        <v>0</v>
      </c>
      <c s="57">
        <f ca="1">COUNTIF(OFFSET(class9_2,MATCH(CB$1,'9 класс'!$A:$A,0)-7+'Итог по классам'!$B151,,,),"Ф")</f>
        <v>0</v>
      </c>
      <c s="57">
        <f ca="1">COUNTIF(OFFSET(class9_2,MATCH(CC$1,'9 класс'!$A:$A,0)-7+'Итог по классам'!$B151,,,),"р")</f>
        <v>0</v>
      </c>
      <c s="57">
        <f ca="1">COUNTIF(OFFSET(class9_2,MATCH(CD$1,'9 класс'!$A:$A,0)-7+'Итог по классам'!$B151,,,),"ш")</f>
        <v>0</v>
      </c>
      <c s="58">
        <f ca="1">COUNTIF(OFFSET(class9_1,MATCH(CE$1,'9 класс'!$A:$A,0)-7+'Итог по классам'!$B151,,,),"Ф")</f>
        <v>0</v>
      </c>
      <c s="57">
        <f ca="1">COUNTIF(OFFSET(class9_1,MATCH(CF$1,'9 класс'!$A:$A,0)-7+'Итог по классам'!$B151,,,),"р")</f>
        <v>0</v>
      </c>
      <c s="57">
        <f ca="1">COUNTIF(OFFSET(class9_1,MATCH(CG$1,'9 класс'!$A:$A,0)-7+'Итог по классам'!$B151,,,),"ш")</f>
        <v>0</v>
      </c>
      <c s="57">
        <f ca="1">COUNTIF(OFFSET(class9_2,MATCH(CH$1,'9 класс'!$A:$A,0)-7+'Итог по классам'!$B151,,,),"Ф")</f>
        <v>0</v>
      </c>
      <c s="57">
        <f ca="1">COUNTIF(OFFSET(class9_2,MATCH(CI$1,'9 класс'!$A:$A,0)-7+'Итог по классам'!$B151,,,),"р")</f>
        <v>0</v>
      </c>
      <c s="57">
        <f ca="1">COUNTIF(OFFSET(class9_2,MATCH(CJ$1,'9 класс'!$A:$A,0)-7+'Итог по классам'!$B151,,,),"ш")</f>
        <v>0</v>
      </c>
      <c s="58">
        <f ca="1">COUNTIF(OFFSET(class9_1,MATCH(CK$1,'9 класс'!$A:$A,0)-7+'Итог по классам'!$B151,,,),"Ф")</f>
        <v>0</v>
      </c>
      <c s="57">
        <f ca="1">COUNTIF(OFFSET(class9_1,MATCH(CL$1,'9 класс'!$A:$A,0)-7+'Итог по классам'!$B151,,,),"р")</f>
        <v>0</v>
      </c>
      <c s="57">
        <f ca="1">COUNTIF(OFFSET(class9_1,MATCH(CM$1,'9 класс'!$A:$A,0)-7+'Итог по классам'!$B151,,,),"ш")</f>
        <v>0</v>
      </c>
      <c s="57">
        <f ca="1">COUNTIF(OFFSET(class9_2,MATCH(CN$1,'9 класс'!$A:$A,0)-7+'Итог по классам'!$B151,,,),"Ф")</f>
        <v>0</v>
      </c>
      <c s="57">
        <f ca="1">COUNTIF(OFFSET(class9_2,MATCH(CO$1,'9 класс'!$A:$A,0)-7+'Итог по классам'!$B151,,,),"р")</f>
        <v>0</v>
      </c>
      <c s="57">
        <f ca="1">COUNTIF(OFFSET(class9_2,MATCH(CP$1,'9 класс'!$A:$A,0)-7+'Итог по классам'!$B151,,,),"ш")</f>
        <v>0</v>
      </c>
      <c s="58">
        <f ca="1">COUNTIF(OFFSET(class9_1,MATCH(CQ$1,'9 класс'!$A:$A,0)-7+'Итог по классам'!$B151,,,),"Ф")</f>
        <v>0</v>
      </c>
      <c s="57">
        <f ca="1">COUNTIF(OFFSET(class9_1,MATCH(CR$1,'9 класс'!$A:$A,0)-7+'Итог по классам'!$B151,,,),"р")</f>
        <v>0</v>
      </c>
      <c s="57">
        <f ca="1">COUNTIF(OFFSET(class9_1,MATCH(CS$1,'9 класс'!$A:$A,0)-7+'Итог по классам'!$B151,,,),"ш")</f>
        <v>0</v>
      </c>
      <c s="57">
        <f ca="1">COUNTIF(OFFSET(class9_2,MATCH(CT$1,'9 класс'!$A:$A,0)-7+'Итог по классам'!$B151,,,),"Ф")</f>
        <v>0</v>
      </c>
      <c s="57">
        <f ca="1">COUNTIF(OFFSET(class9_2,MATCH(CU$1,'9 класс'!$A:$A,0)-7+'Итог по классам'!$B151,,,),"р")</f>
        <v>0</v>
      </c>
      <c s="57">
        <f ca="1">COUNTIF(OFFSET(class9_2,MATCH(CV$1,'9 класс'!$A:$A,0)-7+'Итог по классам'!$B151,,,),"ш")</f>
        <v>0</v>
      </c>
      <c s="58">
        <f ca="1">COUNTIF(OFFSET(class9_1,MATCH(CW$1,'9 класс'!$A:$A,0)-7+'Итог по классам'!$B151,,,),"Ф")</f>
        <v>0</v>
      </c>
      <c s="57">
        <f ca="1">COUNTIF(OFFSET(class9_1,MATCH(CX$1,'9 класс'!$A:$A,0)-7+'Итог по классам'!$B151,,,),"р")</f>
        <v>0</v>
      </c>
      <c s="57">
        <f ca="1">COUNTIF(OFFSET(class9_1,MATCH(CY$1,'9 класс'!$A:$A,0)-7+'Итог по классам'!$B151,,,),"ш")</f>
        <v>0</v>
      </c>
      <c s="57">
        <f ca="1">COUNTIF(OFFSET(class9_2,MATCH(CZ$1,'9 класс'!$A:$A,0)-7+'Итог по классам'!$B151,,,),"Ф")</f>
        <v>0</v>
      </c>
      <c s="57">
        <f ca="1">COUNTIF(OFFSET(class9_2,MATCH(DA$1,'9 класс'!$A:$A,0)-7+'Итог по классам'!$B151,,,),"р")</f>
        <v>0</v>
      </c>
      <c s="57">
        <f ca="1">COUNTIF(OFFSET(class9_2,MATCH(DB$1,'9 класс'!$A:$A,0)-7+'Итог по классам'!$B151,,,),"ш")</f>
        <v>0</v>
      </c>
      <c s="58">
        <f ca="1">COUNTIF(OFFSET(class9_1,MATCH(DC$1,'9 класс'!$A:$A,0)-7+'Итог по классам'!$B151,,,),"Ф")</f>
        <v>0</v>
      </c>
      <c s="57">
        <f ca="1">COUNTIF(OFFSET(class9_1,MATCH(DD$1,'9 класс'!$A:$A,0)-7+'Итог по классам'!$B151,,,),"р")</f>
        <v>0</v>
      </c>
      <c s="57">
        <f ca="1">COUNTIF(OFFSET(class9_1,MATCH(DE$1,'9 класс'!$A:$A,0)-7+'Итог по классам'!$B151,,,),"ш")</f>
        <v>0</v>
      </c>
      <c s="57">
        <f ca="1">COUNTIF(OFFSET(class9_2,MATCH(DF$1,'9 класс'!$A:$A,0)-7+'Итог по классам'!$B151,,,),"Ф")</f>
        <v>0</v>
      </c>
      <c s="57">
        <f ca="1">COUNTIF(OFFSET(class9_2,MATCH(DG$1,'9 класс'!$A:$A,0)-7+'Итог по классам'!$B151,,,),"р")</f>
        <v>0</v>
      </c>
      <c s="57">
        <f ca="1">COUNTIF(OFFSET(class9_2,MATCH(DH$1,'9 класс'!$A:$A,0)-7+'Итог по классам'!$B151,,,),"ш")</f>
        <v>0</v>
      </c>
      <c s="58">
        <f ca="1">COUNTIF(OFFSET(class9_1,MATCH(DI$1,'9 класс'!$A:$A,0)-7+'Итог по классам'!$B151,,,),"Ф")</f>
        <v>0</v>
      </c>
      <c s="57">
        <f ca="1">COUNTIF(OFFSET(class9_1,MATCH(DJ$1,'9 класс'!$A:$A,0)-7+'Итог по классам'!$B151,,,),"р")</f>
        <v>0</v>
      </c>
      <c s="57">
        <f ca="1">COUNTIF(OFFSET(class9_1,MATCH(DK$1,'9 класс'!$A:$A,0)-7+'Итог по классам'!$B151,,,),"ш")</f>
        <v>0</v>
      </c>
      <c s="57">
        <f ca="1">COUNTIF(OFFSET(class9_2,MATCH(DL$1,'9 класс'!$A:$A,0)-7+'Итог по классам'!$B151,,,),"Ф")</f>
        <v>0</v>
      </c>
      <c s="57">
        <f ca="1">COUNTIF(OFFSET(class9_2,MATCH(DM$1,'9 класс'!$A:$A,0)-7+'Итог по классам'!$B151,,,),"р")</f>
        <v>0</v>
      </c>
      <c s="57">
        <f ca="1">COUNTIF(OFFSET(class9_2,MATCH(DN$1,'9 класс'!$A:$A,0)-7+'Итог по классам'!$B151,,,),"ш")</f>
        <v>0</v>
      </c>
      <c s="58">
        <f ca="1">COUNTIF(OFFSET(class9_1,MATCH(DO$1,'9 класс'!$A:$A,0)-7+'Итог по классам'!$B151,,,),"Ф")</f>
        <v>0</v>
      </c>
      <c s="57">
        <f ca="1">COUNTIF(OFFSET(class9_1,MATCH(DP$1,'9 класс'!$A:$A,0)-7+'Итог по классам'!$B151,,,),"р")</f>
        <v>0</v>
      </c>
      <c s="57">
        <f ca="1">COUNTIF(OFFSET(class9_1,MATCH(DQ$1,'9 класс'!$A:$A,0)-7+'Итог по классам'!$B151,,,),"ш")</f>
        <v>0</v>
      </c>
      <c s="57">
        <f ca="1">COUNTIF(OFFSET(class9_2,MATCH(DR$1,'9 класс'!$A:$A,0)-7+'Итог по классам'!$B151,,,),"Ф")</f>
        <v>0</v>
      </c>
      <c s="57">
        <f ca="1">COUNTIF(OFFSET(class9_2,MATCH(DS$1,'9 класс'!$A:$A,0)-7+'Итог по классам'!$B151,,,),"р")</f>
        <v>0</v>
      </c>
      <c s="57">
        <f ca="1">COUNTIF(OFFSET(class9_2,MATCH(DT$1,'9 класс'!$A:$A,0)-7+'Итог по классам'!$B151,,,),"ш")</f>
        <v>0</v>
      </c>
      <c s="58">
        <f ca="1">COUNTIF(OFFSET(class9_1,MATCH(DU$1,'9 класс'!$A:$A,0)-7+'Итог по классам'!$B151,,,),"Ф")</f>
        <v>0</v>
      </c>
      <c s="57">
        <f ca="1">COUNTIF(OFFSET(class9_1,MATCH(DV$1,'9 класс'!$A:$A,0)-7+'Итог по классам'!$B151,,,),"р")</f>
        <v>0</v>
      </c>
      <c s="57">
        <f ca="1">COUNTIF(OFFSET(class9_1,MATCH(DW$1,'9 класс'!$A:$A,0)-7+'Итог по классам'!$B151,,,),"ш")</f>
        <v>0</v>
      </c>
      <c s="57">
        <f ca="1">COUNTIF(OFFSET(class9_2,MATCH(DX$1,'9 класс'!$A:$A,0)-7+'Итог по классам'!$B151,,,),"Ф")</f>
        <v>0</v>
      </c>
      <c s="57">
        <f ca="1">COUNTIF(OFFSET(class9_2,MATCH(DY$1,'9 класс'!$A:$A,0)-7+'Итог по классам'!$B151,,,),"р")</f>
        <v>0</v>
      </c>
      <c s="57">
        <f ca="1">COUNTIF(OFFSET(class9_2,MATCH(DZ$1,'9 класс'!$A:$A,0)-7+'Итог по классам'!$B151,,,),"ш")</f>
        <v>0</v>
      </c>
      <c s="58">
        <f ca="1">COUNTIF(OFFSET(class9_1,MATCH(EA$1,'9 класс'!$A:$A,0)-7+'Итог по классам'!$B151,,,),"Ф")</f>
        <v>0</v>
      </c>
      <c s="57">
        <f ca="1">COUNTIF(OFFSET(class9_1,MATCH(EB$1,'9 класс'!$A:$A,0)-7+'Итог по классам'!$B151,,,),"р")</f>
        <v>0</v>
      </c>
      <c s="57">
        <f ca="1">COUNTIF(OFFSET(class9_1,MATCH(EC$1,'9 класс'!$A:$A,0)-7+'Итог по классам'!$B151,,,),"ш")</f>
        <v>0</v>
      </c>
      <c s="57">
        <f ca="1">COUNTIF(OFFSET(class9_2,MATCH(ED$1,'9 класс'!$A:$A,0)-7+'Итог по классам'!$B151,,,),"Ф")</f>
        <v>0</v>
      </c>
      <c s="57">
        <f ca="1">COUNTIF(OFFSET(class9_2,MATCH(EE$1,'9 класс'!$A:$A,0)-7+'Итог по классам'!$B151,,,),"р")</f>
        <v>0</v>
      </c>
      <c s="57">
        <f ca="1">COUNTIF(OFFSET(class9_2,MATCH(EF$1,'9 класс'!$A:$A,0)-7+'Итог по классам'!$B151,,,),"ш")</f>
        <v>0</v>
      </c>
      <c s="58">
        <f ca="1">COUNTIF(OFFSET(class9_1,MATCH(EG$1,'9 класс'!$A:$A,0)-7+'Итог по классам'!$B151,,,),"Ф")</f>
        <v>0</v>
      </c>
      <c s="57">
        <f ca="1">COUNTIF(OFFSET(class9_1,MATCH(EH$1,'9 класс'!$A:$A,0)-7+'Итог по классам'!$B151,,,),"р")</f>
        <v>0</v>
      </c>
      <c s="57">
        <f ca="1">COUNTIF(OFFSET(class9_1,MATCH(EI$1,'9 класс'!$A:$A,0)-7+'Итог по классам'!$B151,,,),"ш")</f>
        <v>0</v>
      </c>
      <c s="57">
        <f ca="1">COUNTIF(OFFSET(class9_2,MATCH(EJ$1,'9 класс'!$A:$A,0)-7+'Итог по классам'!$B151,,,),"Ф")</f>
        <v>0</v>
      </c>
      <c s="57">
        <f ca="1">COUNTIF(OFFSET(class9_2,MATCH(EK$1,'9 класс'!$A:$A,0)-7+'Итог по классам'!$B151,,,),"р")</f>
        <v>0</v>
      </c>
      <c s="57">
        <f ca="1">COUNTIF(OFFSET(class9_2,MATCH(EL$1,'9 класс'!$A:$A,0)-7+'Итог по классам'!$B151,,,),"ш")</f>
        <v>0</v>
      </c>
      <c s="58">
        <f ca="1">COUNTIF(OFFSET(class9_1,MATCH(EM$1,'9 класс'!$A:$A,0)-7+'Итог по классам'!$B151,,,),"Ф")</f>
        <v>0</v>
      </c>
      <c s="57">
        <f ca="1">COUNTIF(OFFSET(class9_1,MATCH(EN$1,'9 класс'!$A:$A,0)-7+'Итог по классам'!$B151,,,),"р")</f>
        <v>0</v>
      </c>
      <c s="57">
        <f ca="1">COUNTIF(OFFSET(class9_1,MATCH(EO$1,'9 класс'!$A:$A,0)-7+'Итог по классам'!$B151,,,),"ш")</f>
        <v>0</v>
      </c>
      <c s="57">
        <f ca="1">COUNTIF(OFFSET(class9_2,MATCH(EP$1,'9 класс'!$A:$A,0)-7+'Итог по классам'!$B151,,,),"Ф")</f>
        <v>0</v>
      </c>
      <c s="57">
        <f ca="1">COUNTIF(OFFSET(class9_2,MATCH(EQ$1,'9 класс'!$A:$A,0)-7+'Итог по классам'!$B151,,,),"р")</f>
        <v>0</v>
      </c>
      <c s="57">
        <f ca="1">COUNTIF(OFFSET(class9_2,MATCH(ER$1,'9 класс'!$A:$A,0)-7+'Итог по классам'!$B151,,,),"ш")</f>
        <v>0</v>
      </c>
      <c s="58">
        <f ca="1">COUNTIF(OFFSET(class9_1,MATCH(ES$1,'9 класс'!$A:$A,0)-7+'Итог по классам'!$B151,,,),"Ф")</f>
        <v>0</v>
      </c>
      <c s="57">
        <f ca="1">COUNTIF(OFFSET(class9_1,MATCH(ET$1,'9 класс'!$A:$A,0)-7+'Итог по классам'!$B151,,,),"р")</f>
        <v>0</v>
      </c>
      <c s="57">
        <f ca="1">COUNTIF(OFFSET(class9_1,MATCH(EU$1,'9 класс'!$A:$A,0)-7+'Итог по классам'!$B151,,,),"ш")</f>
        <v>0</v>
      </c>
      <c s="57">
        <f ca="1">COUNTIF(OFFSET(class9_2,MATCH(EV$1,'9 класс'!$A:$A,0)-7+'Итог по классам'!$B151,,,),"Ф")</f>
        <v>0</v>
      </c>
      <c s="57">
        <f ca="1">COUNTIF(OFFSET(class9_2,MATCH(EW$1,'9 класс'!$A:$A,0)-7+'Итог по классам'!$B151,,,),"р")</f>
        <v>0</v>
      </c>
      <c s="57">
        <f ca="1">COUNTIF(OFFSET(class9_2,MATCH(EX$1,'9 класс'!$A:$A,0)-7+'Итог по классам'!$B151,,,),"ш")</f>
        <v>0</v>
      </c>
      <c s="58">
        <f ca="1">COUNTIF(OFFSET(class9_1,MATCH(EY$1,'9 класс'!$A:$A,0)-7+'Итог по классам'!$B151,,,),"Ф")</f>
        <v>0</v>
      </c>
      <c s="57">
        <f ca="1">COUNTIF(OFFSET(class9_1,MATCH(EZ$1,'9 класс'!$A:$A,0)-7+'Итог по классам'!$B151,,,),"р")</f>
        <v>0</v>
      </c>
      <c s="57">
        <f ca="1">COUNTIF(OFFSET(class9_1,MATCH(FA$1,'9 класс'!$A:$A,0)-7+'Итог по классам'!$B151,,,),"ш")</f>
        <v>0</v>
      </c>
      <c s="57">
        <f ca="1">COUNTIF(OFFSET(class9_2,MATCH(FB$1,'9 класс'!$A:$A,0)-7+'Итог по классам'!$B151,,,),"Ф")</f>
        <v>0</v>
      </c>
      <c s="57">
        <f ca="1">COUNTIF(OFFSET(class9_2,MATCH(FC$1,'9 класс'!$A:$A,0)-7+'Итог по классам'!$B151,,,),"р")</f>
        <v>0</v>
      </c>
      <c s="57">
        <f ca="1">COUNTIF(OFFSET(class9_2,MATCH(FD$1,'9 класс'!$A:$A,0)-7+'Итог по классам'!$B151,,,),"ш")</f>
        <v>0</v>
      </c>
      <c s="58">
        <f ca="1">COUNTIF(OFFSET(class9_1,MATCH(FE$1,'9 класс'!$A:$A,0)-7+'Итог по классам'!$B151,,,),"Ф")</f>
        <v>0</v>
      </c>
      <c s="57">
        <f ca="1">COUNTIF(OFFSET(class9_1,MATCH(FF$1,'9 класс'!$A:$A,0)-7+'Итог по классам'!$B151,,,),"р")</f>
        <v>0</v>
      </c>
      <c s="57">
        <f ca="1">COUNTIF(OFFSET(class9_1,MATCH(FG$1,'9 класс'!$A:$A,0)-7+'Итог по классам'!$B151,,,),"ш")</f>
        <v>0</v>
      </c>
      <c s="57">
        <f ca="1">COUNTIF(OFFSET(class9_2,MATCH(FH$1,'9 класс'!$A:$A,0)-7+'Итог по классам'!$B151,,,),"Ф")</f>
        <v>0</v>
      </c>
      <c s="57">
        <f ca="1">COUNTIF(OFFSET(class9_2,MATCH(FI$1,'9 класс'!$A:$A,0)-7+'Итог по классам'!$B151,,,),"р")</f>
        <v>0</v>
      </c>
      <c s="57">
        <f ca="1">COUNTIF(OFFSET(class9_2,MATCH(FJ$1,'9 класс'!$A:$A,0)-7+'Итог по классам'!$B151,,,),"ш")</f>
        <v>0</v>
      </c>
      <c s="58">
        <f ca="1">COUNTIF(OFFSET(class9_1,MATCH(FK$1,'9 класс'!$A:$A,0)-7+'Итог по классам'!$B151,,,),"Ф")</f>
        <v>0</v>
      </c>
      <c s="57">
        <f ca="1">COUNTIF(OFFSET(class9_1,MATCH(FL$1,'9 класс'!$A:$A,0)-7+'Итог по классам'!$B151,,,),"р")</f>
        <v>0</v>
      </c>
      <c s="57">
        <f ca="1">COUNTIF(OFFSET(class9_1,MATCH(FM$1,'9 класс'!$A:$A,0)-7+'Итог по классам'!$B151,,,),"ш")</f>
        <v>0</v>
      </c>
      <c s="57">
        <f ca="1">COUNTIF(OFFSET(class9_2,MATCH(FN$1,'9 класс'!$A:$A,0)-7+'Итог по классам'!$B151,,,),"Ф")</f>
        <v>0</v>
      </c>
      <c s="57">
        <f ca="1">COUNTIF(OFFSET(class9_2,MATCH(FO$1,'9 класс'!$A:$A,0)-7+'Итог по классам'!$B151,,,),"р")</f>
        <v>0</v>
      </c>
      <c s="57">
        <f ca="1">COUNTIF(OFFSET(class9_2,MATCH(FP$1,'9 класс'!$A:$A,0)-7+'Итог по классам'!$B151,,,),"ш")</f>
        <v>0</v>
      </c>
      <c s="58">
        <f ca="1">COUNTIF(OFFSET(class9_1,MATCH(FQ$1,'9 класс'!$A:$A,0)-7+'Итог по классам'!$B151,,,),"Ф")</f>
        <v>0</v>
      </c>
      <c s="57">
        <f ca="1">COUNTIF(OFFSET(class9_1,MATCH(FR$1,'9 класс'!$A:$A,0)-7+'Итог по классам'!$B151,,,),"р")</f>
        <v>0</v>
      </c>
      <c s="57">
        <f ca="1">COUNTIF(OFFSET(class9_1,MATCH(FS$1,'9 класс'!$A:$A,0)-7+'Итог по классам'!$B151,,,),"ш")</f>
        <v>0</v>
      </c>
      <c s="57">
        <f ca="1">COUNTIF(OFFSET(class9_2,MATCH(FT$1,'9 класс'!$A:$A,0)-7+'Итог по классам'!$B151,,,),"Ф")</f>
        <v>0</v>
      </c>
      <c s="57">
        <f ca="1">COUNTIF(OFFSET(class9_2,MATCH(FU$1,'9 класс'!$A:$A,0)-7+'Итог по классам'!$B151,,,),"р")</f>
        <v>0</v>
      </c>
      <c s="57">
        <f ca="1">COUNTIF(OFFSET(class9_2,MATCH(FV$1,'9 класс'!$A:$A,0)-7+'Итог по классам'!$B151,,,),"ш")</f>
        <v>0</v>
      </c>
      <c s="58">
        <f ca="1">COUNTIF(OFFSET(class9_1,MATCH(FW$1,'9 класс'!$A:$A,0)-7+'Итог по классам'!$B151,,,),"Ф")</f>
        <v>0</v>
      </c>
      <c s="57">
        <f ca="1">COUNTIF(OFFSET(class9_1,MATCH(FX$1,'9 класс'!$A:$A,0)-7+'Итог по классам'!$B151,,,),"р")</f>
        <v>0</v>
      </c>
      <c s="57">
        <f ca="1">COUNTIF(OFFSET(class9_1,MATCH(FY$1,'9 класс'!$A:$A,0)-7+'Итог по классам'!$B151,,,),"ш")</f>
        <v>0</v>
      </c>
      <c s="57">
        <f ca="1">COUNTIF(OFFSET(class9_2,MATCH(FZ$1,'9 класс'!$A:$A,0)-7+'Итог по классам'!$B151,,,),"Ф")</f>
        <v>0</v>
      </c>
      <c s="57">
        <f ca="1">COUNTIF(OFFSET(class9_2,MATCH(GA$1,'9 класс'!$A:$A,0)-7+'Итог по классам'!$B151,,,),"р")</f>
        <v>0</v>
      </c>
      <c s="57">
        <f ca="1">COUNTIF(OFFSET(class9_2,MATCH(GB$1,'9 класс'!$A:$A,0)-7+'Итог по классам'!$B151,,,),"ш")</f>
        <v>0</v>
      </c>
      <c s="58">
        <f ca="1">COUNTIF(OFFSET(class9_1,MATCH(GC$1,'9 класс'!$A:$A,0)-7+'Итог по классам'!$B151,,,),"Ф")</f>
        <v>0</v>
      </c>
      <c s="57">
        <f ca="1">COUNTIF(OFFSET(class9_1,MATCH(GD$1,'9 класс'!$A:$A,0)-7+'Итог по классам'!$B151,,,),"р")</f>
        <v>0</v>
      </c>
      <c s="57">
        <f ca="1">COUNTIF(OFFSET(class9_1,MATCH(GE$1,'9 класс'!$A:$A,0)-7+'Итог по классам'!$B151,,,),"ш")</f>
        <v>0</v>
      </c>
      <c s="57">
        <f ca="1">COUNTIF(OFFSET(class9_2,MATCH(GF$1,'9 класс'!$A:$A,0)-7+'Итог по классам'!$B151,,,),"Ф")</f>
        <v>0</v>
      </c>
      <c s="57">
        <f ca="1">COUNTIF(OFFSET(class9_2,MATCH(GG$1,'9 класс'!$A:$A,0)-7+'Итог по классам'!$B151,,,),"р")</f>
        <v>0</v>
      </c>
      <c s="57">
        <f ca="1">COUNTIF(OFFSET(class9_2,MATCH(GH$1,'9 класс'!$A:$A,0)-7+'Итог по классам'!$B151,,,),"ш")</f>
        <v>0</v>
      </c>
      <c s="58">
        <f ca="1">COUNTIF(OFFSET(class9_1,MATCH(GI$1,'9 класс'!$A:$A,0)-7+'Итог по классам'!$B151,,,),"Ф")</f>
        <v>0</v>
      </c>
      <c s="57">
        <f ca="1">COUNTIF(OFFSET(class9_1,MATCH(GJ$1,'9 класс'!$A:$A,0)-7+'Итог по классам'!$B151,,,),"р")</f>
        <v>0</v>
      </c>
      <c s="57">
        <f ca="1">COUNTIF(OFFSET(class9_1,MATCH(GK$1,'9 класс'!$A:$A,0)-7+'Итог по классам'!$B151,,,),"ш")</f>
        <v>0</v>
      </c>
      <c s="57">
        <f ca="1">COUNTIF(OFFSET(class9_2,MATCH(GL$1,'9 класс'!$A:$A,0)-7+'Итог по классам'!$B151,,,),"Ф")</f>
        <v>0</v>
      </c>
      <c s="57">
        <f ca="1">COUNTIF(OFFSET(class9_2,MATCH(GM$1,'9 класс'!$A:$A,0)-7+'Итог по классам'!$B151,,,),"р")</f>
        <v>0</v>
      </c>
      <c s="57">
        <f ca="1">COUNTIF(OFFSET(class9_2,MATCH(GN$1,'9 класс'!$A:$A,0)-7+'Итог по классам'!$B151,,,),"ш")</f>
        <v>0</v>
      </c>
      <c s="58">
        <f ca="1">COUNTIF(OFFSET(class9_1,MATCH(GO$1,'9 класс'!$A:$A,0)-7+'Итог по классам'!$B151,,,),"Ф")</f>
        <v>0</v>
      </c>
      <c s="57">
        <f ca="1">COUNTIF(OFFSET(class9_1,MATCH(GP$1,'9 класс'!$A:$A,0)-7+'Итог по классам'!$B151,,,),"р")</f>
        <v>0</v>
      </c>
      <c s="57">
        <f ca="1">COUNTIF(OFFSET(class9_1,MATCH(GQ$1,'9 класс'!$A:$A,0)-7+'Итог по классам'!$B151,,,),"ш")</f>
        <v>0</v>
      </c>
      <c s="57">
        <f ca="1">COUNTIF(OFFSET(class9_2,MATCH(GR$1,'9 класс'!$A:$A,0)-7+'Итог по классам'!$B151,,,),"Ф")</f>
        <v>0</v>
      </c>
      <c s="57">
        <f ca="1">COUNTIF(OFFSET(class9_2,MATCH(GS$1,'9 класс'!$A:$A,0)-7+'Итог по классам'!$B151,,,),"р")</f>
        <v>0</v>
      </c>
      <c s="57">
        <f ca="1">COUNTIF(OFFSET(class9_2,MATCH(GT$1,'9 класс'!$A:$A,0)-7+'Итог по классам'!$B151,,,),"ш")</f>
        <v>0</v>
      </c>
      <c s="58">
        <f ca="1">COUNTIF(OFFSET(class9_1,MATCH(GU$1,'9 класс'!$A:$A,0)-7+'Итог по классам'!$B151,,,),"Ф")</f>
        <v>0</v>
      </c>
      <c s="57">
        <f ca="1">COUNTIF(OFFSET(class9_1,MATCH(GV$1,'9 класс'!$A:$A,0)-7+'Итог по классам'!$B151,,,),"р")</f>
        <v>0</v>
      </c>
      <c s="57">
        <f ca="1">COUNTIF(OFFSET(class9_1,MATCH(GW$1,'9 класс'!$A:$A,0)-7+'Итог по классам'!$B151,,,),"ш")</f>
        <v>0</v>
      </c>
      <c s="57">
        <f ca="1">COUNTIF(OFFSET(class9_2,MATCH(GX$1,'9 класс'!$A:$A,0)-7+'Итог по классам'!$B151,,,),"Ф")</f>
        <v>0</v>
      </c>
      <c s="57">
        <f ca="1">COUNTIF(OFFSET(class9_2,MATCH(GY$1,'9 класс'!$A:$A,0)-7+'Итог по классам'!$B151,,,),"р")</f>
        <v>0</v>
      </c>
      <c s="57">
        <f ca="1">COUNTIF(OFFSET(class9_2,MATCH(GZ$1,'9 класс'!$A:$A,0)-7+'Итог по классам'!$B151,,,),"ш")</f>
        <v>0</v>
      </c>
      <c s="58">
        <f ca="1">COUNTIF(OFFSET(class9_1,MATCH(HA$1,'9 класс'!$A:$A,0)-7+'Итог по классам'!$B151,,,),"Ф")</f>
        <v>0</v>
      </c>
      <c s="57">
        <f ca="1">COUNTIF(OFFSET(class9_1,MATCH(HB$1,'9 класс'!$A:$A,0)-7+'Итог по классам'!$B151,,,),"р")</f>
        <v>0</v>
      </c>
      <c s="57">
        <f ca="1">COUNTIF(OFFSET(class9_1,MATCH(HC$1,'9 класс'!$A:$A,0)-7+'Итог по классам'!$B151,,,),"ш")</f>
        <v>0</v>
      </c>
      <c s="57">
        <f ca="1">COUNTIF(OFFSET(class9_2,MATCH(HD$1,'9 класс'!$A:$A,0)-7+'Итог по классам'!$B151,,,),"Ф")</f>
        <v>0</v>
      </c>
      <c s="57">
        <f ca="1">COUNTIF(OFFSET(class9_2,MATCH(HE$1,'9 класс'!$A:$A,0)-7+'Итог по классам'!$B151,,,),"р")</f>
        <v>0</v>
      </c>
      <c s="57">
        <f ca="1">COUNTIF(OFFSET(class9_2,MATCH(HF$1,'9 класс'!$A:$A,0)-7+'Итог по классам'!$B151,,,),"ш")</f>
        <v>0</v>
      </c>
      <c s="58">
        <f ca="1">COUNTIF(OFFSET(class9_1,MATCH(HG$1,'9 класс'!$A:$A,0)-7+'Итог по классам'!$B151,,,),"Ф")</f>
        <v>0</v>
      </c>
      <c s="57">
        <f ca="1">COUNTIF(OFFSET(class9_1,MATCH(HH$1,'9 класс'!$A:$A,0)-7+'Итог по классам'!$B151,,,),"р")</f>
        <v>0</v>
      </c>
      <c s="57">
        <f ca="1">COUNTIF(OFFSET(class9_1,MATCH(HI$1,'9 класс'!$A:$A,0)-7+'Итог по классам'!$B151,,,),"ш")</f>
        <v>0</v>
      </c>
      <c s="57">
        <f ca="1">COUNTIF(OFFSET(class9_2,MATCH(HJ$1,'9 класс'!$A:$A,0)-7+'Итог по классам'!$B151,,,),"Ф")</f>
        <v>0</v>
      </c>
      <c s="57">
        <f ca="1">COUNTIF(OFFSET(class9_2,MATCH(HK$1,'9 класс'!$A:$A,0)-7+'Итог по классам'!$B151,,,),"р")</f>
        <v>0</v>
      </c>
      <c s="57">
        <f ca="1">COUNTIF(OFFSET(class9_2,MATCH(HL$1,'9 класс'!$A:$A,0)-7+'Итог по классам'!$B151,,,),"ш")</f>
        <v>0</v>
      </c>
      <c s="58">
        <f ca="1">COUNTIF(OFFSET(class9_1,MATCH(HM$1,'9 класс'!$A:$A,0)-7+'Итог по классам'!$B151,,,),"Ф")</f>
        <v>0</v>
      </c>
      <c s="57">
        <f ca="1">COUNTIF(OFFSET(class9_1,MATCH(HN$1,'9 класс'!$A:$A,0)-7+'Итог по классам'!$B151,,,),"р")</f>
        <v>0</v>
      </c>
      <c s="57">
        <f ca="1">COUNTIF(OFFSET(class9_1,MATCH(HO$1,'9 класс'!$A:$A,0)-7+'Итог по классам'!$B151,,,),"ш")</f>
        <v>0</v>
      </c>
      <c s="57">
        <f ca="1">COUNTIF(OFFSET(class9_2,MATCH(HP$1,'9 класс'!$A:$A,0)-7+'Итог по классам'!$B151,,,),"Ф")</f>
        <v>0</v>
      </c>
      <c s="57">
        <f ca="1">COUNTIF(OFFSET(class9_2,MATCH(HQ$1,'9 класс'!$A:$A,0)-7+'Итог по классам'!$B151,,,),"р")</f>
        <v>0</v>
      </c>
      <c s="57">
        <f ca="1">COUNTIF(OFFSET(class9_2,MATCH(HR$1,'9 класс'!$A:$A,0)-7+'Итог по классам'!$B151,,,),"ш")</f>
        <v>0</v>
      </c>
      <c s="58">
        <f ca="1">COUNTIF(OFFSET(class9_1,MATCH(HS$1,'9 класс'!$A:$A,0)-7+'Итог по классам'!$B151,,,),"Ф")</f>
        <v>0</v>
      </c>
      <c s="57">
        <f ca="1">COUNTIF(OFFSET(class9_1,MATCH(HT$1,'9 класс'!$A:$A,0)-7+'Итог по классам'!$B151,,,),"р")</f>
        <v>0</v>
      </c>
      <c s="57">
        <f ca="1">COUNTIF(OFFSET(class9_1,MATCH(HU$1,'9 класс'!$A:$A,0)-7+'Итог по классам'!$B151,,,),"ш")</f>
        <v>0</v>
      </c>
      <c s="57">
        <f ca="1">COUNTIF(OFFSET(class9_2,MATCH(HV$1,'9 класс'!$A:$A,0)-7+'Итог по классам'!$B151,,,),"Ф")</f>
        <v>0</v>
      </c>
      <c s="57">
        <f ca="1">COUNTIF(OFFSET(class9_2,MATCH(HW$1,'9 класс'!$A:$A,0)-7+'Итог по классам'!$B151,,,),"р")</f>
        <v>0</v>
      </c>
      <c s="57">
        <f ca="1">COUNTIF(OFFSET(class9_2,MATCH(HX$1,'9 класс'!$A:$A,0)-7+'Итог по классам'!$B151,,,),"ш")</f>
        <v>0</v>
      </c>
      <c s="58">
        <f ca="1">COUNTIF(OFFSET(class9_1,MATCH(HY$1,'9 класс'!$A:$A,0)-7+'Итог по классам'!$B151,,,),"Ф")</f>
        <v>0</v>
      </c>
      <c s="57">
        <f ca="1">COUNTIF(OFFSET(class9_1,MATCH(HZ$1,'9 класс'!$A:$A,0)-7+'Итог по классам'!$B151,,,),"р")</f>
        <v>0</v>
      </c>
      <c s="57">
        <f ca="1">COUNTIF(OFFSET(class9_1,MATCH(IA$1,'9 класс'!$A:$A,0)-7+'Итог по классам'!$B151,,,),"ш")</f>
        <v>0</v>
      </c>
      <c s="57">
        <f ca="1">COUNTIF(OFFSET(class9_2,MATCH(IB$1,'9 класс'!$A:$A,0)-7+'Итог по классам'!$B151,,,),"Ф")</f>
        <v>0</v>
      </c>
      <c s="57">
        <f ca="1">COUNTIF(OFFSET(class9_2,MATCH(IC$1,'9 класс'!$A:$A,0)-7+'Итог по классам'!$B151,,,),"р")</f>
        <v>0</v>
      </c>
      <c s="57">
        <f ca="1">COUNTIF(OFFSET(class9_2,MATCH(ID$1,'9 класс'!$A:$A,0)-7+'Итог по классам'!$B151,,,),"ш")</f>
        <v>0</v>
      </c>
      <c s="58">
        <f ca="1">COUNTIF(OFFSET(class9_1,MATCH(IE$1,'9 класс'!$A:$A,0)-7+'Итог по классам'!$B151,,,),"Ф")</f>
        <v>0</v>
      </c>
      <c s="57">
        <f ca="1">COUNTIF(OFFSET(class9_1,MATCH(IF$1,'9 класс'!$A:$A,0)-7+'Итог по классам'!$B151,,,),"р")</f>
        <v>0</v>
      </c>
      <c s="57">
        <f ca="1">COUNTIF(OFFSET(class9_1,MATCH(IG$1,'9 класс'!$A:$A,0)-7+'Итог по классам'!$B151,,,),"ш")</f>
        <v>0</v>
      </c>
      <c s="57">
        <f ca="1">COUNTIF(OFFSET(class9_2,MATCH(IH$1,'9 класс'!$A:$A,0)-7+'Итог по классам'!$B151,,,),"Ф")</f>
        <v>0</v>
      </c>
      <c s="57">
        <f ca="1">COUNTIF(OFFSET(class9_2,MATCH(II$1,'9 класс'!$A:$A,0)-7+'Итог по классам'!$B151,,,),"р")</f>
        <v>0</v>
      </c>
      <c s="57">
        <f ca="1">COUNTIF(OFFSET(class9_2,MATCH(IJ$1,'9 класс'!$A:$A,0)-7+'Итог по классам'!$B151,,,),"ш")</f>
        <v>0</v>
      </c>
      <c s="58">
        <f ca="1">COUNTIF(OFFSET(class9_1,MATCH(IK$1,'9 класс'!$A:$A,0)-7+'Итог по классам'!$B151,,,),"Ф")</f>
        <v>0</v>
      </c>
      <c s="57">
        <f ca="1">COUNTIF(OFFSET(class9_1,MATCH(IL$1,'9 класс'!$A:$A,0)-7+'Итог по классам'!$B151,,,),"р")</f>
        <v>0</v>
      </c>
      <c s="57">
        <f ca="1">COUNTIF(OFFSET(class9_1,MATCH(IM$1,'9 класс'!$A:$A,0)-7+'Итог по классам'!$B151,,,),"ш")</f>
        <v>0</v>
      </c>
      <c s="57">
        <f ca="1">COUNTIF(OFFSET(class9_2,MATCH(IN$1,'9 класс'!$A:$A,0)-7+'Итог по классам'!$B151,,,),"Ф")</f>
        <v>0</v>
      </c>
      <c s="57">
        <f ca="1">COUNTIF(OFFSET(class9_2,MATCH(IO$1,'9 класс'!$A:$A,0)-7+'Итог по классам'!$B151,,,),"р")</f>
        <v>0</v>
      </c>
      <c s="57">
        <f ca="1">COUNTIF(OFFSET(class9_2,MATCH(IP$1,'9 класс'!$A:$A,0)-7+'Итог по классам'!$B151,,,),"ш")</f>
        <v>0</v>
      </c>
      <c s="58">
        <f ca="1">COUNTIF(OFFSET(class9_1,MATCH(IQ$1,'9 класс'!$A:$A,0)-7+'Итог по классам'!$B151,,,),"Ф")</f>
        <v>0</v>
      </c>
      <c s="57">
        <f ca="1">COUNTIF(OFFSET(class9_1,MATCH(IR$1,'9 класс'!$A:$A,0)-7+'Итог по классам'!$B151,,,),"р")</f>
        <v>0</v>
      </c>
      <c s="57">
        <f ca="1">COUNTIF(OFFSET(class9_1,MATCH(IS$1,'9 класс'!$A:$A,0)-7+'Итог по классам'!$B151,,,),"ш")</f>
        <v>0</v>
      </c>
      <c s="57">
        <f ca="1">COUNTIF(OFFSET(class9_2,MATCH(IT$1,'9 класс'!$A:$A,0)-7+'Итог по классам'!$B151,,,),"Ф")</f>
        <v>0</v>
      </c>
      <c s="57">
        <f ca="1">COUNTIF(OFFSET(class9_2,MATCH(IU$1,'9 класс'!$A:$A,0)-7+'Итог по классам'!$B151,,,),"р")</f>
        <v>0</v>
      </c>
      <c s="57">
        <f ca="1">COUNTIF(OFFSET(class9_2,MATCH(IV$1,'9 класс'!$A:$A,0)-7+'Итог по классам'!$B151,,,),"ш")</f>
        <v>0</v>
      </c>
      <c s="58">
        <f ca="1">COUNTIF(OFFSET(class9_1,MATCH(IW$1,'9 класс'!$A:$A,0)-7+'Итог по классам'!$B151,,,),"Ф")</f>
        <v>0</v>
      </c>
      <c s="57">
        <f ca="1">COUNTIF(OFFSET(class9_1,MATCH(IX$1,'9 класс'!$A:$A,0)-7+'Итог по классам'!$B151,,,),"р")</f>
        <v>0</v>
      </c>
      <c s="57">
        <f ca="1">COUNTIF(OFFSET(class9_1,MATCH(IY$1,'9 класс'!$A:$A,0)-7+'Итог по классам'!$B151,,,),"ш")</f>
        <v>0</v>
      </c>
      <c s="57">
        <f ca="1">COUNTIF(OFFSET(class9_2,MATCH(IZ$1,'9 класс'!$A:$A,0)-7+'Итог по классам'!$B151,,,),"Ф")</f>
        <v>0</v>
      </c>
      <c s="57">
        <f ca="1">COUNTIF(OFFSET(class9_2,MATCH(JA$1,'9 класс'!$A:$A,0)-7+'Итог по классам'!$B151,,,),"р")</f>
        <v>0</v>
      </c>
      <c s="57">
        <f ca="1">COUNTIF(OFFSET(class9_2,MATCH(JB$1,'9 класс'!$A:$A,0)-7+'Итог по классам'!$B151,,,),"ш")</f>
        <v>0</v>
      </c>
      <c s="58">
        <f ca="1">COUNTIF(OFFSET(class9_1,MATCH(JC$1,'9 класс'!$A:$A,0)-7+'Итог по классам'!$B151,,,),"Ф")</f>
        <v>0</v>
      </c>
      <c s="57">
        <f ca="1">COUNTIF(OFFSET(class9_1,MATCH(JD$1,'9 класс'!$A:$A,0)-7+'Итог по классам'!$B151,,,),"р")</f>
        <v>0</v>
      </c>
      <c s="57">
        <f ca="1">COUNTIF(OFFSET(class9_1,MATCH(JE$1,'9 класс'!$A:$A,0)-7+'Итог по классам'!$B151,,,),"ш")</f>
        <v>0</v>
      </c>
      <c s="57">
        <f ca="1">COUNTIF(OFFSET(class9_2,MATCH(JF$1,'9 класс'!$A:$A,0)-7+'Итог по классам'!$B151,,,),"Ф")</f>
        <v>0</v>
      </c>
      <c s="57">
        <f ca="1">COUNTIF(OFFSET(class9_2,MATCH(JG$1,'9 класс'!$A:$A,0)-7+'Итог по классам'!$B151,,,),"р")</f>
        <v>0</v>
      </c>
      <c s="57">
        <f ca="1">COUNTIF(OFFSET(class9_2,MATCH(JH$1,'9 класс'!$A:$A,0)-7+'Итог по классам'!$B151,,,),"ш")</f>
        <v>0</v>
      </c>
      <c s="58">
        <f ca="1">COUNTIF(OFFSET(class9_1,MATCH(JI$1,'9 класс'!$A:$A,0)-7+'Итог по классам'!$B151,,,),"Ф")</f>
        <v>0</v>
      </c>
      <c s="57">
        <f ca="1">COUNTIF(OFFSET(class9_1,MATCH(JJ$1,'9 класс'!$A:$A,0)-7+'Итог по классам'!$B151,,,),"р")</f>
        <v>0</v>
      </c>
      <c s="57">
        <f ca="1">COUNTIF(OFFSET(class9_1,MATCH(JK$1,'9 класс'!$A:$A,0)-7+'Итог по классам'!$B151,,,),"ш")</f>
        <v>0</v>
      </c>
      <c s="57">
        <f ca="1">COUNTIF(OFFSET(class9_2,MATCH(JL$1,'9 класс'!$A:$A,0)-7+'Итог по классам'!$B151,,,),"Ф")</f>
        <v>0</v>
      </c>
      <c s="57">
        <f ca="1">COUNTIF(OFFSET(class9_2,MATCH(JM$1,'9 класс'!$A:$A,0)-7+'Итог по классам'!$B151,,,),"р")</f>
        <v>0</v>
      </c>
      <c s="57">
        <f ca="1">COUNTIF(OFFSET(class9_2,MATCH(JN$1,'9 класс'!$A:$A,0)-7+'Итог по классам'!$B151,,,),"ш")</f>
        <v>0</v>
      </c>
      <c s="58">
        <f ca="1">COUNTIF(OFFSET(class9_1,MATCH(JO$1,'9 класс'!$A:$A,0)-7+'Итог по классам'!$B151,,,),"Ф")</f>
        <v>0</v>
      </c>
      <c s="57">
        <f ca="1">COUNTIF(OFFSET(class9_1,MATCH(JP$1,'9 класс'!$A:$A,0)-7+'Итог по классам'!$B151,,,),"р")</f>
        <v>0</v>
      </c>
      <c s="57">
        <f ca="1">COUNTIF(OFFSET(class9_1,MATCH(JQ$1,'9 класс'!$A:$A,0)-7+'Итог по классам'!$B151,,,),"ш")</f>
        <v>0</v>
      </c>
      <c s="57">
        <f ca="1">COUNTIF(OFFSET(class9_2,MATCH(JR$1,'9 класс'!$A:$A,0)-7+'Итог по классам'!$B151,,,),"Ф")</f>
        <v>0</v>
      </c>
      <c s="57">
        <f ca="1">COUNTIF(OFFSET(class9_2,MATCH(JS$1,'9 класс'!$A:$A,0)-7+'Итог по классам'!$B151,,,),"р")</f>
        <v>0</v>
      </c>
      <c s="57">
        <f ca="1">COUNTIF(OFFSET(class9_2,MATCH(JT$1,'9 класс'!$A:$A,0)-7+'Итог по классам'!$B151,,,),"ш")</f>
        <v>0</v>
      </c>
      <c s="58">
        <f ca="1">COUNTIF(OFFSET(class9_1,MATCH(JU$1,'9 класс'!$A:$A,0)-7+'Итог по классам'!$B151,,,),"Ф")</f>
        <v>0</v>
      </c>
      <c s="57">
        <f ca="1">COUNTIF(OFFSET(class9_1,MATCH(JV$1,'9 класс'!$A:$A,0)-7+'Итог по классам'!$B151,,,),"р")</f>
        <v>0</v>
      </c>
      <c s="57">
        <f ca="1">COUNTIF(OFFSET(class9_1,MATCH(JW$1,'9 класс'!$A:$A,0)-7+'Итог по классам'!$B151,,,),"ш")</f>
        <v>0</v>
      </c>
      <c s="57">
        <f ca="1">COUNTIF(OFFSET(class9_2,MATCH(JX$1,'9 класс'!$A:$A,0)-7+'Итог по классам'!$B151,,,),"Ф")</f>
        <v>0</v>
      </c>
      <c s="57">
        <f ca="1">COUNTIF(OFFSET(class9_2,MATCH(JY$1,'9 класс'!$A:$A,0)-7+'Итог по классам'!$B151,,,),"р")</f>
        <v>0</v>
      </c>
      <c s="57">
        <f ca="1">COUNTIF(OFFSET(class9_2,MATCH(JZ$1,'9 класс'!$A:$A,0)-7+'Итог по классам'!$B151,,,),"ш")</f>
        <v>0</v>
      </c>
      <c s="58">
        <f ca="1">COUNTIF(OFFSET(class9_1,MATCH(KA$1,'9 класс'!$A:$A,0)-7+'Итог по классам'!$B151,,,),"Ф")</f>
        <v>0</v>
      </c>
      <c s="57">
        <f ca="1">COUNTIF(OFFSET(class9_1,MATCH(KB$1,'9 класс'!$A:$A,0)-7+'Итог по классам'!$B151,,,),"р")</f>
        <v>0</v>
      </c>
      <c s="57">
        <f ca="1">COUNTIF(OFFSET(class9_1,MATCH(KC$1,'9 класс'!$A:$A,0)-7+'Итог по классам'!$B151,,,),"ш")</f>
        <v>0</v>
      </c>
      <c s="57">
        <f ca="1">COUNTIF(OFFSET(class9_2,MATCH(KD$1,'9 класс'!$A:$A,0)-7+'Итог по классам'!$B151,,,),"Ф")</f>
        <v>0</v>
      </c>
      <c s="57">
        <f ca="1">COUNTIF(OFFSET(class9_2,MATCH(KE$1,'9 класс'!$A:$A,0)-7+'Итог по классам'!$B151,,,),"р")</f>
        <v>0</v>
      </c>
      <c s="57">
        <f ca="1">COUNTIF(OFFSET(class9_2,MATCH(KF$1,'9 класс'!$A:$A,0)-7+'Итог по классам'!$B151,,,),"ш")</f>
        <v>0</v>
      </c>
      <c s="58">
        <f ca="1">COUNTIF(OFFSET(class9_1,MATCH(KG$1,'9 класс'!$A:$A,0)-7+'Итог по классам'!$B151,,,),"Ф")</f>
        <v>0</v>
      </c>
      <c s="57">
        <f ca="1">COUNTIF(OFFSET(class9_1,MATCH(KH$1,'9 класс'!$A:$A,0)-7+'Итог по классам'!$B151,,,),"р")</f>
        <v>0</v>
      </c>
      <c s="57">
        <f ca="1">COUNTIF(OFFSET(class9_1,MATCH(KI$1,'9 класс'!$A:$A,0)-7+'Итог по классам'!$B151,,,),"ш")</f>
        <v>0</v>
      </c>
      <c s="57">
        <f ca="1">COUNTIF(OFFSET(class9_2,MATCH(KJ$1,'9 класс'!$A:$A,0)-7+'Итог по классам'!$B151,,,),"Ф")</f>
        <v>0</v>
      </c>
      <c s="57">
        <f ca="1">COUNTIF(OFFSET(class9_2,MATCH(KK$1,'9 класс'!$A:$A,0)-7+'Итог по классам'!$B151,,,),"р")</f>
        <v>0</v>
      </c>
      <c s="57">
        <f ca="1">COUNTIF(OFFSET(class9_2,MATCH(KL$1,'9 класс'!$A:$A,0)-7+'Итог по классам'!$B151,,,),"ш")</f>
        <v>0</v>
      </c>
      <c s="58">
        <f ca="1">COUNTIF(OFFSET(class9_1,MATCH(KM$1,'9 класс'!$A:$A,0)-7+'Итог по классам'!$B151,,,),"Ф")</f>
        <v>0</v>
      </c>
      <c s="57">
        <f ca="1">COUNTIF(OFFSET(class9_1,MATCH(KN$1,'9 класс'!$A:$A,0)-7+'Итог по классам'!$B151,,,),"р")</f>
        <v>0</v>
      </c>
      <c s="57">
        <f ca="1">COUNTIF(OFFSET(class9_1,MATCH(KO$1,'9 класс'!$A:$A,0)-7+'Итог по классам'!$B151,,,),"ш")</f>
        <v>0</v>
      </c>
      <c s="57">
        <f ca="1">COUNTIF(OFFSET(class9_2,MATCH(KP$1,'9 класс'!$A:$A,0)-7+'Итог по классам'!$B151,,,),"Ф")</f>
        <v>0</v>
      </c>
      <c s="57">
        <f ca="1">COUNTIF(OFFSET(class9_2,MATCH(KQ$1,'9 класс'!$A:$A,0)-7+'Итог по классам'!$B151,,,),"р")</f>
        <v>0</v>
      </c>
      <c s="57">
        <f ca="1">COUNTIF(OFFSET(class9_2,MATCH(KR$1,'9 класс'!$A:$A,0)-7+'Итог по классам'!$B151,,,),"ш")</f>
        <v>0</v>
      </c>
    </row>
    <row r="152" spans="1:304" s="0" customFormat="1" ht="15.75">
      <c r="A152">
        <f t="shared" si="281"/>
        <v>1</v>
      </c>
      <c s="57">
        <v>20</v>
      </c>
      <c s="17" t="s">
        <v>34</v>
      </c>
      <c s="17" t="s">
        <v>65</v>
      </c>
      <c s="57">
        <f ca="1">COUNTIF(OFFSET(class9_1,MATCH(E$1,'9 класс'!$A:$A,0)-7+'Итог по классам'!$B152,,,),"Ф")</f>
        <v>0</v>
      </c>
      <c s="57">
        <f ca="1">COUNTIF(OFFSET(class9_1,MATCH(F$1,'9 класс'!$A:$A,0)-7+'Итог по классам'!$B152,,,),"р")</f>
        <v>0</v>
      </c>
      <c s="57">
        <f ca="1">COUNTIF(OFFSET(class9_1,MATCH(G$1,'9 класс'!$A:$A,0)-7+'Итог по классам'!$B152,,,),"ш")</f>
        <v>0</v>
      </c>
      <c s="57">
        <f ca="1">COUNTIF(OFFSET(class9_2,MATCH(H$1,'9 класс'!$A:$A,0)-7+'Итог по классам'!$B152,,,),"Ф")</f>
        <v>0</v>
      </c>
      <c s="57">
        <f ca="1">COUNTIF(OFFSET(class9_2,MATCH(I$1,'9 класс'!$A:$A,0)-7+'Итог по классам'!$B152,,,),"р")</f>
        <v>0</v>
      </c>
      <c s="57">
        <f ca="1">COUNTIF(OFFSET(class9_2,MATCH(J$1,'9 класс'!$A:$A,0)-7+'Итог по классам'!$B152,,,),"ш")</f>
        <v>0</v>
      </c>
      <c s="58">
        <f ca="1">COUNTIF(OFFSET(class9_1,MATCH(K$1,'9 класс'!$A:$A,0)-7+'Итог по классам'!$B152,,,),"Ф")</f>
        <v>0</v>
      </c>
      <c s="57">
        <f ca="1">COUNTIF(OFFSET(class9_1,MATCH(L$1,'9 класс'!$A:$A,0)-7+'Итог по классам'!$B152,,,),"р")</f>
        <v>0</v>
      </c>
      <c s="57">
        <f ca="1">COUNTIF(OFFSET(class9_1,MATCH(M$1,'9 класс'!$A:$A,0)-7+'Итог по классам'!$B152,,,),"ш")</f>
        <v>0</v>
      </c>
      <c s="57">
        <f ca="1">COUNTIF(OFFSET(class9_2,MATCH(N$1,'9 класс'!$A:$A,0)-7+'Итог по классам'!$B152,,,),"Ф")</f>
        <v>0</v>
      </c>
      <c s="57">
        <f ca="1">COUNTIF(OFFSET(class9_2,MATCH(O$1,'9 класс'!$A:$A,0)-7+'Итог по классам'!$B152,,,),"р")</f>
        <v>0</v>
      </c>
      <c s="57">
        <f ca="1">COUNTIF(OFFSET(class9_2,MATCH(P$1,'9 класс'!$A:$A,0)-7+'Итог по классам'!$B152,,,),"ш")</f>
        <v>0</v>
      </c>
      <c s="58">
        <f ca="1">COUNTIF(OFFSET(class9_1,MATCH(Q$1,'9 класс'!$A:$A,0)-7+'Итог по классам'!$B152,,,),"Ф")</f>
        <v>0</v>
      </c>
      <c s="57">
        <f ca="1">COUNTIF(OFFSET(class9_1,MATCH(R$1,'9 класс'!$A:$A,0)-7+'Итог по классам'!$B152,,,),"р")</f>
        <v>0</v>
      </c>
      <c s="57">
        <f ca="1">COUNTIF(OFFSET(class9_1,MATCH(S$1,'9 класс'!$A:$A,0)-7+'Итог по классам'!$B152,,,),"ш")</f>
        <v>0</v>
      </c>
      <c s="57">
        <f ca="1">COUNTIF(OFFSET(class9_2,MATCH(T$1,'9 класс'!$A:$A,0)-7+'Итог по классам'!$B152,,,),"Ф")</f>
        <v>0</v>
      </c>
      <c s="57">
        <f ca="1">COUNTIF(OFFSET(class9_2,MATCH(U$1,'9 класс'!$A:$A,0)-7+'Итог по классам'!$B152,,,),"р")</f>
        <v>0</v>
      </c>
      <c s="57">
        <f ca="1">COUNTIF(OFFSET(class9_2,MATCH(V$1,'9 класс'!$A:$A,0)-7+'Итог по классам'!$B152,,,),"ш")</f>
        <v>0</v>
      </c>
      <c s="58">
        <f ca="1">COUNTIF(OFFSET(class9_1,MATCH(W$1,'9 класс'!$A:$A,0)-7+'Итог по классам'!$B152,,,),"Ф")</f>
        <v>0</v>
      </c>
      <c s="57">
        <f ca="1">COUNTIF(OFFSET(class9_1,MATCH(X$1,'9 класс'!$A:$A,0)-7+'Итог по классам'!$B152,,,),"р")</f>
        <v>0</v>
      </c>
      <c s="57">
        <f ca="1">COUNTIF(OFFSET(class9_1,MATCH(Y$1,'9 класс'!$A:$A,0)-7+'Итог по классам'!$B152,,,),"ш")</f>
        <v>0</v>
      </c>
      <c s="57">
        <f ca="1">COUNTIF(OFFSET(class9_2,MATCH(Z$1,'9 класс'!$A:$A,0)-7+'Итог по классам'!$B152,,,),"Ф")</f>
        <v>0</v>
      </c>
      <c s="57">
        <f ca="1">COUNTIF(OFFSET(class9_2,MATCH(AA$1,'9 класс'!$A:$A,0)-7+'Итог по классам'!$B152,,,),"р")</f>
        <v>0</v>
      </c>
      <c s="57">
        <f ca="1">COUNTIF(OFFSET(class9_2,MATCH(AB$1,'9 класс'!$A:$A,0)-7+'Итог по классам'!$B152,,,),"ш")</f>
        <v>0</v>
      </c>
      <c s="58">
        <f ca="1">COUNTIF(OFFSET(class9_1,MATCH(AC$1,'9 класс'!$A:$A,0)-7+'Итог по классам'!$B152,,,),"Ф")</f>
        <v>0</v>
      </c>
      <c s="57">
        <f ca="1">COUNTIF(OFFSET(class9_1,MATCH(AD$1,'9 класс'!$A:$A,0)-7+'Итог по классам'!$B152,,,),"р")</f>
        <v>0</v>
      </c>
      <c s="57">
        <f ca="1">COUNTIF(OFFSET(class9_1,MATCH(AE$1,'9 класс'!$A:$A,0)-7+'Итог по классам'!$B152,,,),"ш")</f>
        <v>0</v>
      </c>
      <c s="57">
        <f ca="1">COUNTIF(OFFSET(class9_2,MATCH(AF$1,'9 класс'!$A:$A,0)-7+'Итог по классам'!$B152,,,),"Ф")</f>
        <v>0</v>
      </c>
      <c s="57">
        <f ca="1">COUNTIF(OFFSET(class9_2,MATCH(AG$1,'9 класс'!$A:$A,0)-7+'Итог по классам'!$B152,,,),"р")</f>
        <v>0</v>
      </c>
      <c s="57">
        <f ca="1">COUNTIF(OFFSET(class9_2,MATCH(AH$1,'9 класс'!$A:$A,0)-7+'Итог по классам'!$B152,,,),"ш")</f>
        <v>0</v>
      </c>
      <c s="58">
        <f ca="1">COUNTIF(OFFSET(class9_1,MATCH(AI$1,'9 класс'!$A:$A,0)-7+'Итог по классам'!$B152,,,),"Ф")</f>
        <v>0</v>
      </c>
      <c s="57">
        <f ca="1">COUNTIF(OFFSET(class9_1,MATCH(AJ$1,'9 класс'!$A:$A,0)-7+'Итог по классам'!$B152,,,),"р")</f>
        <v>0</v>
      </c>
      <c s="57">
        <f ca="1">COUNTIF(OFFSET(class9_1,MATCH(AK$1,'9 класс'!$A:$A,0)-7+'Итог по классам'!$B152,,,),"ш")</f>
        <v>0</v>
      </c>
      <c s="57">
        <f ca="1">COUNTIF(OFFSET(class9_2,MATCH(AL$1,'9 класс'!$A:$A,0)-7+'Итог по классам'!$B152,,,),"Ф")</f>
        <v>0</v>
      </c>
      <c s="57">
        <f ca="1">COUNTIF(OFFSET(class9_2,MATCH(AM$1,'9 класс'!$A:$A,0)-7+'Итог по классам'!$B152,,,),"р")</f>
        <v>0</v>
      </c>
      <c s="57">
        <f ca="1">COUNTIF(OFFSET(class9_2,MATCH(AN$1,'9 класс'!$A:$A,0)-7+'Итог по классам'!$B152,,,),"ш")</f>
        <v>0</v>
      </c>
      <c s="58">
        <f ca="1">COUNTIF(OFFSET(class9_1,MATCH(AO$1,'9 класс'!$A:$A,0)-7+'Итог по классам'!$B152,,,),"Ф")</f>
        <v>0</v>
      </c>
      <c s="57">
        <f ca="1">COUNTIF(OFFSET(class9_1,MATCH(AP$1,'9 класс'!$A:$A,0)-7+'Итог по классам'!$B152,,,),"р")</f>
        <v>0</v>
      </c>
      <c s="57">
        <f ca="1">COUNTIF(OFFSET(class9_1,MATCH(AQ$1,'9 класс'!$A:$A,0)-7+'Итог по классам'!$B152,,,),"ш")</f>
        <v>0</v>
      </c>
      <c s="57">
        <f ca="1">COUNTIF(OFFSET(class9_2,MATCH(AR$1,'9 класс'!$A:$A,0)-7+'Итог по классам'!$B152,,,),"Ф")</f>
        <v>0</v>
      </c>
      <c s="57">
        <f ca="1">COUNTIF(OFFSET(class9_2,MATCH(AS$1,'9 класс'!$A:$A,0)-7+'Итог по классам'!$B152,,,),"р")</f>
        <v>0</v>
      </c>
      <c s="57">
        <f ca="1">COUNTIF(OFFSET(class9_2,MATCH(AT$1,'9 класс'!$A:$A,0)-7+'Итог по классам'!$B152,,,),"ш")</f>
        <v>0</v>
      </c>
      <c s="58">
        <f ca="1">COUNTIF(OFFSET(class9_1,MATCH(AU$1,'9 класс'!$A:$A,0)-7+'Итог по классам'!$B152,,,),"Ф")</f>
        <v>0</v>
      </c>
      <c s="57">
        <f ca="1">COUNTIF(OFFSET(class9_1,MATCH(AV$1,'9 класс'!$A:$A,0)-7+'Итог по классам'!$B152,,,),"р")</f>
        <v>0</v>
      </c>
      <c s="57">
        <f ca="1">COUNTIF(OFFSET(class9_1,MATCH(AW$1,'9 класс'!$A:$A,0)-7+'Итог по классам'!$B152,,,),"ш")</f>
        <v>0</v>
      </c>
      <c s="57">
        <f ca="1">COUNTIF(OFFSET(class9_2,MATCH(AX$1,'9 класс'!$A:$A,0)-7+'Итог по классам'!$B152,,,),"Ф")</f>
        <v>0</v>
      </c>
      <c s="57">
        <f ca="1">COUNTIF(OFFSET(class9_2,MATCH(AY$1,'9 класс'!$A:$A,0)-7+'Итог по классам'!$B152,,,),"р")</f>
        <v>0</v>
      </c>
      <c s="57">
        <f ca="1">COUNTIF(OFFSET(class9_2,MATCH(AZ$1,'9 класс'!$A:$A,0)-7+'Итог по классам'!$B152,,,),"ш")</f>
        <v>0</v>
      </c>
      <c s="58">
        <f ca="1">COUNTIF(OFFSET(class9_1,MATCH(BA$1,'9 класс'!$A:$A,0)-7+'Итог по классам'!$B152,,,),"Ф")</f>
        <v>0</v>
      </c>
      <c s="57">
        <f ca="1">COUNTIF(OFFSET(class9_1,MATCH(BB$1,'9 класс'!$A:$A,0)-7+'Итог по классам'!$B152,,,),"р")</f>
        <v>0</v>
      </c>
      <c s="57">
        <f ca="1">COUNTIF(OFFSET(class9_1,MATCH(BC$1,'9 класс'!$A:$A,0)-7+'Итог по классам'!$B152,,,),"ш")</f>
        <v>0</v>
      </c>
      <c s="57">
        <f ca="1">COUNTIF(OFFSET(class9_2,MATCH(BD$1,'9 класс'!$A:$A,0)-7+'Итог по классам'!$B152,,,),"Ф")</f>
        <v>0</v>
      </c>
      <c s="57">
        <f ca="1">COUNTIF(OFFSET(class9_2,MATCH(BE$1,'9 класс'!$A:$A,0)-7+'Итог по классам'!$B152,,,),"р")</f>
        <v>0</v>
      </c>
      <c s="57">
        <f ca="1">COUNTIF(OFFSET(class9_2,MATCH(BF$1,'9 класс'!$A:$A,0)-7+'Итог по классам'!$B152,,,),"ш")</f>
        <v>0</v>
      </c>
      <c s="58">
        <f ca="1">COUNTIF(OFFSET(class9_1,MATCH(BG$1,'9 класс'!$A:$A,0)-7+'Итог по классам'!$B152,,,),"Ф")</f>
        <v>0</v>
      </c>
      <c s="57">
        <f ca="1">COUNTIF(OFFSET(class9_1,MATCH(BH$1,'9 класс'!$A:$A,0)-7+'Итог по классам'!$B152,,,),"р")</f>
        <v>0</v>
      </c>
      <c s="57">
        <f ca="1">COUNTIF(OFFSET(class9_1,MATCH(BI$1,'9 класс'!$A:$A,0)-7+'Итог по классам'!$B152,,,),"ш")</f>
        <v>0</v>
      </c>
      <c s="57">
        <f ca="1">COUNTIF(OFFSET(class9_2,MATCH(BJ$1,'9 класс'!$A:$A,0)-7+'Итог по классам'!$B152,,,),"Ф")</f>
        <v>0</v>
      </c>
      <c s="57">
        <f ca="1">COUNTIF(OFFSET(class9_2,MATCH(BK$1,'9 класс'!$A:$A,0)-7+'Итог по классам'!$B152,,,),"р")</f>
        <v>0</v>
      </c>
      <c s="57">
        <f ca="1">COUNTIF(OFFSET(class9_2,MATCH(BL$1,'9 класс'!$A:$A,0)-7+'Итог по классам'!$B152,,,),"ш")</f>
        <v>0</v>
      </c>
      <c s="58">
        <f ca="1">COUNTIF(OFFSET(class9_1,MATCH(BM$1,'9 класс'!$A:$A,0)-7+'Итог по классам'!$B152,,,),"Ф")</f>
        <v>0</v>
      </c>
      <c s="57">
        <f ca="1">COUNTIF(OFFSET(class9_1,MATCH(BN$1,'9 класс'!$A:$A,0)-7+'Итог по классам'!$B152,,,),"р")</f>
        <v>0</v>
      </c>
      <c s="57">
        <f ca="1">COUNTIF(OFFSET(class9_1,MATCH(BO$1,'9 класс'!$A:$A,0)-7+'Итог по классам'!$B152,,,),"ш")</f>
        <v>0</v>
      </c>
      <c s="57">
        <f ca="1">COUNTIF(OFFSET(class9_2,MATCH(BP$1,'9 класс'!$A:$A,0)-7+'Итог по классам'!$B152,,,),"Ф")</f>
        <v>0</v>
      </c>
      <c s="57">
        <f ca="1">COUNTIF(OFFSET(class9_2,MATCH(BQ$1,'9 класс'!$A:$A,0)-7+'Итог по классам'!$B152,,,),"р")</f>
        <v>0</v>
      </c>
      <c s="57">
        <f ca="1">COUNTIF(OFFSET(class9_2,MATCH(BR$1,'9 класс'!$A:$A,0)-7+'Итог по классам'!$B152,,,),"ш")</f>
        <v>0</v>
      </c>
      <c s="58">
        <f ca="1">COUNTIF(OFFSET(class9_1,MATCH(BS$1,'9 класс'!$A:$A,0)-7+'Итог по классам'!$B152,,,),"Ф")</f>
        <v>0</v>
      </c>
      <c s="57">
        <f ca="1">COUNTIF(OFFSET(class9_1,MATCH(BT$1,'9 класс'!$A:$A,0)-7+'Итог по классам'!$B152,,,),"р")</f>
        <v>0</v>
      </c>
      <c s="57">
        <f ca="1">COUNTIF(OFFSET(class9_1,MATCH(BU$1,'9 класс'!$A:$A,0)-7+'Итог по классам'!$B152,,,),"ш")</f>
        <v>0</v>
      </c>
      <c s="57">
        <f ca="1">COUNTIF(OFFSET(class9_2,MATCH(BV$1,'9 класс'!$A:$A,0)-7+'Итог по классам'!$B152,,,),"Ф")</f>
        <v>0</v>
      </c>
      <c s="57">
        <f ca="1">COUNTIF(OFFSET(class9_2,MATCH(BW$1,'9 класс'!$A:$A,0)-7+'Итог по классам'!$B152,,,),"р")</f>
        <v>0</v>
      </c>
      <c s="57">
        <f ca="1">COUNTIF(OFFSET(class9_2,MATCH(BX$1,'9 класс'!$A:$A,0)-7+'Итог по классам'!$B152,,,),"ш")</f>
        <v>0</v>
      </c>
      <c s="58">
        <f ca="1">COUNTIF(OFFSET(class9_1,MATCH(BY$1,'9 класс'!$A:$A,0)-7+'Итог по классам'!$B152,,,),"Ф")</f>
        <v>0</v>
      </c>
      <c s="57">
        <f ca="1">COUNTIF(OFFSET(class9_1,MATCH(BZ$1,'9 класс'!$A:$A,0)-7+'Итог по классам'!$B152,,,),"р")</f>
        <v>0</v>
      </c>
      <c s="57">
        <f ca="1">COUNTIF(OFFSET(class9_1,MATCH(CA$1,'9 класс'!$A:$A,0)-7+'Итог по классам'!$B152,,,),"ш")</f>
        <v>0</v>
      </c>
      <c s="57">
        <f ca="1">COUNTIF(OFFSET(class9_2,MATCH(CB$1,'9 класс'!$A:$A,0)-7+'Итог по классам'!$B152,,,),"Ф")</f>
        <v>0</v>
      </c>
      <c s="57">
        <f ca="1">COUNTIF(OFFSET(class9_2,MATCH(CC$1,'9 класс'!$A:$A,0)-7+'Итог по классам'!$B152,,,),"р")</f>
        <v>0</v>
      </c>
      <c s="57">
        <f ca="1">COUNTIF(OFFSET(class9_2,MATCH(CD$1,'9 класс'!$A:$A,0)-7+'Итог по классам'!$B152,,,),"ш")</f>
        <v>0</v>
      </c>
      <c s="58">
        <f ca="1">COUNTIF(OFFSET(class9_1,MATCH(CE$1,'9 класс'!$A:$A,0)-7+'Итог по классам'!$B152,,,),"Ф")</f>
        <v>0</v>
      </c>
      <c s="57">
        <f ca="1">COUNTIF(OFFSET(class9_1,MATCH(CF$1,'9 класс'!$A:$A,0)-7+'Итог по классам'!$B152,,,),"р")</f>
        <v>0</v>
      </c>
      <c s="57">
        <f ca="1">COUNTIF(OFFSET(class9_1,MATCH(CG$1,'9 класс'!$A:$A,0)-7+'Итог по классам'!$B152,,,),"ш")</f>
        <v>0</v>
      </c>
      <c s="57">
        <f ca="1">COUNTIF(OFFSET(class9_2,MATCH(CH$1,'9 класс'!$A:$A,0)-7+'Итог по классам'!$B152,,,),"Ф")</f>
        <v>0</v>
      </c>
      <c s="57">
        <f ca="1">COUNTIF(OFFSET(class9_2,MATCH(CI$1,'9 класс'!$A:$A,0)-7+'Итог по классам'!$B152,,,),"р")</f>
        <v>0</v>
      </c>
      <c s="57">
        <f ca="1">COUNTIF(OFFSET(class9_2,MATCH(CJ$1,'9 класс'!$A:$A,0)-7+'Итог по классам'!$B152,,,),"ш")</f>
        <v>0</v>
      </c>
      <c s="58">
        <f ca="1">COUNTIF(OFFSET(class9_1,MATCH(CK$1,'9 класс'!$A:$A,0)-7+'Итог по классам'!$B152,,,),"Ф")</f>
        <v>0</v>
      </c>
      <c s="57">
        <f ca="1">COUNTIF(OFFSET(class9_1,MATCH(CL$1,'9 класс'!$A:$A,0)-7+'Итог по классам'!$B152,,,),"р")</f>
        <v>0</v>
      </c>
      <c s="57">
        <f ca="1">COUNTIF(OFFSET(class9_1,MATCH(CM$1,'9 класс'!$A:$A,0)-7+'Итог по классам'!$B152,,,),"ш")</f>
        <v>0</v>
      </c>
      <c s="57">
        <f ca="1">COUNTIF(OFFSET(class9_2,MATCH(CN$1,'9 класс'!$A:$A,0)-7+'Итог по классам'!$B152,,,),"Ф")</f>
        <v>0</v>
      </c>
      <c s="57">
        <f ca="1">COUNTIF(OFFSET(class9_2,MATCH(CO$1,'9 класс'!$A:$A,0)-7+'Итог по классам'!$B152,,,),"р")</f>
        <v>0</v>
      </c>
      <c s="57">
        <f ca="1">COUNTIF(OFFSET(class9_2,MATCH(CP$1,'9 класс'!$A:$A,0)-7+'Итог по классам'!$B152,,,),"ш")</f>
        <v>0</v>
      </c>
      <c s="58">
        <f ca="1">COUNTIF(OFFSET(class9_1,MATCH(CQ$1,'9 класс'!$A:$A,0)-7+'Итог по классам'!$B152,,,),"Ф")</f>
        <v>0</v>
      </c>
      <c s="57">
        <f ca="1">COUNTIF(OFFSET(class9_1,MATCH(CR$1,'9 класс'!$A:$A,0)-7+'Итог по классам'!$B152,,,),"р")</f>
        <v>0</v>
      </c>
      <c s="57">
        <f ca="1">COUNTIF(OFFSET(class9_1,MATCH(CS$1,'9 класс'!$A:$A,0)-7+'Итог по классам'!$B152,,,),"ш")</f>
        <v>0</v>
      </c>
      <c s="57">
        <f ca="1">COUNTIF(OFFSET(class9_2,MATCH(CT$1,'9 класс'!$A:$A,0)-7+'Итог по классам'!$B152,,,),"Ф")</f>
        <v>0</v>
      </c>
      <c s="57">
        <f ca="1">COUNTIF(OFFSET(class9_2,MATCH(CU$1,'9 класс'!$A:$A,0)-7+'Итог по классам'!$B152,,,),"р")</f>
        <v>0</v>
      </c>
      <c s="57">
        <f ca="1">COUNTIF(OFFSET(class9_2,MATCH(CV$1,'9 класс'!$A:$A,0)-7+'Итог по классам'!$B152,,,),"ш")</f>
        <v>0</v>
      </c>
      <c s="58">
        <f ca="1">COUNTIF(OFFSET(class9_1,MATCH(CW$1,'9 класс'!$A:$A,0)-7+'Итог по классам'!$B152,,,),"Ф")</f>
        <v>0</v>
      </c>
      <c s="57">
        <f ca="1">COUNTIF(OFFSET(class9_1,MATCH(CX$1,'9 класс'!$A:$A,0)-7+'Итог по классам'!$B152,,,),"р")</f>
        <v>0</v>
      </c>
      <c s="57">
        <f ca="1">COUNTIF(OFFSET(class9_1,MATCH(CY$1,'9 класс'!$A:$A,0)-7+'Итог по классам'!$B152,,,),"ш")</f>
        <v>0</v>
      </c>
      <c s="57">
        <f ca="1">COUNTIF(OFFSET(class9_2,MATCH(CZ$1,'9 класс'!$A:$A,0)-7+'Итог по классам'!$B152,,,),"Ф")</f>
        <v>0</v>
      </c>
      <c s="57">
        <f ca="1">COUNTIF(OFFSET(class9_2,MATCH(DA$1,'9 класс'!$A:$A,0)-7+'Итог по классам'!$B152,,,),"р")</f>
        <v>0</v>
      </c>
      <c s="57">
        <f ca="1">COUNTIF(OFFSET(class9_2,MATCH(DB$1,'9 класс'!$A:$A,0)-7+'Итог по классам'!$B152,,,),"ш")</f>
        <v>0</v>
      </c>
      <c s="58">
        <f ca="1">COUNTIF(OFFSET(class9_1,MATCH(DC$1,'9 класс'!$A:$A,0)-7+'Итог по классам'!$B152,,,),"Ф")</f>
        <v>0</v>
      </c>
      <c s="57">
        <f ca="1">COUNTIF(OFFSET(class9_1,MATCH(DD$1,'9 класс'!$A:$A,0)-7+'Итог по классам'!$B152,,,),"р")</f>
        <v>0</v>
      </c>
      <c s="57">
        <f ca="1">COUNTIF(OFFSET(class9_1,MATCH(DE$1,'9 класс'!$A:$A,0)-7+'Итог по классам'!$B152,,,),"ш")</f>
        <v>0</v>
      </c>
      <c s="57">
        <f ca="1">COUNTIF(OFFSET(class9_2,MATCH(DF$1,'9 класс'!$A:$A,0)-7+'Итог по классам'!$B152,,,),"Ф")</f>
        <v>0</v>
      </c>
      <c s="57">
        <f ca="1">COUNTIF(OFFSET(class9_2,MATCH(DG$1,'9 класс'!$A:$A,0)-7+'Итог по классам'!$B152,,,),"р")</f>
        <v>0</v>
      </c>
      <c s="57">
        <f ca="1">COUNTIF(OFFSET(class9_2,MATCH(DH$1,'9 класс'!$A:$A,0)-7+'Итог по классам'!$B152,,,),"ш")</f>
        <v>0</v>
      </c>
      <c s="58">
        <f ca="1">COUNTIF(OFFSET(class9_1,MATCH(DI$1,'9 класс'!$A:$A,0)-7+'Итог по классам'!$B152,,,),"Ф")</f>
        <v>0</v>
      </c>
      <c s="57">
        <f ca="1">COUNTIF(OFFSET(class9_1,MATCH(DJ$1,'9 класс'!$A:$A,0)-7+'Итог по классам'!$B152,,,),"р")</f>
        <v>0</v>
      </c>
      <c s="57">
        <f ca="1">COUNTIF(OFFSET(class9_1,MATCH(DK$1,'9 класс'!$A:$A,0)-7+'Итог по классам'!$B152,,,),"ш")</f>
        <v>0</v>
      </c>
      <c s="57">
        <f ca="1">COUNTIF(OFFSET(class9_2,MATCH(DL$1,'9 класс'!$A:$A,0)-7+'Итог по классам'!$B152,,,),"Ф")</f>
        <v>0</v>
      </c>
      <c s="57">
        <f ca="1">COUNTIF(OFFSET(class9_2,MATCH(DM$1,'9 класс'!$A:$A,0)-7+'Итог по классам'!$B152,,,),"р")</f>
        <v>0</v>
      </c>
      <c s="57">
        <f ca="1">COUNTIF(OFFSET(class9_2,MATCH(DN$1,'9 класс'!$A:$A,0)-7+'Итог по классам'!$B152,,,),"ш")</f>
        <v>0</v>
      </c>
      <c s="58">
        <f ca="1">COUNTIF(OFFSET(class9_1,MATCH(DO$1,'9 класс'!$A:$A,0)-7+'Итог по классам'!$B152,,,),"Ф")</f>
        <v>0</v>
      </c>
      <c s="57">
        <f ca="1">COUNTIF(OFFSET(class9_1,MATCH(DP$1,'9 класс'!$A:$A,0)-7+'Итог по классам'!$B152,,,),"р")</f>
        <v>0</v>
      </c>
      <c s="57">
        <f ca="1">COUNTIF(OFFSET(class9_1,MATCH(DQ$1,'9 класс'!$A:$A,0)-7+'Итог по классам'!$B152,,,),"ш")</f>
        <v>0</v>
      </c>
      <c s="57">
        <f ca="1">COUNTIF(OFFSET(class9_2,MATCH(DR$1,'9 класс'!$A:$A,0)-7+'Итог по классам'!$B152,,,),"Ф")</f>
        <v>0</v>
      </c>
      <c s="57">
        <f ca="1">COUNTIF(OFFSET(class9_2,MATCH(DS$1,'9 класс'!$A:$A,0)-7+'Итог по классам'!$B152,,,),"р")</f>
        <v>0</v>
      </c>
      <c s="57">
        <f ca="1">COUNTIF(OFFSET(class9_2,MATCH(DT$1,'9 класс'!$A:$A,0)-7+'Итог по классам'!$B152,,,),"ш")</f>
        <v>0</v>
      </c>
      <c s="58">
        <f ca="1">COUNTIF(OFFSET(class9_1,MATCH(DU$1,'9 класс'!$A:$A,0)-7+'Итог по классам'!$B152,,,),"Ф")</f>
        <v>0</v>
      </c>
      <c s="57">
        <f ca="1">COUNTIF(OFFSET(class9_1,MATCH(DV$1,'9 класс'!$A:$A,0)-7+'Итог по классам'!$B152,,,),"р")</f>
        <v>0</v>
      </c>
      <c s="57">
        <f ca="1">COUNTIF(OFFSET(class9_1,MATCH(DW$1,'9 класс'!$A:$A,0)-7+'Итог по классам'!$B152,,,),"ш")</f>
        <v>0</v>
      </c>
      <c s="57">
        <f ca="1">COUNTIF(OFFSET(class9_2,MATCH(DX$1,'9 класс'!$A:$A,0)-7+'Итог по классам'!$B152,,,),"Ф")</f>
        <v>0</v>
      </c>
      <c s="57">
        <f ca="1">COUNTIF(OFFSET(class9_2,MATCH(DY$1,'9 класс'!$A:$A,0)-7+'Итог по классам'!$B152,,,),"р")</f>
        <v>0</v>
      </c>
      <c s="57">
        <f ca="1">COUNTIF(OFFSET(class9_2,MATCH(DZ$1,'9 класс'!$A:$A,0)-7+'Итог по классам'!$B152,,,),"ш")</f>
        <v>0</v>
      </c>
      <c s="58">
        <f ca="1">COUNTIF(OFFSET(class9_1,MATCH(EA$1,'9 класс'!$A:$A,0)-7+'Итог по классам'!$B152,,,),"Ф")</f>
        <v>0</v>
      </c>
      <c s="57">
        <f ca="1">COUNTIF(OFFSET(class9_1,MATCH(EB$1,'9 класс'!$A:$A,0)-7+'Итог по классам'!$B152,,,),"р")</f>
        <v>0</v>
      </c>
      <c s="57">
        <f ca="1">COUNTIF(OFFSET(class9_1,MATCH(EC$1,'9 класс'!$A:$A,0)-7+'Итог по классам'!$B152,,,),"ш")</f>
        <v>0</v>
      </c>
      <c s="57">
        <f ca="1">COUNTIF(OFFSET(class9_2,MATCH(ED$1,'9 класс'!$A:$A,0)-7+'Итог по классам'!$B152,,,),"Ф")</f>
        <v>0</v>
      </c>
      <c s="57">
        <f ca="1">COUNTIF(OFFSET(class9_2,MATCH(EE$1,'9 класс'!$A:$A,0)-7+'Итог по классам'!$B152,,,),"р")</f>
        <v>0</v>
      </c>
      <c s="57">
        <f ca="1">COUNTIF(OFFSET(class9_2,MATCH(EF$1,'9 класс'!$A:$A,0)-7+'Итог по классам'!$B152,,,),"ш")</f>
        <v>0</v>
      </c>
      <c s="58">
        <f ca="1">COUNTIF(OFFSET(class9_1,MATCH(EG$1,'9 класс'!$A:$A,0)-7+'Итог по классам'!$B152,,,),"Ф")</f>
        <v>0</v>
      </c>
      <c s="57">
        <f ca="1">COUNTIF(OFFSET(class9_1,MATCH(EH$1,'9 класс'!$A:$A,0)-7+'Итог по классам'!$B152,,,),"р")</f>
        <v>0</v>
      </c>
      <c s="57">
        <f ca="1">COUNTIF(OFFSET(class9_1,MATCH(EI$1,'9 класс'!$A:$A,0)-7+'Итог по классам'!$B152,,,),"ш")</f>
        <v>0</v>
      </c>
      <c s="57">
        <f ca="1">COUNTIF(OFFSET(class9_2,MATCH(EJ$1,'9 класс'!$A:$A,0)-7+'Итог по классам'!$B152,,,),"Ф")</f>
        <v>0</v>
      </c>
      <c s="57">
        <f ca="1">COUNTIF(OFFSET(class9_2,MATCH(EK$1,'9 класс'!$A:$A,0)-7+'Итог по классам'!$B152,,,),"р")</f>
        <v>0</v>
      </c>
      <c s="57">
        <f ca="1">COUNTIF(OFFSET(class9_2,MATCH(EL$1,'9 класс'!$A:$A,0)-7+'Итог по классам'!$B152,,,),"ш")</f>
        <v>0</v>
      </c>
      <c s="58">
        <f ca="1">COUNTIF(OFFSET(class9_1,MATCH(EM$1,'9 класс'!$A:$A,0)-7+'Итог по классам'!$B152,,,),"Ф")</f>
        <v>0</v>
      </c>
      <c s="57">
        <f ca="1">COUNTIF(OFFSET(class9_1,MATCH(EN$1,'9 класс'!$A:$A,0)-7+'Итог по классам'!$B152,,,),"р")</f>
        <v>0</v>
      </c>
      <c s="57">
        <f ca="1">COUNTIF(OFFSET(class9_1,MATCH(EO$1,'9 класс'!$A:$A,0)-7+'Итог по классам'!$B152,,,),"ш")</f>
        <v>0</v>
      </c>
      <c s="57">
        <f ca="1">COUNTIF(OFFSET(class9_2,MATCH(EP$1,'9 класс'!$A:$A,0)-7+'Итог по классам'!$B152,,,),"Ф")</f>
        <v>0</v>
      </c>
      <c s="57">
        <f ca="1">COUNTIF(OFFSET(class9_2,MATCH(EQ$1,'9 класс'!$A:$A,0)-7+'Итог по классам'!$B152,,,),"р")</f>
        <v>0</v>
      </c>
      <c s="57">
        <f ca="1">COUNTIF(OFFSET(class9_2,MATCH(ER$1,'9 класс'!$A:$A,0)-7+'Итог по классам'!$B152,,,),"ш")</f>
        <v>0</v>
      </c>
      <c s="58">
        <f ca="1">COUNTIF(OFFSET(class9_1,MATCH(ES$1,'9 класс'!$A:$A,0)-7+'Итог по классам'!$B152,,,),"Ф")</f>
        <v>0</v>
      </c>
      <c s="57">
        <f ca="1">COUNTIF(OFFSET(class9_1,MATCH(ET$1,'9 класс'!$A:$A,0)-7+'Итог по классам'!$B152,,,),"р")</f>
        <v>0</v>
      </c>
      <c s="57">
        <f ca="1">COUNTIF(OFFSET(class9_1,MATCH(EU$1,'9 класс'!$A:$A,0)-7+'Итог по классам'!$B152,,,),"ш")</f>
        <v>0</v>
      </c>
      <c s="57">
        <f ca="1">COUNTIF(OFFSET(class9_2,MATCH(EV$1,'9 класс'!$A:$A,0)-7+'Итог по классам'!$B152,,,),"Ф")</f>
        <v>0</v>
      </c>
      <c s="57">
        <f ca="1">COUNTIF(OFFSET(class9_2,MATCH(EW$1,'9 класс'!$A:$A,0)-7+'Итог по классам'!$B152,,,),"р")</f>
        <v>0</v>
      </c>
      <c s="57">
        <f ca="1">COUNTIF(OFFSET(class9_2,MATCH(EX$1,'9 класс'!$A:$A,0)-7+'Итог по классам'!$B152,,,),"ш")</f>
        <v>0</v>
      </c>
      <c s="58">
        <f ca="1">COUNTIF(OFFSET(class9_1,MATCH(EY$1,'9 класс'!$A:$A,0)-7+'Итог по классам'!$B152,,,),"Ф")</f>
        <v>0</v>
      </c>
      <c s="57">
        <f ca="1">COUNTIF(OFFSET(class9_1,MATCH(EZ$1,'9 класс'!$A:$A,0)-7+'Итог по классам'!$B152,,,),"р")</f>
        <v>0</v>
      </c>
      <c s="57">
        <f ca="1">COUNTIF(OFFSET(class9_1,MATCH(FA$1,'9 класс'!$A:$A,0)-7+'Итог по классам'!$B152,,,),"ш")</f>
        <v>0</v>
      </c>
      <c s="57">
        <f ca="1">COUNTIF(OFFSET(class9_2,MATCH(FB$1,'9 класс'!$A:$A,0)-7+'Итог по классам'!$B152,,,),"Ф")</f>
        <v>0</v>
      </c>
      <c s="57">
        <f ca="1">COUNTIF(OFFSET(class9_2,MATCH(FC$1,'9 класс'!$A:$A,0)-7+'Итог по классам'!$B152,,,),"р")</f>
        <v>0</v>
      </c>
      <c s="57">
        <f ca="1">COUNTIF(OFFSET(class9_2,MATCH(FD$1,'9 класс'!$A:$A,0)-7+'Итог по классам'!$B152,,,),"ш")</f>
        <v>0</v>
      </c>
      <c s="58">
        <f ca="1">COUNTIF(OFFSET(class9_1,MATCH(FE$1,'9 класс'!$A:$A,0)-7+'Итог по классам'!$B152,,,),"Ф")</f>
        <v>0</v>
      </c>
      <c s="57">
        <f ca="1">COUNTIF(OFFSET(class9_1,MATCH(FF$1,'9 класс'!$A:$A,0)-7+'Итог по классам'!$B152,,,),"р")</f>
        <v>0</v>
      </c>
      <c s="57">
        <f ca="1">COUNTIF(OFFSET(class9_1,MATCH(FG$1,'9 класс'!$A:$A,0)-7+'Итог по классам'!$B152,,,),"ш")</f>
        <v>0</v>
      </c>
      <c s="57">
        <f ca="1">COUNTIF(OFFSET(class9_2,MATCH(FH$1,'9 класс'!$A:$A,0)-7+'Итог по классам'!$B152,,,),"Ф")</f>
        <v>0</v>
      </c>
      <c s="57">
        <f ca="1">COUNTIF(OFFSET(class9_2,MATCH(FI$1,'9 класс'!$A:$A,0)-7+'Итог по классам'!$B152,,,),"р")</f>
        <v>0</v>
      </c>
      <c s="57">
        <f ca="1">COUNTIF(OFFSET(class9_2,MATCH(FJ$1,'9 класс'!$A:$A,0)-7+'Итог по классам'!$B152,,,),"ш")</f>
        <v>0</v>
      </c>
      <c s="58">
        <f ca="1">COUNTIF(OFFSET(class9_1,MATCH(FK$1,'9 класс'!$A:$A,0)-7+'Итог по классам'!$B152,,,),"Ф")</f>
        <v>0</v>
      </c>
      <c s="57">
        <f ca="1">COUNTIF(OFFSET(class9_1,MATCH(FL$1,'9 класс'!$A:$A,0)-7+'Итог по классам'!$B152,,,),"р")</f>
        <v>0</v>
      </c>
      <c s="57">
        <f ca="1">COUNTIF(OFFSET(class9_1,MATCH(FM$1,'9 класс'!$A:$A,0)-7+'Итог по классам'!$B152,,,),"ш")</f>
        <v>0</v>
      </c>
      <c s="57">
        <f ca="1">COUNTIF(OFFSET(class9_2,MATCH(FN$1,'9 класс'!$A:$A,0)-7+'Итог по классам'!$B152,,,),"Ф")</f>
        <v>0</v>
      </c>
      <c s="57">
        <f ca="1">COUNTIF(OFFSET(class9_2,MATCH(FO$1,'9 класс'!$A:$A,0)-7+'Итог по классам'!$B152,,,),"р")</f>
        <v>0</v>
      </c>
      <c s="57">
        <f ca="1">COUNTIF(OFFSET(class9_2,MATCH(FP$1,'9 класс'!$A:$A,0)-7+'Итог по классам'!$B152,,,),"ш")</f>
        <v>0</v>
      </c>
      <c s="58">
        <f ca="1">COUNTIF(OFFSET(class9_1,MATCH(FQ$1,'9 класс'!$A:$A,0)-7+'Итог по классам'!$B152,,,),"Ф")</f>
        <v>0</v>
      </c>
      <c s="57">
        <f ca="1">COUNTIF(OFFSET(class9_1,MATCH(FR$1,'9 класс'!$A:$A,0)-7+'Итог по классам'!$B152,,,),"р")</f>
        <v>0</v>
      </c>
      <c s="57">
        <f ca="1">COUNTIF(OFFSET(class9_1,MATCH(FS$1,'9 класс'!$A:$A,0)-7+'Итог по классам'!$B152,,,),"ш")</f>
        <v>0</v>
      </c>
      <c s="57">
        <f ca="1">COUNTIF(OFFSET(class9_2,MATCH(FT$1,'9 класс'!$A:$A,0)-7+'Итог по классам'!$B152,,,),"Ф")</f>
        <v>0</v>
      </c>
      <c s="57">
        <f ca="1">COUNTIF(OFFSET(class9_2,MATCH(FU$1,'9 класс'!$A:$A,0)-7+'Итог по классам'!$B152,,,),"р")</f>
        <v>0</v>
      </c>
      <c s="57">
        <f ca="1">COUNTIF(OFFSET(class9_2,MATCH(FV$1,'9 класс'!$A:$A,0)-7+'Итог по классам'!$B152,,,),"ш")</f>
        <v>0</v>
      </c>
      <c s="58">
        <f ca="1">COUNTIF(OFFSET(class9_1,MATCH(FW$1,'9 класс'!$A:$A,0)-7+'Итог по классам'!$B152,,,),"Ф")</f>
        <v>0</v>
      </c>
      <c s="57">
        <f ca="1">COUNTIF(OFFSET(class9_1,MATCH(FX$1,'9 класс'!$A:$A,0)-7+'Итог по классам'!$B152,,,),"р")</f>
        <v>0</v>
      </c>
      <c s="57">
        <f ca="1">COUNTIF(OFFSET(class9_1,MATCH(FY$1,'9 класс'!$A:$A,0)-7+'Итог по классам'!$B152,,,),"ш")</f>
        <v>0</v>
      </c>
      <c s="57">
        <f ca="1">COUNTIF(OFFSET(class9_2,MATCH(FZ$1,'9 класс'!$A:$A,0)-7+'Итог по классам'!$B152,,,),"Ф")</f>
        <v>0</v>
      </c>
      <c s="57">
        <f ca="1">COUNTIF(OFFSET(class9_2,MATCH(GA$1,'9 класс'!$A:$A,0)-7+'Итог по классам'!$B152,,,),"р")</f>
        <v>0</v>
      </c>
      <c s="57">
        <f ca="1">COUNTIF(OFFSET(class9_2,MATCH(GB$1,'9 класс'!$A:$A,0)-7+'Итог по классам'!$B152,,,),"ш")</f>
        <v>0</v>
      </c>
      <c s="58">
        <f ca="1">COUNTIF(OFFSET(class9_1,MATCH(GC$1,'9 класс'!$A:$A,0)-7+'Итог по классам'!$B152,,,),"Ф")</f>
        <v>0</v>
      </c>
      <c s="57">
        <f ca="1">COUNTIF(OFFSET(class9_1,MATCH(GD$1,'9 класс'!$A:$A,0)-7+'Итог по классам'!$B152,,,),"р")</f>
        <v>0</v>
      </c>
      <c s="57">
        <f ca="1">COUNTIF(OFFSET(class9_1,MATCH(GE$1,'9 класс'!$A:$A,0)-7+'Итог по классам'!$B152,,,),"ш")</f>
        <v>0</v>
      </c>
      <c s="57">
        <f ca="1">COUNTIF(OFFSET(class9_2,MATCH(GF$1,'9 класс'!$A:$A,0)-7+'Итог по классам'!$B152,,,),"Ф")</f>
        <v>0</v>
      </c>
      <c s="57">
        <f ca="1">COUNTIF(OFFSET(class9_2,MATCH(GG$1,'9 класс'!$A:$A,0)-7+'Итог по классам'!$B152,,,),"р")</f>
        <v>0</v>
      </c>
      <c s="57">
        <f ca="1">COUNTIF(OFFSET(class9_2,MATCH(GH$1,'9 класс'!$A:$A,0)-7+'Итог по классам'!$B152,,,),"ш")</f>
        <v>0</v>
      </c>
      <c s="58">
        <f ca="1">COUNTIF(OFFSET(class9_1,MATCH(GI$1,'9 класс'!$A:$A,0)-7+'Итог по классам'!$B152,,,),"Ф")</f>
        <v>0</v>
      </c>
      <c s="57">
        <f ca="1">COUNTIF(OFFSET(class9_1,MATCH(GJ$1,'9 класс'!$A:$A,0)-7+'Итог по классам'!$B152,,,),"р")</f>
        <v>0</v>
      </c>
      <c s="57">
        <f ca="1">COUNTIF(OFFSET(class9_1,MATCH(GK$1,'9 класс'!$A:$A,0)-7+'Итог по классам'!$B152,,,),"ш")</f>
        <v>0</v>
      </c>
      <c s="57">
        <f ca="1">COUNTIF(OFFSET(class9_2,MATCH(GL$1,'9 класс'!$A:$A,0)-7+'Итог по классам'!$B152,,,),"Ф")</f>
        <v>0</v>
      </c>
      <c s="57">
        <f ca="1">COUNTIF(OFFSET(class9_2,MATCH(GM$1,'9 класс'!$A:$A,0)-7+'Итог по классам'!$B152,,,),"р")</f>
        <v>0</v>
      </c>
      <c s="57">
        <f ca="1">COUNTIF(OFFSET(class9_2,MATCH(GN$1,'9 класс'!$A:$A,0)-7+'Итог по классам'!$B152,,,),"ш")</f>
        <v>0</v>
      </c>
      <c s="58">
        <f ca="1">COUNTIF(OFFSET(class9_1,MATCH(GO$1,'9 класс'!$A:$A,0)-7+'Итог по классам'!$B152,,,),"Ф")</f>
        <v>0</v>
      </c>
      <c s="57">
        <f ca="1">COUNTIF(OFFSET(class9_1,MATCH(GP$1,'9 класс'!$A:$A,0)-7+'Итог по классам'!$B152,,,),"р")</f>
        <v>0</v>
      </c>
      <c s="57">
        <f ca="1">COUNTIF(OFFSET(class9_1,MATCH(GQ$1,'9 класс'!$A:$A,0)-7+'Итог по классам'!$B152,,,),"ш")</f>
        <v>0</v>
      </c>
      <c s="57">
        <f ca="1">COUNTIF(OFFSET(class9_2,MATCH(GR$1,'9 класс'!$A:$A,0)-7+'Итог по классам'!$B152,,,),"Ф")</f>
        <v>0</v>
      </c>
      <c s="57">
        <f ca="1">COUNTIF(OFFSET(class9_2,MATCH(GS$1,'9 класс'!$A:$A,0)-7+'Итог по классам'!$B152,,,),"р")</f>
        <v>0</v>
      </c>
      <c s="57">
        <f ca="1">COUNTIF(OFFSET(class9_2,MATCH(GT$1,'9 класс'!$A:$A,0)-7+'Итог по классам'!$B152,,,),"ш")</f>
        <v>0</v>
      </c>
      <c s="58">
        <f ca="1">COUNTIF(OFFSET(class9_1,MATCH(GU$1,'9 класс'!$A:$A,0)-7+'Итог по классам'!$B152,,,),"Ф")</f>
        <v>0</v>
      </c>
      <c s="57">
        <f ca="1">COUNTIF(OFFSET(class9_1,MATCH(GV$1,'9 класс'!$A:$A,0)-7+'Итог по классам'!$B152,,,),"р")</f>
        <v>0</v>
      </c>
      <c s="57">
        <f ca="1">COUNTIF(OFFSET(class9_1,MATCH(GW$1,'9 класс'!$A:$A,0)-7+'Итог по классам'!$B152,,,),"ш")</f>
        <v>0</v>
      </c>
      <c s="57">
        <f ca="1">COUNTIF(OFFSET(class9_2,MATCH(GX$1,'9 класс'!$A:$A,0)-7+'Итог по классам'!$B152,,,),"Ф")</f>
        <v>0</v>
      </c>
      <c s="57">
        <f ca="1">COUNTIF(OFFSET(class9_2,MATCH(GY$1,'9 класс'!$A:$A,0)-7+'Итог по классам'!$B152,,,),"р")</f>
        <v>0</v>
      </c>
      <c s="57">
        <f ca="1">COUNTIF(OFFSET(class9_2,MATCH(GZ$1,'9 класс'!$A:$A,0)-7+'Итог по классам'!$B152,,,),"ш")</f>
        <v>0</v>
      </c>
      <c s="58">
        <f ca="1">COUNTIF(OFFSET(class9_1,MATCH(HA$1,'9 класс'!$A:$A,0)-7+'Итог по классам'!$B152,,,),"Ф")</f>
        <v>0</v>
      </c>
      <c s="57">
        <f ca="1">COUNTIF(OFFSET(class9_1,MATCH(HB$1,'9 класс'!$A:$A,0)-7+'Итог по классам'!$B152,,,),"р")</f>
        <v>0</v>
      </c>
      <c s="57">
        <f ca="1">COUNTIF(OFFSET(class9_1,MATCH(HC$1,'9 класс'!$A:$A,0)-7+'Итог по классам'!$B152,,,),"ш")</f>
        <v>0</v>
      </c>
      <c s="57">
        <f ca="1">COUNTIF(OFFSET(class9_2,MATCH(HD$1,'9 класс'!$A:$A,0)-7+'Итог по классам'!$B152,,,),"Ф")</f>
        <v>0</v>
      </c>
      <c s="57">
        <f ca="1">COUNTIF(OFFSET(class9_2,MATCH(HE$1,'9 класс'!$A:$A,0)-7+'Итог по классам'!$B152,,,),"р")</f>
        <v>0</v>
      </c>
      <c s="57">
        <f ca="1">COUNTIF(OFFSET(class9_2,MATCH(HF$1,'9 класс'!$A:$A,0)-7+'Итог по классам'!$B152,,,),"ш")</f>
        <v>0</v>
      </c>
      <c s="58">
        <f ca="1">COUNTIF(OFFSET(class9_1,MATCH(HG$1,'9 класс'!$A:$A,0)-7+'Итог по классам'!$B152,,,),"Ф")</f>
        <v>0</v>
      </c>
      <c s="57">
        <f ca="1">COUNTIF(OFFSET(class9_1,MATCH(HH$1,'9 класс'!$A:$A,0)-7+'Итог по классам'!$B152,,,),"р")</f>
        <v>0</v>
      </c>
      <c s="57">
        <f ca="1">COUNTIF(OFFSET(class9_1,MATCH(HI$1,'9 класс'!$A:$A,0)-7+'Итог по классам'!$B152,,,),"ш")</f>
        <v>0</v>
      </c>
      <c s="57">
        <f ca="1">COUNTIF(OFFSET(class9_2,MATCH(HJ$1,'9 класс'!$A:$A,0)-7+'Итог по классам'!$B152,,,),"Ф")</f>
        <v>0</v>
      </c>
      <c s="57">
        <f ca="1">COUNTIF(OFFSET(class9_2,MATCH(HK$1,'9 класс'!$A:$A,0)-7+'Итог по классам'!$B152,,,),"р")</f>
        <v>0</v>
      </c>
      <c s="57">
        <f ca="1">COUNTIF(OFFSET(class9_2,MATCH(HL$1,'9 класс'!$A:$A,0)-7+'Итог по классам'!$B152,,,),"ш")</f>
        <v>0</v>
      </c>
      <c s="58">
        <f ca="1">COUNTIF(OFFSET(class9_1,MATCH(HM$1,'9 класс'!$A:$A,0)-7+'Итог по классам'!$B152,,,),"Ф")</f>
        <v>0</v>
      </c>
      <c s="57">
        <f ca="1">COUNTIF(OFFSET(class9_1,MATCH(HN$1,'9 класс'!$A:$A,0)-7+'Итог по классам'!$B152,,,),"р")</f>
        <v>0</v>
      </c>
      <c s="57">
        <f ca="1">COUNTIF(OFFSET(class9_1,MATCH(HO$1,'9 класс'!$A:$A,0)-7+'Итог по классам'!$B152,,,),"ш")</f>
        <v>0</v>
      </c>
      <c s="57">
        <f ca="1">COUNTIF(OFFSET(class9_2,MATCH(HP$1,'9 класс'!$A:$A,0)-7+'Итог по классам'!$B152,,,),"Ф")</f>
        <v>0</v>
      </c>
      <c s="57">
        <f ca="1">COUNTIF(OFFSET(class9_2,MATCH(HQ$1,'9 класс'!$A:$A,0)-7+'Итог по классам'!$B152,,,),"р")</f>
        <v>0</v>
      </c>
      <c s="57">
        <f ca="1">COUNTIF(OFFSET(class9_2,MATCH(HR$1,'9 класс'!$A:$A,0)-7+'Итог по классам'!$B152,,,),"ш")</f>
        <v>0</v>
      </c>
      <c s="58">
        <f ca="1">COUNTIF(OFFSET(class9_1,MATCH(HS$1,'9 класс'!$A:$A,0)-7+'Итог по классам'!$B152,,,),"Ф")</f>
        <v>0</v>
      </c>
      <c s="57">
        <f ca="1">COUNTIF(OFFSET(class9_1,MATCH(HT$1,'9 класс'!$A:$A,0)-7+'Итог по классам'!$B152,,,),"р")</f>
        <v>0</v>
      </c>
      <c s="57">
        <f ca="1">COUNTIF(OFFSET(class9_1,MATCH(HU$1,'9 класс'!$A:$A,0)-7+'Итог по классам'!$B152,,,),"ш")</f>
        <v>0</v>
      </c>
      <c s="57">
        <f ca="1">COUNTIF(OFFSET(class9_2,MATCH(HV$1,'9 класс'!$A:$A,0)-7+'Итог по классам'!$B152,,,),"Ф")</f>
        <v>0</v>
      </c>
      <c s="57">
        <f ca="1">COUNTIF(OFFSET(class9_2,MATCH(HW$1,'9 класс'!$A:$A,0)-7+'Итог по классам'!$B152,,,),"р")</f>
        <v>0</v>
      </c>
      <c s="57">
        <f ca="1">COUNTIF(OFFSET(class9_2,MATCH(HX$1,'9 класс'!$A:$A,0)-7+'Итог по классам'!$B152,,,),"ш")</f>
        <v>0</v>
      </c>
      <c s="58">
        <f ca="1">COUNTIF(OFFSET(class9_1,MATCH(HY$1,'9 класс'!$A:$A,0)-7+'Итог по классам'!$B152,,,),"Ф")</f>
        <v>0</v>
      </c>
      <c s="57">
        <f ca="1">COUNTIF(OFFSET(class9_1,MATCH(HZ$1,'9 класс'!$A:$A,0)-7+'Итог по классам'!$B152,,,),"р")</f>
        <v>0</v>
      </c>
      <c s="57">
        <f ca="1">COUNTIF(OFFSET(class9_1,MATCH(IA$1,'9 класс'!$A:$A,0)-7+'Итог по классам'!$B152,,,),"ш")</f>
        <v>0</v>
      </c>
      <c s="57">
        <f ca="1">COUNTIF(OFFSET(class9_2,MATCH(IB$1,'9 класс'!$A:$A,0)-7+'Итог по классам'!$B152,,,),"Ф")</f>
        <v>0</v>
      </c>
      <c s="57">
        <f ca="1">COUNTIF(OFFSET(class9_2,MATCH(IC$1,'9 класс'!$A:$A,0)-7+'Итог по классам'!$B152,,,),"р")</f>
        <v>0</v>
      </c>
      <c s="57">
        <f ca="1">COUNTIF(OFFSET(class9_2,MATCH(ID$1,'9 класс'!$A:$A,0)-7+'Итог по классам'!$B152,,,),"ш")</f>
        <v>0</v>
      </c>
      <c s="58">
        <f ca="1">COUNTIF(OFFSET(class9_1,MATCH(IE$1,'9 класс'!$A:$A,0)-7+'Итог по классам'!$B152,,,),"Ф")</f>
        <v>0</v>
      </c>
      <c s="57">
        <f ca="1">COUNTIF(OFFSET(class9_1,MATCH(IF$1,'9 класс'!$A:$A,0)-7+'Итог по классам'!$B152,,,),"р")</f>
        <v>0</v>
      </c>
      <c s="57">
        <f ca="1">COUNTIF(OFFSET(class9_1,MATCH(IG$1,'9 класс'!$A:$A,0)-7+'Итог по классам'!$B152,,,),"ш")</f>
        <v>0</v>
      </c>
      <c s="57">
        <f ca="1">COUNTIF(OFFSET(class9_2,MATCH(IH$1,'9 класс'!$A:$A,0)-7+'Итог по классам'!$B152,,,),"Ф")</f>
        <v>0</v>
      </c>
      <c s="57">
        <f ca="1">COUNTIF(OFFSET(class9_2,MATCH(II$1,'9 класс'!$A:$A,0)-7+'Итог по классам'!$B152,,,),"р")</f>
        <v>0</v>
      </c>
      <c s="57">
        <f ca="1">COUNTIF(OFFSET(class9_2,MATCH(IJ$1,'9 класс'!$A:$A,0)-7+'Итог по классам'!$B152,,,),"ш")</f>
        <v>0</v>
      </c>
      <c s="58">
        <f ca="1">COUNTIF(OFFSET(class9_1,MATCH(IK$1,'9 класс'!$A:$A,0)-7+'Итог по классам'!$B152,,,),"Ф")</f>
        <v>0</v>
      </c>
      <c s="57">
        <f ca="1">COUNTIF(OFFSET(class9_1,MATCH(IL$1,'9 класс'!$A:$A,0)-7+'Итог по классам'!$B152,,,),"р")</f>
        <v>0</v>
      </c>
      <c s="57">
        <f ca="1">COUNTIF(OFFSET(class9_1,MATCH(IM$1,'9 класс'!$A:$A,0)-7+'Итог по классам'!$B152,,,),"ш")</f>
        <v>0</v>
      </c>
      <c s="57">
        <f ca="1">COUNTIF(OFFSET(class9_2,MATCH(IN$1,'9 класс'!$A:$A,0)-7+'Итог по классам'!$B152,,,),"Ф")</f>
        <v>0</v>
      </c>
      <c s="57">
        <f ca="1">COUNTIF(OFFSET(class9_2,MATCH(IO$1,'9 класс'!$A:$A,0)-7+'Итог по классам'!$B152,,,),"р")</f>
        <v>0</v>
      </c>
      <c s="57">
        <f ca="1">COUNTIF(OFFSET(class9_2,MATCH(IP$1,'9 класс'!$A:$A,0)-7+'Итог по классам'!$B152,,,),"ш")</f>
        <v>0</v>
      </c>
      <c s="58">
        <f ca="1">COUNTIF(OFFSET(class9_1,MATCH(IQ$1,'9 класс'!$A:$A,0)-7+'Итог по классам'!$B152,,,),"Ф")</f>
        <v>0</v>
      </c>
      <c s="57">
        <f ca="1">COUNTIF(OFFSET(class9_1,MATCH(IR$1,'9 класс'!$A:$A,0)-7+'Итог по классам'!$B152,,,),"р")</f>
        <v>0</v>
      </c>
      <c s="57">
        <f ca="1">COUNTIF(OFFSET(class9_1,MATCH(IS$1,'9 класс'!$A:$A,0)-7+'Итог по классам'!$B152,,,),"ш")</f>
        <v>0</v>
      </c>
      <c s="57">
        <f ca="1">COUNTIF(OFFSET(class9_2,MATCH(IT$1,'9 класс'!$A:$A,0)-7+'Итог по классам'!$B152,,,),"Ф")</f>
        <v>0</v>
      </c>
      <c s="57">
        <f ca="1">COUNTIF(OFFSET(class9_2,MATCH(IU$1,'9 класс'!$A:$A,0)-7+'Итог по классам'!$B152,,,),"р")</f>
        <v>0</v>
      </c>
      <c s="57">
        <f ca="1">COUNTIF(OFFSET(class9_2,MATCH(IV$1,'9 класс'!$A:$A,0)-7+'Итог по классам'!$B152,,,),"ш")</f>
        <v>0</v>
      </c>
      <c s="58">
        <f ca="1">COUNTIF(OFFSET(class9_1,MATCH(IW$1,'9 класс'!$A:$A,0)-7+'Итог по классам'!$B152,,,),"Ф")</f>
        <v>0</v>
      </c>
      <c s="57">
        <f ca="1">COUNTIF(OFFSET(class9_1,MATCH(IX$1,'9 класс'!$A:$A,0)-7+'Итог по классам'!$B152,,,),"р")</f>
        <v>0</v>
      </c>
      <c s="57">
        <f ca="1">COUNTIF(OFFSET(class9_1,MATCH(IY$1,'9 класс'!$A:$A,0)-7+'Итог по классам'!$B152,,,),"ш")</f>
        <v>0</v>
      </c>
      <c s="57">
        <f ca="1">COUNTIF(OFFSET(class9_2,MATCH(IZ$1,'9 класс'!$A:$A,0)-7+'Итог по классам'!$B152,,,),"Ф")</f>
        <v>0</v>
      </c>
      <c s="57">
        <f ca="1">COUNTIF(OFFSET(class9_2,MATCH(JA$1,'9 класс'!$A:$A,0)-7+'Итог по классам'!$B152,,,),"р")</f>
        <v>0</v>
      </c>
      <c s="57">
        <f ca="1">COUNTIF(OFFSET(class9_2,MATCH(JB$1,'9 класс'!$A:$A,0)-7+'Итог по классам'!$B152,,,),"ш")</f>
        <v>0</v>
      </c>
      <c s="58">
        <f ca="1">COUNTIF(OFFSET(class9_1,MATCH(JC$1,'9 класс'!$A:$A,0)-7+'Итог по классам'!$B152,,,),"Ф")</f>
        <v>0</v>
      </c>
      <c s="57">
        <f ca="1">COUNTIF(OFFSET(class9_1,MATCH(JD$1,'9 класс'!$A:$A,0)-7+'Итог по классам'!$B152,,,),"р")</f>
        <v>0</v>
      </c>
      <c s="57">
        <f ca="1">COUNTIF(OFFSET(class9_1,MATCH(JE$1,'9 класс'!$A:$A,0)-7+'Итог по классам'!$B152,,,),"ш")</f>
        <v>0</v>
      </c>
      <c s="57">
        <f ca="1">COUNTIF(OFFSET(class9_2,MATCH(JF$1,'9 класс'!$A:$A,0)-7+'Итог по классам'!$B152,,,),"Ф")</f>
        <v>0</v>
      </c>
      <c s="57">
        <f ca="1">COUNTIF(OFFSET(class9_2,MATCH(JG$1,'9 класс'!$A:$A,0)-7+'Итог по классам'!$B152,,,),"р")</f>
        <v>0</v>
      </c>
      <c s="57">
        <f ca="1">COUNTIF(OFFSET(class9_2,MATCH(JH$1,'9 класс'!$A:$A,0)-7+'Итог по классам'!$B152,,,),"ш")</f>
        <v>0</v>
      </c>
      <c s="58">
        <f ca="1">COUNTIF(OFFSET(class9_1,MATCH(JI$1,'9 класс'!$A:$A,0)-7+'Итог по классам'!$B152,,,),"Ф")</f>
        <v>0</v>
      </c>
      <c s="57">
        <f ca="1">COUNTIF(OFFSET(class9_1,MATCH(JJ$1,'9 класс'!$A:$A,0)-7+'Итог по классам'!$B152,,,),"р")</f>
        <v>0</v>
      </c>
      <c s="57">
        <f ca="1">COUNTIF(OFFSET(class9_1,MATCH(JK$1,'9 класс'!$A:$A,0)-7+'Итог по классам'!$B152,,,),"ш")</f>
        <v>0</v>
      </c>
      <c s="57">
        <f ca="1">COUNTIF(OFFSET(class9_2,MATCH(JL$1,'9 класс'!$A:$A,0)-7+'Итог по классам'!$B152,,,),"Ф")</f>
        <v>0</v>
      </c>
      <c s="57">
        <f ca="1">COUNTIF(OFFSET(class9_2,MATCH(JM$1,'9 класс'!$A:$A,0)-7+'Итог по классам'!$B152,,,),"р")</f>
        <v>0</v>
      </c>
      <c s="57">
        <f ca="1">COUNTIF(OFFSET(class9_2,MATCH(JN$1,'9 класс'!$A:$A,0)-7+'Итог по классам'!$B152,,,),"ш")</f>
        <v>0</v>
      </c>
      <c s="58">
        <f ca="1">COUNTIF(OFFSET(class9_1,MATCH(JO$1,'9 класс'!$A:$A,0)-7+'Итог по классам'!$B152,,,),"Ф")</f>
        <v>0</v>
      </c>
      <c s="57">
        <f ca="1">COUNTIF(OFFSET(class9_1,MATCH(JP$1,'9 класс'!$A:$A,0)-7+'Итог по классам'!$B152,,,),"р")</f>
        <v>0</v>
      </c>
      <c s="57">
        <f ca="1">COUNTIF(OFFSET(class9_1,MATCH(JQ$1,'9 класс'!$A:$A,0)-7+'Итог по классам'!$B152,,,),"ш")</f>
        <v>0</v>
      </c>
      <c s="57">
        <f ca="1">COUNTIF(OFFSET(class9_2,MATCH(JR$1,'9 класс'!$A:$A,0)-7+'Итог по классам'!$B152,,,),"Ф")</f>
        <v>0</v>
      </c>
      <c s="57">
        <f ca="1">COUNTIF(OFFSET(class9_2,MATCH(JS$1,'9 класс'!$A:$A,0)-7+'Итог по классам'!$B152,,,),"р")</f>
        <v>0</v>
      </c>
      <c s="57">
        <f ca="1">COUNTIF(OFFSET(class9_2,MATCH(JT$1,'9 класс'!$A:$A,0)-7+'Итог по классам'!$B152,,,),"ш")</f>
        <v>0</v>
      </c>
      <c s="58">
        <f ca="1">COUNTIF(OFFSET(class9_1,MATCH(JU$1,'9 класс'!$A:$A,0)-7+'Итог по классам'!$B152,,,),"Ф")</f>
        <v>0</v>
      </c>
      <c s="57">
        <f ca="1">COUNTIF(OFFSET(class9_1,MATCH(JV$1,'9 класс'!$A:$A,0)-7+'Итог по классам'!$B152,,,),"р")</f>
        <v>0</v>
      </c>
      <c s="57">
        <f ca="1">COUNTIF(OFFSET(class9_1,MATCH(JW$1,'9 класс'!$A:$A,0)-7+'Итог по классам'!$B152,,,),"ш")</f>
        <v>0</v>
      </c>
      <c s="57">
        <f ca="1">COUNTIF(OFFSET(class9_2,MATCH(JX$1,'9 класс'!$A:$A,0)-7+'Итог по классам'!$B152,,,),"Ф")</f>
        <v>0</v>
      </c>
      <c s="57">
        <f ca="1">COUNTIF(OFFSET(class9_2,MATCH(JY$1,'9 класс'!$A:$A,0)-7+'Итог по классам'!$B152,,,),"р")</f>
        <v>0</v>
      </c>
      <c s="57">
        <f ca="1">COUNTIF(OFFSET(class9_2,MATCH(JZ$1,'9 класс'!$A:$A,0)-7+'Итог по классам'!$B152,,,),"ш")</f>
        <v>0</v>
      </c>
      <c s="58">
        <f ca="1">COUNTIF(OFFSET(class9_1,MATCH(KA$1,'9 класс'!$A:$A,0)-7+'Итог по классам'!$B152,,,),"Ф")</f>
        <v>0</v>
      </c>
      <c s="57">
        <f ca="1">COUNTIF(OFFSET(class9_1,MATCH(KB$1,'9 класс'!$A:$A,0)-7+'Итог по классам'!$B152,,,),"р")</f>
        <v>0</v>
      </c>
      <c s="57">
        <f ca="1">COUNTIF(OFFSET(class9_1,MATCH(KC$1,'9 класс'!$A:$A,0)-7+'Итог по классам'!$B152,,,),"ш")</f>
        <v>0</v>
      </c>
      <c s="57">
        <f ca="1">COUNTIF(OFFSET(class9_2,MATCH(KD$1,'9 класс'!$A:$A,0)-7+'Итог по классам'!$B152,,,),"Ф")</f>
        <v>0</v>
      </c>
      <c s="57">
        <f ca="1">COUNTIF(OFFSET(class9_2,MATCH(KE$1,'9 класс'!$A:$A,0)-7+'Итог по классам'!$B152,,,),"р")</f>
        <v>0</v>
      </c>
      <c s="57">
        <f ca="1">COUNTIF(OFFSET(class9_2,MATCH(KF$1,'9 класс'!$A:$A,0)-7+'Итог по классам'!$B152,,,),"ш")</f>
        <v>0</v>
      </c>
      <c s="58">
        <f ca="1">COUNTIF(OFFSET(class9_1,MATCH(KG$1,'9 класс'!$A:$A,0)-7+'Итог по классам'!$B152,,,),"Ф")</f>
        <v>0</v>
      </c>
      <c s="57">
        <f ca="1">COUNTIF(OFFSET(class9_1,MATCH(KH$1,'9 класс'!$A:$A,0)-7+'Итог по классам'!$B152,,,),"р")</f>
        <v>0</v>
      </c>
      <c s="57">
        <f ca="1">COUNTIF(OFFSET(class9_1,MATCH(KI$1,'9 класс'!$A:$A,0)-7+'Итог по классам'!$B152,,,),"ш")</f>
        <v>0</v>
      </c>
      <c s="57">
        <f ca="1">COUNTIF(OFFSET(class9_2,MATCH(KJ$1,'9 класс'!$A:$A,0)-7+'Итог по классам'!$B152,,,),"Ф")</f>
        <v>0</v>
      </c>
      <c s="57">
        <f ca="1">COUNTIF(OFFSET(class9_2,MATCH(KK$1,'9 класс'!$A:$A,0)-7+'Итог по классам'!$B152,,,),"р")</f>
        <v>0</v>
      </c>
      <c s="57">
        <f ca="1">COUNTIF(OFFSET(class9_2,MATCH(KL$1,'9 класс'!$A:$A,0)-7+'Итог по классам'!$B152,,,),"ш")</f>
        <v>0</v>
      </c>
      <c s="58">
        <f ca="1">COUNTIF(OFFSET(class9_1,MATCH(KM$1,'9 класс'!$A:$A,0)-7+'Итог по классам'!$B152,,,),"Ф")</f>
        <v>0</v>
      </c>
      <c s="57">
        <f ca="1">COUNTIF(OFFSET(class9_1,MATCH(KN$1,'9 класс'!$A:$A,0)-7+'Итог по классам'!$B152,,,),"р")</f>
        <v>0</v>
      </c>
      <c s="57">
        <f ca="1">COUNTIF(OFFSET(class9_1,MATCH(KO$1,'9 класс'!$A:$A,0)-7+'Итог по классам'!$B152,,,),"ш")</f>
        <v>0</v>
      </c>
      <c s="57">
        <f ca="1">COUNTIF(OFFSET(class9_2,MATCH(KP$1,'9 класс'!$A:$A,0)-7+'Итог по классам'!$B152,,,),"Ф")</f>
        <v>0</v>
      </c>
      <c s="57">
        <f ca="1">COUNTIF(OFFSET(class9_2,MATCH(KQ$1,'9 класс'!$A:$A,0)-7+'Итог по классам'!$B152,,,),"р")</f>
        <v>0</v>
      </c>
      <c s="57">
        <f ca="1">COUNTIF(OFFSET(class9_2,MATCH(KR$1,'9 класс'!$A:$A,0)-7+'Итог по классам'!$B152,,,),"ш")</f>
        <v>0</v>
      </c>
    </row>
    <row r="153" spans="1:304" s="0" customFormat="1" ht="15.75">
      <c r="A153">
        <f t="shared" si="281"/>
        <v>1</v>
      </c>
      <c s="57"/>
      <c s="51" t="s">
        <v>77</v>
      </c>
      <c s="15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  <c s="59"/>
    </row>
    <row r="154" spans="1:304" s="0" customFormat="1" ht="15.75">
      <c r="A154">
        <f>'10 класс'!C2</f>
        <v>0</v>
      </c>
      <c s="57"/>
      <c s="52" t="s">
        <v>74</v>
      </c>
      <c s="52"/>
      <c s="89" t="str">
        <f ca="1">"10 "&amp;CLEAN(OFFSET(cl10name,(E$1-1)*25,,,))</f>
        <v xml:space="preserve">10 </v>
      </c>
      <c s="90"/>
      <c s="90"/>
      <c s="90"/>
      <c s="90"/>
      <c s="90"/>
      <c s="89" t="str">
        <f ca="1">"10 "&amp;CLEAN(OFFSET(cl10name,(K$1-1)*25,,,))</f>
        <v xml:space="preserve">10 </v>
      </c>
      <c s="90"/>
      <c s="90"/>
      <c s="90"/>
      <c s="90"/>
      <c s="90"/>
      <c s="89" t="str">
        <f ca="1">"10 "&amp;CLEAN(OFFSET(cl10name,(Q$1-1)*25,,,))</f>
        <v xml:space="preserve">10 </v>
      </c>
      <c s="90"/>
      <c s="90"/>
      <c s="90"/>
      <c s="90"/>
      <c s="90"/>
      <c s="89" t="str">
        <f ca="1">"10 "&amp;CLEAN(OFFSET(cl10name,(W$1-1)*25,,,))</f>
        <v xml:space="preserve">10 </v>
      </c>
      <c s="90"/>
      <c s="90"/>
      <c s="90"/>
      <c s="90"/>
      <c s="90"/>
      <c s="89" t="str">
        <f ca="1">"10 "&amp;CLEAN(OFFSET(cl10name,(AC$1-1)*25,,,))</f>
        <v xml:space="preserve">10 </v>
      </c>
      <c s="90"/>
      <c s="90"/>
      <c s="90"/>
      <c s="90"/>
      <c s="90"/>
      <c s="89" t="str">
        <f ca="1">"10 "&amp;CLEAN(OFFSET(cl10name,(AI$1-1)*25,,,))</f>
        <v xml:space="preserve">10 </v>
      </c>
      <c s="90"/>
      <c s="90"/>
      <c s="90"/>
      <c s="90"/>
      <c s="90"/>
      <c s="89" t="str">
        <f ca="1">"10 "&amp;CLEAN(OFFSET(cl10name,(AO$1-1)*25,,,))</f>
        <v xml:space="preserve">10 </v>
      </c>
      <c s="90"/>
      <c s="90"/>
      <c s="90"/>
      <c s="90"/>
      <c s="90"/>
      <c s="89" t="str">
        <f ca="1">"10 "&amp;CLEAN(OFFSET(cl10name,(AU$1-1)*25,,,))</f>
        <v xml:space="preserve">10 </v>
      </c>
      <c s="90"/>
      <c s="90"/>
      <c s="90"/>
      <c s="90"/>
      <c s="90"/>
      <c s="89" t="str">
        <f ca="1">"10 "&amp;CLEAN(OFFSET(cl10name,(BA$1-1)*25,,,))</f>
        <v xml:space="preserve">10 </v>
      </c>
      <c s="90"/>
      <c s="90"/>
      <c s="90"/>
      <c s="90"/>
      <c s="90"/>
      <c s="89" t="str">
        <f ca="1">"10 "&amp;CLEAN(OFFSET(cl10name,(BG$1-1)*25,,,))</f>
        <v xml:space="preserve">10 </v>
      </c>
      <c s="90"/>
      <c s="90"/>
      <c s="90"/>
      <c s="90"/>
      <c s="90"/>
      <c s="89" t="str">
        <f ca="1">"10 "&amp;CLEAN(OFFSET(cl10name,(BM$1-1)*25,,,))</f>
        <v xml:space="preserve">10 </v>
      </c>
      <c s="90"/>
      <c s="90"/>
      <c s="90"/>
      <c s="90"/>
      <c s="90"/>
      <c s="89" t="str">
        <f ca="1">"10 "&amp;CLEAN(OFFSET(cl10name,(BS$1-1)*25,,,))</f>
        <v xml:space="preserve">10 </v>
      </c>
      <c s="90"/>
      <c s="90"/>
      <c s="90"/>
      <c s="90"/>
      <c s="90"/>
      <c s="89" t="str">
        <f ca="1">"10 "&amp;CLEAN(OFFSET(cl10name,(BY$1-1)*25,,,))</f>
        <v xml:space="preserve">10 </v>
      </c>
      <c s="90"/>
      <c s="90"/>
      <c s="90"/>
      <c s="90"/>
      <c s="90"/>
      <c s="89" t="str">
        <f ca="1">"10 "&amp;CLEAN(OFFSET(cl10name,(CE$1-1)*25,,,))</f>
        <v xml:space="preserve">10 </v>
      </c>
      <c s="90"/>
      <c s="90"/>
      <c s="90"/>
      <c s="90"/>
      <c s="90"/>
      <c s="89" t="str">
        <f ca="1">"10 "&amp;CLEAN(OFFSET(cl10name,(CK$1-1)*25,,,))</f>
        <v xml:space="preserve">10 </v>
      </c>
      <c s="90"/>
      <c s="90"/>
      <c s="90"/>
      <c s="90"/>
      <c s="90"/>
      <c s="89" t="str">
        <f ca="1">"10 "&amp;CLEAN(OFFSET(cl10name,(CQ$1-1)*25,,,))</f>
        <v xml:space="preserve">10 </v>
      </c>
      <c s="90"/>
      <c s="90"/>
      <c s="90"/>
      <c s="90"/>
      <c s="90"/>
      <c s="89" t="str">
        <f ca="1">"10 "&amp;CLEAN(OFFSET(cl10name,(CW$1-1)*25,,,))</f>
        <v xml:space="preserve">10 </v>
      </c>
      <c s="90"/>
      <c s="90"/>
      <c s="90"/>
      <c s="90"/>
      <c s="90"/>
      <c s="89" t="str">
        <f ca="1">"10 "&amp;CLEAN(OFFSET(cl10name,(DC$1-1)*25,,,))</f>
        <v xml:space="preserve">10 </v>
      </c>
      <c s="90"/>
      <c s="90"/>
      <c s="90"/>
      <c s="90"/>
      <c s="90"/>
      <c s="89" t="str">
        <f ca="1">"10 "&amp;CLEAN(OFFSET(cl10name,(DI$1-1)*25,,,))</f>
        <v xml:space="preserve">10 </v>
      </c>
      <c s="90"/>
      <c s="90"/>
      <c s="90"/>
      <c s="90"/>
      <c s="90"/>
      <c s="89" t="str">
        <f ca="1">"10 "&amp;CLEAN(OFFSET(cl10name,(DO$1-1)*25,,,))</f>
        <v xml:space="preserve">10 </v>
      </c>
      <c s="90"/>
      <c s="90"/>
      <c s="90"/>
      <c s="90"/>
      <c s="90"/>
      <c s="89" t="str">
        <f ca="1">"10 "&amp;CLEAN(OFFSET(cl10name,(DU$1-1)*25,,,))</f>
        <v xml:space="preserve">10 </v>
      </c>
      <c s="90"/>
      <c s="90"/>
      <c s="90"/>
      <c s="90"/>
      <c s="90"/>
      <c s="89" t="str">
        <f ca="1">"10 "&amp;CLEAN(OFFSET(cl10name,(EA$1-1)*25,,,))</f>
        <v xml:space="preserve">10 </v>
      </c>
      <c s="90"/>
      <c s="90"/>
      <c s="90"/>
      <c s="90"/>
      <c s="90"/>
      <c s="89" t="str">
        <f ca="1">"10 "&amp;CLEAN(OFFSET(cl10name,(EG$1-1)*25,,,))</f>
        <v xml:space="preserve">10 </v>
      </c>
      <c s="90"/>
      <c s="90"/>
      <c s="90"/>
      <c s="90"/>
      <c s="90"/>
      <c s="89" t="str">
        <f ca="1">"10 "&amp;CLEAN(OFFSET(cl10name,(EM$1-1)*25,,,))</f>
        <v xml:space="preserve">10 </v>
      </c>
      <c s="90"/>
      <c s="90"/>
      <c s="90"/>
      <c s="90"/>
      <c s="90"/>
      <c s="89" t="str">
        <f ca="1">"10 "&amp;CLEAN(OFFSET(cl10name,(ES$1-1)*25,,,))</f>
        <v xml:space="preserve">10 </v>
      </c>
      <c s="90"/>
      <c s="90"/>
      <c s="90"/>
      <c s="90"/>
      <c s="90"/>
      <c s="89" t="str">
        <f ca="1">"10 "&amp;CLEAN(OFFSET(cl10name,(EY$1-1)*25,,,))</f>
        <v xml:space="preserve">10 </v>
      </c>
      <c s="90"/>
      <c s="90"/>
      <c s="90"/>
      <c s="90"/>
      <c s="90"/>
      <c s="89" t="str">
        <f ca="1">"10 "&amp;CLEAN(OFFSET(cl10name,(FE$1-1)*25,,,))</f>
        <v xml:space="preserve">10 </v>
      </c>
      <c s="90"/>
      <c s="90"/>
      <c s="90"/>
      <c s="90"/>
      <c s="90"/>
      <c s="89" t="str">
        <f ca="1">"10 "&amp;CLEAN(OFFSET(cl10name,(FK$1-1)*25,,,))</f>
        <v xml:space="preserve">10 </v>
      </c>
      <c s="90"/>
      <c s="90"/>
      <c s="90"/>
      <c s="90"/>
      <c s="90"/>
      <c s="89" t="str">
        <f ca="1">"10 "&amp;CLEAN(OFFSET(cl10name,(FQ$1-1)*25,,,))</f>
        <v xml:space="preserve">10 </v>
      </c>
      <c s="90"/>
      <c s="90"/>
      <c s="90"/>
      <c s="90"/>
      <c s="90"/>
      <c s="89" t="str">
        <f ca="1">"10 "&amp;CLEAN(OFFSET(cl10name,(FW$1-1)*25,,,))</f>
        <v xml:space="preserve">10 </v>
      </c>
      <c s="90"/>
      <c s="90"/>
      <c s="90"/>
      <c s="90"/>
      <c s="90"/>
      <c s="89" t="str">
        <f ca="1">"10 "&amp;CLEAN(OFFSET(cl10name,(GC$1-1)*25,,,))</f>
        <v xml:space="preserve">10 </v>
      </c>
      <c s="90"/>
      <c s="90"/>
      <c s="90"/>
      <c s="90"/>
      <c s="90"/>
      <c s="89" t="str">
        <f ca="1">"10 "&amp;CLEAN(OFFSET(cl10name,(GI$1-1)*25,,,))</f>
        <v xml:space="preserve">10 </v>
      </c>
      <c s="90"/>
      <c s="90"/>
      <c s="90"/>
      <c s="90"/>
      <c s="90"/>
      <c s="89" t="str">
        <f ca="1">"10 "&amp;CLEAN(OFFSET(cl10name,(GO$1-1)*25,,,))</f>
        <v xml:space="preserve">10 </v>
      </c>
      <c s="90"/>
      <c s="90"/>
      <c s="90"/>
      <c s="90"/>
      <c s="90"/>
      <c s="89" t="str">
        <f ca="1">"10 "&amp;CLEAN(OFFSET(cl10name,(GU$1-1)*25,,,))</f>
        <v xml:space="preserve">10 </v>
      </c>
      <c s="90"/>
      <c s="90"/>
      <c s="90"/>
      <c s="90"/>
      <c s="90"/>
      <c s="89" t="str">
        <f ca="1">"10 "&amp;CLEAN(OFFSET(cl10name,(HA$1-1)*25,,,))</f>
        <v xml:space="preserve">10 </v>
      </c>
      <c s="90"/>
      <c s="90"/>
      <c s="90"/>
      <c s="90"/>
      <c s="90"/>
      <c s="89" t="str">
        <f ca="1">"10 "&amp;CLEAN(OFFSET(cl10name,(HG$1-1)*25,,,))</f>
        <v xml:space="preserve">10 </v>
      </c>
      <c s="90"/>
      <c s="90"/>
      <c s="90"/>
      <c s="90"/>
      <c s="90"/>
      <c s="89" t="str">
        <f ca="1">"10 "&amp;CLEAN(OFFSET(cl10name,(HM$1-1)*25,,,))</f>
        <v xml:space="preserve">10 </v>
      </c>
      <c s="90"/>
      <c s="90"/>
      <c s="90"/>
      <c s="90"/>
      <c s="90"/>
      <c s="89" t="str">
        <f ca="1">"10 "&amp;CLEAN(OFFSET(cl10name,(HS$1-1)*25,,,))</f>
        <v xml:space="preserve">10 </v>
      </c>
      <c s="90"/>
      <c s="90"/>
      <c s="90"/>
      <c s="90"/>
      <c s="90"/>
      <c s="89" t="str">
        <f ca="1">"10 "&amp;CLEAN(OFFSET(cl10name,(HY$1-1)*25,,,))</f>
        <v xml:space="preserve">10 </v>
      </c>
      <c s="90"/>
      <c s="90"/>
      <c s="90"/>
      <c s="90"/>
      <c s="90"/>
      <c s="89" t="str">
        <f ca="1">"10 "&amp;CLEAN(OFFSET(cl10name,(IE$1-1)*25,,,))</f>
        <v xml:space="preserve">10 </v>
      </c>
      <c s="90"/>
      <c s="90"/>
      <c s="90"/>
      <c s="90"/>
      <c s="90"/>
      <c s="89" t="str">
        <f ca="1">"10 "&amp;CLEAN(OFFSET(cl10name,(IK$1-1)*25,,,))</f>
        <v xml:space="preserve">10 </v>
      </c>
      <c s="90"/>
      <c s="90"/>
      <c s="90"/>
      <c s="90"/>
      <c s="90"/>
      <c s="89" t="str">
        <f ca="1">"10 "&amp;CLEAN(OFFSET(cl10name,(IQ$1-1)*25,,,))</f>
        <v xml:space="preserve">10 </v>
      </c>
      <c s="90"/>
      <c s="90"/>
      <c s="90"/>
      <c s="90"/>
      <c s="90"/>
      <c s="89" t="str">
        <f ca="1">"10 "&amp;CLEAN(OFFSET(cl10name,(IW$1-1)*25,,,))</f>
        <v xml:space="preserve">10 </v>
      </c>
      <c s="90"/>
      <c s="90"/>
      <c s="90"/>
      <c s="90"/>
      <c s="90"/>
      <c s="89" t="str">
        <f ca="1">"10 "&amp;CLEAN(OFFSET(cl10name,(JC$1-1)*25,,,))</f>
        <v xml:space="preserve">10 </v>
      </c>
      <c s="90"/>
      <c s="90"/>
      <c s="90"/>
      <c s="90"/>
      <c s="90"/>
      <c s="89" t="str">
        <f ca="1">"10 "&amp;CLEAN(OFFSET(cl10name,(JI$1-1)*25,,,))</f>
        <v xml:space="preserve">10 </v>
      </c>
      <c s="90"/>
      <c s="90"/>
      <c s="90"/>
      <c s="90"/>
      <c s="90"/>
      <c s="89" t="str">
        <f ca="1">"10 "&amp;CLEAN(OFFSET(cl10name,(JO$1-1)*25,,,))</f>
        <v xml:space="preserve">10 </v>
      </c>
      <c s="90"/>
      <c s="90"/>
      <c s="90"/>
      <c s="90"/>
      <c s="90"/>
      <c s="89" t="str">
        <f ca="1">"10 "&amp;CLEAN(OFFSET(cl10name,(JU$1-1)*25,,,))</f>
        <v xml:space="preserve">10 </v>
      </c>
      <c s="90"/>
      <c s="90"/>
      <c s="90"/>
      <c s="90"/>
      <c s="90"/>
      <c s="89" t="str">
        <f ca="1">"10 "&amp;CLEAN(OFFSET(cl10name,(KA$1-1)*25,,,))</f>
        <v xml:space="preserve">10 </v>
      </c>
      <c s="90"/>
      <c s="90"/>
      <c s="90"/>
      <c s="90"/>
      <c s="90"/>
      <c s="89" t="str">
        <f ca="1">"10 "&amp;CLEAN(OFFSET(cl10name,(KG$1-1)*25,,,))</f>
        <v xml:space="preserve">10 </v>
      </c>
      <c s="90"/>
      <c s="90"/>
      <c s="90"/>
      <c s="90"/>
      <c s="90"/>
      <c s="89" t="str">
        <f ca="1">"10 "&amp;CLEAN(OFFSET(cl10name,(KM$1-1)*25,,,))</f>
        <v xml:space="preserve">10 </v>
      </c>
      <c s="90"/>
      <c s="90"/>
      <c s="90"/>
      <c s="90"/>
      <c s="90"/>
    </row>
    <row r="155" spans="1:304" s="0" customFormat="1" ht="15.75">
      <c r="A155">
        <f t="shared" si="282" ref="A155:A177">A154</f>
        <v>0</v>
      </c>
      <c s="57">
        <v>1</v>
      </c>
      <c s="17" t="s">
        <v>0</v>
      </c>
      <c s="17" t="s">
        <v>74</v>
      </c>
      <c s="57">
        <f ca="1">COUNTIF(OFFSET(class10_1,MATCH(E$1,'10 класс'!$A:$A,0)-7+'Итог по классам'!$B155,,,),"Ф")</f>
        <v>0</v>
      </c>
      <c s="57">
        <f ca="1">COUNTIF(OFFSET(class10_1,MATCH(F$1,'10 класс'!$A:$A,0)-7+'Итог по классам'!$B155,,,),"р")</f>
        <v>0</v>
      </c>
      <c s="57">
        <f ca="1">COUNTIF(OFFSET(class10_1,MATCH(G$1,'10 класс'!$A:$A,0)-7+'Итог по классам'!$B155,,,),"ш")</f>
        <v>0</v>
      </c>
      <c s="57">
        <f ca="1">COUNTIF(OFFSET(class10_2,MATCH(H$1,'10 класс'!$A:$A,0)-7+'Итог по классам'!$B155,,,),"Ф")</f>
        <v>0</v>
      </c>
      <c s="57">
        <f ca="1">COUNTIF(OFFSET(class10_2,MATCH(I$1,'10 класс'!$A:$A,0)-7+'Итог по классам'!$B155,,,),"р")</f>
        <v>0</v>
      </c>
      <c s="57">
        <f ca="1">COUNTIF(OFFSET(class10_2,MATCH(J$1,'10 класс'!$A:$A,0)-7+'Итог по классам'!$B155,,,),"ш")</f>
        <v>0</v>
      </c>
      <c s="58">
        <f ca="1">COUNTIF(OFFSET(class10_1,MATCH(K$1,'10 класс'!$A:$A,0)-7+'Итог по классам'!$B155,,,),"Ф")</f>
        <v>0</v>
      </c>
      <c s="57">
        <f ca="1">COUNTIF(OFFSET(class10_1,MATCH(L$1,'10 класс'!$A:$A,0)-7+'Итог по классам'!$B155,,,),"р")</f>
        <v>0</v>
      </c>
      <c s="57">
        <f ca="1">COUNTIF(OFFSET(class10_1,MATCH(M$1,'10 класс'!$A:$A,0)-7+'Итог по классам'!$B155,,,),"ш")</f>
        <v>0</v>
      </c>
      <c s="57">
        <f ca="1">COUNTIF(OFFSET(class10_2,MATCH(N$1,'10 класс'!$A:$A,0)-7+'Итог по классам'!$B155,,,),"Ф")</f>
        <v>0</v>
      </c>
      <c s="57">
        <f ca="1">COUNTIF(OFFSET(class10_2,MATCH(O$1,'10 класс'!$A:$A,0)-7+'Итог по классам'!$B155,,,),"р")</f>
        <v>0</v>
      </c>
      <c s="57">
        <f ca="1">COUNTIF(OFFSET(class10_2,MATCH(P$1,'10 класс'!$A:$A,0)-7+'Итог по классам'!$B155,,,),"ш")</f>
        <v>0</v>
      </c>
      <c s="58">
        <f ca="1">COUNTIF(OFFSET(class10_1,MATCH(Q$1,'10 класс'!$A:$A,0)-7+'Итог по классам'!$B155,,,),"Ф")</f>
        <v>0</v>
      </c>
      <c s="57">
        <f ca="1">COUNTIF(OFFSET(class10_1,MATCH(R$1,'10 класс'!$A:$A,0)-7+'Итог по классам'!$B155,,,),"р")</f>
        <v>0</v>
      </c>
      <c s="57">
        <f ca="1">COUNTIF(OFFSET(class10_1,MATCH(S$1,'10 класс'!$A:$A,0)-7+'Итог по классам'!$B155,,,),"ш")</f>
        <v>0</v>
      </c>
      <c s="57">
        <f ca="1">COUNTIF(OFFSET(class10_2,MATCH(T$1,'10 класс'!$A:$A,0)-7+'Итог по классам'!$B155,,,),"Ф")</f>
        <v>0</v>
      </c>
      <c s="57">
        <f ca="1">COUNTIF(OFFSET(class10_2,MATCH(U$1,'10 класс'!$A:$A,0)-7+'Итог по классам'!$B155,,,),"р")</f>
        <v>0</v>
      </c>
      <c s="57">
        <f ca="1">COUNTIF(OFFSET(class10_2,MATCH(V$1,'10 класс'!$A:$A,0)-7+'Итог по классам'!$B155,,,),"ш")</f>
        <v>0</v>
      </c>
      <c s="58">
        <f ca="1">COUNTIF(OFFSET(class10_1,MATCH(W$1,'10 класс'!$A:$A,0)-7+'Итог по классам'!$B155,,,),"Ф")</f>
        <v>0</v>
      </c>
      <c s="57">
        <f ca="1">COUNTIF(OFFSET(class10_1,MATCH(X$1,'10 класс'!$A:$A,0)-7+'Итог по классам'!$B155,,,),"р")</f>
        <v>0</v>
      </c>
      <c s="57">
        <f ca="1">COUNTIF(OFFSET(class10_1,MATCH(Y$1,'10 класс'!$A:$A,0)-7+'Итог по классам'!$B155,,,),"ш")</f>
        <v>0</v>
      </c>
      <c s="57">
        <f ca="1">COUNTIF(OFFSET(class10_2,MATCH(Z$1,'10 класс'!$A:$A,0)-7+'Итог по классам'!$B155,,,),"Ф")</f>
        <v>0</v>
      </c>
      <c s="57">
        <f ca="1">COUNTIF(OFFSET(class10_2,MATCH(AA$1,'10 класс'!$A:$A,0)-7+'Итог по классам'!$B155,,,),"р")</f>
        <v>0</v>
      </c>
      <c s="57">
        <f ca="1">COUNTIF(OFFSET(class10_2,MATCH(AB$1,'10 класс'!$A:$A,0)-7+'Итог по классам'!$B155,,,),"ш")</f>
        <v>0</v>
      </c>
      <c s="58">
        <f ca="1">COUNTIF(OFFSET(class10_1,MATCH(AC$1,'10 класс'!$A:$A,0)-7+'Итог по классам'!$B155,,,),"Ф")</f>
        <v>0</v>
      </c>
      <c s="57">
        <f ca="1">COUNTIF(OFFSET(class10_1,MATCH(AD$1,'10 класс'!$A:$A,0)-7+'Итог по классам'!$B155,,,),"р")</f>
        <v>0</v>
      </c>
      <c s="57">
        <f ca="1">COUNTIF(OFFSET(class10_1,MATCH(AE$1,'10 класс'!$A:$A,0)-7+'Итог по классам'!$B155,,,),"ш")</f>
        <v>0</v>
      </c>
      <c s="57">
        <f ca="1">COUNTIF(OFFSET(class10_2,MATCH(AF$1,'10 класс'!$A:$A,0)-7+'Итог по классам'!$B155,,,),"Ф")</f>
        <v>0</v>
      </c>
      <c s="57">
        <f ca="1">COUNTIF(OFFSET(class10_2,MATCH(AG$1,'10 класс'!$A:$A,0)-7+'Итог по классам'!$B155,,,),"р")</f>
        <v>0</v>
      </c>
      <c s="57">
        <f ca="1">COUNTIF(OFFSET(class10_2,MATCH(AH$1,'10 класс'!$A:$A,0)-7+'Итог по классам'!$B155,,,),"ш")</f>
        <v>0</v>
      </c>
      <c s="58">
        <f ca="1">COUNTIF(OFFSET(class10_1,MATCH(AI$1,'10 класс'!$A:$A,0)-7+'Итог по классам'!$B155,,,),"Ф")</f>
        <v>0</v>
      </c>
      <c s="57">
        <f ca="1">COUNTIF(OFFSET(class10_1,MATCH(AJ$1,'10 класс'!$A:$A,0)-7+'Итог по классам'!$B155,,,),"р")</f>
        <v>0</v>
      </c>
      <c s="57">
        <f ca="1">COUNTIF(OFFSET(class10_1,MATCH(AK$1,'10 класс'!$A:$A,0)-7+'Итог по классам'!$B155,,,),"ш")</f>
        <v>0</v>
      </c>
      <c s="57">
        <f ca="1">COUNTIF(OFFSET(class10_2,MATCH(AL$1,'10 класс'!$A:$A,0)-7+'Итог по классам'!$B155,,,),"Ф")</f>
        <v>0</v>
      </c>
      <c s="57">
        <f ca="1">COUNTIF(OFFSET(class10_2,MATCH(AM$1,'10 класс'!$A:$A,0)-7+'Итог по классам'!$B155,,,),"р")</f>
        <v>0</v>
      </c>
      <c s="57">
        <f ca="1">COUNTIF(OFFSET(class10_2,MATCH(AN$1,'10 класс'!$A:$A,0)-7+'Итог по классам'!$B155,,,),"ш")</f>
        <v>0</v>
      </c>
      <c s="58">
        <f ca="1">COUNTIF(OFFSET(class10_1,MATCH(AO$1,'10 класс'!$A:$A,0)-7+'Итог по классам'!$B155,,,),"Ф")</f>
        <v>0</v>
      </c>
      <c s="57">
        <f ca="1">COUNTIF(OFFSET(class10_1,MATCH(AP$1,'10 класс'!$A:$A,0)-7+'Итог по классам'!$B155,,,),"р")</f>
        <v>0</v>
      </c>
      <c s="57">
        <f ca="1">COUNTIF(OFFSET(class10_1,MATCH(AQ$1,'10 класс'!$A:$A,0)-7+'Итог по классам'!$B155,,,),"ш")</f>
        <v>0</v>
      </c>
      <c s="57">
        <f ca="1">COUNTIF(OFFSET(class10_2,MATCH(AR$1,'10 класс'!$A:$A,0)-7+'Итог по классам'!$B155,,,),"Ф")</f>
        <v>0</v>
      </c>
      <c s="57">
        <f ca="1">COUNTIF(OFFSET(class10_2,MATCH(AS$1,'10 класс'!$A:$A,0)-7+'Итог по классам'!$B155,,,),"р")</f>
        <v>0</v>
      </c>
      <c s="57">
        <f ca="1">COUNTIF(OFFSET(class10_2,MATCH(AT$1,'10 класс'!$A:$A,0)-7+'Итог по классам'!$B155,,,),"ш")</f>
        <v>0</v>
      </c>
      <c s="58">
        <f ca="1">COUNTIF(OFFSET(class10_1,MATCH(AU$1,'10 класс'!$A:$A,0)-7+'Итог по классам'!$B155,,,),"Ф")</f>
        <v>0</v>
      </c>
      <c s="57">
        <f ca="1">COUNTIF(OFFSET(class10_1,MATCH(AV$1,'10 класс'!$A:$A,0)-7+'Итог по классам'!$B155,,,),"р")</f>
        <v>0</v>
      </c>
      <c s="57">
        <f ca="1">COUNTIF(OFFSET(class10_1,MATCH(AW$1,'10 класс'!$A:$A,0)-7+'Итог по классам'!$B155,,,),"ш")</f>
        <v>0</v>
      </c>
      <c s="57">
        <f ca="1">COUNTIF(OFFSET(class10_2,MATCH(AX$1,'10 класс'!$A:$A,0)-7+'Итог по классам'!$B155,,,),"Ф")</f>
        <v>0</v>
      </c>
      <c s="57">
        <f ca="1">COUNTIF(OFFSET(class10_2,MATCH(AY$1,'10 класс'!$A:$A,0)-7+'Итог по классам'!$B155,,,),"р")</f>
        <v>0</v>
      </c>
      <c s="57">
        <f ca="1">COUNTIF(OFFSET(class10_2,MATCH(AZ$1,'10 класс'!$A:$A,0)-7+'Итог по классам'!$B155,,,),"ш")</f>
        <v>0</v>
      </c>
      <c s="58">
        <f ca="1">COUNTIF(OFFSET(class10_1,MATCH(BA$1,'10 класс'!$A:$A,0)-7+'Итог по классам'!$B155,,,),"Ф")</f>
        <v>0</v>
      </c>
      <c s="57">
        <f ca="1">COUNTIF(OFFSET(class10_1,MATCH(BB$1,'10 класс'!$A:$A,0)-7+'Итог по классам'!$B155,,,),"р")</f>
        <v>0</v>
      </c>
      <c s="57">
        <f ca="1">COUNTIF(OFFSET(class10_1,MATCH(BC$1,'10 класс'!$A:$A,0)-7+'Итог по классам'!$B155,,,),"ш")</f>
        <v>0</v>
      </c>
      <c s="57">
        <f ca="1">COUNTIF(OFFSET(class10_2,MATCH(BD$1,'10 класс'!$A:$A,0)-7+'Итог по классам'!$B155,,,),"Ф")</f>
        <v>0</v>
      </c>
      <c s="57">
        <f ca="1">COUNTIF(OFFSET(class10_2,MATCH(BE$1,'10 класс'!$A:$A,0)-7+'Итог по классам'!$B155,,,),"р")</f>
        <v>0</v>
      </c>
      <c s="57">
        <f ca="1">COUNTIF(OFFSET(class10_2,MATCH(BF$1,'10 класс'!$A:$A,0)-7+'Итог по классам'!$B155,,,),"ш")</f>
        <v>0</v>
      </c>
      <c s="58">
        <f ca="1">COUNTIF(OFFSET(class10_1,MATCH(BG$1,'10 класс'!$A:$A,0)-7+'Итог по классам'!$B155,,,),"Ф")</f>
        <v>0</v>
      </c>
      <c s="57">
        <f ca="1">COUNTIF(OFFSET(class10_1,MATCH(BH$1,'10 класс'!$A:$A,0)-7+'Итог по классам'!$B155,,,),"р")</f>
        <v>0</v>
      </c>
      <c s="57">
        <f ca="1">COUNTIF(OFFSET(class10_1,MATCH(BI$1,'10 класс'!$A:$A,0)-7+'Итог по классам'!$B155,,,),"ш")</f>
        <v>0</v>
      </c>
      <c s="57">
        <f ca="1">COUNTIF(OFFSET(class10_2,MATCH(BJ$1,'10 класс'!$A:$A,0)-7+'Итог по классам'!$B155,,,),"Ф")</f>
        <v>0</v>
      </c>
      <c s="57">
        <f ca="1">COUNTIF(OFFSET(class10_2,MATCH(BK$1,'10 класс'!$A:$A,0)-7+'Итог по классам'!$B155,,,),"р")</f>
        <v>0</v>
      </c>
      <c s="57">
        <f ca="1">COUNTIF(OFFSET(class10_2,MATCH(BL$1,'10 класс'!$A:$A,0)-7+'Итог по классам'!$B155,,,),"ш")</f>
        <v>0</v>
      </c>
      <c s="58">
        <f ca="1">COUNTIF(OFFSET(class10_1,MATCH(BM$1,'10 класс'!$A:$A,0)-7+'Итог по классам'!$B155,,,),"Ф")</f>
        <v>0</v>
      </c>
      <c s="57">
        <f ca="1">COUNTIF(OFFSET(class10_1,MATCH(BN$1,'10 класс'!$A:$A,0)-7+'Итог по классам'!$B155,,,),"р")</f>
        <v>0</v>
      </c>
      <c s="57">
        <f ca="1">COUNTIF(OFFSET(class10_1,MATCH(BO$1,'10 класс'!$A:$A,0)-7+'Итог по классам'!$B155,,,),"ш")</f>
        <v>0</v>
      </c>
      <c s="57">
        <f ca="1">COUNTIF(OFFSET(class10_2,MATCH(BP$1,'10 класс'!$A:$A,0)-7+'Итог по классам'!$B155,,,),"Ф")</f>
        <v>0</v>
      </c>
      <c s="57">
        <f ca="1">COUNTIF(OFFSET(class10_2,MATCH(BQ$1,'10 класс'!$A:$A,0)-7+'Итог по классам'!$B155,,,),"р")</f>
        <v>0</v>
      </c>
      <c s="57">
        <f ca="1">COUNTIF(OFFSET(class10_2,MATCH(BR$1,'10 класс'!$A:$A,0)-7+'Итог по классам'!$B155,,,),"ш")</f>
        <v>0</v>
      </c>
      <c s="58">
        <f ca="1">COUNTIF(OFFSET(class10_1,MATCH(BS$1,'10 класс'!$A:$A,0)-7+'Итог по классам'!$B155,,,),"Ф")</f>
        <v>0</v>
      </c>
      <c s="57">
        <f ca="1">COUNTIF(OFFSET(class10_1,MATCH(BT$1,'10 класс'!$A:$A,0)-7+'Итог по классам'!$B155,,,),"р")</f>
        <v>0</v>
      </c>
      <c s="57">
        <f ca="1">COUNTIF(OFFSET(class10_1,MATCH(BU$1,'10 класс'!$A:$A,0)-7+'Итог по классам'!$B155,,,),"ш")</f>
        <v>0</v>
      </c>
      <c s="57">
        <f ca="1">COUNTIF(OFFSET(class10_2,MATCH(BV$1,'10 класс'!$A:$A,0)-7+'Итог по классам'!$B155,,,),"Ф")</f>
        <v>0</v>
      </c>
      <c s="57">
        <f ca="1">COUNTIF(OFFSET(class10_2,MATCH(BW$1,'10 класс'!$A:$A,0)-7+'Итог по классам'!$B155,,,),"р")</f>
        <v>0</v>
      </c>
      <c s="57">
        <f ca="1">COUNTIF(OFFSET(class10_2,MATCH(BX$1,'10 класс'!$A:$A,0)-7+'Итог по классам'!$B155,,,),"ш")</f>
        <v>0</v>
      </c>
      <c s="58">
        <f ca="1">COUNTIF(OFFSET(class10_1,MATCH(BY$1,'10 класс'!$A:$A,0)-7+'Итог по классам'!$B155,,,),"Ф")</f>
        <v>0</v>
      </c>
      <c s="57">
        <f ca="1">COUNTIF(OFFSET(class10_1,MATCH(BZ$1,'10 класс'!$A:$A,0)-7+'Итог по классам'!$B155,,,),"р")</f>
        <v>0</v>
      </c>
      <c s="57">
        <f ca="1">COUNTIF(OFFSET(class10_1,MATCH(CA$1,'10 класс'!$A:$A,0)-7+'Итог по классам'!$B155,,,),"ш")</f>
        <v>0</v>
      </c>
      <c s="57">
        <f ca="1">COUNTIF(OFFSET(class10_2,MATCH(CB$1,'10 класс'!$A:$A,0)-7+'Итог по классам'!$B155,,,),"Ф")</f>
        <v>0</v>
      </c>
      <c s="57">
        <f ca="1">COUNTIF(OFFSET(class10_2,MATCH(CC$1,'10 класс'!$A:$A,0)-7+'Итог по классам'!$B155,,,),"р")</f>
        <v>0</v>
      </c>
      <c s="57">
        <f ca="1">COUNTIF(OFFSET(class10_2,MATCH(CD$1,'10 класс'!$A:$A,0)-7+'Итог по классам'!$B155,,,),"ш")</f>
        <v>0</v>
      </c>
      <c s="58">
        <f ca="1">COUNTIF(OFFSET(class10_1,MATCH(CE$1,'10 класс'!$A:$A,0)-7+'Итог по классам'!$B155,,,),"Ф")</f>
        <v>0</v>
      </c>
      <c s="57">
        <f ca="1">COUNTIF(OFFSET(class10_1,MATCH(CF$1,'10 класс'!$A:$A,0)-7+'Итог по классам'!$B155,,,),"р")</f>
        <v>0</v>
      </c>
      <c s="57">
        <f ca="1">COUNTIF(OFFSET(class10_1,MATCH(CG$1,'10 класс'!$A:$A,0)-7+'Итог по классам'!$B155,,,),"ш")</f>
        <v>0</v>
      </c>
      <c s="57">
        <f ca="1">COUNTIF(OFFSET(class10_2,MATCH(CH$1,'10 класс'!$A:$A,0)-7+'Итог по классам'!$B155,,,),"Ф")</f>
        <v>0</v>
      </c>
      <c s="57">
        <f ca="1">COUNTIF(OFFSET(class10_2,MATCH(CI$1,'10 класс'!$A:$A,0)-7+'Итог по классам'!$B155,,,),"р")</f>
        <v>0</v>
      </c>
      <c s="57">
        <f ca="1">COUNTIF(OFFSET(class10_2,MATCH(CJ$1,'10 класс'!$A:$A,0)-7+'Итог по классам'!$B155,,,),"ш")</f>
        <v>0</v>
      </c>
      <c s="58">
        <f ca="1">COUNTIF(OFFSET(class10_1,MATCH(CK$1,'10 класс'!$A:$A,0)-7+'Итог по классам'!$B155,,,),"Ф")</f>
        <v>0</v>
      </c>
      <c s="57">
        <f ca="1">COUNTIF(OFFSET(class10_1,MATCH(CL$1,'10 класс'!$A:$A,0)-7+'Итог по классам'!$B155,,,),"р")</f>
        <v>0</v>
      </c>
      <c s="57">
        <f ca="1">COUNTIF(OFFSET(class10_1,MATCH(CM$1,'10 класс'!$A:$A,0)-7+'Итог по классам'!$B155,,,),"ш")</f>
        <v>0</v>
      </c>
      <c s="57">
        <f ca="1">COUNTIF(OFFSET(class10_2,MATCH(CN$1,'10 класс'!$A:$A,0)-7+'Итог по классам'!$B155,,,),"Ф")</f>
        <v>0</v>
      </c>
      <c s="57">
        <f ca="1">COUNTIF(OFFSET(class10_2,MATCH(CO$1,'10 класс'!$A:$A,0)-7+'Итог по классам'!$B155,,,),"р")</f>
        <v>0</v>
      </c>
      <c s="57">
        <f ca="1">COUNTIF(OFFSET(class10_2,MATCH(CP$1,'10 класс'!$A:$A,0)-7+'Итог по классам'!$B155,,,),"ш")</f>
        <v>0</v>
      </c>
      <c s="58">
        <f ca="1">COUNTIF(OFFSET(class10_1,MATCH(CQ$1,'10 класс'!$A:$A,0)-7+'Итог по классам'!$B155,,,),"Ф")</f>
        <v>0</v>
      </c>
      <c s="57">
        <f ca="1">COUNTIF(OFFSET(class10_1,MATCH(CR$1,'10 класс'!$A:$A,0)-7+'Итог по классам'!$B155,,,),"р")</f>
        <v>0</v>
      </c>
      <c s="57">
        <f ca="1">COUNTIF(OFFSET(class10_1,MATCH(CS$1,'10 класс'!$A:$A,0)-7+'Итог по классам'!$B155,,,),"ш")</f>
        <v>0</v>
      </c>
      <c s="57">
        <f ca="1">COUNTIF(OFFSET(class10_2,MATCH(CT$1,'10 класс'!$A:$A,0)-7+'Итог по классам'!$B155,,,),"Ф")</f>
        <v>0</v>
      </c>
      <c s="57">
        <f ca="1">COUNTIF(OFFSET(class10_2,MATCH(CU$1,'10 класс'!$A:$A,0)-7+'Итог по классам'!$B155,,,),"р")</f>
        <v>0</v>
      </c>
      <c s="57">
        <f ca="1">COUNTIF(OFFSET(class10_2,MATCH(CV$1,'10 класс'!$A:$A,0)-7+'Итог по классам'!$B155,,,),"ш")</f>
        <v>0</v>
      </c>
      <c s="58">
        <f ca="1">COUNTIF(OFFSET(class10_1,MATCH(CW$1,'10 класс'!$A:$A,0)-7+'Итог по классам'!$B155,,,),"Ф")</f>
        <v>0</v>
      </c>
      <c s="57">
        <f ca="1">COUNTIF(OFFSET(class10_1,MATCH(CX$1,'10 класс'!$A:$A,0)-7+'Итог по классам'!$B155,,,),"р")</f>
        <v>0</v>
      </c>
      <c s="57">
        <f ca="1">COUNTIF(OFFSET(class10_1,MATCH(CY$1,'10 класс'!$A:$A,0)-7+'Итог по классам'!$B155,,,),"ш")</f>
        <v>0</v>
      </c>
      <c s="57">
        <f ca="1">COUNTIF(OFFSET(class10_2,MATCH(CZ$1,'10 класс'!$A:$A,0)-7+'Итог по классам'!$B155,,,),"Ф")</f>
        <v>0</v>
      </c>
      <c s="57">
        <f ca="1">COUNTIF(OFFSET(class10_2,MATCH(DA$1,'10 класс'!$A:$A,0)-7+'Итог по классам'!$B155,,,),"р")</f>
        <v>0</v>
      </c>
      <c s="57">
        <f ca="1">COUNTIF(OFFSET(class10_2,MATCH(DB$1,'10 класс'!$A:$A,0)-7+'Итог по классам'!$B155,,,),"ш")</f>
        <v>0</v>
      </c>
      <c s="58">
        <f ca="1">COUNTIF(OFFSET(class10_1,MATCH(DC$1,'10 класс'!$A:$A,0)-7+'Итог по классам'!$B155,,,),"Ф")</f>
        <v>0</v>
      </c>
      <c s="57">
        <f ca="1">COUNTIF(OFFSET(class10_1,MATCH(DD$1,'10 класс'!$A:$A,0)-7+'Итог по классам'!$B155,,,),"р")</f>
        <v>0</v>
      </c>
      <c s="57">
        <f ca="1">COUNTIF(OFFSET(class10_1,MATCH(DE$1,'10 класс'!$A:$A,0)-7+'Итог по классам'!$B155,,,),"ш")</f>
        <v>0</v>
      </c>
      <c s="57">
        <f ca="1">COUNTIF(OFFSET(class10_2,MATCH(DF$1,'10 класс'!$A:$A,0)-7+'Итог по классам'!$B155,,,),"Ф")</f>
        <v>0</v>
      </c>
      <c s="57">
        <f ca="1">COUNTIF(OFFSET(class10_2,MATCH(DG$1,'10 класс'!$A:$A,0)-7+'Итог по классам'!$B155,,,),"р")</f>
        <v>0</v>
      </c>
      <c s="57">
        <f ca="1">COUNTIF(OFFSET(class10_2,MATCH(DH$1,'10 класс'!$A:$A,0)-7+'Итог по классам'!$B155,,,),"ш")</f>
        <v>0</v>
      </c>
      <c s="58">
        <f ca="1">COUNTIF(OFFSET(class10_1,MATCH(DI$1,'10 класс'!$A:$A,0)-7+'Итог по классам'!$B155,,,),"Ф")</f>
        <v>0</v>
      </c>
      <c s="57">
        <f ca="1">COUNTIF(OFFSET(class10_1,MATCH(DJ$1,'10 класс'!$A:$A,0)-7+'Итог по классам'!$B155,,,),"р")</f>
        <v>0</v>
      </c>
      <c s="57">
        <f ca="1">COUNTIF(OFFSET(class10_1,MATCH(DK$1,'10 класс'!$A:$A,0)-7+'Итог по классам'!$B155,,,),"ш")</f>
        <v>0</v>
      </c>
      <c s="57">
        <f ca="1">COUNTIF(OFFSET(class10_2,MATCH(DL$1,'10 класс'!$A:$A,0)-7+'Итог по классам'!$B155,,,),"Ф")</f>
        <v>0</v>
      </c>
      <c s="57">
        <f ca="1">COUNTIF(OFFSET(class10_2,MATCH(DM$1,'10 класс'!$A:$A,0)-7+'Итог по классам'!$B155,,,),"р")</f>
        <v>0</v>
      </c>
      <c s="57">
        <f ca="1">COUNTIF(OFFSET(class10_2,MATCH(DN$1,'10 класс'!$A:$A,0)-7+'Итог по классам'!$B155,,,),"ш")</f>
        <v>0</v>
      </c>
      <c s="58">
        <f ca="1">COUNTIF(OFFSET(class10_1,MATCH(DO$1,'10 класс'!$A:$A,0)-7+'Итог по классам'!$B155,,,),"Ф")</f>
        <v>0</v>
      </c>
      <c s="57">
        <f ca="1">COUNTIF(OFFSET(class10_1,MATCH(DP$1,'10 класс'!$A:$A,0)-7+'Итог по классам'!$B155,,,),"р")</f>
        <v>0</v>
      </c>
      <c s="57">
        <f ca="1">COUNTIF(OFFSET(class10_1,MATCH(DQ$1,'10 класс'!$A:$A,0)-7+'Итог по классам'!$B155,,,),"ш")</f>
        <v>0</v>
      </c>
      <c s="57">
        <f ca="1">COUNTIF(OFFSET(class10_2,MATCH(DR$1,'10 класс'!$A:$A,0)-7+'Итог по классам'!$B155,,,),"Ф")</f>
        <v>0</v>
      </c>
      <c s="57">
        <f ca="1">COUNTIF(OFFSET(class10_2,MATCH(DS$1,'10 класс'!$A:$A,0)-7+'Итог по классам'!$B155,,,),"р")</f>
        <v>0</v>
      </c>
      <c s="57">
        <f ca="1">COUNTIF(OFFSET(class10_2,MATCH(DT$1,'10 класс'!$A:$A,0)-7+'Итог по классам'!$B155,,,),"ш")</f>
        <v>0</v>
      </c>
      <c s="58">
        <f ca="1">COUNTIF(OFFSET(class10_1,MATCH(DU$1,'10 класс'!$A:$A,0)-7+'Итог по классам'!$B155,,,),"Ф")</f>
        <v>0</v>
      </c>
      <c s="57">
        <f ca="1">COUNTIF(OFFSET(class10_1,MATCH(DV$1,'10 класс'!$A:$A,0)-7+'Итог по классам'!$B155,,,),"р")</f>
        <v>0</v>
      </c>
      <c s="57">
        <f ca="1">COUNTIF(OFFSET(class10_1,MATCH(DW$1,'10 класс'!$A:$A,0)-7+'Итог по классам'!$B155,,,),"ш")</f>
        <v>0</v>
      </c>
      <c s="57">
        <f ca="1">COUNTIF(OFFSET(class10_2,MATCH(DX$1,'10 класс'!$A:$A,0)-7+'Итог по классам'!$B155,,,),"Ф")</f>
        <v>0</v>
      </c>
      <c s="57">
        <f ca="1">COUNTIF(OFFSET(class10_2,MATCH(DY$1,'10 класс'!$A:$A,0)-7+'Итог по классам'!$B155,,,),"р")</f>
        <v>0</v>
      </c>
      <c s="57">
        <f ca="1">COUNTIF(OFFSET(class10_2,MATCH(DZ$1,'10 класс'!$A:$A,0)-7+'Итог по классам'!$B155,,,),"ш")</f>
        <v>0</v>
      </c>
      <c s="58">
        <f ca="1">COUNTIF(OFFSET(class10_1,MATCH(EA$1,'10 класс'!$A:$A,0)-7+'Итог по классам'!$B155,,,),"Ф")</f>
        <v>0</v>
      </c>
      <c s="57">
        <f ca="1">COUNTIF(OFFSET(class10_1,MATCH(EB$1,'10 класс'!$A:$A,0)-7+'Итог по классам'!$B155,,,),"р")</f>
        <v>0</v>
      </c>
      <c s="57">
        <f ca="1">COUNTIF(OFFSET(class10_1,MATCH(EC$1,'10 класс'!$A:$A,0)-7+'Итог по классам'!$B155,,,),"ш")</f>
        <v>0</v>
      </c>
      <c s="57">
        <f ca="1">COUNTIF(OFFSET(class10_2,MATCH(ED$1,'10 класс'!$A:$A,0)-7+'Итог по классам'!$B155,,,),"Ф")</f>
        <v>0</v>
      </c>
      <c s="57">
        <f ca="1">COUNTIF(OFFSET(class10_2,MATCH(EE$1,'10 класс'!$A:$A,0)-7+'Итог по классам'!$B155,,,),"р")</f>
        <v>0</v>
      </c>
      <c s="57">
        <f ca="1">COUNTIF(OFFSET(class10_2,MATCH(EF$1,'10 класс'!$A:$A,0)-7+'Итог по классам'!$B155,,,),"ш")</f>
        <v>0</v>
      </c>
      <c s="58">
        <f ca="1">COUNTIF(OFFSET(class10_1,MATCH(EG$1,'10 класс'!$A:$A,0)-7+'Итог по классам'!$B155,,,),"Ф")</f>
        <v>0</v>
      </c>
      <c s="57">
        <f ca="1">COUNTIF(OFFSET(class10_1,MATCH(EH$1,'10 класс'!$A:$A,0)-7+'Итог по классам'!$B155,,,),"р")</f>
        <v>0</v>
      </c>
      <c s="57">
        <f ca="1">COUNTIF(OFFSET(class10_1,MATCH(EI$1,'10 класс'!$A:$A,0)-7+'Итог по классам'!$B155,,,),"ш")</f>
        <v>0</v>
      </c>
      <c s="57">
        <f ca="1">COUNTIF(OFFSET(class10_2,MATCH(EJ$1,'10 класс'!$A:$A,0)-7+'Итог по классам'!$B155,,,),"Ф")</f>
        <v>0</v>
      </c>
      <c s="57">
        <f ca="1">COUNTIF(OFFSET(class10_2,MATCH(EK$1,'10 класс'!$A:$A,0)-7+'Итог по классам'!$B155,,,),"р")</f>
        <v>0</v>
      </c>
      <c s="57">
        <f ca="1">COUNTIF(OFFSET(class10_2,MATCH(EL$1,'10 класс'!$A:$A,0)-7+'Итог по классам'!$B155,,,),"ш")</f>
        <v>0</v>
      </c>
      <c s="58">
        <f ca="1">COUNTIF(OFFSET(class10_1,MATCH(EM$1,'10 класс'!$A:$A,0)-7+'Итог по классам'!$B155,,,),"Ф")</f>
        <v>0</v>
      </c>
      <c s="57">
        <f ca="1">COUNTIF(OFFSET(class10_1,MATCH(EN$1,'10 класс'!$A:$A,0)-7+'Итог по классам'!$B155,,,),"р")</f>
        <v>0</v>
      </c>
      <c s="57">
        <f ca="1">COUNTIF(OFFSET(class10_1,MATCH(EO$1,'10 класс'!$A:$A,0)-7+'Итог по классам'!$B155,,,),"ш")</f>
        <v>0</v>
      </c>
      <c s="57">
        <f ca="1">COUNTIF(OFFSET(class10_2,MATCH(EP$1,'10 класс'!$A:$A,0)-7+'Итог по классам'!$B155,,,),"Ф")</f>
        <v>0</v>
      </c>
      <c s="57">
        <f ca="1">COUNTIF(OFFSET(class10_2,MATCH(EQ$1,'10 класс'!$A:$A,0)-7+'Итог по классам'!$B155,,,),"р")</f>
        <v>0</v>
      </c>
      <c s="57">
        <f ca="1">COUNTIF(OFFSET(class10_2,MATCH(ER$1,'10 класс'!$A:$A,0)-7+'Итог по классам'!$B155,,,),"ш")</f>
        <v>0</v>
      </c>
      <c s="58">
        <f ca="1">COUNTIF(OFFSET(class10_1,MATCH(ES$1,'10 класс'!$A:$A,0)-7+'Итог по классам'!$B155,,,),"Ф")</f>
        <v>0</v>
      </c>
      <c s="57">
        <f ca="1">COUNTIF(OFFSET(class10_1,MATCH(ET$1,'10 класс'!$A:$A,0)-7+'Итог по классам'!$B155,,,),"р")</f>
        <v>0</v>
      </c>
      <c s="57">
        <f ca="1">COUNTIF(OFFSET(class10_1,MATCH(EU$1,'10 класс'!$A:$A,0)-7+'Итог по классам'!$B155,,,),"ш")</f>
        <v>0</v>
      </c>
      <c s="57">
        <f ca="1">COUNTIF(OFFSET(class10_2,MATCH(EV$1,'10 класс'!$A:$A,0)-7+'Итог по классам'!$B155,,,),"Ф")</f>
        <v>0</v>
      </c>
      <c s="57">
        <f ca="1">COUNTIF(OFFSET(class10_2,MATCH(EW$1,'10 класс'!$A:$A,0)-7+'Итог по классам'!$B155,,,),"р")</f>
        <v>0</v>
      </c>
      <c s="57">
        <f ca="1">COUNTIF(OFFSET(class10_2,MATCH(EX$1,'10 класс'!$A:$A,0)-7+'Итог по классам'!$B155,,,),"ш")</f>
        <v>0</v>
      </c>
      <c s="58">
        <f ca="1">COUNTIF(OFFSET(class10_1,MATCH(EY$1,'10 класс'!$A:$A,0)-7+'Итог по классам'!$B155,,,),"Ф")</f>
        <v>0</v>
      </c>
      <c s="57">
        <f ca="1">COUNTIF(OFFSET(class10_1,MATCH(EZ$1,'10 класс'!$A:$A,0)-7+'Итог по классам'!$B155,,,),"р")</f>
        <v>0</v>
      </c>
      <c s="57">
        <f ca="1">COUNTIF(OFFSET(class10_1,MATCH(FA$1,'10 класс'!$A:$A,0)-7+'Итог по классам'!$B155,,,),"ш")</f>
        <v>0</v>
      </c>
      <c s="57">
        <f ca="1">COUNTIF(OFFSET(class10_2,MATCH(FB$1,'10 класс'!$A:$A,0)-7+'Итог по классам'!$B155,,,),"Ф")</f>
        <v>0</v>
      </c>
      <c s="57">
        <f ca="1">COUNTIF(OFFSET(class10_2,MATCH(FC$1,'10 класс'!$A:$A,0)-7+'Итог по классам'!$B155,,,),"р")</f>
        <v>0</v>
      </c>
      <c s="57">
        <f ca="1">COUNTIF(OFFSET(class10_2,MATCH(FD$1,'10 класс'!$A:$A,0)-7+'Итог по классам'!$B155,,,),"ш")</f>
        <v>0</v>
      </c>
      <c s="58">
        <f ca="1">COUNTIF(OFFSET(class10_1,MATCH(FE$1,'10 класс'!$A:$A,0)-7+'Итог по классам'!$B155,,,),"Ф")</f>
        <v>0</v>
      </c>
      <c s="57">
        <f ca="1">COUNTIF(OFFSET(class10_1,MATCH(FF$1,'10 класс'!$A:$A,0)-7+'Итог по классам'!$B155,,,),"р")</f>
        <v>0</v>
      </c>
      <c s="57">
        <f ca="1">COUNTIF(OFFSET(class10_1,MATCH(FG$1,'10 класс'!$A:$A,0)-7+'Итог по классам'!$B155,,,),"ш")</f>
        <v>0</v>
      </c>
      <c s="57">
        <f ca="1">COUNTIF(OFFSET(class10_2,MATCH(FH$1,'10 класс'!$A:$A,0)-7+'Итог по классам'!$B155,,,),"Ф")</f>
        <v>0</v>
      </c>
      <c s="57">
        <f ca="1">COUNTIF(OFFSET(class10_2,MATCH(FI$1,'10 класс'!$A:$A,0)-7+'Итог по классам'!$B155,,,),"р")</f>
        <v>0</v>
      </c>
      <c s="57">
        <f ca="1">COUNTIF(OFFSET(class10_2,MATCH(FJ$1,'10 класс'!$A:$A,0)-7+'Итог по классам'!$B155,,,),"ш")</f>
        <v>0</v>
      </c>
      <c s="58">
        <f ca="1">COUNTIF(OFFSET(class10_1,MATCH(FK$1,'10 класс'!$A:$A,0)-7+'Итог по классам'!$B155,,,),"Ф")</f>
        <v>0</v>
      </c>
      <c s="57">
        <f ca="1">COUNTIF(OFFSET(class10_1,MATCH(FL$1,'10 класс'!$A:$A,0)-7+'Итог по классам'!$B155,,,),"р")</f>
        <v>0</v>
      </c>
      <c s="57">
        <f ca="1">COUNTIF(OFFSET(class10_1,MATCH(FM$1,'10 класс'!$A:$A,0)-7+'Итог по классам'!$B155,,,),"ш")</f>
        <v>0</v>
      </c>
      <c s="57">
        <f ca="1">COUNTIF(OFFSET(class10_2,MATCH(FN$1,'10 класс'!$A:$A,0)-7+'Итог по классам'!$B155,,,),"Ф")</f>
        <v>0</v>
      </c>
      <c s="57">
        <f ca="1">COUNTIF(OFFSET(class10_2,MATCH(FO$1,'10 класс'!$A:$A,0)-7+'Итог по классам'!$B155,,,),"р")</f>
        <v>0</v>
      </c>
      <c s="57">
        <f ca="1">COUNTIF(OFFSET(class10_2,MATCH(FP$1,'10 класс'!$A:$A,0)-7+'Итог по классам'!$B155,,,),"ш")</f>
        <v>0</v>
      </c>
      <c s="58">
        <f ca="1">COUNTIF(OFFSET(class10_1,MATCH(FQ$1,'10 класс'!$A:$A,0)-7+'Итог по классам'!$B155,,,),"Ф")</f>
        <v>0</v>
      </c>
      <c s="57">
        <f ca="1">COUNTIF(OFFSET(class10_1,MATCH(FR$1,'10 класс'!$A:$A,0)-7+'Итог по классам'!$B155,,,),"р")</f>
        <v>0</v>
      </c>
      <c s="57">
        <f ca="1">COUNTIF(OFFSET(class10_1,MATCH(FS$1,'10 класс'!$A:$A,0)-7+'Итог по классам'!$B155,,,),"ш")</f>
        <v>0</v>
      </c>
      <c s="57">
        <f ca="1">COUNTIF(OFFSET(class10_2,MATCH(FT$1,'10 класс'!$A:$A,0)-7+'Итог по классам'!$B155,,,),"Ф")</f>
        <v>0</v>
      </c>
      <c s="57">
        <f ca="1">COUNTIF(OFFSET(class10_2,MATCH(FU$1,'10 класс'!$A:$A,0)-7+'Итог по классам'!$B155,,,),"р")</f>
        <v>0</v>
      </c>
      <c s="57">
        <f ca="1">COUNTIF(OFFSET(class10_2,MATCH(FV$1,'10 класс'!$A:$A,0)-7+'Итог по классам'!$B155,,,),"ш")</f>
        <v>0</v>
      </c>
      <c s="58">
        <f ca="1">COUNTIF(OFFSET(class10_1,MATCH(FW$1,'10 класс'!$A:$A,0)-7+'Итог по классам'!$B155,,,),"Ф")</f>
        <v>0</v>
      </c>
      <c s="57">
        <f ca="1">COUNTIF(OFFSET(class10_1,MATCH(FX$1,'10 класс'!$A:$A,0)-7+'Итог по классам'!$B155,,,),"р")</f>
        <v>0</v>
      </c>
      <c s="57">
        <f ca="1">COUNTIF(OFFSET(class10_1,MATCH(FY$1,'10 класс'!$A:$A,0)-7+'Итог по классам'!$B155,,,),"ш")</f>
        <v>0</v>
      </c>
      <c s="57">
        <f ca="1">COUNTIF(OFFSET(class10_2,MATCH(FZ$1,'10 класс'!$A:$A,0)-7+'Итог по классам'!$B155,,,),"Ф")</f>
        <v>0</v>
      </c>
      <c s="57">
        <f ca="1">COUNTIF(OFFSET(class10_2,MATCH(GA$1,'10 класс'!$A:$A,0)-7+'Итог по классам'!$B155,,,),"р")</f>
        <v>0</v>
      </c>
      <c s="57">
        <f ca="1">COUNTIF(OFFSET(class10_2,MATCH(GB$1,'10 класс'!$A:$A,0)-7+'Итог по классам'!$B155,,,),"ш")</f>
        <v>0</v>
      </c>
      <c s="58">
        <f ca="1">COUNTIF(OFFSET(class10_1,MATCH(GC$1,'10 класс'!$A:$A,0)-7+'Итог по классам'!$B155,,,),"Ф")</f>
        <v>0</v>
      </c>
      <c s="57">
        <f ca="1">COUNTIF(OFFSET(class10_1,MATCH(GD$1,'10 класс'!$A:$A,0)-7+'Итог по классам'!$B155,,,),"р")</f>
        <v>0</v>
      </c>
      <c s="57">
        <f ca="1">COUNTIF(OFFSET(class10_1,MATCH(GE$1,'10 класс'!$A:$A,0)-7+'Итог по классам'!$B155,,,),"ш")</f>
        <v>0</v>
      </c>
      <c s="57">
        <f ca="1">COUNTIF(OFFSET(class10_2,MATCH(GF$1,'10 класс'!$A:$A,0)-7+'Итог по классам'!$B155,,,),"Ф")</f>
        <v>0</v>
      </c>
      <c s="57">
        <f ca="1">COUNTIF(OFFSET(class10_2,MATCH(GG$1,'10 класс'!$A:$A,0)-7+'Итог по классам'!$B155,,,),"р")</f>
        <v>0</v>
      </c>
      <c s="57">
        <f ca="1">COUNTIF(OFFSET(class10_2,MATCH(GH$1,'10 класс'!$A:$A,0)-7+'Итог по классам'!$B155,,,),"ш")</f>
        <v>0</v>
      </c>
      <c s="58">
        <f ca="1">COUNTIF(OFFSET(class10_1,MATCH(GI$1,'10 класс'!$A:$A,0)-7+'Итог по классам'!$B155,,,),"Ф")</f>
        <v>0</v>
      </c>
      <c s="57">
        <f ca="1">COUNTIF(OFFSET(class10_1,MATCH(GJ$1,'10 класс'!$A:$A,0)-7+'Итог по классам'!$B155,,,),"р")</f>
        <v>0</v>
      </c>
      <c s="57">
        <f ca="1">COUNTIF(OFFSET(class10_1,MATCH(GK$1,'10 класс'!$A:$A,0)-7+'Итог по классам'!$B155,,,),"ш")</f>
        <v>0</v>
      </c>
      <c s="57">
        <f ca="1">COUNTIF(OFFSET(class10_2,MATCH(GL$1,'10 класс'!$A:$A,0)-7+'Итог по классам'!$B155,,,),"Ф")</f>
        <v>0</v>
      </c>
      <c s="57">
        <f ca="1">COUNTIF(OFFSET(class10_2,MATCH(GM$1,'10 класс'!$A:$A,0)-7+'Итог по классам'!$B155,,,),"р")</f>
        <v>0</v>
      </c>
      <c s="57">
        <f ca="1">COUNTIF(OFFSET(class10_2,MATCH(GN$1,'10 класс'!$A:$A,0)-7+'Итог по классам'!$B155,,,),"ш")</f>
        <v>0</v>
      </c>
      <c s="58">
        <f ca="1">COUNTIF(OFFSET(class10_1,MATCH(GO$1,'10 класс'!$A:$A,0)-7+'Итог по классам'!$B155,,,),"Ф")</f>
        <v>0</v>
      </c>
      <c s="57">
        <f ca="1">COUNTIF(OFFSET(class10_1,MATCH(GP$1,'10 класс'!$A:$A,0)-7+'Итог по классам'!$B155,,,),"р")</f>
        <v>0</v>
      </c>
      <c s="57">
        <f ca="1">COUNTIF(OFFSET(class10_1,MATCH(GQ$1,'10 класс'!$A:$A,0)-7+'Итог по классам'!$B155,,,),"ш")</f>
        <v>0</v>
      </c>
      <c s="57">
        <f ca="1">COUNTIF(OFFSET(class10_2,MATCH(GR$1,'10 класс'!$A:$A,0)-7+'Итог по классам'!$B155,,,),"Ф")</f>
        <v>0</v>
      </c>
      <c s="57">
        <f ca="1">COUNTIF(OFFSET(class10_2,MATCH(GS$1,'10 класс'!$A:$A,0)-7+'Итог по классам'!$B155,,,),"р")</f>
        <v>0</v>
      </c>
      <c s="57">
        <f ca="1">COUNTIF(OFFSET(class10_2,MATCH(GT$1,'10 класс'!$A:$A,0)-7+'Итог по классам'!$B155,,,),"ш")</f>
        <v>0</v>
      </c>
      <c s="58">
        <f ca="1">COUNTIF(OFFSET(class10_1,MATCH(GU$1,'10 класс'!$A:$A,0)-7+'Итог по классам'!$B155,,,),"Ф")</f>
        <v>0</v>
      </c>
      <c s="57">
        <f ca="1">COUNTIF(OFFSET(class10_1,MATCH(GV$1,'10 класс'!$A:$A,0)-7+'Итог по классам'!$B155,,,),"р")</f>
        <v>0</v>
      </c>
      <c s="57">
        <f ca="1">COUNTIF(OFFSET(class10_1,MATCH(GW$1,'10 класс'!$A:$A,0)-7+'Итог по классам'!$B155,,,),"ш")</f>
        <v>0</v>
      </c>
      <c s="57">
        <f ca="1">COUNTIF(OFFSET(class10_2,MATCH(GX$1,'10 класс'!$A:$A,0)-7+'Итог по классам'!$B155,,,),"Ф")</f>
        <v>0</v>
      </c>
      <c s="57">
        <f ca="1">COUNTIF(OFFSET(class10_2,MATCH(GY$1,'10 класс'!$A:$A,0)-7+'Итог по классам'!$B155,,,),"р")</f>
        <v>0</v>
      </c>
      <c s="57">
        <f ca="1">COUNTIF(OFFSET(class10_2,MATCH(GZ$1,'10 класс'!$A:$A,0)-7+'Итог по классам'!$B155,,,),"ш")</f>
        <v>0</v>
      </c>
      <c s="58">
        <f ca="1">COUNTIF(OFFSET(class10_1,MATCH(HA$1,'10 класс'!$A:$A,0)-7+'Итог по классам'!$B155,,,),"Ф")</f>
        <v>0</v>
      </c>
      <c s="57">
        <f ca="1">COUNTIF(OFFSET(class10_1,MATCH(HB$1,'10 класс'!$A:$A,0)-7+'Итог по классам'!$B155,,,),"р")</f>
        <v>0</v>
      </c>
      <c s="57">
        <f ca="1">COUNTIF(OFFSET(class10_1,MATCH(HC$1,'10 класс'!$A:$A,0)-7+'Итог по классам'!$B155,,,),"ш")</f>
        <v>0</v>
      </c>
      <c s="57">
        <f ca="1">COUNTIF(OFFSET(class10_2,MATCH(HD$1,'10 класс'!$A:$A,0)-7+'Итог по классам'!$B155,,,),"Ф")</f>
        <v>0</v>
      </c>
      <c s="57">
        <f ca="1">COUNTIF(OFFSET(class10_2,MATCH(HE$1,'10 класс'!$A:$A,0)-7+'Итог по классам'!$B155,,,),"р")</f>
        <v>0</v>
      </c>
      <c s="57">
        <f ca="1">COUNTIF(OFFSET(class10_2,MATCH(HF$1,'10 класс'!$A:$A,0)-7+'Итог по классам'!$B155,,,),"ш")</f>
        <v>0</v>
      </c>
      <c s="58">
        <f ca="1">COUNTIF(OFFSET(class10_1,MATCH(HG$1,'10 класс'!$A:$A,0)-7+'Итог по классам'!$B155,,,),"Ф")</f>
        <v>0</v>
      </c>
      <c s="57">
        <f ca="1">COUNTIF(OFFSET(class10_1,MATCH(HH$1,'10 класс'!$A:$A,0)-7+'Итог по классам'!$B155,,,),"р")</f>
        <v>0</v>
      </c>
      <c s="57">
        <f ca="1">COUNTIF(OFFSET(class10_1,MATCH(HI$1,'10 класс'!$A:$A,0)-7+'Итог по классам'!$B155,,,),"ш")</f>
        <v>0</v>
      </c>
      <c s="57">
        <f ca="1">COUNTIF(OFFSET(class10_2,MATCH(HJ$1,'10 класс'!$A:$A,0)-7+'Итог по классам'!$B155,,,),"Ф")</f>
        <v>0</v>
      </c>
      <c s="57">
        <f ca="1">COUNTIF(OFFSET(class10_2,MATCH(HK$1,'10 класс'!$A:$A,0)-7+'Итог по классам'!$B155,,,),"р")</f>
        <v>0</v>
      </c>
      <c s="57">
        <f ca="1">COUNTIF(OFFSET(class10_2,MATCH(HL$1,'10 класс'!$A:$A,0)-7+'Итог по классам'!$B155,,,),"ш")</f>
        <v>0</v>
      </c>
      <c s="58">
        <f ca="1">COUNTIF(OFFSET(class10_1,MATCH(HM$1,'10 класс'!$A:$A,0)-7+'Итог по классам'!$B155,,,),"Ф")</f>
        <v>0</v>
      </c>
      <c s="57">
        <f ca="1">COUNTIF(OFFSET(class10_1,MATCH(HN$1,'10 класс'!$A:$A,0)-7+'Итог по классам'!$B155,,,),"р")</f>
        <v>0</v>
      </c>
      <c s="57">
        <f ca="1">COUNTIF(OFFSET(class10_1,MATCH(HO$1,'10 класс'!$A:$A,0)-7+'Итог по классам'!$B155,,,),"ш")</f>
        <v>0</v>
      </c>
      <c s="57">
        <f ca="1">COUNTIF(OFFSET(class10_2,MATCH(HP$1,'10 класс'!$A:$A,0)-7+'Итог по классам'!$B155,,,),"Ф")</f>
        <v>0</v>
      </c>
      <c s="57">
        <f ca="1">COUNTIF(OFFSET(class10_2,MATCH(HQ$1,'10 класс'!$A:$A,0)-7+'Итог по классам'!$B155,,,),"р")</f>
        <v>0</v>
      </c>
      <c s="57">
        <f ca="1">COUNTIF(OFFSET(class10_2,MATCH(HR$1,'10 класс'!$A:$A,0)-7+'Итог по классам'!$B155,,,),"ш")</f>
        <v>0</v>
      </c>
      <c s="58">
        <f ca="1">COUNTIF(OFFSET(class10_1,MATCH(HS$1,'10 класс'!$A:$A,0)-7+'Итог по классам'!$B155,,,),"Ф")</f>
        <v>0</v>
      </c>
      <c s="57">
        <f ca="1">COUNTIF(OFFSET(class10_1,MATCH(HT$1,'10 класс'!$A:$A,0)-7+'Итог по классам'!$B155,,,),"р")</f>
        <v>0</v>
      </c>
      <c s="57">
        <f ca="1">COUNTIF(OFFSET(class10_1,MATCH(HU$1,'10 класс'!$A:$A,0)-7+'Итог по классам'!$B155,,,),"ш")</f>
        <v>0</v>
      </c>
      <c s="57">
        <f ca="1">COUNTIF(OFFSET(class10_2,MATCH(HV$1,'10 класс'!$A:$A,0)-7+'Итог по классам'!$B155,,,),"Ф")</f>
        <v>0</v>
      </c>
      <c s="57">
        <f ca="1">COUNTIF(OFFSET(class10_2,MATCH(HW$1,'10 класс'!$A:$A,0)-7+'Итог по классам'!$B155,,,),"р")</f>
        <v>0</v>
      </c>
      <c s="57">
        <f ca="1">COUNTIF(OFFSET(class10_2,MATCH(HX$1,'10 класс'!$A:$A,0)-7+'Итог по классам'!$B155,,,),"ш")</f>
        <v>0</v>
      </c>
      <c s="58">
        <f ca="1">COUNTIF(OFFSET(class10_1,MATCH(HY$1,'10 класс'!$A:$A,0)-7+'Итог по классам'!$B155,,,),"Ф")</f>
        <v>0</v>
      </c>
      <c s="57">
        <f ca="1">COUNTIF(OFFSET(class10_1,MATCH(HZ$1,'10 класс'!$A:$A,0)-7+'Итог по классам'!$B155,,,),"р")</f>
        <v>0</v>
      </c>
      <c s="57">
        <f ca="1">COUNTIF(OFFSET(class10_1,MATCH(IA$1,'10 класс'!$A:$A,0)-7+'Итог по классам'!$B155,,,),"ш")</f>
        <v>0</v>
      </c>
      <c s="57">
        <f ca="1">COUNTIF(OFFSET(class10_2,MATCH(IB$1,'10 класс'!$A:$A,0)-7+'Итог по классам'!$B155,,,),"Ф")</f>
        <v>0</v>
      </c>
      <c s="57">
        <f ca="1">COUNTIF(OFFSET(class10_2,MATCH(IC$1,'10 класс'!$A:$A,0)-7+'Итог по классам'!$B155,,,),"р")</f>
        <v>0</v>
      </c>
      <c s="57">
        <f ca="1">COUNTIF(OFFSET(class10_2,MATCH(ID$1,'10 класс'!$A:$A,0)-7+'Итог по классам'!$B155,,,),"ш")</f>
        <v>0</v>
      </c>
      <c s="58">
        <f ca="1">COUNTIF(OFFSET(class10_1,MATCH(IE$1,'10 класс'!$A:$A,0)-7+'Итог по классам'!$B155,,,),"Ф")</f>
        <v>0</v>
      </c>
      <c s="57">
        <f ca="1">COUNTIF(OFFSET(class10_1,MATCH(IF$1,'10 класс'!$A:$A,0)-7+'Итог по классам'!$B155,,,),"р")</f>
        <v>0</v>
      </c>
      <c s="57">
        <f ca="1">COUNTIF(OFFSET(class10_1,MATCH(IG$1,'10 класс'!$A:$A,0)-7+'Итог по классам'!$B155,,,),"ш")</f>
        <v>0</v>
      </c>
      <c s="57">
        <f ca="1">COUNTIF(OFFSET(class10_2,MATCH(IH$1,'10 класс'!$A:$A,0)-7+'Итог по классам'!$B155,,,),"Ф")</f>
        <v>0</v>
      </c>
      <c s="57">
        <f ca="1">COUNTIF(OFFSET(class10_2,MATCH(II$1,'10 класс'!$A:$A,0)-7+'Итог по классам'!$B155,,,),"р")</f>
        <v>0</v>
      </c>
      <c s="57">
        <f ca="1">COUNTIF(OFFSET(class10_2,MATCH(IJ$1,'10 класс'!$A:$A,0)-7+'Итог по классам'!$B155,,,),"ш")</f>
        <v>0</v>
      </c>
      <c s="58">
        <f ca="1">COUNTIF(OFFSET(class10_1,MATCH(IK$1,'10 класс'!$A:$A,0)-7+'Итог по классам'!$B155,,,),"Ф")</f>
        <v>0</v>
      </c>
      <c s="57">
        <f ca="1">COUNTIF(OFFSET(class10_1,MATCH(IL$1,'10 класс'!$A:$A,0)-7+'Итог по классам'!$B155,,,),"р")</f>
        <v>0</v>
      </c>
      <c s="57">
        <f ca="1">COUNTIF(OFFSET(class10_1,MATCH(IM$1,'10 класс'!$A:$A,0)-7+'Итог по классам'!$B155,,,),"ш")</f>
        <v>0</v>
      </c>
      <c s="57">
        <f ca="1">COUNTIF(OFFSET(class10_2,MATCH(IN$1,'10 класс'!$A:$A,0)-7+'Итог по классам'!$B155,,,),"Ф")</f>
        <v>0</v>
      </c>
      <c s="57">
        <f ca="1">COUNTIF(OFFSET(class10_2,MATCH(IO$1,'10 класс'!$A:$A,0)-7+'Итог по классам'!$B155,,,),"р")</f>
        <v>0</v>
      </c>
      <c s="57">
        <f ca="1">COUNTIF(OFFSET(class10_2,MATCH(IP$1,'10 класс'!$A:$A,0)-7+'Итог по классам'!$B155,,,),"ш")</f>
        <v>0</v>
      </c>
      <c s="58">
        <f ca="1">COUNTIF(OFFSET(class10_1,MATCH(IQ$1,'10 класс'!$A:$A,0)-7+'Итог по классам'!$B155,,,),"Ф")</f>
        <v>0</v>
      </c>
      <c s="57">
        <f ca="1">COUNTIF(OFFSET(class10_1,MATCH(IR$1,'10 класс'!$A:$A,0)-7+'Итог по классам'!$B155,,,),"р")</f>
        <v>0</v>
      </c>
      <c s="57">
        <f ca="1">COUNTIF(OFFSET(class10_1,MATCH(IS$1,'10 класс'!$A:$A,0)-7+'Итог по классам'!$B155,,,),"ш")</f>
        <v>0</v>
      </c>
      <c s="57">
        <f ca="1">COUNTIF(OFFSET(class10_2,MATCH(IT$1,'10 класс'!$A:$A,0)-7+'Итог по классам'!$B155,,,),"Ф")</f>
        <v>0</v>
      </c>
      <c s="57">
        <f ca="1">COUNTIF(OFFSET(class10_2,MATCH(IU$1,'10 класс'!$A:$A,0)-7+'Итог по классам'!$B155,,,),"р")</f>
        <v>0</v>
      </c>
      <c s="57">
        <f ca="1">COUNTIF(OFFSET(class10_2,MATCH(IV$1,'10 класс'!$A:$A,0)-7+'Итог по классам'!$B155,,,),"ш")</f>
        <v>0</v>
      </c>
      <c s="58">
        <f ca="1">COUNTIF(OFFSET(class10_1,MATCH(IW$1,'10 класс'!$A:$A,0)-7+'Итог по классам'!$B155,,,),"Ф")</f>
        <v>0</v>
      </c>
      <c s="57">
        <f ca="1">COUNTIF(OFFSET(class10_1,MATCH(IX$1,'10 класс'!$A:$A,0)-7+'Итог по классам'!$B155,,,),"р")</f>
        <v>0</v>
      </c>
      <c s="57">
        <f ca="1">COUNTIF(OFFSET(class10_1,MATCH(IY$1,'10 класс'!$A:$A,0)-7+'Итог по классам'!$B155,,,),"ш")</f>
        <v>0</v>
      </c>
      <c s="57">
        <f ca="1">COUNTIF(OFFSET(class10_2,MATCH(IZ$1,'10 класс'!$A:$A,0)-7+'Итог по классам'!$B155,,,),"Ф")</f>
        <v>0</v>
      </c>
      <c s="57">
        <f ca="1">COUNTIF(OFFSET(class10_2,MATCH(JA$1,'10 класс'!$A:$A,0)-7+'Итог по классам'!$B155,,,),"р")</f>
        <v>0</v>
      </c>
      <c s="57">
        <f ca="1">COUNTIF(OFFSET(class10_2,MATCH(JB$1,'10 класс'!$A:$A,0)-7+'Итог по классам'!$B155,,,),"ш")</f>
        <v>0</v>
      </c>
      <c s="58">
        <f ca="1">COUNTIF(OFFSET(class10_1,MATCH(JC$1,'10 класс'!$A:$A,0)-7+'Итог по классам'!$B155,,,),"Ф")</f>
        <v>0</v>
      </c>
      <c s="57">
        <f ca="1">COUNTIF(OFFSET(class10_1,MATCH(JD$1,'10 класс'!$A:$A,0)-7+'Итог по классам'!$B155,,,),"р")</f>
        <v>0</v>
      </c>
      <c s="57">
        <f ca="1">COUNTIF(OFFSET(class10_1,MATCH(JE$1,'10 класс'!$A:$A,0)-7+'Итог по классам'!$B155,,,),"ш")</f>
        <v>0</v>
      </c>
      <c s="57">
        <f ca="1">COUNTIF(OFFSET(class10_2,MATCH(JF$1,'10 класс'!$A:$A,0)-7+'Итог по классам'!$B155,,,),"Ф")</f>
        <v>0</v>
      </c>
      <c s="57">
        <f ca="1">COUNTIF(OFFSET(class10_2,MATCH(JG$1,'10 класс'!$A:$A,0)-7+'Итог по классам'!$B155,,,),"р")</f>
        <v>0</v>
      </c>
      <c s="57">
        <f ca="1">COUNTIF(OFFSET(class10_2,MATCH(JH$1,'10 класс'!$A:$A,0)-7+'Итог по классам'!$B155,,,),"ш")</f>
        <v>0</v>
      </c>
      <c s="58">
        <f ca="1">COUNTIF(OFFSET(class10_1,MATCH(JI$1,'10 класс'!$A:$A,0)-7+'Итог по классам'!$B155,,,),"Ф")</f>
        <v>0</v>
      </c>
      <c s="57">
        <f ca="1">COUNTIF(OFFSET(class10_1,MATCH(JJ$1,'10 класс'!$A:$A,0)-7+'Итог по классам'!$B155,,,),"р")</f>
        <v>0</v>
      </c>
      <c s="57">
        <f ca="1">COUNTIF(OFFSET(class10_1,MATCH(JK$1,'10 класс'!$A:$A,0)-7+'Итог по классам'!$B155,,,),"ш")</f>
        <v>0</v>
      </c>
      <c s="57">
        <f ca="1">COUNTIF(OFFSET(class10_2,MATCH(JL$1,'10 класс'!$A:$A,0)-7+'Итог по классам'!$B155,,,),"Ф")</f>
        <v>0</v>
      </c>
      <c s="57">
        <f ca="1">COUNTIF(OFFSET(class10_2,MATCH(JM$1,'10 класс'!$A:$A,0)-7+'Итог по классам'!$B155,,,),"р")</f>
        <v>0</v>
      </c>
      <c s="57">
        <f ca="1">COUNTIF(OFFSET(class10_2,MATCH(JN$1,'10 класс'!$A:$A,0)-7+'Итог по классам'!$B155,,,),"ш")</f>
        <v>0</v>
      </c>
      <c s="58">
        <f ca="1">COUNTIF(OFFSET(class10_1,MATCH(JO$1,'10 класс'!$A:$A,0)-7+'Итог по классам'!$B155,,,),"Ф")</f>
        <v>0</v>
      </c>
      <c s="57">
        <f ca="1">COUNTIF(OFFSET(class10_1,MATCH(JP$1,'10 класс'!$A:$A,0)-7+'Итог по классам'!$B155,,,),"р")</f>
        <v>0</v>
      </c>
      <c s="57">
        <f ca="1">COUNTIF(OFFSET(class10_1,MATCH(JQ$1,'10 класс'!$A:$A,0)-7+'Итог по классам'!$B155,,,),"ш")</f>
        <v>0</v>
      </c>
      <c s="57">
        <f ca="1">COUNTIF(OFFSET(class10_2,MATCH(JR$1,'10 класс'!$A:$A,0)-7+'Итог по классам'!$B155,,,),"Ф")</f>
        <v>0</v>
      </c>
      <c s="57">
        <f ca="1">COUNTIF(OFFSET(class10_2,MATCH(JS$1,'10 класс'!$A:$A,0)-7+'Итог по классам'!$B155,,,),"р")</f>
        <v>0</v>
      </c>
      <c s="57">
        <f ca="1">COUNTIF(OFFSET(class10_2,MATCH(JT$1,'10 класс'!$A:$A,0)-7+'Итог по классам'!$B155,,,),"ш")</f>
        <v>0</v>
      </c>
      <c s="58">
        <f ca="1">COUNTIF(OFFSET(class10_1,MATCH(JU$1,'10 класс'!$A:$A,0)-7+'Итог по классам'!$B155,,,),"Ф")</f>
        <v>0</v>
      </c>
      <c s="57">
        <f ca="1">COUNTIF(OFFSET(class10_1,MATCH(JV$1,'10 класс'!$A:$A,0)-7+'Итог по классам'!$B155,,,),"р")</f>
        <v>0</v>
      </c>
      <c s="57">
        <f ca="1">COUNTIF(OFFSET(class10_1,MATCH(JW$1,'10 класс'!$A:$A,0)-7+'Итог по классам'!$B155,,,),"ш")</f>
        <v>0</v>
      </c>
      <c s="57">
        <f ca="1">COUNTIF(OFFSET(class10_2,MATCH(JX$1,'10 класс'!$A:$A,0)-7+'Итог по классам'!$B155,,,),"Ф")</f>
        <v>0</v>
      </c>
      <c s="57">
        <f ca="1">COUNTIF(OFFSET(class10_2,MATCH(JY$1,'10 класс'!$A:$A,0)-7+'Итог по классам'!$B155,,,),"р")</f>
        <v>0</v>
      </c>
      <c s="57">
        <f ca="1">COUNTIF(OFFSET(class10_2,MATCH(JZ$1,'10 класс'!$A:$A,0)-7+'Итог по классам'!$B155,,,),"ш")</f>
        <v>0</v>
      </c>
      <c s="58">
        <f ca="1">COUNTIF(OFFSET(class10_1,MATCH(KA$1,'10 класс'!$A:$A,0)-7+'Итог по классам'!$B155,,,),"Ф")</f>
        <v>0</v>
      </c>
      <c s="57">
        <f ca="1">COUNTIF(OFFSET(class10_1,MATCH(KB$1,'10 класс'!$A:$A,0)-7+'Итог по классам'!$B155,,,),"р")</f>
        <v>0</v>
      </c>
      <c s="57">
        <f ca="1">COUNTIF(OFFSET(class10_1,MATCH(KC$1,'10 класс'!$A:$A,0)-7+'Итог по классам'!$B155,,,),"ш")</f>
        <v>0</v>
      </c>
      <c s="57">
        <f ca="1">COUNTIF(OFFSET(class10_2,MATCH(KD$1,'10 класс'!$A:$A,0)-7+'Итог по классам'!$B155,,,),"Ф")</f>
        <v>0</v>
      </c>
      <c s="57">
        <f ca="1">COUNTIF(OFFSET(class10_2,MATCH(KE$1,'10 класс'!$A:$A,0)-7+'Итог по классам'!$B155,,,),"р")</f>
        <v>0</v>
      </c>
      <c s="57">
        <f ca="1">COUNTIF(OFFSET(class10_2,MATCH(KF$1,'10 класс'!$A:$A,0)-7+'Итог по классам'!$B155,,,),"ш")</f>
        <v>0</v>
      </c>
      <c s="58">
        <f ca="1">COUNTIF(OFFSET(class10_1,MATCH(KG$1,'10 класс'!$A:$A,0)-7+'Итог по классам'!$B155,,,),"Ф")</f>
        <v>0</v>
      </c>
      <c s="57">
        <f ca="1">COUNTIF(OFFSET(class10_1,MATCH(KH$1,'10 класс'!$A:$A,0)-7+'Итог по классам'!$B155,,,),"р")</f>
        <v>0</v>
      </c>
      <c s="57">
        <f ca="1">COUNTIF(OFFSET(class10_1,MATCH(KI$1,'10 класс'!$A:$A,0)-7+'Итог по классам'!$B155,,,),"ш")</f>
        <v>0</v>
      </c>
      <c s="57">
        <f ca="1">COUNTIF(OFFSET(class10_2,MATCH(KJ$1,'10 класс'!$A:$A,0)-7+'Итог по классам'!$B155,,,),"Ф")</f>
        <v>0</v>
      </c>
      <c s="57">
        <f ca="1">COUNTIF(OFFSET(class10_2,MATCH(KK$1,'10 класс'!$A:$A,0)-7+'Итог по классам'!$B155,,,),"р")</f>
        <v>0</v>
      </c>
      <c s="57">
        <f ca="1">COUNTIF(OFFSET(class10_2,MATCH(KL$1,'10 класс'!$A:$A,0)-7+'Итог по классам'!$B155,,,),"ш")</f>
        <v>0</v>
      </c>
      <c s="58">
        <f ca="1">COUNTIF(OFFSET(class10_1,MATCH(KM$1,'10 класс'!$A:$A,0)-7+'Итог по классам'!$B155,,,),"Ф")</f>
        <v>0</v>
      </c>
      <c s="57">
        <f ca="1">COUNTIF(OFFSET(class10_1,MATCH(KN$1,'10 класс'!$A:$A,0)-7+'Итог по классам'!$B155,,,),"р")</f>
        <v>0</v>
      </c>
      <c s="57">
        <f ca="1">COUNTIF(OFFSET(class10_1,MATCH(KO$1,'10 класс'!$A:$A,0)-7+'Итог по классам'!$B155,,,),"ш")</f>
        <v>0</v>
      </c>
      <c s="57">
        <f ca="1">COUNTIF(OFFSET(class10_2,MATCH(KP$1,'10 класс'!$A:$A,0)-7+'Итог по классам'!$B155,,,),"Ф")</f>
        <v>0</v>
      </c>
      <c s="57">
        <f ca="1">COUNTIF(OFFSET(class10_2,MATCH(KQ$1,'10 класс'!$A:$A,0)-7+'Итог по классам'!$B155,,,),"р")</f>
        <v>0</v>
      </c>
      <c s="57">
        <f ca="1">COUNTIF(OFFSET(class10_2,MATCH(KR$1,'10 класс'!$A:$A,0)-7+'Итог по классам'!$B155,,,),"ш")</f>
        <v>0</v>
      </c>
    </row>
    <row r="156" spans="1:304" s="0" customFormat="1" ht="15.75">
      <c r="A156">
        <f t="shared" si="282"/>
        <v>0</v>
      </c>
      <c s="57">
        <v>2</v>
      </c>
      <c s="17" t="s">
        <v>45</v>
      </c>
      <c s="17" t="s">
        <v>74</v>
      </c>
      <c s="57">
        <f ca="1">COUNTIF(OFFSET(class10_1,MATCH(E$1,'10 класс'!$A:$A,0)-7+'Итог по классам'!$B156,,,),"Ф")</f>
        <v>0</v>
      </c>
      <c s="57">
        <f ca="1">COUNTIF(OFFSET(class10_1,MATCH(F$1,'10 класс'!$A:$A,0)-7+'Итог по классам'!$B156,,,),"р")</f>
        <v>0</v>
      </c>
      <c s="57">
        <f ca="1">COUNTIF(OFFSET(class10_1,MATCH(G$1,'10 класс'!$A:$A,0)-7+'Итог по классам'!$B156,,,),"ш")</f>
        <v>0</v>
      </c>
      <c s="57">
        <f ca="1">COUNTIF(OFFSET(class10_2,MATCH(H$1,'10 класс'!$A:$A,0)-7+'Итог по классам'!$B156,,,),"Ф")</f>
        <v>0</v>
      </c>
      <c s="57">
        <f ca="1">COUNTIF(OFFSET(class10_2,MATCH(I$1,'10 класс'!$A:$A,0)-7+'Итог по классам'!$B156,,,),"р")</f>
        <v>0</v>
      </c>
      <c s="57">
        <f ca="1">COUNTIF(OFFSET(class10_2,MATCH(J$1,'10 класс'!$A:$A,0)-7+'Итог по классам'!$B156,,,),"ш")</f>
        <v>0</v>
      </c>
      <c s="58">
        <f ca="1">COUNTIF(OFFSET(class10_1,MATCH(K$1,'10 класс'!$A:$A,0)-7+'Итог по классам'!$B156,,,),"Ф")</f>
        <v>0</v>
      </c>
      <c s="57">
        <f ca="1">COUNTIF(OFFSET(class10_1,MATCH(L$1,'10 класс'!$A:$A,0)-7+'Итог по классам'!$B156,,,),"р")</f>
        <v>0</v>
      </c>
      <c s="57">
        <f ca="1">COUNTIF(OFFSET(class10_1,MATCH(M$1,'10 класс'!$A:$A,0)-7+'Итог по классам'!$B156,,,),"ш")</f>
        <v>0</v>
      </c>
      <c s="57">
        <f ca="1">COUNTIF(OFFSET(class10_2,MATCH(N$1,'10 класс'!$A:$A,0)-7+'Итог по классам'!$B156,,,),"Ф")</f>
        <v>0</v>
      </c>
      <c s="57">
        <f ca="1">COUNTIF(OFFSET(class10_2,MATCH(O$1,'10 класс'!$A:$A,0)-7+'Итог по классам'!$B156,,,),"р")</f>
        <v>0</v>
      </c>
      <c s="57">
        <f ca="1">COUNTIF(OFFSET(class10_2,MATCH(P$1,'10 класс'!$A:$A,0)-7+'Итог по классам'!$B156,,,),"ш")</f>
        <v>0</v>
      </c>
      <c s="58">
        <f ca="1">COUNTIF(OFFSET(class10_1,MATCH(Q$1,'10 класс'!$A:$A,0)-7+'Итог по классам'!$B156,,,),"Ф")</f>
        <v>0</v>
      </c>
      <c s="57">
        <f ca="1">COUNTIF(OFFSET(class10_1,MATCH(R$1,'10 класс'!$A:$A,0)-7+'Итог по классам'!$B156,,,),"р")</f>
        <v>0</v>
      </c>
      <c s="57">
        <f ca="1">COUNTIF(OFFSET(class10_1,MATCH(S$1,'10 класс'!$A:$A,0)-7+'Итог по классам'!$B156,,,),"ш")</f>
        <v>0</v>
      </c>
      <c s="57">
        <f ca="1">COUNTIF(OFFSET(class10_2,MATCH(T$1,'10 класс'!$A:$A,0)-7+'Итог по классам'!$B156,,,),"Ф")</f>
        <v>0</v>
      </c>
      <c s="57">
        <f ca="1">COUNTIF(OFFSET(class10_2,MATCH(U$1,'10 класс'!$A:$A,0)-7+'Итог по классам'!$B156,,,),"р")</f>
        <v>0</v>
      </c>
      <c s="57">
        <f ca="1">COUNTIF(OFFSET(class10_2,MATCH(V$1,'10 класс'!$A:$A,0)-7+'Итог по классам'!$B156,,,),"ш")</f>
        <v>0</v>
      </c>
      <c s="58">
        <f ca="1">COUNTIF(OFFSET(class10_1,MATCH(W$1,'10 класс'!$A:$A,0)-7+'Итог по классам'!$B156,,,),"Ф")</f>
        <v>0</v>
      </c>
      <c s="57">
        <f ca="1">COUNTIF(OFFSET(class10_1,MATCH(X$1,'10 класс'!$A:$A,0)-7+'Итог по классам'!$B156,,,),"р")</f>
        <v>0</v>
      </c>
      <c s="57">
        <f ca="1">COUNTIF(OFFSET(class10_1,MATCH(Y$1,'10 класс'!$A:$A,0)-7+'Итог по классам'!$B156,,,),"ш")</f>
        <v>0</v>
      </c>
      <c s="57">
        <f ca="1">COUNTIF(OFFSET(class10_2,MATCH(Z$1,'10 класс'!$A:$A,0)-7+'Итог по классам'!$B156,,,),"Ф")</f>
        <v>0</v>
      </c>
      <c s="57">
        <f ca="1">COUNTIF(OFFSET(class10_2,MATCH(AA$1,'10 класс'!$A:$A,0)-7+'Итог по классам'!$B156,,,),"р")</f>
        <v>0</v>
      </c>
      <c s="57">
        <f ca="1">COUNTIF(OFFSET(class10_2,MATCH(AB$1,'10 класс'!$A:$A,0)-7+'Итог по классам'!$B156,,,),"ш")</f>
        <v>0</v>
      </c>
      <c s="58">
        <f ca="1">COUNTIF(OFFSET(class10_1,MATCH(AC$1,'10 класс'!$A:$A,0)-7+'Итог по классам'!$B156,,,),"Ф")</f>
        <v>0</v>
      </c>
      <c s="57">
        <f ca="1">COUNTIF(OFFSET(class10_1,MATCH(AD$1,'10 класс'!$A:$A,0)-7+'Итог по классам'!$B156,,,),"р")</f>
        <v>0</v>
      </c>
      <c s="57">
        <f ca="1">COUNTIF(OFFSET(class10_1,MATCH(AE$1,'10 класс'!$A:$A,0)-7+'Итог по классам'!$B156,,,),"ш")</f>
        <v>0</v>
      </c>
      <c s="57">
        <f ca="1">COUNTIF(OFFSET(class10_2,MATCH(AF$1,'10 класс'!$A:$A,0)-7+'Итог по классам'!$B156,,,),"Ф")</f>
        <v>0</v>
      </c>
      <c s="57">
        <f ca="1">COUNTIF(OFFSET(class10_2,MATCH(AG$1,'10 класс'!$A:$A,0)-7+'Итог по классам'!$B156,,,),"р")</f>
        <v>0</v>
      </c>
      <c s="57">
        <f ca="1">COUNTIF(OFFSET(class10_2,MATCH(AH$1,'10 класс'!$A:$A,0)-7+'Итог по классам'!$B156,,,),"ш")</f>
        <v>0</v>
      </c>
      <c s="58">
        <f ca="1">COUNTIF(OFFSET(class10_1,MATCH(AI$1,'10 класс'!$A:$A,0)-7+'Итог по классам'!$B156,,,),"Ф")</f>
        <v>0</v>
      </c>
      <c s="57">
        <f ca="1">COUNTIF(OFFSET(class10_1,MATCH(AJ$1,'10 класс'!$A:$A,0)-7+'Итог по классам'!$B156,,,),"р")</f>
        <v>0</v>
      </c>
      <c s="57">
        <f ca="1">COUNTIF(OFFSET(class10_1,MATCH(AK$1,'10 класс'!$A:$A,0)-7+'Итог по классам'!$B156,,,),"ш")</f>
        <v>0</v>
      </c>
      <c s="57">
        <f ca="1">COUNTIF(OFFSET(class10_2,MATCH(AL$1,'10 класс'!$A:$A,0)-7+'Итог по классам'!$B156,,,),"Ф")</f>
        <v>0</v>
      </c>
      <c s="57">
        <f ca="1">COUNTIF(OFFSET(class10_2,MATCH(AM$1,'10 класс'!$A:$A,0)-7+'Итог по классам'!$B156,,,),"р")</f>
        <v>0</v>
      </c>
      <c s="57">
        <f ca="1">COUNTIF(OFFSET(class10_2,MATCH(AN$1,'10 класс'!$A:$A,0)-7+'Итог по классам'!$B156,,,),"ш")</f>
        <v>0</v>
      </c>
      <c s="58">
        <f ca="1">COUNTIF(OFFSET(class10_1,MATCH(AO$1,'10 класс'!$A:$A,0)-7+'Итог по классам'!$B156,,,),"Ф")</f>
        <v>0</v>
      </c>
      <c s="57">
        <f ca="1">COUNTIF(OFFSET(class10_1,MATCH(AP$1,'10 класс'!$A:$A,0)-7+'Итог по классам'!$B156,,,),"р")</f>
        <v>0</v>
      </c>
      <c s="57">
        <f ca="1">COUNTIF(OFFSET(class10_1,MATCH(AQ$1,'10 класс'!$A:$A,0)-7+'Итог по классам'!$B156,,,),"ш")</f>
        <v>0</v>
      </c>
      <c s="57">
        <f ca="1">COUNTIF(OFFSET(class10_2,MATCH(AR$1,'10 класс'!$A:$A,0)-7+'Итог по классам'!$B156,,,),"Ф")</f>
        <v>0</v>
      </c>
      <c s="57">
        <f ca="1">COUNTIF(OFFSET(class10_2,MATCH(AS$1,'10 класс'!$A:$A,0)-7+'Итог по классам'!$B156,,,),"р")</f>
        <v>0</v>
      </c>
      <c s="57">
        <f ca="1">COUNTIF(OFFSET(class10_2,MATCH(AT$1,'10 класс'!$A:$A,0)-7+'Итог по классам'!$B156,,,),"ш")</f>
        <v>0</v>
      </c>
      <c s="58">
        <f ca="1">COUNTIF(OFFSET(class10_1,MATCH(AU$1,'10 класс'!$A:$A,0)-7+'Итог по классам'!$B156,,,),"Ф")</f>
        <v>0</v>
      </c>
      <c s="57">
        <f ca="1">COUNTIF(OFFSET(class10_1,MATCH(AV$1,'10 класс'!$A:$A,0)-7+'Итог по классам'!$B156,,,),"р")</f>
        <v>0</v>
      </c>
      <c s="57">
        <f ca="1">COUNTIF(OFFSET(class10_1,MATCH(AW$1,'10 класс'!$A:$A,0)-7+'Итог по классам'!$B156,,,),"ш")</f>
        <v>0</v>
      </c>
      <c s="57">
        <f ca="1">COUNTIF(OFFSET(class10_2,MATCH(AX$1,'10 класс'!$A:$A,0)-7+'Итог по классам'!$B156,,,),"Ф")</f>
        <v>0</v>
      </c>
      <c s="57">
        <f ca="1">COUNTIF(OFFSET(class10_2,MATCH(AY$1,'10 класс'!$A:$A,0)-7+'Итог по классам'!$B156,,,),"р")</f>
        <v>0</v>
      </c>
      <c s="57">
        <f ca="1">COUNTIF(OFFSET(class10_2,MATCH(AZ$1,'10 класс'!$A:$A,0)-7+'Итог по классам'!$B156,,,),"ш")</f>
        <v>0</v>
      </c>
      <c s="58">
        <f ca="1">COUNTIF(OFFSET(class10_1,MATCH(BA$1,'10 класс'!$A:$A,0)-7+'Итог по классам'!$B156,,,),"Ф")</f>
        <v>0</v>
      </c>
      <c s="57">
        <f ca="1">COUNTIF(OFFSET(class10_1,MATCH(BB$1,'10 класс'!$A:$A,0)-7+'Итог по классам'!$B156,,,),"р")</f>
        <v>0</v>
      </c>
      <c s="57">
        <f ca="1">COUNTIF(OFFSET(class10_1,MATCH(BC$1,'10 класс'!$A:$A,0)-7+'Итог по классам'!$B156,,,),"ш")</f>
        <v>0</v>
      </c>
      <c s="57">
        <f ca="1">COUNTIF(OFFSET(class10_2,MATCH(BD$1,'10 класс'!$A:$A,0)-7+'Итог по классам'!$B156,,,),"Ф")</f>
        <v>0</v>
      </c>
      <c s="57">
        <f ca="1">COUNTIF(OFFSET(class10_2,MATCH(BE$1,'10 класс'!$A:$A,0)-7+'Итог по классам'!$B156,,,),"р")</f>
        <v>0</v>
      </c>
      <c s="57">
        <f ca="1">COUNTIF(OFFSET(class10_2,MATCH(BF$1,'10 класс'!$A:$A,0)-7+'Итог по классам'!$B156,,,),"ш")</f>
        <v>0</v>
      </c>
      <c s="58">
        <f ca="1">COUNTIF(OFFSET(class10_1,MATCH(BG$1,'10 класс'!$A:$A,0)-7+'Итог по классам'!$B156,,,),"Ф")</f>
        <v>0</v>
      </c>
      <c s="57">
        <f ca="1">COUNTIF(OFFSET(class10_1,MATCH(BH$1,'10 класс'!$A:$A,0)-7+'Итог по классам'!$B156,,,),"р")</f>
        <v>0</v>
      </c>
      <c s="57">
        <f ca="1">COUNTIF(OFFSET(class10_1,MATCH(BI$1,'10 класс'!$A:$A,0)-7+'Итог по классам'!$B156,,,),"ш")</f>
        <v>0</v>
      </c>
      <c s="57">
        <f ca="1">COUNTIF(OFFSET(class10_2,MATCH(BJ$1,'10 класс'!$A:$A,0)-7+'Итог по классам'!$B156,,,),"Ф")</f>
        <v>0</v>
      </c>
      <c s="57">
        <f ca="1">COUNTIF(OFFSET(class10_2,MATCH(BK$1,'10 класс'!$A:$A,0)-7+'Итог по классам'!$B156,,,),"р")</f>
        <v>0</v>
      </c>
      <c s="57">
        <f ca="1">COUNTIF(OFFSET(class10_2,MATCH(BL$1,'10 класс'!$A:$A,0)-7+'Итог по классам'!$B156,,,),"ш")</f>
        <v>0</v>
      </c>
      <c s="58">
        <f ca="1">COUNTIF(OFFSET(class10_1,MATCH(BM$1,'10 класс'!$A:$A,0)-7+'Итог по классам'!$B156,,,),"Ф")</f>
        <v>0</v>
      </c>
      <c s="57">
        <f ca="1">COUNTIF(OFFSET(class10_1,MATCH(BN$1,'10 класс'!$A:$A,0)-7+'Итог по классам'!$B156,,,),"р")</f>
        <v>0</v>
      </c>
      <c s="57">
        <f ca="1">COUNTIF(OFFSET(class10_1,MATCH(BO$1,'10 класс'!$A:$A,0)-7+'Итог по классам'!$B156,,,),"ш")</f>
        <v>0</v>
      </c>
      <c s="57">
        <f ca="1">COUNTIF(OFFSET(class10_2,MATCH(BP$1,'10 класс'!$A:$A,0)-7+'Итог по классам'!$B156,,,),"Ф")</f>
        <v>0</v>
      </c>
      <c s="57">
        <f ca="1">COUNTIF(OFFSET(class10_2,MATCH(BQ$1,'10 класс'!$A:$A,0)-7+'Итог по классам'!$B156,,,),"р")</f>
        <v>0</v>
      </c>
      <c s="57">
        <f ca="1">COUNTIF(OFFSET(class10_2,MATCH(BR$1,'10 класс'!$A:$A,0)-7+'Итог по классам'!$B156,,,),"ш")</f>
        <v>0</v>
      </c>
      <c s="58">
        <f ca="1">COUNTIF(OFFSET(class10_1,MATCH(BS$1,'10 класс'!$A:$A,0)-7+'Итог по классам'!$B156,,,),"Ф")</f>
        <v>0</v>
      </c>
      <c s="57">
        <f ca="1">COUNTIF(OFFSET(class10_1,MATCH(BT$1,'10 класс'!$A:$A,0)-7+'Итог по классам'!$B156,,,),"р")</f>
        <v>0</v>
      </c>
      <c s="57">
        <f ca="1">COUNTIF(OFFSET(class10_1,MATCH(BU$1,'10 класс'!$A:$A,0)-7+'Итог по классам'!$B156,,,),"ш")</f>
        <v>0</v>
      </c>
      <c s="57">
        <f ca="1">COUNTIF(OFFSET(class10_2,MATCH(BV$1,'10 класс'!$A:$A,0)-7+'Итог по классам'!$B156,,,),"Ф")</f>
        <v>0</v>
      </c>
      <c s="57">
        <f ca="1">COUNTIF(OFFSET(class10_2,MATCH(BW$1,'10 класс'!$A:$A,0)-7+'Итог по классам'!$B156,,,),"р")</f>
        <v>0</v>
      </c>
      <c s="57">
        <f ca="1">COUNTIF(OFFSET(class10_2,MATCH(BX$1,'10 класс'!$A:$A,0)-7+'Итог по классам'!$B156,,,),"ш")</f>
        <v>0</v>
      </c>
      <c s="58">
        <f ca="1">COUNTIF(OFFSET(class10_1,MATCH(BY$1,'10 класс'!$A:$A,0)-7+'Итог по классам'!$B156,,,),"Ф")</f>
        <v>0</v>
      </c>
      <c s="57">
        <f ca="1">COUNTIF(OFFSET(class10_1,MATCH(BZ$1,'10 класс'!$A:$A,0)-7+'Итог по классам'!$B156,,,),"р")</f>
        <v>0</v>
      </c>
      <c s="57">
        <f ca="1">COUNTIF(OFFSET(class10_1,MATCH(CA$1,'10 класс'!$A:$A,0)-7+'Итог по классам'!$B156,,,),"ш")</f>
        <v>0</v>
      </c>
      <c s="57">
        <f ca="1">COUNTIF(OFFSET(class10_2,MATCH(CB$1,'10 класс'!$A:$A,0)-7+'Итог по классам'!$B156,,,),"Ф")</f>
        <v>0</v>
      </c>
      <c s="57">
        <f ca="1">COUNTIF(OFFSET(class10_2,MATCH(CC$1,'10 класс'!$A:$A,0)-7+'Итог по классам'!$B156,,,),"р")</f>
        <v>0</v>
      </c>
      <c s="57">
        <f ca="1">COUNTIF(OFFSET(class10_2,MATCH(CD$1,'10 класс'!$A:$A,0)-7+'Итог по классам'!$B156,,,),"ш")</f>
        <v>0</v>
      </c>
      <c s="58">
        <f ca="1">COUNTIF(OFFSET(class10_1,MATCH(CE$1,'10 класс'!$A:$A,0)-7+'Итог по классам'!$B156,,,),"Ф")</f>
        <v>0</v>
      </c>
      <c s="57">
        <f ca="1">COUNTIF(OFFSET(class10_1,MATCH(CF$1,'10 класс'!$A:$A,0)-7+'Итог по классам'!$B156,,,),"р")</f>
        <v>0</v>
      </c>
      <c s="57">
        <f ca="1">COUNTIF(OFFSET(class10_1,MATCH(CG$1,'10 класс'!$A:$A,0)-7+'Итог по классам'!$B156,,,),"ш")</f>
        <v>0</v>
      </c>
      <c s="57">
        <f ca="1">COUNTIF(OFFSET(class10_2,MATCH(CH$1,'10 класс'!$A:$A,0)-7+'Итог по классам'!$B156,,,),"Ф")</f>
        <v>0</v>
      </c>
      <c s="57">
        <f ca="1">COUNTIF(OFFSET(class10_2,MATCH(CI$1,'10 класс'!$A:$A,0)-7+'Итог по классам'!$B156,,,),"р")</f>
        <v>0</v>
      </c>
      <c s="57">
        <f ca="1">COUNTIF(OFFSET(class10_2,MATCH(CJ$1,'10 класс'!$A:$A,0)-7+'Итог по классам'!$B156,,,),"ш")</f>
        <v>0</v>
      </c>
      <c s="58">
        <f ca="1">COUNTIF(OFFSET(class10_1,MATCH(CK$1,'10 класс'!$A:$A,0)-7+'Итог по классам'!$B156,,,),"Ф")</f>
        <v>0</v>
      </c>
      <c s="57">
        <f ca="1">COUNTIF(OFFSET(class10_1,MATCH(CL$1,'10 класс'!$A:$A,0)-7+'Итог по классам'!$B156,,,),"р")</f>
        <v>0</v>
      </c>
      <c s="57">
        <f ca="1">COUNTIF(OFFSET(class10_1,MATCH(CM$1,'10 класс'!$A:$A,0)-7+'Итог по классам'!$B156,,,),"ш")</f>
        <v>0</v>
      </c>
      <c s="57">
        <f ca="1">COUNTIF(OFFSET(class10_2,MATCH(CN$1,'10 класс'!$A:$A,0)-7+'Итог по классам'!$B156,,,),"Ф")</f>
        <v>0</v>
      </c>
      <c s="57">
        <f ca="1">COUNTIF(OFFSET(class10_2,MATCH(CO$1,'10 класс'!$A:$A,0)-7+'Итог по классам'!$B156,,,),"р")</f>
        <v>0</v>
      </c>
      <c s="57">
        <f ca="1">COUNTIF(OFFSET(class10_2,MATCH(CP$1,'10 класс'!$A:$A,0)-7+'Итог по классам'!$B156,,,),"ш")</f>
        <v>0</v>
      </c>
      <c s="58">
        <f ca="1">COUNTIF(OFFSET(class10_1,MATCH(CQ$1,'10 класс'!$A:$A,0)-7+'Итог по классам'!$B156,,,),"Ф")</f>
        <v>0</v>
      </c>
      <c s="57">
        <f ca="1">COUNTIF(OFFSET(class10_1,MATCH(CR$1,'10 класс'!$A:$A,0)-7+'Итог по классам'!$B156,,,),"р")</f>
        <v>0</v>
      </c>
      <c s="57">
        <f ca="1">COUNTIF(OFFSET(class10_1,MATCH(CS$1,'10 класс'!$A:$A,0)-7+'Итог по классам'!$B156,,,),"ш")</f>
        <v>0</v>
      </c>
      <c s="57">
        <f ca="1">COUNTIF(OFFSET(class10_2,MATCH(CT$1,'10 класс'!$A:$A,0)-7+'Итог по классам'!$B156,,,),"Ф")</f>
        <v>0</v>
      </c>
      <c s="57">
        <f ca="1">COUNTIF(OFFSET(class10_2,MATCH(CU$1,'10 класс'!$A:$A,0)-7+'Итог по классам'!$B156,,,),"р")</f>
        <v>0</v>
      </c>
      <c s="57">
        <f ca="1">COUNTIF(OFFSET(class10_2,MATCH(CV$1,'10 класс'!$A:$A,0)-7+'Итог по классам'!$B156,,,),"ш")</f>
        <v>0</v>
      </c>
      <c s="58">
        <f ca="1">COUNTIF(OFFSET(class10_1,MATCH(CW$1,'10 класс'!$A:$A,0)-7+'Итог по классам'!$B156,,,),"Ф")</f>
        <v>0</v>
      </c>
      <c s="57">
        <f ca="1">COUNTIF(OFFSET(class10_1,MATCH(CX$1,'10 класс'!$A:$A,0)-7+'Итог по классам'!$B156,,,),"р")</f>
        <v>0</v>
      </c>
      <c s="57">
        <f ca="1">COUNTIF(OFFSET(class10_1,MATCH(CY$1,'10 класс'!$A:$A,0)-7+'Итог по классам'!$B156,,,),"ш")</f>
        <v>0</v>
      </c>
      <c s="57">
        <f ca="1">COUNTIF(OFFSET(class10_2,MATCH(CZ$1,'10 класс'!$A:$A,0)-7+'Итог по классам'!$B156,,,),"Ф")</f>
        <v>0</v>
      </c>
      <c s="57">
        <f ca="1">COUNTIF(OFFSET(class10_2,MATCH(DA$1,'10 класс'!$A:$A,0)-7+'Итог по классам'!$B156,,,),"р")</f>
        <v>0</v>
      </c>
      <c s="57">
        <f ca="1">COUNTIF(OFFSET(class10_2,MATCH(DB$1,'10 класс'!$A:$A,0)-7+'Итог по классам'!$B156,,,),"ш")</f>
        <v>0</v>
      </c>
      <c s="58">
        <f ca="1">COUNTIF(OFFSET(class10_1,MATCH(DC$1,'10 класс'!$A:$A,0)-7+'Итог по классам'!$B156,,,),"Ф")</f>
        <v>0</v>
      </c>
      <c s="57">
        <f ca="1">COUNTIF(OFFSET(class10_1,MATCH(DD$1,'10 класс'!$A:$A,0)-7+'Итог по классам'!$B156,,,),"р")</f>
        <v>0</v>
      </c>
      <c s="57">
        <f ca="1">COUNTIF(OFFSET(class10_1,MATCH(DE$1,'10 класс'!$A:$A,0)-7+'Итог по классам'!$B156,,,),"ш")</f>
        <v>0</v>
      </c>
      <c s="57">
        <f ca="1">COUNTIF(OFFSET(class10_2,MATCH(DF$1,'10 класс'!$A:$A,0)-7+'Итог по классам'!$B156,,,),"Ф")</f>
        <v>0</v>
      </c>
      <c s="57">
        <f ca="1">COUNTIF(OFFSET(class10_2,MATCH(DG$1,'10 класс'!$A:$A,0)-7+'Итог по классам'!$B156,,,),"р")</f>
        <v>0</v>
      </c>
      <c s="57">
        <f ca="1">COUNTIF(OFFSET(class10_2,MATCH(DH$1,'10 класс'!$A:$A,0)-7+'Итог по классам'!$B156,,,),"ш")</f>
        <v>0</v>
      </c>
      <c s="58">
        <f ca="1">COUNTIF(OFFSET(class10_1,MATCH(DI$1,'10 класс'!$A:$A,0)-7+'Итог по классам'!$B156,,,),"Ф")</f>
        <v>0</v>
      </c>
      <c s="57">
        <f ca="1">COUNTIF(OFFSET(class10_1,MATCH(DJ$1,'10 класс'!$A:$A,0)-7+'Итог по классам'!$B156,,,),"р")</f>
        <v>0</v>
      </c>
      <c s="57">
        <f ca="1">COUNTIF(OFFSET(class10_1,MATCH(DK$1,'10 класс'!$A:$A,0)-7+'Итог по классам'!$B156,,,),"ш")</f>
        <v>0</v>
      </c>
      <c s="57">
        <f ca="1">COUNTIF(OFFSET(class10_2,MATCH(DL$1,'10 класс'!$A:$A,0)-7+'Итог по классам'!$B156,,,),"Ф")</f>
        <v>0</v>
      </c>
      <c s="57">
        <f ca="1">COUNTIF(OFFSET(class10_2,MATCH(DM$1,'10 класс'!$A:$A,0)-7+'Итог по классам'!$B156,,,),"р")</f>
        <v>0</v>
      </c>
      <c s="57">
        <f ca="1">COUNTIF(OFFSET(class10_2,MATCH(DN$1,'10 класс'!$A:$A,0)-7+'Итог по классам'!$B156,,,),"ш")</f>
        <v>0</v>
      </c>
      <c s="58">
        <f ca="1">COUNTIF(OFFSET(class10_1,MATCH(DO$1,'10 класс'!$A:$A,0)-7+'Итог по классам'!$B156,,,),"Ф")</f>
        <v>0</v>
      </c>
      <c s="57">
        <f ca="1">COUNTIF(OFFSET(class10_1,MATCH(DP$1,'10 класс'!$A:$A,0)-7+'Итог по классам'!$B156,,,),"р")</f>
        <v>0</v>
      </c>
      <c s="57">
        <f ca="1">COUNTIF(OFFSET(class10_1,MATCH(DQ$1,'10 класс'!$A:$A,0)-7+'Итог по классам'!$B156,,,),"ш")</f>
        <v>0</v>
      </c>
      <c s="57">
        <f ca="1">COUNTIF(OFFSET(class10_2,MATCH(DR$1,'10 класс'!$A:$A,0)-7+'Итог по классам'!$B156,,,),"Ф")</f>
        <v>0</v>
      </c>
      <c s="57">
        <f ca="1">COUNTIF(OFFSET(class10_2,MATCH(DS$1,'10 класс'!$A:$A,0)-7+'Итог по классам'!$B156,,,),"р")</f>
        <v>0</v>
      </c>
      <c s="57">
        <f ca="1">COUNTIF(OFFSET(class10_2,MATCH(DT$1,'10 класс'!$A:$A,0)-7+'Итог по классам'!$B156,,,),"ш")</f>
        <v>0</v>
      </c>
      <c s="58">
        <f ca="1">COUNTIF(OFFSET(class10_1,MATCH(DU$1,'10 класс'!$A:$A,0)-7+'Итог по классам'!$B156,,,),"Ф")</f>
        <v>0</v>
      </c>
      <c s="57">
        <f ca="1">COUNTIF(OFFSET(class10_1,MATCH(DV$1,'10 класс'!$A:$A,0)-7+'Итог по классам'!$B156,,,),"р")</f>
        <v>0</v>
      </c>
      <c s="57">
        <f ca="1">COUNTIF(OFFSET(class10_1,MATCH(DW$1,'10 класс'!$A:$A,0)-7+'Итог по классам'!$B156,,,),"ш")</f>
        <v>0</v>
      </c>
      <c s="57">
        <f ca="1">COUNTIF(OFFSET(class10_2,MATCH(DX$1,'10 класс'!$A:$A,0)-7+'Итог по классам'!$B156,,,),"Ф")</f>
        <v>0</v>
      </c>
      <c s="57">
        <f ca="1">COUNTIF(OFFSET(class10_2,MATCH(DY$1,'10 класс'!$A:$A,0)-7+'Итог по классам'!$B156,,,),"р")</f>
        <v>0</v>
      </c>
      <c s="57">
        <f ca="1">COUNTIF(OFFSET(class10_2,MATCH(DZ$1,'10 класс'!$A:$A,0)-7+'Итог по классам'!$B156,,,),"ш")</f>
        <v>0</v>
      </c>
      <c s="58">
        <f ca="1">COUNTIF(OFFSET(class10_1,MATCH(EA$1,'10 класс'!$A:$A,0)-7+'Итог по классам'!$B156,,,),"Ф")</f>
        <v>0</v>
      </c>
      <c s="57">
        <f ca="1">COUNTIF(OFFSET(class10_1,MATCH(EB$1,'10 класс'!$A:$A,0)-7+'Итог по классам'!$B156,,,),"р")</f>
        <v>0</v>
      </c>
      <c s="57">
        <f ca="1">COUNTIF(OFFSET(class10_1,MATCH(EC$1,'10 класс'!$A:$A,0)-7+'Итог по классам'!$B156,,,),"ш")</f>
        <v>0</v>
      </c>
      <c s="57">
        <f ca="1">COUNTIF(OFFSET(class10_2,MATCH(ED$1,'10 класс'!$A:$A,0)-7+'Итог по классам'!$B156,,,),"Ф")</f>
        <v>0</v>
      </c>
      <c s="57">
        <f ca="1">COUNTIF(OFFSET(class10_2,MATCH(EE$1,'10 класс'!$A:$A,0)-7+'Итог по классам'!$B156,,,),"р")</f>
        <v>0</v>
      </c>
      <c s="57">
        <f ca="1">COUNTIF(OFFSET(class10_2,MATCH(EF$1,'10 класс'!$A:$A,0)-7+'Итог по классам'!$B156,,,),"ш")</f>
        <v>0</v>
      </c>
      <c s="58">
        <f ca="1">COUNTIF(OFFSET(class10_1,MATCH(EG$1,'10 класс'!$A:$A,0)-7+'Итог по классам'!$B156,,,),"Ф")</f>
        <v>0</v>
      </c>
      <c s="57">
        <f ca="1">COUNTIF(OFFSET(class10_1,MATCH(EH$1,'10 класс'!$A:$A,0)-7+'Итог по классам'!$B156,,,),"р")</f>
        <v>0</v>
      </c>
      <c s="57">
        <f ca="1">COUNTIF(OFFSET(class10_1,MATCH(EI$1,'10 класс'!$A:$A,0)-7+'Итог по классам'!$B156,,,),"ш")</f>
        <v>0</v>
      </c>
      <c s="57">
        <f ca="1">COUNTIF(OFFSET(class10_2,MATCH(EJ$1,'10 класс'!$A:$A,0)-7+'Итог по классам'!$B156,,,),"Ф")</f>
        <v>0</v>
      </c>
      <c s="57">
        <f ca="1">COUNTIF(OFFSET(class10_2,MATCH(EK$1,'10 класс'!$A:$A,0)-7+'Итог по классам'!$B156,,,),"р")</f>
        <v>0</v>
      </c>
      <c s="57">
        <f ca="1">COUNTIF(OFFSET(class10_2,MATCH(EL$1,'10 класс'!$A:$A,0)-7+'Итог по классам'!$B156,,,),"ш")</f>
        <v>0</v>
      </c>
      <c s="58">
        <f ca="1">COUNTIF(OFFSET(class10_1,MATCH(EM$1,'10 класс'!$A:$A,0)-7+'Итог по классам'!$B156,,,),"Ф")</f>
        <v>0</v>
      </c>
      <c s="57">
        <f ca="1">COUNTIF(OFFSET(class10_1,MATCH(EN$1,'10 класс'!$A:$A,0)-7+'Итог по классам'!$B156,,,),"р")</f>
        <v>0</v>
      </c>
      <c s="57">
        <f ca="1">COUNTIF(OFFSET(class10_1,MATCH(EO$1,'10 класс'!$A:$A,0)-7+'Итог по классам'!$B156,,,),"ш")</f>
        <v>0</v>
      </c>
      <c s="57">
        <f ca="1">COUNTIF(OFFSET(class10_2,MATCH(EP$1,'10 класс'!$A:$A,0)-7+'Итог по классам'!$B156,,,),"Ф")</f>
        <v>0</v>
      </c>
      <c s="57">
        <f ca="1">COUNTIF(OFFSET(class10_2,MATCH(EQ$1,'10 класс'!$A:$A,0)-7+'Итог по классам'!$B156,,,),"р")</f>
        <v>0</v>
      </c>
      <c s="57">
        <f ca="1">COUNTIF(OFFSET(class10_2,MATCH(ER$1,'10 класс'!$A:$A,0)-7+'Итог по классам'!$B156,,,),"ш")</f>
        <v>0</v>
      </c>
      <c s="58">
        <f ca="1">COUNTIF(OFFSET(class10_1,MATCH(ES$1,'10 класс'!$A:$A,0)-7+'Итог по классам'!$B156,,,),"Ф")</f>
        <v>0</v>
      </c>
      <c s="57">
        <f ca="1">COUNTIF(OFFSET(class10_1,MATCH(ET$1,'10 класс'!$A:$A,0)-7+'Итог по классам'!$B156,,,),"р")</f>
        <v>0</v>
      </c>
      <c s="57">
        <f ca="1">COUNTIF(OFFSET(class10_1,MATCH(EU$1,'10 класс'!$A:$A,0)-7+'Итог по классам'!$B156,,,),"ш")</f>
        <v>0</v>
      </c>
      <c s="57">
        <f ca="1">COUNTIF(OFFSET(class10_2,MATCH(EV$1,'10 класс'!$A:$A,0)-7+'Итог по классам'!$B156,,,),"Ф")</f>
        <v>0</v>
      </c>
      <c s="57">
        <f ca="1">COUNTIF(OFFSET(class10_2,MATCH(EW$1,'10 класс'!$A:$A,0)-7+'Итог по классам'!$B156,,,),"р")</f>
        <v>0</v>
      </c>
      <c s="57">
        <f ca="1">COUNTIF(OFFSET(class10_2,MATCH(EX$1,'10 класс'!$A:$A,0)-7+'Итог по классам'!$B156,,,),"ш")</f>
        <v>0</v>
      </c>
      <c s="58">
        <f ca="1">COUNTIF(OFFSET(class10_1,MATCH(EY$1,'10 класс'!$A:$A,0)-7+'Итог по классам'!$B156,,,),"Ф")</f>
        <v>0</v>
      </c>
      <c s="57">
        <f ca="1">COUNTIF(OFFSET(class10_1,MATCH(EZ$1,'10 класс'!$A:$A,0)-7+'Итог по классам'!$B156,,,),"р")</f>
        <v>0</v>
      </c>
      <c s="57">
        <f ca="1">COUNTIF(OFFSET(class10_1,MATCH(FA$1,'10 класс'!$A:$A,0)-7+'Итог по классам'!$B156,,,),"ш")</f>
        <v>0</v>
      </c>
      <c s="57">
        <f ca="1">COUNTIF(OFFSET(class10_2,MATCH(FB$1,'10 класс'!$A:$A,0)-7+'Итог по классам'!$B156,,,),"Ф")</f>
        <v>0</v>
      </c>
      <c s="57">
        <f ca="1">COUNTIF(OFFSET(class10_2,MATCH(FC$1,'10 класс'!$A:$A,0)-7+'Итог по классам'!$B156,,,),"р")</f>
        <v>0</v>
      </c>
      <c s="57">
        <f ca="1">COUNTIF(OFFSET(class10_2,MATCH(FD$1,'10 класс'!$A:$A,0)-7+'Итог по классам'!$B156,,,),"ш")</f>
        <v>0</v>
      </c>
      <c s="58">
        <f ca="1">COUNTIF(OFFSET(class10_1,MATCH(FE$1,'10 класс'!$A:$A,0)-7+'Итог по классам'!$B156,,,),"Ф")</f>
        <v>0</v>
      </c>
      <c s="57">
        <f ca="1">COUNTIF(OFFSET(class10_1,MATCH(FF$1,'10 класс'!$A:$A,0)-7+'Итог по классам'!$B156,,,),"р")</f>
        <v>0</v>
      </c>
      <c s="57">
        <f ca="1">COUNTIF(OFFSET(class10_1,MATCH(FG$1,'10 класс'!$A:$A,0)-7+'Итог по классам'!$B156,,,),"ш")</f>
        <v>0</v>
      </c>
      <c s="57">
        <f ca="1">COUNTIF(OFFSET(class10_2,MATCH(FH$1,'10 класс'!$A:$A,0)-7+'Итог по классам'!$B156,,,),"Ф")</f>
        <v>0</v>
      </c>
      <c s="57">
        <f ca="1">COUNTIF(OFFSET(class10_2,MATCH(FI$1,'10 класс'!$A:$A,0)-7+'Итог по классам'!$B156,,,),"р")</f>
        <v>0</v>
      </c>
      <c s="57">
        <f ca="1">COUNTIF(OFFSET(class10_2,MATCH(FJ$1,'10 класс'!$A:$A,0)-7+'Итог по классам'!$B156,,,),"ш")</f>
        <v>0</v>
      </c>
      <c s="58">
        <f ca="1">COUNTIF(OFFSET(class10_1,MATCH(FK$1,'10 класс'!$A:$A,0)-7+'Итог по классам'!$B156,,,),"Ф")</f>
        <v>0</v>
      </c>
      <c s="57">
        <f ca="1">COUNTIF(OFFSET(class10_1,MATCH(FL$1,'10 класс'!$A:$A,0)-7+'Итог по классам'!$B156,,,),"р")</f>
        <v>0</v>
      </c>
      <c s="57">
        <f ca="1">COUNTIF(OFFSET(class10_1,MATCH(FM$1,'10 класс'!$A:$A,0)-7+'Итог по классам'!$B156,,,),"ш")</f>
        <v>0</v>
      </c>
      <c s="57">
        <f ca="1">COUNTIF(OFFSET(class10_2,MATCH(FN$1,'10 класс'!$A:$A,0)-7+'Итог по классам'!$B156,,,),"Ф")</f>
        <v>0</v>
      </c>
      <c s="57">
        <f ca="1">COUNTIF(OFFSET(class10_2,MATCH(FO$1,'10 класс'!$A:$A,0)-7+'Итог по классам'!$B156,,,),"р")</f>
        <v>0</v>
      </c>
      <c s="57">
        <f ca="1">COUNTIF(OFFSET(class10_2,MATCH(FP$1,'10 класс'!$A:$A,0)-7+'Итог по классам'!$B156,,,),"ш")</f>
        <v>0</v>
      </c>
      <c s="58">
        <f ca="1">COUNTIF(OFFSET(class10_1,MATCH(FQ$1,'10 класс'!$A:$A,0)-7+'Итог по классам'!$B156,,,),"Ф")</f>
        <v>0</v>
      </c>
      <c s="57">
        <f ca="1">COUNTIF(OFFSET(class10_1,MATCH(FR$1,'10 класс'!$A:$A,0)-7+'Итог по классам'!$B156,,,),"р")</f>
        <v>0</v>
      </c>
      <c s="57">
        <f ca="1">COUNTIF(OFFSET(class10_1,MATCH(FS$1,'10 класс'!$A:$A,0)-7+'Итог по классам'!$B156,,,),"ш")</f>
        <v>0</v>
      </c>
      <c s="57">
        <f ca="1">COUNTIF(OFFSET(class10_2,MATCH(FT$1,'10 класс'!$A:$A,0)-7+'Итог по классам'!$B156,,,),"Ф")</f>
        <v>0</v>
      </c>
      <c s="57">
        <f ca="1">COUNTIF(OFFSET(class10_2,MATCH(FU$1,'10 класс'!$A:$A,0)-7+'Итог по классам'!$B156,,,),"р")</f>
        <v>0</v>
      </c>
      <c s="57">
        <f ca="1">COUNTIF(OFFSET(class10_2,MATCH(FV$1,'10 класс'!$A:$A,0)-7+'Итог по классам'!$B156,,,),"ш")</f>
        <v>0</v>
      </c>
      <c s="58">
        <f ca="1">COUNTIF(OFFSET(class10_1,MATCH(FW$1,'10 класс'!$A:$A,0)-7+'Итог по классам'!$B156,,,),"Ф")</f>
        <v>0</v>
      </c>
      <c s="57">
        <f ca="1">COUNTIF(OFFSET(class10_1,MATCH(FX$1,'10 класс'!$A:$A,0)-7+'Итог по классам'!$B156,,,),"р")</f>
        <v>0</v>
      </c>
      <c s="57">
        <f ca="1">COUNTIF(OFFSET(class10_1,MATCH(FY$1,'10 класс'!$A:$A,0)-7+'Итог по классам'!$B156,,,),"ш")</f>
        <v>0</v>
      </c>
      <c s="57">
        <f ca="1">COUNTIF(OFFSET(class10_2,MATCH(FZ$1,'10 класс'!$A:$A,0)-7+'Итог по классам'!$B156,,,),"Ф")</f>
        <v>0</v>
      </c>
      <c s="57">
        <f ca="1">COUNTIF(OFFSET(class10_2,MATCH(GA$1,'10 класс'!$A:$A,0)-7+'Итог по классам'!$B156,,,),"р")</f>
        <v>0</v>
      </c>
      <c s="57">
        <f ca="1">COUNTIF(OFFSET(class10_2,MATCH(GB$1,'10 класс'!$A:$A,0)-7+'Итог по классам'!$B156,,,),"ш")</f>
        <v>0</v>
      </c>
      <c s="58">
        <f ca="1">COUNTIF(OFFSET(class10_1,MATCH(GC$1,'10 класс'!$A:$A,0)-7+'Итог по классам'!$B156,,,),"Ф")</f>
        <v>0</v>
      </c>
      <c s="57">
        <f ca="1">COUNTIF(OFFSET(class10_1,MATCH(GD$1,'10 класс'!$A:$A,0)-7+'Итог по классам'!$B156,,,),"р")</f>
        <v>0</v>
      </c>
      <c s="57">
        <f ca="1">COUNTIF(OFFSET(class10_1,MATCH(GE$1,'10 класс'!$A:$A,0)-7+'Итог по классам'!$B156,,,),"ш")</f>
        <v>0</v>
      </c>
      <c s="57">
        <f ca="1">COUNTIF(OFFSET(class10_2,MATCH(GF$1,'10 класс'!$A:$A,0)-7+'Итог по классам'!$B156,,,),"Ф")</f>
        <v>0</v>
      </c>
      <c s="57">
        <f ca="1">COUNTIF(OFFSET(class10_2,MATCH(GG$1,'10 класс'!$A:$A,0)-7+'Итог по классам'!$B156,,,),"р")</f>
        <v>0</v>
      </c>
      <c s="57">
        <f ca="1">COUNTIF(OFFSET(class10_2,MATCH(GH$1,'10 класс'!$A:$A,0)-7+'Итог по классам'!$B156,,,),"ш")</f>
        <v>0</v>
      </c>
      <c s="58">
        <f ca="1">COUNTIF(OFFSET(class10_1,MATCH(GI$1,'10 класс'!$A:$A,0)-7+'Итог по классам'!$B156,,,),"Ф")</f>
        <v>0</v>
      </c>
      <c s="57">
        <f ca="1">COUNTIF(OFFSET(class10_1,MATCH(GJ$1,'10 класс'!$A:$A,0)-7+'Итог по классам'!$B156,,,),"р")</f>
        <v>0</v>
      </c>
      <c s="57">
        <f ca="1">COUNTIF(OFFSET(class10_1,MATCH(GK$1,'10 класс'!$A:$A,0)-7+'Итог по классам'!$B156,,,),"ш")</f>
        <v>0</v>
      </c>
      <c s="57">
        <f ca="1">COUNTIF(OFFSET(class10_2,MATCH(GL$1,'10 класс'!$A:$A,0)-7+'Итог по классам'!$B156,,,),"Ф")</f>
        <v>0</v>
      </c>
      <c s="57">
        <f ca="1">COUNTIF(OFFSET(class10_2,MATCH(GM$1,'10 класс'!$A:$A,0)-7+'Итог по классам'!$B156,,,),"р")</f>
        <v>0</v>
      </c>
      <c s="57">
        <f ca="1">COUNTIF(OFFSET(class10_2,MATCH(GN$1,'10 класс'!$A:$A,0)-7+'Итог по классам'!$B156,,,),"ш")</f>
        <v>0</v>
      </c>
      <c s="58">
        <f ca="1">COUNTIF(OFFSET(class10_1,MATCH(GO$1,'10 класс'!$A:$A,0)-7+'Итог по классам'!$B156,,,),"Ф")</f>
        <v>0</v>
      </c>
      <c s="57">
        <f ca="1">COUNTIF(OFFSET(class10_1,MATCH(GP$1,'10 класс'!$A:$A,0)-7+'Итог по классам'!$B156,,,),"р")</f>
        <v>0</v>
      </c>
      <c s="57">
        <f ca="1">COUNTIF(OFFSET(class10_1,MATCH(GQ$1,'10 класс'!$A:$A,0)-7+'Итог по классам'!$B156,,,),"ш")</f>
        <v>0</v>
      </c>
      <c s="57">
        <f ca="1">COUNTIF(OFFSET(class10_2,MATCH(GR$1,'10 класс'!$A:$A,0)-7+'Итог по классам'!$B156,,,),"Ф")</f>
        <v>0</v>
      </c>
      <c s="57">
        <f ca="1">COUNTIF(OFFSET(class10_2,MATCH(GS$1,'10 класс'!$A:$A,0)-7+'Итог по классам'!$B156,,,),"р")</f>
        <v>0</v>
      </c>
      <c s="57">
        <f ca="1">COUNTIF(OFFSET(class10_2,MATCH(GT$1,'10 класс'!$A:$A,0)-7+'Итог по классам'!$B156,,,),"ш")</f>
        <v>0</v>
      </c>
      <c s="58">
        <f ca="1">COUNTIF(OFFSET(class10_1,MATCH(GU$1,'10 класс'!$A:$A,0)-7+'Итог по классам'!$B156,,,),"Ф")</f>
        <v>0</v>
      </c>
      <c s="57">
        <f ca="1">COUNTIF(OFFSET(class10_1,MATCH(GV$1,'10 класс'!$A:$A,0)-7+'Итог по классам'!$B156,,,),"р")</f>
        <v>0</v>
      </c>
      <c s="57">
        <f ca="1">COUNTIF(OFFSET(class10_1,MATCH(GW$1,'10 класс'!$A:$A,0)-7+'Итог по классам'!$B156,,,),"ш")</f>
        <v>0</v>
      </c>
      <c s="57">
        <f ca="1">COUNTIF(OFFSET(class10_2,MATCH(GX$1,'10 класс'!$A:$A,0)-7+'Итог по классам'!$B156,,,),"Ф")</f>
        <v>0</v>
      </c>
      <c s="57">
        <f ca="1">COUNTIF(OFFSET(class10_2,MATCH(GY$1,'10 класс'!$A:$A,0)-7+'Итог по классам'!$B156,,,),"р")</f>
        <v>0</v>
      </c>
      <c s="57">
        <f ca="1">COUNTIF(OFFSET(class10_2,MATCH(GZ$1,'10 класс'!$A:$A,0)-7+'Итог по классам'!$B156,,,),"ш")</f>
        <v>0</v>
      </c>
      <c s="58">
        <f ca="1">COUNTIF(OFFSET(class10_1,MATCH(HA$1,'10 класс'!$A:$A,0)-7+'Итог по классам'!$B156,,,),"Ф")</f>
        <v>0</v>
      </c>
      <c s="57">
        <f ca="1">COUNTIF(OFFSET(class10_1,MATCH(HB$1,'10 класс'!$A:$A,0)-7+'Итог по классам'!$B156,,,),"р")</f>
        <v>0</v>
      </c>
      <c s="57">
        <f ca="1">COUNTIF(OFFSET(class10_1,MATCH(HC$1,'10 класс'!$A:$A,0)-7+'Итог по классам'!$B156,,,),"ш")</f>
        <v>0</v>
      </c>
      <c s="57">
        <f ca="1">COUNTIF(OFFSET(class10_2,MATCH(HD$1,'10 класс'!$A:$A,0)-7+'Итог по классам'!$B156,,,),"Ф")</f>
        <v>0</v>
      </c>
      <c s="57">
        <f ca="1">COUNTIF(OFFSET(class10_2,MATCH(HE$1,'10 класс'!$A:$A,0)-7+'Итог по классам'!$B156,,,),"р")</f>
        <v>0</v>
      </c>
      <c s="57">
        <f ca="1">COUNTIF(OFFSET(class10_2,MATCH(HF$1,'10 класс'!$A:$A,0)-7+'Итог по классам'!$B156,,,),"ш")</f>
        <v>0</v>
      </c>
      <c s="58">
        <f ca="1">COUNTIF(OFFSET(class10_1,MATCH(HG$1,'10 класс'!$A:$A,0)-7+'Итог по классам'!$B156,,,),"Ф")</f>
        <v>0</v>
      </c>
      <c s="57">
        <f ca="1">COUNTIF(OFFSET(class10_1,MATCH(HH$1,'10 класс'!$A:$A,0)-7+'Итог по классам'!$B156,,,),"р")</f>
        <v>0</v>
      </c>
      <c s="57">
        <f ca="1">COUNTIF(OFFSET(class10_1,MATCH(HI$1,'10 класс'!$A:$A,0)-7+'Итог по классам'!$B156,,,),"ш")</f>
        <v>0</v>
      </c>
      <c s="57">
        <f ca="1">COUNTIF(OFFSET(class10_2,MATCH(HJ$1,'10 класс'!$A:$A,0)-7+'Итог по классам'!$B156,,,),"Ф")</f>
        <v>0</v>
      </c>
      <c s="57">
        <f ca="1">COUNTIF(OFFSET(class10_2,MATCH(HK$1,'10 класс'!$A:$A,0)-7+'Итог по классам'!$B156,,,),"р")</f>
        <v>0</v>
      </c>
      <c s="57">
        <f ca="1">COUNTIF(OFFSET(class10_2,MATCH(HL$1,'10 класс'!$A:$A,0)-7+'Итог по классам'!$B156,,,),"ш")</f>
        <v>0</v>
      </c>
      <c s="58">
        <f ca="1">COUNTIF(OFFSET(class10_1,MATCH(HM$1,'10 класс'!$A:$A,0)-7+'Итог по классам'!$B156,,,),"Ф")</f>
        <v>0</v>
      </c>
      <c s="57">
        <f ca="1">COUNTIF(OFFSET(class10_1,MATCH(HN$1,'10 класс'!$A:$A,0)-7+'Итог по классам'!$B156,,,),"р")</f>
        <v>0</v>
      </c>
      <c s="57">
        <f ca="1">COUNTIF(OFFSET(class10_1,MATCH(HO$1,'10 класс'!$A:$A,0)-7+'Итог по классам'!$B156,,,),"ш")</f>
        <v>0</v>
      </c>
      <c s="57">
        <f ca="1">COUNTIF(OFFSET(class10_2,MATCH(HP$1,'10 класс'!$A:$A,0)-7+'Итог по классам'!$B156,,,),"Ф")</f>
        <v>0</v>
      </c>
      <c s="57">
        <f ca="1">COUNTIF(OFFSET(class10_2,MATCH(HQ$1,'10 класс'!$A:$A,0)-7+'Итог по классам'!$B156,,,),"р")</f>
        <v>0</v>
      </c>
      <c s="57">
        <f ca="1">COUNTIF(OFFSET(class10_2,MATCH(HR$1,'10 класс'!$A:$A,0)-7+'Итог по классам'!$B156,,,),"ш")</f>
        <v>0</v>
      </c>
      <c s="58">
        <f ca="1">COUNTIF(OFFSET(class10_1,MATCH(HS$1,'10 класс'!$A:$A,0)-7+'Итог по классам'!$B156,,,),"Ф")</f>
        <v>0</v>
      </c>
      <c s="57">
        <f ca="1">COUNTIF(OFFSET(class10_1,MATCH(HT$1,'10 класс'!$A:$A,0)-7+'Итог по классам'!$B156,,,),"р")</f>
        <v>0</v>
      </c>
      <c s="57">
        <f ca="1">COUNTIF(OFFSET(class10_1,MATCH(HU$1,'10 класс'!$A:$A,0)-7+'Итог по классам'!$B156,,,),"ш")</f>
        <v>0</v>
      </c>
      <c s="57">
        <f ca="1">COUNTIF(OFFSET(class10_2,MATCH(HV$1,'10 класс'!$A:$A,0)-7+'Итог по классам'!$B156,,,),"Ф")</f>
        <v>0</v>
      </c>
      <c s="57">
        <f ca="1">COUNTIF(OFFSET(class10_2,MATCH(HW$1,'10 класс'!$A:$A,0)-7+'Итог по классам'!$B156,,,),"р")</f>
        <v>0</v>
      </c>
      <c s="57">
        <f ca="1">COUNTIF(OFFSET(class10_2,MATCH(HX$1,'10 класс'!$A:$A,0)-7+'Итог по классам'!$B156,,,),"ш")</f>
        <v>0</v>
      </c>
      <c s="58">
        <f ca="1">COUNTIF(OFFSET(class10_1,MATCH(HY$1,'10 класс'!$A:$A,0)-7+'Итог по классам'!$B156,,,),"Ф")</f>
        <v>0</v>
      </c>
      <c s="57">
        <f ca="1">COUNTIF(OFFSET(class10_1,MATCH(HZ$1,'10 класс'!$A:$A,0)-7+'Итог по классам'!$B156,,,),"р")</f>
        <v>0</v>
      </c>
      <c s="57">
        <f ca="1">COUNTIF(OFFSET(class10_1,MATCH(IA$1,'10 класс'!$A:$A,0)-7+'Итог по классам'!$B156,,,),"ш")</f>
        <v>0</v>
      </c>
      <c s="57">
        <f ca="1">COUNTIF(OFFSET(class10_2,MATCH(IB$1,'10 класс'!$A:$A,0)-7+'Итог по классам'!$B156,,,),"Ф")</f>
        <v>0</v>
      </c>
      <c s="57">
        <f ca="1">COUNTIF(OFFSET(class10_2,MATCH(IC$1,'10 класс'!$A:$A,0)-7+'Итог по классам'!$B156,,,),"р")</f>
        <v>0</v>
      </c>
      <c s="57">
        <f ca="1">COUNTIF(OFFSET(class10_2,MATCH(ID$1,'10 класс'!$A:$A,0)-7+'Итог по классам'!$B156,,,),"ш")</f>
        <v>0</v>
      </c>
      <c s="58">
        <f ca="1">COUNTIF(OFFSET(class10_1,MATCH(IE$1,'10 класс'!$A:$A,0)-7+'Итог по классам'!$B156,,,),"Ф")</f>
        <v>0</v>
      </c>
      <c s="57">
        <f ca="1">COUNTIF(OFFSET(class10_1,MATCH(IF$1,'10 класс'!$A:$A,0)-7+'Итог по классам'!$B156,,,),"р")</f>
        <v>0</v>
      </c>
      <c s="57">
        <f ca="1">COUNTIF(OFFSET(class10_1,MATCH(IG$1,'10 класс'!$A:$A,0)-7+'Итог по классам'!$B156,,,),"ш")</f>
        <v>0</v>
      </c>
      <c s="57">
        <f ca="1">COUNTIF(OFFSET(class10_2,MATCH(IH$1,'10 класс'!$A:$A,0)-7+'Итог по классам'!$B156,,,),"Ф")</f>
        <v>0</v>
      </c>
      <c s="57">
        <f ca="1">COUNTIF(OFFSET(class10_2,MATCH(II$1,'10 класс'!$A:$A,0)-7+'Итог по классам'!$B156,,,),"р")</f>
        <v>0</v>
      </c>
      <c s="57">
        <f ca="1">COUNTIF(OFFSET(class10_2,MATCH(IJ$1,'10 класс'!$A:$A,0)-7+'Итог по классам'!$B156,,,),"ш")</f>
        <v>0</v>
      </c>
      <c s="58">
        <f ca="1">COUNTIF(OFFSET(class10_1,MATCH(IK$1,'10 класс'!$A:$A,0)-7+'Итог по классам'!$B156,,,),"Ф")</f>
        <v>0</v>
      </c>
      <c s="57">
        <f ca="1">COUNTIF(OFFSET(class10_1,MATCH(IL$1,'10 класс'!$A:$A,0)-7+'Итог по классам'!$B156,,,),"р")</f>
        <v>0</v>
      </c>
      <c s="57">
        <f ca="1">COUNTIF(OFFSET(class10_1,MATCH(IM$1,'10 класс'!$A:$A,0)-7+'Итог по классам'!$B156,,,),"ш")</f>
        <v>0</v>
      </c>
      <c s="57">
        <f ca="1">COUNTIF(OFFSET(class10_2,MATCH(IN$1,'10 класс'!$A:$A,0)-7+'Итог по классам'!$B156,,,),"Ф")</f>
        <v>0</v>
      </c>
      <c s="57">
        <f ca="1">COUNTIF(OFFSET(class10_2,MATCH(IO$1,'10 класс'!$A:$A,0)-7+'Итог по классам'!$B156,,,),"р")</f>
        <v>0</v>
      </c>
      <c s="57">
        <f ca="1">COUNTIF(OFFSET(class10_2,MATCH(IP$1,'10 класс'!$A:$A,0)-7+'Итог по классам'!$B156,,,),"ш")</f>
        <v>0</v>
      </c>
      <c s="58">
        <f ca="1">COUNTIF(OFFSET(class10_1,MATCH(IQ$1,'10 класс'!$A:$A,0)-7+'Итог по классам'!$B156,,,),"Ф")</f>
        <v>0</v>
      </c>
      <c s="57">
        <f ca="1">COUNTIF(OFFSET(class10_1,MATCH(IR$1,'10 класс'!$A:$A,0)-7+'Итог по классам'!$B156,,,),"р")</f>
        <v>0</v>
      </c>
      <c s="57">
        <f ca="1">COUNTIF(OFFSET(class10_1,MATCH(IS$1,'10 класс'!$A:$A,0)-7+'Итог по классам'!$B156,,,),"ш")</f>
        <v>0</v>
      </c>
      <c s="57">
        <f ca="1">COUNTIF(OFFSET(class10_2,MATCH(IT$1,'10 класс'!$A:$A,0)-7+'Итог по классам'!$B156,,,),"Ф")</f>
        <v>0</v>
      </c>
      <c s="57">
        <f ca="1">COUNTIF(OFFSET(class10_2,MATCH(IU$1,'10 класс'!$A:$A,0)-7+'Итог по классам'!$B156,,,),"р")</f>
        <v>0</v>
      </c>
      <c s="57">
        <f ca="1">COUNTIF(OFFSET(class10_2,MATCH(IV$1,'10 класс'!$A:$A,0)-7+'Итог по классам'!$B156,,,),"ш")</f>
        <v>0</v>
      </c>
      <c s="58">
        <f ca="1">COUNTIF(OFFSET(class10_1,MATCH(IW$1,'10 класс'!$A:$A,0)-7+'Итог по классам'!$B156,,,),"Ф")</f>
        <v>0</v>
      </c>
      <c s="57">
        <f ca="1">COUNTIF(OFFSET(class10_1,MATCH(IX$1,'10 класс'!$A:$A,0)-7+'Итог по классам'!$B156,,,),"р")</f>
        <v>0</v>
      </c>
      <c s="57">
        <f ca="1">COUNTIF(OFFSET(class10_1,MATCH(IY$1,'10 класс'!$A:$A,0)-7+'Итог по классам'!$B156,,,),"ш")</f>
        <v>0</v>
      </c>
      <c s="57">
        <f ca="1">COUNTIF(OFFSET(class10_2,MATCH(IZ$1,'10 класс'!$A:$A,0)-7+'Итог по классам'!$B156,,,),"Ф")</f>
        <v>0</v>
      </c>
      <c s="57">
        <f ca="1">COUNTIF(OFFSET(class10_2,MATCH(JA$1,'10 класс'!$A:$A,0)-7+'Итог по классам'!$B156,,,),"р")</f>
        <v>0</v>
      </c>
      <c s="57">
        <f ca="1">COUNTIF(OFFSET(class10_2,MATCH(JB$1,'10 класс'!$A:$A,0)-7+'Итог по классам'!$B156,,,),"ш")</f>
        <v>0</v>
      </c>
      <c s="58">
        <f ca="1">COUNTIF(OFFSET(class10_1,MATCH(JC$1,'10 класс'!$A:$A,0)-7+'Итог по классам'!$B156,,,),"Ф")</f>
        <v>0</v>
      </c>
      <c s="57">
        <f ca="1">COUNTIF(OFFSET(class10_1,MATCH(JD$1,'10 класс'!$A:$A,0)-7+'Итог по классам'!$B156,,,),"р")</f>
        <v>0</v>
      </c>
      <c s="57">
        <f ca="1">COUNTIF(OFFSET(class10_1,MATCH(JE$1,'10 класс'!$A:$A,0)-7+'Итог по классам'!$B156,,,),"ш")</f>
        <v>0</v>
      </c>
      <c s="57">
        <f ca="1">COUNTIF(OFFSET(class10_2,MATCH(JF$1,'10 класс'!$A:$A,0)-7+'Итог по классам'!$B156,,,),"Ф")</f>
        <v>0</v>
      </c>
      <c s="57">
        <f ca="1">COUNTIF(OFFSET(class10_2,MATCH(JG$1,'10 класс'!$A:$A,0)-7+'Итог по классам'!$B156,,,),"р")</f>
        <v>0</v>
      </c>
      <c s="57">
        <f ca="1">COUNTIF(OFFSET(class10_2,MATCH(JH$1,'10 класс'!$A:$A,0)-7+'Итог по классам'!$B156,,,),"ш")</f>
        <v>0</v>
      </c>
      <c s="58">
        <f ca="1">COUNTIF(OFFSET(class10_1,MATCH(JI$1,'10 класс'!$A:$A,0)-7+'Итог по классам'!$B156,,,),"Ф")</f>
        <v>0</v>
      </c>
      <c s="57">
        <f ca="1">COUNTIF(OFFSET(class10_1,MATCH(JJ$1,'10 класс'!$A:$A,0)-7+'Итог по классам'!$B156,,,),"р")</f>
        <v>0</v>
      </c>
      <c s="57">
        <f ca="1">COUNTIF(OFFSET(class10_1,MATCH(JK$1,'10 класс'!$A:$A,0)-7+'Итог по классам'!$B156,,,),"ш")</f>
        <v>0</v>
      </c>
      <c s="57">
        <f ca="1">COUNTIF(OFFSET(class10_2,MATCH(JL$1,'10 класс'!$A:$A,0)-7+'Итог по классам'!$B156,,,),"Ф")</f>
        <v>0</v>
      </c>
      <c s="57">
        <f ca="1">COUNTIF(OFFSET(class10_2,MATCH(JM$1,'10 класс'!$A:$A,0)-7+'Итог по классам'!$B156,,,),"р")</f>
        <v>0</v>
      </c>
      <c s="57">
        <f ca="1">COUNTIF(OFFSET(class10_2,MATCH(JN$1,'10 класс'!$A:$A,0)-7+'Итог по классам'!$B156,,,),"ш")</f>
        <v>0</v>
      </c>
      <c s="58">
        <f ca="1">COUNTIF(OFFSET(class10_1,MATCH(JO$1,'10 класс'!$A:$A,0)-7+'Итог по классам'!$B156,,,),"Ф")</f>
        <v>0</v>
      </c>
      <c s="57">
        <f ca="1">COUNTIF(OFFSET(class10_1,MATCH(JP$1,'10 класс'!$A:$A,0)-7+'Итог по классам'!$B156,,,),"р")</f>
        <v>0</v>
      </c>
      <c s="57">
        <f ca="1">COUNTIF(OFFSET(class10_1,MATCH(JQ$1,'10 класс'!$A:$A,0)-7+'Итог по классам'!$B156,,,),"ш")</f>
        <v>0</v>
      </c>
      <c s="57">
        <f ca="1">COUNTIF(OFFSET(class10_2,MATCH(JR$1,'10 класс'!$A:$A,0)-7+'Итог по классам'!$B156,,,),"Ф")</f>
        <v>0</v>
      </c>
      <c s="57">
        <f ca="1">COUNTIF(OFFSET(class10_2,MATCH(JS$1,'10 класс'!$A:$A,0)-7+'Итог по классам'!$B156,,,),"р")</f>
        <v>0</v>
      </c>
      <c s="57">
        <f ca="1">COUNTIF(OFFSET(class10_2,MATCH(JT$1,'10 класс'!$A:$A,0)-7+'Итог по классам'!$B156,,,),"ш")</f>
        <v>0</v>
      </c>
      <c s="58">
        <f ca="1">COUNTIF(OFFSET(class10_1,MATCH(JU$1,'10 класс'!$A:$A,0)-7+'Итог по классам'!$B156,,,),"Ф")</f>
        <v>0</v>
      </c>
      <c s="57">
        <f ca="1">COUNTIF(OFFSET(class10_1,MATCH(JV$1,'10 класс'!$A:$A,0)-7+'Итог по классам'!$B156,,,),"р")</f>
        <v>0</v>
      </c>
      <c s="57">
        <f ca="1">COUNTIF(OFFSET(class10_1,MATCH(JW$1,'10 класс'!$A:$A,0)-7+'Итог по классам'!$B156,,,),"ш")</f>
        <v>0</v>
      </c>
      <c s="57">
        <f ca="1">COUNTIF(OFFSET(class10_2,MATCH(JX$1,'10 класс'!$A:$A,0)-7+'Итог по классам'!$B156,,,),"Ф")</f>
        <v>0</v>
      </c>
      <c s="57">
        <f ca="1">COUNTIF(OFFSET(class10_2,MATCH(JY$1,'10 класс'!$A:$A,0)-7+'Итог по классам'!$B156,,,),"р")</f>
        <v>0</v>
      </c>
      <c s="57">
        <f ca="1">COUNTIF(OFFSET(class10_2,MATCH(JZ$1,'10 класс'!$A:$A,0)-7+'Итог по классам'!$B156,,,),"ш")</f>
        <v>0</v>
      </c>
      <c s="58">
        <f ca="1">COUNTIF(OFFSET(class10_1,MATCH(KA$1,'10 класс'!$A:$A,0)-7+'Итог по классам'!$B156,,,),"Ф")</f>
        <v>0</v>
      </c>
      <c s="57">
        <f ca="1">COUNTIF(OFFSET(class10_1,MATCH(KB$1,'10 класс'!$A:$A,0)-7+'Итог по классам'!$B156,,,),"р")</f>
        <v>0</v>
      </c>
      <c s="57">
        <f ca="1">COUNTIF(OFFSET(class10_1,MATCH(KC$1,'10 класс'!$A:$A,0)-7+'Итог по классам'!$B156,,,),"ш")</f>
        <v>0</v>
      </c>
      <c s="57">
        <f ca="1">COUNTIF(OFFSET(class10_2,MATCH(KD$1,'10 класс'!$A:$A,0)-7+'Итог по классам'!$B156,,,),"Ф")</f>
        <v>0</v>
      </c>
      <c s="57">
        <f ca="1">COUNTIF(OFFSET(class10_2,MATCH(KE$1,'10 класс'!$A:$A,0)-7+'Итог по классам'!$B156,,,),"р")</f>
        <v>0</v>
      </c>
      <c s="57">
        <f ca="1">COUNTIF(OFFSET(class10_2,MATCH(KF$1,'10 класс'!$A:$A,0)-7+'Итог по классам'!$B156,,,),"ш")</f>
        <v>0</v>
      </c>
      <c s="58">
        <f ca="1">COUNTIF(OFFSET(class10_1,MATCH(KG$1,'10 класс'!$A:$A,0)-7+'Итог по классам'!$B156,,,),"Ф")</f>
        <v>0</v>
      </c>
      <c s="57">
        <f ca="1">COUNTIF(OFFSET(class10_1,MATCH(KH$1,'10 класс'!$A:$A,0)-7+'Итог по классам'!$B156,,,),"р")</f>
        <v>0</v>
      </c>
      <c s="57">
        <f ca="1">COUNTIF(OFFSET(class10_1,MATCH(KI$1,'10 класс'!$A:$A,0)-7+'Итог по классам'!$B156,,,),"ш")</f>
        <v>0</v>
      </c>
      <c s="57">
        <f ca="1">COUNTIF(OFFSET(class10_2,MATCH(KJ$1,'10 класс'!$A:$A,0)-7+'Итог по классам'!$B156,,,),"Ф")</f>
        <v>0</v>
      </c>
      <c s="57">
        <f ca="1">COUNTIF(OFFSET(class10_2,MATCH(KK$1,'10 класс'!$A:$A,0)-7+'Итог по классам'!$B156,,,),"р")</f>
        <v>0</v>
      </c>
      <c s="57">
        <f ca="1">COUNTIF(OFFSET(class10_2,MATCH(KL$1,'10 класс'!$A:$A,0)-7+'Итог по классам'!$B156,,,),"ш")</f>
        <v>0</v>
      </c>
      <c s="58">
        <f ca="1">COUNTIF(OFFSET(class10_1,MATCH(KM$1,'10 класс'!$A:$A,0)-7+'Итог по классам'!$B156,,,),"Ф")</f>
        <v>0</v>
      </c>
      <c s="57">
        <f ca="1">COUNTIF(OFFSET(class10_1,MATCH(KN$1,'10 класс'!$A:$A,0)-7+'Итог по классам'!$B156,,,),"р")</f>
        <v>0</v>
      </c>
      <c s="57">
        <f ca="1">COUNTIF(OFFSET(class10_1,MATCH(KO$1,'10 класс'!$A:$A,0)-7+'Итог по классам'!$B156,,,),"ш")</f>
        <v>0</v>
      </c>
      <c s="57">
        <f ca="1">COUNTIF(OFFSET(class10_2,MATCH(KP$1,'10 класс'!$A:$A,0)-7+'Итог по классам'!$B156,,,),"Ф")</f>
        <v>0</v>
      </c>
      <c s="57">
        <f ca="1">COUNTIF(OFFSET(class10_2,MATCH(KQ$1,'10 класс'!$A:$A,0)-7+'Итог по классам'!$B156,,,),"р")</f>
        <v>0</v>
      </c>
      <c s="57">
        <f ca="1">COUNTIF(OFFSET(class10_2,MATCH(KR$1,'10 класс'!$A:$A,0)-7+'Итог по классам'!$B156,,,),"ш")</f>
        <v>0</v>
      </c>
    </row>
    <row r="157" spans="1:304" s="0" customFormat="1" ht="15.75">
      <c r="A157">
        <f t="shared" si="282"/>
        <v>0</v>
      </c>
      <c s="57">
        <v>3</v>
      </c>
      <c s="17" t="s">
        <v>66</v>
      </c>
      <c s="17" t="s">
        <v>74</v>
      </c>
      <c s="57">
        <f ca="1">COUNTIF(OFFSET(class10_1,MATCH(E$1,'10 класс'!$A:$A,0)-7+'Итог по классам'!$B157,,,),"Ф")</f>
        <v>0</v>
      </c>
      <c s="57">
        <f ca="1">COUNTIF(OFFSET(class10_1,MATCH(F$1,'10 класс'!$A:$A,0)-7+'Итог по классам'!$B157,,,),"р")</f>
        <v>0</v>
      </c>
      <c s="57">
        <f ca="1">COUNTIF(OFFSET(class10_1,MATCH(G$1,'10 класс'!$A:$A,0)-7+'Итог по классам'!$B157,,,),"ш")</f>
        <v>0</v>
      </c>
      <c s="57">
        <f ca="1">COUNTIF(OFFSET(class10_2,MATCH(H$1,'10 класс'!$A:$A,0)-7+'Итог по классам'!$B157,,,),"Ф")</f>
        <v>0</v>
      </c>
      <c s="57">
        <f ca="1">COUNTIF(OFFSET(class10_2,MATCH(I$1,'10 класс'!$A:$A,0)-7+'Итог по классам'!$B157,,,),"р")</f>
        <v>0</v>
      </c>
      <c s="57">
        <f ca="1">COUNTIF(OFFSET(class10_2,MATCH(J$1,'10 класс'!$A:$A,0)-7+'Итог по классам'!$B157,,,),"ш")</f>
        <v>0</v>
      </c>
      <c s="58">
        <f ca="1">COUNTIF(OFFSET(class10_1,MATCH(K$1,'10 класс'!$A:$A,0)-7+'Итог по классам'!$B157,,,),"Ф")</f>
        <v>0</v>
      </c>
      <c s="57">
        <f ca="1">COUNTIF(OFFSET(class10_1,MATCH(L$1,'10 класс'!$A:$A,0)-7+'Итог по классам'!$B157,,,),"р")</f>
        <v>0</v>
      </c>
      <c s="57">
        <f ca="1">COUNTIF(OFFSET(class10_1,MATCH(M$1,'10 класс'!$A:$A,0)-7+'Итог по классам'!$B157,,,),"ш")</f>
        <v>0</v>
      </c>
      <c s="57">
        <f ca="1">COUNTIF(OFFSET(class10_2,MATCH(N$1,'10 класс'!$A:$A,0)-7+'Итог по классам'!$B157,,,),"Ф")</f>
        <v>0</v>
      </c>
      <c s="57">
        <f ca="1">COUNTIF(OFFSET(class10_2,MATCH(O$1,'10 класс'!$A:$A,0)-7+'Итог по классам'!$B157,,,),"р")</f>
        <v>0</v>
      </c>
      <c s="57">
        <f ca="1">COUNTIF(OFFSET(class10_2,MATCH(P$1,'10 класс'!$A:$A,0)-7+'Итог по классам'!$B157,,,),"ш")</f>
        <v>0</v>
      </c>
      <c s="58">
        <f ca="1">COUNTIF(OFFSET(class10_1,MATCH(Q$1,'10 класс'!$A:$A,0)-7+'Итог по классам'!$B157,,,),"Ф")</f>
        <v>0</v>
      </c>
      <c s="57">
        <f ca="1">COUNTIF(OFFSET(class10_1,MATCH(R$1,'10 класс'!$A:$A,0)-7+'Итог по классам'!$B157,,,),"р")</f>
        <v>0</v>
      </c>
      <c s="57">
        <f ca="1">COUNTIF(OFFSET(class10_1,MATCH(S$1,'10 класс'!$A:$A,0)-7+'Итог по классам'!$B157,,,),"ш")</f>
        <v>0</v>
      </c>
      <c s="57">
        <f ca="1">COUNTIF(OFFSET(class10_2,MATCH(T$1,'10 класс'!$A:$A,0)-7+'Итог по классам'!$B157,,,),"Ф")</f>
        <v>0</v>
      </c>
      <c s="57">
        <f ca="1">COUNTIF(OFFSET(class10_2,MATCH(U$1,'10 класс'!$A:$A,0)-7+'Итог по классам'!$B157,,,),"р")</f>
        <v>0</v>
      </c>
      <c s="57">
        <f ca="1">COUNTIF(OFFSET(class10_2,MATCH(V$1,'10 класс'!$A:$A,0)-7+'Итог по классам'!$B157,,,),"ш")</f>
        <v>0</v>
      </c>
      <c s="58">
        <f ca="1">COUNTIF(OFFSET(class10_1,MATCH(W$1,'10 класс'!$A:$A,0)-7+'Итог по классам'!$B157,,,),"Ф")</f>
        <v>0</v>
      </c>
      <c s="57">
        <f ca="1">COUNTIF(OFFSET(class10_1,MATCH(X$1,'10 класс'!$A:$A,0)-7+'Итог по классам'!$B157,,,),"р")</f>
        <v>0</v>
      </c>
      <c s="57">
        <f ca="1">COUNTIF(OFFSET(class10_1,MATCH(Y$1,'10 класс'!$A:$A,0)-7+'Итог по классам'!$B157,,,),"ш")</f>
        <v>0</v>
      </c>
      <c s="57">
        <f ca="1">COUNTIF(OFFSET(class10_2,MATCH(Z$1,'10 класс'!$A:$A,0)-7+'Итог по классам'!$B157,,,),"Ф")</f>
        <v>0</v>
      </c>
      <c s="57">
        <f ca="1">COUNTIF(OFFSET(class10_2,MATCH(AA$1,'10 класс'!$A:$A,0)-7+'Итог по классам'!$B157,,,),"р")</f>
        <v>0</v>
      </c>
      <c s="57">
        <f ca="1">COUNTIF(OFFSET(class10_2,MATCH(AB$1,'10 класс'!$A:$A,0)-7+'Итог по классам'!$B157,,,),"ш")</f>
        <v>0</v>
      </c>
      <c s="58">
        <f ca="1">COUNTIF(OFFSET(class10_1,MATCH(AC$1,'10 класс'!$A:$A,0)-7+'Итог по классам'!$B157,,,),"Ф")</f>
        <v>0</v>
      </c>
      <c s="57">
        <f ca="1">COUNTIF(OFFSET(class10_1,MATCH(AD$1,'10 класс'!$A:$A,0)-7+'Итог по классам'!$B157,,,),"р")</f>
        <v>0</v>
      </c>
      <c s="57">
        <f ca="1">COUNTIF(OFFSET(class10_1,MATCH(AE$1,'10 класс'!$A:$A,0)-7+'Итог по классам'!$B157,,,),"ш")</f>
        <v>0</v>
      </c>
      <c s="57">
        <f ca="1">COUNTIF(OFFSET(class10_2,MATCH(AF$1,'10 класс'!$A:$A,0)-7+'Итог по классам'!$B157,,,),"Ф")</f>
        <v>0</v>
      </c>
      <c s="57">
        <f ca="1">COUNTIF(OFFSET(class10_2,MATCH(AG$1,'10 класс'!$A:$A,0)-7+'Итог по классам'!$B157,,,),"р")</f>
        <v>0</v>
      </c>
      <c s="57">
        <f ca="1">COUNTIF(OFFSET(class10_2,MATCH(AH$1,'10 класс'!$A:$A,0)-7+'Итог по классам'!$B157,,,),"ш")</f>
        <v>0</v>
      </c>
      <c s="58">
        <f ca="1">COUNTIF(OFFSET(class10_1,MATCH(AI$1,'10 класс'!$A:$A,0)-7+'Итог по классам'!$B157,,,),"Ф")</f>
        <v>0</v>
      </c>
      <c s="57">
        <f ca="1">COUNTIF(OFFSET(class10_1,MATCH(AJ$1,'10 класс'!$A:$A,0)-7+'Итог по классам'!$B157,,,),"р")</f>
        <v>0</v>
      </c>
      <c s="57">
        <f ca="1">COUNTIF(OFFSET(class10_1,MATCH(AK$1,'10 класс'!$A:$A,0)-7+'Итог по классам'!$B157,,,),"ш")</f>
        <v>0</v>
      </c>
      <c s="57">
        <f ca="1">COUNTIF(OFFSET(class10_2,MATCH(AL$1,'10 класс'!$A:$A,0)-7+'Итог по классам'!$B157,,,),"Ф")</f>
        <v>0</v>
      </c>
      <c s="57">
        <f ca="1">COUNTIF(OFFSET(class10_2,MATCH(AM$1,'10 класс'!$A:$A,0)-7+'Итог по классам'!$B157,,,),"р")</f>
        <v>0</v>
      </c>
      <c s="57">
        <f ca="1">COUNTIF(OFFSET(class10_2,MATCH(AN$1,'10 класс'!$A:$A,0)-7+'Итог по классам'!$B157,,,),"ш")</f>
        <v>0</v>
      </c>
      <c s="58">
        <f ca="1">COUNTIF(OFFSET(class10_1,MATCH(AO$1,'10 класс'!$A:$A,0)-7+'Итог по классам'!$B157,,,),"Ф")</f>
        <v>0</v>
      </c>
      <c s="57">
        <f ca="1">COUNTIF(OFFSET(class10_1,MATCH(AP$1,'10 класс'!$A:$A,0)-7+'Итог по классам'!$B157,,,),"р")</f>
        <v>0</v>
      </c>
      <c s="57">
        <f ca="1">COUNTIF(OFFSET(class10_1,MATCH(AQ$1,'10 класс'!$A:$A,0)-7+'Итог по классам'!$B157,,,),"ш")</f>
        <v>0</v>
      </c>
      <c s="57">
        <f ca="1">COUNTIF(OFFSET(class10_2,MATCH(AR$1,'10 класс'!$A:$A,0)-7+'Итог по классам'!$B157,,,),"Ф")</f>
        <v>0</v>
      </c>
      <c s="57">
        <f ca="1">COUNTIF(OFFSET(class10_2,MATCH(AS$1,'10 класс'!$A:$A,0)-7+'Итог по классам'!$B157,,,),"р")</f>
        <v>0</v>
      </c>
      <c s="57">
        <f ca="1">COUNTIF(OFFSET(class10_2,MATCH(AT$1,'10 класс'!$A:$A,0)-7+'Итог по классам'!$B157,,,),"ш")</f>
        <v>0</v>
      </c>
      <c s="58">
        <f ca="1">COUNTIF(OFFSET(class10_1,MATCH(AU$1,'10 класс'!$A:$A,0)-7+'Итог по классам'!$B157,,,),"Ф")</f>
        <v>0</v>
      </c>
      <c s="57">
        <f ca="1">COUNTIF(OFFSET(class10_1,MATCH(AV$1,'10 класс'!$A:$A,0)-7+'Итог по классам'!$B157,,,),"р")</f>
        <v>0</v>
      </c>
      <c s="57">
        <f ca="1">COUNTIF(OFFSET(class10_1,MATCH(AW$1,'10 класс'!$A:$A,0)-7+'Итог по классам'!$B157,,,),"ш")</f>
        <v>0</v>
      </c>
      <c s="57">
        <f ca="1">COUNTIF(OFFSET(class10_2,MATCH(AX$1,'10 класс'!$A:$A,0)-7+'Итог по классам'!$B157,,,),"Ф")</f>
        <v>0</v>
      </c>
      <c s="57">
        <f ca="1">COUNTIF(OFFSET(class10_2,MATCH(AY$1,'10 класс'!$A:$A,0)-7+'Итог по классам'!$B157,,,),"р")</f>
        <v>0</v>
      </c>
      <c s="57">
        <f ca="1">COUNTIF(OFFSET(class10_2,MATCH(AZ$1,'10 класс'!$A:$A,0)-7+'Итог по классам'!$B157,,,),"ш")</f>
        <v>0</v>
      </c>
      <c s="58">
        <f ca="1">COUNTIF(OFFSET(class10_1,MATCH(BA$1,'10 класс'!$A:$A,0)-7+'Итог по классам'!$B157,,,),"Ф")</f>
        <v>0</v>
      </c>
      <c s="57">
        <f ca="1">COUNTIF(OFFSET(class10_1,MATCH(BB$1,'10 класс'!$A:$A,0)-7+'Итог по классам'!$B157,,,),"р")</f>
        <v>0</v>
      </c>
      <c s="57">
        <f ca="1">COUNTIF(OFFSET(class10_1,MATCH(BC$1,'10 класс'!$A:$A,0)-7+'Итог по классам'!$B157,,,),"ш")</f>
        <v>0</v>
      </c>
      <c s="57">
        <f ca="1">COUNTIF(OFFSET(class10_2,MATCH(BD$1,'10 класс'!$A:$A,0)-7+'Итог по классам'!$B157,,,),"Ф")</f>
        <v>0</v>
      </c>
      <c s="57">
        <f ca="1">COUNTIF(OFFSET(class10_2,MATCH(BE$1,'10 класс'!$A:$A,0)-7+'Итог по классам'!$B157,,,),"р")</f>
        <v>0</v>
      </c>
      <c s="57">
        <f ca="1">COUNTIF(OFFSET(class10_2,MATCH(BF$1,'10 класс'!$A:$A,0)-7+'Итог по классам'!$B157,,,),"ш")</f>
        <v>0</v>
      </c>
      <c s="58">
        <f ca="1">COUNTIF(OFFSET(class10_1,MATCH(BG$1,'10 класс'!$A:$A,0)-7+'Итог по классам'!$B157,,,),"Ф")</f>
        <v>0</v>
      </c>
      <c s="57">
        <f ca="1">COUNTIF(OFFSET(class10_1,MATCH(BH$1,'10 класс'!$A:$A,0)-7+'Итог по классам'!$B157,,,),"р")</f>
        <v>0</v>
      </c>
      <c s="57">
        <f ca="1">COUNTIF(OFFSET(class10_1,MATCH(BI$1,'10 класс'!$A:$A,0)-7+'Итог по классам'!$B157,,,),"ш")</f>
        <v>0</v>
      </c>
      <c s="57">
        <f ca="1">COUNTIF(OFFSET(class10_2,MATCH(BJ$1,'10 класс'!$A:$A,0)-7+'Итог по классам'!$B157,,,),"Ф")</f>
        <v>0</v>
      </c>
      <c s="57">
        <f ca="1">COUNTIF(OFFSET(class10_2,MATCH(BK$1,'10 класс'!$A:$A,0)-7+'Итог по классам'!$B157,,,),"р")</f>
        <v>0</v>
      </c>
      <c s="57">
        <f ca="1">COUNTIF(OFFSET(class10_2,MATCH(BL$1,'10 класс'!$A:$A,0)-7+'Итог по классам'!$B157,,,),"ш")</f>
        <v>0</v>
      </c>
      <c s="58">
        <f ca="1">COUNTIF(OFFSET(class10_1,MATCH(BM$1,'10 класс'!$A:$A,0)-7+'Итог по классам'!$B157,,,),"Ф")</f>
        <v>0</v>
      </c>
      <c s="57">
        <f ca="1">COUNTIF(OFFSET(class10_1,MATCH(BN$1,'10 класс'!$A:$A,0)-7+'Итог по классам'!$B157,,,),"р")</f>
        <v>0</v>
      </c>
      <c s="57">
        <f ca="1">COUNTIF(OFFSET(class10_1,MATCH(BO$1,'10 класс'!$A:$A,0)-7+'Итог по классам'!$B157,,,),"ш")</f>
        <v>0</v>
      </c>
      <c s="57">
        <f ca="1">COUNTIF(OFFSET(class10_2,MATCH(BP$1,'10 класс'!$A:$A,0)-7+'Итог по классам'!$B157,,,),"Ф")</f>
        <v>0</v>
      </c>
      <c s="57">
        <f ca="1">COUNTIF(OFFSET(class10_2,MATCH(BQ$1,'10 класс'!$A:$A,0)-7+'Итог по классам'!$B157,,,),"р")</f>
        <v>0</v>
      </c>
      <c s="57">
        <f ca="1">COUNTIF(OFFSET(class10_2,MATCH(BR$1,'10 класс'!$A:$A,0)-7+'Итог по классам'!$B157,,,),"ш")</f>
        <v>0</v>
      </c>
      <c s="58">
        <f ca="1">COUNTIF(OFFSET(class10_1,MATCH(BS$1,'10 класс'!$A:$A,0)-7+'Итог по классам'!$B157,,,),"Ф")</f>
        <v>0</v>
      </c>
      <c s="57">
        <f ca="1">COUNTIF(OFFSET(class10_1,MATCH(BT$1,'10 класс'!$A:$A,0)-7+'Итог по классам'!$B157,,,),"р")</f>
        <v>0</v>
      </c>
      <c s="57">
        <f ca="1">COUNTIF(OFFSET(class10_1,MATCH(BU$1,'10 класс'!$A:$A,0)-7+'Итог по классам'!$B157,,,),"ш")</f>
        <v>0</v>
      </c>
      <c s="57">
        <f ca="1">COUNTIF(OFFSET(class10_2,MATCH(BV$1,'10 класс'!$A:$A,0)-7+'Итог по классам'!$B157,,,),"Ф")</f>
        <v>0</v>
      </c>
      <c s="57">
        <f ca="1">COUNTIF(OFFSET(class10_2,MATCH(BW$1,'10 класс'!$A:$A,0)-7+'Итог по классам'!$B157,,,),"р")</f>
        <v>0</v>
      </c>
      <c s="57">
        <f ca="1">COUNTIF(OFFSET(class10_2,MATCH(BX$1,'10 класс'!$A:$A,0)-7+'Итог по классам'!$B157,,,),"ш")</f>
        <v>0</v>
      </c>
      <c s="58">
        <f ca="1">COUNTIF(OFFSET(class10_1,MATCH(BY$1,'10 класс'!$A:$A,0)-7+'Итог по классам'!$B157,,,),"Ф")</f>
        <v>0</v>
      </c>
      <c s="57">
        <f ca="1">COUNTIF(OFFSET(class10_1,MATCH(BZ$1,'10 класс'!$A:$A,0)-7+'Итог по классам'!$B157,,,),"р")</f>
        <v>0</v>
      </c>
      <c s="57">
        <f ca="1">COUNTIF(OFFSET(class10_1,MATCH(CA$1,'10 класс'!$A:$A,0)-7+'Итог по классам'!$B157,,,),"ш")</f>
        <v>0</v>
      </c>
      <c s="57">
        <f ca="1">COUNTIF(OFFSET(class10_2,MATCH(CB$1,'10 класс'!$A:$A,0)-7+'Итог по классам'!$B157,,,),"Ф")</f>
        <v>0</v>
      </c>
      <c s="57">
        <f ca="1">COUNTIF(OFFSET(class10_2,MATCH(CC$1,'10 класс'!$A:$A,0)-7+'Итог по классам'!$B157,,,),"р")</f>
        <v>0</v>
      </c>
      <c s="57">
        <f ca="1">COUNTIF(OFFSET(class10_2,MATCH(CD$1,'10 класс'!$A:$A,0)-7+'Итог по классам'!$B157,,,),"ш")</f>
        <v>0</v>
      </c>
      <c s="58">
        <f ca="1">COUNTIF(OFFSET(class10_1,MATCH(CE$1,'10 класс'!$A:$A,0)-7+'Итог по классам'!$B157,,,),"Ф")</f>
        <v>0</v>
      </c>
      <c s="57">
        <f ca="1">COUNTIF(OFFSET(class10_1,MATCH(CF$1,'10 класс'!$A:$A,0)-7+'Итог по классам'!$B157,,,),"р")</f>
        <v>0</v>
      </c>
      <c s="57">
        <f ca="1">COUNTIF(OFFSET(class10_1,MATCH(CG$1,'10 класс'!$A:$A,0)-7+'Итог по классам'!$B157,,,),"ш")</f>
        <v>0</v>
      </c>
      <c s="57">
        <f ca="1">COUNTIF(OFFSET(class10_2,MATCH(CH$1,'10 класс'!$A:$A,0)-7+'Итог по классам'!$B157,,,),"Ф")</f>
        <v>0</v>
      </c>
      <c s="57">
        <f ca="1">COUNTIF(OFFSET(class10_2,MATCH(CI$1,'10 класс'!$A:$A,0)-7+'Итог по классам'!$B157,,,),"р")</f>
        <v>0</v>
      </c>
      <c s="57">
        <f ca="1">COUNTIF(OFFSET(class10_2,MATCH(CJ$1,'10 класс'!$A:$A,0)-7+'Итог по классам'!$B157,,,),"ш")</f>
        <v>0</v>
      </c>
      <c s="58">
        <f ca="1">COUNTIF(OFFSET(class10_1,MATCH(CK$1,'10 класс'!$A:$A,0)-7+'Итог по классам'!$B157,,,),"Ф")</f>
        <v>0</v>
      </c>
      <c s="57">
        <f ca="1">COUNTIF(OFFSET(class10_1,MATCH(CL$1,'10 класс'!$A:$A,0)-7+'Итог по классам'!$B157,,,),"р")</f>
        <v>0</v>
      </c>
      <c s="57">
        <f ca="1">COUNTIF(OFFSET(class10_1,MATCH(CM$1,'10 класс'!$A:$A,0)-7+'Итог по классам'!$B157,,,),"ш")</f>
        <v>0</v>
      </c>
      <c s="57">
        <f ca="1">COUNTIF(OFFSET(class10_2,MATCH(CN$1,'10 класс'!$A:$A,0)-7+'Итог по классам'!$B157,,,),"Ф")</f>
        <v>0</v>
      </c>
      <c s="57">
        <f ca="1">COUNTIF(OFFSET(class10_2,MATCH(CO$1,'10 класс'!$A:$A,0)-7+'Итог по классам'!$B157,,,),"р")</f>
        <v>0</v>
      </c>
      <c s="57">
        <f ca="1">COUNTIF(OFFSET(class10_2,MATCH(CP$1,'10 класс'!$A:$A,0)-7+'Итог по классам'!$B157,,,),"ш")</f>
        <v>0</v>
      </c>
      <c s="58">
        <f ca="1">COUNTIF(OFFSET(class10_1,MATCH(CQ$1,'10 класс'!$A:$A,0)-7+'Итог по классам'!$B157,,,),"Ф")</f>
        <v>0</v>
      </c>
      <c s="57">
        <f ca="1">COUNTIF(OFFSET(class10_1,MATCH(CR$1,'10 класс'!$A:$A,0)-7+'Итог по классам'!$B157,,,),"р")</f>
        <v>0</v>
      </c>
      <c s="57">
        <f ca="1">COUNTIF(OFFSET(class10_1,MATCH(CS$1,'10 класс'!$A:$A,0)-7+'Итог по классам'!$B157,,,),"ш")</f>
        <v>0</v>
      </c>
      <c s="57">
        <f ca="1">COUNTIF(OFFSET(class10_2,MATCH(CT$1,'10 класс'!$A:$A,0)-7+'Итог по классам'!$B157,,,),"Ф")</f>
        <v>0</v>
      </c>
      <c s="57">
        <f ca="1">COUNTIF(OFFSET(class10_2,MATCH(CU$1,'10 класс'!$A:$A,0)-7+'Итог по классам'!$B157,,,),"р")</f>
        <v>0</v>
      </c>
      <c s="57">
        <f ca="1">COUNTIF(OFFSET(class10_2,MATCH(CV$1,'10 класс'!$A:$A,0)-7+'Итог по классам'!$B157,,,),"ш")</f>
        <v>0</v>
      </c>
      <c s="58">
        <f ca="1">COUNTIF(OFFSET(class10_1,MATCH(CW$1,'10 класс'!$A:$A,0)-7+'Итог по классам'!$B157,,,),"Ф")</f>
        <v>0</v>
      </c>
      <c s="57">
        <f ca="1">COUNTIF(OFFSET(class10_1,MATCH(CX$1,'10 класс'!$A:$A,0)-7+'Итог по классам'!$B157,,,),"р")</f>
        <v>0</v>
      </c>
      <c s="57">
        <f ca="1">COUNTIF(OFFSET(class10_1,MATCH(CY$1,'10 класс'!$A:$A,0)-7+'Итог по классам'!$B157,,,),"ш")</f>
        <v>0</v>
      </c>
      <c s="57">
        <f ca="1">COUNTIF(OFFSET(class10_2,MATCH(CZ$1,'10 класс'!$A:$A,0)-7+'Итог по классам'!$B157,,,),"Ф")</f>
        <v>0</v>
      </c>
      <c s="57">
        <f ca="1">COUNTIF(OFFSET(class10_2,MATCH(DA$1,'10 класс'!$A:$A,0)-7+'Итог по классам'!$B157,,,),"р")</f>
        <v>0</v>
      </c>
      <c s="57">
        <f ca="1">COUNTIF(OFFSET(class10_2,MATCH(DB$1,'10 класс'!$A:$A,0)-7+'Итог по классам'!$B157,,,),"ш")</f>
        <v>0</v>
      </c>
      <c s="58">
        <f ca="1">COUNTIF(OFFSET(class10_1,MATCH(DC$1,'10 класс'!$A:$A,0)-7+'Итог по классам'!$B157,,,),"Ф")</f>
        <v>0</v>
      </c>
      <c s="57">
        <f ca="1">COUNTIF(OFFSET(class10_1,MATCH(DD$1,'10 класс'!$A:$A,0)-7+'Итог по классам'!$B157,,,),"р")</f>
        <v>0</v>
      </c>
      <c s="57">
        <f ca="1">COUNTIF(OFFSET(class10_1,MATCH(DE$1,'10 класс'!$A:$A,0)-7+'Итог по классам'!$B157,,,),"ш")</f>
        <v>0</v>
      </c>
      <c s="57">
        <f ca="1">COUNTIF(OFFSET(class10_2,MATCH(DF$1,'10 класс'!$A:$A,0)-7+'Итог по классам'!$B157,,,),"Ф")</f>
        <v>0</v>
      </c>
      <c s="57">
        <f ca="1">COUNTIF(OFFSET(class10_2,MATCH(DG$1,'10 класс'!$A:$A,0)-7+'Итог по классам'!$B157,,,),"р")</f>
        <v>0</v>
      </c>
      <c s="57">
        <f ca="1">COUNTIF(OFFSET(class10_2,MATCH(DH$1,'10 класс'!$A:$A,0)-7+'Итог по классам'!$B157,,,),"ш")</f>
        <v>0</v>
      </c>
      <c s="58">
        <f ca="1">COUNTIF(OFFSET(class10_1,MATCH(DI$1,'10 класс'!$A:$A,0)-7+'Итог по классам'!$B157,,,),"Ф")</f>
        <v>0</v>
      </c>
      <c s="57">
        <f ca="1">COUNTIF(OFFSET(class10_1,MATCH(DJ$1,'10 класс'!$A:$A,0)-7+'Итог по классам'!$B157,,,),"р")</f>
        <v>0</v>
      </c>
      <c s="57">
        <f ca="1">COUNTIF(OFFSET(class10_1,MATCH(DK$1,'10 класс'!$A:$A,0)-7+'Итог по классам'!$B157,,,),"ш")</f>
        <v>0</v>
      </c>
      <c s="57">
        <f ca="1">COUNTIF(OFFSET(class10_2,MATCH(DL$1,'10 класс'!$A:$A,0)-7+'Итог по классам'!$B157,,,),"Ф")</f>
        <v>0</v>
      </c>
      <c s="57">
        <f ca="1">COUNTIF(OFFSET(class10_2,MATCH(DM$1,'10 класс'!$A:$A,0)-7+'Итог по классам'!$B157,,,),"р")</f>
        <v>0</v>
      </c>
      <c s="57">
        <f ca="1">COUNTIF(OFFSET(class10_2,MATCH(DN$1,'10 класс'!$A:$A,0)-7+'Итог по классам'!$B157,,,),"ш")</f>
        <v>0</v>
      </c>
      <c s="58">
        <f ca="1">COUNTIF(OFFSET(class10_1,MATCH(DO$1,'10 класс'!$A:$A,0)-7+'Итог по классам'!$B157,,,),"Ф")</f>
        <v>0</v>
      </c>
      <c s="57">
        <f ca="1">COUNTIF(OFFSET(class10_1,MATCH(DP$1,'10 класс'!$A:$A,0)-7+'Итог по классам'!$B157,,,),"р")</f>
        <v>0</v>
      </c>
      <c s="57">
        <f ca="1">COUNTIF(OFFSET(class10_1,MATCH(DQ$1,'10 класс'!$A:$A,0)-7+'Итог по классам'!$B157,,,),"ш")</f>
        <v>0</v>
      </c>
      <c s="57">
        <f ca="1">COUNTIF(OFFSET(class10_2,MATCH(DR$1,'10 класс'!$A:$A,0)-7+'Итог по классам'!$B157,,,),"Ф")</f>
        <v>0</v>
      </c>
      <c s="57">
        <f ca="1">COUNTIF(OFFSET(class10_2,MATCH(DS$1,'10 класс'!$A:$A,0)-7+'Итог по классам'!$B157,,,),"р")</f>
        <v>0</v>
      </c>
      <c s="57">
        <f ca="1">COUNTIF(OFFSET(class10_2,MATCH(DT$1,'10 класс'!$A:$A,0)-7+'Итог по классам'!$B157,,,),"ш")</f>
        <v>0</v>
      </c>
      <c s="58">
        <f ca="1">COUNTIF(OFFSET(class10_1,MATCH(DU$1,'10 класс'!$A:$A,0)-7+'Итог по классам'!$B157,,,),"Ф")</f>
        <v>0</v>
      </c>
      <c s="57">
        <f ca="1">COUNTIF(OFFSET(class10_1,MATCH(DV$1,'10 класс'!$A:$A,0)-7+'Итог по классам'!$B157,,,),"р")</f>
        <v>0</v>
      </c>
      <c s="57">
        <f ca="1">COUNTIF(OFFSET(class10_1,MATCH(DW$1,'10 класс'!$A:$A,0)-7+'Итог по классам'!$B157,,,),"ш")</f>
        <v>0</v>
      </c>
      <c s="57">
        <f ca="1">COUNTIF(OFFSET(class10_2,MATCH(DX$1,'10 класс'!$A:$A,0)-7+'Итог по классам'!$B157,,,),"Ф")</f>
        <v>0</v>
      </c>
      <c s="57">
        <f ca="1">COUNTIF(OFFSET(class10_2,MATCH(DY$1,'10 класс'!$A:$A,0)-7+'Итог по классам'!$B157,,,),"р")</f>
        <v>0</v>
      </c>
      <c s="57">
        <f ca="1">COUNTIF(OFFSET(class10_2,MATCH(DZ$1,'10 класс'!$A:$A,0)-7+'Итог по классам'!$B157,,,),"ш")</f>
        <v>0</v>
      </c>
      <c s="58">
        <f ca="1">COUNTIF(OFFSET(class10_1,MATCH(EA$1,'10 класс'!$A:$A,0)-7+'Итог по классам'!$B157,,,),"Ф")</f>
        <v>0</v>
      </c>
      <c s="57">
        <f ca="1">COUNTIF(OFFSET(class10_1,MATCH(EB$1,'10 класс'!$A:$A,0)-7+'Итог по классам'!$B157,,,),"р")</f>
        <v>0</v>
      </c>
      <c s="57">
        <f ca="1">COUNTIF(OFFSET(class10_1,MATCH(EC$1,'10 класс'!$A:$A,0)-7+'Итог по классам'!$B157,,,),"ш")</f>
        <v>0</v>
      </c>
      <c s="57">
        <f ca="1">COUNTIF(OFFSET(class10_2,MATCH(ED$1,'10 класс'!$A:$A,0)-7+'Итог по классам'!$B157,,,),"Ф")</f>
        <v>0</v>
      </c>
      <c s="57">
        <f ca="1">COUNTIF(OFFSET(class10_2,MATCH(EE$1,'10 класс'!$A:$A,0)-7+'Итог по классам'!$B157,,,),"р")</f>
        <v>0</v>
      </c>
      <c s="57">
        <f ca="1">COUNTIF(OFFSET(class10_2,MATCH(EF$1,'10 класс'!$A:$A,0)-7+'Итог по классам'!$B157,,,),"ш")</f>
        <v>0</v>
      </c>
      <c s="58">
        <f ca="1">COUNTIF(OFFSET(class10_1,MATCH(EG$1,'10 класс'!$A:$A,0)-7+'Итог по классам'!$B157,,,),"Ф")</f>
        <v>0</v>
      </c>
      <c s="57">
        <f ca="1">COUNTIF(OFFSET(class10_1,MATCH(EH$1,'10 класс'!$A:$A,0)-7+'Итог по классам'!$B157,,,),"р")</f>
        <v>0</v>
      </c>
      <c s="57">
        <f ca="1">COUNTIF(OFFSET(class10_1,MATCH(EI$1,'10 класс'!$A:$A,0)-7+'Итог по классам'!$B157,,,),"ш")</f>
        <v>0</v>
      </c>
      <c s="57">
        <f ca="1">COUNTIF(OFFSET(class10_2,MATCH(EJ$1,'10 класс'!$A:$A,0)-7+'Итог по классам'!$B157,,,),"Ф")</f>
        <v>0</v>
      </c>
      <c s="57">
        <f ca="1">COUNTIF(OFFSET(class10_2,MATCH(EK$1,'10 класс'!$A:$A,0)-7+'Итог по классам'!$B157,,,),"р")</f>
        <v>0</v>
      </c>
      <c s="57">
        <f ca="1">COUNTIF(OFFSET(class10_2,MATCH(EL$1,'10 класс'!$A:$A,0)-7+'Итог по классам'!$B157,,,),"ш")</f>
        <v>0</v>
      </c>
      <c s="58">
        <f ca="1">COUNTIF(OFFSET(class10_1,MATCH(EM$1,'10 класс'!$A:$A,0)-7+'Итог по классам'!$B157,,,),"Ф")</f>
        <v>0</v>
      </c>
      <c s="57">
        <f ca="1">COUNTIF(OFFSET(class10_1,MATCH(EN$1,'10 класс'!$A:$A,0)-7+'Итог по классам'!$B157,,,),"р")</f>
        <v>0</v>
      </c>
      <c s="57">
        <f ca="1">COUNTIF(OFFSET(class10_1,MATCH(EO$1,'10 класс'!$A:$A,0)-7+'Итог по классам'!$B157,,,),"ш")</f>
        <v>0</v>
      </c>
      <c s="57">
        <f ca="1">COUNTIF(OFFSET(class10_2,MATCH(EP$1,'10 класс'!$A:$A,0)-7+'Итог по классам'!$B157,,,),"Ф")</f>
        <v>0</v>
      </c>
      <c s="57">
        <f ca="1">COUNTIF(OFFSET(class10_2,MATCH(EQ$1,'10 класс'!$A:$A,0)-7+'Итог по классам'!$B157,,,),"р")</f>
        <v>0</v>
      </c>
      <c s="57">
        <f ca="1">COUNTIF(OFFSET(class10_2,MATCH(ER$1,'10 класс'!$A:$A,0)-7+'Итог по классам'!$B157,,,),"ш")</f>
        <v>0</v>
      </c>
      <c s="58">
        <f ca="1">COUNTIF(OFFSET(class10_1,MATCH(ES$1,'10 класс'!$A:$A,0)-7+'Итог по классам'!$B157,,,),"Ф")</f>
        <v>0</v>
      </c>
      <c s="57">
        <f ca="1">COUNTIF(OFFSET(class10_1,MATCH(ET$1,'10 класс'!$A:$A,0)-7+'Итог по классам'!$B157,,,),"р")</f>
        <v>0</v>
      </c>
      <c s="57">
        <f ca="1">COUNTIF(OFFSET(class10_1,MATCH(EU$1,'10 класс'!$A:$A,0)-7+'Итог по классам'!$B157,,,),"ш")</f>
        <v>0</v>
      </c>
      <c s="57">
        <f ca="1">COUNTIF(OFFSET(class10_2,MATCH(EV$1,'10 класс'!$A:$A,0)-7+'Итог по классам'!$B157,,,),"Ф")</f>
        <v>0</v>
      </c>
      <c s="57">
        <f ca="1">COUNTIF(OFFSET(class10_2,MATCH(EW$1,'10 класс'!$A:$A,0)-7+'Итог по классам'!$B157,,,),"р")</f>
        <v>0</v>
      </c>
      <c s="57">
        <f ca="1">COUNTIF(OFFSET(class10_2,MATCH(EX$1,'10 класс'!$A:$A,0)-7+'Итог по классам'!$B157,,,),"ш")</f>
        <v>0</v>
      </c>
      <c s="58">
        <f ca="1">COUNTIF(OFFSET(class10_1,MATCH(EY$1,'10 класс'!$A:$A,0)-7+'Итог по классам'!$B157,,,),"Ф")</f>
        <v>0</v>
      </c>
      <c s="57">
        <f ca="1">COUNTIF(OFFSET(class10_1,MATCH(EZ$1,'10 класс'!$A:$A,0)-7+'Итог по классам'!$B157,,,),"р")</f>
        <v>0</v>
      </c>
      <c s="57">
        <f ca="1">COUNTIF(OFFSET(class10_1,MATCH(FA$1,'10 класс'!$A:$A,0)-7+'Итог по классам'!$B157,,,),"ш")</f>
        <v>0</v>
      </c>
      <c s="57">
        <f ca="1">COUNTIF(OFFSET(class10_2,MATCH(FB$1,'10 класс'!$A:$A,0)-7+'Итог по классам'!$B157,,,),"Ф")</f>
        <v>0</v>
      </c>
      <c s="57">
        <f ca="1">COUNTIF(OFFSET(class10_2,MATCH(FC$1,'10 класс'!$A:$A,0)-7+'Итог по классам'!$B157,,,),"р")</f>
        <v>0</v>
      </c>
      <c s="57">
        <f ca="1">COUNTIF(OFFSET(class10_2,MATCH(FD$1,'10 класс'!$A:$A,0)-7+'Итог по классам'!$B157,,,),"ш")</f>
        <v>0</v>
      </c>
      <c s="58">
        <f ca="1">COUNTIF(OFFSET(class10_1,MATCH(FE$1,'10 класс'!$A:$A,0)-7+'Итог по классам'!$B157,,,),"Ф")</f>
        <v>0</v>
      </c>
      <c s="57">
        <f ca="1">COUNTIF(OFFSET(class10_1,MATCH(FF$1,'10 класс'!$A:$A,0)-7+'Итог по классам'!$B157,,,),"р")</f>
        <v>0</v>
      </c>
      <c s="57">
        <f ca="1">COUNTIF(OFFSET(class10_1,MATCH(FG$1,'10 класс'!$A:$A,0)-7+'Итог по классам'!$B157,,,),"ш")</f>
        <v>0</v>
      </c>
      <c s="57">
        <f ca="1">COUNTIF(OFFSET(class10_2,MATCH(FH$1,'10 класс'!$A:$A,0)-7+'Итог по классам'!$B157,,,),"Ф")</f>
        <v>0</v>
      </c>
      <c s="57">
        <f ca="1">COUNTIF(OFFSET(class10_2,MATCH(FI$1,'10 класс'!$A:$A,0)-7+'Итог по классам'!$B157,,,),"р")</f>
        <v>0</v>
      </c>
      <c s="57">
        <f ca="1">COUNTIF(OFFSET(class10_2,MATCH(FJ$1,'10 класс'!$A:$A,0)-7+'Итог по классам'!$B157,,,),"ш")</f>
        <v>0</v>
      </c>
      <c s="58">
        <f ca="1">COUNTIF(OFFSET(class10_1,MATCH(FK$1,'10 класс'!$A:$A,0)-7+'Итог по классам'!$B157,,,),"Ф")</f>
        <v>0</v>
      </c>
      <c s="57">
        <f ca="1">COUNTIF(OFFSET(class10_1,MATCH(FL$1,'10 класс'!$A:$A,0)-7+'Итог по классам'!$B157,,,),"р")</f>
        <v>0</v>
      </c>
      <c s="57">
        <f ca="1">COUNTIF(OFFSET(class10_1,MATCH(FM$1,'10 класс'!$A:$A,0)-7+'Итог по классам'!$B157,,,),"ш")</f>
        <v>0</v>
      </c>
      <c s="57">
        <f ca="1">COUNTIF(OFFSET(class10_2,MATCH(FN$1,'10 класс'!$A:$A,0)-7+'Итог по классам'!$B157,,,),"Ф")</f>
        <v>0</v>
      </c>
      <c s="57">
        <f ca="1">COUNTIF(OFFSET(class10_2,MATCH(FO$1,'10 класс'!$A:$A,0)-7+'Итог по классам'!$B157,,,),"р")</f>
        <v>0</v>
      </c>
      <c s="57">
        <f ca="1">COUNTIF(OFFSET(class10_2,MATCH(FP$1,'10 класс'!$A:$A,0)-7+'Итог по классам'!$B157,,,),"ш")</f>
        <v>0</v>
      </c>
      <c s="58">
        <f ca="1">COUNTIF(OFFSET(class10_1,MATCH(FQ$1,'10 класс'!$A:$A,0)-7+'Итог по классам'!$B157,,,),"Ф")</f>
        <v>0</v>
      </c>
      <c s="57">
        <f ca="1">COUNTIF(OFFSET(class10_1,MATCH(FR$1,'10 класс'!$A:$A,0)-7+'Итог по классам'!$B157,,,),"р")</f>
        <v>0</v>
      </c>
      <c s="57">
        <f ca="1">COUNTIF(OFFSET(class10_1,MATCH(FS$1,'10 класс'!$A:$A,0)-7+'Итог по классам'!$B157,,,),"ш")</f>
        <v>0</v>
      </c>
      <c s="57">
        <f ca="1">COUNTIF(OFFSET(class10_2,MATCH(FT$1,'10 класс'!$A:$A,0)-7+'Итог по классам'!$B157,,,),"Ф")</f>
        <v>0</v>
      </c>
      <c s="57">
        <f ca="1">COUNTIF(OFFSET(class10_2,MATCH(FU$1,'10 класс'!$A:$A,0)-7+'Итог по классам'!$B157,,,),"р")</f>
        <v>0</v>
      </c>
      <c s="57">
        <f ca="1">COUNTIF(OFFSET(class10_2,MATCH(FV$1,'10 класс'!$A:$A,0)-7+'Итог по классам'!$B157,,,),"ш")</f>
        <v>0</v>
      </c>
      <c s="58">
        <f ca="1">COUNTIF(OFFSET(class10_1,MATCH(FW$1,'10 класс'!$A:$A,0)-7+'Итог по классам'!$B157,,,),"Ф")</f>
        <v>0</v>
      </c>
      <c s="57">
        <f ca="1">COUNTIF(OFFSET(class10_1,MATCH(FX$1,'10 класс'!$A:$A,0)-7+'Итог по классам'!$B157,,,),"р")</f>
        <v>0</v>
      </c>
      <c s="57">
        <f ca="1">COUNTIF(OFFSET(class10_1,MATCH(FY$1,'10 класс'!$A:$A,0)-7+'Итог по классам'!$B157,,,),"ш")</f>
        <v>0</v>
      </c>
      <c s="57">
        <f ca="1">COUNTIF(OFFSET(class10_2,MATCH(FZ$1,'10 класс'!$A:$A,0)-7+'Итог по классам'!$B157,,,),"Ф")</f>
        <v>0</v>
      </c>
      <c s="57">
        <f ca="1">COUNTIF(OFFSET(class10_2,MATCH(GA$1,'10 класс'!$A:$A,0)-7+'Итог по классам'!$B157,,,),"р")</f>
        <v>0</v>
      </c>
      <c s="57">
        <f ca="1">COUNTIF(OFFSET(class10_2,MATCH(GB$1,'10 класс'!$A:$A,0)-7+'Итог по классам'!$B157,,,),"ш")</f>
        <v>0</v>
      </c>
      <c s="58">
        <f ca="1">COUNTIF(OFFSET(class10_1,MATCH(GC$1,'10 класс'!$A:$A,0)-7+'Итог по классам'!$B157,,,),"Ф")</f>
        <v>0</v>
      </c>
      <c s="57">
        <f ca="1">COUNTIF(OFFSET(class10_1,MATCH(GD$1,'10 класс'!$A:$A,0)-7+'Итог по классам'!$B157,,,),"р")</f>
        <v>0</v>
      </c>
      <c s="57">
        <f ca="1">COUNTIF(OFFSET(class10_1,MATCH(GE$1,'10 класс'!$A:$A,0)-7+'Итог по классам'!$B157,,,),"ш")</f>
        <v>0</v>
      </c>
      <c s="57">
        <f ca="1">COUNTIF(OFFSET(class10_2,MATCH(GF$1,'10 класс'!$A:$A,0)-7+'Итог по классам'!$B157,,,),"Ф")</f>
        <v>0</v>
      </c>
      <c s="57">
        <f ca="1">COUNTIF(OFFSET(class10_2,MATCH(GG$1,'10 класс'!$A:$A,0)-7+'Итог по классам'!$B157,,,),"р")</f>
        <v>0</v>
      </c>
      <c s="57">
        <f ca="1">COUNTIF(OFFSET(class10_2,MATCH(GH$1,'10 класс'!$A:$A,0)-7+'Итог по классам'!$B157,,,),"ш")</f>
        <v>0</v>
      </c>
      <c s="58">
        <f ca="1">COUNTIF(OFFSET(class10_1,MATCH(GI$1,'10 класс'!$A:$A,0)-7+'Итог по классам'!$B157,,,),"Ф")</f>
        <v>0</v>
      </c>
      <c s="57">
        <f ca="1">COUNTIF(OFFSET(class10_1,MATCH(GJ$1,'10 класс'!$A:$A,0)-7+'Итог по классам'!$B157,,,),"р")</f>
        <v>0</v>
      </c>
      <c s="57">
        <f ca="1">COUNTIF(OFFSET(class10_1,MATCH(GK$1,'10 класс'!$A:$A,0)-7+'Итог по классам'!$B157,,,),"ш")</f>
        <v>0</v>
      </c>
      <c s="57">
        <f ca="1">COUNTIF(OFFSET(class10_2,MATCH(GL$1,'10 класс'!$A:$A,0)-7+'Итог по классам'!$B157,,,),"Ф")</f>
        <v>0</v>
      </c>
      <c s="57">
        <f ca="1">COUNTIF(OFFSET(class10_2,MATCH(GM$1,'10 класс'!$A:$A,0)-7+'Итог по классам'!$B157,,,),"р")</f>
        <v>0</v>
      </c>
      <c s="57">
        <f ca="1">COUNTIF(OFFSET(class10_2,MATCH(GN$1,'10 класс'!$A:$A,0)-7+'Итог по классам'!$B157,,,),"ш")</f>
        <v>0</v>
      </c>
      <c s="58">
        <f ca="1">COUNTIF(OFFSET(class10_1,MATCH(GO$1,'10 класс'!$A:$A,0)-7+'Итог по классам'!$B157,,,),"Ф")</f>
        <v>0</v>
      </c>
      <c s="57">
        <f ca="1">COUNTIF(OFFSET(class10_1,MATCH(GP$1,'10 класс'!$A:$A,0)-7+'Итог по классам'!$B157,,,),"р")</f>
        <v>0</v>
      </c>
      <c s="57">
        <f ca="1">COUNTIF(OFFSET(class10_1,MATCH(GQ$1,'10 класс'!$A:$A,0)-7+'Итог по классам'!$B157,,,),"ш")</f>
        <v>0</v>
      </c>
      <c s="57">
        <f ca="1">COUNTIF(OFFSET(class10_2,MATCH(GR$1,'10 класс'!$A:$A,0)-7+'Итог по классам'!$B157,,,),"Ф")</f>
        <v>0</v>
      </c>
      <c s="57">
        <f ca="1">COUNTIF(OFFSET(class10_2,MATCH(GS$1,'10 класс'!$A:$A,0)-7+'Итог по классам'!$B157,,,),"р")</f>
        <v>0</v>
      </c>
      <c s="57">
        <f ca="1">COUNTIF(OFFSET(class10_2,MATCH(GT$1,'10 класс'!$A:$A,0)-7+'Итог по классам'!$B157,,,),"ш")</f>
        <v>0</v>
      </c>
      <c s="58">
        <f ca="1">COUNTIF(OFFSET(class10_1,MATCH(GU$1,'10 класс'!$A:$A,0)-7+'Итог по классам'!$B157,,,),"Ф")</f>
        <v>0</v>
      </c>
      <c s="57">
        <f ca="1">COUNTIF(OFFSET(class10_1,MATCH(GV$1,'10 класс'!$A:$A,0)-7+'Итог по классам'!$B157,,,),"р")</f>
        <v>0</v>
      </c>
      <c s="57">
        <f ca="1">COUNTIF(OFFSET(class10_1,MATCH(GW$1,'10 класс'!$A:$A,0)-7+'Итог по классам'!$B157,,,),"ш")</f>
        <v>0</v>
      </c>
      <c s="57">
        <f ca="1">COUNTIF(OFFSET(class10_2,MATCH(GX$1,'10 класс'!$A:$A,0)-7+'Итог по классам'!$B157,,,),"Ф")</f>
        <v>0</v>
      </c>
      <c s="57">
        <f ca="1">COUNTIF(OFFSET(class10_2,MATCH(GY$1,'10 класс'!$A:$A,0)-7+'Итог по классам'!$B157,,,),"р")</f>
        <v>0</v>
      </c>
      <c s="57">
        <f ca="1">COUNTIF(OFFSET(class10_2,MATCH(GZ$1,'10 класс'!$A:$A,0)-7+'Итог по классам'!$B157,,,),"ш")</f>
        <v>0</v>
      </c>
      <c s="58">
        <f ca="1">COUNTIF(OFFSET(class10_1,MATCH(HA$1,'10 класс'!$A:$A,0)-7+'Итог по классам'!$B157,,,),"Ф")</f>
        <v>0</v>
      </c>
      <c s="57">
        <f ca="1">COUNTIF(OFFSET(class10_1,MATCH(HB$1,'10 класс'!$A:$A,0)-7+'Итог по классам'!$B157,,,),"р")</f>
        <v>0</v>
      </c>
      <c s="57">
        <f ca="1">COUNTIF(OFFSET(class10_1,MATCH(HC$1,'10 класс'!$A:$A,0)-7+'Итог по классам'!$B157,,,),"ш")</f>
        <v>0</v>
      </c>
      <c s="57">
        <f ca="1">COUNTIF(OFFSET(class10_2,MATCH(HD$1,'10 класс'!$A:$A,0)-7+'Итог по классам'!$B157,,,),"Ф")</f>
        <v>0</v>
      </c>
      <c s="57">
        <f ca="1">COUNTIF(OFFSET(class10_2,MATCH(HE$1,'10 класс'!$A:$A,0)-7+'Итог по классам'!$B157,,,),"р")</f>
        <v>0</v>
      </c>
      <c s="57">
        <f ca="1">COUNTIF(OFFSET(class10_2,MATCH(HF$1,'10 класс'!$A:$A,0)-7+'Итог по классам'!$B157,,,),"ш")</f>
        <v>0</v>
      </c>
      <c s="58">
        <f ca="1">COUNTIF(OFFSET(class10_1,MATCH(HG$1,'10 класс'!$A:$A,0)-7+'Итог по классам'!$B157,,,),"Ф")</f>
        <v>0</v>
      </c>
      <c s="57">
        <f ca="1">COUNTIF(OFFSET(class10_1,MATCH(HH$1,'10 класс'!$A:$A,0)-7+'Итог по классам'!$B157,,,),"р")</f>
        <v>0</v>
      </c>
      <c s="57">
        <f ca="1">COUNTIF(OFFSET(class10_1,MATCH(HI$1,'10 класс'!$A:$A,0)-7+'Итог по классам'!$B157,,,),"ш")</f>
        <v>0</v>
      </c>
      <c s="57">
        <f ca="1">COUNTIF(OFFSET(class10_2,MATCH(HJ$1,'10 класс'!$A:$A,0)-7+'Итог по классам'!$B157,,,),"Ф")</f>
        <v>0</v>
      </c>
      <c s="57">
        <f ca="1">COUNTIF(OFFSET(class10_2,MATCH(HK$1,'10 класс'!$A:$A,0)-7+'Итог по классам'!$B157,,,),"р")</f>
        <v>0</v>
      </c>
      <c s="57">
        <f ca="1">COUNTIF(OFFSET(class10_2,MATCH(HL$1,'10 класс'!$A:$A,0)-7+'Итог по классам'!$B157,,,),"ш")</f>
        <v>0</v>
      </c>
      <c s="58">
        <f ca="1">COUNTIF(OFFSET(class10_1,MATCH(HM$1,'10 класс'!$A:$A,0)-7+'Итог по классам'!$B157,,,),"Ф")</f>
        <v>0</v>
      </c>
      <c s="57">
        <f ca="1">COUNTIF(OFFSET(class10_1,MATCH(HN$1,'10 класс'!$A:$A,0)-7+'Итог по классам'!$B157,,,),"р")</f>
        <v>0</v>
      </c>
      <c s="57">
        <f ca="1">COUNTIF(OFFSET(class10_1,MATCH(HO$1,'10 класс'!$A:$A,0)-7+'Итог по классам'!$B157,,,),"ш")</f>
        <v>0</v>
      </c>
      <c s="57">
        <f ca="1">COUNTIF(OFFSET(class10_2,MATCH(HP$1,'10 класс'!$A:$A,0)-7+'Итог по классам'!$B157,,,),"Ф")</f>
        <v>0</v>
      </c>
      <c s="57">
        <f ca="1">COUNTIF(OFFSET(class10_2,MATCH(HQ$1,'10 класс'!$A:$A,0)-7+'Итог по классам'!$B157,,,),"р")</f>
        <v>0</v>
      </c>
      <c s="57">
        <f ca="1">COUNTIF(OFFSET(class10_2,MATCH(HR$1,'10 класс'!$A:$A,0)-7+'Итог по классам'!$B157,,,),"ш")</f>
        <v>0</v>
      </c>
      <c s="58">
        <f ca="1">COUNTIF(OFFSET(class10_1,MATCH(HS$1,'10 класс'!$A:$A,0)-7+'Итог по классам'!$B157,,,),"Ф")</f>
        <v>0</v>
      </c>
      <c s="57">
        <f ca="1">COUNTIF(OFFSET(class10_1,MATCH(HT$1,'10 класс'!$A:$A,0)-7+'Итог по классам'!$B157,,,),"р")</f>
        <v>0</v>
      </c>
      <c s="57">
        <f ca="1">COUNTIF(OFFSET(class10_1,MATCH(HU$1,'10 класс'!$A:$A,0)-7+'Итог по классам'!$B157,,,),"ш")</f>
        <v>0</v>
      </c>
      <c s="57">
        <f ca="1">COUNTIF(OFFSET(class10_2,MATCH(HV$1,'10 класс'!$A:$A,0)-7+'Итог по классам'!$B157,,,),"Ф")</f>
        <v>0</v>
      </c>
      <c s="57">
        <f ca="1">COUNTIF(OFFSET(class10_2,MATCH(HW$1,'10 класс'!$A:$A,0)-7+'Итог по классам'!$B157,,,),"р")</f>
        <v>0</v>
      </c>
      <c s="57">
        <f ca="1">COUNTIF(OFFSET(class10_2,MATCH(HX$1,'10 класс'!$A:$A,0)-7+'Итог по классам'!$B157,,,),"ш")</f>
        <v>0</v>
      </c>
      <c s="58">
        <f ca="1">COUNTIF(OFFSET(class10_1,MATCH(HY$1,'10 класс'!$A:$A,0)-7+'Итог по классам'!$B157,,,),"Ф")</f>
        <v>0</v>
      </c>
      <c s="57">
        <f ca="1">COUNTIF(OFFSET(class10_1,MATCH(HZ$1,'10 класс'!$A:$A,0)-7+'Итог по классам'!$B157,,,),"р")</f>
        <v>0</v>
      </c>
      <c s="57">
        <f ca="1">COUNTIF(OFFSET(class10_1,MATCH(IA$1,'10 класс'!$A:$A,0)-7+'Итог по классам'!$B157,,,),"ш")</f>
        <v>0</v>
      </c>
      <c s="57">
        <f ca="1">COUNTIF(OFFSET(class10_2,MATCH(IB$1,'10 класс'!$A:$A,0)-7+'Итог по классам'!$B157,,,),"Ф")</f>
        <v>0</v>
      </c>
      <c s="57">
        <f ca="1">COUNTIF(OFFSET(class10_2,MATCH(IC$1,'10 класс'!$A:$A,0)-7+'Итог по классам'!$B157,,,),"р")</f>
        <v>0</v>
      </c>
      <c s="57">
        <f ca="1">COUNTIF(OFFSET(class10_2,MATCH(ID$1,'10 класс'!$A:$A,0)-7+'Итог по классам'!$B157,,,),"ш")</f>
        <v>0</v>
      </c>
      <c s="58">
        <f ca="1">COUNTIF(OFFSET(class10_1,MATCH(IE$1,'10 класс'!$A:$A,0)-7+'Итог по классам'!$B157,,,),"Ф")</f>
        <v>0</v>
      </c>
      <c s="57">
        <f ca="1">COUNTIF(OFFSET(class10_1,MATCH(IF$1,'10 класс'!$A:$A,0)-7+'Итог по классам'!$B157,,,),"р")</f>
        <v>0</v>
      </c>
      <c s="57">
        <f ca="1">COUNTIF(OFFSET(class10_1,MATCH(IG$1,'10 класс'!$A:$A,0)-7+'Итог по классам'!$B157,,,),"ш")</f>
        <v>0</v>
      </c>
      <c s="57">
        <f ca="1">COUNTIF(OFFSET(class10_2,MATCH(IH$1,'10 класс'!$A:$A,0)-7+'Итог по классам'!$B157,,,),"Ф")</f>
        <v>0</v>
      </c>
      <c s="57">
        <f ca="1">COUNTIF(OFFSET(class10_2,MATCH(II$1,'10 класс'!$A:$A,0)-7+'Итог по классам'!$B157,,,),"р")</f>
        <v>0</v>
      </c>
      <c s="57">
        <f ca="1">COUNTIF(OFFSET(class10_2,MATCH(IJ$1,'10 класс'!$A:$A,0)-7+'Итог по классам'!$B157,,,),"ш")</f>
        <v>0</v>
      </c>
      <c s="58">
        <f ca="1">COUNTIF(OFFSET(class10_1,MATCH(IK$1,'10 класс'!$A:$A,0)-7+'Итог по классам'!$B157,,,),"Ф")</f>
        <v>0</v>
      </c>
      <c s="57">
        <f ca="1">COUNTIF(OFFSET(class10_1,MATCH(IL$1,'10 класс'!$A:$A,0)-7+'Итог по классам'!$B157,,,),"р")</f>
        <v>0</v>
      </c>
      <c s="57">
        <f ca="1">COUNTIF(OFFSET(class10_1,MATCH(IM$1,'10 класс'!$A:$A,0)-7+'Итог по классам'!$B157,,,),"ш")</f>
        <v>0</v>
      </c>
      <c s="57">
        <f ca="1">COUNTIF(OFFSET(class10_2,MATCH(IN$1,'10 класс'!$A:$A,0)-7+'Итог по классам'!$B157,,,),"Ф")</f>
        <v>0</v>
      </c>
      <c s="57">
        <f ca="1">COUNTIF(OFFSET(class10_2,MATCH(IO$1,'10 класс'!$A:$A,0)-7+'Итог по классам'!$B157,,,),"р")</f>
        <v>0</v>
      </c>
      <c s="57">
        <f ca="1">COUNTIF(OFFSET(class10_2,MATCH(IP$1,'10 класс'!$A:$A,0)-7+'Итог по классам'!$B157,,,),"ш")</f>
        <v>0</v>
      </c>
      <c s="58">
        <f ca="1">COUNTIF(OFFSET(class10_1,MATCH(IQ$1,'10 класс'!$A:$A,0)-7+'Итог по классам'!$B157,,,),"Ф")</f>
        <v>0</v>
      </c>
      <c s="57">
        <f ca="1">COUNTIF(OFFSET(class10_1,MATCH(IR$1,'10 класс'!$A:$A,0)-7+'Итог по классам'!$B157,,,),"р")</f>
        <v>0</v>
      </c>
      <c s="57">
        <f ca="1">COUNTIF(OFFSET(class10_1,MATCH(IS$1,'10 класс'!$A:$A,0)-7+'Итог по классам'!$B157,,,),"ш")</f>
        <v>0</v>
      </c>
      <c s="57">
        <f ca="1">COUNTIF(OFFSET(class10_2,MATCH(IT$1,'10 класс'!$A:$A,0)-7+'Итог по классам'!$B157,,,),"Ф")</f>
        <v>0</v>
      </c>
      <c s="57">
        <f ca="1">COUNTIF(OFFSET(class10_2,MATCH(IU$1,'10 класс'!$A:$A,0)-7+'Итог по классам'!$B157,,,),"р")</f>
        <v>0</v>
      </c>
      <c s="57">
        <f ca="1">COUNTIF(OFFSET(class10_2,MATCH(IV$1,'10 класс'!$A:$A,0)-7+'Итог по классам'!$B157,,,),"ш")</f>
        <v>0</v>
      </c>
      <c s="58">
        <f ca="1">COUNTIF(OFFSET(class10_1,MATCH(IW$1,'10 класс'!$A:$A,0)-7+'Итог по классам'!$B157,,,),"Ф")</f>
        <v>0</v>
      </c>
      <c s="57">
        <f ca="1">COUNTIF(OFFSET(class10_1,MATCH(IX$1,'10 класс'!$A:$A,0)-7+'Итог по классам'!$B157,,,),"р")</f>
        <v>0</v>
      </c>
      <c s="57">
        <f ca="1">COUNTIF(OFFSET(class10_1,MATCH(IY$1,'10 класс'!$A:$A,0)-7+'Итог по классам'!$B157,,,),"ш")</f>
        <v>0</v>
      </c>
      <c s="57">
        <f ca="1">COUNTIF(OFFSET(class10_2,MATCH(IZ$1,'10 класс'!$A:$A,0)-7+'Итог по классам'!$B157,,,),"Ф")</f>
        <v>0</v>
      </c>
      <c s="57">
        <f ca="1">COUNTIF(OFFSET(class10_2,MATCH(JA$1,'10 класс'!$A:$A,0)-7+'Итог по классам'!$B157,,,),"р")</f>
        <v>0</v>
      </c>
      <c s="57">
        <f ca="1">COUNTIF(OFFSET(class10_2,MATCH(JB$1,'10 класс'!$A:$A,0)-7+'Итог по классам'!$B157,,,),"ш")</f>
        <v>0</v>
      </c>
      <c s="58">
        <f ca="1">COUNTIF(OFFSET(class10_1,MATCH(JC$1,'10 класс'!$A:$A,0)-7+'Итог по классам'!$B157,,,),"Ф")</f>
        <v>0</v>
      </c>
      <c s="57">
        <f ca="1">COUNTIF(OFFSET(class10_1,MATCH(JD$1,'10 класс'!$A:$A,0)-7+'Итог по классам'!$B157,,,),"р")</f>
        <v>0</v>
      </c>
      <c s="57">
        <f ca="1">COUNTIF(OFFSET(class10_1,MATCH(JE$1,'10 класс'!$A:$A,0)-7+'Итог по классам'!$B157,,,),"ш")</f>
        <v>0</v>
      </c>
      <c s="57">
        <f ca="1">COUNTIF(OFFSET(class10_2,MATCH(JF$1,'10 класс'!$A:$A,0)-7+'Итог по классам'!$B157,,,),"Ф")</f>
        <v>0</v>
      </c>
      <c s="57">
        <f ca="1">COUNTIF(OFFSET(class10_2,MATCH(JG$1,'10 класс'!$A:$A,0)-7+'Итог по классам'!$B157,,,),"р")</f>
        <v>0</v>
      </c>
      <c s="57">
        <f ca="1">COUNTIF(OFFSET(class10_2,MATCH(JH$1,'10 класс'!$A:$A,0)-7+'Итог по классам'!$B157,,,),"ш")</f>
        <v>0</v>
      </c>
      <c s="58">
        <f ca="1">COUNTIF(OFFSET(class10_1,MATCH(JI$1,'10 класс'!$A:$A,0)-7+'Итог по классам'!$B157,,,),"Ф")</f>
        <v>0</v>
      </c>
      <c s="57">
        <f ca="1">COUNTIF(OFFSET(class10_1,MATCH(JJ$1,'10 класс'!$A:$A,0)-7+'Итог по классам'!$B157,,,),"р")</f>
        <v>0</v>
      </c>
      <c s="57">
        <f ca="1">COUNTIF(OFFSET(class10_1,MATCH(JK$1,'10 класс'!$A:$A,0)-7+'Итог по классам'!$B157,,,),"ш")</f>
        <v>0</v>
      </c>
      <c s="57">
        <f ca="1">COUNTIF(OFFSET(class10_2,MATCH(JL$1,'10 класс'!$A:$A,0)-7+'Итог по классам'!$B157,,,),"Ф")</f>
        <v>0</v>
      </c>
      <c s="57">
        <f ca="1">COUNTIF(OFFSET(class10_2,MATCH(JM$1,'10 класс'!$A:$A,0)-7+'Итог по классам'!$B157,,,),"р")</f>
        <v>0</v>
      </c>
      <c s="57">
        <f ca="1">COUNTIF(OFFSET(class10_2,MATCH(JN$1,'10 класс'!$A:$A,0)-7+'Итог по классам'!$B157,,,),"ш")</f>
        <v>0</v>
      </c>
      <c s="58">
        <f ca="1">COUNTIF(OFFSET(class10_1,MATCH(JO$1,'10 класс'!$A:$A,0)-7+'Итог по классам'!$B157,,,),"Ф")</f>
        <v>0</v>
      </c>
      <c s="57">
        <f ca="1">COUNTIF(OFFSET(class10_1,MATCH(JP$1,'10 класс'!$A:$A,0)-7+'Итог по классам'!$B157,,,),"р")</f>
        <v>0</v>
      </c>
      <c s="57">
        <f ca="1">COUNTIF(OFFSET(class10_1,MATCH(JQ$1,'10 класс'!$A:$A,0)-7+'Итог по классам'!$B157,,,),"ш")</f>
        <v>0</v>
      </c>
      <c s="57">
        <f ca="1">COUNTIF(OFFSET(class10_2,MATCH(JR$1,'10 класс'!$A:$A,0)-7+'Итог по классам'!$B157,,,),"Ф")</f>
        <v>0</v>
      </c>
      <c s="57">
        <f ca="1">COUNTIF(OFFSET(class10_2,MATCH(JS$1,'10 класс'!$A:$A,0)-7+'Итог по классам'!$B157,,,),"р")</f>
        <v>0</v>
      </c>
      <c s="57">
        <f ca="1">COUNTIF(OFFSET(class10_2,MATCH(JT$1,'10 класс'!$A:$A,0)-7+'Итог по классам'!$B157,,,),"ш")</f>
        <v>0</v>
      </c>
      <c s="58">
        <f ca="1">COUNTIF(OFFSET(class10_1,MATCH(JU$1,'10 класс'!$A:$A,0)-7+'Итог по классам'!$B157,,,),"Ф")</f>
        <v>0</v>
      </c>
      <c s="57">
        <f ca="1">COUNTIF(OFFSET(class10_1,MATCH(JV$1,'10 класс'!$A:$A,0)-7+'Итог по классам'!$B157,,,),"р")</f>
        <v>0</v>
      </c>
      <c s="57">
        <f ca="1">COUNTIF(OFFSET(class10_1,MATCH(JW$1,'10 класс'!$A:$A,0)-7+'Итог по классам'!$B157,,,),"ш")</f>
        <v>0</v>
      </c>
      <c s="57">
        <f ca="1">COUNTIF(OFFSET(class10_2,MATCH(JX$1,'10 класс'!$A:$A,0)-7+'Итог по классам'!$B157,,,),"Ф")</f>
        <v>0</v>
      </c>
      <c s="57">
        <f ca="1">COUNTIF(OFFSET(class10_2,MATCH(JY$1,'10 класс'!$A:$A,0)-7+'Итог по классам'!$B157,,,),"р")</f>
        <v>0</v>
      </c>
      <c s="57">
        <f ca="1">COUNTIF(OFFSET(class10_2,MATCH(JZ$1,'10 класс'!$A:$A,0)-7+'Итог по классам'!$B157,,,),"ш")</f>
        <v>0</v>
      </c>
      <c s="58">
        <f ca="1">COUNTIF(OFFSET(class10_1,MATCH(KA$1,'10 класс'!$A:$A,0)-7+'Итог по классам'!$B157,,,),"Ф")</f>
        <v>0</v>
      </c>
      <c s="57">
        <f ca="1">COUNTIF(OFFSET(class10_1,MATCH(KB$1,'10 класс'!$A:$A,0)-7+'Итог по классам'!$B157,,,),"р")</f>
        <v>0</v>
      </c>
      <c s="57">
        <f ca="1">COUNTIF(OFFSET(class10_1,MATCH(KC$1,'10 класс'!$A:$A,0)-7+'Итог по классам'!$B157,,,),"ш")</f>
        <v>0</v>
      </c>
      <c s="57">
        <f ca="1">COUNTIF(OFFSET(class10_2,MATCH(KD$1,'10 класс'!$A:$A,0)-7+'Итог по классам'!$B157,,,),"Ф")</f>
        <v>0</v>
      </c>
      <c s="57">
        <f ca="1">COUNTIF(OFFSET(class10_2,MATCH(KE$1,'10 класс'!$A:$A,0)-7+'Итог по классам'!$B157,,,),"р")</f>
        <v>0</v>
      </c>
      <c s="57">
        <f ca="1">COUNTIF(OFFSET(class10_2,MATCH(KF$1,'10 класс'!$A:$A,0)-7+'Итог по классам'!$B157,,,),"ш")</f>
        <v>0</v>
      </c>
      <c s="58">
        <f ca="1">COUNTIF(OFFSET(class10_1,MATCH(KG$1,'10 класс'!$A:$A,0)-7+'Итог по классам'!$B157,,,),"Ф")</f>
        <v>0</v>
      </c>
      <c s="57">
        <f ca="1">COUNTIF(OFFSET(class10_1,MATCH(KH$1,'10 класс'!$A:$A,0)-7+'Итог по классам'!$B157,,,),"р")</f>
        <v>0</v>
      </c>
      <c s="57">
        <f ca="1">COUNTIF(OFFSET(class10_1,MATCH(KI$1,'10 класс'!$A:$A,0)-7+'Итог по классам'!$B157,,,),"ш")</f>
        <v>0</v>
      </c>
      <c s="57">
        <f ca="1">COUNTIF(OFFSET(class10_2,MATCH(KJ$1,'10 класс'!$A:$A,0)-7+'Итог по классам'!$B157,,,),"Ф")</f>
        <v>0</v>
      </c>
      <c s="57">
        <f ca="1">COUNTIF(OFFSET(class10_2,MATCH(KK$1,'10 класс'!$A:$A,0)-7+'Итог по классам'!$B157,,,),"р")</f>
        <v>0</v>
      </c>
      <c s="57">
        <f ca="1">COUNTIF(OFFSET(class10_2,MATCH(KL$1,'10 класс'!$A:$A,0)-7+'Итог по классам'!$B157,,,),"ш")</f>
        <v>0</v>
      </c>
      <c s="58">
        <f ca="1">COUNTIF(OFFSET(class10_1,MATCH(KM$1,'10 класс'!$A:$A,0)-7+'Итог по классам'!$B157,,,),"Ф")</f>
        <v>0</v>
      </c>
      <c s="57">
        <f ca="1">COUNTIF(OFFSET(class10_1,MATCH(KN$1,'10 класс'!$A:$A,0)-7+'Итог по классам'!$B157,,,),"р")</f>
        <v>0</v>
      </c>
      <c s="57">
        <f ca="1">COUNTIF(OFFSET(class10_1,MATCH(KO$1,'10 класс'!$A:$A,0)-7+'Итог по классам'!$B157,,,),"ш")</f>
        <v>0</v>
      </c>
      <c s="57">
        <f ca="1">COUNTIF(OFFSET(class10_2,MATCH(KP$1,'10 класс'!$A:$A,0)-7+'Итог по классам'!$B157,,,),"Ф")</f>
        <v>0</v>
      </c>
      <c s="57">
        <f ca="1">COUNTIF(OFFSET(class10_2,MATCH(KQ$1,'10 класс'!$A:$A,0)-7+'Итог по классам'!$B157,,,),"р")</f>
        <v>0</v>
      </c>
      <c s="57">
        <f ca="1">COUNTIF(OFFSET(class10_2,MATCH(KR$1,'10 класс'!$A:$A,0)-7+'Итог по классам'!$B157,,,),"ш")</f>
        <v>0</v>
      </c>
    </row>
    <row r="158" spans="1:304" s="0" customFormat="1" ht="15.75">
      <c r="A158">
        <f t="shared" si="282"/>
        <v>0</v>
      </c>
      <c s="57">
        <v>4</v>
      </c>
      <c s="17" t="s">
        <v>46</v>
      </c>
      <c s="17" t="s">
        <v>74</v>
      </c>
      <c s="57">
        <f ca="1">COUNTIF(OFFSET(class10_1,MATCH(E$1,'10 класс'!$A:$A,0)-7+'Итог по классам'!$B158,,,),"Ф")</f>
        <v>0</v>
      </c>
      <c s="57">
        <f ca="1">COUNTIF(OFFSET(class10_1,MATCH(F$1,'10 класс'!$A:$A,0)-7+'Итог по классам'!$B158,,,),"р")</f>
        <v>0</v>
      </c>
      <c s="57">
        <f ca="1">COUNTIF(OFFSET(class10_1,MATCH(G$1,'10 класс'!$A:$A,0)-7+'Итог по классам'!$B158,,,),"ш")</f>
        <v>0</v>
      </c>
      <c s="57">
        <f ca="1">COUNTIF(OFFSET(class10_2,MATCH(H$1,'10 класс'!$A:$A,0)-7+'Итог по классам'!$B158,,,),"Ф")</f>
        <v>0</v>
      </c>
      <c s="57">
        <f ca="1">COUNTIF(OFFSET(class10_2,MATCH(I$1,'10 класс'!$A:$A,0)-7+'Итог по классам'!$B158,,,),"р")</f>
        <v>0</v>
      </c>
      <c s="57">
        <f ca="1">COUNTIF(OFFSET(class10_2,MATCH(J$1,'10 класс'!$A:$A,0)-7+'Итог по классам'!$B158,,,),"ш")</f>
        <v>0</v>
      </c>
      <c s="58">
        <f ca="1">COUNTIF(OFFSET(class10_1,MATCH(K$1,'10 класс'!$A:$A,0)-7+'Итог по классам'!$B158,,,),"Ф")</f>
        <v>0</v>
      </c>
      <c s="57">
        <f ca="1">COUNTIF(OFFSET(class10_1,MATCH(L$1,'10 класс'!$A:$A,0)-7+'Итог по классам'!$B158,,,),"р")</f>
        <v>0</v>
      </c>
      <c s="57">
        <f ca="1">COUNTIF(OFFSET(class10_1,MATCH(M$1,'10 класс'!$A:$A,0)-7+'Итог по классам'!$B158,,,),"ш")</f>
        <v>0</v>
      </c>
      <c s="57">
        <f ca="1">COUNTIF(OFFSET(class10_2,MATCH(N$1,'10 класс'!$A:$A,0)-7+'Итог по классам'!$B158,,,),"Ф")</f>
        <v>0</v>
      </c>
      <c s="57">
        <f ca="1">COUNTIF(OFFSET(class10_2,MATCH(O$1,'10 класс'!$A:$A,0)-7+'Итог по классам'!$B158,,,),"р")</f>
        <v>0</v>
      </c>
      <c s="57">
        <f ca="1">COUNTIF(OFFSET(class10_2,MATCH(P$1,'10 класс'!$A:$A,0)-7+'Итог по классам'!$B158,,,),"ш")</f>
        <v>0</v>
      </c>
      <c s="58">
        <f ca="1">COUNTIF(OFFSET(class10_1,MATCH(Q$1,'10 класс'!$A:$A,0)-7+'Итог по классам'!$B158,,,),"Ф")</f>
        <v>0</v>
      </c>
      <c s="57">
        <f ca="1">COUNTIF(OFFSET(class10_1,MATCH(R$1,'10 класс'!$A:$A,0)-7+'Итог по классам'!$B158,,,),"р")</f>
        <v>0</v>
      </c>
      <c s="57">
        <f ca="1">COUNTIF(OFFSET(class10_1,MATCH(S$1,'10 класс'!$A:$A,0)-7+'Итог по классам'!$B158,,,),"ш")</f>
        <v>0</v>
      </c>
      <c s="57">
        <f ca="1">COUNTIF(OFFSET(class10_2,MATCH(T$1,'10 класс'!$A:$A,0)-7+'Итог по классам'!$B158,,,),"Ф")</f>
        <v>0</v>
      </c>
      <c s="57">
        <f ca="1">COUNTIF(OFFSET(class10_2,MATCH(U$1,'10 класс'!$A:$A,0)-7+'Итог по классам'!$B158,,,),"р")</f>
        <v>0</v>
      </c>
      <c s="57">
        <f ca="1">COUNTIF(OFFSET(class10_2,MATCH(V$1,'10 класс'!$A:$A,0)-7+'Итог по классам'!$B158,,,),"ш")</f>
        <v>0</v>
      </c>
      <c s="58">
        <f ca="1">COUNTIF(OFFSET(class10_1,MATCH(W$1,'10 класс'!$A:$A,0)-7+'Итог по классам'!$B158,,,),"Ф")</f>
        <v>0</v>
      </c>
      <c s="57">
        <f ca="1">COUNTIF(OFFSET(class10_1,MATCH(X$1,'10 класс'!$A:$A,0)-7+'Итог по классам'!$B158,,,),"р")</f>
        <v>0</v>
      </c>
      <c s="57">
        <f ca="1">COUNTIF(OFFSET(class10_1,MATCH(Y$1,'10 класс'!$A:$A,0)-7+'Итог по классам'!$B158,,,),"ш")</f>
        <v>0</v>
      </c>
      <c s="57">
        <f ca="1">COUNTIF(OFFSET(class10_2,MATCH(Z$1,'10 класс'!$A:$A,0)-7+'Итог по классам'!$B158,,,),"Ф")</f>
        <v>0</v>
      </c>
      <c s="57">
        <f ca="1">COUNTIF(OFFSET(class10_2,MATCH(AA$1,'10 класс'!$A:$A,0)-7+'Итог по классам'!$B158,,,),"р")</f>
        <v>0</v>
      </c>
      <c s="57">
        <f ca="1">COUNTIF(OFFSET(class10_2,MATCH(AB$1,'10 класс'!$A:$A,0)-7+'Итог по классам'!$B158,,,),"ш")</f>
        <v>0</v>
      </c>
      <c s="58">
        <f ca="1">COUNTIF(OFFSET(class10_1,MATCH(AC$1,'10 класс'!$A:$A,0)-7+'Итог по классам'!$B158,,,),"Ф")</f>
        <v>0</v>
      </c>
      <c s="57">
        <f ca="1">COUNTIF(OFFSET(class10_1,MATCH(AD$1,'10 класс'!$A:$A,0)-7+'Итог по классам'!$B158,,,),"р")</f>
        <v>0</v>
      </c>
      <c s="57">
        <f ca="1">COUNTIF(OFFSET(class10_1,MATCH(AE$1,'10 класс'!$A:$A,0)-7+'Итог по классам'!$B158,,,),"ш")</f>
        <v>0</v>
      </c>
      <c s="57">
        <f ca="1">COUNTIF(OFFSET(class10_2,MATCH(AF$1,'10 класс'!$A:$A,0)-7+'Итог по классам'!$B158,,,),"Ф")</f>
        <v>0</v>
      </c>
      <c s="57">
        <f ca="1">COUNTIF(OFFSET(class10_2,MATCH(AG$1,'10 класс'!$A:$A,0)-7+'Итог по классам'!$B158,,,),"р")</f>
        <v>0</v>
      </c>
      <c s="57">
        <f ca="1">COUNTIF(OFFSET(class10_2,MATCH(AH$1,'10 класс'!$A:$A,0)-7+'Итог по классам'!$B158,,,),"ш")</f>
        <v>0</v>
      </c>
      <c s="58">
        <f ca="1">COUNTIF(OFFSET(class10_1,MATCH(AI$1,'10 класс'!$A:$A,0)-7+'Итог по классам'!$B158,,,),"Ф")</f>
        <v>0</v>
      </c>
      <c s="57">
        <f ca="1">COUNTIF(OFFSET(class10_1,MATCH(AJ$1,'10 класс'!$A:$A,0)-7+'Итог по классам'!$B158,,,),"р")</f>
        <v>0</v>
      </c>
      <c s="57">
        <f ca="1">COUNTIF(OFFSET(class10_1,MATCH(AK$1,'10 класс'!$A:$A,0)-7+'Итог по классам'!$B158,,,),"ш")</f>
        <v>0</v>
      </c>
      <c s="57">
        <f ca="1">COUNTIF(OFFSET(class10_2,MATCH(AL$1,'10 класс'!$A:$A,0)-7+'Итог по классам'!$B158,,,),"Ф")</f>
        <v>0</v>
      </c>
      <c s="57">
        <f ca="1">COUNTIF(OFFSET(class10_2,MATCH(AM$1,'10 класс'!$A:$A,0)-7+'Итог по классам'!$B158,,,),"р")</f>
        <v>0</v>
      </c>
      <c s="57">
        <f ca="1">COUNTIF(OFFSET(class10_2,MATCH(AN$1,'10 класс'!$A:$A,0)-7+'Итог по классам'!$B158,,,),"ш")</f>
        <v>0</v>
      </c>
      <c s="58">
        <f ca="1">COUNTIF(OFFSET(class10_1,MATCH(AO$1,'10 класс'!$A:$A,0)-7+'Итог по классам'!$B158,,,),"Ф")</f>
        <v>0</v>
      </c>
      <c s="57">
        <f ca="1">COUNTIF(OFFSET(class10_1,MATCH(AP$1,'10 класс'!$A:$A,0)-7+'Итог по классам'!$B158,,,),"р")</f>
        <v>0</v>
      </c>
      <c s="57">
        <f ca="1">COUNTIF(OFFSET(class10_1,MATCH(AQ$1,'10 класс'!$A:$A,0)-7+'Итог по классам'!$B158,,,),"ш")</f>
        <v>0</v>
      </c>
      <c s="57">
        <f ca="1">COUNTIF(OFFSET(class10_2,MATCH(AR$1,'10 класс'!$A:$A,0)-7+'Итог по классам'!$B158,,,),"Ф")</f>
        <v>0</v>
      </c>
      <c s="57">
        <f ca="1">COUNTIF(OFFSET(class10_2,MATCH(AS$1,'10 класс'!$A:$A,0)-7+'Итог по классам'!$B158,,,),"р")</f>
        <v>0</v>
      </c>
      <c s="57">
        <f ca="1">COUNTIF(OFFSET(class10_2,MATCH(AT$1,'10 класс'!$A:$A,0)-7+'Итог по классам'!$B158,,,),"ш")</f>
        <v>0</v>
      </c>
      <c s="58">
        <f ca="1">COUNTIF(OFFSET(class10_1,MATCH(AU$1,'10 класс'!$A:$A,0)-7+'Итог по классам'!$B158,,,),"Ф")</f>
        <v>0</v>
      </c>
      <c s="57">
        <f ca="1">COUNTIF(OFFSET(class10_1,MATCH(AV$1,'10 класс'!$A:$A,0)-7+'Итог по классам'!$B158,,,),"р")</f>
        <v>0</v>
      </c>
      <c s="57">
        <f ca="1">COUNTIF(OFFSET(class10_1,MATCH(AW$1,'10 класс'!$A:$A,0)-7+'Итог по классам'!$B158,,,),"ш")</f>
        <v>0</v>
      </c>
      <c s="57">
        <f ca="1">COUNTIF(OFFSET(class10_2,MATCH(AX$1,'10 класс'!$A:$A,0)-7+'Итог по классам'!$B158,,,),"Ф")</f>
        <v>0</v>
      </c>
      <c s="57">
        <f ca="1">COUNTIF(OFFSET(class10_2,MATCH(AY$1,'10 класс'!$A:$A,0)-7+'Итог по классам'!$B158,,,),"р")</f>
        <v>0</v>
      </c>
      <c s="57">
        <f ca="1">COUNTIF(OFFSET(class10_2,MATCH(AZ$1,'10 класс'!$A:$A,0)-7+'Итог по классам'!$B158,,,),"ш")</f>
        <v>0</v>
      </c>
      <c s="58">
        <f ca="1">COUNTIF(OFFSET(class10_1,MATCH(BA$1,'10 класс'!$A:$A,0)-7+'Итог по классам'!$B158,,,),"Ф")</f>
        <v>0</v>
      </c>
      <c s="57">
        <f ca="1">COUNTIF(OFFSET(class10_1,MATCH(BB$1,'10 класс'!$A:$A,0)-7+'Итог по классам'!$B158,,,),"р")</f>
        <v>0</v>
      </c>
      <c s="57">
        <f ca="1">COUNTIF(OFFSET(class10_1,MATCH(BC$1,'10 класс'!$A:$A,0)-7+'Итог по классам'!$B158,,,),"ш")</f>
        <v>0</v>
      </c>
      <c s="57">
        <f ca="1">COUNTIF(OFFSET(class10_2,MATCH(BD$1,'10 класс'!$A:$A,0)-7+'Итог по классам'!$B158,,,),"Ф")</f>
        <v>0</v>
      </c>
      <c s="57">
        <f ca="1">COUNTIF(OFFSET(class10_2,MATCH(BE$1,'10 класс'!$A:$A,0)-7+'Итог по классам'!$B158,,,),"р")</f>
        <v>0</v>
      </c>
      <c s="57">
        <f ca="1">COUNTIF(OFFSET(class10_2,MATCH(BF$1,'10 класс'!$A:$A,0)-7+'Итог по классам'!$B158,,,),"ш")</f>
        <v>0</v>
      </c>
      <c s="58">
        <f ca="1">COUNTIF(OFFSET(class10_1,MATCH(BG$1,'10 класс'!$A:$A,0)-7+'Итог по классам'!$B158,,,),"Ф")</f>
        <v>0</v>
      </c>
      <c s="57">
        <f ca="1">COUNTIF(OFFSET(class10_1,MATCH(BH$1,'10 класс'!$A:$A,0)-7+'Итог по классам'!$B158,,,),"р")</f>
        <v>0</v>
      </c>
      <c s="57">
        <f ca="1">COUNTIF(OFFSET(class10_1,MATCH(BI$1,'10 класс'!$A:$A,0)-7+'Итог по классам'!$B158,,,),"ш")</f>
        <v>0</v>
      </c>
      <c s="57">
        <f ca="1">COUNTIF(OFFSET(class10_2,MATCH(BJ$1,'10 класс'!$A:$A,0)-7+'Итог по классам'!$B158,,,),"Ф")</f>
        <v>0</v>
      </c>
      <c s="57">
        <f ca="1">COUNTIF(OFFSET(class10_2,MATCH(BK$1,'10 класс'!$A:$A,0)-7+'Итог по классам'!$B158,,,),"р")</f>
        <v>0</v>
      </c>
      <c s="57">
        <f ca="1">COUNTIF(OFFSET(class10_2,MATCH(BL$1,'10 класс'!$A:$A,0)-7+'Итог по классам'!$B158,,,),"ш")</f>
        <v>0</v>
      </c>
      <c s="58">
        <f ca="1">COUNTIF(OFFSET(class10_1,MATCH(BM$1,'10 класс'!$A:$A,0)-7+'Итог по классам'!$B158,,,),"Ф")</f>
        <v>0</v>
      </c>
      <c s="57">
        <f ca="1">COUNTIF(OFFSET(class10_1,MATCH(BN$1,'10 класс'!$A:$A,0)-7+'Итог по классам'!$B158,,,),"р")</f>
        <v>0</v>
      </c>
      <c s="57">
        <f ca="1">COUNTIF(OFFSET(class10_1,MATCH(BO$1,'10 класс'!$A:$A,0)-7+'Итог по классам'!$B158,,,),"ш")</f>
        <v>0</v>
      </c>
      <c s="57">
        <f ca="1">COUNTIF(OFFSET(class10_2,MATCH(BP$1,'10 класс'!$A:$A,0)-7+'Итог по классам'!$B158,,,),"Ф")</f>
        <v>0</v>
      </c>
      <c s="57">
        <f ca="1">COUNTIF(OFFSET(class10_2,MATCH(BQ$1,'10 класс'!$A:$A,0)-7+'Итог по классам'!$B158,,,),"р")</f>
        <v>0</v>
      </c>
      <c s="57">
        <f ca="1">COUNTIF(OFFSET(class10_2,MATCH(BR$1,'10 класс'!$A:$A,0)-7+'Итог по классам'!$B158,,,),"ш")</f>
        <v>0</v>
      </c>
      <c s="58">
        <f ca="1">COUNTIF(OFFSET(class10_1,MATCH(BS$1,'10 класс'!$A:$A,0)-7+'Итог по классам'!$B158,,,),"Ф")</f>
        <v>0</v>
      </c>
      <c s="57">
        <f ca="1">COUNTIF(OFFSET(class10_1,MATCH(BT$1,'10 класс'!$A:$A,0)-7+'Итог по классам'!$B158,,,),"р")</f>
        <v>0</v>
      </c>
      <c s="57">
        <f ca="1">COUNTIF(OFFSET(class10_1,MATCH(BU$1,'10 класс'!$A:$A,0)-7+'Итог по классам'!$B158,,,),"ш")</f>
        <v>0</v>
      </c>
      <c s="57">
        <f ca="1">COUNTIF(OFFSET(class10_2,MATCH(BV$1,'10 класс'!$A:$A,0)-7+'Итог по классам'!$B158,,,),"Ф")</f>
        <v>0</v>
      </c>
      <c s="57">
        <f ca="1">COUNTIF(OFFSET(class10_2,MATCH(BW$1,'10 класс'!$A:$A,0)-7+'Итог по классам'!$B158,,,),"р")</f>
        <v>0</v>
      </c>
      <c s="57">
        <f ca="1">COUNTIF(OFFSET(class10_2,MATCH(BX$1,'10 класс'!$A:$A,0)-7+'Итог по классам'!$B158,,,),"ш")</f>
        <v>0</v>
      </c>
      <c s="58">
        <f ca="1">COUNTIF(OFFSET(class10_1,MATCH(BY$1,'10 класс'!$A:$A,0)-7+'Итог по классам'!$B158,,,),"Ф")</f>
        <v>0</v>
      </c>
      <c s="57">
        <f ca="1">COUNTIF(OFFSET(class10_1,MATCH(BZ$1,'10 класс'!$A:$A,0)-7+'Итог по классам'!$B158,,,),"р")</f>
        <v>0</v>
      </c>
      <c s="57">
        <f ca="1">COUNTIF(OFFSET(class10_1,MATCH(CA$1,'10 класс'!$A:$A,0)-7+'Итог по классам'!$B158,,,),"ш")</f>
        <v>0</v>
      </c>
      <c s="57">
        <f ca="1">COUNTIF(OFFSET(class10_2,MATCH(CB$1,'10 класс'!$A:$A,0)-7+'Итог по классам'!$B158,,,),"Ф")</f>
        <v>0</v>
      </c>
      <c s="57">
        <f ca="1">COUNTIF(OFFSET(class10_2,MATCH(CC$1,'10 класс'!$A:$A,0)-7+'Итог по классам'!$B158,,,),"р")</f>
        <v>0</v>
      </c>
      <c s="57">
        <f ca="1">COUNTIF(OFFSET(class10_2,MATCH(CD$1,'10 класс'!$A:$A,0)-7+'Итог по классам'!$B158,,,),"ш")</f>
        <v>0</v>
      </c>
      <c s="58">
        <f ca="1">COUNTIF(OFFSET(class10_1,MATCH(CE$1,'10 класс'!$A:$A,0)-7+'Итог по классам'!$B158,,,),"Ф")</f>
        <v>0</v>
      </c>
      <c s="57">
        <f ca="1">COUNTIF(OFFSET(class10_1,MATCH(CF$1,'10 класс'!$A:$A,0)-7+'Итог по классам'!$B158,,,),"р")</f>
        <v>0</v>
      </c>
      <c s="57">
        <f ca="1">COUNTIF(OFFSET(class10_1,MATCH(CG$1,'10 класс'!$A:$A,0)-7+'Итог по классам'!$B158,,,),"ш")</f>
        <v>0</v>
      </c>
      <c s="57">
        <f ca="1">COUNTIF(OFFSET(class10_2,MATCH(CH$1,'10 класс'!$A:$A,0)-7+'Итог по классам'!$B158,,,),"Ф")</f>
        <v>0</v>
      </c>
      <c s="57">
        <f ca="1">COUNTIF(OFFSET(class10_2,MATCH(CI$1,'10 класс'!$A:$A,0)-7+'Итог по классам'!$B158,,,),"р")</f>
        <v>0</v>
      </c>
      <c s="57">
        <f ca="1">COUNTIF(OFFSET(class10_2,MATCH(CJ$1,'10 класс'!$A:$A,0)-7+'Итог по классам'!$B158,,,),"ш")</f>
        <v>0</v>
      </c>
      <c s="58">
        <f ca="1">COUNTIF(OFFSET(class10_1,MATCH(CK$1,'10 класс'!$A:$A,0)-7+'Итог по классам'!$B158,,,),"Ф")</f>
        <v>0</v>
      </c>
      <c s="57">
        <f ca="1">COUNTIF(OFFSET(class10_1,MATCH(CL$1,'10 класс'!$A:$A,0)-7+'Итог по классам'!$B158,,,),"р")</f>
        <v>0</v>
      </c>
      <c s="57">
        <f ca="1">COUNTIF(OFFSET(class10_1,MATCH(CM$1,'10 класс'!$A:$A,0)-7+'Итог по классам'!$B158,,,),"ш")</f>
        <v>0</v>
      </c>
      <c s="57">
        <f ca="1">COUNTIF(OFFSET(class10_2,MATCH(CN$1,'10 класс'!$A:$A,0)-7+'Итог по классам'!$B158,,,),"Ф")</f>
        <v>0</v>
      </c>
      <c s="57">
        <f ca="1">COUNTIF(OFFSET(class10_2,MATCH(CO$1,'10 класс'!$A:$A,0)-7+'Итог по классам'!$B158,,,),"р")</f>
        <v>0</v>
      </c>
      <c s="57">
        <f ca="1">COUNTIF(OFFSET(class10_2,MATCH(CP$1,'10 класс'!$A:$A,0)-7+'Итог по классам'!$B158,,,),"ш")</f>
        <v>0</v>
      </c>
      <c s="58">
        <f ca="1">COUNTIF(OFFSET(class10_1,MATCH(CQ$1,'10 класс'!$A:$A,0)-7+'Итог по классам'!$B158,,,),"Ф")</f>
        <v>0</v>
      </c>
      <c s="57">
        <f ca="1">COUNTIF(OFFSET(class10_1,MATCH(CR$1,'10 класс'!$A:$A,0)-7+'Итог по классам'!$B158,,,),"р")</f>
        <v>0</v>
      </c>
      <c s="57">
        <f ca="1">COUNTIF(OFFSET(class10_1,MATCH(CS$1,'10 класс'!$A:$A,0)-7+'Итог по классам'!$B158,,,),"ш")</f>
        <v>0</v>
      </c>
      <c s="57">
        <f ca="1">COUNTIF(OFFSET(class10_2,MATCH(CT$1,'10 класс'!$A:$A,0)-7+'Итог по классам'!$B158,,,),"Ф")</f>
        <v>0</v>
      </c>
      <c s="57">
        <f ca="1">COUNTIF(OFFSET(class10_2,MATCH(CU$1,'10 класс'!$A:$A,0)-7+'Итог по классам'!$B158,,,),"р")</f>
        <v>0</v>
      </c>
      <c s="57">
        <f ca="1">COUNTIF(OFFSET(class10_2,MATCH(CV$1,'10 класс'!$A:$A,0)-7+'Итог по классам'!$B158,,,),"ш")</f>
        <v>0</v>
      </c>
      <c s="58">
        <f ca="1">COUNTIF(OFFSET(class10_1,MATCH(CW$1,'10 класс'!$A:$A,0)-7+'Итог по классам'!$B158,,,),"Ф")</f>
        <v>0</v>
      </c>
      <c s="57">
        <f ca="1">COUNTIF(OFFSET(class10_1,MATCH(CX$1,'10 класс'!$A:$A,0)-7+'Итог по классам'!$B158,,,),"р")</f>
        <v>0</v>
      </c>
      <c s="57">
        <f ca="1">COUNTIF(OFFSET(class10_1,MATCH(CY$1,'10 класс'!$A:$A,0)-7+'Итог по классам'!$B158,,,),"ш")</f>
        <v>0</v>
      </c>
      <c s="57">
        <f ca="1">COUNTIF(OFFSET(class10_2,MATCH(CZ$1,'10 класс'!$A:$A,0)-7+'Итог по классам'!$B158,,,),"Ф")</f>
        <v>0</v>
      </c>
      <c s="57">
        <f ca="1">COUNTIF(OFFSET(class10_2,MATCH(DA$1,'10 класс'!$A:$A,0)-7+'Итог по классам'!$B158,,,),"р")</f>
        <v>0</v>
      </c>
      <c s="57">
        <f ca="1">COUNTIF(OFFSET(class10_2,MATCH(DB$1,'10 класс'!$A:$A,0)-7+'Итог по классам'!$B158,,,),"ш")</f>
        <v>0</v>
      </c>
      <c s="58">
        <f ca="1">COUNTIF(OFFSET(class10_1,MATCH(DC$1,'10 класс'!$A:$A,0)-7+'Итог по классам'!$B158,,,),"Ф")</f>
        <v>0</v>
      </c>
      <c s="57">
        <f ca="1">COUNTIF(OFFSET(class10_1,MATCH(DD$1,'10 класс'!$A:$A,0)-7+'Итог по классам'!$B158,,,),"р")</f>
        <v>0</v>
      </c>
      <c s="57">
        <f ca="1">COUNTIF(OFFSET(class10_1,MATCH(DE$1,'10 класс'!$A:$A,0)-7+'Итог по классам'!$B158,,,),"ш")</f>
        <v>0</v>
      </c>
      <c s="57">
        <f ca="1">COUNTIF(OFFSET(class10_2,MATCH(DF$1,'10 класс'!$A:$A,0)-7+'Итог по классам'!$B158,,,),"Ф")</f>
        <v>0</v>
      </c>
      <c s="57">
        <f ca="1">COUNTIF(OFFSET(class10_2,MATCH(DG$1,'10 класс'!$A:$A,0)-7+'Итог по классам'!$B158,,,),"р")</f>
        <v>0</v>
      </c>
      <c s="57">
        <f ca="1">COUNTIF(OFFSET(class10_2,MATCH(DH$1,'10 класс'!$A:$A,0)-7+'Итог по классам'!$B158,,,),"ш")</f>
        <v>0</v>
      </c>
      <c s="58">
        <f ca="1">COUNTIF(OFFSET(class10_1,MATCH(DI$1,'10 класс'!$A:$A,0)-7+'Итог по классам'!$B158,,,),"Ф")</f>
        <v>0</v>
      </c>
      <c s="57">
        <f ca="1">COUNTIF(OFFSET(class10_1,MATCH(DJ$1,'10 класс'!$A:$A,0)-7+'Итог по классам'!$B158,,,),"р")</f>
        <v>0</v>
      </c>
      <c s="57">
        <f ca="1">COUNTIF(OFFSET(class10_1,MATCH(DK$1,'10 класс'!$A:$A,0)-7+'Итог по классам'!$B158,,,),"ш")</f>
        <v>0</v>
      </c>
      <c s="57">
        <f ca="1">COUNTIF(OFFSET(class10_2,MATCH(DL$1,'10 класс'!$A:$A,0)-7+'Итог по классам'!$B158,,,),"Ф")</f>
        <v>0</v>
      </c>
      <c s="57">
        <f ca="1">COUNTIF(OFFSET(class10_2,MATCH(DM$1,'10 класс'!$A:$A,0)-7+'Итог по классам'!$B158,,,),"р")</f>
        <v>0</v>
      </c>
      <c s="57">
        <f ca="1">COUNTIF(OFFSET(class10_2,MATCH(DN$1,'10 класс'!$A:$A,0)-7+'Итог по классам'!$B158,,,),"ш")</f>
        <v>0</v>
      </c>
      <c s="58">
        <f ca="1">COUNTIF(OFFSET(class10_1,MATCH(DO$1,'10 класс'!$A:$A,0)-7+'Итог по классам'!$B158,,,),"Ф")</f>
        <v>0</v>
      </c>
      <c s="57">
        <f ca="1">COUNTIF(OFFSET(class10_1,MATCH(DP$1,'10 класс'!$A:$A,0)-7+'Итог по классам'!$B158,,,),"р")</f>
        <v>0</v>
      </c>
      <c s="57">
        <f ca="1">COUNTIF(OFFSET(class10_1,MATCH(DQ$1,'10 класс'!$A:$A,0)-7+'Итог по классам'!$B158,,,),"ш")</f>
        <v>0</v>
      </c>
      <c s="57">
        <f ca="1">COUNTIF(OFFSET(class10_2,MATCH(DR$1,'10 класс'!$A:$A,0)-7+'Итог по классам'!$B158,,,),"Ф")</f>
        <v>0</v>
      </c>
      <c s="57">
        <f ca="1">COUNTIF(OFFSET(class10_2,MATCH(DS$1,'10 класс'!$A:$A,0)-7+'Итог по классам'!$B158,,,),"р")</f>
        <v>0</v>
      </c>
      <c s="57">
        <f ca="1">COUNTIF(OFFSET(class10_2,MATCH(DT$1,'10 класс'!$A:$A,0)-7+'Итог по классам'!$B158,,,),"ш")</f>
        <v>0</v>
      </c>
      <c s="58">
        <f ca="1">COUNTIF(OFFSET(class10_1,MATCH(DU$1,'10 класс'!$A:$A,0)-7+'Итог по классам'!$B158,,,),"Ф")</f>
        <v>0</v>
      </c>
      <c s="57">
        <f ca="1">COUNTIF(OFFSET(class10_1,MATCH(DV$1,'10 класс'!$A:$A,0)-7+'Итог по классам'!$B158,,,),"р")</f>
        <v>0</v>
      </c>
      <c s="57">
        <f ca="1">COUNTIF(OFFSET(class10_1,MATCH(DW$1,'10 класс'!$A:$A,0)-7+'Итог по классам'!$B158,,,),"ш")</f>
        <v>0</v>
      </c>
      <c s="57">
        <f ca="1">COUNTIF(OFFSET(class10_2,MATCH(DX$1,'10 класс'!$A:$A,0)-7+'Итог по классам'!$B158,,,),"Ф")</f>
        <v>0</v>
      </c>
      <c s="57">
        <f ca="1">COUNTIF(OFFSET(class10_2,MATCH(DY$1,'10 класс'!$A:$A,0)-7+'Итог по классам'!$B158,,,),"р")</f>
        <v>0</v>
      </c>
      <c s="57">
        <f ca="1">COUNTIF(OFFSET(class10_2,MATCH(DZ$1,'10 класс'!$A:$A,0)-7+'Итог по классам'!$B158,,,),"ш")</f>
        <v>0</v>
      </c>
      <c s="58">
        <f ca="1">COUNTIF(OFFSET(class10_1,MATCH(EA$1,'10 класс'!$A:$A,0)-7+'Итог по классам'!$B158,,,),"Ф")</f>
        <v>0</v>
      </c>
      <c s="57">
        <f ca="1">COUNTIF(OFFSET(class10_1,MATCH(EB$1,'10 класс'!$A:$A,0)-7+'Итог по классам'!$B158,,,),"р")</f>
        <v>0</v>
      </c>
      <c s="57">
        <f ca="1">COUNTIF(OFFSET(class10_1,MATCH(EC$1,'10 класс'!$A:$A,0)-7+'Итог по классам'!$B158,,,),"ш")</f>
        <v>0</v>
      </c>
      <c s="57">
        <f ca="1">COUNTIF(OFFSET(class10_2,MATCH(ED$1,'10 класс'!$A:$A,0)-7+'Итог по классам'!$B158,,,),"Ф")</f>
        <v>0</v>
      </c>
      <c s="57">
        <f ca="1">COUNTIF(OFFSET(class10_2,MATCH(EE$1,'10 класс'!$A:$A,0)-7+'Итог по классам'!$B158,,,),"р")</f>
        <v>0</v>
      </c>
      <c s="57">
        <f ca="1">COUNTIF(OFFSET(class10_2,MATCH(EF$1,'10 класс'!$A:$A,0)-7+'Итог по классам'!$B158,,,),"ш")</f>
        <v>0</v>
      </c>
      <c s="58">
        <f ca="1">COUNTIF(OFFSET(class10_1,MATCH(EG$1,'10 класс'!$A:$A,0)-7+'Итог по классам'!$B158,,,),"Ф")</f>
        <v>0</v>
      </c>
      <c s="57">
        <f ca="1">COUNTIF(OFFSET(class10_1,MATCH(EH$1,'10 класс'!$A:$A,0)-7+'Итог по классам'!$B158,,,),"р")</f>
        <v>0</v>
      </c>
      <c s="57">
        <f ca="1">COUNTIF(OFFSET(class10_1,MATCH(EI$1,'10 класс'!$A:$A,0)-7+'Итог по классам'!$B158,,,),"ш")</f>
        <v>0</v>
      </c>
      <c s="57">
        <f ca="1">COUNTIF(OFFSET(class10_2,MATCH(EJ$1,'10 класс'!$A:$A,0)-7+'Итог по классам'!$B158,,,),"Ф")</f>
        <v>0</v>
      </c>
      <c s="57">
        <f ca="1">COUNTIF(OFFSET(class10_2,MATCH(EK$1,'10 класс'!$A:$A,0)-7+'Итог по классам'!$B158,,,),"р")</f>
        <v>0</v>
      </c>
      <c s="57">
        <f ca="1">COUNTIF(OFFSET(class10_2,MATCH(EL$1,'10 класс'!$A:$A,0)-7+'Итог по классам'!$B158,,,),"ш")</f>
        <v>0</v>
      </c>
      <c s="58">
        <f ca="1">COUNTIF(OFFSET(class10_1,MATCH(EM$1,'10 класс'!$A:$A,0)-7+'Итог по классам'!$B158,,,),"Ф")</f>
        <v>0</v>
      </c>
      <c s="57">
        <f ca="1">COUNTIF(OFFSET(class10_1,MATCH(EN$1,'10 класс'!$A:$A,0)-7+'Итог по классам'!$B158,,,),"р")</f>
        <v>0</v>
      </c>
      <c s="57">
        <f ca="1">COUNTIF(OFFSET(class10_1,MATCH(EO$1,'10 класс'!$A:$A,0)-7+'Итог по классам'!$B158,,,),"ш")</f>
        <v>0</v>
      </c>
      <c s="57">
        <f ca="1">COUNTIF(OFFSET(class10_2,MATCH(EP$1,'10 класс'!$A:$A,0)-7+'Итог по классам'!$B158,,,),"Ф")</f>
        <v>0</v>
      </c>
      <c s="57">
        <f ca="1">COUNTIF(OFFSET(class10_2,MATCH(EQ$1,'10 класс'!$A:$A,0)-7+'Итог по классам'!$B158,,,),"р")</f>
        <v>0</v>
      </c>
      <c s="57">
        <f ca="1">COUNTIF(OFFSET(class10_2,MATCH(ER$1,'10 класс'!$A:$A,0)-7+'Итог по классам'!$B158,,,),"ш")</f>
        <v>0</v>
      </c>
      <c s="58">
        <f ca="1">COUNTIF(OFFSET(class10_1,MATCH(ES$1,'10 класс'!$A:$A,0)-7+'Итог по классам'!$B158,,,),"Ф")</f>
        <v>0</v>
      </c>
      <c s="57">
        <f ca="1">COUNTIF(OFFSET(class10_1,MATCH(ET$1,'10 класс'!$A:$A,0)-7+'Итог по классам'!$B158,,,),"р")</f>
        <v>0</v>
      </c>
      <c s="57">
        <f ca="1">COUNTIF(OFFSET(class10_1,MATCH(EU$1,'10 класс'!$A:$A,0)-7+'Итог по классам'!$B158,,,),"ш")</f>
        <v>0</v>
      </c>
      <c s="57">
        <f ca="1">COUNTIF(OFFSET(class10_2,MATCH(EV$1,'10 класс'!$A:$A,0)-7+'Итог по классам'!$B158,,,),"Ф")</f>
        <v>0</v>
      </c>
      <c s="57">
        <f ca="1">COUNTIF(OFFSET(class10_2,MATCH(EW$1,'10 класс'!$A:$A,0)-7+'Итог по классам'!$B158,,,),"р")</f>
        <v>0</v>
      </c>
      <c s="57">
        <f ca="1">COUNTIF(OFFSET(class10_2,MATCH(EX$1,'10 класс'!$A:$A,0)-7+'Итог по классам'!$B158,,,),"ш")</f>
        <v>0</v>
      </c>
      <c s="58">
        <f ca="1">COUNTIF(OFFSET(class10_1,MATCH(EY$1,'10 класс'!$A:$A,0)-7+'Итог по классам'!$B158,,,),"Ф")</f>
        <v>0</v>
      </c>
      <c s="57">
        <f ca="1">COUNTIF(OFFSET(class10_1,MATCH(EZ$1,'10 класс'!$A:$A,0)-7+'Итог по классам'!$B158,,,),"р")</f>
        <v>0</v>
      </c>
      <c s="57">
        <f ca="1">COUNTIF(OFFSET(class10_1,MATCH(FA$1,'10 класс'!$A:$A,0)-7+'Итог по классам'!$B158,,,),"ш")</f>
        <v>0</v>
      </c>
      <c s="57">
        <f ca="1">COUNTIF(OFFSET(class10_2,MATCH(FB$1,'10 класс'!$A:$A,0)-7+'Итог по классам'!$B158,,,),"Ф")</f>
        <v>0</v>
      </c>
      <c s="57">
        <f ca="1">COUNTIF(OFFSET(class10_2,MATCH(FC$1,'10 класс'!$A:$A,0)-7+'Итог по классам'!$B158,,,),"р")</f>
        <v>0</v>
      </c>
      <c s="57">
        <f ca="1">COUNTIF(OFFSET(class10_2,MATCH(FD$1,'10 класс'!$A:$A,0)-7+'Итог по классам'!$B158,,,),"ш")</f>
        <v>0</v>
      </c>
      <c s="58">
        <f ca="1">COUNTIF(OFFSET(class10_1,MATCH(FE$1,'10 класс'!$A:$A,0)-7+'Итог по классам'!$B158,,,),"Ф")</f>
        <v>0</v>
      </c>
      <c s="57">
        <f ca="1">COUNTIF(OFFSET(class10_1,MATCH(FF$1,'10 класс'!$A:$A,0)-7+'Итог по классам'!$B158,,,),"р")</f>
        <v>0</v>
      </c>
      <c s="57">
        <f ca="1">COUNTIF(OFFSET(class10_1,MATCH(FG$1,'10 класс'!$A:$A,0)-7+'Итог по классам'!$B158,,,),"ш")</f>
        <v>0</v>
      </c>
      <c s="57">
        <f ca="1">COUNTIF(OFFSET(class10_2,MATCH(FH$1,'10 класс'!$A:$A,0)-7+'Итог по классам'!$B158,,,),"Ф")</f>
        <v>0</v>
      </c>
      <c s="57">
        <f ca="1">COUNTIF(OFFSET(class10_2,MATCH(FI$1,'10 класс'!$A:$A,0)-7+'Итог по классам'!$B158,,,),"р")</f>
        <v>0</v>
      </c>
      <c s="57">
        <f ca="1">COUNTIF(OFFSET(class10_2,MATCH(FJ$1,'10 класс'!$A:$A,0)-7+'Итог по классам'!$B158,,,),"ш")</f>
        <v>0</v>
      </c>
      <c s="58">
        <f ca="1">COUNTIF(OFFSET(class10_1,MATCH(FK$1,'10 класс'!$A:$A,0)-7+'Итог по классам'!$B158,,,),"Ф")</f>
        <v>0</v>
      </c>
      <c s="57">
        <f ca="1">COUNTIF(OFFSET(class10_1,MATCH(FL$1,'10 класс'!$A:$A,0)-7+'Итог по классам'!$B158,,,),"р")</f>
        <v>0</v>
      </c>
      <c s="57">
        <f ca="1">COUNTIF(OFFSET(class10_1,MATCH(FM$1,'10 класс'!$A:$A,0)-7+'Итог по классам'!$B158,,,),"ш")</f>
        <v>0</v>
      </c>
      <c s="57">
        <f ca="1">COUNTIF(OFFSET(class10_2,MATCH(FN$1,'10 класс'!$A:$A,0)-7+'Итог по классам'!$B158,,,),"Ф")</f>
        <v>0</v>
      </c>
      <c s="57">
        <f ca="1">COUNTIF(OFFSET(class10_2,MATCH(FO$1,'10 класс'!$A:$A,0)-7+'Итог по классам'!$B158,,,),"р")</f>
        <v>0</v>
      </c>
      <c s="57">
        <f ca="1">COUNTIF(OFFSET(class10_2,MATCH(FP$1,'10 класс'!$A:$A,0)-7+'Итог по классам'!$B158,,,),"ш")</f>
        <v>0</v>
      </c>
      <c s="58">
        <f ca="1">COUNTIF(OFFSET(class10_1,MATCH(FQ$1,'10 класс'!$A:$A,0)-7+'Итог по классам'!$B158,,,),"Ф")</f>
        <v>0</v>
      </c>
      <c s="57">
        <f ca="1">COUNTIF(OFFSET(class10_1,MATCH(FR$1,'10 класс'!$A:$A,0)-7+'Итог по классам'!$B158,,,),"р")</f>
        <v>0</v>
      </c>
      <c s="57">
        <f ca="1">COUNTIF(OFFSET(class10_1,MATCH(FS$1,'10 класс'!$A:$A,0)-7+'Итог по классам'!$B158,,,),"ш")</f>
        <v>0</v>
      </c>
      <c s="57">
        <f ca="1">COUNTIF(OFFSET(class10_2,MATCH(FT$1,'10 класс'!$A:$A,0)-7+'Итог по классам'!$B158,,,),"Ф")</f>
        <v>0</v>
      </c>
      <c s="57">
        <f ca="1">COUNTIF(OFFSET(class10_2,MATCH(FU$1,'10 класс'!$A:$A,0)-7+'Итог по классам'!$B158,,,),"р")</f>
        <v>0</v>
      </c>
      <c s="57">
        <f ca="1">COUNTIF(OFFSET(class10_2,MATCH(FV$1,'10 класс'!$A:$A,0)-7+'Итог по классам'!$B158,,,),"ш")</f>
        <v>0</v>
      </c>
      <c s="58">
        <f ca="1">COUNTIF(OFFSET(class10_1,MATCH(FW$1,'10 класс'!$A:$A,0)-7+'Итог по классам'!$B158,,,),"Ф")</f>
        <v>0</v>
      </c>
      <c s="57">
        <f ca="1">COUNTIF(OFFSET(class10_1,MATCH(FX$1,'10 класс'!$A:$A,0)-7+'Итог по классам'!$B158,,,),"р")</f>
        <v>0</v>
      </c>
      <c s="57">
        <f ca="1">COUNTIF(OFFSET(class10_1,MATCH(FY$1,'10 класс'!$A:$A,0)-7+'Итог по классам'!$B158,,,),"ш")</f>
        <v>0</v>
      </c>
      <c s="57">
        <f ca="1">COUNTIF(OFFSET(class10_2,MATCH(FZ$1,'10 класс'!$A:$A,0)-7+'Итог по классам'!$B158,,,),"Ф")</f>
        <v>0</v>
      </c>
      <c s="57">
        <f ca="1">COUNTIF(OFFSET(class10_2,MATCH(GA$1,'10 класс'!$A:$A,0)-7+'Итог по классам'!$B158,,,),"р")</f>
        <v>0</v>
      </c>
      <c s="57">
        <f ca="1">COUNTIF(OFFSET(class10_2,MATCH(GB$1,'10 класс'!$A:$A,0)-7+'Итог по классам'!$B158,,,),"ш")</f>
        <v>0</v>
      </c>
      <c s="58">
        <f ca="1">COUNTIF(OFFSET(class10_1,MATCH(GC$1,'10 класс'!$A:$A,0)-7+'Итог по классам'!$B158,,,),"Ф")</f>
        <v>0</v>
      </c>
      <c s="57">
        <f ca="1">COUNTIF(OFFSET(class10_1,MATCH(GD$1,'10 класс'!$A:$A,0)-7+'Итог по классам'!$B158,,,),"р")</f>
        <v>0</v>
      </c>
      <c s="57">
        <f ca="1">COUNTIF(OFFSET(class10_1,MATCH(GE$1,'10 класс'!$A:$A,0)-7+'Итог по классам'!$B158,,,),"ш")</f>
        <v>0</v>
      </c>
      <c s="57">
        <f ca="1">COUNTIF(OFFSET(class10_2,MATCH(GF$1,'10 класс'!$A:$A,0)-7+'Итог по классам'!$B158,,,),"Ф")</f>
        <v>0</v>
      </c>
      <c s="57">
        <f ca="1">COUNTIF(OFFSET(class10_2,MATCH(GG$1,'10 класс'!$A:$A,0)-7+'Итог по классам'!$B158,,,),"р")</f>
        <v>0</v>
      </c>
      <c s="57">
        <f ca="1">COUNTIF(OFFSET(class10_2,MATCH(GH$1,'10 класс'!$A:$A,0)-7+'Итог по классам'!$B158,,,),"ш")</f>
        <v>0</v>
      </c>
      <c s="58">
        <f ca="1">COUNTIF(OFFSET(class10_1,MATCH(GI$1,'10 класс'!$A:$A,0)-7+'Итог по классам'!$B158,,,),"Ф")</f>
        <v>0</v>
      </c>
      <c s="57">
        <f ca="1">COUNTIF(OFFSET(class10_1,MATCH(GJ$1,'10 класс'!$A:$A,0)-7+'Итог по классам'!$B158,,,),"р")</f>
        <v>0</v>
      </c>
      <c s="57">
        <f ca="1">COUNTIF(OFFSET(class10_1,MATCH(GK$1,'10 класс'!$A:$A,0)-7+'Итог по классам'!$B158,,,),"ш")</f>
        <v>0</v>
      </c>
      <c s="57">
        <f ca="1">COUNTIF(OFFSET(class10_2,MATCH(GL$1,'10 класс'!$A:$A,0)-7+'Итог по классам'!$B158,,,),"Ф")</f>
        <v>0</v>
      </c>
      <c s="57">
        <f ca="1">COUNTIF(OFFSET(class10_2,MATCH(GM$1,'10 класс'!$A:$A,0)-7+'Итог по классам'!$B158,,,),"р")</f>
        <v>0</v>
      </c>
      <c s="57">
        <f ca="1">COUNTIF(OFFSET(class10_2,MATCH(GN$1,'10 класс'!$A:$A,0)-7+'Итог по классам'!$B158,,,),"ш")</f>
        <v>0</v>
      </c>
      <c s="58">
        <f ca="1">COUNTIF(OFFSET(class10_1,MATCH(GO$1,'10 класс'!$A:$A,0)-7+'Итог по классам'!$B158,,,),"Ф")</f>
        <v>0</v>
      </c>
      <c s="57">
        <f ca="1">COUNTIF(OFFSET(class10_1,MATCH(GP$1,'10 класс'!$A:$A,0)-7+'Итог по классам'!$B158,,,),"р")</f>
        <v>0</v>
      </c>
      <c s="57">
        <f ca="1">COUNTIF(OFFSET(class10_1,MATCH(GQ$1,'10 класс'!$A:$A,0)-7+'Итог по классам'!$B158,,,),"ш")</f>
        <v>0</v>
      </c>
      <c s="57">
        <f ca="1">COUNTIF(OFFSET(class10_2,MATCH(GR$1,'10 класс'!$A:$A,0)-7+'Итог по классам'!$B158,,,),"Ф")</f>
        <v>0</v>
      </c>
      <c s="57">
        <f ca="1">COUNTIF(OFFSET(class10_2,MATCH(GS$1,'10 класс'!$A:$A,0)-7+'Итог по классам'!$B158,,,),"р")</f>
        <v>0</v>
      </c>
      <c s="57">
        <f ca="1">COUNTIF(OFFSET(class10_2,MATCH(GT$1,'10 класс'!$A:$A,0)-7+'Итог по классам'!$B158,,,),"ш")</f>
        <v>0</v>
      </c>
      <c s="58">
        <f ca="1">COUNTIF(OFFSET(class10_1,MATCH(GU$1,'10 класс'!$A:$A,0)-7+'Итог по классам'!$B158,,,),"Ф")</f>
        <v>0</v>
      </c>
      <c s="57">
        <f ca="1">COUNTIF(OFFSET(class10_1,MATCH(GV$1,'10 класс'!$A:$A,0)-7+'Итог по классам'!$B158,,,),"р")</f>
        <v>0</v>
      </c>
      <c s="57">
        <f ca="1">COUNTIF(OFFSET(class10_1,MATCH(GW$1,'10 класс'!$A:$A,0)-7+'Итог по классам'!$B158,,,),"ш")</f>
        <v>0</v>
      </c>
      <c s="57">
        <f ca="1">COUNTIF(OFFSET(class10_2,MATCH(GX$1,'10 класс'!$A:$A,0)-7+'Итог по классам'!$B158,,,),"Ф")</f>
        <v>0</v>
      </c>
      <c s="57">
        <f ca="1">COUNTIF(OFFSET(class10_2,MATCH(GY$1,'10 класс'!$A:$A,0)-7+'Итог по классам'!$B158,,,),"р")</f>
        <v>0</v>
      </c>
      <c s="57">
        <f ca="1">COUNTIF(OFFSET(class10_2,MATCH(GZ$1,'10 класс'!$A:$A,0)-7+'Итог по классам'!$B158,,,),"ш")</f>
        <v>0</v>
      </c>
      <c s="58">
        <f ca="1">COUNTIF(OFFSET(class10_1,MATCH(HA$1,'10 класс'!$A:$A,0)-7+'Итог по классам'!$B158,,,),"Ф")</f>
        <v>0</v>
      </c>
      <c s="57">
        <f ca="1">COUNTIF(OFFSET(class10_1,MATCH(HB$1,'10 класс'!$A:$A,0)-7+'Итог по классам'!$B158,,,),"р")</f>
        <v>0</v>
      </c>
      <c s="57">
        <f ca="1">COUNTIF(OFFSET(class10_1,MATCH(HC$1,'10 класс'!$A:$A,0)-7+'Итог по классам'!$B158,,,),"ш")</f>
        <v>0</v>
      </c>
      <c s="57">
        <f ca="1">COUNTIF(OFFSET(class10_2,MATCH(HD$1,'10 класс'!$A:$A,0)-7+'Итог по классам'!$B158,,,),"Ф")</f>
        <v>0</v>
      </c>
      <c s="57">
        <f ca="1">COUNTIF(OFFSET(class10_2,MATCH(HE$1,'10 класс'!$A:$A,0)-7+'Итог по классам'!$B158,,,),"р")</f>
        <v>0</v>
      </c>
      <c s="57">
        <f ca="1">COUNTIF(OFFSET(class10_2,MATCH(HF$1,'10 класс'!$A:$A,0)-7+'Итог по классам'!$B158,,,),"ш")</f>
        <v>0</v>
      </c>
      <c s="58">
        <f ca="1">COUNTIF(OFFSET(class10_1,MATCH(HG$1,'10 класс'!$A:$A,0)-7+'Итог по классам'!$B158,,,),"Ф")</f>
        <v>0</v>
      </c>
      <c s="57">
        <f ca="1">COUNTIF(OFFSET(class10_1,MATCH(HH$1,'10 класс'!$A:$A,0)-7+'Итог по классам'!$B158,,,),"р")</f>
        <v>0</v>
      </c>
      <c s="57">
        <f ca="1">COUNTIF(OFFSET(class10_1,MATCH(HI$1,'10 класс'!$A:$A,0)-7+'Итог по классам'!$B158,,,),"ш")</f>
        <v>0</v>
      </c>
      <c s="57">
        <f ca="1">COUNTIF(OFFSET(class10_2,MATCH(HJ$1,'10 класс'!$A:$A,0)-7+'Итог по классам'!$B158,,,),"Ф")</f>
        <v>0</v>
      </c>
      <c s="57">
        <f ca="1">COUNTIF(OFFSET(class10_2,MATCH(HK$1,'10 класс'!$A:$A,0)-7+'Итог по классам'!$B158,,,),"р")</f>
        <v>0</v>
      </c>
      <c s="57">
        <f ca="1">COUNTIF(OFFSET(class10_2,MATCH(HL$1,'10 класс'!$A:$A,0)-7+'Итог по классам'!$B158,,,),"ш")</f>
        <v>0</v>
      </c>
      <c s="58">
        <f ca="1">COUNTIF(OFFSET(class10_1,MATCH(HM$1,'10 класс'!$A:$A,0)-7+'Итог по классам'!$B158,,,),"Ф")</f>
        <v>0</v>
      </c>
      <c s="57">
        <f ca="1">COUNTIF(OFFSET(class10_1,MATCH(HN$1,'10 класс'!$A:$A,0)-7+'Итог по классам'!$B158,,,),"р")</f>
        <v>0</v>
      </c>
      <c s="57">
        <f ca="1">COUNTIF(OFFSET(class10_1,MATCH(HO$1,'10 класс'!$A:$A,0)-7+'Итог по классам'!$B158,,,),"ш")</f>
        <v>0</v>
      </c>
      <c s="57">
        <f ca="1">COUNTIF(OFFSET(class10_2,MATCH(HP$1,'10 класс'!$A:$A,0)-7+'Итог по классам'!$B158,,,),"Ф")</f>
        <v>0</v>
      </c>
      <c s="57">
        <f ca="1">COUNTIF(OFFSET(class10_2,MATCH(HQ$1,'10 класс'!$A:$A,0)-7+'Итог по классам'!$B158,,,),"р")</f>
        <v>0</v>
      </c>
      <c s="57">
        <f ca="1">COUNTIF(OFFSET(class10_2,MATCH(HR$1,'10 класс'!$A:$A,0)-7+'Итог по классам'!$B158,,,),"ш")</f>
        <v>0</v>
      </c>
      <c s="58">
        <f ca="1">COUNTIF(OFFSET(class10_1,MATCH(HS$1,'10 класс'!$A:$A,0)-7+'Итог по классам'!$B158,,,),"Ф")</f>
        <v>0</v>
      </c>
      <c s="57">
        <f ca="1">COUNTIF(OFFSET(class10_1,MATCH(HT$1,'10 класс'!$A:$A,0)-7+'Итог по классам'!$B158,,,),"р")</f>
        <v>0</v>
      </c>
      <c s="57">
        <f ca="1">COUNTIF(OFFSET(class10_1,MATCH(HU$1,'10 класс'!$A:$A,0)-7+'Итог по классам'!$B158,,,),"ш")</f>
        <v>0</v>
      </c>
      <c s="57">
        <f ca="1">COUNTIF(OFFSET(class10_2,MATCH(HV$1,'10 класс'!$A:$A,0)-7+'Итог по классам'!$B158,,,),"Ф")</f>
        <v>0</v>
      </c>
      <c s="57">
        <f ca="1">COUNTIF(OFFSET(class10_2,MATCH(HW$1,'10 класс'!$A:$A,0)-7+'Итог по классам'!$B158,,,),"р")</f>
        <v>0</v>
      </c>
      <c s="57">
        <f ca="1">COUNTIF(OFFSET(class10_2,MATCH(HX$1,'10 класс'!$A:$A,0)-7+'Итог по классам'!$B158,,,),"ш")</f>
        <v>0</v>
      </c>
      <c s="58">
        <f ca="1">COUNTIF(OFFSET(class10_1,MATCH(HY$1,'10 класс'!$A:$A,0)-7+'Итог по классам'!$B158,,,),"Ф")</f>
        <v>0</v>
      </c>
      <c s="57">
        <f ca="1">COUNTIF(OFFSET(class10_1,MATCH(HZ$1,'10 класс'!$A:$A,0)-7+'Итог по классам'!$B158,,,),"р")</f>
        <v>0</v>
      </c>
      <c s="57">
        <f ca="1">COUNTIF(OFFSET(class10_1,MATCH(IA$1,'10 класс'!$A:$A,0)-7+'Итог по классам'!$B158,,,),"ш")</f>
        <v>0</v>
      </c>
      <c s="57">
        <f ca="1">COUNTIF(OFFSET(class10_2,MATCH(IB$1,'10 класс'!$A:$A,0)-7+'Итог по классам'!$B158,,,),"Ф")</f>
        <v>0</v>
      </c>
      <c s="57">
        <f ca="1">COUNTIF(OFFSET(class10_2,MATCH(IC$1,'10 класс'!$A:$A,0)-7+'Итог по классам'!$B158,,,),"р")</f>
        <v>0</v>
      </c>
      <c s="57">
        <f ca="1">COUNTIF(OFFSET(class10_2,MATCH(ID$1,'10 класс'!$A:$A,0)-7+'Итог по классам'!$B158,,,),"ш")</f>
        <v>0</v>
      </c>
      <c s="58">
        <f ca="1">COUNTIF(OFFSET(class10_1,MATCH(IE$1,'10 класс'!$A:$A,0)-7+'Итог по классам'!$B158,,,),"Ф")</f>
        <v>0</v>
      </c>
      <c s="57">
        <f ca="1">COUNTIF(OFFSET(class10_1,MATCH(IF$1,'10 класс'!$A:$A,0)-7+'Итог по классам'!$B158,,,),"р")</f>
        <v>0</v>
      </c>
      <c s="57">
        <f ca="1">COUNTIF(OFFSET(class10_1,MATCH(IG$1,'10 класс'!$A:$A,0)-7+'Итог по классам'!$B158,,,),"ш")</f>
        <v>0</v>
      </c>
      <c s="57">
        <f ca="1">COUNTIF(OFFSET(class10_2,MATCH(IH$1,'10 класс'!$A:$A,0)-7+'Итог по классам'!$B158,,,),"Ф")</f>
        <v>0</v>
      </c>
      <c s="57">
        <f ca="1">COUNTIF(OFFSET(class10_2,MATCH(II$1,'10 класс'!$A:$A,0)-7+'Итог по классам'!$B158,,,),"р")</f>
        <v>0</v>
      </c>
      <c s="57">
        <f ca="1">COUNTIF(OFFSET(class10_2,MATCH(IJ$1,'10 класс'!$A:$A,0)-7+'Итог по классам'!$B158,,,),"ш")</f>
        <v>0</v>
      </c>
      <c s="58">
        <f ca="1">COUNTIF(OFFSET(class10_1,MATCH(IK$1,'10 класс'!$A:$A,0)-7+'Итог по классам'!$B158,,,),"Ф")</f>
        <v>0</v>
      </c>
      <c s="57">
        <f ca="1">COUNTIF(OFFSET(class10_1,MATCH(IL$1,'10 класс'!$A:$A,0)-7+'Итог по классам'!$B158,,,),"р")</f>
        <v>0</v>
      </c>
      <c s="57">
        <f ca="1">COUNTIF(OFFSET(class10_1,MATCH(IM$1,'10 класс'!$A:$A,0)-7+'Итог по классам'!$B158,,,),"ш")</f>
        <v>0</v>
      </c>
      <c s="57">
        <f ca="1">COUNTIF(OFFSET(class10_2,MATCH(IN$1,'10 класс'!$A:$A,0)-7+'Итог по классам'!$B158,,,),"Ф")</f>
        <v>0</v>
      </c>
      <c s="57">
        <f ca="1">COUNTIF(OFFSET(class10_2,MATCH(IO$1,'10 класс'!$A:$A,0)-7+'Итог по классам'!$B158,,,),"р")</f>
        <v>0</v>
      </c>
      <c s="57">
        <f ca="1">COUNTIF(OFFSET(class10_2,MATCH(IP$1,'10 класс'!$A:$A,0)-7+'Итог по классам'!$B158,,,),"ш")</f>
        <v>0</v>
      </c>
      <c s="58">
        <f ca="1">COUNTIF(OFFSET(class10_1,MATCH(IQ$1,'10 класс'!$A:$A,0)-7+'Итог по классам'!$B158,,,),"Ф")</f>
        <v>0</v>
      </c>
      <c s="57">
        <f ca="1">COUNTIF(OFFSET(class10_1,MATCH(IR$1,'10 класс'!$A:$A,0)-7+'Итог по классам'!$B158,,,),"р")</f>
        <v>0</v>
      </c>
      <c s="57">
        <f ca="1">COUNTIF(OFFSET(class10_1,MATCH(IS$1,'10 класс'!$A:$A,0)-7+'Итог по классам'!$B158,,,),"ш")</f>
        <v>0</v>
      </c>
      <c s="57">
        <f ca="1">COUNTIF(OFFSET(class10_2,MATCH(IT$1,'10 класс'!$A:$A,0)-7+'Итог по классам'!$B158,,,),"Ф")</f>
        <v>0</v>
      </c>
      <c s="57">
        <f ca="1">COUNTIF(OFFSET(class10_2,MATCH(IU$1,'10 класс'!$A:$A,0)-7+'Итог по классам'!$B158,,,),"р")</f>
        <v>0</v>
      </c>
      <c s="57">
        <f ca="1">COUNTIF(OFFSET(class10_2,MATCH(IV$1,'10 класс'!$A:$A,0)-7+'Итог по классам'!$B158,,,),"ш")</f>
        <v>0</v>
      </c>
      <c s="58">
        <f ca="1">COUNTIF(OFFSET(class10_1,MATCH(IW$1,'10 класс'!$A:$A,0)-7+'Итог по классам'!$B158,,,),"Ф")</f>
        <v>0</v>
      </c>
      <c s="57">
        <f ca="1">COUNTIF(OFFSET(class10_1,MATCH(IX$1,'10 класс'!$A:$A,0)-7+'Итог по классам'!$B158,,,),"р")</f>
        <v>0</v>
      </c>
      <c s="57">
        <f ca="1">COUNTIF(OFFSET(class10_1,MATCH(IY$1,'10 класс'!$A:$A,0)-7+'Итог по классам'!$B158,,,),"ш")</f>
        <v>0</v>
      </c>
      <c s="57">
        <f ca="1">COUNTIF(OFFSET(class10_2,MATCH(IZ$1,'10 класс'!$A:$A,0)-7+'Итог по классам'!$B158,,,),"Ф")</f>
        <v>0</v>
      </c>
      <c s="57">
        <f ca="1">COUNTIF(OFFSET(class10_2,MATCH(JA$1,'10 класс'!$A:$A,0)-7+'Итог по классам'!$B158,,,),"р")</f>
        <v>0</v>
      </c>
      <c s="57">
        <f ca="1">COUNTIF(OFFSET(class10_2,MATCH(JB$1,'10 класс'!$A:$A,0)-7+'Итог по классам'!$B158,,,),"ш")</f>
        <v>0</v>
      </c>
      <c s="58">
        <f ca="1">COUNTIF(OFFSET(class10_1,MATCH(JC$1,'10 класс'!$A:$A,0)-7+'Итог по классам'!$B158,,,),"Ф")</f>
        <v>0</v>
      </c>
      <c s="57">
        <f ca="1">COUNTIF(OFFSET(class10_1,MATCH(JD$1,'10 класс'!$A:$A,0)-7+'Итог по классам'!$B158,,,),"р")</f>
        <v>0</v>
      </c>
      <c s="57">
        <f ca="1">COUNTIF(OFFSET(class10_1,MATCH(JE$1,'10 класс'!$A:$A,0)-7+'Итог по классам'!$B158,,,),"ш")</f>
        <v>0</v>
      </c>
      <c s="57">
        <f ca="1">COUNTIF(OFFSET(class10_2,MATCH(JF$1,'10 класс'!$A:$A,0)-7+'Итог по классам'!$B158,,,),"Ф")</f>
        <v>0</v>
      </c>
      <c s="57">
        <f ca="1">COUNTIF(OFFSET(class10_2,MATCH(JG$1,'10 класс'!$A:$A,0)-7+'Итог по классам'!$B158,,,),"р")</f>
        <v>0</v>
      </c>
      <c s="57">
        <f ca="1">COUNTIF(OFFSET(class10_2,MATCH(JH$1,'10 класс'!$A:$A,0)-7+'Итог по классам'!$B158,,,),"ш")</f>
        <v>0</v>
      </c>
      <c s="58">
        <f ca="1">COUNTIF(OFFSET(class10_1,MATCH(JI$1,'10 класс'!$A:$A,0)-7+'Итог по классам'!$B158,,,),"Ф")</f>
        <v>0</v>
      </c>
      <c s="57">
        <f ca="1">COUNTIF(OFFSET(class10_1,MATCH(JJ$1,'10 класс'!$A:$A,0)-7+'Итог по классам'!$B158,,,),"р")</f>
        <v>0</v>
      </c>
      <c s="57">
        <f ca="1">COUNTIF(OFFSET(class10_1,MATCH(JK$1,'10 класс'!$A:$A,0)-7+'Итог по классам'!$B158,,,),"ш")</f>
        <v>0</v>
      </c>
      <c s="57">
        <f ca="1">COUNTIF(OFFSET(class10_2,MATCH(JL$1,'10 класс'!$A:$A,0)-7+'Итог по классам'!$B158,,,),"Ф")</f>
        <v>0</v>
      </c>
      <c s="57">
        <f ca="1">COUNTIF(OFFSET(class10_2,MATCH(JM$1,'10 класс'!$A:$A,0)-7+'Итог по классам'!$B158,,,),"р")</f>
        <v>0</v>
      </c>
      <c s="57">
        <f ca="1">COUNTIF(OFFSET(class10_2,MATCH(JN$1,'10 класс'!$A:$A,0)-7+'Итог по классам'!$B158,,,),"ш")</f>
        <v>0</v>
      </c>
      <c s="58">
        <f ca="1">COUNTIF(OFFSET(class10_1,MATCH(JO$1,'10 класс'!$A:$A,0)-7+'Итог по классам'!$B158,,,),"Ф")</f>
        <v>0</v>
      </c>
      <c s="57">
        <f ca="1">COUNTIF(OFFSET(class10_1,MATCH(JP$1,'10 класс'!$A:$A,0)-7+'Итог по классам'!$B158,,,),"р")</f>
        <v>0</v>
      </c>
      <c s="57">
        <f ca="1">COUNTIF(OFFSET(class10_1,MATCH(JQ$1,'10 класс'!$A:$A,0)-7+'Итог по классам'!$B158,,,),"ш")</f>
        <v>0</v>
      </c>
      <c s="57">
        <f ca="1">COUNTIF(OFFSET(class10_2,MATCH(JR$1,'10 класс'!$A:$A,0)-7+'Итог по классам'!$B158,,,),"Ф")</f>
        <v>0</v>
      </c>
      <c s="57">
        <f ca="1">COUNTIF(OFFSET(class10_2,MATCH(JS$1,'10 класс'!$A:$A,0)-7+'Итог по классам'!$B158,,,),"р")</f>
        <v>0</v>
      </c>
      <c s="57">
        <f ca="1">COUNTIF(OFFSET(class10_2,MATCH(JT$1,'10 класс'!$A:$A,0)-7+'Итог по классам'!$B158,,,),"ш")</f>
        <v>0</v>
      </c>
      <c s="58">
        <f ca="1">COUNTIF(OFFSET(class10_1,MATCH(JU$1,'10 класс'!$A:$A,0)-7+'Итог по классам'!$B158,,,),"Ф")</f>
        <v>0</v>
      </c>
      <c s="57">
        <f ca="1">COUNTIF(OFFSET(class10_1,MATCH(JV$1,'10 класс'!$A:$A,0)-7+'Итог по классам'!$B158,,,),"р")</f>
        <v>0</v>
      </c>
      <c s="57">
        <f ca="1">COUNTIF(OFFSET(class10_1,MATCH(JW$1,'10 класс'!$A:$A,0)-7+'Итог по классам'!$B158,,,),"ш")</f>
        <v>0</v>
      </c>
      <c s="57">
        <f ca="1">COUNTIF(OFFSET(class10_2,MATCH(JX$1,'10 класс'!$A:$A,0)-7+'Итог по классам'!$B158,,,),"Ф")</f>
        <v>0</v>
      </c>
      <c s="57">
        <f ca="1">COUNTIF(OFFSET(class10_2,MATCH(JY$1,'10 класс'!$A:$A,0)-7+'Итог по классам'!$B158,,,),"р")</f>
        <v>0</v>
      </c>
      <c s="57">
        <f ca="1">COUNTIF(OFFSET(class10_2,MATCH(JZ$1,'10 класс'!$A:$A,0)-7+'Итог по классам'!$B158,,,),"ш")</f>
        <v>0</v>
      </c>
      <c s="58">
        <f ca="1">COUNTIF(OFFSET(class10_1,MATCH(KA$1,'10 класс'!$A:$A,0)-7+'Итог по классам'!$B158,,,),"Ф")</f>
        <v>0</v>
      </c>
      <c s="57">
        <f ca="1">COUNTIF(OFFSET(class10_1,MATCH(KB$1,'10 класс'!$A:$A,0)-7+'Итог по классам'!$B158,,,),"р")</f>
        <v>0</v>
      </c>
      <c s="57">
        <f ca="1">COUNTIF(OFFSET(class10_1,MATCH(KC$1,'10 класс'!$A:$A,0)-7+'Итог по классам'!$B158,,,),"ш")</f>
        <v>0</v>
      </c>
      <c s="57">
        <f ca="1">COUNTIF(OFFSET(class10_2,MATCH(KD$1,'10 класс'!$A:$A,0)-7+'Итог по классам'!$B158,,,),"Ф")</f>
        <v>0</v>
      </c>
      <c s="57">
        <f ca="1">COUNTIF(OFFSET(class10_2,MATCH(KE$1,'10 класс'!$A:$A,0)-7+'Итог по классам'!$B158,,,),"р")</f>
        <v>0</v>
      </c>
      <c s="57">
        <f ca="1">COUNTIF(OFFSET(class10_2,MATCH(KF$1,'10 класс'!$A:$A,0)-7+'Итог по классам'!$B158,,,),"ш")</f>
        <v>0</v>
      </c>
      <c s="58">
        <f ca="1">COUNTIF(OFFSET(class10_1,MATCH(KG$1,'10 класс'!$A:$A,0)-7+'Итог по классам'!$B158,,,),"Ф")</f>
        <v>0</v>
      </c>
      <c s="57">
        <f ca="1">COUNTIF(OFFSET(class10_1,MATCH(KH$1,'10 класс'!$A:$A,0)-7+'Итог по классам'!$B158,,,),"р")</f>
        <v>0</v>
      </c>
      <c s="57">
        <f ca="1">COUNTIF(OFFSET(class10_1,MATCH(KI$1,'10 класс'!$A:$A,0)-7+'Итог по классам'!$B158,,,),"ш")</f>
        <v>0</v>
      </c>
      <c s="57">
        <f ca="1">COUNTIF(OFFSET(class10_2,MATCH(KJ$1,'10 класс'!$A:$A,0)-7+'Итог по классам'!$B158,,,),"Ф")</f>
        <v>0</v>
      </c>
      <c s="57">
        <f ca="1">COUNTIF(OFFSET(class10_2,MATCH(KK$1,'10 класс'!$A:$A,0)-7+'Итог по классам'!$B158,,,),"р")</f>
        <v>0</v>
      </c>
      <c s="57">
        <f ca="1">COUNTIF(OFFSET(class10_2,MATCH(KL$1,'10 класс'!$A:$A,0)-7+'Итог по классам'!$B158,,,),"ш")</f>
        <v>0</v>
      </c>
      <c s="58">
        <f ca="1">COUNTIF(OFFSET(class10_1,MATCH(KM$1,'10 класс'!$A:$A,0)-7+'Итог по классам'!$B158,,,),"Ф")</f>
        <v>0</v>
      </c>
      <c s="57">
        <f ca="1">COUNTIF(OFFSET(class10_1,MATCH(KN$1,'10 класс'!$A:$A,0)-7+'Итог по классам'!$B158,,,),"р")</f>
        <v>0</v>
      </c>
      <c s="57">
        <f ca="1">COUNTIF(OFFSET(class10_1,MATCH(KO$1,'10 класс'!$A:$A,0)-7+'Итог по классам'!$B158,,,),"ш")</f>
        <v>0</v>
      </c>
      <c s="57">
        <f ca="1">COUNTIF(OFFSET(class10_2,MATCH(KP$1,'10 класс'!$A:$A,0)-7+'Итог по классам'!$B158,,,),"Ф")</f>
        <v>0</v>
      </c>
      <c s="57">
        <f ca="1">COUNTIF(OFFSET(class10_2,MATCH(KQ$1,'10 класс'!$A:$A,0)-7+'Итог по классам'!$B158,,,),"р")</f>
        <v>0</v>
      </c>
      <c s="57">
        <f ca="1">COUNTIF(OFFSET(class10_2,MATCH(KR$1,'10 класс'!$A:$A,0)-7+'Итог по классам'!$B158,,,),"ш")</f>
        <v>0</v>
      </c>
    </row>
    <row r="159" spans="1:304" s="0" customFormat="1" ht="15.75">
      <c r="A159">
        <f t="shared" si="282"/>
        <v>0</v>
      </c>
      <c s="57">
        <v>5</v>
      </c>
      <c s="17" t="s">
        <v>4</v>
      </c>
      <c s="17" t="s">
        <v>74</v>
      </c>
      <c s="57">
        <f ca="1">COUNTIF(OFFSET(class10_1,MATCH(E$1,'10 класс'!$A:$A,0)-7+'Итог по классам'!$B159,,,),"Ф")</f>
        <v>0</v>
      </c>
      <c s="57">
        <f ca="1">COUNTIF(OFFSET(class10_1,MATCH(F$1,'10 класс'!$A:$A,0)-7+'Итог по классам'!$B159,,,),"р")</f>
        <v>0</v>
      </c>
      <c s="57">
        <f ca="1">COUNTIF(OFFSET(class10_1,MATCH(G$1,'10 класс'!$A:$A,0)-7+'Итог по классам'!$B159,,,),"ш")</f>
        <v>0</v>
      </c>
      <c s="57">
        <f ca="1">COUNTIF(OFFSET(class10_2,MATCH(H$1,'10 класс'!$A:$A,0)-7+'Итог по классам'!$B159,,,),"Ф")</f>
        <v>0</v>
      </c>
      <c s="57">
        <f ca="1">COUNTIF(OFFSET(class10_2,MATCH(I$1,'10 класс'!$A:$A,0)-7+'Итог по классам'!$B159,,,),"р")</f>
        <v>0</v>
      </c>
      <c s="57">
        <f ca="1">COUNTIF(OFFSET(class10_2,MATCH(J$1,'10 класс'!$A:$A,0)-7+'Итог по классам'!$B159,,,),"ш")</f>
        <v>0</v>
      </c>
      <c s="58">
        <f ca="1">COUNTIF(OFFSET(class10_1,MATCH(K$1,'10 класс'!$A:$A,0)-7+'Итог по классам'!$B159,,,),"Ф")</f>
        <v>0</v>
      </c>
      <c s="57">
        <f ca="1">COUNTIF(OFFSET(class10_1,MATCH(L$1,'10 класс'!$A:$A,0)-7+'Итог по классам'!$B159,,,),"р")</f>
        <v>0</v>
      </c>
      <c s="57">
        <f ca="1">COUNTIF(OFFSET(class10_1,MATCH(M$1,'10 класс'!$A:$A,0)-7+'Итог по классам'!$B159,,,),"ш")</f>
        <v>0</v>
      </c>
      <c s="57">
        <f ca="1">COUNTIF(OFFSET(class10_2,MATCH(N$1,'10 класс'!$A:$A,0)-7+'Итог по классам'!$B159,,,),"Ф")</f>
        <v>0</v>
      </c>
      <c s="57">
        <f ca="1">COUNTIF(OFFSET(class10_2,MATCH(O$1,'10 класс'!$A:$A,0)-7+'Итог по классам'!$B159,,,),"р")</f>
        <v>0</v>
      </c>
      <c s="57">
        <f ca="1">COUNTIF(OFFSET(class10_2,MATCH(P$1,'10 класс'!$A:$A,0)-7+'Итог по классам'!$B159,,,),"ш")</f>
        <v>0</v>
      </c>
      <c s="58">
        <f ca="1">COUNTIF(OFFSET(class10_1,MATCH(Q$1,'10 класс'!$A:$A,0)-7+'Итог по классам'!$B159,,,),"Ф")</f>
        <v>0</v>
      </c>
      <c s="57">
        <f ca="1">COUNTIF(OFFSET(class10_1,MATCH(R$1,'10 класс'!$A:$A,0)-7+'Итог по классам'!$B159,,,),"р")</f>
        <v>0</v>
      </c>
      <c s="57">
        <f ca="1">COUNTIF(OFFSET(class10_1,MATCH(S$1,'10 класс'!$A:$A,0)-7+'Итог по классам'!$B159,,,),"ш")</f>
        <v>0</v>
      </c>
      <c s="57">
        <f ca="1">COUNTIF(OFFSET(class10_2,MATCH(T$1,'10 класс'!$A:$A,0)-7+'Итог по классам'!$B159,,,),"Ф")</f>
        <v>0</v>
      </c>
      <c s="57">
        <f ca="1">COUNTIF(OFFSET(class10_2,MATCH(U$1,'10 класс'!$A:$A,0)-7+'Итог по классам'!$B159,,,),"р")</f>
        <v>0</v>
      </c>
      <c s="57">
        <f ca="1">COUNTIF(OFFSET(class10_2,MATCH(V$1,'10 класс'!$A:$A,0)-7+'Итог по классам'!$B159,,,),"ш")</f>
        <v>0</v>
      </c>
      <c s="58">
        <f ca="1">COUNTIF(OFFSET(class10_1,MATCH(W$1,'10 класс'!$A:$A,0)-7+'Итог по классам'!$B159,,,),"Ф")</f>
        <v>0</v>
      </c>
      <c s="57">
        <f ca="1">COUNTIF(OFFSET(class10_1,MATCH(X$1,'10 класс'!$A:$A,0)-7+'Итог по классам'!$B159,,,),"р")</f>
        <v>0</v>
      </c>
      <c s="57">
        <f ca="1">COUNTIF(OFFSET(class10_1,MATCH(Y$1,'10 класс'!$A:$A,0)-7+'Итог по классам'!$B159,,,),"ш")</f>
        <v>0</v>
      </c>
      <c s="57">
        <f ca="1">COUNTIF(OFFSET(class10_2,MATCH(Z$1,'10 класс'!$A:$A,0)-7+'Итог по классам'!$B159,,,),"Ф")</f>
        <v>0</v>
      </c>
      <c s="57">
        <f ca="1">COUNTIF(OFFSET(class10_2,MATCH(AA$1,'10 класс'!$A:$A,0)-7+'Итог по классам'!$B159,,,),"р")</f>
        <v>0</v>
      </c>
      <c s="57">
        <f ca="1">COUNTIF(OFFSET(class10_2,MATCH(AB$1,'10 класс'!$A:$A,0)-7+'Итог по классам'!$B159,,,),"ш")</f>
        <v>0</v>
      </c>
      <c s="58">
        <f ca="1">COUNTIF(OFFSET(class10_1,MATCH(AC$1,'10 класс'!$A:$A,0)-7+'Итог по классам'!$B159,,,),"Ф")</f>
        <v>0</v>
      </c>
      <c s="57">
        <f ca="1">COUNTIF(OFFSET(class10_1,MATCH(AD$1,'10 класс'!$A:$A,0)-7+'Итог по классам'!$B159,,,),"р")</f>
        <v>0</v>
      </c>
      <c s="57">
        <f ca="1">COUNTIF(OFFSET(class10_1,MATCH(AE$1,'10 класс'!$A:$A,0)-7+'Итог по классам'!$B159,,,),"ш")</f>
        <v>0</v>
      </c>
      <c s="57">
        <f ca="1">COUNTIF(OFFSET(class10_2,MATCH(AF$1,'10 класс'!$A:$A,0)-7+'Итог по классам'!$B159,,,),"Ф")</f>
        <v>0</v>
      </c>
      <c s="57">
        <f ca="1">COUNTIF(OFFSET(class10_2,MATCH(AG$1,'10 класс'!$A:$A,0)-7+'Итог по классам'!$B159,,,),"р")</f>
        <v>0</v>
      </c>
      <c s="57">
        <f ca="1">COUNTIF(OFFSET(class10_2,MATCH(AH$1,'10 класс'!$A:$A,0)-7+'Итог по классам'!$B159,,,),"ш")</f>
        <v>0</v>
      </c>
      <c s="58">
        <f ca="1">COUNTIF(OFFSET(class10_1,MATCH(AI$1,'10 класс'!$A:$A,0)-7+'Итог по классам'!$B159,,,),"Ф")</f>
        <v>0</v>
      </c>
      <c s="57">
        <f ca="1">COUNTIF(OFFSET(class10_1,MATCH(AJ$1,'10 класс'!$A:$A,0)-7+'Итог по классам'!$B159,,,),"р")</f>
        <v>0</v>
      </c>
      <c s="57">
        <f ca="1">COUNTIF(OFFSET(class10_1,MATCH(AK$1,'10 класс'!$A:$A,0)-7+'Итог по классам'!$B159,,,),"ш")</f>
        <v>0</v>
      </c>
      <c s="57">
        <f ca="1">COUNTIF(OFFSET(class10_2,MATCH(AL$1,'10 класс'!$A:$A,0)-7+'Итог по классам'!$B159,,,),"Ф")</f>
        <v>0</v>
      </c>
      <c s="57">
        <f ca="1">COUNTIF(OFFSET(class10_2,MATCH(AM$1,'10 класс'!$A:$A,0)-7+'Итог по классам'!$B159,,,),"р")</f>
        <v>0</v>
      </c>
      <c s="57">
        <f ca="1">COUNTIF(OFFSET(class10_2,MATCH(AN$1,'10 класс'!$A:$A,0)-7+'Итог по классам'!$B159,,,),"ш")</f>
        <v>0</v>
      </c>
      <c s="58">
        <f ca="1">COUNTIF(OFFSET(class10_1,MATCH(AO$1,'10 класс'!$A:$A,0)-7+'Итог по классам'!$B159,,,),"Ф")</f>
        <v>0</v>
      </c>
      <c s="57">
        <f ca="1">COUNTIF(OFFSET(class10_1,MATCH(AP$1,'10 класс'!$A:$A,0)-7+'Итог по классам'!$B159,,,),"р")</f>
        <v>0</v>
      </c>
      <c s="57">
        <f ca="1">COUNTIF(OFFSET(class10_1,MATCH(AQ$1,'10 класс'!$A:$A,0)-7+'Итог по классам'!$B159,,,),"ш")</f>
        <v>0</v>
      </c>
      <c s="57">
        <f ca="1">COUNTIF(OFFSET(class10_2,MATCH(AR$1,'10 класс'!$A:$A,0)-7+'Итог по классам'!$B159,,,),"Ф")</f>
        <v>0</v>
      </c>
      <c s="57">
        <f ca="1">COUNTIF(OFFSET(class10_2,MATCH(AS$1,'10 класс'!$A:$A,0)-7+'Итог по классам'!$B159,,,),"р")</f>
        <v>0</v>
      </c>
      <c s="57">
        <f ca="1">COUNTIF(OFFSET(class10_2,MATCH(AT$1,'10 класс'!$A:$A,0)-7+'Итог по классам'!$B159,,,),"ш")</f>
        <v>0</v>
      </c>
      <c s="58">
        <f ca="1">COUNTIF(OFFSET(class10_1,MATCH(AU$1,'10 класс'!$A:$A,0)-7+'Итог по классам'!$B159,,,),"Ф")</f>
        <v>0</v>
      </c>
      <c s="57">
        <f ca="1">COUNTIF(OFFSET(class10_1,MATCH(AV$1,'10 класс'!$A:$A,0)-7+'Итог по классам'!$B159,,,),"р")</f>
        <v>0</v>
      </c>
      <c s="57">
        <f ca="1">COUNTIF(OFFSET(class10_1,MATCH(AW$1,'10 класс'!$A:$A,0)-7+'Итог по классам'!$B159,,,),"ш")</f>
        <v>0</v>
      </c>
      <c s="57">
        <f ca="1">COUNTIF(OFFSET(class10_2,MATCH(AX$1,'10 класс'!$A:$A,0)-7+'Итог по классам'!$B159,,,),"Ф")</f>
        <v>0</v>
      </c>
      <c s="57">
        <f ca="1">COUNTIF(OFFSET(class10_2,MATCH(AY$1,'10 класс'!$A:$A,0)-7+'Итог по классам'!$B159,,,),"р")</f>
        <v>0</v>
      </c>
      <c s="57">
        <f ca="1">COUNTIF(OFFSET(class10_2,MATCH(AZ$1,'10 класс'!$A:$A,0)-7+'Итог по классам'!$B159,,,),"ш")</f>
        <v>0</v>
      </c>
      <c s="58">
        <f ca="1">COUNTIF(OFFSET(class10_1,MATCH(BA$1,'10 класс'!$A:$A,0)-7+'Итог по классам'!$B159,,,),"Ф")</f>
        <v>0</v>
      </c>
      <c s="57">
        <f ca="1">COUNTIF(OFFSET(class10_1,MATCH(BB$1,'10 класс'!$A:$A,0)-7+'Итог по классам'!$B159,,,),"р")</f>
        <v>0</v>
      </c>
      <c s="57">
        <f ca="1">COUNTIF(OFFSET(class10_1,MATCH(BC$1,'10 класс'!$A:$A,0)-7+'Итог по классам'!$B159,,,),"ш")</f>
        <v>0</v>
      </c>
      <c s="57">
        <f ca="1">COUNTIF(OFFSET(class10_2,MATCH(BD$1,'10 класс'!$A:$A,0)-7+'Итог по классам'!$B159,,,),"Ф")</f>
        <v>0</v>
      </c>
      <c s="57">
        <f ca="1">COUNTIF(OFFSET(class10_2,MATCH(BE$1,'10 класс'!$A:$A,0)-7+'Итог по классам'!$B159,,,),"р")</f>
        <v>0</v>
      </c>
      <c s="57">
        <f ca="1">COUNTIF(OFFSET(class10_2,MATCH(BF$1,'10 класс'!$A:$A,0)-7+'Итог по классам'!$B159,,,),"ш")</f>
        <v>0</v>
      </c>
      <c s="58">
        <f ca="1">COUNTIF(OFFSET(class10_1,MATCH(BG$1,'10 класс'!$A:$A,0)-7+'Итог по классам'!$B159,,,),"Ф")</f>
        <v>0</v>
      </c>
      <c s="57">
        <f ca="1">COUNTIF(OFFSET(class10_1,MATCH(BH$1,'10 класс'!$A:$A,0)-7+'Итог по классам'!$B159,,,),"р")</f>
        <v>0</v>
      </c>
      <c s="57">
        <f ca="1">COUNTIF(OFFSET(class10_1,MATCH(BI$1,'10 класс'!$A:$A,0)-7+'Итог по классам'!$B159,,,),"ш")</f>
        <v>0</v>
      </c>
      <c s="57">
        <f ca="1">COUNTIF(OFFSET(class10_2,MATCH(BJ$1,'10 класс'!$A:$A,0)-7+'Итог по классам'!$B159,,,),"Ф")</f>
        <v>0</v>
      </c>
      <c s="57">
        <f ca="1">COUNTIF(OFFSET(class10_2,MATCH(BK$1,'10 класс'!$A:$A,0)-7+'Итог по классам'!$B159,,,),"р")</f>
        <v>0</v>
      </c>
      <c s="57">
        <f ca="1">COUNTIF(OFFSET(class10_2,MATCH(BL$1,'10 класс'!$A:$A,0)-7+'Итог по классам'!$B159,,,),"ш")</f>
        <v>0</v>
      </c>
      <c s="58">
        <f ca="1">COUNTIF(OFFSET(class10_1,MATCH(BM$1,'10 класс'!$A:$A,0)-7+'Итог по классам'!$B159,,,),"Ф")</f>
        <v>0</v>
      </c>
      <c s="57">
        <f ca="1">COUNTIF(OFFSET(class10_1,MATCH(BN$1,'10 класс'!$A:$A,0)-7+'Итог по классам'!$B159,,,),"р")</f>
        <v>0</v>
      </c>
      <c s="57">
        <f ca="1">COUNTIF(OFFSET(class10_1,MATCH(BO$1,'10 класс'!$A:$A,0)-7+'Итог по классам'!$B159,,,),"ш")</f>
        <v>0</v>
      </c>
      <c s="57">
        <f ca="1">COUNTIF(OFFSET(class10_2,MATCH(BP$1,'10 класс'!$A:$A,0)-7+'Итог по классам'!$B159,,,),"Ф")</f>
        <v>0</v>
      </c>
      <c s="57">
        <f ca="1">COUNTIF(OFFSET(class10_2,MATCH(BQ$1,'10 класс'!$A:$A,0)-7+'Итог по классам'!$B159,,,),"р")</f>
        <v>0</v>
      </c>
      <c s="57">
        <f ca="1">COUNTIF(OFFSET(class10_2,MATCH(BR$1,'10 класс'!$A:$A,0)-7+'Итог по классам'!$B159,,,),"ш")</f>
        <v>0</v>
      </c>
      <c s="58">
        <f ca="1">COUNTIF(OFFSET(class10_1,MATCH(BS$1,'10 класс'!$A:$A,0)-7+'Итог по классам'!$B159,,,),"Ф")</f>
        <v>0</v>
      </c>
      <c s="57">
        <f ca="1">COUNTIF(OFFSET(class10_1,MATCH(BT$1,'10 класс'!$A:$A,0)-7+'Итог по классам'!$B159,,,),"р")</f>
        <v>0</v>
      </c>
      <c s="57">
        <f ca="1">COUNTIF(OFFSET(class10_1,MATCH(BU$1,'10 класс'!$A:$A,0)-7+'Итог по классам'!$B159,,,),"ш")</f>
        <v>0</v>
      </c>
      <c s="57">
        <f ca="1">COUNTIF(OFFSET(class10_2,MATCH(BV$1,'10 класс'!$A:$A,0)-7+'Итог по классам'!$B159,,,),"Ф")</f>
        <v>0</v>
      </c>
      <c s="57">
        <f ca="1">COUNTIF(OFFSET(class10_2,MATCH(BW$1,'10 класс'!$A:$A,0)-7+'Итог по классам'!$B159,,,),"р")</f>
        <v>0</v>
      </c>
      <c s="57">
        <f ca="1">COUNTIF(OFFSET(class10_2,MATCH(BX$1,'10 класс'!$A:$A,0)-7+'Итог по классам'!$B159,,,),"ш")</f>
        <v>0</v>
      </c>
      <c s="58">
        <f ca="1">COUNTIF(OFFSET(class10_1,MATCH(BY$1,'10 класс'!$A:$A,0)-7+'Итог по классам'!$B159,,,),"Ф")</f>
        <v>0</v>
      </c>
      <c s="57">
        <f ca="1">COUNTIF(OFFSET(class10_1,MATCH(BZ$1,'10 класс'!$A:$A,0)-7+'Итог по классам'!$B159,,,),"р")</f>
        <v>0</v>
      </c>
      <c s="57">
        <f ca="1">COUNTIF(OFFSET(class10_1,MATCH(CA$1,'10 класс'!$A:$A,0)-7+'Итог по классам'!$B159,,,),"ш")</f>
        <v>0</v>
      </c>
      <c s="57">
        <f ca="1">COUNTIF(OFFSET(class10_2,MATCH(CB$1,'10 класс'!$A:$A,0)-7+'Итог по классам'!$B159,,,),"Ф")</f>
        <v>0</v>
      </c>
      <c s="57">
        <f ca="1">COUNTIF(OFFSET(class10_2,MATCH(CC$1,'10 класс'!$A:$A,0)-7+'Итог по классам'!$B159,,,),"р")</f>
        <v>0</v>
      </c>
      <c s="57">
        <f ca="1">COUNTIF(OFFSET(class10_2,MATCH(CD$1,'10 класс'!$A:$A,0)-7+'Итог по классам'!$B159,,,),"ш")</f>
        <v>0</v>
      </c>
      <c s="58">
        <f ca="1">COUNTIF(OFFSET(class10_1,MATCH(CE$1,'10 класс'!$A:$A,0)-7+'Итог по классам'!$B159,,,),"Ф")</f>
        <v>0</v>
      </c>
      <c s="57">
        <f ca="1">COUNTIF(OFFSET(class10_1,MATCH(CF$1,'10 класс'!$A:$A,0)-7+'Итог по классам'!$B159,,,),"р")</f>
        <v>0</v>
      </c>
      <c s="57">
        <f ca="1">COUNTIF(OFFSET(class10_1,MATCH(CG$1,'10 класс'!$A:$A,0)-7+'Итог по классам'!$B159,,,),"ш")</f>
        <v>0</v>
      </c>
      <c s="57">
        <f ca="1">COUNTIF(OFFSET(class10_2,MATCH(CH$1,'10 класс'!$A:$A,0)-7+'Итог по классам'!$B159,,,),"Ф")</f>
        <v>0</v>
      </c>
      <c s="57">
        <f ca="1">COUNTIF(OFFSET(class10_2,MATCH(CI$1,'10 класс'!$A:$A,0)-7+'Итог по классам'!$B159,,,),"р")</f>
        <v>0</v>
      </c>
      <c s="57">
        <f ca="1">COUNTIF(OFFSET(class10_2,MATCH(CJ$1,'10 класс'!$A:$A,0)-7+'Итог по классам'!$B159,,,),"ш")</f>
        <v>0</v>
      </c>
      <c s="58">
        <f ca="1">COUNTIF(OFFSET(class10_1,MATCH(CK$1,'10 класс'!$A:$A,0)-7+'Итог по классам'!$B159,,,),"Ф")</f>
        <v>0</v>
      </c>
      <c s="57">
        <f ca="1">COUNTIF(OFFSET(class10_1,MATCH(CL$1,'10 класс'!$A:$A,0)-7+'Итог по классам'!$B159,,,),"р")</f>
        <v>0</v>
      </c>
      <c s="57">
        <f ca="1">COUNTIF(OFFSET(class10_1,MATCH(CM$1,'10 класс'!$A:$A,0)-7+'Итог по классам'!$B159,,,),"ш")</f>
        <v>0</v>
      </c>
      <c s="57">
        <f ca="1">COUNTIF(OFFSET(class10_2,MATCH(CN$1,'10 класс'!$A:$A,0)-7+'Итог по классам'!$B159,,,),"Ф")</f>
        <v>0</v>
      </c>
      <c s="57">
        <f ca="1">COUNTIF(OFFSET(class10_2,MATCH(CO$1,'10 класс'!$A:$A,0)-7+'Итог по классам'!$B159,,,),"р")</f>
        <v>0</v>
      </c>
      <c s="57">
        <f ca="1">COUNTIF(OFFSET(class10_2,MATCH(CP$1,'10 класс'!$A:$A,0)-7+'Итог по классам'!$B159,,,),"ш")</f>
        <v>0</v>
      </c>
      <c s="58">
        <f ca="1">COUNTIF(OFFSET(class10_1,MATCH(CQ$1,'10 класс'!$A:$A,0)-7+'Итог по классам'!$B159,,,),"Ф")</f>
        <v>0</v>
      </c>
      <c s="57">
        <f ca="1">COUNTIF(OFFSET(class10_1,MATCH(CR$1,'10 класс'!$A:$A,0)-7+'Итог по классам'!$B159,,,),"р")</f>
        <v>0</v>
      </c>
      <c s="57">
        <f ca="1">COUNTIF(OFFSET(class10_1,MATCH(CS$1,'10 класс'!$A:$A,0)-7+'Итог по классам'!$B159,,,),"ш")</f>
        <v>0</v>
      </c>
      <c s="57">
        <f ca="1">COUNTIF(OFFSET(class10_2,MATCH(CT$1,'10 класс'!$A:$A,0)-7+'Итог по классам'!$B159,,,),"Ф")</f>
        <v>0</v>
      </c>
      <c s="57">
        <f ca="1">COUNTIF(OFFSET(class10_2,MATCH(CU$1,'10 класс'!$A:$A,0)-7+'Итог по классам'!$B159,,,),"р")</f>
        <v>0</v>
      </c>
      <c s="57">
        <f ca="1">COUNTIF(OFFSET(class10_2,MATCH(CV$1,'10 класс'!$A:$A,0)-7+'Итог по классам'!$B159,,,),"ш")</f>
        <v>0</v>
      </c>
      <c s="58">
        <f ca="1">COUNTIF(OFFSET(class10_1,MATCH(CW$1,'10 класс'!$A:$A,0)-7+'Итог по классам'!$B159,,,),"Ф")</f>
        <v>0</v>
      </c>
      <c s="57">
        <f ca="1">COUNTIF(OFFSET(class10_1,MATCH(CX$1,'10 класс'!$A:$A,0)-7+'Итог по классам'!$B159,,,),"р")</f>
        <v>0</v>
      </c>
      <c s="57">
        <f ca="1">COUNTIF(OFFSET(class10_1,MATCH(CY$1,'10 класс'!$A:$A,0)-7+'Итог по классам'!$B159,,,),"ш")</f>
        <v>0</v>
      </c>
      <c s="57">
        <f ca="1">COUNTIF(OFFSET(class10_2,MATCH(CZ$1,'10 класс'!$A:$A,0)-7+'Итог по классам'!$B159,,,),"Ф")</f>
        <v>0</v>
      </c>
      <c s="57">
        <f ca="1">COUNTIF(OFFSET(class10_2,MATCH(DA$1,'10 класс'!$A:$A,0)-7+'Итог по классам'!$B159,,,),"р")</f>
        <v>0</v>
      </c>
      <c s="57">
        <f ca="1">COUNTIF(OFFSET(class10_2,MATCH(DB$1,'10 класс'!$A:$A,0)-7+'Итог по классам'!$B159,,,),"ш")</f>
        <v>0</v>
      </c>
      <c s="58">
        <f ca="1">COUNTIF(OFFSET(class10_1,MATCH(DC$1,'10 класс'!$A:$A,0)-7+'Итог по классам'!$B159,,,),"Ф")</f>
        <v>0</v>
      </c>
      <c s="57">
        <f ca="1">COUNTIF(OFFSET(class10_1,MATCH(DD$1,'10 класс'!$A:$A,0)-7+'Итог по классам'!$B159,,,),"р")</f>
        <v>0</v>
      </c>
      <c s="57">
        <f ca="1">COUNTIF(OFFSET(class10_1,MATCH(DE$1,'10 класс'!$A:$A,0)-7+'Итог по классам'!$B159,,,),"ш")</f>
        <v>0</v>
      </c>
      <c s="57">
        <f ca="1">COUNTIF(OFFSET(class10_2,MATCH(DF$1,'10 класс'!$A:$A,0)-7+'Итог по классам'!$B159,,,),"Ф")</f>
        <v>0</v>
      </c>
      <c s="57">
        <f ca="1">COUNTIF(OFFSET(class10_2,MATCH(DG$1,'10 класс'!$A:$A,0)-7+'Итог по классам'!$B159,,,),"р")</f>
        <v>0</v>
      </c>
      <c s="57">
        <f ca="1">COUNTIF(OFFSET(class10_2,MATCH(DH$1,'10 класс'!$A:$A,0)-7+'Итог по классам'!$B159,,,),"ш")</f>
        <v>0</v>
      </c>
      <c s="58">
        <f ca="1">COUNTIF(OFFSET(class10_1,MATCH(DI$1,'10 класс'!$A:$A,0)-7+'Итог по классам'!$B159,,,),"Ф")</f>
        <v>0</v>
      </c>
      <c s="57">
        <f ca="1">COUNTIF(OFFSET(class10_1,MATCH(DJ$1,'10 класс'!$A:$A,0)-7+'Итог по классам'!$B159,,,),"р")</f>
        <v>0</v>
      </c>
      <c s="57">
        <f ca="1">COUNTIF(OFFSET(class10_1,MATCH(DK$1,'10 класс'!$A:$A,0)-7+'Итог по классам'!$B159,,,),"ш")</f>
        <v>0</v>
      </c>
      <c s="57">
        <f ca="1">COUNTIF(OFFSET(class10_2,MATCH(DL$1,'10 класс'!$A:$A,0)-7+'Итог по классам'!$B159,,,),"Ф")</f>
        <v>0</v>
      </c>
      <c s="57">
        <f ca="1">COUNTIF(OFFSET(class10_2,MATCH(DM$1,'10 класс'!$A:$A,0)-7+'Итог по классам'!$B159,,,),"р")</f>
        <v>0</v>
      </c>
      <c s="57">
        <f ca="1">COUNTIF(OFFSET(class10_2,MATCH(DN$1,'10 класс'!$A:$A,0)-7+'Итог по классам'!$B159,,,),"ш")</f>
        <v>0</v>
      </c>
      <c s="58">
        <f ca="1">COUNTIF(OFFSET(class10_1,MATCH(DO$1,'10 класс'!$A:$A,0)-7+'Итог по классам'!$B159,,,),"Ф")</f>
        <v>0</v>
      </c>
      <c s="57">
        <f ca="1">COUNTIF(OFFSET(class10_1,MATCH(DP$1,'10 класс'!$A:$A,0)-7+'Итог по классам'!$B159,,,),"р")</f>
        <v>0</v>
      </c>
      <c s="57">
        <f ca="1">COUNTIF(OFFSET(class10_1,MATCH(DQ$1,'10 класс'!$A:$A,0)-7+'Итог по классам'!$B159,,,),"ш")</f>
        <v>0</v>
      </c>
      <c s="57">
        <f ca="1">COUNTIF(OFFSET(class10_2,MATCH(DR$1,'10 класс'!$A:$A,0)-7+'Итог по классам'!$B159,,,),"Ф")</f>
        <v>0</v>
      </c>
      <c s="57">
        <f ca="1">COUNTIF(OFFSET(class10_2,MATCH(DS$1,'10 класс'!$A:$A,0)-7+'Итог по классам'!$B159,,,),"р")</f>
        <v>0</v>
      </c>
      <c s="57">
        <f ca="1">COUNTIF(OFFSET(class10_2,MATCH(DT$1,'10 класс'!$A:$A,0)-7+'Итог по классам'!$B159,,,),"ш")</f>
        <v>0</v>
      </c>
      <c s="58">
        <f ca="1">COUNTIF(OFFSET(class10_1,MATCH(DU$1,'10 класс'!$A:$A,0)-7+'Итог по классам'!$B159,,,),"Ф")</f>
        <v>0</v>
      </c>
      <c s="57">
        <f ca="1">COUNTIF(OFFSET(class10_1,MATCH(DV$1,'10 класс'!$A:$A,0)-7+'Итог по классам'!$B159,,,),"р")</f>
        <v>0</v>
      </c>
      <c s="57">
        <f ca="1">COUNTIF(OFFSET(class10_1,MATCH(DW$1,'10 класс'!$A:$A,0)-7+'Итог по классам'!$B159,,,),"ш")</f>
        <v>0</v>
      </c>
      <c s="57">
        <f ca="1">COUNTIF(OFFSET(class10_2,MATCH(DX$1,'10 класс'!$A:$A,0)-7+'Итог по классам'!$B159,,,),"Ф")</f>
        <v>0</v>
      </c>
      <c s="57">
        <f ca="1">COUNTIF(OFFSET(class10_2,MATCH(DY$1,'10 класс'!$A:$A,0)-7+'Итог по классам'!$B159,,,),"р")</f>
        <v>0</v>
      </c>
      <c s="57">
        <f ca="1">COUNTIF(OFFSET(class10_2,MATCH(DZ$1,'10 класс'!$A:$A,0)-7+'Итог по классам'!$B159,,,),"ш")</f>
        <v>0</v>
      </c>
      <c s="58">
        <f ca="1">COUNTIF(OFFSET(class10_1,MATCH(EA$1,'10 класс'!$A:$A,0)-7+'Итог по классам'!$B159,,,),"Ф")</f>
        <v>0</v>
      </c>
      <c s="57">
        <f ca="1">COUNTIF(OFFSET(class10_1,MATCH(EB$1,'10 класс'!$A:$A,0)-7+'Итог по классам'!$B159,,,),"р")</f>
        <v>0</v>
      </c>
      <c s="57">
        <f ca="1">COUNTIF(OFFSET(class10_1,MATCH(EC$1,'10 класс'!$A:$A,0)-7+'Итог по классам'!$B159,,,),"ш")</f>
        <v>0</v>
      </c>
      <c s="57">
        <f ca="1">COUNTIF(OFFSET(class10_2,MATCH(ED$1,'10 класс'!$A:$A,0)-7+'Итог по классам'!$B159,,,),"Ф")</f>
        <v>0</v>
      </c>
      <c s="57">
        <f ca="1">COUNTIF(OFFSET(class10_2,MATCH(EE$1,'10 класс'!$A:$A,0)-7+'Итог по классам'!$B159,,,),"р")</f>
        <v>0</v>
      </c>
      <c s="57">
        <f ca="1">COUNTIF(OFFSET(class10_2,MATCH(EF$1,'10 класс'!$A:$A,0)-7+'Итог по классам'!$B159,,,),"ш")</f>
        <v>0</v>
      </c>
      <c s="58">
        <f ca="1">COUNTIF(OFFSET(class10_1,MATCH(EG$1,'10 класс'!$A:$A,0)-7+'Итог по классам'!$B159,,,),"Ф")</f>
        <v>0</v>
      </c>
      <c s="57">
        <f ca="1">COUNTIF(OFFSET(class10_1,MATCH(EH$1,'10 класс'!$A:$A,0)-7+'Итог по классам'!$B159,,,),"р")</f>
        <v>0</v>
      </c>
      <c s="57">
        <f ca="1">COUNTIF(OFFSET(class10_1,MATCH(EI$1,'10 класс'!$A:$A,0)-7+'Итог по классам'!$B159,,,),"ш")</f>
        <v>0</v>
      </c>
      <c s="57">
        <f ca="1">COUNTIF(OFFSET(class10_2,MATCH(EJ$1,'10 класс'!$A:$A,0)-7+'Итог по классам'!$B159,,,),"Ф")</f>
        <v>0</v>
      </c>
      <c s="57">
        <f ca="1">COUNTIF(OFFSET(class10_2,MATCH(EK$1,'10 класс'!$A:$A,0)-7+'Итог по классам'!$B159,,,),"р")</f>
        <v>0</v>
      </c>
      <c s="57">
        <f ca="1">COUNTIF(OFFSET(class10_2,MATCH(EL$1,'10 класс'!$A:$A,0)-7+'Итог по классам'!$B159,,,),"ш")</f>
        <v>0</v>
      </c>
      <c s="58">
        <f ca="1">COUNTIF(OFFSET(class10_1,MATCH(EM$1,'10 класс'!$A:$A,0)-7+'Итог по классам'!$B159,,,),"Ф")</f>
        <v>0</v>
      </c>
      <c s="57">
        <f ca="1">COUNTIF(OFFSET(class10_1,MATCH(EN$1,'10 класс'!$A:$A,0)-7+'Итог по классам'!$B159,,,),"р")</f>
        <v>0</v>
      </c>
      <c s="57">
        <f ca="1">COUNTIF(OFFSET(class10_1,MATCH(EO$1,'10 класс'!$A:$A,0)-7+'Итог по классам'!$B159,,,),"ш")</f>
        <v>0</v>
      </c>
      <c s="57">
        <f ca="1">COUNTIF(OFFSET(class10_2,MATCH(EP$1,'10 класс'!$A:$A,0)-7+'Итог по классам'!$B159,,,),"Ф")</f>
        <v>0</v>
      </c>
      <c s="57">
        <f ca="1">COUNTIF(OFFSET(class10_2,MATCH(EQ$1,'10 класс'!$A:$A,0)-7+'Итог по классам'!$B159,,,),"р")</f>
        <v>0</v>
      </c>
      <c s="57">
        <f ca="1">COUNTIF(OFFSET(class10_2,MATCH(ER$1,'10 класс'!$A:$A,0)-7+'Итог по классам'!$B159,,,),"ш")</f>
        <v>0</v>
      </c>
      <c s="58">
        <f ca="1">COUNTIF(OFFSET(class10_1,MATCH(ES$1,'10 класс'!$A:$A,0)-7+'Итог по классам'!$B159,,,),"Ф")</f>
        <v>0</v>
      </c>
      <c s="57">
        <f ca="1">COUNTIF(OFFSET(class10_1,MATCH(ET$1,'10 класс'!$A:$A,0)-7+'Итог по классам'!$B159,,,),"р")</f>
        <v>0</v>
      </c>
      <c s="57">
        <f ca="1">COUNTIF(OFFSET(class10_1,MATCH(EU$1,'10 класс'!$A:$A,0)-7+'Итог по классам'!$B159,,,),"ш")</f>
        <v>0</v>
      </c>
      <c s="57">
        <f ca="1">COUNTIF(OFFSET(class10_2,MATCH(EV$1,'10 класс'!$A:$A,0)-7+'Итог по классам'!$B159,,,),"Ф")</f>
        <v>0</v>
      </c>
      <c s="57">
        <f ca="1">COUNTIF(OFFSET(class10_2,MATCH(EW$1,'10 класс'!$A:$A,0)-7+'Итог по классам'!$B159,,,),"р")</f>
        <v>0</v>
      </c>
      <c s="57">
        <f ca="1">COUNTIF(OFFSET(class10_2,MATCH(EX$1,'10 класс'!$A:$A,0)-7+'Итог по классам'!$B159,,,),"ш")</f>
        <v>0</v>
      </c>
      <c s="58">
        <f ca="1">COUNTIF(OFFSET(class10_1,MATCH(EY$1,'10 класс'!$A:$A,0)-7+'Итог по классам'!$B159,,,),"Ф")</f>
        <v>0</v>
      </c>
      <c s="57">
        <f ca="1">COUNTIF(OFFSET(class10_1,MATCH(EZ$1,'10 класс'!$A:$A,0)-7+'Итог по классам'!$B159,,,),"р")</f>
        <v>0</v>
      </c>
      <c s="57">
        <f ca="1">COUNTIF(OFFSET(class10_1,MATCH(FA$1,'10 класс'!$A:$A,0)-7+'Итог по классам'!$B159,,,),"ш")</f>
        <v>0</v>
      </c>
      <c s="57">
        <f ca="1">COUNTIF(OFFSET(class10_2,MATCH(FB$1,'10 класс'!$A:$A,0)-7+'Итог по классам'!$B159,,,),"Ф")</f>
        <v>0</v>
      </c>
      <c s="57">
        <f ca="1">COUNTIF(OFFSET(class10_2,MATCH(FC$1,'10 класс'!$A:$A,0)-7+'Итог по классам'!$B159,,,),"р")</f>
        <v>0</v>
      </c>
      <c s="57">
        <f ca="1">COUNTIF(OFFSET(class10_2,MATCH(FD$1,'10 класс'!$A:$A,0)-7+'Итог по классам'!$B159,,,),"ш")</f>
        <v>0</v>
      </c>
      <c s="58">
        <f ca="1">COUNTIF(OFFSET(class10_1,MATCH(FE$1,'10 класс'!$A:$A,0)-7+'Итог по классам'!$B159,,,),"Ф")</f>
        <v>0</v>
      </c>
      <c s="57">
        <f ca="1">COUNTIF(OFFSET(class10_1,MATCH(FF$1,'10 класс'!$A:$A,0)-7+'Итог по классам'!$B159,,,),"р")</f>
        <v>0</v>
      </c>
      <c s="57">
        <f ca="1">COUNTIF(OFFSET(class10_1,MATCH(FG$1,'10 класс'!$A:$A,0)-7+'Итог по классам'!$B159,,,),"ш")</f>
        <v>0</v>
      </c>
      <c s="57">
        <f ca="1">COUNTIF(OFFSET(class10_2,MATCH(FH$1,'10 класс'!$A:$A,0)-7+'Итог по классам'!$B159,,,),"Ф")</f>
        <v>0</v>
      </c>
      <c s="57">
        <f ca="1">COUNTIF(OFFSET(class10_2,MATCH(FI$1,'10 класс'!$A:$A,0)-7+'Итог по классам'!$B159,,,),"р")</f>
        <v>0</v>
      </c>
      <c s="57">
        <f ca="1">COUNTIF(OFFSET(class10_2,MATCH(FJ$1,'10 класс'!$A:$A,0)-7+'Итог по классам'!$B159,,,),"ш")</f>
        <v>0</v>
      </c>
      <c s="58">
        <f ca="1">COUNTIF(OFFSET(class10_1,MATCH(FK$1,'10 класс'!$A:$A,0)-7+'Итог по классам'!$B159,,,),"Ф")</f>
        <v>0</v>
      </c>
      <c s="57">
        <f ca="1">COUNTIF(OFFSET(class10_1,MATCH(FL$1,'10 класс'!$A:$A,0)-7+'Итог по классам'!$B159,,,),"р")</f>
        <v>0</v>
      </c>
      <c s="57">
        <f ca="1">COUNTIF(OFFSET(class10_1,MATCH(FM$1,'10 класс'!$A:$A,0)-7+'Итог по классам'!$B159,,,),"ш")</f>
        <v>0</v>
      </c>
      <c s="57">
        <f ca="1">COUNTIF(OFFSET(class10_2,MATCH(FN$1,'10 класс'!$A:$A,0)-7+'Итог по классам'!$B159,,,),"Ф")</f>
        <v>0</v>
      </c>
      <c s="57">
        <f ca="1">COUNTIF(OFFSET(class10_2,MATCH(FO$1,'10 класс'!$A:$A,0)-7+'Итог по классам'!$B159,,,),"р")</f>
        <v>0</v>
      </c>
      <c s="57">
        <f ca="1">COUNTIF(OFFSET(class10_2,MATCH(FP$1,'10 класс'!$A:$A,0)-7+'Итог по классам'!$B159,,,),"ш")</f>
        <v>0</v>
      </c>
      <c s="58">
        <f ca="1">COUNTIF(OFFSET(class10_1,MATCH(FQ$1,'10 класс'!$A:$A,0)-7+'Итог по классам'!$B159,,,),"Ф")</f>
        <v>0</v>
      </c>
      <c s="57">
        <f ca="1">COUNTIF(OFFSET(class10_1,MATCH(FR$1,'10 класс'!$A:$A,0)-7+'Итог по классам'!$B159,,,),"р")</f>
        <v>0</v>
      </c>
      <c s="57">
        <f ca="1">COUNTIF(OFFSET(class10_1,MATCH(FS$1,'10 класс'!$A:$A,0)-7+'Итог по классам'!$B159,,,),"ш")</f>
        <v>0</v>
      </c>
      <c s="57">
        <f ca="1">COUNTIF(OFFSET(class10_2,MATCH(FT$1,'10 класс'!$A:$A,0)-7+'Итог по классам'!$B159,,,),"Ф")</f>
        <v>0</v>
      </c>
      <c s="57">
        <f ca="1">COUNTIF(OFFSET(class10_2,MATCH(FU$1,'10 класс'!$A:$A,0)-7+'Итог по классам'!$B159,,,),"р")</f>
        <v>0</v>
      </c>
      <c s="57">
        <f ca="1">COUNTIF(OFFSET(class10_2,MATCH(FV$1,'10 класс'!$A:$A,0)-7+'Итог по классам'!$B159,,,),"ш")</f>
        <v>0</v>
      </c>
      <c s="58">
        <f ca="1">COUNTIF(OFFSET(class10_1,MATCH(FW$1,'10 класс'!$A:$A,0)-7+'Итог по классам'!$B159,,,),"Ф")</f>
        <v>0</v>
      </c>
      <c s="57">
        <f ca="1">COUNTIF(OFFSET(class10_1,MATCH(FX$1,'10 класс'!$A:$A,0)-7+'Итог по классам'!$B159,,,),"р")</f>
        <v>0</v>
      </c>
      <c s="57">
        <f ca="1">COUNTIF(OFFSET(class10_1,MATCH(FY$1,'10 класс'!$A:$A,0)-7+'Итог по классам'!$B159,,,),"ш")</f>
        <v>0</v>
      </c>
      <c s="57">
        <f ca="1">COUNTIF(OFFSET(class10_2,MATCH(FZ$1,'10 класс'!$A:$A,0)-7+'Итог по классам'!$B159,,,),"Ф")</f>
        <v>0</v>
      </c>
      <c s="57">
        <f ca="1">COUNTIF(OFFSET(class10_2,MATCH(GA$1,'10 класс'!$A:$A,0)-7+'Итог по классам'!$B159,,,),"р")</f>
        <v>0</v>
      </c>
      <c s="57">
        <f ca="1">COUNTIF(OFFSET(class10_2,MATCH(GB$1,'10 класс'!$A:$A,0)-7+'Итог по классам'!$B159,,,),"ш")</f>
        <v>0</v>
      </c>
      <c s="58">
        <f ca="1">COUNTIF(OFFSET(class10_1,MATCH(GC$1,'10 класс'!$A:$A,0)-7+'Итог по классам'!$B159,,,),"Ф")</f>
        <v>0</v>
      </c>
      <c s="57">
        <f ca="1">COUNTIF(OFFSET(class10_1,MATCH(GD$1,'10 класс'!$A:$A,0)-7+'Итог по классам'!$B159,,,),"р")</f>
        <v>0</v>
      </c>
      <c s="57">
        <f ca="1">COUNTIF(OFFSET(class10_1,MATCH(GE$1,'10 класс'!$A:$A,0)-7+'Итог по классам'!$B159,,,),"ш")</f>
        <v>0</v>
      </c>
      <c s="57">
        <f ca="1">COUNTIF(OFFSET(class10_2,MATCH(GF$1,'10 класс'!$A:$A,0)-7+'Итог по классам'!$B159,,,),"Ф")</f>
        <v>0</v>
      </c>
      <c s="57">
        <f ca="1">COUNTIF(OFFSET(class10_2,MATCH(GG$1,'10 класс'!$A:$A,0)-7+'Итог по классам'!$B159,,,),"р")</f>
        <v>0</v>
      </c>
      <c s="57">
        <f ca="1">COUNTIF(OFFSET(class10_2,MATCH(GH$1,'10 класс'!$A:$A,0)-7+'Итог по классам'!$B159,,,),"ш")</f>
        <v>0</v>
      </c>
      <c s="58">
        <f ca="1">COUNTIF(OFFSET(class10_1,MATCH(GI$1,'10 класс'!$A:$A,0)-7+'Итог по классам'!$B159,,,),"Ф")</f>
        <v>0</v>
      </c>
      <c s="57">
        <f ca="1">COUNTIF(OFFSET(class10_1,MATCH(GJ$1,'10 класс'!$A:$A,0)-7+'Итог по классам'!$B159,,,),"р")</f>
        <v>0</v>
      </c>
      <c s="57">
        <f ca="1">COUNTIF(OFFSET(class10_1,MATCH(GK$1,'10 класс'!$A:$A,0)-7+'Итог по классам'!$B159,,,),"ш")</f>
        <v>0</v>
      </c>
      <c s="57">
        <f ca="1">COUNTIF(OFFSET(class10_2,MATCH(GL$1,'10 класс'!$A:$A,0)-7+'Итог по классам'!$B159,,,),"Ф")</f>
        <v>0</v>
      </c>
      <c s="57">
        <f ca="1">COUNTIF(OFFSET(class10_2,MATCH(GM$1,'10 класс'!$A:$A,0)-7+'Итог по классам'!$B159,,,),"р")</f>
        <v>0</v>
      </c>
      <c s="57">
        <f ca="1">COUNTIF(OFFSET(class10_2,MATCH(GN$1,'10 класс'!$A:$A,0)-7+'Итог по классам'!$B159,,,),"ш")</f>
        <v>0</v>
      </c>
      <c s="58">
        <f ca="1">COUNTIF(OFFSET(class10_1,MATCH(GO$1,'10 класс'!$A:$A,0)-7+'Итог по классам'!$B159,,,),"Ф")</f>
        <v>0</v>
      </c>
      <c s="57">
        <f ca="1">COUNTIF(OFFSET(class10_1,MATCH(GP$1,'10 класс'!$A:$A,0)-7+'Итог по классам'!$B159,,,),"р")</f>
        <v>0</v>
      </c>
      <c s="57">
        <f ca="1">COUNTIF(OFFSET(class10_1,MATCH(GQ$1,'10 класс'!$A:$A,0)-7+'Итог по классам'!$B159,,,),"ш")</f>
        <v>0</v>
      </c>
      <c s="57">
        <f ca="1">COUNTIF(OFFSET(class10_2,MATCH(GR$1,'10 класс'!$A:$A,0)-7+'Итог по классам'!$B159,,,),"Ф")</f>
        <v>0</v>
      </c>
      <c s="57">
        <f ca="1">COUNTIF(OFFSET(class10_2,MATCH(GS$1,'10 класс'!$A:$A,0)-7+'Итог по классам'!$B159,,,),"р")</f>
        <v>0</v>
      </c>
      <c s="57">
        <f ca="1">COUNTIF(OFFSET(class10_2,MATCH(GT$1,'10 класс'!$A:$A,0)-7+'Итог по классам'!$B159,,,),"ш")</f>
        <v>0</v>
      </c>
      <c s="58">
        <f ca="1">COUNTIF(OFFSET(class10_1,MATCH(GU$1,'10 класс'!$A:$A,0)-7+'Итог по классам'!$B159,,,),"Ф")</f>
        <v>0</v>
      </c>
      <c s="57">
        <f ca="1">COUNTIF(OFFSET(class10_1,MATCH(GV$1,'10 класс'!$A:$A,0)-7+'Итог по классам'!$B159,,,),"р")</f>
        <v>0</v>
      </c>
      <c s="57">
        <f ca="1">COUNTIF(OFFSET(class10_1,MATCH(GW$1,'10 класс'!$A:$A,0)-7+'Итог по классам'!$B159,,,),"ш")</f>
        <v>0</v>
      </c>
      <c s="57">
        <f ca="1">COUNTIF(OFFSET(class10_2,MATCH(GX$1,'10 класс'!$A:$A,0)-7+'Итог по классам'!$B159,,,),"Ф")</f>
        <v>0</v>
      </c>
      <c s="57">
        <f ca="1">COUNTIF(OFFSET(class10_2,MATCH(GY$1,'10 класс'!$A:$A,0)-7+'Итог по классам'!$B159,,,),"р")</f>
        <v>0</v>
      </c>
      <c s="57">
        <f ca="1">COUNTIF(OFFSET(class10_2,MATCH(GZ$1,'10 класс'!$A:$A,0)-7+'Итог по классам'!$B159,,,),"ш")</f>
        <v>0</v>
      </c>
      <c s="58">
        <f ca="1">COUNTIF(OFFSET(class10_1,MATCH(HA$1,'10 класс'!$A:$A,0)-7+'Итог по классам'!$B159,,,),"Ф")</f>
        <v>0</v>
      </c>
      <c s="57">
        <f ca="1">COUNTIF(OFFSET(class10_1,MATCH(HB$1,'10 класс'!$A:$A,0)-7+'Итог по классам'!$B159,,,),"р")</f>
        <v>0</v>
      </c>
      <c s="57">
        <f ca="1">COUNTIF(OFFSET(class10_1,MATCH(HC$1,'10 класс'!$A:$A,0)-7+'Итог по классам'!$B159,,,),"ш")</f>
        <v>0</v>
      </c>
      <c s="57">
        <f ca="1">COUNTIF(OFFSET(class10_2,MATCH(HD$1,'10 класс'!$A:$A,0)-7+'Итог по классам'!$B159,,,),"Ф")</f>
        <v>0</v>
      </c>
      <c s="57">
        <f ca="1">COUNTIF(OFFSET(class10_2,MATCH(HE$1,'10 класс'!$A:$A,0)-7+'Итог по классам'!$B159,,,),"р")</f>
        <v>0</v>
      </c>
      <c s="57">
        <f ca="1">COUNTIF(OFFSET(class10_2,MATCH(HF$1,'10 класс'!$A:$A,0)-7+'Итог по классам'!$B159,,,),"ш")</f>
        <v>0</v>
      </c>
      <c s="58">
        <f ca="1">COUNTIF(OFFSET(class10_1,MATCH(HG$1,'10 класс'!$A:$A,0)-7+'Итог по классам'!$B159,,,),"Ф")</f>
        <v>0</v>
      </c>
      <c s="57">
        <f ca="1">COUNTIF(OFFSET(class10_1,MATCH(HH$1,'10 класс'!$A:$A,0)-7+'Итог по классам'!$B159,,,),"р")</f>
        <v>0</v>
      </c>
      <c s="57">
        <f ca="1">COUNTIF(OFFSET(class10_1,MATCH(HI$1,'10 класс'!$A:$A,0)-7+'Итог по классам'!$B159,,,),"ш")</f>
        <v>0</v>
      </c>
      <c s="57">
        <f ca="1">COUNTIF(OFFSET(class10_2,MATCH(HJ$1,'10 класс'!$A:$A,0)-7+'Итог по классам'!$B159,,,),"Ф")</f>
        <v>0</v>
      </c>
      <c s="57">
        <f ca="1">COUNTIF(OFFSET(class10_2,MATCH(HK$1,'10 класс'!$A:$A,0)-7+'Итог по классам'!$B159,,,),"р")</f>
        <v>0</v>
      </c>
      <c s="57">
        <f ca="1">COUNTIF(OFFSET(class10_2,MATCH(HL$1,'10 класс'!$A:$A,0)-7+'Итог по классам'!$B159,,,),"ш")</f>
        <v>0</v>
      </c>
      <c s="58">
        <f ca="1">COUNTIF(OFFSET(class10_1,MATCH(HM$1,'10 класс'!$A:$A,0)-7+'Итог по классам'!$B159,,,),"Ф")</f>
        <v>0</v>
      </c>
      <c s="57">
        <f ca="1">COUNTIF(OFFSET(class10_1,MATCH(HN$1,'10 класс'!$A:$A,0)-7+'Итог по классам'!$B159,,,),"р")</f>
        <v>0</v>
      </c>
      <c s="57">
        <f ca="1">COUNTIF(OFFSET(class10_1,MATCH(HO$1,'10 класс'!$A:$A,0)-7+'Итог по классам'!$B159,,,),"ш")</f>
        <v>0</v>
      </c>
      <c s="57">
        <f ca="1">COUNTIF(OFFSET(class10_2,MATCH(HP$1,'10 класс'!$A:$A,0)-7+'Итог по классам'!$B159,,,),"Ф")</f>
        <v>0</v>
      </c>
      <c s="57">
        <f ca="1">COUNTIF(OFFSET(class10_2,MATCH(HQ$1,'10 класс'!$A:$A,0)-7+'Итог по классам'!$B159,,,),"р")</f>
        <v>0</v>
      </c>
      <c s="57">
        <f ca="1">COUNTIF(OFFSET(class10_2,MATCH(HR$1,'10 класс'!$A:$A,0)-7+'Итог по классам'!$B159,,,),"ш")</f>
        <v>0</v>
      </c>
      <c s="58">
        <f ca="1">COUNTIF(OFFSET(class10_1,MATCH(HS$1,'10 класс'!$A:$A,0)-7+'Итог по классам'!$B159,,,),"Ф")</f>
        <v>0</v>
      </c>
      <c s="57">
        <f ca="1">COUNTIF(OFFSET(class10_1,MATCH(HT$1,'10 класс'!$A:$A,0)-7+'Итог по классам'!$B159,,,),"р")</f>
        <v>0</v>
      </c>
      <c s="57">
        <f ca="1">COUNTIF(OFFSET(class10_1,MATCH(HU$1,'10 класс'!$A:$A,0)-7+'Итог по классам'!$B159,,,),"ш")</f>
        <v>0</v>
      </c>
      <c s="57">
        <f ca="1">COUNTIF(OFFSET(class10_2,MATCH(HV$1,'10 класс'!$A:$A,0)-7+'Итог по классам'!$B159,,,),"Ф")</f>
        <v>0</v>
      </c>
      <c s="57">
        <f ca="1">COUNTIF(OFFSET(class10_2,MATCH(HW$1,'10 класс'!$A:$A,0)-7+'Итог по классам'!$B159,,,),"р")</f>
        <v>0</v>
      </c>
      <c s="57">
        <f ca="1">COUNTIF(OFFSET(class10_2,MATCH(HX$1,'10 класс'!$A:$A,0)-7+'Итог по классам'!$B159,,,),"ш")</f>
        <v>0</v>
      </c>
      <c s="58">
        <f ca="1">COUNTIF(OFFSET(class10_1,MATCH(HY$1,'10 класс'!$A:$A,0)-7+'Итог по классам'!$B159,,,),"Ф")</f>
        <v>0</v>
      </c>
      <c s="57">
        <f ca="1">COUNTIF(OFFSET(class10_1,MATCH(HZ$1,'10 класс'!$A:$A,0)-7+'Итог по классам'!$B159,,,),"р")</f>
        <v>0</v>
      </c>
      <c s="57">
        <f ca="1">COUNTIF(OFFSET(class10_1,MATCH(IA$1,'10 класс'!$A:$A,0)-7+'Итог по классам'!$B159,,,),"ш")</f>
        <v>0</v>
      </c>
      <c s="57">
        <f ca="1">COUNTIF(OFFSET(class10_2,MATCH(IB$1,'10 класс'!$A:$A,0)-7+'Итог по классам'!$B159,,,),"Ф")</f>
        <v>0</v>
      </c>
      <c s="57">
        <f ca="1">COUNTIF(OFFSET(class10_2,MATCH(IC$1,'10 класс'!$A:$A,0)-7+'Итог по классам'!$B159,,,),"р")</f>
        <v>0</v>
      </c>
      <c s="57">
        <f ca="1">COUNTIF(OFFSET(class10_2,MATCH(ID$1,'10 класс'!$A:$A,0)-7+'Итог по классам'!$B159,,,),"ш")</f>
        <v>0</v>
      </c>
      <c s="58">
        <f ca="1">COUNTIF(OFFSET(class10_1,MATCH(IE$1,'10 класс'!$A:$A,0)-7+'Итог по классам'!$B159,,,),"Ф")</f>
        <v>0</v>
      </c>
      <c s="57">
        <f ca="1">COUNTIF(OFFSET(class10_1,MATCH(IF$1,'10 класс'!$A:$A,0)-7+'Итог по классам'!$B159,,,),"р")</f>
        <v>0</v>
      </c>
      <c s="57">
        <f ca="1">COUNTIF(OFFSET(class10_1,MATCH(IG$1,'10 класс'!$A:$A,0)-7+'Итог по классам'!$B159,,,),"ш")</f>
        <v>0</v>
      </c>
      <c s="57">
        <f ca="1">COUNTIF(OFFSET(class10_2,MATCH(IH$1,'10 класс'!$A:$A,0)-7+'Итог по классам'!$B159,,,),"Ф")</f>
        <v>0</v>
      </c>
      <c s="57">
        <f ca="1">COUNTIF(OFFSET(class10_2,MATCH(II$1,'10 класс'!$A:$A,0)-7+'Итог по классам'!$B159,,,),"р")</f>
        <v>0</v>
      </c>
      <c s="57">
        <f ca="1">COUNTIF(OFFSET(class10_2,MATCH(IJ$1,'10 класс'!$A:$A,0)-7+'Итог по классам'!$B159,,,),"ш")</f>
        <v>0</v>
      </c>
      <c s="58">
        <f ca="1">COUNTIF(OFFSET(class10_1,MATCH(IK$1,'10 класс'!$A:$A,0)-7+'Итог по классам'!$B159,,,),"Ф")</f>
        <v>0</v>
      </c>
      <c s="57">
        <f ca="1">COUNTIF(OFFSET(class10_1,MATCH(IL$1,'10 класс'!$A:$A,0)-7+'Итог по классам'!$B159,,,),"р")</f>
        <v>0</v>
      </c>
      <c s="57">
        <f ca="1">COUNTIF(OFFSET(class10_1,MATCH(IM$1,'10 класс'!$A:$A,0)-7+'Итог по классам'!$B159,,,),"ш")</f>
        <v>0</v>
      </c>
      <c s="57">
        <f ca="1">COUNTIF(OFFSET(class10_2,MATCH(IN$1,'10 класс'!$A:$A,0)-7+'Итог по классам'!$B159,,,),"Ф")</f>
        <v>0</v>
      </c>
      <c s="57">
        <f ca="1">COUNTIF(OFFSET(class10_2,MATCH(IO$1,'10 класс'!$A:$A,0)-7+'Итог по классам'!$B159,,,),"р")</f>
        <v>0</v>
      </c>
      <c s="57">
        <f ca="1">COUNTIF(OFFSET(class10_2,MATCH(IP$1,'10 класс'!$A:$A,0)-7+'Итог по классам'!$B159,,,),"ш")</f>
        <v>0</v>
      </c>
      <c s="58">
        <f ca="1">COUNTIF(OFFSET(class10_1,MATCH(IQ$1,'10 класс'!$A:$A,0)-7+'Итог по классам'!$B159,,,),"Ф")</f>
        <v>0</v>
      </c>
      <c s="57">
        <f ca="1">COUNTIF(OFFSET(class10_1,MATCH(IR$1,'10 класс'!$A:$A,0)-7+'Итог по классам'!$B159,,,),"р")</f>
        <v>0</v>
      </c>
      <c s="57">
        <f ca="1">COUNTIF(OFFSET(class10_1,MATCH(IS$1,'10 класс'!$A:$A,0)-7+'Итог по классам'!$B159,,,),"ш")</f>
        <v>0</v>
      </c>
      <c s="57">
        <f ca="1">COUNTIF(OFFSET(class10_2,MATCH(IT$1,'10 класс'!$A:$A,0)-7+'Итог по классам'!$B159,,,),"Ф")</f>
        <v>0</v>
      </c>
      <c s="57">
        <f ca="1">COUNTIF(OFFSET(class10_2,MATCH(IU$1,'10 класс'!$A:$A,0)-7+'Итог по классам'!$B159,,,),"р")</f>
        <v>0</v>
      </c>
      <c s="57">
        <f ca="1">COUNTIF(OFFSET(class10_2,MATCH(IV$1,'10 класс'!$A:$A,0)-7+'Итог по классам'!$B159,,,),"ш")</f>
        <v>0</v>
      </c>
      <c s="58">
        <f ca="1">COUNTIF(OFFSET(class10_1,MATCH(IW$1,'10 класс'!$A:$A,0)-7+'Итог по классам'!$B159,,,),"Ф")</f>
        <v>0</v>
      </c>
      <c s="57">
        <f ca="1">COUNTIF(OFFSET(class10_1,MATCH(IX$1,'10 класс'!$A:$A,0)-7+'Итог по классам'!$B159,,,),"р")</f>
        <v>0</v>
      </c>
      <c s="57">
        <f ca="1">COUNTIF(OFFSET(class10_1,MATCH(IY$1,'10 класс'!$A:$A,0)-7+'Итог по классам'!$B159,,,),"ш")</f>
        <v>0</v>
      </c>
      <c s="57">
        <f ca="1">COUNTIF(OFFSET(class10_2,MATCH(IZ$1,'10 класс'!$A:$A,0)-7+'Итог по классам'!$B159,,,),"Ф")</f>
        <v>0</v>
      </c>
      <c s="57">
        <f ca="1">COUNTIF(OFFSET(class10_2,MATCH(JA$1,'10 класс'!$A:$A,0)-7+'Итог по классам'!$B159,,,),"р")</f>
        <v>0</v>
      </c>
      <c s="57">
        <f ca="1">COUNTIF(OFFSET(class10_2,MATCH(JB$1,'10 класс'!$A:$A,0)-7+'Итог по классам'!$B159,,,),"ш")</f>
        <v>0</v>
      </c>
      <c s="58">
        <f ca="1">COUNTIF(OFFSET(class10_1,MATCH(JC$1,'10 класс'!$A:$A,0)-7+'Итог по классам'!$B159,,,),"Ф")</f>
        <v>0</v>
      </c>
      <c s="57">
        <f ca="1">COUNTIF(OFFSET(class10_1,MATCH(JD$1,'10 класс'!$A:$A,0)-7+'Итог по классам'!$B159,,,),"р")</f>
        <v>0</v>
      </c>
      <c s="57">
        <f ca="1">COUNTIF(OFFSET(class10_1,MATCH(JE$1,'10 класс'!$A:$A,0)-7+'Итог по классам'!$B159,,,),"ш")</f>
        <v>0</v>
      </c>
      <c s="57">
        <f ca="1">COUNTIF(OFFSET(class10_2,MATCH(JF$1,'10 класс'!$A:$A,0)-7+'Итог по классам'!$B159,,,),"Ф")</f>
        <v>0</v>
      </c>
      <c s="57">
        <f ca="1">COUNTIF(OFFSET(class10_2,MATCH(JG$1,'10 класс'!$A:$A,0)-7+'Итог по классам'!$B159,,,),"р")</f>
        <v>0</v>
      </c>
      <c s="57">
        <f ca="1">COUNTIF(OFFSET(class10_2,MATCH(JH$1,'10 класс'!$A:$A,0)-7+'Итог по классам'!$B159,,,),"ш")</f>
        <v>0</v>
      </c>
      <c s="58">
        <f ca="1">COUNTIF(OFFSET(class10_1,MATCH(JI$1,'10 класс'!$A:$A,0)-7+'Итог по классам'!$B159,,,),"Ф")</f>
        <v>0</v>
      </c>
      <c s="57">
        <f ca="1">COUNTIF(OFFSET(class10_1,MATCH(JJ$1,'10 класс'!$A:$A,0)-7+'Итог по классам'!$B159,,,),"р")</f>
        <v>0</v>
      </c>
      <c s="57">
        <f ca="1">COUNTIF(OFFSET(class10_1,MATCH(JK$1,'10 класс'!$A:$A,0)-7+'Итог по классам'!$B159,,,),"ш")</f>
        <v>0</v>
      </c>
      <c s="57">
        <f ca="1">COUNTIF(OFFSET(class10_2,MATCH(JL$1,'10 класс'!$A:$A,0)-7+'Итог по классам'!$B159,,,),"Ф")</f>
        <v>0</v>
      </c>
      <c s="57">
        <f ca="1">COUNTIF(OFFSET(class10_2,MATCH(JM$1,'10 класс'!$A:$A,0)-7+'Итог по классам'!$B159,,,),"р")</f>
        <v>0</v>
      </c>
      <c s="57">
        <f ca="1">COUNTIF(OFFSET(class10_2,MATCH(JN$1,'10 класс'!$A:$A,0)-7+'Итог по классам'!$B159,,,),"ш")</f>
        <v>0</v>
      </c>
      <c s="58">
        <f ca="1">COUNTIF(OFFSET(class10_1,MATCH(JO$1,'10 класс'!$A:$A,0)-7+'Итог по классам'!$B159,,,),"Ф")</f>
        <v>0</v>
      </c>
      <c s="57">
        <f ca="1">COUNTIF(OFFSET(class10_1,MATCH(JP$1,'10 класс'!$A:$A,0)-7+'Итог по классам'!$B159,,,),"р")</f>
        <v>0</v>
      </c>
      <c s="57">
        <f ca="1">COUNTIF(OFFSET(class10_1,MATCH(JQ$1,'10 класс'!$A:$A,0)-7+'Итог по классам'!$B159,,,),"ш")</f>
        <v>0</v>
      </c>
      <c s="57">
        <f ca="1">COUNTIF(OFFSET(class10_2,MATCH(JR$1,'10 класс'!$A:$A,0)-7+'Итог по классам'!$B159,,,),"Ф")</f>
        <v>0</v>
      </c>
      <c s="57">
        <f ca="1">COUNTIF(OFFSET(class10_2,MATCH(JS$1,'10 класс'!$A:$A,0)-7+'Итог по классам'!$B159,,,),"р")</f>
        <v>0</v>
      </c>
      <c s="57">
        <f ca="1">COUNTIF(OFFSET(class10_2,MATCH(JT$1,'10 класс'!$A:$A,0)-7+'Итог по классам'!$B159,,,),"ш")</f>
        <v>0</v>
      </c>
      <c s="58">
        <f ca="1">COUNTIF(OFFSET(class10_1,MATCH(JU$1,'10 класс'!$A:$A,0)-7+'Итог по классам'!$B159,,,),"Ф")</f>
        <v>0</v>
      </c>
      <c s="57">
        <f ca="1">COUNTIF(OFFSET(class10_1,MATCH(JV$1,'10 класс'!$A:$A,0)-7+'Итог по классам'!$B159,,,),"р")</f>
        <v>0</v>
      </c>
      <c s="57">
        <f ca="1">COUNTIF(OFFSET(class10_1,MATCH(JW$1,'10 класс'!$A:$A,0)-7+'Итог по классам'!$B159,,,),"ш")</f>
        <v>0</v>
      </c>
      <c s="57">
        <f ca="1">COUNTIF(OFFSET(class10_2,MATCH(JX$1,'10 класс'!$A:$A,0)-7+'Итог по классам'!$B159,,,),"Ф")</f>
        <v>0</v>
      </c>
      <c s="57">
        <f ca="1">COUNTIF(OFFSET(class10_2,MATCH(JY$1,'10 класс'!$A:$A,0)-7+'Итог по классам'!$B159,,,),"р")</f>
        <v>0</v>
      </c>
      <c s="57">
        <f ca="1">COUNTIF(OFFSET(class10_2,MATCH(JZ$1,'10 класс'!$A:$A,0)-7+'Итог по классам'!$B159,,,),"ш")</f>
        <v>0</v>
      </c>
      <c s="58">
        <f ca="1">COUNTIF(OFFSET(class10_1,MATCH(KA$1,'10 класс'!$A:$A,0)-7+'Итог по классам'!$B159,,,),"Ф")</f>
        <v>0</v>
      </c>
      <c s="57">
        <f ca="1">COUNTIF(OFFSET(class10_1,MATCH(KB$1,'10 класс'!$A:$A,0)-7+'Итог по классам'!$B159,,,),"р")</f>
        <v>0</v>
      </c>
      <c s="57">
        <f ca="1">COUNTIF(OFFSET(class10_1,MATCH(KC$1,'10 класс'!$A:$A,0)-7+'Итог по классам'!$B159,,,),"ш")</f>
        <v>0</v>
      </c>
      <c s="57">
        <f ca="1">COUNTIF(OFFSET(class10_2,MATCH(KD$1,'10 класс'!$A:$A,0)-7+'Итог по классам'!$B159,,,),"Ф")</f>
        <v>0</v>
      </c>
      <c s="57">
        <f ca="1">COUNTIF(OFFSET(class10_2,MATCH(KE$1,'10 класс'!$A:$A,0)-7+'Итог по классам'!$B159,,,),"р")</f>
        <v>0</v>
      </c>
      <c s="57">
        <f ca="1">COUNTIF(OFFSET(class10_2,MATCH(KF$1,'10 класс'!$A:$A,0)-7+'Итог по классам'!$B159,,,),"ш")</f>
        <v>0</v>
      </c>
      <c s="58">
        <f ca="1">COUNTIF(OFFSET(class10_1,MATCH(KG$1,'10 класс'!$A:$A,0)-7+'Итог по классам'!$B159,,,),"Ф")</f>
        <v>0</v>
      </c>
      <c s="57">
        <f ca="1">COUNTIF(OFFSET(class10_1,MATCH(KH$1,'10 класс'!$A:$A,0)-7+'Итог по классам'!$B159,,,),"р")</f>
        <v>0</v>
      </c>
      <c s="57">
        <f ca="1">COUNTIF(OFFSET(class10_1,MATCH(KI$1,'10 класс'!$A:$A,0)-7+'Итог по классам'!$B159,,,),"ш")</f>
        <v>0</v>
      </c>
      <c s="57">
        <f ca="1">COUNTIF(OFFSET(class10_2,MATCH(KJ$1,'10 класс'!$A:$A,0)-7+'Итог по классам'!$B159,,,),"Ф")</f>
        <v>0</v>
      </c>
      <c s="57">
        <f ca="1">COUNTIF(OFFSET(class10_2,MATCH(KK$1,'10 класс'!$A:$A,0)-7+'Итог по классам'!$B159,,,),"р")</f>
        <v>0</v>
      </c>
      <c s="57">
        <f ca="1">COUNTIF(OFFSET(class10_2,MATCH(KL$1,'10 класс'!$A:$A,0)-7+'Итог по классам'!$B159,,,),"ш")</f>
        <v>0</v>
      </c>
      <c s="58">
        <f ca="1">COUNTIF(OFFSET(class10_1,MATCH(KM$1,'10 класс'!$A:$A,0)-7+'Итог по классам'!$B159,,,),"Ф")</f>
        <v>0</v>
      </c>
      <c s="57">
        <f ca="1">COUNTIF(OFFSET(class10_1,MATCH(KN$1,'10 класс'!$A:$A,0)-7+'Итог по классам'!$B159,,,),"р")</f>
        <v>0</v>
      </c>
      <c s="57">
        <f ca="1">COUNTIF(OFFSET(class10_1,MATCH(KO$1,'10 класс'!$A:$A,0)-7+'Итог по классам'!$B159,,,),"ш")</f>
        <v>0</v>
      </c>
      <c s="57">
        <f ca="1">COUNTIF(OFFSET(class10_2,MATCH(KP$1,'10 класс'!$A:$A,0)-7+'Итог по классам'!$B159,,,),"Ф")</f>
        <v>0</v>
      </c>
      <c s="57">
        <f ca="1">COUNTIF(OFFSET(class10_2,MATCH(KQ$1,'10 класс'!$A:$A,0)-7+'Итог по классам'!$B159,,,),"р")</f>
        <v>0</v>
      </c>
      <c s="57">
        <f ca="1">COUNTIF(OFFSET(class10_2,MATCH(KR$1,'10 класс'!$A:$A,0)-7+'Итог по классам'!$B159,,,),"ш")</f>
        <v>0</v>
      </c>
    </row>
    <row r="160" spans="1:304" s="0" customFormat="1" ht="15.75">
      <c r="A160">
        <f t="shared" si="282"/>
        <v>0</v>
      </c>
      <c s="57">
        <v>6</v>
      </c>
      <c s="17" t="s">
        <v>47</v>
      </c>
      <c s="17" t="s">
        <v>74</v>
      </c>
      <c s="57">
        <f ca="1">COUNTIF(OFFSET(class10_1,MATCH(E$1,'10 класс'!$A:$A,0)-7+'Итог по классам'!$B160,,,),"Ф")</f>
        <v>0</v>
      </c>
      <c s="57">
        <f ca="1">COUNTIF(OFFSET(class10_1,MATCH(F$1,'10 класс'!$A:$A,0)-7+'Итог по классам'!$B160,,,),"р")</f>
        <v>0</v>
      </c>
      <c s="57">
        <f ca="1">COUNTIF(OFFSET(class10_1,MATCH(G$1,'10 класс'!$A:$A,0)-7+'Итог по классам'!$B160,,,),"ш")</f>
        <v>0</v>
      </c>
      <c s="57">
        <f ca="1">COUNTIF(OFFSET(class10_2,MATCH(H$1,'10 класс'!$A:$A,0)-7+'Итог по классам'!$B160,,,),"Ф")</f>
        <v>0</v>
      </c>
      <c s="57">
        <f ca="1">COUNTIF(OFFSET(class10_2,MATCH(I$1,'10 класс'!$A:$A,0)-7+'Итог по классам'!$B160,,,),"р")</f>
        <v>0</v>
      </c>
      <c s="57">
        <f ca="1">COUNTIF(OFFSET(class10_2,MATCH(J$1,'10 класс'!$A:$A,0)-7+'Итог по классам'!$B160,,,),"ш")</f>
        <v>0</v>
      </c>
      <c s="58">
        <f ca="1">COUNTIF(OFFSET(class10_1,MATCH(K$1,'10 класс'!$A:$A,0)-7+'Итог по классам'!$B160,,,),"Ф")</f>
        <v>0</v>
      </c>
      <c s="57">
        <f ca="1">COUNTIF(OFFSET(class10_1,MATCH(L$1,'10 класс'!$A:$A,0)-7+'Итог по классам'!$B160,,,),"р")</f>
        <v>0</v>
      </c>
      <c s="57">
        <f ca="1">COUNTIF(OFFSET(class10_1,MATCH(M$1,'10 класс'!$A:$A,0)-7+'Итог по классам'!$B160,,,),"ш")</f>
        <v>0</v>
      </c>
      <c s="57">
        <f ca="1">COUNTIF(OFFSET(class10_2,MATCH(N$1,'10 класс'!$A:$A,0)-7+'Итог по классам'!$B160,,,),"Ф")</f>
        <v>0</v>
      </c>
      <c s="57">
        <f ca="1">COUNTIF(OFFSET(class10_2,MATCH(O$1,'10 класс'!$A:$A,0)-7+'Итог по классам'!$B160,,,),"р")</f>
        <v>0</v>
      </c>
      <c s="57">
        <f ca="1">COUNTIF(OFFSET(class10_2,MATCH(P$1,'10 класс'!$A:$A,0)-7+'Итог по классам'!$B160,,,),"ш")</f>
        <v>0</v>
      </c>
      <c s="58">
        <f ca="1">COUNTIF(OFFSET(class10_1,MATCH(Q$1,'10 класс'!$A:$A,0)-7+'Итог по классам'!$B160,,,),"Ф")</f>
        <v>0</v>
      </c>
      <c s="57">
        <f ca="1">COUNTIF(OFFSET(class10_1,MATCH(R$1,'10 класс'!$A:$A,0)-7+'Итог по классам'!$B160,,,),"р")</f>
        <v>0</v>
      </c>
      <c s="57">
        <f ca="1">COUNTIF(OFFSET(class10_1,MATCH(S$1,'10 класс'!$A:$A,0)-7+'Итог по классам'!$B160,,,),"ш")</f>
        <v>0</v>
      </c>
      <c s="57">
        <f ca="1">COUNTIF(OFFSET(class10_2,MATCH(T$1,'10 класс'!$A:$A,0)-7+'Итог по классам'!$B160,,,),"Ф")</f>
        <v>0</v>
      </c>
      <c s="57">
        <f ca="1">COUNTIF(OFFSET(class10_2,MATCH(U$1,'10 класс'!$A:$A,0)-7+'Итог по классам'!$B160,,,),"р")</f>
        <v>0</v>
      </c>
      <c s="57">
        <f ca="1">COUNTIF(OFFSET(class10_2,MATCH(V$1,'10 класс'!$A:$A,0)-7+'Итог по классам'!$B160,,,),"ш")</f>
        <v>0</v>
      </c>
      <c s="58">
        <f ca="1">COUNTIF(OFFSET(class10_1,MATCH(W$1,'10 класс'!$A:$A,0)-7+'Итог по классам'!$B160,,,),"Ф")</f>
        <v>0</v>
      </c>
      <c s="57">
        <f ca="1">COUNTIF(OFFSET(class10_1,MATCH(X$1,'10 класс'!$A:$A,0)-7+'Итог по классам'!$B160,,,),"р")</f>
        <v>0</v>
      </c>
      <c s="57">
        <f ca="1">COUNTIF(OFFSET(class10_1,MATCH(Y$1,'10 класс'!$A:$A,0)-7+'Итог по классам'!$B160,,,),"ш")</f>
        <v>0</v>
      </c>
      <c s="57">
        <f ca="1">COUNTIF(OFFSET(class10_2,MATCH(Z$1,'10 класс'!$A:$A,0)-7+'Итог по классам'!$B160,,,),"Ф")</f>
        <v>0</v>
      </c>
      <c s="57">
        <f ca="1">COUNTIF(OFFSET(class10_2,MATCH(AA$1,'10 класс'!$A:$A,0)-7+'Итог по классам'!$B160,,,),"р")</f>
        <v>0</v>
      </c>
      <c s="57">
        <f ca="1">COUNTIF(OFFSET(class10_2,MATCH(AB$1,'10 класс'!$A:$A,0)-7+'Итог по классам'!$B160,,,),"ш")</f>
        <v>0</v>
      </c>
      <c s="58">
        <f ca="1">COUNTIF(OFFSET(class10_1,MATCH(AC$1,'10 класс'!$A:$A,0)-7+'Итог по классам'!$B160,,,),"Ф")</f>
        <v>0</v>
      </c>
      <c s="57">
        <f ca="1">COUNTIF(OFFSET(class10_1,MATCH(AD$1,'10 класс'!$A:$A,0)-7+'Итог по классам'!$B160,,,),"р")</f>
        <v>0</v>
      </c>
      <c s="57">
        <f ca="1">COUNTIF(OFFSET(class10_1,MATCH(AE$1,'10 класс'!$A:$A,0)-7+'Итог по классам'!$B160,,,),"ш")</f>
        <v>0</v>
      </c>
      <c s="57">
        <f ca="1">COUNTIF(OFFSET(class10_2,MATCH(AF$1,'10 класс'!$A:$A,0)-7+'Итог по классам'!$B160,,,),"Ф")</f>
        <v>0</v>
      </c>
      <c s="57">
        <f ca="1">COUNTIF(OFFSET(class10_2,MATCH(AG$1,'10 класс'!$A:$A,0)-7+'Итог по классам'!$B160,,,),"р")</f>
        <v>0</v>
      </c>
      <c s="57">
        <f ca="1">COUNTIF(OFFSET(class10_2,MATCH(AH$1,'10 класс'!$A:$A,0)-7+'Итог по классам'!$B160,,,),"ш")</f>
        <v>0</v>
      </c>
      <c s="58">
        <f ca="1">COUNTIF(OFFSET(class10_1,MATCH(AI$1,'10 класс'!$A:$A,0)-7+'Итог по классам'!$B160,,,),"Ф")</f>
        <v>0</v>
      </c>
      <c s="57">
        <f ca="1">COUNTIF(OFFSET(class10_1,MATCH(AJ$1,'10 класс'!$A:$A,0)-7+'Итог по классам'!$B160,,,),"р")</f>
        <v>0</v>
      </c>
      <c s="57">
        <f ca="1">COUNTIF(OFFSET(class10_1,MATCH(AK$1,'10 класс'!$A:$A,0)-7+'Итог по классам'!$B160,,,),"ш")</f>
        <v>0</v>
      </c>
      <c s="57">
        <f ca="1">COUNTIF(OFFSET(class10_2,MATCH(AL$1,'10 класс'!$A:$A,0)-7+'Итог по классам'!$B160,,,),"Ф")</f>
        <v>0</v>
      </c>
      <c s="57">
        <f ca="1">COUNTIF(OFFSET(class10_2,MATCH(AM$1,'10 класс'!$A:$A,0)-7+'Итог по классам'!$B160,,,),"р")</f>
        <v>0</v>
      </c>
      <c s="57">
        <f ca="1">COUNTIF(OFFSET(class10_2,MATCH(AN$1,'10 класс'!$A:$A,0)-7+'Итог по классам'!$B160,,,),"ш")</f>
        <v>0</v>
      </c>
      <c s="58">
        <f ca="1">COUNTIF(OFFSET(class10_1,MATCH(AO$1,'10 класс'!$A:$A,0)-7+'Итог по классам'!$B160,,,),"Ф")</f>
        <v>0</v>
      </c>
      <c s="57">
        <f ca="1">COUNTIF(OFFSET(class10_1,MATCH(AP$1,'10 класс'!$A:$A,0)-7+'Итог по классам'!$B160,,,),"р")</f>
        <v>0</v>
      </c>
      <c s="57">
        <f ca="1">COUNTIF(OFFSET(class10_1,MATCH(AQ$1,'10 класс'!$A:$A,0)-7+'Итог по классам'!$B160,,,),"ш")</f>
        <v>0</v>
      </c>
      <c s="57">
        <f ca="1">COUNTIF(OFFSET(class10_2,MATCH(AR$1,'10 класс'!$A:$A,0)-7+'Итог по классам'!$B160,,,),"Ф")</f>
        <v>0</v>
      </c>
      <c s="57">
        <f ca="1">COUNTIF(OFFSET(class10_2,MATCH(AS$1,'10 класс'!$A:$A,0)-7+'Итог по классам'!$B160,,,),"р")</f>
        <v>0</v>
      </c>
      <c s="57">
        <f ca="1">COUNTIF(OFFSET(class10_2,MATCH(AT$1,'10 класс'!$A:$A,0)-7+'Итог по классам'!$B160,,,),"ш")</f>
        <v>0</v>
      </c>
      <c s="58">
        <f ca="1">COUNTIF(OFFSET(class10_1,MATCH(AU$1,'10 класс'!$A:$A,0)-7+'Итог по классам'!$B160,,,),"Ф")</f>
        <v>0</v>
      </c>
      <c s="57">
        <f ca="1">COUNTIF(OFFSET(class10_1,MATCH(AV$1,'10 класс'!$A:$A,0)-7+'Итог по классам'!$B160,,,),"р")</f>
        <v>0</v>
      </c>
      <c s="57">
        <f ca="1">COUNTIF(OFFSET(class10_1,MATCH(AW$1,'10 класс'!$A:$A,0)-7+'Итог по классам'!$B160,,,),"ш")</f>
        <v>0</v>
      </c>
      <c s="57">
        <f ca="1">COUNTIF(OFFSET(class10_2,MATCH(AX$1,'10 класс'!$A:$A,0)-7+'Итог по классам'!$B160,,,),"Ф")</f>
        <v>0</v>
      </c>
      <c s="57">
        <f ca="1">COUNTIF(OFFSET(class10_2,MATCH(AY$1,'10 класс'!$A:$A,0)-7+'Итог по классам'!$B160,,,),"р")</f>
        <v>0</v>
      </c>
      <c s="57">
        <f ca="1">COUNTIF(OFFSET(class10_2,MATCH(AZ$1,'10 класс'!$A:$A,0)-7+'Итог по классам'!$B160,,,),"ш")</f>
        <v>0</v>
      </c>
      <c s="58">
        <f ca="1">COUNTIF(OFFSET(class10_1,MATCH(BA$1,'10 класс'!$A:$A,0)-7+'Итог по классам'!$B160,,,),"Ф")</f>
        <v>0</v>
      </c>
      <c s="57">
        <f ca="1">COUNTIF(OFFSET(class10_1,MATCH(BB$1,'10 класс'!$A:$A,0)-7+'Итог по классам'!$B160,,,),"р")</f>
        <v>0</v>
      </c>
      <c s="57">
        <f ca="1">COUNTIF(OFFSET(class10_1,MATCH(BC$1,'10 класс'!$A:$A,0)-7+'Итог по классам'!$B160,,,),"ш")</f>
        <v>0</v>
      </c>
      <c s="57">
        <f ca="1">COUNTIF(OFFSET(class10_2,MATCH(BD$1,'10 класс'!$A:$A,0)-7+'Итог по классам'!$B160,,,),"Ф")</f>
        <v>0</v>
      </c>
      <c s="57">
        <f ca="1">COUNTIF(OFFSET(class10_2,MATCH(BE$1,'10 класс'!$A:$A,0)-7+'Итог по классам'!$B160,,,),"р")</f>
        <v>0</v>
      </c>
      <c s="57">
        <f ca="1">COUNTIF(OFFSET(class10_2,MATCH(BF$1,'10 класс'!$A:$A,0)-7+'Итог по классам'!$B160,,,),"ш")</f>
        <v>0</v>
      </c>
      <c s="58">
        <f ca="1">COUNTIF(OFFSET(class10_1,MATCH(BG$1,'10 класс'!$A:$A,0)-7+'Итог по классам'!$B160,,,),"Ф")</f>
        <v>0</v>
      </c>
      <c s="57">
        <f ca="1">COUNTIF(OFFSET(class10_1,MATCH(BH$1,'10 класс'!$A:$A,0)-7+'Итог по классам'!$B160,,,),"р")</f>
        <v>0</v>
      </c>
      <c s="57">
        <f ca="1">COUNTIF(OFFSET(class10_1,MATCH(BI$1,'10 класс'!$A:$A,0)-7+'Итог по классам'!$B160,,,),"ш")</f>
        <v>0</v>
      </c>
      <c s="57">
        <f ca="1">COUNTIF(OFFSET(class10_2,MATCH(BJ$1,'10 класс'!$A:$A,0)-7+'Итог по классам'!$B160,,,),"Ф")</f>
        <v>0</v>
      </c>
      <c s="57">
        <f ca="1">COUNTIF(OFFSET(class10_2,MATCH(BK$1,'10 класс'!$A:$A,0)-7+'Итог по классам'!$B160,,,),"р")</f>
        <v>0</v>
      </c>
      <c s="57">
        <f ca="1">COUNTIF(OFFSET(class10_2,MATCH(BL$1,'10 класс'!$A:$A,0)-7+'Итог по классам'!$B160,,,),"ш")</f>
        <v>0</v>
      </c>
      <c s="58">
        <f ca="1">COUNTIF(OFFSET(class10_1,MATCH(BM$1,'10 класс'!$A:$A,0)-7+'Итог по классам'!$B160,,,),"Ф")</f>
        <v>0</v>
      </c>
      <c s="57">
        <f ca="1">COUNTIF(OFFSET(class10_1,MATCH(BN$1,'10 класс'!$A:$A,0)-7+'Итог по классам'!$B160,,,),"р")</f>
        <v>0</v>
      </c>
      <c s="57">
        <f ca="1">COUNTIF(OFFSET(class10_1,MATCH(BO$1,'10 класс'!$A:$A,0)-7+'Итог по классам'!$B160,,,),"ш")</f>
        <v>0</v>
      </c>
      <c s="57">
        <f ca="1">COUNTIF(OFFSET(class10_2,MATCH(BP$1,'10 класс'!$A:$A,0)-7+'Итог по классам'!$B160,,,),"Ф")</f>
        <v>0</v>
      </c>
      <c s="57">
        <f ca="1">COUNTIF(OFFSET(class10_2,MATCH(BQ$1,'10 класс'!$A:$A,0)-7+'Итог по классам'!$B160,,,),"р")</f>
        <v>0</v>
      </c>
      <c s="57">
        <f ca="1">COUNTIF(OFFSET(class10_2,MATCH(BR$1,'10 класс'!$A:$A,0)-7+'Итог по классам'!$B160,,,),"ш")</f>
        <v>0</v>
      </c>
      <c s="58">
        <f ca="1">COUNTIF(OFFSET(class10_1,MATCH(BS$1,'10 класс'!$A:$A,0)-7+'Итог по классам'!$B160,,,),"Ф")</f>
        <v>0</v>
      </c>
      <c s="57">
        <f ca="1">COUNTIF(OFFSET(class10_1,MATCH(BT$1,'10 класс'!$A:$A,0)-7+'Итог по классам'!$B160,,,),"р")</f>
        <v>0</v>
      </c>
      <c s="57">
        <f ca="1">COUNTIF(OFFSET(class10_1,MATCH(BU$1,'10 класс'!$A:$A,0)-7+'Итог по классам'!$B160,,,),"ш")</f>
        <v>0</v>
      </c>
      <c s="57">
        <f ca="1">COUNTIF(OFFSET(class10_2,MATCH(BV$1,'10 класс'!$A:$A,0)-7+'Итог по классам'!$B160,,,),"Ф")</f>
        <v>0</v>
      </c>
      <c s="57">
        <f ca="1">COUNTIF(OFFSET(class10_2,MATCH(BW$1,'10 класс'!$A:$A,0)-7+'Итог по классам'!$B160,,,),"р")</f>
        <v>0</v>
      </c>
      <c s="57">
        <f ca="1">COUNTIF(OFFSET(class10_2,MATCH(BX$1,'10 класс'!$A:$A,0)-7+'Итог по классам'!$B160,,,),"ш")</f>
        <v>0</v>
      </c>
      <c s="58">
        <f ca="1">COUNTIF(OFFSET(class10_1,MATCH(BY$1,'10 класс'!$A:$A,0)-7+'Итог по классам'!$B160,,,),"Ф")</f>
        <v>0</v>
      </c>
      <c s="57">
        <f ca="1">COUNTIF(OFFSET(class10_1,MATCH(BZ$1,'10 класс'!$A:$A,0)-7+'Итог по классам'!$B160,,,),"р")</f>
        <v>0</v>
      </c>
      <c s="57">
        <f ca="1">COUNTIF(OFFSET(class10_1,MATCH(CA$1,'10 класс'!$A:$A,0)-7+'Итог по классам'!$B160,,,),"ш")</f>
        <v>0</v>
      </c>
      <c s="57">
        <f ca="1">COUNTIF(OFFSET(class10_2,MATCH(CB$1,'10 класс'!$A:$A,0)-7+'Итог по классам'!$B160,,,),"Ф")</f>
        <v>0</v>
      </c>
      <c s="57">
        <f ca="1">COUNTIF(OFFSET(class10_2,MATCH(CC$1,'10 класс'!$A:$A,0)-7+'Итог по классам'!$B160,,,),"р")</f>
        <v>0</v>
      </c>
      <c s="57">
        <f ca="1">COUNTIF(OFFSET(class10_2,MATCH(CD$1,'10 класс'!$A:$A,0)-7+'Итог по классам'!$B160,,,),"ш")</f>
        <v>0</v>
      </c>
      <c s="58">
        <f ca="1">COUNTIF(OFFSET(class10_1,MATCH(CE$1,'10 класс'!$A:$A,0)-7+'Итог по классам'!$B160,,,),"Ф")</f>
        <v>0</v>
      </c>
      <c s="57">
        <f ca="1">COUNTIF(OFFSET(class10_1,MATCH(CF$1,'10 класс'!$A:$A,0)-7+'Итог по классам'!$B160,,,),"р")</f>
        <v>0</v>
      </c>
      <c s="57">
        <f ca="1">COUNTIF(OFFSET(class10_1,MATCH(CG$1,'10 класс'!$A:$A,0)-7+'Итог по классам'!$B160,,,),"ш")</f>
        <v>0</v>
      </c>
      <c s="57">
        <f ca="1">COUNTIF(OFFSET(class10_2,MATCH(CH$1,'10 класс'!$A:$A,0)-7+'Итог по классам'!$B160,,,),"Ф")</f>
        <v>0</v>
      </c>
      <c s="57">
        <f ca="1">COUNTIF(OFFSET(class10_2,MATCH(CI$1,'10 класс'!$A:$A,0)-7+'Итог по классам'!$B160,,,),"р")</f>
        <v>0</v>
      </c>
      <c s="57">
        <f ca="1">COUNTIF(OFFSET(class10_2,MATCH(CJ$1,'10 класс'!$A:$A,0)-7+'Итог по классам'!$B160,,,),"ш")</f>
        <v>0</v>
      </c>
      <c s="58">
        <f ca="1">COUNTIF(OFFSET(class10_1,MATCH(CK$1,'10 класс'!$A:$A,0)-7+'Итог по классам'!$B160,,,),"Ф")</f>
        <v>0</v>
      </c>
      <c s="57">
        <f ca="1">COUNTIF(OFFSET(class10_1,MATCH(CL$1,'10 класс'!$A:$A,0)-7+'Итог по классам'!$B160,,,),"р")</f>
        <v>0</v>
      </c>
      <c s="57">
        <f ca="1">COUNTIF(OFFSET(class10_1,MATCH(CM$1,'10 класс'!$A:$A,0)-7+'Итог по классам'!$B160,,,),"ш")</f>
        <v>0</v>
      </c>
      <c s="57">
        <f ca="1">COUNTIF(OFFSET(class10_2,MATCH(CN$1,'10 класс'!$A:$A,0)-7+'Итог по классам'!$B160,,,),"Ф")</f>
        <v>0</v>
      </c>
      <c s="57">
        <f ca="1">COUNTIF(OFFSET(class10_2,MATCH(CO$1,'10 класс'!$A:$A,0)-7+'Итог по классам'!$B160,,,),"р")</f>
        <v>0</v>
      </c>
      <c s="57">
        <f ca="1">COUNTIF(OFFSET(class10_2,MATCH(CP$1,'10 класс'!$A:$A,0)-7+'Итог по классам'!$B160,,,),"ш")</f>
        <v>0</v>
      </c>
      <c s="58">
        <f ca="1">COUNTIF(OFFSET(class10_1,MATCH(CQ$1,'10 класс'!$A:$A,0)-7+'Итог по классам'!$B160,,,),"Ф")</f>
        <v>0</v>
      </c>
      <c s="57">
        <f ca="1">COUNTIF(OFFSET(class10_1,MATCH(CR$1,'10 класс'!$A:$A,0)-7+'Итог по классам'!$B160,,,),"р")</f>
        <v>0</v>
      </c>
      <c s="57">
        <f ca="1">COUNTIF(OFFSET(class10_1,MATCH(CS$1,'10 класс'!$A:$A,0)-7+'Итог по классам'!$B160,,,),"ш")</f>
        <v>0</v>
      </c>
      <c s="57">
        <f ca="1">COUNTIF(OFFSET(class10_2,MATCH(CT$1,'10 класс'!$A:$A,0)-7+'Итог по классам'!$B160,,,),"Ф")</f>
        <v>0</v>
      </c>
      <c s="57">
        <f ca="1">COUNTIF(OFFSET(class10_2,MATCH(CU$1,'10 класс'!$A:$A,0)-7+'Итог по классам'!$B160,,,),"р")</f>
        <v>0</v>
      </c>
      <c s="57">
        <f ca="1">COUNTIF(OFFSET(class10_2,MATCH(CV$1,'10 класс'!$A:$A,0)-7+'Итог по классам'!$B160,,,),"ш")</f>
        <v>0</v>
      </c>
      <c s="58">
        <f ca="1">COUNTIF(OFFSET(class10_1,MATCH(CW$1,'10 класс'!$A:$A,0)-7+'Итог по классам'!$B160,,,),"Ф")</f>
        <v>0</v>
      </c>
      <c s="57">
        <f ca="1">COUNTIF(OFFSET(class10_1,MATCH(CX$1,'10 класс'!$A:$A,0)-7+'Итог по классам'!$B160,,,),"р")</f>
        <v>0</v>
      </c>
      <c s="57">
        <f ca="1">COUNTIF(OFFSET(class10_1,MATCH(CY$1,'10 класс'!$A:$A,0)-7+'Итог по классам'!$B160,,,),"ш")</f>
        <v>0</v>
      </c>
      <c s="57">
        <f ca="1">COUNTIF(OFFSET(class10_2,MATCH(CZ$1,'10 класс'!$A:$A,0)-7+'Итог по классам'!$B160,,,),"Ф")</f>
        <v>0</v>
      </c>
      <c s="57">
        <f ca="1">COUNTIF(OFFSET(class10_2,MATCH(DA$1,'10 класс'!$A:$A,0)-7+'Итог по классам'!$B160,,,),"р")</f>
        <v>0</v>
      </c>
      <c s="57">
        <f ca="1">COUNTIF(OFFSET(class10_2,MATCH(DB$1,'10 класс'!$A:$A,0)-7+'Итог по классам'!$B160,,,),"ш")</f>
        <v>0</v>
      </c>
      <c s="58">
        <f ca="1">COUNTIF(OFFSET(class10_1,MATCH(DC$1,'10 класс'!$A:$A,0)-7+'Итог по классам'!$B160,,,),"Ф")</f>
        <v>0</v>
      </c>
      <c s="57">
        <f ca="1">COUNTIF(OFFSET(class10_1,MATCH(DD$1,'10 класс'!$A:$A,0)-7+'Итог по классам'!$B160,,,),"р")</f>
        <v>0</v>
      </c>
      <c s="57">
        <f ca="1">COUNTIF(OFFSET(class10_1,MATCH(DE$1,'10 класс'!$A:$A,0)-7+'Итог по классам'!$B160,,,),"ш")</f>
        <v>0</v>
      </c>
      <c s="57">
        <f ca="1">COUNTIF(OFFSET(class10_2,MATCH(DF$1,'10 класс'!$A:$A,0)-7+'Итог по классам'!$B160,,,),"Ф")</f>
        <v>0</v>
      </c>
      <c s="57">
        <f ca="1">COUNTIF(OFFSET(class10_2,MATCH(DG$1,'10 класс'!$A:$A,0)-7+'Итог по классам'!$B160,,,),"р")</f>
        <v>0</v>
      </c>
      <c s="57">
        <f ca="1">COUNTIF(OFFSET(class10_2,MATCH(DH$1,'10 класс'!$A:$A,0)-7+'Итог по классам'!$B160,,,),"ш")</f>
        <v>0</v>
      </c>
      <c s="58">
        <f ca="1">COUNTIF(OFFSET(class10_1,MATCH(DI$1,'10 класс'!$A:$A,0)-7+'Итог по классам'!$B160,,,),"Ф")</f>
        <v>0</v>
      </c>
      <c s="57">
        <f ca="1">COUNTIF(OFFSET(class10_1,MATCH(DJ$1,'10 класс'!$A:$A,0)-7+'Итог по классам'!$B160,,,),"р")</f>
        <v>0</v>
      </c>
      <c s="57">
        <f ca="1">COUNTIF(OFFSET(class10_1,MATCH(DK$1,'10 класс'!$A:$A,0)-7+'Итог по классам'!$B160,,,),"ш")</f>
        <v>0</v>
      </c>
      <c s="57">
        <f ca="1">COUNTIF(OFFSET(class10_2,MATCH(DL$1,'10 класс'!$A:$A,0)-7+'Итог по классам'!$B160,,,),"Ф")</f>
        <v>0</v>
      </c>
      <c s="57">
        <f ca="1">COUNTIF(OFFSET(class10_2,MATCH(DM$1,'10 класс'!$A:$A,0)-7+'Итог по классам'!$B160,,,),"р")</f>
        <v>0</v>
      </c>
      <c s="57">
        <f ca="1">COUNTIF(OFFSET(class10_2,MATCH(DN$1,'10 класс'!$A:$A,0)-7+'Итог по классам'!$B160,,,),"ш")</f>
        <v>0</v>
      </c>
      <c s="58">
        <f ca="1">COUNTIF(OFFSET(class10_1,MATCH(DO$1,'10 класс'!$A:$A,0)-7+'Итог по классам'!$B160,,,),"Ф")</f>
        <v>0</v>
      </c>
      <c s="57">
        <f ca="1">COUNTIF(OFFSET(class10_1,MATCH(DP$1,'10 класс'!$A:$A,0)-7+'Итог по классам'!$B160,,,),"р")</f>
        <v>0</v>
      </c>
      <c s="57">
        <f ca="1">COUNTIF(OFFSET(class10_1,MATCH(DQ$1,'10 класс'!$A:$A,0)-7+'Итог по классам'!$B160,,,),"ш")</f>
        <v>0</v>
      </c>
      <c s="57">
        <f ca="1">COUNTIF(OFFSET(class10_2,MATCH(DR$1,'10 класс'!$A:$A,0)-7+'Итог по классам'!$B160,,,),"Ф")</f>
        <v>0</v>
      </c>
      <c s="57">
        <f ca="1">COUNTIF(OFFSET(class10_2,MATCH(DS$1,'10 класс'!$A:$A,0)-7+'Итог по классам'!$B160,,,),"р")</f>
        <v>0</v>
      </c>
      <c s="57">
        <f ca="1">COUNTIF(OFFSET(class10_2,MATCH(DT$1,'10 класс'!$A:$A,0)-7+'Итог по классам'!$B160,,,),"ш")</f>
        <v>0</v>
      </c>
      <c s="58">
        <f ca="1">COUNTIF(OFFSET(class10_1,MATCH(DU$1,'10 класс'!$A:$A,0)-7+'Итог по классам'!$B160,,,),"Ф")</f>
        <v>0</v>
      </c>
      <c s="57">
        <f ca="1">COUNTIF(OFFSET(class10_1,MATCH(DV$1,'10 класс'!$A:$A,0)-7+'Итог по классам'!$B160,,,),"р")</f>
        <v>0</v>
      </c>
      <c s="57">
        <f ca="1">COUNTIF(OFFSET(class10_1,MATCH(DW$1,'10 класс'!$A:$A,0)-7+'Итог по классам'!$B160,,,),"ш")</f>
        <v>0</v>
      </c>
      <c s="57">
        <f ca="1">COUNTIF(OFFSET(class10_2,MATCH(DX$1,'10 класс'!$A:$A,0)-7+'Итог по классам'!$B160,,,),"Ф")</f>
        <v>0</v>
      </c>
      <c s="57">
        <f ca="1">COUNTIF(OFFSET(class10_2,MATCH(DY$1,'10 класс'!$A:$A,0)-7+'Итог по классам'!$B160,,,),"р")</f>
        <v>0</v>
      </c>
      <c s="57">
        <f ca="1">COUNTIF(OFFSET(class10_2,MATCH(DZ$1,'10 класс'!$A:$A,0)-7+'Итог по классам'!$B160,,,),"ш")</f>
        <v>0</v>
      </c>
      <c s="58">
        <f ca="1">COUNTIF(OFFSET(class10_1,MATCH(EA$1,'10 класс'!$A:$A,0)-7+'Итог по классам'!$B160,,,),"Ф")</f>
        <v>0</v>
      </c>
      <c s="57">
        <f ca="1">COUNTIF(OFFSET(class10_1,MATCH(EB$1,'10 класс'!$A:$A,0)-7+'Итог по классам'!$B160,,,),"р")</f>
        <v>0</v>
      </c>
      <c s="57">
        <f ca="1">COUNTIF(OFFSET(class10_1,MATCH(EC$1,'10 класс'!$A:$A,0)-7+'Итог по классам'!$B160,,,),"ш")</f>
        <v>0</v>
      </c>
      <c s="57">
        <f ca="1">COUNTIF(OFFSET(class10_2,MATCH(ED$1,'10 класс'!$A:$A,0)-7+'Итог по классам'!$B160,,,),"Ф")</f>
        <v>0</v>
      </c>
      <c s="57">
        <f ca="1">COUNTIF(OFFSET(class10_2,MATCH(EE$1,'10 класс'!$A:$A,0)-7+'Итог по классам'!$B160,,,),"р")</f>
        <v>0</v>
      </c>
      <c s="57">
        <f ca="1">COUNTIF(OFFSET(class10_2,MATCH(EF$1,'10 класс'!$A:$A,0)-7+'Итог по классам'!$B160,,,),"ш")</f>
        <v>0</v>
      </c>
      <c s="58">
        <f ca="1">COUNTIF(OFFSET(class10_1,MATCH(EG$1,'10 класс'!$A:$A,0)-7+'Итог по классам'!$B160,,,),"Ф")</f>
        <v>0</v>
      </c>
      <c s="57">
        <f ca="1">COUNTIF(OFFSET(class10_1,MATCH(EH$1,'10 класс'!$A:$A,0)-7+'Итог по классам'!$B160,,,),"р")</f>
        <v>0</v>
      </c>
      <c s="57">
        <f ca="1">COUNTIF(OFFSET(class10_1,MATCH(EI$1,'10 класс'!$A:$A,0)-7+'Итог по классам'!$B160,,,),"ш")</f>
        <v>0</v>
      </c>
      <c s="57">
        <f ca="1">COUNTIF(OFFSET(class10_2,MATCH(EJ$1,'10 класс'!$A:$A,0)-7+'Итог по классам'!$B160,,,),"Ф")</f>
        <v>0</v>
      </c>
      <c s="57">
        <f ca="1">COUNTIF(OFFSET(class10_2,MATCH(EK$1,'10 класс'!$A:$A,0)-7+'Итог по классам'!$B160,,,),"р")</f>
        <v>0</v>
      </c>
      <c s="57">
        <f ca="1">COUNTIF(OFFSET(class10_2,MATCH(EL$1,'10 класс'!$A:$A,0)-7+'Итог по классам'!$B160,,,),"ш")</f>
        <v>0</v>
      </c>
      <c s="58">
        <f ca="1">COUNTIF(OFFSET(class10_1,MATCH(EM$1,'10 класс'!$A:$A,0)-7+'Итог по классам'!$B160,,,),"Ф")</f>
        <v>0</v>
      </c>
      <c s="57">
        <f ca="1">COUNTIF(OFFSET(class10_1,MATCH(EN$1,'10 класс'!$A:$A,0)-7+'Итог по классам'!$B160,,,),"р")</f>
        <v>0</v>
      </c>
      <c s="57">
        <f ca="1">COUNTIF(OFFSET(class10_1,MATCH(EO$1,'10 класс'!$A:$A,0)-7+'Итог по классам'!$B160,,,),"ш")</f>
        <v>0</v>
      </c>
      <c s="57">
        <f ca="1">COUNTIF(OFFSET(class10_2,MATCH(EP$1,'10 класс'!$A:$A,0)-7+'Итог по классам'!$B160,,,),"Ф")</f>
        <v>0</v>
      </c>
      <c s="57">
        <f ca="1">COUNTIF(OFFSET(class10_2,MATCH(EQ$1,'10 класс'!$A:$A,0)-7+'Итог по классам'!$B160,,,),"р")</f>
        <v>0</v>
      </c>
      <c s="57">
        <f ca="1">COUNTIF(OFFSET(class10_2,MATCH(ER$1,'10 класс'!$A:$A,0)-7+'Итог по классам'!$B160,,,),"ш")</f>
        <v>0</v>
      </c>
      <c s="58">
        <f ca="1">COUNTIF(OFFSET(class10_1,MATCH(ES$1,'10 класс'!$A:$A,0)-7+'Итог по классам'!$B160,,,),"Ф")</f>
        <v>0</v>
      </c>
      <c s="57">
        <f ca="1">COUNTIF(OFFSET(class10_1,MATCH(ET$1,'10 класс'!$A:$A,0)-7+'Итог по классам'!$B160,,,),"р")</f>
        <v>0</v>
      </c>
      <c s="57">
        <f ca="1">COUNTIF(OFFSET(class10_1,MATCH(EU$1,'10 класс'!$A:$A,0)-7+'Итог по классам'!$B160,,,),"ш")</f>
        <v>0</v>
      </c>
      <c s="57">
        <f ca="1">COUNTIF(OFFSET(class10_2,MATCH(EV$1,'10 класс'!$A:$A,0)-7+'Итог по классам'!$B160,,,),"Ф")</f>
        <v>0</v>
      </c>
      <c s="57">
        <f ca="1">COUNTIF(OFFSET(class10_2,MATCH(EW$1,'10 класс'!$A:$A,0)-7+'Итог по классам'!$B160,,,),"р")</f>
        <v>0</v>
      </c>
      <c s="57">
        <f ca="1">COUNTIF(OFFSET(class10_2,MATCH(EX$1,'10 класс'!$A:$A,0)-7+'Итог по классам'!$B160,,,),"ш")</f>
        <v>0</v>
      </c>
      <c s="58">
        <f ca="1">COUNTIF(OFFSET(class10_1,MATCH(EY$1,'10 класс'!$A:$A,0)-7+'Итог по классам'!$B160,,,),"Ф")</f>
        <v>0</v>
      </c>
      <c s="57">
        <f ca="1">COUNTIF(OFFSET(class10_1,MATCH(EZ$1,'10 класс'!$A:$A,0)-7+'Итог по классам'!$B160,,,),"р")</f>
        <v>0</v>
      </c>
      <c s="57">
        <f ca="1">COUNTIF(OFFSET(class10_1,MATCH(FA$1,'10 класс'!$A:$A,0)-7+'Итог по классам'!$B160,,,),"ш")</f>
        <v>0</v>
      </c>
      <c s="57">
        <f ca="1">COUNTIF(OFFSET(class10_2,MATCH(FB$1,'10 класс'!$A:$A,0)-7+'Итог по классам'!$B160,,,),"Ф")</f>
        <v>0</v>
      </c>
      <c s="57">
        <f ca="1">COUNTIF(OFFSET(class10_2,MATCH(FC$1,'10 класс'!$A:$A,0)-7+'Итог по классам'!$B160,,,),"р")</f>
        <v>0</v>
      </c>
      <c s="57">
        <f ca="1">COUNTIF(OFFSET(class10_2,MATCH(FD$1,'10 класс'!$A:$A,0)-7+'Итог по классам'!$B160,,,),"ш")</f>
        <v>0</v>
      </c>
      <c s="58">
        <f ca="1">COUNTIF(OFFSET(class10_1,MATCH(FE$1,'10 класс'!$A:$A,0)-7+'Итог по классам'!$B160,,,),"Ф")</f>
        <v>0</v>
      </c>
      <c s="57">
        <f ca="1">COUNTIF(OFFSET(class10_1,MATCH(FF$1,'10 класс'!$A:$A,0)-7+'Итог по классам'!$B160,,,),"р")</f>
        <v>0</v>
      </c>
      <c s="57">
        <f ca="1">COUNTIF(OFFSET(class10_1,MATCH(FG$1,'10 класс'!$A:$A,0)-7+'Итог по классам'!$B160,,,),"ш")</f>
        <v>0</v>
      </c>
      <c s="57">
        <f ca="1">COUNTIF(OFFSET(class10_2,MATCH(FH$1,'10 класс'!$A:$A,0)-7+'Итог по классам'!$B160,,,),"Ф")</f>
        <v>0</v>
      </c>
      <c s="57">
        <f ca="1">COUNTIF(OFFSET(class10_2,MATCH(FI$1,'10 класс'!$A:$A,0)-7+'Итог по классам'!$B160,,,),"р")</f>
        <v>0</v>
      </c>
      <c s="57">
        <f ca="1">COUNTIF(OFFSET(class10_2,MATCH(FJ$1,'10 класс'!$A:$A,0)-7+'Итог по классам'!$B160,,,),"ш")</f>
        <v>0</v>
      </c>
      <c s="58">
        <f ca="1">COUNTIF(OFFSET(class10_1,MATCH(FK$1,'10 класс'!$A:$A,0)-7+'Итог по классам'!$B160,,,),"Ф")</f>
        <v>0</v>
      </c>
      <c s="57">
        <f ca="1">COUNTIF(OFFSET(class10_1,MATCH(FL$1,'10 класс'!$A:$A,0)-7+'Итог по классам'!$B160,,,),"р")</f>
        <v>0</v>
      </c>
      <c s="57">
        <f ca="1">COUNTIF(OFFSET(class10_1,MATCH(FM$1,'10 класс'!$A:$A,0)-7+'Итог по классам'!$B160,,,),"ш")</f>
        <v>0</v>
      </c>
      <c s="57">
        <f ca="1">COUNTIF(OFFSET(class10_2,MATCH(FN$1,'10 класс'!$A:$A,0)-7+'Итог по классам'!$B160,,,),"Ф")</f>
        <v>0</v>
      </c>
      <c s="57">
        <f ca="1">COUNTIF(OFFSET(class10_2,MATCH(FO$1,'10 класс'!$A:$A,0)-7+'Итог по классам'!$B160,,,),"р")</f>
        <v>0</v>
      </c>
      <c s="57">
        <f ca="1">COUNTIF(OFFSET(class10_2,MATCH(FP$1,'10 класс'!$A:$A,0)-7+'Итог по классам'!$B160,,,),"ш")</f>
        <v>0</v>
      </c>
      <c s="58">
        <f ca="1">COUNTIF(OFFSET(class10_1,MATCH(FQ$1,'10 класс'!$A:$A,0)-7+'Итог по классам'!$B160,,,),"Ф")</f>
        <v>0</v>
      </c>
      <c s="57">
        <f ca="1">COUNTIF(OFFSET(class10_1,MATCH(FR$1,'10 класс'!$A:$A,0)-7+'Итог по классам'!$B160,,,),"р")</f>
        <v>0</v>
      </c>
      <c s="57">
        <f ca="1">COUNTIF(OFFSET(class10_1,MATCH(FS$1,'10 класс'!$A:$A,0)-7+'Итог по классам'!$B160,,,),"ш")</f>
        <v>0</v>
      </c>
      <c s="57">
        <f ca="1">COUNTIF(OFFSET(class10_2,MATCH(FT$1,'10 класс'!$A:$A,0)-7+'Итог по классам'!$B160,,,),"Ф")</f>
        <v>0</v>
      </c>
      <c s="57">
        <f ca="1">COUNTIF(OFFSET(class10_2,MATCH(FU$1,'10 класс'!$A:$A,0)-7+'Итог по классам'!$B160,,,),"р")</f>
        <v>0</v>
      </c>
      <c s="57">
        <f ca="1">COUNTIF(OFFSET(class10_2,MATCH(FV$1,'10 класс'!$A:$A,0)-7+'Итог по классам'!$B160,,,),"ш")</f>
        <v>0</v>
      </c>
      <c s="58">
        <f ca="1">COUNTIF(OFFSET(class10_1,MATCH(FW$1,'10 класс'!$A:$A,0)-7+'Итог по классам'!$B160,,,),"Ф")</f>
        <v>0</v>
      </c>
      <c s="57">
        <f ca="1">COUNTIF(OFFSET(class10_1,MATCH(FX$1,'10 класс'!$A:$A,0)-7+'Итог по классам'!$B160,,,),"р")</f>
        <v>0</v>
      </c>
      <c s="57">
        <f ca="1">COUNTIF(OFFSET(class10_1,MATCH(FY$1,'10 класс'!$A:$A,0)-7+'Итог по классам'!$B160,,,),"ш")</f>
        <v>0</v>
      </c>
      <c s="57">
        <f ca="1">COUNTIF(OFFSET(class10_2,MATCH(FZ$1,'10 класс'!$A:$A,0)-7+'Итог по классам'!$B160,,,),"Ф")</f>
        <v>0</v>
      </c>
      <c s="57">
        <f ca="1">COUNTIF(OFFSET(class10_2,MATCH(GA$1,'10 класс'!$A:$A,0)-7+'Итог по классам'!$B160,,,),"р")</f>
        <v>0</v>
      </c>
      <c s="57">
        <f ca="1">COUNTIF(OFFSET(class10_2,MATCH(GB$1,'10 класс'!$A:$A,0)-7+'Итог по классам'!$B160,,,),"ш")</f>
        <v>0</v>
      </c>
      <c s="58">
        <f ca="1">COUNTIF(OFFSET(class10_1,MATCH(GC$1,'10 класс'!$A:$A,0)-7+'Итог по классам'!$B160,,,),"Ф")</f>
        <v>0</v>
      </c>
      <c s="57">
        <f ca="1">COUNTIF(OFFSET(class10_1,MATCH(GD$1,'10 класс'!$A:$A,0)-7+'Итог по классам'!$B160,,,),"р")</f>
        <v>0</v>
      </c>
      <c s="57">
        <f ca="1">COUNTIF(OFFSET(class10_1,MATCH(GE$1,'10 класс'!$A:$A,0)-7+'Итог по классам'!$B160,,,),"ш")</f>
        <v>0</v>
      </c>
      <c s="57">
        <f ca="1">COUNTIF(OFFSET(class10_2,MATCH(GF$1,'10 класс'!$A:$A,0)-7+'Итог по классам'!$B160,,,),"Ф")</f>
        <v>0</v>
      </c>
      <c s="57">
        <f ca="1">COUNTIF(OFFSET(class10_2,MATCH(GG$1,'10 класс'!$A:$A,0)-7+'Итог по классам'!$B160,,,),"р")</f>
        <v>0</v>
      </c>
      <c s="57">
        <f ca="1">COUNTIF(OFFSET(class10_2,MATCH(GH$1,'10 класс'!$A:$A,0)-7+'Итог по классам'!$B160,,,),"ш")</f>
        <v>0</v>
      </c>
      <c s="58">
        <f ca="1">COUNTIF(OFFSET(class10_1,MATCH(GI$1,'10 класс'!$A:$A,0)-7+'Итог по классам'!$B160,,,),"Ф")</f>
        <v>0</v>
      </c>
      <c s="57">
        <f ca="1">COUNTIF(OFFSET(class10_1,MATCH(GJ$1,'10 класс'!$A:$A,0)-7+'Итог по классам'!$B160,,,),"р")</f>
        <v>0</v>
      </c>
      <c s="57">
        <f ca="1">COUNTIF(OFFSET(class10_1,MATCH(GK$1,'10 класс'!$A:$A,0)-7+'Итог по классам'!$B160,,,),"ш")</f>
        <v>0</v>
      </c>
      <c s="57">
        <f ca="1">COUNTIF(OFFSET(class10_2,MATCH(GL$1,'10 класс'!$A:$A,0)-7+'Итог по классам'!$B160,,,),"Ф")</f>
        <v>0</v>
      </c>
      <c s="57">
        <f ca="1">COUNTIF(OFFSET(class10_2,MATCH(GM$1,'10 класс'!$A:$A,0)-7+'Итог по классам'!$B160,,,),"р")</f>
        <v>0</v>
      </c>
      <c s="57">
        <f ca="1">COUNTIF(OFFSET(class10_2,MATCH(GN$1,'10 класс'!$A:$A,0)-7+'Итог по классам'!$B160,,,),"ш")</f>
        <v>0</v>
      </c>
      <c s="58">
        <f ca="1">COUNTIF(OFFSET(class10_1,MATCH(GO$1,'10 класс'!$A:$A,0)-7+'Итог по классам'!$B160,,,),"Ф")</f>
        <v>0</v>
      </c>
      <c s="57">
        <f ca="1">COUNTIF(OFFSET(class10_1,MATCH(GP$1,'10 класс'!$A:$A,0)-7+'Итог по классам'!$B160,,,),"р")</f>
        <v>0</v>
      </c>
      <c s="57">
        <f ca="1">COUNTIF(OFFSET(class10_1,MATCH(GQ$1,'10 класс'!$A:$A,0)-7+'Итог по классам'!$B160,,,),"ш")</f>
        <v>0</v>
      </c>
      <c s="57">
        <f ca="1">COUNTIF(OFFSET(class10_2,MATCH(GR$1,'10 класс'!$A:$A,0)-7+'Итог по классам'!$B160,,,),"Ф")</f>
        <v>0</v>
      </c>
      <c s="57">
        <f ca="1">COUNTIF(OFFSET(class10_2,MATCH(GS$1,'10 класс'!$A:$A,0)-7+'Итог по классам'!$B160,,,),"р")</f>
        <v>0</v>
      </c>
      <c s="57">
        <f ca="1">COUNTIF(OFFSET(class10_2,MATCH(GT$1,'10 класс'!$A:$A,0)-7+'Итог по классам'!$B160,,,),"ш")</f>
        <v>0</v>
      </c>
      <c s="58">
        <f ca="1">COUNTIF(OFFSET(class10_1,MATCH(GU$1,'10 класс'!$A:$A,0)-7+'Итог по классам'!$B160,,,),"Ф")</f>
        <v>0</v>
      </c>
      <c s="57">
        <f ca="1">COUNTIF(OFFSET(class10_1,MATCH(GV$1,'10 класс'!$A:$A,0)-7+'Итог по классам'!$B160,,,),"р")</f>
        <v>0</v>
      </c>
      <c s="57">
        <f ca="1">COUNTIF(OFFSET(class10_1,MATCH(GW$1,'10 класс'!$A:$A,0)-7+'Итог по классам'!$B160,,,),"ш")</f>
        <v>0</v>
      </c>
      <c s="57">
        <f ca="1">COUNTIF(OFFSET(class10_2,MATCH(GX$1,'10 класс'!$A:$A,0)-7+'Итог по классам'!$B160,,,),"Ф")</f>
        <v>0</v>
      </c>
      <c s="57">
        <f ca="1">COUNTIF(OFFSET(class10_2,MATCH(GY$1,'10 класс'!$A:$A,0)-7+'Итог по классам'!$B160,,,),"р")</f>
        <v>0</v>
      </c>
      <c s="57">
        <f ca="1">COUNTIF(OFFSET(class10_2,MATCH(GZ$1,'10 класс'!$A:$A,0)-7+'Итог по классам'!$B160,,,),"ш")</f>
        <v>0</v>
      </c>
      <c s="58">
        <f ca="1">COUNTIF(OFFSET(class10_1,MATCH(HA$1,'10 класс'!$A:$A,0)-7+'Итог по классам'!$B160,,,),"Ф")</f>
        <v>0</v>
      </c>
      <c s="57">
        <f ca="1">COUNTIF(OFFSET(class10_1,MATCH(HB$1,'10 класс'!$A:$A,0)-7+'Итог по классам'!$B160,,,),"р")</f>
        <v>0</v>
      </c>
      <c s="57">
        <f ca="1">COUNTIF(OFFSET(class10_1,MATCH(HC$1,'10 класс'!$A:$A,0)-7+'Итог по классам'!$B160,,,),"ш")</f>
        <v>0</v>
      </c>
      <c s="57">
        <f ca="1">COUNTIF(OFFSET(class10_2,MATCH(HD$1,'10 класс'!$A:$A,0)-7+'Итог по классам'!$B160,,,),"Ф")</f>
        <v>0</v>
      </c>
      <c s="57">
        <f ca="1">COUNTIF(OFFSET(class10_2,MATCH(HE$1,'10 класс'!$A:$A,0)-7+'Итог по классам'!$B160,,,),"р")</f>
        <v>0</v>
      </c>
      <c s="57">
        <f ca="1">COUNTIF(OFFSET(class10_2,MATCH(HF$1,'10 класс'!$A:$A,0)-7+'Итог по классам'!$B160,,,),"ш")</f>
        <v>0</v>
      </c>
      <c s="58">
        <f ca="1">COUNTIF(OFFSET(class10_1,MATCH(HG$1,'10 класс'!$A:$A,0)-7+'Итог по классам'!$B160,,,),"Ф")</f>
        <v>0</v>
      </c>
      <c s="57">
        <f ca="1">COUNTIF(OFFSET(class10_1,MATCH(HH$1,'10 класс'!$A:$A,0)-7+'Итог по классам'!$B160,,,),"р")</f>
        <v>0</v>
      </c>
      <c s="57">
        <f ca="1">COUNTIF(OFFSET(class10_1,MATCH(HI$1,'10 класс'!$A:$A,0)-7+'Итог по классам'!$B160,,,),"ш")</f>
        <v>0</v>
      </c>
      <c s="57">
        <f ca="1">COUNTIF(OFFSET(class10_2,MATCH(HJ$1,'10 класс'!$A:$A,0)-7+'Итог по классам'!$B160,,,),"Ф")</f>
        <v>0</v>
      </c>
      <c s="57">
        <f ca="1">COUNTIF(OFFSET(class10_2,MATCH(HK$1,'10 класс'!$A:$A,0)-7+'Итог по классам'!$B160,,,),"р")</f>
        <v>0</v>
      </c>
      <c s="57">
        <f ca="1">COUNTIF(OFFSET(class10_2,MATCH(HL$1,'10 класс'!$A:$A,0)-7+'Итог по классам'!$B160,,,),"ш")</f>
        <v>0</v>
      </c>
      <c s="58">
        <f ca="1">COUNTIF(OFFSET(class10_1,MATCH(HM$1,'10 класс'!$A:$A,0)-7+'Итог по классам'!$B160,,,),"Ф")</f>
        <v>0</v>
      </c>
      <c s="57">
        <f ca="1">COUNTIF(OFFSET(class10_1,MATCH(HN$1,'10 класс'!$A:$A,0)-7+'Итог по классам'!$B160,,,),"р")</f>
        <v>0</v>
      </c>
      <c s="57">
        <f ca="1">COUNTIF(OFFSET(class10_1,MATCH(HO$1,'10 класс'!$A:$A,0)-7+'Итог по классам'!$B160,,,),"ш")</f>
        <v>0</v>
      </c>
      <c s="57">
        <f ca="1">COUNTIF(OFFSET(class10_2,MATCH(HP$1,'10 класс'!$A:$A,0)-7+'Итог по классам'!$B160,,,),"Ф")</f>
        <v>0</v>
      </c>
      <c s="57">
        <f ca="1">COUNTIF(OFFSET(class10_2,MATCH(HQ$1,'10 класс'!$A:$A,0)-7+'Итог по классам'!$B160,,,),"р")</f>
        <v>0</v>
      </c>
      <c s="57">
        <f ca="1">COUNTIF(OFFSET(class10_2,MATCH(HR$1,'10 класс'!$A:$A,0)-7+'Итог по классам'!$B160,,,),"ш")</f>
        <v>0</v>
      </c>
      <c s="58">
        <f ca="1">COUNTIF(OFFSET(class10_1,MATCH(HS$1,'10 класс'!$A:$A,0)-7+'Итог по классам'!$B160,,,),"Ф")</f>
        <v>0</v>
      </c>
      <c s="57">
        <f ca="1">COUNTIF(OFFSET(class10_1,MATCH(HT$1,'10 класс'!$A:$A,0)-7+'Итог по классам'!$B160,,,),"р")</f>
        <v>0</v>
      </c>
      <c s="57">
        <f ca="1">COUNTIF(OFFSET(class10_1,MATCH(HU$1,'10 класс'!$A:$A,0)-7+'Итог по классам'!$B160,,,),"ш")</f>
        <v>0</v>
      </c>
      <c s="57">
        <f ca="1">COUNTIF(OFFSET(class10_2,MATCH(HV$1,'10 класс'!$A:$A,0)-7+'Итог по классам'!$B160,,,),"Ф")</f>
        <v>0</v>
      </c>
      <c s="57">
        <f ca="1">COUNTIF(OFFSET(class10_2,MATCH(HW$1,'10 класс'!$A:$A,0)-7+'Итог по классам'!$B160,,,),"р")</f>
        <v>0</v>
      </c>
      <c s="57">
        <f ca="1">COUNTIF(OFFSET(class10_2,MATCH(HX$1,'10 класс'!$A:$A,0)-7+'Итог по классам'!$B160,,,),"ш")</f>
        <v>0</v>
      </c>
      <c s="58">
        <f ca="1">COUNTIF(OFFSET(class10_1,MATCH(HY$1,'10 класс'!$A:$A,0)-7+'Итог по классам'!$B160,,,),"Ф")</f>
        <v>0</v>
      </c>
      <c s="57">
        <f ca="1">COUNTIF(OFFSET(class10_1,MATCH(HZ$1,'10 класс'!$A:$A,0)-7+'Итог по классам'!$B160,,,),"р")</f>
        <v>0</v>
      </c>
      <c s="57">
        <f ca="1">COUNTIF(OFFSET(class10_1,MATCH(IA$1,'10 класс'!$A:$A,0)-7+'Итог по классам'!$B160,,,),"ш")</f>
        <v>0</v>
      </c>
      <c s="57">
        <f ca="1">COUNTIF(OFFSET(class10_2,MATCH(IB$1,'10 класс'!$A:$A,0)-7+'Итог по классам'!$B160,,,),"Ф")</f>
        <v>0</v>
      </c>
      <c s="57">
        <f ca="1">COUNTIF(OFFSET(class10_2,MATCH(IC$1,'10 класс'!$A:$A,0)-7+'Итог по классам'!$B160,,,),"р")</f>
        <v>0</v>
      </c>
      <c s="57">
        <f ca="1">COUNTIF(OFFSET(class10_2,MATCH(ID$1,'10 класс'!$A:$A,0)-7+'Итог по классам'!$B160,,,),"ш")</f>
        <v>0</v>
      </c>
      <c s="58">
        <f ca="1">COUNTIF(OFFSET(class10_1,MATCH(IE$1,'10 класс'!$A:$A,0)-7+'Итог по классам'!$B160,,,),"Ф")</f>
        <v>0</v>
      </c>
      <c s="57">
        <f ca="1">COUNTIF(OFFSET(class10_1,MATCH(IF$1,'10 класс'!$A:$A,0)-7+'Итог по классам'!$B160,,,),"р")</f>
        <v>0</v>
      </c>
      <c s="57">
        <f ca="1">COUNTIF(OFFSET(class10_1,MATCH(IG$1,'10 класс'!$A:$A,0)-7+'Итог по классам'!$B160,,,),"ш")</f>
        <v>0</v>
      </c>
      <c s="57">
        <f ca="1">COUNTIF(OFFSET(class10_2,MATCH(IH$1,'10 класс'!$A:$A,0)-7+'Итог по классам'!$B160,,,),"Ф")</f>
        <v>0</v>
      </c>
      <c s="57">
        <f ca="1">COUNTIF(OFFSET(class10_2,MATCH(II$1,'10 класс'!$A:$A,0)-7+'Итог по классам'!$B160,,,),"р")</f>
        <v>0</v>
      </c>
      <c s="57">
        <f ca="1">COUNTIF(OFFSET(class10_2,MATCH(IJ$1,'10 класс'!$A:$A,0)-7+'Итог по классам'!$B160,,,),"ш")</f>
        <v>0</v>
      </c>
      <c s="58">
        <f ca="1">COUNTIF(OFFSET(class10_1,MATCH(IK$1,'10 класс'!$A:$A,0)-7+'Итог по классам'!$B160,,,),"Ф")</f>
        <v>0</v>
      </c>
      <c s="57">
        <f ca="1">COUNTIF(OFFSET(class10_1,MATCH(IL$1,'10 класс'!$A:$A,0)-7+'Итог по классам'!$B160,,,),"р")</f>
        <v>0</v>
      </c>
      <c s="57">
        <f ca="1">COUNTIF(OFFSET(class10_1,MATCH(IM$1,'10 класс'!$A:$A,0)-7+'Итог по классам'!$B160,,,),"ш")</f>
        <v>0</v>
      </c>
      <c s="57">
        <f ca="1">COUNTIF(OFFSET(class10_2,MATCH(IN$1,'10 класс'!$A:$A,0)-7+'Итог по классам'!$B160,,,),"Ф")</f>
        <v>0</v>
      </c>
      <c s="57">
        <f ca="1">COUNTIF(OFFSET(class10_2,MATCH(IO$1,'10 класс'!$A:$A,0)-7+'Итог по классам'!$B160,,,),"р")</f>
        <v>0</v>
      </c>
      <c s="57">
        <f ca="1">COUNTIF(OFFSET(class10_2,MATCH(IP$1,'10 класс'!$A:$A,0)-7+'Итог по классам'!$B160,,,),"ш")</f>
        <v>0</v>
      </c>
      <c s="58">
        <f ca="1">COUNTIF(OFFSET(class10_1,MATCH(IQ$1,'10 класс'!$A:$A,0)-7+'Итог по классам'!$B160,,,),"Ф")</f>
        <v>0</v>
      </c>
      <c s="57">
        <f ca="1">COUNTIF(OFFSET(class10_1,MATCH(IR$1,'10 класс'!$A:$A,0)-7+'Итог по классам'!$B160,,,),"р")</f>
        <v>0</v>
      </c>
      <c s="57">
        <f ca="1">COUNTIF(OFFSET(class10_1,MATCH(IS$1,'10 класс'!$A:$A,0)-7+'Итог по классам'!$B160,,,),"ш")</f>
        <v>0</v>
      </c>
      <c s="57">
        <f ca="1">COUNTIF(OFFSET(class10_2,MATCH(IT$1,'10 класс'!$A:$A,0)-7+'Итог по классам'!$B160,,,),"Ф")</f>
        <v>0</v>
      </c>
      <c s="57">
        <f ca="1">COUNTIF(OFFSET(class10_2,MATCH(IU$1,'10 класс'!$A:$A,0)-7+'Итог по классам'!$B160,,,),"р")</f>
        <v>0</v>
      </c>
      <c s="57">
        <f ca="1">COUNTIF(OFFSET(class10_2,MATCH(IV$1,'10 класс'!$A:$A,0)-7+'Итог по классам'!$B160,,,),"ш")</f>
        <v>0</v>
      </c>
      <c s="58">
        <f ca="1">COUNTIF(OFFSET(class10_1,MATCH(IW$1,'10 класс'!$A:$A,0)-7+'Итог по классам'!$B160,,,),"Ф")</f>
        <v>0</v>
      </c>
      <c s="57">
        <f ca="1">COUNTIF(OFFSET(class10_1,MATCH(IX$1,'10 класс'!$A:$A,0)-7+'Итог по классам'!$B160,,,),"р")</f>
        <v>0</v>
      </c>
      <c s="57">
        <f ca="1">COUNTIF(OFFSET(class10_1,MATCH(IY$1,'10 класс'!$A:$A,0)-7+'Итог по классам'!$B160,,,),"ш")</f>
        <v>0</v>
      </c>
      <c s="57">
        <f ca="1">COUNTIF(OFFSET(class10_2,MATCH(IZ$1,'10 класс'!$A:$A,0)-7+'Итог по классам'!$B160,,,),"Ф")</f>
        <v>0</v>
      </c>
      <c s="57">
        <f ca="1">COUNTIF(OFFSET(class10_2,MATCH(JA$1,'10 класс'!$A:$A,0)-7+'Итог по классам'!$B160,,,),"р")</f>
        <v>0</v>
      </c>
      <c s="57">
        <f ca="1">COUNTIF(OFFSET(class10_2,MATCH(JB$1,'10 класс'!$A:$A,0)-7+'Итог по классам'!$B160,,,),"ш")</f>
        <v>0</v>
      </c>
      <c s="58">
        <f ca="1">COUNTIF(OFFSET(class10_1,MATCH(JC$1,'10 класс'!$A:$A,0)-7+'Итог по классам'!$B160,,,),"Ф")</f>
        <v>0</v>
      </c>
      <c s="57">
        <f ca="1">COUNTIF(OFFSET(class10_1,MATCH(JD$1,'10 класс'!$A:$A,0)-7+'Итог по классам'!$B160,,,),"р")</f>
        <v>0</v>
      </c>
      <c s="57">
        <f ca="1">COUNTIF(OFFSET(class10_1,MATCH(JE$1,'10 класс'!$A:$A,0)-7+'Итог по классам'!$B160,,,),"ш")</f>
        <v>0</v>
      </c>
      <c s="57">
        <f ca="1">COUNTIF(OFFSET(class10_2,MATCH(JF$1,'10 класс'!$A:$A,0)-7+'Итог по классам'!$B160,,,),"Ф")</f>
        <v>0</v>
      </c>
      <c s="57">
        <f ca="1">COUNTIF(OFFSET(class10_2,MATCH(JG$1,'10 класс'!$A:$A,0)-7+'Итог по классам'!$B160,,,),"р")</f>
        <v>0</v>
      </c>
      <c s="57">
        <f ca="1">COUNTIF(OFFSET(class10_2,MATCH(JH$1,'10 класс'!$A:$A,0)-7+'Итог по классам'!$B160,,,),"ш")</f>
        <v>0</v>
      </c>
      <c s="58">
        <f ca="1">COUNTIF(OFFSET(class10_1,MATCH(JI$1,'10 класс'!$A:$A,0)-7+'Итог по классам'!$B160,,,),"Ф")</f>
        <v>0</v>
      </c>
      <c s="57">
        <f ca="1">COUNTIF(OFFSET(class10_1,MATCH(JJ$1,'10 класс'!$A:$A,0)-7+'Итог по классам'!$B160,,,),"р")</f>
        <v>0</v>
      </c>
      <c s="57">
        <f ca="1">COUNTIF(OFFSET(class10_1,MATCH(JK$1,'10 класс'!$A:$A,0)-7+'Итог по классам'!$B160,,,),"ш")</f>
        <v>0</v>
      </c>
      <c s="57">
        <f ca="1">COUNTIF(OFFSET(class10_2,MATCH(JL$1,'10 класс'!$A:$A,0)-7+'Итог по классам'!$B160,,,),"Ф")</f>
        <v>0</v>
      </c>
      <c s="57">
        <f ca="1">COUNTIF(OFFSET(class10_2,MATCH(JM$1,'10 класс'!$A:$A,0)-7+'Итог по классам'!$B160,,,),"р")</f>
        <v>0</v>
      </c>
      <c s="57">
        <f ca="1">COUNTIF(OFFSET(class10_2,MATCH(JN$1,'10 класс'!$A:$A,0)-7+'Итог по классам'!$B160,,,),"ш")</f>
        <v>0</v>
      </c>
      <c s="58">
        <f ca="1">COUNTIF(OFFSET(class10_1,MATCH(JO$1,'10 класс'!$A:$A,0)-7+'Итог по классам'!$B160,,,),"Ф")</f>
        <v>0</v>
      </c>
      <c s="57">
        <f ca="1">COUNTIF(OFFSET(class10_1,MATCH(JP$1,'10 класс'!$A:$A,0)-7+'Итог по классам'!$B160,,,),"р")</f>
        <v>0</v>
      </c>
      <c s="57">
        <f ca="1">COUNTIF(OFFSET(class10_1,MATCH(JQ$1,'10 класс'!$A:$A,0)-7+'Итог по классам'!$B160,,,),"ш")</f>
        <v>0</v>
      </c>
      <c s="57">
        <f ca="1">COUNTIF(OFFSET(class10_2,MATCH(JR$1,'10 класс'!$A:$A,0)-7+'Итог по классам'!$B160,,,),"Ф")</f>
        <v>0</v>
      </c>
      <c s="57">
        <f ca="1">COUNTIF(OFFSET(class10_2,MATCH(JS$1,'10 класс'!$A:$A,0)-7+'Итог по классам'!$B160,,,),"р")</f>
        <v>0</v>
      </c>
      <c s="57">
        <f ca="1">COUNTIF(OFFSET(class10_2,MATCH(JT$1,'10 класс'!$A:$A,0)-7+'Итог по классам'!$B160,,,),"ш")</f>
        <v>0</v>
      </c>
      <c s="58">
        <f ca="1">COUNTIF(OFFSET(class10_1,MATCH(JU$1,'10 класс'!$A:$A,0)-7+'Итог по классам'!$B160,,,),"Ф")</f>
        <v>0</v>
      </c>
      <c s="57">
        <f ca="1">COUNTIF(OFFSET(class10_1,MATCH(JV$1,'10 класс'!$A:$A,0)-7+'Итог по классам'!$B160,,,),"р")</f>
        <v>0</v>
      </c>
      <c s="57">
        <f ca="1">COUNTIF(OFFSET(class10_1,MATCH(JW$1,'10 класс'!$A:$A,0)-7+'Итог по классам'!$B160,,,),"ш")</f>
        <v>0</v>
      </c>
      <c s="57">
        <f ca="1">COUNTIF(OFFSET(class10_2,MATCH(JX$1,'10 класс'!$A:$A,0)-7+'Итог по классам'!$B160,,,),"Ф")</f>
        <v>0</v>
      </c>
      <c s="57">
        <f ca="1">COUNTIF(OFFSET(class10_2,MATCH(JY$1,'10 класс'!$A:$A,0)-7+'Итог по классам'!$B160,,,),"р")</f>
        <v>0</v>
      </c>
      <c s="57">
        <f ca="1">COUNTIF(OFFSET(class10_2,MATCH(JZ$1,'10 класс'!$A:$A,0)-7+'Итог по классам'!$B160,,,),"ш")</f>
        <v>0</v>
      </c>
      <c s="58">
        <f ca="1">COUNTIF(OFFSET(class10_1,MATCH(KA$1,'10 класс'!$A:$A,0)-7+'Итог по классам'!$B160,,,),"Ф")</f>
        <v>0</v>
      </c>
      <c s="57">
        <f ca="1">COUNTIF(OFFSET(class10_1,MATCH(KB$1,'10 класс'!$A:$A,0)-7+'Итог по классам'!$B160,,,),"р")</f>
        <v>0</v>
      </c>
      <c s="57">
        <f ca="1">COUNTIF(OFFSET(class10_1,MATCH(KC$1,'10 класс'!$A:$A,0)-7+'Итог по классам'!$B160,,,),"ш")</f>
        <v>0</v>
      </c>
      <c s="57">
        <f ca="1">COUNTIF(OFFSET(class10_2,MATCH(KD$1,'10 класс'!$A:$A,0)-7+'Итог по классам'!$B160,,,),"Ф")</f>
        <v>0</v>
      </c>
      <c s="57">
        <f ca="1">COUNTIF(OFFSET(class10_2,MATCH(KE$1,'10 класс'!$A:$A,0)-7+'Итог по классам'!$B160,,,),"р")</f>
        <v>0</v>
      </c>
      <c s="57">
        <f ca="1">COUNTIF(OFFSET(class10_2,MATCH(KF$1,'10 класс'!$A:$A,0)-7+'Итог по классам'!$B160,,,),"ш")</f>
        <v>0</v>
      </c>
      <c s="58">
        <f ca="1">COUNTIF(OFFSET(class10_1,MATCH(KG$1,'10 класс'!$A:$A,0)-7+'Итог по классам'!$B160,,,),"Ф")</f>
        <v>0</v>
      </c>
      <c s="57">
        <f ca="1">COUNTIF(OFFSET(class10_1,MATCH(KH$1,'10 класс'!$A:$A,0)-7+'Итог по классам'!$B160,,,),"р")</f>
        <v>0</v>
      </c>
      <c s="57">
        <f ca="1">COUNTIF(OFFSET(class10_1,MATCH(KI$1,'10 класс'!$A:$A,0)-7+'Итог по классам'!$B160,,,),"ш")</f>
        <v>0</v>
      </c>
      <c s="57">
        <f ca="1">COUNTIF(OFFSET(class10_2,MATCH(KJ$1,'10 класс'!$A:$A,0)-7+'Итог по классам'!$B160,,,),"Ф")</f>
        <v>0</v>
      </c>
      <c s="57">
        <f ca="1">COUNTIF(OFFSET(class10_2,MATCH(KK$1,'10 класс'!$A:$A,0)-7+'Итог по классам'!$B160,,,),"р")</f>
        <v>0</v>
      </c>
      <c s="57">
        <f ca="1">COUNTIF(OFFSET(class10_2,MATCH(KL$1,'10 класс'!$A:$A,0)-7+'Итог по классам'!$B160,,,),"ш")</f>
        <v>0</v>
      </c>
      <c s="58">
        <f ca="1">COUNTIF(OFFSET(class10_1,MATCH(KM$1,'10 класс'!$A:$A,0)-7+'Итог по классам'!$B160,,,),"Ф")</f>
        <v>0</v>
      </c>
      <c s="57">
        <f ca="1">COUNTIF(OFFSET(class10_1,MATCH(KN$1,'10 класс'!$A:$A,0)-7+'Итог по классам'!$B160,,,),"р")</f>
        <v>0</v>
      </c>
      <c s="57">
        <f ca="1">COUNTIF(OFFSET(class10_1,MATCH(KO$1,'10 класс'!$A:$A,0)-7+'Итог по классам'!$B160,,,),"ш")</f>
        <v>0</v>
      </c>
      <c s="57">
        <f ca="1">COUNTIF(OFFSET(class10_2,MATCH(KP$1,'10 класс'!$A:$A,0)-7+'Итог по классам'!$B160,,,),"Ф")</f>
        <v>0</v>
      </c>
      <c s="57">
        <f ca="1">COUNTIF(OFFSET(class10_2,MATCH(KQ$1,'10 класс'!$A:$A,0)-7+'Итог по классам'!$B160,,,),"р")</f>
        <v>0</v>
      </c>
      <c s="57">
        <f ca="1">COUNTIF(OFFSET(class10_2,MATCH(KR$1,'10 класс'!$A:$A,0)-7+'Итог по классам'!$B160,,,),"ш")</f>
        <v>0</v>
      </c>
    </row>
    <row r="161" spans="1:304" s="0" customFormat="1" ht="15.75">
      <c r="A161">
        <f t="shared" si="282"/>
        <v>0</v>
      </c>
      <c s="57">
        <v>7</v>
      </c>
      <c s="17" t="s">
        <v>49</v>
      </c>
      <c s="17" t="s">
        <v>74</v>
      </c>
      <c s="57">
        <f ca="1">COUNTIF(OFFSET(class10_1,MATCH(E$1,'10 класс'!$A:$A,0)-7+'Итог по классам'!$B161,,,),"Ф")</f>
        <v>0</v>
      </c>
      <c s="57">
        <f ca="1">COUNTIF(OFFSET(class10_1,MATCH(F$1,'10 класс'!$A:$A,0)-7+'Итог по классам'!$B161,,,),"р")</f>
        <v>0</v>
      </c>
      <c s="57">
        <f ca="1">COUNTIF(OFFSET(class10_1,MATCH(G$1,'10 класс'!$A:$A,0)-7+'Итог по классам'!$B161,,,),"ш")</f>
        <v>0</v>
      </c>
      <c s="57">
        <f ca="1">COUNTIF(OFFSET(class10_2,MATCH(H$1,'10 класс'!$A:$A,0)-7+'Итог по классам'!$B161,,,),"Ф")</f>
        <v>0</v>
      </c>
      <c s="57">
        <f ca="1">COUNTIF(OFFSET(class10_2,MATCH(I$1,'10 класс'!$A:$A,0)-7+'Итог по классам'!$B161,,,),"р")</f>
        <v>0</v>
      </c>
      <c s="57">
        <f ca="1">COUNTIF(OFFSET(class10_2,MATCH(J$1,'10 класс'!$A:$A,0)-7+'Итог по классам'!$B161,,,),"ш")</f>
        <v>0</v>
      </c>
      <c s="58">
        <f ca="1">COUNTIF(OFFSET(class10_1,MATCH(K$1,'10 класс'!$A:$A,0)-7+'Итог по классам'!$B161,,,),"Ф")</f>
        <v>0</v>
      </c>
      <c s="57">
        <f ca="1">COUNTIF(OFFSET(class10_1,MATCH(L$1,'10 класс'!$A:$A,0)-7+'Итог по классам'!$B161,,,),"р")</f>
        <v>0</v>
      </c>
      <c s="57">
        <f ca="1">COUNTIF(OFFSET(class10_1,MATCH(M$1,'10 класс'!$A:$A,0)-7+'Итог по классам'!$B161,,,),"ш")</f>
        <v>0</v>
      </c>
      <c s="57">
        <f ca="1">COUNTIF(OFFSET(class10_2,MATCH(N$1,'10 класс'!$A:$A,0)-7+'Итог по классам'!$B161,,,),"Ф")</f>
        <v>0</v>
      </c>
      <c s="57">
        <f ca="1">COUNTIF(OFFSET(class10_2,MATCH(O$1,'10 класс'!$A:$A,0)-7+'Итог по классам'!$B161,,,),"р")</f>
        <v>0</v>
      </c>
      <c s="57">
        <f ca="1">COUNTIF(OFFSET(class10_2,MATCH(P$1,'10 класс'!$A:$A,0)-7+'Итог по классам'!$B161,,,),"ш")</f>
        <v>0</v>
      </c>
      <c s="58">
        <f ca="1">COUNTIF(OFFSET(class10_1,MATCH(Q$1,'10 класс'!$A:$A,0)-7+'Итог по классам'!$B161,,,),"Ф")</f>
        <v>0</v>
      </c>
      <c s="57">
        <f ca="1">COUNTIF(OFFSET(class10_1,MATCH(R$1,'10 класс'!$A:$A,0)-7+'Итог по классам'!$B161,,,),"р")</f>
        <v>0</v>
      </c>
      <c s="57">
        <f ca="1">COUNTIF(OFFSET(class10_1,MATCH(S$1,'10 класс'!$A:$A,0)-7+'Итог по классам'!$B161,,,),"ш")</f>
        <v>0</v>
      </c>
      <c s="57">
        <f ca="1">COUNTIF(OFFSET(class10_2,MATCH(T$1,'10 класс'!$A:$A,0)-7+'Итог по классам'!$B161,,,),"Ф")</f>
        <v>0</v>
      </c>
      <c s="57">
        <f ca="1">COUNTIF(OFFSET(class10_2,MATCH(U$1,'10 класс'!$A:$A,0)-7+'Итог по классам'!$B161,,,),"р")</f>
        <v>0</v>
      </c>
      <c s="57">
        <f ca="1">COUNTIF(OFFSET(class10_2,MATCH(V$1,'10 класс'!$A:$A,0)-7+'Итог по классам'!$B161,,,),"ш")</f>
        <v>0</v>
      </c>
      <c s="58">
        <f ca="1">COUNTIF(OFFSET(class10_1,MATCH(W$1,'10 класс'!$A:$A,0)-7+'Итог по классам'!$B161,,,),"Ф")</f>
        <v>0</v>
      </c>
      <c s="57">
        <f ca="1">COUNTIF(OFFSET(class10_1,MATCH(X$1,'10 класс'!$A:$A,0)-7+'Итог по классам'!$B161,,,),"р")</f>
        <v>0</v>
      </c>
      <c s="57">
        <f ca="1">COUNTIF(OFFSET(class10_1,MATCH(Y$1,'10 класс'!$A:$A,0)-7+'Итог по классам'!$B161,,,),"ш")</f>
        <v>0</v>
      </c>
      <c s="57">
        <f ca="1">COUNTIF(OFFSET(class10_2,MATCH(Z$1,'10 класс'!$A:$A,0)-7+'Итог по классам'!$B161,,,),"Ф")</f>
        <v>0</v>
      </c>
      <c s="57">
        <f ca="1">COUNTIF(OFFSET(class10_2,MATCH(AA$1,'10 класс'!$A:$A,0)-7+'Итог по классам'!$B161,,,),"р")</f>
        <v>0</v>
      </c>
      <c s="57">
        <f ca="1">COUNTIF(OFFSET(class10_2,MATCH(AB$1,'10 класс'!$A:$A,0)-7+'Итог по классам'!$B161,,,),"ш")</f>
        <v>0</v>
      </c>
      <c s="58">
        <f ca="1">COUNTIF(OFFSET(class10_1,MATCH(AC$1,'10 класс'!$A:$A,0)-7+'Итог по классам'!$B161,,,),"Ф")</f>
        <v>0</v>
      </c>
      <c s="57">
        <f ca="1">COUNTIF(OFFSET(class10_1,MATCH(AD$1,'10 класс'!$A:$A,0)-7+'Итог по классам'!$B161,,,),"р")</f>
        <v>0</v>
      </c>
      <c s="57">
        <f ca="1">COUNTIF(OFFSET(class10_1,MATCH(AE$1,'10 класс'!$A:$A,0)-7+'Итог по классам'!$B161,,,),"ш")</f>
        <v>0</v>
      </c>
      <c s="57">
        <f ca="1">COUNTIF(OFFSET(class10_2,MATCH(AF$1,'10 класс'!$A:$A,0)-7+'Итог по классам'!$B161,,,),"Ф")</f>
        <v>0</v>
      </c>
      <c s="57">
        <f ca="1">COUNTIF(OFFSET(class10_2,MATCH(AG$1,'10 класс'!$A:$A,0)-7+'Итог по классам'!$B161,,,),"р")</f>
        <v>0</v>
      </c>
      <c s="57">
        <f ca="1">COUNTIF(OFFSET(class10_2,MATCH(AH$1,'10 класс'!$A:$A,0)-7+'Итог по классам'!$B161,,,),"ш")</f>
        <v>0</v>
      </c>
      <c s="58">
        <f ca="1">COUNTIF(OFFSET(class10_1,MATCH(AI$1,'10 класс'!$A:$A,0)-7+'Итог по классам'!$B161,,,),"Ф")</f>
        <v>0</v>
      </c>
      <c s="57">
        <f ca="1">COUNTIF(OFFSET(class10_1,MATCH(AJ$1,'10 класс'!$A:$A,0)-7+'Итог по классам'!$B161,,,),"р")</f>
        <v>0</v>
      </c>
      <c s="57">
        <f ca="1">COUNTIF(OFFSET(class10_1,MATCH(AK$1,'10 класс'!$A:$A,0)-7+'Итог по классам'!$B161,,,),"ш")</f>
        <v>0</v>
      </c>
      <c s="57">
        <f ca="1">COUNTIF(OFFSET(class10_2,MATCH(AL$1,'10 класс'!$A:$A,0)-7+'Итог по классам'!$B161,,,),"Ф")</f>
        <v>0</v>
      </c>
      <c s="57">
        <f ca="1">COUNTIF(OFFSET(class10_2,MATCH(AM$1,'10 класс'!$A:$A,0)-7+'Итог по классам'!$B161,,,),"р")</f>
        <v>0</v>
      </c>
      <c s="57">
        <f ca="1">COUNTIF(OFFSET(class10_2,MATCH(AN$1,'10 класс'!$A:$A,0)-7+'Итог по классам'!$B161,,,),"ш")</f>
        <v>0</v>
      </c>
      <c s="58">
        <f ca="1">COUNTIF(OFFSET(class10_1,MATCH(AO$1,'10 класс'!$A:$A,0)-7+'Итог по классам'!$B161,,,),"Ф")</f>
        <v>0</v>
      </c>
      <c s="57">
        <f ca="1">COUNTIF(OFFSET(class10_1,MATCH(AP$1,'10 класс'!$A:$A,0)-7+'Итог по классам'!$B161,,,),"р")</f>
        <v>0</v>
      </c>
      <c s="57">
        <f ca="1">COUNTIF(OFFSET(class10_1,MATCH(AQ$1,'10 класс'!$A:$A,0)-7+'Итог по классам'!$B161,,,),"ш")</f>
        <v>0</v>
      </c>
      <c s="57">
        <f ca="1">COUNTIF(OFFSET(class10_2,MATCH(AR$1,'10 класс'!$A:$A,0)-7+'Итог по классам'!$B161,,,),"Ф")</f>
        <v>0</v>
      </c>
      <c s="57">
        <f ca="1">COUNTIF(OFFSET(class10_2,MATCH(AS$1,'10 класс'!$A:$A,0)-7+'Итог по классам'!$B161,,,),"р")</f>
        <v>0</v>
      </c>
      <c s="57">
        <f ca="1">COUNTIF(OFFSET(class10_2,MATCH(AT$1,'10 класс'!$A:$A,0)-7+'Итог по классам'!$B161,,,),"ш")</f>
        <v>0</v>
      </c>
      <c s="58">
        <f ca="1">COUNTIF(OFFSET(class10_1,MATCH(AU$1,'10 класс'!$A:$A,0)-7+'Итог по классам'!$B161,,,),"Ф")</f>
        <v>0</v>
      </c>
      <c s="57">
        <f ca="1">COUNTIF(OFFSET(class10_1,MATCH(AV$1,'10 класс'!$A:$A,0)-7+'Итог по классам'!$B161,,,),"р")</f>
        <v>0</v>
      </c>
      <c s="57">
        <f ca="1">COUNTIF(OFFSET(class10_1,MATCH(AW$1,'10 класс'!$A:$A,0)-7+'Итог по классам'!$B161,,,),"ш")</f>
        <v>0</v>
      </c>
      <c s="57">
        <f ca="1">COUNTIF(OFFSET(class10_2,MATCH(AX$1,'10 класс'!$A:$A,0)-7+'Итог по классам'!$B161,,,),"Ф")</f>
        <v>0</v>
      </c>
      <c s="57">
        <f ca="1">COUNTIF(OFFSET(class10_2,MATCH(AY$1,'10 класс'!$A:$A,0)-7+'Итог по классам'!$B161,,,),"р")</f>
        <v>0</v>
      </c>
      <c s="57">
        <f ca="1">COUNTIF(OFFSET(class10_2,MATCH(AZ$1,'10 класс'!$A:$A,0)-7+'Итог по классам'!$B161,,,),"ш")</f>
        <v>0</v>
      </c>
      <c s="58">
        <f ca="1">COUNTIF(OFFSET(class10_1,MATCH(BA$1,'10 класс'!$A:$A,0)-7+'Итог по классам'!$B161,,,),"Ф")</f>
        <v>0</v>
      </c>
      <c s="57">
        <f ca="1">COUNTIF(OFFSET(class10_1,MATCH(BB$1,'10 класс'!$A:$A,0)-7+'Итог по классам'!$B161,,,),"р")</f>
        <v>0</v>
      </c>
      <c s="57">
        <f ca="1">COUNTIF(OFFSET(class10_1,MATCH(BC$1,'10 класс'!$A:$A,0)-7+'Итог по классам'!$B161,,,),"ш")</f>
        <v>0</v>
      </c>
      <c s="57">
        <f ca="1">COUNTIF(OFFSET(class10_2,MATCH(BD$1,'10 класс'!$A:$A,0)-7+'Итог по классам'!$B161,,,),"Ф")</f>
        <v>0</v>
      </c>
      <c s="57">
        <f ca="1">COUNTIF(OFFSET(class10_2,MATCH(BE$1,'10 класс'!$A:$A,0)-7+'Итог по классам'!$B161,,,),"р")</f>
        <v>0</v>
      </c>
      <c s="57">
        <f ca="1">COUNTIF(OFFSET(class10_2,MATCH(BF$1,'10 класс'!$A:$A,0)-7+'Итог по классам'!$B161,,,),"ш")</f>
        <v>0</v>
      </c>
      <c s="58">
        <f ca="1">COUNTIF(OFFSET(class10_1,MATCH(BG$1,'10 класс'!$A:$A,0)-7+'Итог по классам'!$B161,,,),"Ф")</f>
        <v>0</v>
      </c>
      <c s="57">
        <f ca="1">COUNTIF(OFFSET(class10_1,MATCH(BH$1,'10 класс'!$A:$A,0)-7+'Итог по классам'!$B161,,,),"р")</f>
        <v>0</v>
      </c>
      <c s="57">
        <f ca="1">COUNTIF(OFFSET(class10_1,MATCH(BI$1,'10 класс'!$A:$A,0)-7+'Итог по классам'!$B161,,,),"ш")</f>
        <v>0</v>
      </c>
      <c s="57">
        <f ca="1">COUNTIF(OFFSET(class10_2,MATCH(BJ$1,'10 класс'!$A:$A,0)-7+'Итог по классам'!$B161,,,),"Ф")</f>
        <v>0</v>
      </c>
      <c s="57">
        <f ca="1">COUNTIF(OFFSET(class10_2,MATCH(BK$1,'10 класс'!$A:$A,0)-7+'Итог по классам'!$B161,,,),"р")</f>
        <v>0</v>
      </c>
      <c s="57">
        <f ca="1">COUNTIF(OFFSET(class10_2,MATCH(BL$1,'10 класс'!$A:$A,0)-7+'Итог по классам'!$B161,,,),"ш")</f>
        <v>0</v>
      </c>
      <c s="58">
        <f ca="1">COUNTIF(OFFSET(class10_1,MATCH(BM$1,'10 класс'!$A:$A,0)-7+'Итог по классам'!$B161,,,),"Ф")</f>
        <v>0</v>
      </c>
      <c s="57">
        <f ca="1">COUNTIF(OFFSET(class10_1,MATCH(BN$1,'10 класс'!$A:$A,0)-7+'Итог по классам'!$B161,,,),"р")</f>
        <v>0</v>
      </c>
      <c s="57">
        <f ca="1">COUNTIF(OFFSET(class10_1,MATCH(BO$1,'10 класс'!$A:$A,0)-7+'Итог по классам'!$B161,,,),"ш")</f>
        <v>0</v>
      </c>
      <c s="57">
        <f ca="1">COUNTIF(OFFSET(class10_2,MATCH(BP$1,'10 класс'!$A:$A,0)-7+'Итог по классам'!$B161,,,),"Ф")</f>
        <v>0</v>
      </c>
      <c s="57">
        <f ca="1">COUNTIF(OFFSET(class10_2,MATCH(BQ$1,'10 класс'!$A:$A,0)-7+'Итог по классам'!$B161,,,),"р")</f>
        <v>0</v>
      </c>
      <c s="57">
        <f ca="1">COUNTIF(OFFSET(class10_2,MATCH(BR$1,'10 класс'!$A:$A,0)-7+'Итог по классам'!$B161,,,),"ш")</f>
        <v>0</v>
      </c>
      <c s="58">
        <f ca="1">COUNTIF(OFFSET(class10_1,MATCH(BS$1,'10 класс'!$A:$A,0)-7+'Итог по классам'!$B161,,,),"Ф")</f>
        <v>0</v>
      </c>
      <c s="57">
        <f ca="1">COUNTIF(OFFSET(class10_1,MATCH(BT$1,'10 класс'!$A:$A,0)-7+'Итог по классам'!$B161,,,),"р")</f>
        <v>0</v>
      </c>
      <c s="57">
        <f ca="1">COUNTIF(OFFSET(class10_1,MATCH(BU$1,'10 класс'!$A:$A,0)-7+'Итог по классам'!$B161,,,),"ш")</f>
        <v>0</v>
      </c>
      <c s="57">
        <f ca="1">COUNTIF(OFFSET(class10_2,MATCH(BV$1,'10 класс'!$A:$A,0)-7+'Итог по классам'!$B161,,,),"Ф")</f>
        <v>0</v>
      </c>
      <c s="57">
        <f ca="1">COUNTIF(OFFSET(class10_2,MATCH(BW$1,'10 класс'!$A:$A,0)-7+'Итог по классам'!$B161,,,),"р")</f>
        <v>0</v>
      </c>
      <c s="57">
        <f ca="1">COUNTIF(OFFSET(class10_2,MATCH(BX$1,'10 класс'!$A:$A,0)-7+'Итог по классам'!$B161,,,),"ш")</f>
        <v>0</v>
      </c>
      <c s="58">
        <f ca="1">COUNTIF(OFFSET(class10_1,MATCH(BY$1,'10 класс'!$A:$A,0)-7+'Итог по классам'!$B161,,,),"Ф")</f>
        <v>0</v>
      </c>
      <c s="57">
        <f ca="1">COUNTIF(OFFSET(class10_1,MATCH(BZ$1,'10 класс'!$A:$A,0)-7+'Итог по классам'!$B161,,,),"р")</f>
        <v>0</v>
      </c>
      <c s="57">
        <f ca="1">COUNTIF(OFFSET(class10_1,MATCH(CA$1,'10 класс'!$A:$A,0)-7+'Итог по классам'!$B161,,,),"ш")</f>
        <v>0</v>
      </c>
      <c s="57">
        <f ca="1">COUNTIF(OFFSET(class10_2,MATCH(CB$1,'10 класс'!$A:$A,0)-7+'Итог по классам'!$B161,,,),"Ф")</f>
        <v>0</v>
      </c>
      <c s="57">
        <f ca="1">COUNTIF(OFFSET(class10_2,MATCH(CC$1,'10 класс'!$A:$A,0)-7+'Итог по классам'!$B161,,,),"р")</f>
        <v>0</v>
      </c>
      <c s="57">
        <f ca="1">COUNTIF(OFFSET(class10_2,MATCH(CD$1,'10 класс'!$A:$A,0)-7+'Итог по классам'!$B161,,,),"ш")</f>
        <v>0</v>
      </c>
      <c s="58">
        <f ca="1">COUNTIF(OFFSET(class10_1,MATCH(CE$1,'10 класс'!$A:$A,0)-7+'Итог по классам'!$B161,,,),"Ф")</f>
        <v>0</v>
      </c>
      <c s="57">
        <f ca="1">COUNTIF(OFFSET(class10_1,MATCH(CF$1,'10 класс'!$A:$A,0)-7+'Итог по классам'!$B161,,,),"р")</f>
        <v>0</v>
      </c>
      <c s="57">
        <f ca="1">COUNTIF(OFFSET(class10_1,MATCH(CG$1,'10 класс'!$A:$A,0)-7+'Итог по классам'!$B161,,,),"ш")</f>
        <v>0</v>
      </c>
      <c s="57">
        <f ca="1">COUNTIF(OFFSET(class10_2,MATCH(CH$1,'10 класс'!$A:$A,0)-7+'Итог по классам'!$B161,,,),"Ф")</f>
        <v>0</v>
      </c>
      <c s="57">
        <f ca="1">COUNTIF(OFFSET(class10_2,MATCH(CI$1,'10 класс'!$A:$A,0)-7+'Итог по классам'!$B161,,,),"р")</f>
        <v>0</v>
      </c>
      <c s="57">
        <f ca="1">COUNTIF(OFFSET(class10_2,MATCH(CJ$1,'10 класс'!$A:$A,0)-7+'Итог по классам'!$B161,,,),"ш")</f>
        <v>0</v>
      </c>
      <c s="58">
        <f ca="1">COUNTIF(OFFSET(class10_1,MATCH(CK$1,'10 класс'!$A:$A,0)-7+'Итог по классам'!$B161,,,),"Ф")</f>
        <v>0</v>
      </c>
      <c s="57">
        <f ca="1">COUNTIF(OFFSET(class10_1,MATCH(CL$1,'10 класс'!$A:$A,0)-7+'Итог по классам'!$B161,,,),"р")</f>
        <v>0</v>
      </c>
      <c s="57">
        <f ca="1">COUNTIF(OFFSET(class10_1,MATCH(CM$1,'10 класс'!$A:$A,0)-7+'Итог по классам'!$B161,,,),"ш")</f>
        <v>0</v>
      </c>
      <c s="57">
        <f ca="1">COUNTIF(OFFSET(class10_2,MATCH(CN$1,'10 класс'!$A:$A,0)-7+'Итог по классам'!$B161,,,),"Ф")</f>
        <v>0</v>
      </c>
      <c s="57">
        <f ca="1">COUNTIF(OFFSET(class10_2,MATCH(CO$1,'10 класс'!$A:$A,0)-7+'Итог по классам'!$B161,,,),"р")</f>
        <v>0</v>
      </c>
      <c s="57">
        <f ca="1">COUNTIF(OFFSET(class10_2,MATCH(CP$1,'10 класс'!$A:$A,0)-7+'Итог по классам'!$B161,,,),"ш")</f>
        <v>0</v>
      </c>
      <c s="58">
        <f ca="1">COUNTIF(OFFSET(class10_1,MATCH(CQ$1,'10 класс'!$A:$A,0)-7+'Итог по классам'!$B161,,,),"Ф")</f>
        <v>0</v>
      </c>
      <c s="57">
        <f ca="1">COUNTIF(OFFSET(class10_1,MATCH(CR$1,'10 класс'!$A:$A,0)-7+'Итог по классам'!$B161,,,),"р")</f>
        <v>0</v>
      </c>
      <c s="57">
        <f ca="1">COUNTIF(OFFSET(class10_1,MATCH(CS$1,'10 класс'!$A:$A,0)-7+'Итог по классам'!$B161,,,),"ш")</f>
        <v>0</v>
      </c>
      <c s="57">
        <f ca="1">COUNTIF(OFFSET(class10_2,MATCH(CT$1,'10 класс'!$A:$A,0)-7+'Итог по классам'!$B161,,,),"Ф")</f>
        <v>0</v>
      </c>
      <c s="57">
        <f ca="1">COUNTIF(OFFSET(class10_2,MATCH(CU$1,'10 класс'!$A:$A,0)-7+'Итог по классам'!$B161,,,),"р")</f>
        <v>0</v>
      </c>
      <c s="57">
        <f ca="1">COUNTIF(OFFSET(class10_2,MATCH(CV$1,'10 класс'!$A:$A,0)-7+'Итог по классам'!$B161,,,),"ш")</f>
        <v>0</v>
      </c>
      <c s="58">
        <f ca="1">COUNTIF(OFFSET(class10_1,MATCH(CW$1,'10 класс'!$A:$A,0)-7+'Итог по классам'!$B161,,,),"Ф")</f>
        <v>0</v>
      </c>
      <c s="57">
        <f ca="1">COUNTIF(OFFSET(class10_1,MATCH(CX$1,'10 класс'!$A:$A,0)-7+'Итог по классам'!$B161,,,),"р")</f>
        <v>0</v>
      </c>
      <c s="57">
        <f ca="1">COUNTIF(OFFSET(class10_1,MATCH(CY$1,'10 класс'!$A:$A,0)-7+'Итог по классам'!$B161,,,),"ш")</f>
        <v>0</v>
      </c>
      <c s="57">
        <f ca="1">COUNTIF(OFFSET(class10_2,MATCH(CZ$1,'10 класс'!$A:$A,0)-7+'Итог по классам'!$B161,,,),"Ф")</f>
        <v>0</v>
      </c>
      <c s="57">
        <f ca="1">COUNTIF(OFFSET(class10_2,MATCH(DA$1,'10 класс'!$A:$A,0)-7+'Итог по классам'!$B161,,,),"р")</f>
        <v>0</v>
      </c>
      <c s="57">
        <f ca="1">COUNTIF(OFFSET(class10_2,MATCH(DB$1,'10 класс'!$A:$A,0)-7+'Итог по классам'!$B161,,,),"ш")</f>
        <v>0</v>
      </c>
      <c s="58">
        <f ca="1">COUNTIF(OFFSET(class10_1,MATCH(DC$1,'10 класс'!$A:$A,0)-7+'Итог по классам'!$B161,,,),"Ф")</f>
        <v>0</v>
      </c>
      <c s="57">
        <f ca="1">COUNTIF(OFFSET(class10_1,MATCH(DD$1,'10 класс'!$A:$A,0)-7+'Итог по классам'!$B161,,,),"р")</f>
        <v>0</v>
      </c>
      <c s="57">
        <f ca="1">COUNTIF(OFFSET(class10_1,MATCH(DE$1,'10 класс'!$A:$A,0)-7+'Итог по классам'!$B161,,,),"ш")</f>
        <v>0</v>
      </c>
      <c s="57">
        <f ca="1">COUNTIF(OFFSET(class10_2,MATCH(DF$1,'10 класс'!$A:$A,0)-7+'Итог по классам'!$B161,,,),"Ф")</f>
        <v>0</v>
      </c>
      <c s="57">
        <f ca="1">COUNTIF(OFFSET(class10_2,MATCH(DG$1,'10 класс'!$A:$A,0)-7+'Итог по классам'!$B161,,,),"р")</f>
        <v>0</v>
      </c>
      <c s="57">
        <f ca="1">COUNTIF(OFFSET(class10_2,MATCH(DH$1,'10 класс'!$A:$A,0)-7+'Итог по классам'!$B161,,,),"ш")</f>
        <v>0</v>
      </c>
      <c s="58">
        <f ca="1">COUNTIF(OFFSET(class10_1,MATCH(DI$1,'10 класс'!$A:$A,0)-7+'Итог по классам'!$B161,,,),"Ф")</f>
        <v>0</v>
      </c>
      <c s="57">
        <f ca="1">COUNTIF(OFFSET(class10_1,MATCH(DJ$1,'10 класс'!$A:$A,0)-7+'Итог по классам'!$B161,,,),"р")</f>
        <v>0</v>
      </c>
      <c s="57">
        <f ca="1">COUNTIF(OFFSET(class10_1,MATCH(DK$1,'10 класс'!$A:$A,0)-7+'Итог по классам'!$B161,,,),"ш")</f>
        <v>0</v>
      </c>
      <c s="57">
        <f ca="1">COUNTIF(OFFSET(class10_2,MATCH(DL$1,'10 класс'!$A:$A,0)-7+'Итог по классам'!$B161,,,),"Ф")</f>
        <v>0</v>
      </c>
      <c s="57">
        <f ca="1">COUNTIF(OFFSET(class10_2,MATCH(DM$1,'10 класс'!$A:$A,0)-7+'Итог по классам'!$B161,,,),"р")</f>
        <v>0</v>
      </c>
      <c s="57">
        <f ca="1">COUNTIF(OFFSET(class10_2,MATCH(DN$1,'10 класс'!$A:$A,0)-7+'Итог по классам'!$B161,,,),"ш")</f>
        <v>0</v>
      </c>
      <c s="58">
        <f ca="1">COUNTIF(OFFSET(class10_1,MATCH(DO$1,'10 класс'!$A:$A,0)-7+'Итог по классам'!$B161,,,),"Ф")</f>
        <v>0</v>
      </c>
      <c s="57">
        <f ca="1">COUNTIF(OFFSET(class10_1,MATCH(DP$1,'10 класс'!$A:$A,0)-7+'Итог по классам'!$B161,,,),"р")</f>
        <v>0</v>
      </c>
      <c s="57">
        <f ca="1">COUNTIF(OFFSET(class10_1,MATCH(DQ$1,'10 класс'!$A:$A,0)-7+'Итог по классам'!$B161,,,),"ш")</f>
        <v>0</v>
      </c>
      <c s="57">
        <f ca="1">COUNTIF(OFFSET(class10_2,MATCH(DR$1,'10 класс'!$A:$A,0)-7+'Итог по классам'!$B161,,,),"Ф")</f>
        <v>0</v>
      </c>
      <c s="57">
        <f ca="1">COUNTIF(OFFSET(class10_2,MATCH(DS$1,'10 класс'!$A:$A,0)-7+'Итог по классам'!$B161,,,),"р")</f>
        <v>0</v>
      </c>
      <c s="57">
        <f ca="1">COUNTIF(OFFSET(class10_2,MATCH(DT$1,'10 класс'!$A:$A,0)-7+'Итог по классам'!$B161,,,),"ш")</f>
        <v>0</v>
      </c>
      <c s="58">
        <f ca="1">COUNTIF(OFFSET(class10_1,MATCH(DU$1,'10 класс'!$A:$A,0)-7+'Итог по классам'!$B161,,,),"Ф")</f>
        <v>0</v>
      </c>
      <c s="57">
        <f ca="1">COUNTIF(OFFSET(class10_1,MATCH(DV$1,'10 класс'!$A:$A,0)-7+'Итог по классам'!$B161,,,),"р")</f>
        <v>0</v>
      </c>
      <c s="57">
        <f ca="1">COUNTIF(OFFSET(class10_1,MATCH(DW$1,'10 класс'!$A:$A,0)-7+'Итог по классам'!$B161,,,),"ш")</f>
        <v>0</v>
      </c>
      <c s="57">
        <f ca="1">COUNTIF(OFFSET(class10_2,MATCH(DX$1,'10 класс'!$A:$A,0)-7+'Итог по классам'!$B161,,,),"Ф")</f>
        <v>0</v>
      </c>
      <c s="57">
        <f ca="1">COUNTIF(OFFSET(class10_2,MATCH(DY$1,'10 класс'!$A:$A,0)-7+'Итог по классам'!$B161,,,),"р")</f>
        <v>0</v>
      </c>
      <c s="57">
        <f ca="1">COUNTIF(OFFSET(class10_2,MATCH(DZ$1,'10 класс'!$A:$A,0)-7+'Итог по классам'!$B161,,,),"ш")</f>
        <v>0</v>
      </c>
      <c s="58">
        <f ca="1">COUNTIF(OFFSET(class10_1,MATCH(EA$1,'10 класс'!$A:$A,0)-7+'Итог по классам'!$B161,,,),"Ф")</f>
        <v>0</v>
      </c>
      <c s="57">
        <f ca="1">COUNTIF(OFFSET(class10_1,MATCH(EB$1,'10 класс'!$A:$A,0)-7+'Итог по классам'!$B161,,,),"р")</f>
        <v>0</v>
      </c>
      <c s="57">
        <f ca="1">COUNTIF(OFFSET(class10_1,MATCH(EC$1,'10 класс'!$A:$A,0)-7+'Итог по классам'!$B161,,,),"ш")</f>
        <v>0</v>
      </c>
      <c s="57">
        <f ca="1">COUNTIF(OFFSET(class10_2,MATCH(ED$1,'10 класс'!$A:$A,0)-7+'Итог по классам'!$B161,,,),"Ф")</f>
        <v>0</v>
      </c>
      <c s="57">
        <f ca="1">COUNTIF(OFFSET(class10_2,MATCH(EE$1,'10 класс'!$A:$A,0)-7+'Итог по классам'!$B161,,,),"р")</f>
        <v>0</v>
      </c>
      <c s="57">
        <f ca="1">COUNTIF(OFFSET(class10_2,MATCH(EF$1,'10 класс'!$A:$A,0)-7+'Итог по классам'!$B161,,,),"ш")</f>
        <v>0</v>
      </c>
      <c s="58">
        <f ca="1">COUNTIF(OFFSET(class10_1,MATCH(EG$1,'10 класс'!$A:$A,0)-7+'Итог по классам'!$B161,,,),"Ф")</f>
        <v>0</v>
      </c>
      <c s="57">
        <f ca="1">COUNTIF(OFFSET(class10_1,MATCH(EH$1,'10 класс'!$A:$A,0)-7+'Итог по классам'!$B161,,,),"р")</f>
        <v>0</v>
      </c>
      <c s="57">
        <f ca="1">COUNTIF(OFFSET(class10_1,MATCH(EI$1,'10 класс'!$A:$A,0)-7+'Итог по классам'!$B161,,,),"ш")</f>
        <v>0</v>
      </c>
      <c s="57">
        <f ca="1">COUNTIF(OFFSET(class10_2,MATCH(EJ$1,'10 класс'!$A:$A,0)-7+'Итог по классам'!$B161,,,),"Ф")</f>
        <v>0</v>
      </c>
      <c s="57">
        <f ca="1">COUNTIF(OFFSET(class10_2,MATCH(EK$1,'10 класс'!$A:$A,0)-7+'Итог по классам'!$B161,,,),"р")</f>
        <v>0</v>
      </c>
      <c s="57">
        <f ca="1">COUNTIF(OFFSET(class10_2,MATCH(EL$1,'10 класс'!$A:$A,0)-7+'Итог по классам'!$B161,,,),"ш")</f>
        <v>0</v>
      </c>
      <c s="58">
        <f ca="1">COUNTIF(OFFSET(class10_1,MATCH(EM$1,'10 класс'!$A:$A,0)-7+'Итог по классам'!$B161,,,),"Ф")</f>
        <v>0</v>
      </c>
      <c s="57">
        <f ca="1">COUNTIF(OFFSET(class10_1,MATCH(EN$1,'10 класс'!$A:$A,0)-7+'Итог по классам'!$B161,,,),"р")</f>
        <v>0</v>
      </c>
      <c s="57">
        <f ca="1">COUNTIF(OFFSET(class10_1,MATCH(EO$1,'10 класс'!$A:$A,0)-7+'Итог по классам'!$B161,,,),"ш")</f>
        <v>0</v>
      </c>
      <c s="57">
        <f ca="1">COUNTIF(OFFSET(class10_2,MATCH(EP$1,'10 класс'!$A:$A,0)-7+'Итог по классам'!$B161,,,),"Ф")</f>
        <v>0</v>
      </c>
      <c s="57">
        <f ca="1">COUNTIF(OFFSET(class10_2,MATCH(EQ$1,'10 класс'!$A:$A,0)-7+'Итог по классам'!$B161,,,),"р")</f>
        <v>0</v>
      </c>
      <c s="57">
        <f ca="1">COUNTIF(OFFSET(class10_2,MATCH(ER$1,'10 класс'!$A:$A,0)-7+'Итог по классам'!$B161,,,),"ш")</f>
        <v>0</v>
      </c>
      <c s="58">
        <f ca="1">COUNTIF(OFFSET(class10_1,MATCH(ES$1,'10 класс'!$A:$A,0)-7+'Итог по классам'!$B161,,,),"Ф")</f>
        <v>0</v>
      </c>
      <c s="57">
        <f ca="1">COUNTIF(OFFSET(class10_1,MATCH(ET$1,'10 класс'!$A:$A,0)-7+'Итог по классам'!$B161,,,),"р")</f>
        <v>0</v>
      </c>
      <c s="57">
        <f ca="1">COUNTIF(OFFSET(class10_1,MATCH(EU$1,'10 класс'!$A:$A,0)-7+'Итог по классам'!$B161,,,),"ш")</f>
        <v>0</v>
      </c>
      <c s="57">
        <f ca="1">COUNTIF(OFFSET(class10_2,MATCH(EV$1,'10 класс'!$A:$A,0)-7+'Итог по классам'!$B161,,,),"Ф")</f>
        <v>0</v>
      </c>
      <c s="57">
        <f ca="1">COUNTIF(OFFSET(class10_2,MATCH(EW$1,'10 класс'!$A:$A,0)-7+'Итог по классам'!$B161,,,),"р")</f>
        <v>0</v>
      </c>
      <c s="57">
        <f ca="1">COUNTIF(OFFSET(class10_2,MATCH(EX$1,'10 класс'!$A:$A,0)-7+'Итог по классам'!$B161,,,),"ш")</f>
        <v>0</v>
      </c>
      <c s="58">
        <f ca="1">COUNTIF(OFFSET(class10_1,MATCH(EY$1,'10 класс'!$A:$A,0)-7+'Итог по классам'!$B161,,,),"Ф")</f>
        <v>0</v>
      </c>
      <c s="57">
        <f ca="1">COUNTIF(OFFSET(class10_1,MATCH(EZ$1,'10 класс'!$A:$A,0)-7+'Итог по классам'!$B161,,,),"р")</f>
        <v>0</v>
      </c>
      <c s="57">
        <f ca="1">COUNTIF(OFFSET(class10_1,MATCH(FA$1,'10 класс'!$A:$A,0)-7+'Итог по классам'!$B161,,,),"ш")</f>
        <v>0</v>
      </c>
      <c s="57">
        <f ca="1">COUNTIF(OFFSET(class10_2,MATCH(FB$1,'10 класс'!$A:$A,0)-7+'Итог по классам'!$B161,,,),"Ф")</f>
        <v>0</v>
      </c>
      <c s="57">
        <f ca="1">COUNTIF(OFFSET(class10_2,MATCH(FC$1,'10 класс'!$A:$A,0)-7+'Итог по классам'!$B161,,,),"р")</f>
        <v>0</v>
      </c>
      <c s="57">
        <f ca="1">COUNTIF(OFFSET(class10_2,MATCH(FD$1,'10 класс'!$A:$A,0)-7+'Итог по классам'!$B161,,,),"ш")</f>
        <v>0</v>
      </c>
      <c s="58">
        <f ca="1">COUNTIF(OFFSET(class10_1,MATCH(FE$1,'10 класс'!$A:$A,0)-7+'Итог по классам'!$B161,,,),"Ф")</f>
        <v>0</v>
      </c>
      <c s="57">
        <f ca="1">COUNTIF(OFFSET(class10_1,MATCH(FF$1,'10 класс'!$A:$A,0)-7+'Итог по классам'!$B161,,,),"р")</f>
        <v>0</v>
      </c>
      <c s="57">
        <f ca="1">COUNTIF(OFFSET(class10_1,MATCH(FG$1,'10 класс'!$A:$A,0)-7+'Итог по классам'!$B161,,,),"ш")</f>
        <v>0</v>
      </c>
      <c s="57">
        <f ca="1">COUNTIF(OFFSET(class10_2,MATCH(FH$1,'10 класс'!$A:$A,0)-7+'Итог по классам'!$B161,,,),"Ф")</f>
        <v>0</v>
      </c>
      <c s="57">
        <f ca="1">COUNTIF(OFFSET(class10_2,MATCH(FI$1,'10 класс'!$A:$A,0)-7+'Итог по классам'!$B161,,,),"р")</f>
        <v>0</v>
      </c>
      <c s="57">
        <f ca="1">COUNTIF(OFFSET(class10_2,MATCH(FJ$1,'10 класс'!$A:$A,0)-7+'Итог по классам'!$B161,,,),"ш")</f>
        <v>0</v>
      </c>
      <c s="58">
        <f ca="1">COUNTIF(OFFSET(class10_1,MATCH(FK$1,'10 класс'!$A:$A,0)-7+'Итог по классам'!$B161,,,),"Ф")</f>
        <v>0</v>
      </c>
      <c s="57">
        <f ca="1">COUNTIF(OFFSET(class10_1,MATCH(FL$1,'10 класс'!$A:$A,0)-7+'Итог по классам'!$B161,,,),"р")</f>
        <v>0</v>
      </c>
      <c s="57">
        <f ca="1">COUNTIF(OFFSET(class10_1,MATCH(FM$1,'10 класс'!$A:$A,0)-7+'Итог по классам'!$B161,,,),"ш")</f>
        <v>0</v>
      </c>
      <c s="57">
        <f ca="1">COUNTIF(OFFSET(class10_2,MATCH(FN$1,'10 класс'!$A:$A,0)-7+'Итог по классам'!$B161,,,),"Ф")</f>
        <v>0</v>
      </c>
      <c s="57">
        <f ca="1">COUNTIF(OFFSET(class10_2,MATCH(FO$1,'10 класс'!$A:$A,0)-7+'Итог по классам'!$B161,,,),"р")</f>
        <v>0</v>
      </c>
      <c s="57">
        <f ca="1">COUNTIF(OFFSET(class10_2,MATCH(FP$1,'10 класс'!$A:$A,0)-7+'Итог по классам'!$B161,,,),"ш")</f>
        <v>0</v>
      </c>
      <c s="58">
        <f ca="1">COUNTIF(OFFSET(class10_1,MATCH(FQ$1,'10 класс'!$A:$A,0)-7+'Итог по классам'!$B161,,,),"Ф")</f>
        <v>0</v>
      </c>
      <c s="57">
        <f ca="1">COUNTIF(OFFSET(class10_1,MATCH(FR$1,'10 класс'!$A:$A,0)-7+'Итог по классам'!$B161,,,),"р")</f>
        <v>0</v>
      </c>
      <c s="57">
        <f ca="1">COUNTIF(OFFSET(class10_1,MATCH(FS$1,'10 класс'!$A:$A,0)-7+'Итог по классам'!$B161,,,),"ш")</f>
        <v>0</v>
      </c>
      <c s="57">
        <f ca="1">COUNTIF(OFFSET(class10_2,MATCH(FT$1,'10 класс'!$A:$A,0)-7+'Итог по классам'!$B161,,,),"Ф")</f>
        <v>0</v>
      </c>
      <c s="57">
        <f ca="1">COUNTIF(OFFSET(class10_2,MATCH(FU$1,'10 класс'!$A:$A,0)-7+'Итог по классам'!$B161,,,),"р")</f>
        <v>0</v>
      </c>
      <c s="57">
        <f ca="1">COUNTIF(OFFSET(class10_2,MATCH(FV$1,'10 класс'!$A:$A,0)-7+'Итог по классам'!$B161,,,),"ш")</f>
        <v>0</v>
      </c>
      <c s="58">
        <f ca="1">COUNTIF(OFFSET(class10_1,MATCH(FW$1,'10 класс'!$A:$A,0)-7+'Итог по классам'!$B161,,,),"Ф")</f>
        <v>0</v>
      </c>
      <c s="57">
        <f ca="1">COUNTIF(OFFSET(class10_1,MATCH(FX$1,'10 класс'!$A:$A,0)-7+'Итог по классам'!$B161,,,),"р")</f>
        <v>0</v>
      </c>
      <c s="57">
        <f ca="1">COUNTIF(OFFSET(class10_1,MATCH(FY$1,'10 класс'!$A:$A,0)-7+'Итог по классам'!$B161,,,),"ш")</f>
        <v>0</v>
      </c>
      <c s="57">
        <f ca="1">COUNTIF(OFFSET(class10_2,MATCH(FZ$1,'10 класс'!$A:$A,0)-7+'Итог по классам'!$B161,,,),"Ф")</f>
        <v>0</v>
      </c>
      <c s="57">
        <f ca="1">COUNTIF(OFFSET(class10_2,MATCH(GA$1,'10 класс'!$A:$A,0)-7+'Итог по классам'!$B161,,,),"р")</f>
        <v>0</v>
      </c>
      <c s="57">
        <f ca="1">COUNTIF(OFFSET(class10_2,MATCH(GB$1,'10 класс'!$A:$A,0)-7+'Итог по классам'!$B161,,,),"ш")</f>
        <v>0</v>
      </c>
      <c s="58">
        <f ca="1">COUNTIF(OFFSET(class10_1,MATCH(GC$1,'10 класс'!$A:$A,0)-7+'Итог по классам'!$B161,,,),"Ф")</f>
        <v>0</v>
      </c>
      <c s="57">
        <f ca="1">COUNTIF(OFFSET(class10_1,MATCH(GD$1,'10 класс'!$A:$A,0)-7+'Итог по классам'!$B161,,,),"р")</f>
        <v>0</v>
      </c>
      <c s="57">
        <f ca="1">COUNTIF(OFFSET(class10_1,MATCH(GE$1,'10 класс'!$A:$A,0)-7+'Итог по классам'!$B161,,,),"ш")</f>
        <v>0</v>
      </c>
      <c s="57">
        <f ca="1">COUNTIF(OFFSET(class10_2,MATCH(GF$1,'10 класс'!$A:$A,0)-7+'Итог по классам'!$B161,,,),"Ф")</f>
        <v>0</v>
      </c>
      <c s="57">
        <f ca="1">COUNTIF(OFFSET(class10_2,MATCH(GG$1,'10 класс'!$A:$A,0)-7+'Итог по классам'!$B161,,,),"р")</f>
        <v>0</v>
      </c>
      <c s="57">
        <f ca="1">COUNTIF(OFFSET(class10_2,MATCH(GH$1,'10 класс'!$A:$A,0)-7+'Итог по классам'!$B161,,,),"ш")</f>
        <v>0</v>
      </c>
      <c s="58">
        <f ca="1">COUNTIF(OFFSET(class10_1,MATCH(GI$1,'10 класс'!$A:$A,0)-7+'Итог по классам'!$B161,,,),"Ф")</f>
        <v>0</v>
      </c>
      <c s="57">
        <f ca="1">COUNTIF(OFFSET(class10_1,MATCH(GJ$1,'10 класс'!$A:$A,0)-7+'Итог по классам'!$B161,,,),"р")</f>
        <v>0</v>
      </c>
      <c s="57">
        <f ca="1">COUNTIF(OFFSET(class10_1,MATCH(GK$1,'10 класс'!$A:$A,0)-7+'Итог по классам'!$B161,,,),"ш")</f>
        <v>0</v>
      </c>
      <c s="57">
        <f ca="1">COUNTIF(OFFSET(class10_2,MATCH(GL$1,'10 класс'!$A:$A,0)-7+'Итог по классам'!$B161,,,),"Ф")</f>
        <v>0</v>
      </c>
      <c s="57">
        <f ca="1">COUNTIF(OFFSET(class10_2,MATCH(GM$1,'10 класс'!$A:$A,0)-7+'Итог по классам'!$B161,,,),"р")</f>
        <v>0</v>
      </c>
      <c s="57">
        <f ca="1">COUNTIF(OFFSET(class10_2,MATCH(GN$1,'10 класс'!$A:$A,0)-7+'Итог по классам'!$B161,,,),"ш")</f>
        <v>0</v>
      </c>
      <c s="58">
        <f ca="1">COUNTIF(OFFSET(class10_1,MATCH(GO$1,'10 класс'!$A:$A,0)-7+'Итог по классам'!$B161,,,),"Ф")</f>
        <v>0</v>
      </c>
      <c s="57">
        <f ca="1">COUNTIF(OFFSET(class10_1,MATCH(GP$1,'10 класс'!$A:$A,0)-7+'Итог по классам'!$B161,,,),"р")</f>
        <v>0</v>
      </c>
      <c s="57">
        <f ca="1">COUNTIF(OFFSET(class10_1,MATCH(GQ$1,'10 класс'!$A:$A,0)-7+'Итог по классам'!$B161,,,),"ш")</f>
        <v>0</v>
      </c>
      <c s="57">
        <f ca="1">COUNTIF(OFFSET(class10_2,MATCH(GR$1,'10 класс'!$A:$A,0)-7+'Итог по классам'!$B161,,,),"Ф")</f>
        <v>0</v>
      </c>
      <c s="57">
        <f ca="1">COUNTIF(OFFSET(class10_2,MATCH(GS$1,'10 класс'!$A:$A,0)-7+'Итог по классам'!$B161,,,),"р")</f>
        <v>0</v>
      </c>
      <c s="57">
        <f ca="1">COUNTIF(OFFSET(class10_2,MATCH(GT$1,'10 класс'!$A:$A,0)-7+'Итог по классам'!$B161,,,),"ш")</f>
        <v>0</v>
      </c>
      <c s="58">
        <f ca="1">COUNTIF(OFFSET(class10_1,MATCH(GU$1,'10 класс'!$A:$A,0)-7+'Итог по классам'!$B161,,,),"Ф")</f>
        <v>0</v>
      </c>
      <c s="57">
        <f ca="1">COUNTIF(OFFSET(class10_1,MATCH(GV$1,'10 класс'!$A:$A,0)-7+'Итог по классам'!$B161,,,),"р")</f>
        <v>0</v>
      </c>
      <c s="57">
        <f ca="1">COUNTIF(OFFSET(class10_1,MATCH(GW$1,'10 класс'!$A:$A,0)-7+'Итог по классам'!$B161,,,),"ш")</f>
        <v>0</v>
      </c>
      <c s="57">
        <f ca="1">COUNTIF(OFFSET(class10_2,MATCH(GX$1,'10 класс'!$A:$A,0)-7+'Итог по классам'!$B161,,,),"Ф")</f>
        <v>0</v>
      </c>
      <c s="57">
        <f ca="1">COUNTIF(OFFSET(class10_2,MATCH(GY$1,'10 класс'!$A:$A,0)-7+'Итог по классам'!$B161,,,),"р")</f>
        <v>0</v>
      </c>
      <c s="57">
        <f ca="1">COUNTIF(OFFSET(class10_2,MATCH(GZ$1,'10 класс'!$A:$A,0)-7+'Итог по классам'!$B161,,,),"ш")</f>
        <v>0</v>
      </c>
      <c s="58">
        <f ca="1">COUNTIF(OFFSET(class10_1,MATCH(HA$1,'10 класс'!$A:$A,0)-7+'Итог по классам'!$B161,,,),"Ф")</f>
        <v>0</v>
      </c>
      <c s="57">
        <f ca="1">COUNTIF(OFFSET(class10_1,MATCH(HB$1,'10 класс'!$A:$A,0)-7+'Итог по классам'!$B161,,,),"р")</f>
        <v>0</v>
      </c>
      <c s="57">
        <f ca="1">COUNTIF(OFFSET(class10_1,MATCH(HC$1,'10 класс'!$A:$A,0)-7+'Итог по классам'!$B161,,,),"ш")</f>
        <v>0</v>
      </c>
      <c s="57">
        <f ca="1">COUNTIF(OFFSET(class10_2,MATCH(HD$1,'10 класс'!$A:$A,0)-7+'Итог по классам'!$B161,,,),"Ф")</f>
        <v>0</v>
      </c>
      <c s="57">
        <f ca="1">COUNTIF(OFFSET(class10_2,MATCH(HE$1,'10 класс'!$A:$A,0)-7+'Итог по классам'!$B161,,,),"р")</f>
        <v>0</v>
      </c>
      <c s="57">
        <f ca="1">COUNTIF(OFFSET(class10_2,MATCH(HF$1,'10 класс'!$A:$A,0)-7+'Итог по классам'!$B161,,,),"ш")</f>
        <v>0</v>
      </c>
      <c s="58">
        <f ca="1">COUNTIF(OFFSET(class10_1,MATCH(HG$1,'10 класс'!$A:$A,0)-7+'Итог по классам'!$B161,,,),"Ф")</f>
        <v>0</v>
      </c>
      <c s="57">
        <f ca="1">COUNTIF(OFFSET(class10_1,MATCH(HH$1,'10 класс'!$A:$A,0)-7+'Итог по классам'!$B161,,,),"р")</f>
        <v>0</v>
      </c>
      <c s="57">
        <f ca="1">COUNTIF(OFFSET(class10_1,MATCH(HI$1,'10 класс'!$A:$A,0)-7+'Итог по классам'!$B161,,,),"ш")</f>
        <v>0</v>
      </c>
      <c s="57">
        <f ca="1">COUNTIF(OFFSET(class10_2,MATCH(HJ$1,'10 класс'!$A:$A,0)-7+'Итог по классам'!$B161,,,),"Ф")</f>
        <v>0</v>
      </c>
      <c s="57">
        <f ca="1">COUNTIF(OFFSET(class10_2,MATCH(HK$1,'10 класс'!$A:$A,0)-7+'Итог по классам'!$B161,,,),"р")</f>
        <v>0</v>
      </c>
      <c s="57">
        <f ca="1">COUNTIF(OFFSET(class10_2,MATCH(HL$1,'10 класс'!$A:$A,0)-7+'Итог по классам'!$B161,,,),"ш")</f>
        <v>0</v>
      </c>
      <c s="58">
        <f ca="1">COUNTIF(OFFSET(class10_1,MATCH(HM$1,'10 класс'!$A:$A,0)-7+'Итог по классам'!$B161,,,),"Ф")</f>
        <v>0</v>
      </c>
      <c s="57">
        <f ca="1">COUNTIF(OFFSET(class10_1,MATCH(HN$1,'10 класс'!$A:$A,0)-7+'Итог по классам'!$B161,,,),"р")</f>
        <v>0</v>
      </c>
      <c s="57">
        <f ca="1">COUNTIF(OFFSET(class10_1,MATCH(HO$1,'10 класс'!$A:$A,0)-7+'Итог по классам'!$B161,,,),"ш")</f>
        <v>0</v>
      </c>
      <c s="57">
        <f ca="1">COUNTIF(OFFSET(class10_2,MATCH(HP$1,'10 класс'!$A:$A,0)-7+'Итог по классам'!$B161,,,),"Ф")</f>
        <v>0</v>
      </c>
      <c s="57">
        <f ca="1">COUNTIF(OFFSET(class10_2,MATCH(HQ$1,'10 класс'!$A:$A,0)-7+'Итог по классам'!$B161,,,),"р")</f>
        <v>0</v>
      </c>
      <c s="57">
        <f ca="1">COUNTIF(OFFSET(class10_2,MATCH(HR$1,'10 класс'!$A:$A,0)-7+'Итог по классам'!$B161,,,),"ш")</f>
        <v>0</v>
      </c>
      <c s="58">
        <f ca="1">COUNTIF(OFFSET(class10_1,MATCH(HS$1,'10 класс'!$A:$A,0)-7+'Итог по классам'!$B161,,,),"Ф")</f>
        <v>0</v>
      </c>
      <c s="57">
        <f ca="1">COUNTIF(OFFSET(class10_1,MATCH(HT$1,'10 класс'!$A:$A,0)-7+'Итог по классам'!$B161,,,),"р")</f>
        <v>0</v>
      </c>
      <c s="57">
        <f ca="1">COUNTIF(OFFSET(class10_1,MATCH(HU$1,'10 класс'!$A:$A,0)-7+'Итог по классам'!$B161,,,),"ш")</f>
        <v>0</v>
      </c>
      <c s="57">
        <f ca="1">COUNTIF(OFFSET(class10_2,MATCH(HV$1,'10 класс'!$A:$A,0)-7+'Итог по классам'!$B161,,,),"Ф")</f>
        <v>0</v>
      </c>
      <c s="57">
        <f ca="1">COUNTIF(OFFSET(class10_2,MATCH(HW$1,'10 класс'!$A:$A,0)-7+'Итог по классам'!$B161,,,),"р")</f>
        <v>0</v>
      </c>
      <c s="57">
        <f ca="1">COUNTIF(OFFSET(class10_2,MATCH(HX$1,'10 класс'!$A:$A,0)-7+'Итог по классам'!$B161,,,),"ш")</f>
        <v>0</v>
      </c>
      <c s="58">
        <f ca="1">COUNTIF(OFFSET(class10_1,MATCH(HY$1,'10 класс'!$A:$A,0)-7+'Итог по классам'!$B161,,,),"Ф")</f>
        <v>0</v>
      </c>
      <c s="57">
        <f ca="1">COUNTIF(OFFSET(class10_1,MATCH(HZ$1,'10 класс'!$A:$A,0)-7+'Итог по классам'!$B161,,,),"р")</f>
        <v>0</v>
      </c>
      <c s="57">
        <f ca="1">COUNTIF(OFFSET(class10_1,MATCH(IA$1,'10 класс'!$A:$A,0)-7+'Итог по классам'!$B161,,,),"ш")</f>
        <v>0</v>
      </c>
      <c s="57">
        <f ca="1">COUNTIF(OFFSET(class10_2,MATCH(IB$1,'10 класс'!$A:$A,0)-7+'Итог по классам'!$B161,,,),"Ф")</f>
        <v>0</v>
      </c>
      <c s="57">
        <f ca="1">COUNTIF(OFFSET(class10_2,MATCH(IC$1,'10 класс'!$A:$A,0)-7+'Итог по классам'!$B161,,,),"р")</f>
        <v>0</v>
      </c>
      <c s="57">
        <f ca="1">COUNTIF(OFFSET(class10_2,MATCH(ID$1,'10 класс'!$A:$A,0)-7+'Итог по классам'!$B161,,,),"ш")</f>
        <v>0</v>
      </c>
      <c s="58">
        <f ca="1">COUNTIF(OFFSET(class10_1,MATCH(IE$1,'10 класс'!$A:$A,0)-7+'Итог по классам'!$B161,,,),"Ф")</f>
        <v>0</v>
      </c>
      <c s="57">
        <f ca="1">COUNTIF(OFFSET(class10_1,MATCH(IF$1,'10 класс'!$A:$A,0)-7+'Итог по классам'!$B161,,,),"р")</f>
        <v>0</v>
      </c>
      <c s="57">
        <f ca="1">COUNTIF(OFFSET(class10_1,MATCH(IG$1,'10 класс'!$A:$A,0)-7+'Итог по классам'!$B161,,,),"ш")</f>
        <v>0</v>
      </c>
      <c s="57">
        <f ca="1">COUNTIF(OFFSET(class10_2,MATCH(IH$1,'10 класс'!$A:$A,0)-7+'Итог по классам'!$B161,,,),"Ф")</f>
        <v>0</v>
      </c>
      <c s="57">
        <f ca="1">COUNTIF(OFFSET(class10_2,MATCH(II$1,'10 класс'!$A:$A,0)-7+'Итог по классам'!$B161,,,),"р")</f>
        <v>0</v>
      </c>
      <c s="57">
        <f ca="1">COUNTIF(OFFSET(class10_2,MATCH(IJ$1,'10 класс'!$A:$A,0)-7+'Итог по классам'!$B161,,,),"ш")</f>
        <v>0</v>
      </c>
      <c s="58">
        <f ca="1">COUNTIF(OFFSET(class10_1,MATCH(IK$1,'10 класс'!$A:$A,0)-7+'Итог по классам'!$B161,,,),"Ф")</f>
        <v>0</v>
      </c>
      <c s="57">
        <f ca="1">COUNTIF(OFFSET(class10_1,MATCH(IL$1,'10 класс'!$A:$A,0)-7+'Итог по классам'!$B161,,,),"р")</f>
        <v>0</v>
      </c>
      <c s="57">
        <f ca="1">COUNTIF(OFFSET(class10_1,MATCH(IM$1,'10 класс'!$A:$A,0)-7+'Итог по классам'!$B161,,,),"ш")</f>
        <v>0</v>
      </c>
      <c s="57">
        <f ca="1">COUNTIF(OFFSET(class10_2,MATCH(IN$1,'10 класс'!$A:$A,0)-7+'Итог по классам'!$B161,,,),"Ф")</f>
        <v>0</v>
      </c>
      <c s="57">
        <f ca="1">COUNTIF(OFFSET(class10_2,MATCH(IO$1,'10 класс'!$A:$A,0)-7+'Итог по классам'!$B161,,,),"р")</f>
        <v>0</v>
      </c>
      <c s="57">
        <f ca="1">COUNTIF(OFFSET(class10_2,MATCH(IP$1,'10 класс'!$A:$A,0)-7+'Итог по классам'!$B161,,,),"ш")</f>
        <v>0</v>
      </c>
      <c s="58">
        <f ca="1">COUNTIF(OFFSET(class10_1,MATCH(IQ$1,'10 класс'!$A:$A,0)-7+'Итог по классам'!$B161,,,),"Ф")</f>
        <v>0</v>
      </c>
      <c s="57">
        <f ca="1">COUNTIF(OFFSET(class10_1,MATCH(IR$1,'10 класс'!$A:$A,0)-7+'Итог по классам'!$B161,,,),"р")</f>
        <v>0</v>
      </c>
      <c s="57">
        <f ca="1">COUNTIF(OFFSET(class10_1,MATCH(IS$1,'10 класс'!$A:$A,0)-7+'Итог по классам'!$B161,,,),"ш")</f>
        <v>0</v>
      </c>
      <c s="57">
        <f ca="1">COUNTIF(OFFSET(class10_2,MATCH(IT$1,'10 класс'!$A:$A,0)-7+'Итог по классам'!$B161,,,),"Ф")</f>
        <v>0</v>
      </c>
      <c s="57">
        <f ca="1">COUNTIF(OFFSET(class10_2,MATCH(IU$1,'10 класс'!$A:$A,0)-7+'Итог по классам'!$B161,,,),"р")</f>
        <v>0</v>
      </c>
      <c s="57">
        <f ca="1">COUNTIF(OFFSET(class10_2,MATCH(IV$1,'10 класс'!$A:$A,0)-7+'Итог по классам'!$B161,,,),"ш")</f>
        <v>0</v>
      </c>
      <c s="58">
        <f ca="1">COUNTIF(OFFSET(class10_1,MATCH(IW$1,'10 класс'!$A:$A,0)-7+'Итог по классам'!$B161,,,),"Ф")</f>
        <v>0</v>
      </c>
      <c s="57">
        <f ca="1">COUNTIF(OFFSET(class10_1,MATCH(IX$1,'10 класс'!$A:$A,0)-7+'Итог по классам'!$B161,,,),"р")</f>
        <v>0</v>
      </c>
      <c s="57">
        <f ca="1">COUNTIF(OFFSET(class10_1,MATCH(IY$1,'10 класс'!$A:$A,0)-7+'Итог по классам'!$B161,,,),"ш")</f>
        <v>0</v>
      </c>
      <c s="57">
        <f ca="1">COUNTIF(OFFSET(class10_2,MATCH(IZ$1,'10 класс'!$A:$A,0)-7+'Итог по классам'!$B161,,,),"Ф")</f>
        <v>0</v>
      </c>
      <c s="57">
        <f ca="1">COUNTIF(OFFSET(class10_2,MATCH(JA$1,'10 класс'!$A:$A,0)-7+'Итог по классам'!$B161,,,),"р")</f>
        <v>0</v>
      </c>
      <c s="57">
        <f ca="1">COUNTIF(OFFSET(class10_2,MATCH(JB$1,'10 класс'!$A:$A,0)-7+'Итог по классам'!$B161,,,),"ш")</f>
        <v>0</v>
      </c>
      <c s="58">
        <f ca="1">COUNTIF(OFFSET(class10_1,MATCH(JC$1,'10 класс'!$A:$A,0)-7+'Итог по классам'!$B161,,,),"Ф")</f>
        <v>0</v>
      </c>
      <c s="57">
        <f ca="1">COUNTIF(OFFSET(class10_1,MATCH(JD$1,'10 класс'!$A:$A,0)-7+'Итог по классам'!$B161,,,),"р")</f>
        <v>0</v>
      </c>
      <c s="57">
        <f ca="1">COUNTIF(OFFSET(class10_1,MATCH(JE$1,'10 класс'!$A:$A,0)-7+'Итог по классам'!$B161,,,),"ш")</f>
        <v>0</v>
      </c>
      <c s="57">
        <f ca="1">COUNTIF(OFFSET(class10_2,MATCH(JF$1,'10 класс'!$A:$A,0)-7+'Итог по классам'!$B161,,,),"Ф")</f>
        <v>0</v>
      </c>
      <c s="57">
        <f ca="1">COUNTIF(OFFSET(class10_2,MATCH(JG$1,'10 класс'!$A:$A,0)-7+'Итог по классам'!$B161,,,),"р")</f>
        <v>0</v>
      </c>
      <c s="57">
        <f ca="1">COUNTIF(OFFSET(class10_2,MATCH(JH$1,'10 класс'!$A:$A,0)-7+'Итог по классам'!$B161,,,),"ш")</f>
        <v>0</v>
      </c>
      <c s="58">
        <f ca="1">COUNTIF(OFFSET(class10_1,MATCH(JI$1,'10 класс'!$A:$A,0)-7+'Итог по классам'!$B161,,,),"Ф")</f>
        <v>0</v>
      </c>
      <c s="57">
        <f ca="1">COUNTIF(OFFSET(class10_1,MATCH(JJ$1,'10 класс'!$A:$A,0)-7+'Итог по классам'!$B161,,,),"р")</f>
        <v>0</v>
      </c>
      <c s="57">
        <f ca="1">COUNTIF(OFFSET(class10_1,MATCH(JK$1,'10 класс'!$A:$A,0)-7+'Итог по классам'!$B161,,,),"ш")</f>
        <v>0</v>
      </c>
      <c s="57">
        <f ca="1">COUNTIF(OFFSET(class10_2,MATCH(JL$1,'10 класс'!$A:$A,0)-7+'Итог по классам'!$B161,,,),"Ф")</f>
        <v>0</v>
      </c>
      <c s="57">
        <f ca="1">COUNTIF(OFFSET(class10_2,MATCH(JM$1,'10 класс'!$A:$A,0)-7+'Итог по классам'!$B161,,,),"р")</f>
        <v>0</v>
      </c>
      <c s="57">
        <f ca="1">COUNTIF(OFFSET(class10_2,MATCH(JN$1,'10 класс'!$A:$A,0)-7+'Итог по классам'!$B161,,,),"ш")</f>
        <v>0</v>
      </c>
      <c s="58">
        <f ca="1">COUNTIF(OFFSET(class10_1,MATCH(JO$1,'10 класс'!$A:$A,0)-7+'Итог по классам'!$B161,,,),"Ф")</f>
        <v>0</v>
      </c>
      <c s="57">
        <f ca="1">COUNTIF(OFFSET(class10_1,MATCH(JP$1,'10 класс'!$A:$A,0)-7+'Итог по классам'!$B161,,,),"р")</f>
        <v>0</v>
      </c>
      <c s="57">
        <f ca="1">COUNTIF(OFFSET(class10_1,MATCH(JQ$1,'10 класс'!$A:$A,0)-7+'Итог по классам'!$B161,,,),"ш")</f>
        <v>0</v>
      </c>
      <c s="57">
        <f ca="1">COUNTIF(OFFSET(class10_2,MATCH(JR$1,'10 класс'!$A:$A,0)-7+'Итог по классам'!$B161,,,),"Ф")</f>
        <v>0</v>
      </c>
      <c s="57">
        <f ca="1">COUNTIF(OFFSET(class10_2,MATCH(JS$1,'10 класс'!$A:$A,0)-7+'Итог по классам'!$B161,,,),"р")</f>
        <v>0</v>
      </c>
      <c s="57">
        <f ca="1">COUNTIF(OFFSET(class10_2,MATCH(JT$1,'10 класс'!$A:$A,0)-7+'Итог по классам'!$B161,,,),"ш")</f>
        <v>0</v>
      </c>
      <c s="58">
        <f ca="1">COUNTIF(OFFSET(class10_1,MATCH(JU$1,'10 класс'!$A:$A,0)-7+'Итог по классам'!$B161,,,),"Ф")</f>
        <v>0</v>
      </c>
      <c s="57">
        <f ca="1">COUNTIF(OFFSET(class10_1,MATCH(JV$1,'10 класс'!$A:$A,0)-7+'Итог по классам'!$B161,,,),"р")</f>
        <v>0</v>
      </c>
      <c s="57">
        <f ca="1">COUNTIF(OFFSET(class10_1,MATCH(JW$1,'10 класс'!$A:$A,0)-7+'Итог по классам'!$B161,,,),"ш")</f>
        <v>0</v>
      </c>
      <c s="57">
        <f ca="1">COUNTIF(OFFSET(class10_2,MATCH(JX$1,'10 класс'!$A:$A,0)-7+'Итог по классам'!$B161,,,),"Ф")</f>
        <v>0</v>
      </c>
      <c s="57">
        <f ca="1">COUNTIF(OFFSET(class10_2,MATCH(JY$1,'10 класс'!$A:$A,0)-7+'Итог по классам'!$B161,,,),"р")</f>
        <v>0</v>
      </c>
      <c s="57">
        <f ca="1">COUNTIF(OFFSET(class10_2,MATCH(JZ$1,'10 класс'!$A:$A,0)-7+'Итог по классам'!$B161,,,),"ш")</f>
        <v>0</v>
      </c>
      <c s="58">
        <f ca="1">COUNTIF(OFFSET(class10_1,MATCH(KA$1,'10 класс'!$A:$A,0)-7+'Итог по классам'!$B161,,,),"Ф")</f>
        <v>0</v>
      </c>
      <c s="57">
        <f ca="1">COUNTIF(OFFSET(class10_1,MATCH(KB$1,'10 класс'!$A:$A,0)-7+'Итог по классам'!$B161,,,),"р")</f>
        <v>0</v>
      </c>
      <c s="57">
        <f ca="1">COUNTIF(OFFSET(class10_1,MATCH(KC$1,'10 класс'!$A:$A,0)-7+'Итог по классам'!$B161,,,),"ш")</f>
        <v>0</v>
      </c>
      <c s="57">
        <f ca="1">COUNTIF(OFFSET(class10_2,MATCH(KD$1,'10 класс'!$A:$A,0)-7+'Итог по классам'!$B161,,,),"Ф")</f>
        <v>0</v>
      </c>
      <c s="57">
        <f ca="1">COUNTIF(OFFSET(class10_2,MATCH(KE$1,'10 класс'!$A:$A,0)-7+'Итог по классам'!$B161,,,),"р")</f>
        <v>0</v>
      </c>
      <c s="57">
        <f ca="1">COUNTIF(OFFSET(class10_2,MATCH(KF$1,'10 класс'!$A:$A,0)-7+'Итог по классам'!$B161,,,),"ш")</f>
        <v>0</v>
      </c>
      <c s="58">
        <f ca="1">COUNTIF(OFFSET(class10_1,MATCH(KG$1,'10 класс'!$A:$A,0)-7+'Итог по классам'!$B161,,,),"Ф")</f>
        <v>0</v>
      </c>
      <c s="57">
        <f ca="1">COUNTIF(OFFSET(class10_1,MATCH(KH$1,'10 класс'!$A:$A,0)-7+'Итог по классам'!$B161,,,),"р")</f>
        <v>0</v>
      </c>
      <c s="57">
        <f ca="1">COUNTIF(OFFSET(class10_1,MATCH(KI$1,'10 класс'!$A:$A,0)-7+'Итог по классам'!$B161,,,),"ш")</f>
        <v>0</v>
      </c>
      <c s="57">
        <f ca="1">COUNTIF(OFFSET(class10_2,MATCH(KJ$1,'10 класс'!$A:$A,0)-7+'Итог по классам'!$B161,,,),"Ф")</f>
        <v>0</v>
      </c>
      <c s="57">
        <f ca="1">COUNTIF(OFFSET(class10_2,MATCH(KK$1,'10 класс'!$A:$A,0)-7+'Итог по классам'!$B161,,,),"р")</f>
        <v>0</v>
      </c>
      <c s="57">
        <f ca="1">COUNTIF(OFFSET(class10_2,MATCH(KL$1,'10 класс'!$A:$A,0)-7+'Итог по классам'!$B161,,,),"ш")</f>
        <v>0</v>
      </c>
      <c s="58">
        <f ca="1">COUNTIF(OFFSET(class10_1,MATCH(KM$1,'10 класс'!$A:$A,0)-7+'Итог по классам'!$B161,,,),"Ф")</f>
        <v>0</v>
      </c>
      <c s="57">
        <f ca="1">COUNTIF(OFFSET(class10_1,MATCH(KN$1,'10 класс'!$A:$A,0)-7+'Итог по классам'!$B161,,,),"р")</f>
        <v>0</v>
      </c>
      <c s="57">
        <f ca="1">COUNTIF(OFFSET(class10_1,MATCH(KO$1,'10 класс'!$A:$A,0)-7+'Итог по классам'!$B161,,,),"ш")</f>
        <v>0</v>
      </c>
      <c s="57">
        <f ca="1">COUNTIF(OFFSET(class10_2,MATCH(KP$1,'10 класс'!$A:$A,0)-7+'Итог по классам'!$B161,,,),"Ф")</f>
        <v>0</v>
      </c>
      <c s="57">
        <f ca="1">COUNTIF(OFFSET(class10_2,MATCH(KQ$1,'10 класс'!$A:$A,0)-7+'Итог по классам'!$B161,,,),"р")</f>
        <v>0</v>
      </c>
      <c s="57">
        <f ca="1">COUNTIF(OFFSET(class10_2,MATCH(KR$1,'10 класс'!$A:$A,0)-7+'Итог по классам'!$B161,,,),"ш")</f>
        <v>0</v>
      </c>
    </row>
    <row r="162" spans="1:304" s="0" customFormat="1" ht="15.75">
      <c r="A162">
        <f t="shared" si="282"/>
        <v>0</v>
      </c>
      <c s="57">
        <v>8</v>
      </c>
      <c s="17" t="s">
        <v>51</v>
      </c>
      <c s="17" t="s">
        <v>74</v>
      </c>
      <c s="57">
        <f ca="1">COUNTIF(OFFSET(class10_1,MATCH(E$1,'10 класс'!$A:$A,0)-7+'Итог по классам'!$B162,,,),"Ф")</f>
        <v>0</v>
      </c>
      <c s="57">
        <f ca="1">COUNTIF(OFFSET(class10_1,MATCH(F$1,'10 класс'!$A:$A,0)-7+'Итог по классам'!$B162,,,),"р")</f>
        <v>0</v>
      </c>
      <c s="57">
        <f ca="1">COUNTIF(OFFSET(class10_1,MATCH(G$1,'10 класс'!$A:$A,0)-7+'Итог по классам'!$B162,,,),"ш")</f>
        <v>0</v>
      </c>
      <c s="57">
        <f ca="1">COUNTIF(OFFSET(class10_2,MATCH(H$1,'10 класс'!$A:$A,0)-7+'Итог по классам'!$B162,,,),"Ф")</f>
        <v>0</v>
      </c>
      <c s="57">
        <f ca="1">COUNTIF(OFFSET(class10_2,MATCH(I$1,'10 класс'!$A:$A,0)-7+'Итог по классам'!$B162,,,),"р")</f>
        <v>0</v>
      </c>
      <c s="57">
        <f ca="1">COUNTIF(OFFSET(class10_2,MATCH(J$1,'10 класс'!$A:$A,0)-7+'Итог по классам'!$B162,,,),"ш")</f>
        <v>0</v>
      </c>
      <c s="58">
        <f ca="1">COUNTIF(OFFSET(class10_1,MATCH(K$1,'10 класс'!$A:$A,0)-7+'Итог по классам'!$B162,,,),"Ф")</f>
        <v>0</v>
      </c>
      <c s="57">
        <f ca="1">COUNTIF(OFFSET(class10_1,MATCH(L$1,'10 класс'!$A:$A,0)-7+'Итог по классам'!$B162,,,),"р")</f>
        <v>0</v>
      </c>
      <c s="57">
        <f ca="1">COUNTIF(OFFSET(class10_1,MATCH(M$1,'10 класс'!$A:$A,0)-7+'Итог по классам'!$B162,,,),"ш")</f>
        <v>0</v>
      </c>
      <c s="57">
        <f ca="1">COUNTIF(OFFSET(class10_2,MATCH(N$1,'10 класс'!$A:$A,0)-7+'Итог по классам'!$B162,,,),"Ф")</f>
        <v>0</v>
      </c>
      <c s="57">
        <f ca="1">COUNTIF(OFFSET(class10_2,MATCH(O$1,'10 класс'!$A:$A,0)-7+'Итог по классам'!$B162,,,),"р")</f>
        <v>0</v>
      </c>
      <c s="57">
        <f ca="1">COUNTIF(OFFSET(class10_2,MATCH(P$1,'10 класс'!$A:$A,0)-7+'Итог по классам'!$B162,,,),"ш")</f>
        <v>0</v>
      </c>
      <c s="58">
        <f ca="1">COUNTIF(OFFSET(class10_1,MATCH(Q$1,'10 класс'!$A:$A,0)-7+'Итог по классам'!$B162,,,),"Ф")</f>
        <v>0</v>
      </c>
      <c s="57">
        <f ca="1">COUNTIF(OFFSET(class10_1,MATCH(R$1,'10 класс'!$A:$A,0)-7+'Итог по классам'!$B162,,,),"р")</f>
        <v>0</v>
      </c>
      <c s="57">
        <f ca="1">COUNTIF(OFFSET(class10_1,MATCH(S$1,'10 класс'!$A:$A,0)-7+'Итог по классам'!$B162,,,),"ш")</f>
        <v>0</v>
      </c>
      <c s="57">
        <f ca="1">COUNTIF(OFFSET(class10_2,MATCH(T$1,'10 класс'!$A:$A,0)-7+'Итог по классам'!$B162,,,),"Ф")</f>
        <v>0</v>
      </c>
      <c s="57">
        <f ca="1">COUNTIF(OFFSET(class10_2,MATCH(U$1,'10 класс'!$A:$A,0)-7+'Итог по классам'!$B162,,,),"р")</f>
        <v>0</v>
      </c>
      <c s="57">
        <f ca="1">COUNTIF(OFFSET(class10_2,MATCH(V$1,'10 класс'!$A:$A,0)-7+'Итог по классам'!$B162,,,),"ш")</f>
        <v>0</v>
      </c>
      <c s="58">
        <f ca="1">COUNTIF(OFFSET(class10_1,MATCH(W$1,'10 класс'!$A:$A,0)-7+'Итог по классам'!$B162,,,),"Ф")</f>
        <v>0</v>
      </c>
      <c s="57">
        <f ca="1">COUNTIF(OFFSET(class10_1,MATCH(X$1,'10 класс'!$A:$A,0)-7+'Итог по классам'!$B162,,,),"р")</f>
        <v>0</v>
      </c>
      <c s="57">
        <f ca="1">COUNTIF(OFFSET(class10_1,MATCH(Y$1,'10 класс'!$A:$A,0)-7+'Итог по классам'!$B162,,,),"ш")</f>
        <v>0</v>
      </c>
      <c s="57">
        <f ca="1">COUNTIF(OFFSET(class10_2,MATCH(Z$1,'10 класс'!$A:$A,0)-7+'Итог по классам'!$B162,,,),"Ф")</f>
        <v>0</v>
      </c>
      <c s="57">
        <f ca="1">COUNTIF(OFFSET(class10_2,MATCH(AA$1,'10 класс'!$A:$A,0)-7+'Итог по классам'!$B162,,,),"р")</f>
        <v>0</v>
      </c>
      <c s="57">
        <f ca="1">COUNTIF(OFFSET(class10_2,MATCH(AB$1,'10 класс'!$A:$A,0)-7+'Итог по классам'!$B162,,,),"ш")</f>
        <v>0</v>
      </c>
      <c s="58">
        <f ca="1">COUNTIF(OFFSET(class10_1,MATCH(AC$1,'10 класс'!$A:$A,0)-7+'Итог по классам'!$B162,,,),"Ф")</f>
        <v>0</v>
      </c>
      <c s="57">
        <f ca="1">COUNTIF(OFFSET(class10_1,MATCH(AD$1,'10 класс'!$A:$A,0)-7+'Итог по классам'!$B162,,,),"р")</f>
        <v>0</v>
      </c>
      <c s="57">
        <f ca="1">COUNTIF(OFFSET(class10_1,MATCH(AE$1,'10 класс'!$A:$A,0)-7+'Итог по классам'!$B162,,,),"ш")</f>
        <v>0</v>
      </c>
      <c s="57">
        <f ca="1">COUNTIF(OFFSET(class10_2,MATCH(AF$1,'10 класс'!$A:$A,0)-7+'Итог по классам'!$B162,,,),"Ф")</f>
        <v>0</v>
      </c>
      <c s="57">
        <f ca="1">COUNTIF(OFFSET(class10_2,MATCH(AG$1,'10 класс'!$A:$A,0)-7+'Итог по классам'!$B162,,,),"р")</f>
        <v>0</v>
      </c>
      <c s="57">
        <f ca="1">COUNTIF(OFFSET(class10_2,MATCH(AH$1,'10 класс'!$A:$A,0)-7+'Итог по классам'!$B162,,,),"ш")</f>
        <v>0</v>
      </c>
      <c s="58">
        <f ca="1">COUNTIF(OFFSET(class10_1,MATCH(AI$1,'10 класс'!$A:$A,0)-7+'Итог по классам'!$B162,,,),"Ф")</f>
        <v>0</v>
      </c>
      <c s="57">
        <f ca="1">COUNTIF(OFFSET(class10_1,MATCH(AJ$1,'10 класс'!$A:$A,0)-7+'Итог по классам'!$B162,,,),"р")</f>
        <v>0</v>
      </c>
      <c s="57">
        <f ca="1">COUNTIF(OFFSET(class10_1,MATCH(AK$1,'10 класс'!$A:$A,0)-7+'Итог по классам'!$B162,,,),"ш")</f>
        <v>0</v>
      </c>
      <c s="57">
        <f ca="1">COUNTIF(OFFSET(class10_2,MATCH(AL$1,'10 класс'!$A:$A,0)-7+'Итог по классам'!$B162,,,),"Ф")</f>
        <v>0</v>
      </c>
      <c s="57">
        <f ca="1">COUNTIF(OFFSET(class10_2,MATCH(AM$1,'10 класс'!$A:$A,0)-7+'Итог по классам'!$B162,,,),"р")</f>
        <v>0</v>
      </c>
      <c s="57">
        <f ca="1">COUNTIF(OFFSET(class10_2,MATCH(AN$1,'10 класс'!$A:$A,0)-7+'Итог по классам'!$B162,,,),"ш")</f>
        <v>0</v>
      </c>
      <c s="58">
        <f ca="1">COUNTIF(OFFSET(class10_1,MATCH(AO$1,'10 класс'!$A:$A,0)-7+'Итог по классам'!$B162,,,),"Ф")</f>
        <v>0</v>
      </c>
      <c s="57">
        <f ca="1">COUNTIF(OFFSET(class10_1,MATCH(AP$1,'10 класс'!$A:$A,0)-7+'Итог по классам'!$B162,,,),"р")</f>
        <v>0</v>
      </c>
      <c s="57">
        <f ca="1">COUNTIF(OFFSET(class10_1,MATCH(AQ$1,'10 класс'!$A:$A,0)-7+'Итог по классам'!$B162,,,),"ш")</f>
        <v>0</v>
      </c>
      <c s="57">
        <f ca="1">COUNTIF(OFFSET(class10_2,MATCH(AR$1,'10 класс'!$A:$A,0)-7+'Итог по классам'!$B162,,,),"Ф")</f>
        <v>0</v>
      </c>
      <c s="57">
        <f ca="1">COUNTIF(OFFSET(class10_2,MATCH(AS$1,'10 класс'!$A:$A,0)-7+'Итог по классам'!$B162,,,),"р")</f>
        <v>0</v>
      </c>
      <c s="57">
        <f ca="1">COUNTIF(OFFSET(class10_2,MATCH(AT$1,'10 класс'!$A:$A,0)-7+'Итог по классам'!$B162,,,),"ш")</f>
        <v>0</v>
      </c>
      <c s="58">
        <f ca="1">COUNTIF(OFFSET(class10_1,MATCH(AU$1,'10 класс'!$A:$A,0)-7+'Итог по классам'!$B162,,,),"Ф")</f>
        <v>0</v>
      </c>
      <c s="57">
        <f ca="1">COUNTIF(OFFSET(class10_1,MATCH(AV$1,'10 класс'!$A:$A,0)-7+'Итог по классам'!$B162,,,),"р")</f>
        <v>0</v>
      </c>
      <c s="57">
        <f ca="1">COUNTIF(OFFSET(class10_1,MATCH(AW$1,'10 класс'!$A:$A,0)-7+'Итог по классам'!$B162,,,),"ш")</f>
        <v>0</v>
      </c>
      <c s="57">
        <f ca="1">COUNTIF(OFFSET(class10_2,MATCH(AX$1,'10 класс'!$A:$A,0)-7+'Итог по классам'!$B162,,,),"Ф")</f>
        <v>0</v>
      </c>
      <c s="57">
        <f ca="1">COUNTIF(OFFSET(class10_2,MATCH(AY$1,'10 класс'!$A:$A,0)-7+'Итог по классам'!$B162,,,),"р")</f>
        <v>0</v>
      </c>
      <c s="57">
        <f ca="1">COUNTIF(OFFSET(class10_2,MATCH(AZ$1,'10 класс'!$A:$A,0)-7+'Итог по классам'!$B162,,,),"ш")</f>
        <v>0</v>
      </c>
      <c s="58">
        <f ca="1">COUNTIF(OFFSET(class10_1,MATCH(BA$1,'10 класс'!$A:$A,0)-7+'Итог по классам'!$B162,,,),"Ф")</f>
        <v>0</v>
      </c>
      <c s="57">
        <f ca="1">COUNTIF(OFFSET(class10_1,MATCH(BB$1,'10 класс'!$A:$A,0)-7+'Итог по классам'!$B162,,,),"р")</f>
        <v>0</v>
      </c>
      <c s="57">
        <f ca="1">COUNTIF(OFFSET(class10_1,MATCH(BC$1,'10 класс'!$A:$A,0)-7+'Итог по классам'!$B162,,,),"ш")</f>
        <v>0</v>
      </c>
      <c s="57">
        <f ca="1">COUNTIF(OFFSET(class10_2,MATCH(BD$1,'10 класс'!$A:$A,0)-7+'Итог по классам'!$B162,,,),"Ф")</f>
        <v>0</v>
      </c>
      <c s="57">
        <f ca="1">COUNTIF(OFFSET(class10_2,MATCH(BE$1,'10 класс'!$A:$A,0)-7+'Итог по классам'!$B162,,,),"р")</f>
        <v>0</v>
      </c>
      <c s="57">
        <f ca="1">COUNTIF(OFFSET(class10_2,MATCH(BF$1,'10 класс'!$A:$A,0)-7+'Итог по классам'!$B162,,,),"ш")</f>
        <v>0</v>
      </c>
      <c s="58">
        <f ca="1">COUNTIF(OFFSET(class10_1,MATCH(BG$1,'10 класс'!$A:$A,0)-7+'Итог по классам'!$B162,,,),"Ф")</f>
        <v>0</v>
      </c>
      <c s="57">
        <f ca="1">COUNTIF(OFFSET(class10_1,MATCH(BH$1,'10 класс'!$A:$A,0)-7+'Итог по классам'!$B162,,,),"р")</f>
        <v>0</v>
      </c>
      <c s="57">
        <f ca="1">COUNTIF(OFFSET(class10_1,MATCH(BI$1,'10 класс'!$A:$A,0)-7+'Итог по классам'!$B162,,,),"ш")</f>
        <v>0</v>
      </c>
      <c s="57">
        <f ca="1">COUNTIF(OFFSET(class10_2,MATCH(BJ$1,'10 класс'!$A:$A,0)-7+'Итог по классам'!$B162,,,),"Ф")</f>
        <v>0</v>
      </c>
      <c s="57">
        <f ca="1">COUNTIF(OFFSET(class10_2,MATCH(BK$1,'10 класс'!$A:$A,0)-7+'Итог по классам'!$B162,,,),"р")</f>
        <v>0</v>
      </c>
      <c s="57">
        <f ca="1">COUNTIF(OFFSET(class10_2,MATCH(BL$1,'10 класс'!$A:$A,0)-7+'Итог по классам'!$B162,,,),"ш")</f>
        <v>0</v>
      </c>
      <c s="58">
        <f ca="1">COUNTIF(OFFSET(class10_1,MATCH(BM$1,'10 класс'!$A:$A,0)-7+'Итог по классам'!$B162,,,),"Ф")</f>
        <v>0</v>
      </c>
      <c s="57">
        <f ca="1">COUNTIF(OFFSET(class10_1,MATCH(BN$1,'10 класс'!$A:$A,0)-7+'Итог по классам'!$B162,,,),"р")</f>
        <v>0</v>
      </c>
      <c s="57">
        <f ca="1">COUNTIF(OFFSET(class10_1,MATCH(BO$1,'10 класс'!$A:$A,0)-7+'Итог по классам'!$B162,,,),"ш")</f>
        <v>0</v>
      </c>
      <c s="57">
        <f ca="1">COUNTIF(OFFSET(class10_2,MATCH(BP$1,'10 класс'!$A:$A,0)-7+'Итог по классам'!$B162,,,),"Ф")</f>
        <v>0</v>
      </c>
      <c s="57">
        <f ca="1">COUNTIF(OFFSET(class10_2,MATCH(BQ$1,'10 класс'!$A:$A,0)-7+'Итог по классам'!$B162,,,),"р")</f>
        <v>0</v>
      </c>
      <c s="57">
        <f ca="1">COUNTIF(OFFSET(class10_2,MATCH(BR$1,'10 класс'!$A:$A,0)-7+'Итог по классам'!$B162,,,),"ш")</f>
        <v>0</v>
      </c>
      <c s="58">
        <f ca="1">COUNTIF(OFFSET(class10_1,MATCH(BS$1,'10 класс'!$A:$A,0)-7+'Итог по классам'!$B162,,,),"Ф")</f>
        <v>0</v>
      </c>
      <c s="57">
        <f ca="1">COUNTIF(OFFSET(class10_1,MATCH(BT$1,'10 класс'!$A:$A,0)-7+'Итог по классам'!$B162,,,),"р")</f>
        <v>0</v>
      </c>
      <c s="57">
        <f ca="1">COUNTIF(OFFSET(class10_1,MATCH(BU$1,'10 класс'!$A:$A,0)-7+'Итог по классам'!$B162,,,),"ш")</f>
        <v>0</v>
      </c>
      <c s="57">
        <f ca="1">COUNTIF(OFFSET(class10_2,MATCH(BV$1,'10 класс'!$A:$A,0)-7+'Итог по классам'!$B162,,,),"Ф")</f>
        <v>0</v>
      </c>
      <c s="57">
        <f ca="1">COUNTIF(OFFSET(class10_2,MATCH(BW$1,'10 класс'!$A:$A,0)-7+'Итог по классам'!$B162,,,),"р")</f>
        <v>0</v>
      </c>
      <c s="57">
        <f ca="1">COUNTIF(OFFSET(class10_2,MATCH(BX$1,'10 класс'!$A:$A,0)-7+'Итог по классам'!$B162,,,),"ш")</f>
        <v>0</v>
      </c>
      <c s="58">
        <f ca="1">COUNTIF(OFFSET(class10_1,MATCH(BY$1,'10 класс'!$A:$A,0)-7+'Итог по классам'!$B162,,,),"Ф")</f>
        <v>0</v>
      </c>
      <c s="57">
        <f ca="1">COUNTIF(OFFSET(class10_1,MATCH(BZ$1,'10 класс'!$A:$A,0)-7+'Итог по классам'!$B162,,,),"р")</f>
        <v>0</v>
      </c>
      <c s="57">
        <f ca="1">COUNTIF(OFFSET(class10_1,MATCH(CA$1,'10 класс'!$A:$A,0)-7+'Итог по классам'!$B162,,,),"ш")</f>
        <v>0</v>
      </c>
      <c s="57">
        <f ca="1">COUNTIF(OFFSET(class10_2,MATCH(CB$1,'10 класс'!$A:$A,0)-7+'Итог по классам'!$B162,,,),"Ф")</f>
        <v>0</v>
      </c>
      <c s="57">
        <f ca="1">COUNTIF(OFFSET(class10_2,MATCH(CC$1,'10 класс'!$A:$A,0)-7+'Итог по классам'!$B162,,,),"р")</f>
        <v>0</v>
      </c>
      <c s="57">
        <f ca="1">COUNTIF(OFFSET(class10_2,MATCH(CD$1,'10 класс'!$A:$A,0)-7+'Итог по классам'!$B162,,,),"ш")</f>
        <v>0</v>
      </c>
      <c s="58">
        <f ca="1">COUNTIF(OFFSET(class10_1,MATCH(CE$1,'10 класс'!$A:$A,0)-7+'Итог по классам'!$B162,,,),"Ф")</f>
        <v>0</v>
      </c>
      <c s="57">
        <f ca="1">COUNTIF(OFFSET(class10_1,MATCH(CF$1,'10 класс'!$A:$A,0)-7+'Итог по классам'!$B162,,,),"р")</f>
        <v>0</v>
      </c>
      <c s="57">
        <f ca="1">COUNTIF(OFFSET(class10_1,MATCH(CG$1,'10 класс'!$A:$A,0)-7+'Итог по классам'!$B162,,,),"ш")</f>
        <v>0</v>
      </c>
      <c s="57">
        <f ca="1">COUNTIF(OFFSET(class10_2,MATCH(CH$1,'10 класс'!$A:$A,0)-7+'Итог по классам'!$B162,,,),"Ф")</f>
        <v>0</v>
      </c>
      <c s="57">
        <f ca="1">COUNTIF(OFFSET(class10_2,MATCH(CI$1,'10 класс'!$A:$A,0)-7+'Итог по классам'!$B162,,,),"р")</f>
        <v>0</v>
      </c>
      <c s="57">
        <f ca="1">COUNTIF(OFFSET(class10_2,MATCH(CJ$1,'10 класс'!$A:$A,0)-7+'Итог по классам'!$B162,,,),"ш")</f>
        <v>0</v>
      </c>
      <c s="58">
        <f ca="1">COUNTIF(OFFSET(class10_1,MATCH(CK$1,'10 класс'!$A:$A,0)-7+'Итог по классам'!$B162,,,),"Ф")</f>
        <v>0</v>
      </c>
      <c s="57">
        <f ca="1">COUNTIF(OFFSET(class10_1,MATCH(CL$1,'10 класс'!$A:$A,0)-7+'Итог по классам'!$B162,,,),"р")</f>
        <v>0</v>
      </c>
      <c s="57">
        <f ca="1">COUNTIF(OFFSET(class10_1,MATCH(CM$1,'10 класс'!$A:$A,0)-7+'Итог по классам'!$B162,,,),"ш")</f>
        <v>0</v>
      </c>
      <c s="57">
        <f ca="1">COUNTIF(OFFSET(class10_2,MATCH(CN$1,'10 класс'!$A:$A,0)-7+'Итог по классам'!$B162,,,),"Ф")</f>
        <v>0</v>
      </c>
      <c s="57">
        <f ca="1">COUNTIF(OFFSET(class10_2,MATCH(CO$1,'10 класс'!$A:$A,0)-7+'Итог по классам'!$B162,,,),"р")</f>
        <v>0</v>
      </c>
      <c s="57">
        <f ca="1">COUNTIF(OFFSET(class10_2,MATCH(CP$1,'10 класс'!$A:$A,0)-7+'Итог по классам'!$B162,,,),"ш")</f>
        <v>0</v>
      </c>
      <c s="58">
        <f ca="1">COUNTIF(OFFSET(class10_1,MATCH(CQ$1,'10 класс'!$A:$A,0)-7+'Итог по классам'!$B162,,,),"Ф")</f>
        <v>0</v>
      </c>
      <c s="57">
        <f ca="1">COUNTIF(OFFSET(class10_1,MATCH(CR$1,'10 класс'!$A:$A,0)-7+'Итог по классам'!$B162,,,),"р")</f>
        <v>0</v>
      </c>
      <c s="57">
        <f ca="1">COUNTIF(OFFSET(class10_1,MATCH(CS$1,'10 класс'!$A:$A,0)-7+'Итог по классам'!$B162,,,),"ш")</f>
        <v>0</v>
      </c>
      <c s="57">
        <f ca="1">COUNTIF(OFFSET(class10_2,MATCH(CT$1,'10 класс'!$A:$A,0)-7+'Итог по классам'!$B162,,,),"Ф")</f>
        <v>0</v>
      </c>
      <c s="57">
        <f ca="1">COUNTIF(OFFSET(class10_2,MATCH(CU$1,'10 класс'!$A:$A,0)-7+'Итог по классам'!$B162,,,),"р")</f>
        <v>0</v>
      </c>
      <c s="57">
        <f ca="1">COUNTIF(OFFSET(class10_2,MATCH(CV$1,'10 класс'!$A:$A,0)-7+'Итог по классам'!$B162,,,),"ш")</f>
        <v>0</v>
      </c>
      <c s="58">
        <f ca="1">COUNTIF(OFFSET(class10_1,MATCH(CW$1,'10 класс'!$A:$A,0)-7+'Итог по классам'!$B162,,,),"Ф")</f>
        <v>0</v>
      </c>
      <c s="57">
        <f ca="1">COUNTIF(OFFSET(class10_1,MATCH(CX$1,'10 класс'!$A:$A,0)-7+'Итог по классам'!$B162,,,),"р")</f>
        <v>0</v>
      </c>
      <c s="57">
        <f ca="1">COUNTIF(OFFSET(class10_1,MATCH(CY$1,'10 класс'!$A:$A,0)-7+'Итог по классам'!$B162,,,),"ш")</f>
        <v>0</v>
      </c>
      <c s="57">
        <f ca="1">COUNTIF(OFFSET(class10_2,MATCH(CZ$1,'10 класс'!$A:$A,0)-7+'Итог по классам'!$B162,,,),"Ф")</f>
        <v>0</v>
      </c>
      <c s="57">
        <f ca="1">COUNTIF(OFFSET(class10_2,MATCH(DA$1,'10 класс'!$A:$A,0)-7+'Итог по классам'!$B162,,,),"р")</f>
        <v>0</v>
      </c>
      <c s="57">
        <f ca="1">COUNTIF(OFFSET(class10_2,MATCH(DB$1,'10 класс'!$A:$A,0)-7+'Итог по классам'!$B162,,,),"ш")</f>
        <v>0</v>
      </c>
      <c s="58">
        <f ca="1">COUNTIF(OFFSET(class10_1,MATCH(DC$1,'10 класс'!$A:$A,0)-7+'Итог по классам'!$B162,,,),"Ф")</f>
        <v>0</v>
      </c>
      <c s="57">
        <f ca="1">COUNTIF(OFFSET(class10_1,MATCH(DD$1,'10 класс'!$A:$A,0)-7+'Итог по классам'!$B162,,,),"р")</f>
        <v>0</v>
      </c>
      <c s="57">
        <f ca="1">COUNTIF(OFFSET(class10_1,MATCH(DE$1,'10 класс'!$A:$A,0)-7+'Итог по классам'!$B162,,,),"ш")</f>
        <v>0</v>
      </c>
      <c s="57">
        <f ca="1">COUNTIF(OFFSET(class10_2,MATCH(DF$1,'10 класс'!$A:$A,0)-7+'Итог по классам'!$B162,,,),"Ф")</f>
        <v>0</v>
      </c>
      <c s="57">
        <f ca="1">COUNTIF(OFFSET(class10_2,MATCH(DG$1,'10 класс'!$A:$A,0)-7+'Итог по классам'!$B162,,,),"р")</f>
        <v>0</v>
      </c>
      <c s="57">
        <f ca="1">COUNTIF(OFFSET(class10_2,MATCH(DH$1,'10 класс'!$A:$A,0)-7+'Итог по классам'!$B162,,,),"ш")</f>
        <v>0</v>
      </c>
      <c s="58">
        <f ca="1">COUNTIF(OFFSET(class10_1,MATCH(DI$1,'10 класс'!$A:$A,0)-7+'Итог по классам'!$B162,,,),"Ф")</f>
        <v>0</v>
      </c>
      <c s="57">
        <f ca="1">COUNTIF(OFFSET(class10_1,MATCH(DJ$1,'10 класс'!$A:$A,0)-7+'Итог по классам'!$B162,,,),"р")</f>
        <v>0</v>
      </c>
      <c s="57">
        <f ca="1">COUNTIF(OFFSET(class10_1,MATCH(DK$1,'10 класс'!$A:$A,0)-7+'Итог по классам'!$B162,,,),"ш")</f>
        <v>0</v>
      </c>
      <c s="57">
        <f ca="1">COUNTIF(OFFSET(class10_2,MATCH(DL$1,'10 класс'!$A:$A,0)-7+'Итог по классам'!$B162,,,),"Ф")</f>
        <v>0</v>
      </c>
      <c s="57">
        <f ca="1">COUNTIF(OFFSET(class10_2,MATCH(DM$1,'10 класс'!$A:$A,0)-7+'Итог по классам'!$B162,,,),"р")</f>
        <v>0</v>
      </c>
      <c s="57">
        <f ca="1">COUNTIF(OFFSET(class10_2,MATCH(DN$1,'10 класс'!$A:$A,0)-7+'Итог по классам'!$B162,,,),"ш")</f>
        <v>0</v>
      </c>
      <c s="58">
        <f ca="1">COUNTIF(OFFSET(class10_1,MATCH(DO$1,'10 класс'!$A:$A,0)-7+'Итог по классам'!$B162,,,),"Ф")</f>
        <v>0</v>
      </c>
      <c s="57">
        <f ca="1">COUNTIF(OFFSET(class10_1,MATCH(DP$1,'10 класс'!$A:$A,0)-7+'Итог по классам'!$B162,,,),"р")</f>
        <v>0</v>
      </c>
      <c s="57">
        <f ca="1">COUNTIF(OFFSET(class10_1,MATCH(DQ$1,'10 класс'!$A:$A,0)-7+'Итог по классам'!$B162,,,),"ш")</f>
        <v>0</v>
      </c>
      <c s="57">
        <f ca="1">COUNTIF(OFFSET(class10_2,MATCH(DR$1,'10 класс'!$A:$A,0)-7+'Итог по классам'!$B162,,,),"Ф")</f>
        <v>0</v>
      </c>
      <c s="57">
        <f ca="1">COUNTIF(OFFSET(class10_2,MATCH(DS$1,'10 класс'!$A:$A,0)-7+'Итог по классам'!$B162,,,),"р")</f>
        <v>0</v>
      </c>
      <c s="57">
        <f ca="1">COUNTIF(OFFSET(class10_2,MATCH(DT$1,'10 класс'!$A:$A,0)-7+'Итог по классам'!$B162,,,),"ш")</f>
        <v>0</v>
      </c>
      <c s="58">
        <f ca="1">COUNTIF(OFFSET(class10_1,MATCH(DU$1,'10 класс'!$A:$A,0)-7+'Итог по классам'!$B162,,,),"Ф")</f>
        <v>0</v>
      </c>
      <c s="57">
        <f ca="1">COUNTIF(OFFSET(class10_1,MATCH(DV$1,'10 класс'!$A:$A,0)-7+'Итог по классам'!$B162,,,),"р")</f>
        <v>0</v>
      </c>
      <c s="57">
        <f ca="1">COUNTIF(OFFSET(class10_1,MATCH(DW$1,'10 класс'!$A:$A,0)-7+'Итог по классам'!$B162,,,),"ш")</f>
        <v>0</v>
      </c>
      <c s="57">
        <f ca="1">COUNTIF(OFFSET(class10_2,MATCH(DX$1,'10 класс'!$A:$A,0)-7+'Итог по классам'!$B162,,,),"Ф")</f>
        <v>0</v>
      </c>
      <c s="57">
        <f ca="1">COUNTIF(OFFSET(class10_2,MATCH(DY$1,'10 класс'!$A:$A,0)-7+'Итог по классам'!$B162,,,),"р")</f>
        <v>0</v>
      </c>
      <c s="57">
        <f ca="1">COUNTIF(OFFSET(class10_2,MATCH(DZ$1,'10 класс'!$A:$A,0)-7+'Итог по классам'!$B162,,,),"ш")</f>
        <v>0</v>
      </c>
      <c s="58">
        <f ca="1">COUNTIF(OFFSET(class10_1,MATCH(EA$1,'10 класс'!$A:$A,0)-7+'Итог по классам'!$B162,,,),"Ф")</f>
        <v>0</v>
      </c>
      <c s="57">
        <f ca="1">COUNTIF(OFFSET(class10_1,MATCH(EB$1,'10 класс'!$A:$A,0)-7+'Итог по классам'!$B162,,,),"р")</f>
        <v>0</v>
      </c>
      <c s="57">
        <f ca="1">COUNTIF(OFFSET(class10_1,MATCH(EC$1,'10 класс'!$A:$A,0)-7+'Итог по классам'!$B162,,,),"ш")</f>
        <v>0</v>
      </c>
      <c s="57">
        <f ca="1">COUNTIF(OFFSET(class10_2,MATCH(ED$1,'10 класс'!$A:$A,0)-7+'Итог по классам'!$B162,,,),"Ф")</f>
        <v>0</v>
      </c>
      <c s="57">
        <f ca="1">COUNTIF(OFFSET(class10_2,MATCH(EE$1,'10 класс'!$A:$A,0)-7+'Итог по классам'!$B162,,,),"р")</f>
        <v>0</v>
      </c>
      <c s="57">
        <f ca="1">COUNTIF(OFFSET(class10_2,MATCH(EF$1,'10 класс'!$A:$A,0)-7+'Итог по классам'!$B162,,,),"ш")</f>
        <v>0</v>
      </c>
      <c s="58">
        <f ca="1">COUNTIF(OFFSET(class10_1,MATCH(EG$1,'10 класс'!$A:$A,0)-7+'Итог по классам'!$B162,,,),"Ф")</f>
        <v>0</v>
      </c>
      <c s="57">
        <f ca="1">COUNTIF(OFFSET(class10_1,MATCH(EH$1,'10 класс'!$A:$A,0)-7+'Итог по классам'!$B162,,,),"р")</f>
        <v>0</v>
      </c>
      <c s="57">
        <f ca="1">COUNTIF(OFFSET(class10_1,MATCH(EI$1,'10 класс'!$A:$A,0)-7+'Итог по классам'!$B162,,,),"ш")</f>
        <v>0</v>
      </c>
      <c s="57">
        <f ca="1">COUNTIF(OFFSET(class10_2,MATCH(EJ$1,'10 класс'!$A:$A,0)-7+'Итог по классам'!$B162,,,),"Ф")</f>
        <v>0</v>
      </c>
      <c s="57">
        <f ca="1">COUNTIF(OFFSET(class10_2,MATCH(EK$1,'10 класс'!$A:$A,0)-7+'Итог по классам'!$B162,,,),"р")</f>
        <v>0</v>
      </c>
      <c s="57">
        <f ca="1">COUNTIF(OFFSET(class10_2,MATCH(EL$1,'10 класс'!$A:$A,0)-7+'Итог по классам'!$B162,,,),"ш")</f>
        <v>0</v>
      </c>
      <c s="58">
        <f ca="1">COUNTIF(OFFSET(class10_1,MATCH(EM$1,'10 класс'!$A:$A,0)-7+'Итог по классам'!$B162,,,),"Ф")</f>
        <v>0</v>
      </c>
      <c s="57">
        <f ca="1">COUNTIF(OFFSET(class10_1,MATCH(EN$1,'10 класс'!$A:$A,0)-7+'Итог по классам'!$B162,,,),"р")</f>
        <v>0</v>
      </c>
      <c s="57">
        <f ca="1">COUNTIF(OFFSET(class10_1,MATCH(EO$1,'10 класс'!$A:$A,0)-7+'Итог по классам'!$B162,,,),"ш")</f>
        <v>0</v>
      </c>
      <c s="57">
        <f ca="1">COUNTIF(OFFSET(class10_2,MATCH(EP$1,'10 класс'!$A:$A,0)-7+'Итог по классам'!$B162,,,),"Ф")</f>
        <v>0</v>
      </c>
      <c s="57">
        <f ca="1">COUNTIF(OFFSET(class10_2,MATCH(EQ$1,'10 класс'!$A:$A,0)-7+'Итог по классам'!$B162,,,),"р")</f>
        <v>0</v>
      </c>
      <c s="57">
        <f ca="1">COUNTIF(OFFSET(class10_2,MATCH(ER$1,'10 класс'!$A:$A,0)-7+'Итог по классам'!$B162,,,),"ш")</f>
        <v>0</v>
      </c>
      <c s="58">
        <f ca="1">COUNTIF(OFFSET(class10_1,MATCH(ES$1,'10 класс'!$A:$A,0)-7+'Итог по классам'!$B162,,,),"Ф")</f>
        <v>0</v>
      </c>
      <c s="57">
        <f ca="1">COUNTIF(OFFSET(class10_1,MATCH(ET$1,'10 класс'!$A:$A,0)-7+'Итог по классам'!$B162,,,),"р")</f>
        <v>0</v>
      </c>
      <c s="57">
        <f ca="1">COUNTIF(OFFSET(class10_1,MATCH(EU$1,'10 класс'!$A:$A,0)-7+'Итог по классам'!$B162,,,),"ш")</f>
        <v>0</v>
      </c>
      <c s="57">
        <f ca="1">COUNTIF(OFFSET(class10_2,MATCH(EV$1,'10 класс'!$A:$A,0)-7+'Итог по классам'!$B162,,,),"Ф")</f>
        <v>0</v>
      </c>
      <c s="57">
        <f ca="1">COUNTIF(OFFSET(class10_2,MATCH(EW$1,'10 класс'!$A:$A,0)-7+'Итог по классам'!$B162,,,),"р")</f>
        <v>0</v>
      </c>
      <c s="57">
        <f ca="1">COUNTIF(OFFSET(class10_2,MATCH(EX$1,'10 класс'!$A:$A,0)-7+'Итог по классам'!$B162,,,),"ш")</f>
        <v>0</v>
      </c>
      <c s="58">
        <f ca="1">COUNTIF(OFFSET(class10_1,MATCH(EY$1,'10 класс'!$A:$A,0)-7+'Итог по классам'!$B162,,,),"Ф")</f>
        <v>0</v>
      </c>
      <c s="57">
        <f ca="1">COUNTIF(OFFSET(class10_1,MATCH(EZ$1,'10 класс'!$A:$A,0)-7+'Итог по классам'!$B162,,,),"р")</f>
        <v>0</v>
      </c>
      <c s="57">
        <f ca="1">COUNTIF(OFFSET(class10_1,MATCH(FA$1,'10 класс'!$A:$A,0)-7+'Итог по классам'!$B162,,,),"ш")</f>
        <v>0</v>
      </c>
      <c s="57">
        <f ca="1">COUNTIF(OFFSET(class10_2,MATCH(FB$1,'10 класс'!$A:$A,0)-7+'Итог по классам'!$B162,,,),"Ф")</f>
        <v>0</v>
      </c>
      <c s="57">
        <f ca="1">COUNTIF(OFFSET(class10_2,MATCH(FC$1,'10 класс'!$A:$A,0)-7+'Итог по классам'!$B162,,,),"р")</f>
        <v>0</v>
      </c>
      <c s="57">
        <f ca="1">COUNTIF(OFFSET(class10_2,MATCH(FD$1,'10 класс'!$A:$A,0)-7+'Итог по классам'!$B162,,,),"ш")</f>
        <v>0</v>
      </c>
      <c s="58">
        <f ca="1">COUNTIF(OFFSET(class10_1,MATCH(FE$1,'10 класс'!$A:$A,0)-7+'Итог по классам'!$B162,,,),"Ф")</f>
        <v>0</v>
      </c>
      <c s="57">
        <f ca="1">COUNTIF(OFFSET(class10_1,MATCH(FF$1,'10 класс'!$A:$A,0)-7+'Итог по классам'!$B162,,,),"р")</f>
        <v>0</v>
      </c>
      <c s="57">
        <f ca="1">COUNTIF(OFFSET(class10_1,MATCH(FG$1,'10 класс'!$A:$A,0)-7+'Итог по классам'!$B162,,,),"ш")</f>
        <v>0</v>
      </c>
      <c s="57">
        <f ca="1">COUNTIF(OFFSET(class10_2,MATCH(FH$1,'10 класс'!$A:$A,0)-7+'Итог по классам'!$B162,,,),"Ф")</f>
        <v>0</v>
      </c>
      <c s="57">
        <f ca="1">COUNTIF(OFFSET(class10_2,MATCH(FI$1,'10 класс'!$A:$A,0)-7+'Итог по классам'!$B162,,,),"р")</f>
        <v>0</v>
      </c>
      <c s="57">
        <f ca="1">COUNTIF(OFFSET(class10_2,MATCH(FJ$1,'10 класс'!$A:$A,0)-7+'Итог по классам'!$B162,,,),"ш")</f>
        <v>0</v>
      </c>
      <c s="58">
        <f ca="1">COUNTIF(OFFSET(class10_1,MATCH(FK$1,'10 класс'!$A:$A,0)-7+'Итог по классам'!$B162,,,),"Ф")</f>
        <v>0</v>
      </c>
      <c s="57">
        <f ca="1">COUNTIF(OFFSET(class10_1,MATCH(FL$1,'10 класс'!$A:$A,0)-7+'Итог по классам'!$B162,,,),"р")</f>
        <v>0</v>
      </c>
      <c s="57">
        <f ca="1">COUNTIF(OFFSET(class10_1,MATCH(FM$1,'10 класс'!$A:$A,0)-7+'Итог по классам'!$B162,,,),"ш")</f>
        <v>0</v>
      </c>
      <c s="57">
        <f ca="1">COUNTIF(OFFSET(class10_2,MATCH(FN$1,'10 класс'!$A:$A,0)-7+'Итог по классам'!$B162,,,),"Ф")</f>
        <v>0</v>
      </c>
      <c s="57">
        <f ca="1">COUNTIF(OFFSET(class10_2,MATCH(FO$1,'10 класс'!$A:$A,0)-7+'Итог по классам'!$B162,,,),"р")</f>
        <v>0</v>
      </c>
      <c s="57">
        <f ca="1">COUNTIF(OFFSET(class10_2,MATCH(FP$1,'10 класс'!$A:$A,0)-7+'Итог по классам'!$B162,,,),"ш")</f>
        <v>0</v>
      </c>
      <c s="58">
        <f ca="1">COUNTIF(OFFSET(class10_1,MATCH(FQ$1,'10 класс'!$A:$A,0)-7+'Итог по классам'!$B162,,,),"Ф")</f>
        <v>0</v>
      </c>
      <c s="57">
        <f ca="1">COUNTIF(OFFSET(class10_1,MATCH(FR$1,'10 класс'!$A:$A,0)-7+'Итог по классам'!$B162,,,),"р")</f>
        <v>0</v>
      </c>
      <c s="57">
        <f ca="1">COUNTIF(OFFSET(class10_1,MATCH(FS$1,'10 класс'!$A:$A,0)-7+'Итог по классам'!$B162,,,),"ш")</f>
        <v>0</v>
      </c>
      <c s="57">
        <f ca="1">COUNTIF(OFFSET(class10_2,MATCH(FT$1,'10 класс'!$A:$A,0)-7+'Итог по классам'!$B162,,,),"Ф")</f>
        <v>0</v>
      </c>
      <c s="57">
        <f ca="1">COUNTIF(OFFSET(class10_2,MATCH(FU$1,'10 класс'!$A:$A,0)-7+'Итог по классам'!$B162,,,),"р")</f>
        <v>0</v>
      </c>
      <c s="57">
        <f ca="1">COUNTIF(OFFSET(class10_2,MATCH(FV$1,'10 класс'!$A:$A,0)-7+'Итог по классам'!$B162,,,),"ш")</f>
        <v>0</v>
      </c>
      <c s="58">
        <f ca="1">COUNTIF(OFFSET(class10_1,MATCH(FW$1,'10 класс'!$A:$A,0)-7+'Итог по классам'!$B162,,,),"Ф")</f>
        <v>0</v>
      </c>
      <c s="57">
        <f ca="1">COUNTIF(OFFSET(class10_1,MATCH(FX$1,'10 класс'!$A:$A,0)-7+'Итог по классам'!$B162,,,),"р")</f>
        <v>0</v>
      </c>
      <c s="57">
        <f ca="1">COUNTIF(OFFSET(class10_1,MATCH(FY$1,'10 класс'!$A:$A,0)-7+'Итог по классам'!$B162,,,),"ш")</f>
        <v>0</v>
      </c>
      <c s="57">
        <f ca="1">COUNTIF(OFFSET(class10_2,MATCH(FZ$1,'10 класс'!$A:$A,0)-7+'Итог по классам'!$B162,,,),"Ф")</f>
        <v>0</v>
      </c>
      <c s="57">
        <f ca="1">COUNTIF(OFFSET(class10_2,MATCH(GA$1,'10 класс'!$A:$A,0)-7+'Итог по классам'!$B162,,,),"р")</f>
        <v>0</v>
      </c>
      <c s="57">
        <f ca="1">COUNTIF(OFFSET(class10_2,MATCH(GB$1,'10 класс'!$A:$A,0)-7+'Итог по классам'!$B162,,,),"ш")</f>
        <v>0</v>
      </c>
      <c s="58">
        <f ca="1">COUNTIF(OFFSET(class10_1,MATCH(GC$1,'10 класс'!$A:$A,0)-7+'Итог по классам'!$B162,,,),"Ф")</f>
        <v>0</v>
      </c>
      <c s="57">
        <f ca="1">COUNTIF(OFFSET(class10_1,MATCH(GD$1,'10 класс'!$A:$A,0)-7+'Итог по классам'!$B162,,,),"р")</f>
        <v>0</v>
      </c>
      <c s="57">
        <f ca="1">COUNTIF(OFFSET(class10_1,MATCH(GE$1,'10 класс'!$A:$A,0)-7+'Итог по классам'!$B162,,,),"ш")</f>
        <v>0</v>
      </c>
      <c s="57">
        <f ca="1">COUNTIF(OFFSET(class10_2,MATCH(GF$1,'10 класс'!$A:$A,0)-7+'Итог по классам'!$B162,,,),"Ф")</f>
        <v>0</v>
      </c>
      <c s="57">
        <f ca="1">COUNTIF(OFFSET(class10_2,MATCH(GG$1,'10 класс'!$A:$A,0)-7+'Итог по классам'!$B162,,,),"р")</f>
        <v>0</v>
      </c>
      <c s="57">
        <f ca="1">COUNTIF(OFFSET(class10_2,MATCH(GH$1,'10 класс'!$A:$A,0)-7+'Итог по классам'!$B162,,,),"ш")</f>
        <v>0</v>
      </c>
      <c s="58">
        <f ca="1">COUNTIF(OFFSET(class10_1,MATCH(GI$1,'10 класс'!$A:$A,0)-7+'Итог по классам'!$B162,,,),"Ф")</f>
        <v>0</v>
      </c>
      <c s="57">
        <f ca="1">COUNTIF(OFFSET(class10_1,MATCH(GJ$1,'10 класс'!$A:$A,0)-7+'Итог по классам'!$B162,,,),"р")</f>
        <v>0</v>
      </c>
      <c s="57">
        <f ca="1">COUNTIF(OFFSET(class10_1,MATCH(GK$1,'10 класс'!$A:$A,0)-7+'Итог по классам'!$B162,,,),"ш")</f>
        <v>0</v>
      </c>
      <c s="57">
        <f ca="1">COUNTIF(OFFSET(class10_2,MATCH(GL$1,'10 класс'!$A:$A,0)-7+'Итог по классам'!$B162,,,),"Ф")</f>
        <v>0</v>
      </c>
      <c s="57">
        <f ca="1">COUNTIF(OFFSET(class10_2,MATCH(GM$1,'10 класс'!$A:$A,0)-7+'Итог по классам'!$B162,,,),"р")</f>
        <v>0</v>
      </c>
      <c s="57">
        <f ca="1">COUNTIF(OFFSET(class10_2,MATCH(GN$1,'10 класс'!$A:$A,0)-7+'Итог по классам'!$B162,,,),"ш")</f>
        <v>0</v>
      </c>
      <c s="58">
        <f ca="1">COUNTIF(OFFSET(class10_1,MATCH(GO$1,'10 класс'!$A:$A,0)-7+'Итог по классам'!$B162,,,),"Ф")</f>
        <v>0</v>
      </c>
      <c s="57">
        <f ca="1">COUNTIF(OFFSET(class10_1,MATCH(GP$1,'10 класс'!$A:$A,0)-7+'Итог по классам'!$B162,,,),"р")</f>
        <v>0</v>
      </c>
      <c s="57">
        <f ca="1">COUNTIF(OFFSET(class10_1,MATCH(GQ$1,'10 класс'!$A:$A,0)-7+'Итог по классам'!$B162,,,),"ш")</f>
        <v>0</v>
      </c>
      <c s="57">
        <f ca="1">COUNTIF(OFFSET(class10_2,MATCH(GR$1,'10 класс'!$A:$A,0)-7+'Итог по классам'!$B162,,,),"Ф")</f>
        <v>0</v>
      </c>
      <c s="57">
        <f ca="1">COUNTIF(OFFSET(class10_2,MATCH(GS$1,'10 класс'!$A:$A,0)-7+'Итог по классам'!$B162,,,),"р")</f>
        <v>0</v>
      </c>
      <c s="57">
        <f ca="1">COUNTIF(OFFSET(class10_2,MATCH(GT$1,'10 класс'!$A:$A,0)-7+'Итог по классам'!$B162,,,),"ш")</f>
        <v>0</v>
      </c>
      <c s="58">
        <f ca="1">COUNTIF(OFFSET(class10_1,MATCH(GU$1,'10 класс'!$A:$A,0)-7+'Итог по классам'!$B162,,,),"Ф")</f>
        <v>0</v>
      </c>
      <c s="57">
        <f ca="1">COUNTIF(OFFSET(class10_1,MATCH(GV$1,'10 класс'!$A:$A,0)-7+'Итог по классам'!$B162,,,),"р")</f>
        <v>0</v>
      </c>
      <c s="57">
        <f ca="1">COUNTIF(OFFSET(class10_1,MATCH(GW$1,'10 класс'!$A:$A,0)-7+'Итог по классам'!$B162,,,),"ш")</f>
        <v>0</v>
      </c>
      <c s="57">
        <f ca="1">COUNTIF(OFFSET(class10_2,MATCH(GX$1,'10 класс'!$A:$A,0)-7+'Итог по классам'!$B162,,,),"Ф")</f>
        <v>0</v>
      </c>
      <c s="57">
        <f ca="1">COUNTIF(OFFSET(class10_2,MATCH(GY$1,'10 класс'!$A:$A,0)-7+'Итог по классам'!$B162,,,),"р")</f>
        <v>0</v>
      </c>
      <c s="57">
        <f ca="1">COUNTIF(OFFSET(class10_2,MATCH(GZ$1,'10 класс'!$A:$A,0)-7+'Итог по классам'!$B162,,,),"ш")</f>
        <v>0</v>
      </c>
      <c s="58">
        <f ca="1">COUNTIF(OFFSET(class10_1,MATCH(HA$1,'10 класс'!$A:$A,0)-7+'Итог по классам'!$B162,,,),"Ф")</f>
        <v>0</v>
      </c>
      <c s="57">
        <f ca="1">COUNTIF(OFFSET(class10_1,MATCH(HB$1,'10 класс'!$A:$A,0)-7+'Итог по классам'!$B162,,,),"р")</f>
        <v>0</v>
      </c>
      <c s="57">
        <f ca="1">COUNTIF(OFFSET(class10_1,MATCH(HC$1,'10 класс'!$A:$A,0)-7+'Итог по классам'!$B162,,,),"ш")</f>
        <v>0</v>
      </c>
      <c s="57">
        <f ca="1">COUNTIF(OFFSET(class10_2,MATCH(HD$1,'10 класс'!$A:$A,0)-7+'Итог по классам'!$B162,,,),"Ф")</f>
        <v>0</v>
      </c>
      <c s="57">
        <f ca="1">COUNTIF(OFFSET(class10_2,MATCH(HE$1,'10 класс'!$A:$A,0)-7+'Итог по классам'!$B162,,,),"р")</f>
        <v>0</v>
      </c>
      <c s="57">
        <f ca="1">COUNTIF(OFFSET(class10_2,MATCH(HF$1,'10 класс'!$A:$A,0)-7+'Итог по классам'!$B162,,,),"ш")</f>
        <v>0</v>
      </c>
      <c s="58">
        <f ca="1">COUNTIF(OFFSET(class10_1,MATCH(HG$1,'10 класс'!$A:$A,0)-7+'Итог по классам'!$B162,,,),"Ф")</f>
        <v>0</v>
      </c>
      <c s="57">
        <f ca="1">COUNTIF(OFFSET(class10_1,MATCH(HH$1,'10 класс'!$A:$A,0)-7+'Итог по классам'!$B162,,,),"р")</f>
        <v>0</v>
      </c>
      <c s="57">
        <f ca="1">COUNTIF(OFFSET(class10_1,MATCH(HI$1,'10 класс'!$A:$A,0)-7+'Итог по классам'!$B162,,,),"ш")</f>
        <v>0</v>
      </c>
      <c s="57">
        <f ca="1">COUNTIF(OFFSET(class10_2,MATCH(HJ$1,'10 класс'!$A:$A,0)-7+'Итог по классам'!$B162,,,),"Ф")</f>
        <v>0</v>
      </c>
      <c s="57">
        <f ca="1">COUNTIF(OFFSET(class10_2,MATCH(HK$1,'10 класс'!$A:$A,0)-7+'Итог по классам'!$B162,,,),"р")</f>
        <v>0</v>
      </c>
      <c s="57">
        <f ca="1">COUNTIF(OFFSET(class10_2,MATCH(HL$1,'10 класс'!$A:$A,0)-7+'Итог по классам'!$B162,,,),"ш")</f>
        <v>0</v>
      </c>
      <c s="58">
        <f ca="1">COUNTIF(OFFSET(class10_1,MATCH(HM$1,'10 класс'!$A:$A,0)-7+'Итог по классам'!$B162,,,),"Ф")</f>
        <v>0</v>
      </c>
      <c s="57">
        <f ca="1">COUNTIF(OFFSET(class10_1,MATCH(HN$1,'10 класс'!$A:$A,0)-7+'Итог по классам'!$B162,,,),"р")</f>
        <v>0</v>
      </c>
      <c s="57">
        <f ca="1">COUNTIF(OFFSET(class10_1,MATCH(HO$1,'10 класс'!$A:$A,0)-7+'Итог по классам'!$B162,,,),"ш")</f>
        <v>0</v>
      </c>
      <c s="57">
        <f ca="1">COUNTIF(OFFSET(class10_2,MATCH(HP$1,'10 класс'!$A:$A,0)-7+'Итог по классам'!$B162,,,),"Ф")</f>
        <v>0</v>
      </c>
      <c s="57">
        <f ca="1">COUNTIF(OFFSET(class10_2,MATCH(HQ$1,'10 класс'!$A:$A,0)-7+'Итог по классам'!$B162,,,),"р")</f>
        <v>0</v>
      </c>
      <c s="57">
        <f ca="1">COUNTIF(OFFSET(class10_2,MATCH(HR$1,'10 класс'!$A:$A,0)-7+'Итог по классам'!$B162,,,),"ш")</f>
        <v>0</v>
      </c>
      <c s="58">
        <f ca="1">COUNTIF(OFFSET(class10_1,MATCH(HS$1,'10 класс'!$A:$A,0)-7+'Итог по классам'!$B162,,,),"Ф")</f>
        <v>0</v>
      </c>
      <c s="57">
        <f ca="1">COUNTIF(OFFSET(class10_1,MATCH(HT$1,'10 класс'!$A:$A,0)-7+'Итог по классам'!$B162,,,),"р")</f>
        <v>0</v>
      </c>
      <c s="57">
        <f ca="1">COUNTIF(OFFSET(class10_1,MATCH(HU$1,'10 класс'!$A:$A,0)-7+'Итог по классам'!$B162,,,),"ш")</f>
        <v>0</v>
      </c>
      <c s="57">
        <f ca="1">COUNTIF(OFFSET(class10_2,MATCH(HV$1,'10 класс'!$A:$A,0)-7+'Итог по классам'!$B162,,,),"Ф")</f>
        <v>0</v>
      </c>
      <c s="57">
        <f ca="1">COUNTIF(OFFSET(class10_2,MATCH(HW$1,'10 класс'!$A:$A,0)-7+'Итог по классам'!$B162,,,),"р")</f>
        <v>0</v>
      </c>
      <c s="57">
        <f ca="1">COUNTIF(OFFSET(class10_2,MATCH(HX$1,'10 класс'!$A:$A,0)-7+'Итог по классам'!$B162,,,),"ш")</f>
        <v>0</v>
      </c>
      <c s="58">
        <f ca="1">COUNTIF(OFFSET(class10_1,MATCH(HY$1,'10 класс'!$A:$A,0)-7+'Итог по классам'!$B162,,,),"Ф")</f>
        <v>0</v>
      </c>
      <c s="57">
        <f ca="1">COUNTIF(OFFSET(class10_1,MATCH(HZ$1,'10 класс'!$A:$A,0)-7+'Итог по классам'!$B162,,,),"р")</f>
        <v>0</v>
      </c>
      <c s="57">
        <f ca="1">COUNTIF(OFFSET(class10_1,MATCH(IA$1,'10 класс'!$A:$A,0)-7+'Итог по классам'!$B162,,,),"ш")</f>
        <v>0</v>
      </c>
      <c s="57">
        <f ca="1">COUNTIF(OFFSET(class10_2,MATCH(IB$1,'10 класс'!$A:$A,0)-7+'Итог по классам'!$B162,,,),"Ф")</f>
        <v>0</v>
      </c>
      <c s="57">
        <f ca="1">COUNTIF(OFFSET(class10_2,MATCH(IC$1,'10 класс'!$A:$A,0)-7+'Итог по классам'!$B162,,,),"р")</f>
        <v>0</v>
      </c>
      <c s="57">
        <f ca="1">COUNTIF(OFFSET(class10_2,MATCH(ID$1,'10 класс'!$A:$A,0)-7+'Итог по классам'!$B162,,,),"ш")</f>
        <v>0</v>
      </c>
      <c s="58">
        <f ca="1">COUNTIF(OFFSET(class10_1,MATCH(IE$1,'10 класс'!$A:$A,0)-7+'Итог по классам'!$B162,,,),"Ф")</f>
        <v>0</v>
      </c>
      <c s="57">
        <f ca="1">COUNTIF(OFFSET(class10_1,MATCH(IF$1,'10 класс'!$A:$A,0)-7+'Итог по классам'!$B162,,,),"р")</f>
        <v>0</v>
      </c>
      <c s="57">
        <f ca="1">COUNTIF(OFFSET(class10_1,MATCH(IG$1,'10 класс'!$A:$A,0)-7+'Итог по классам'!$B162,,,),"ш")</f>
        <v>0</v>
      </c>
      <c s="57">
        <f ca="1">COUNTIF(OFFSET(class10_2,MATCH(IH$1,'10 класс'!$A:$A,0)-7+'Итог по классам'!$B162,,,),"Ф")</f>
        <v>0</v>
      </c>
      <c s="57">
        <f ca="1">COUNTIF(OFFSET(class10_2,MATCH(II$1,'10 класс'!$A:$A,0)-7+'Итог по классам'!$B162,,,),"р")</f>
        <v>0</v>
      </c>
      <c s="57">
        <f ca="1">COUNTIF(OFFSET(class10_2,MATCH(IJ$1,'10 класс'!$A:$A,0)-7+'Итог по классам'!$B162,,,),"ш")</f>
        <v>0</v>
      </c>
      <c s="58">
        <f ca="1">COUNTIF(OFFSET(class10_1,MATCH(IK$1,'10 класс'!$A:$A,0)-7+'Итог по классам'!$B162,,,),"Ф")</f>
        <v>0</v>
      </c>
      <c s="57">
        <f ca="1">COUNTIF(OFFSET(class10_1,MATCH(IL$1,'10 класс'!$A:$A,0)-7+'Итог по классам'!$B162,,,),"р")</f>
        <v>0</v>
      </c>
      <c s="57">
        <f ca="1">COUNTIF(OFFSET(class10_1,MATCH(IM$1,'10 класс'!$A:$A,0)-7+'Итог по классам'!$B162,,,),"ш")</f>
        <v>0</v>
      </c>
      <c s="57">
        <f ca="1">COUNTIF(OFFSET(class10_2,MATCH(IN$1,'10 класс'!$A:$A,0)-7+'Итог по классам'!$B162,,,),"Ф")</f>
        <v>0</v>
      </c>
      <c s="57">
        <f ca="1">COUNTIF(OFFSET(class10_2,MATCH(IO$1,'10 класс'!$A:$A,0)-7+'Итог по классам'!$B162,,,),"р")</f>
        <v>0</v>
      </c>
      <c s="57">
        <f ca="1">COUNTIF(OFFSET(class10_2,MATCH(IP$1,'10 класс'!$A:$A,0)-7+'Итог по классам'!$B162,,,),"ш")</f>
        <v>0</v>
      </c>
      <c s="58">
        <f ca="1">COUNTIF(OFFSET(class10_1,MATCH(IQ$1,'10 класс'!$A:$A,0)-7+'Итог по классам'!$B162,,,),"Ф")</f>
        <v>0</v>
      </c>
      <c s="57">
        <f ca="1">COUNTIF(OFFSET(class10_1,MATCH(IR$1,'10 класс'!$A:$A,0)-7+'Итог по классам'!$B162,,,),"р")</f>
        <v>0</v>
      </c>
      <c s="57">
        <f ca="1">COUNTIF(OFFSET(class10_1,MATCH(IS$1,'10 класс'!$A:$A,0)-7+'Итог по классам'!$B162,,,),"ш")</f>
        <v>0</v>
      </c>
      <c s="57">
        <f ca="1">COUNTIF(OFFSET(class10_2,MATCH(IT$1,'10 класс'!$A:$A,0)-7+'Итог по классам'!$B162,,,),"Ф")</f>
        <v>0</v>
      </c>
      <c s="57">
        <f ca="1">COUNTIF(OFFSET(class10_2,MATCH(IU$1,'10 класс'!$A:$A,0)-7+'Итог по классам'!$B162,,,),"р")</f>
        <v>0</v>
      </c>
      <c s="57">
        <f ca="1">COUNTIF(OFFSET(class10_2,MATCH(IV$1,'10 класс'!$A:$A,0)-7+'Итог по классам'!$B162,,,),"ш")</f>
        <v>0</v>
      </c>
      <c s="58">
        <f ca="1">COUNTIF(OFFSET(class10_1,MATCH(IW$1,'10 класс'!$A:$A,0)-7+'Итог по классам'!$B162,,,),"Ф")</f>
        <v>0</v>
      </c>
      <c s="57">
        <f ca="1">COUNTIF(OFFSET(class10_1,MATCH(IX$1,'10 класс'!$A:$A,0)-7+'Итог по классам'!$B162,,,),"р")</f>
        <v>0</v>
      </c>
      <c s="57">
        <f ca="1">COUNTIF(OFFSET(class10_1,MATCH(IY$1,'10 класс'!$A:$A,0)-7+'Итог по классам'!$B162,,,),"ш")</f>
        <v>0</v>
      </c>
      <c s="57">
        <f ca="1">COUNTIF(OFFSET(class10_2,MATCH(IZ$1,'10 класс'!$A:$A,0)-7+'Итог по классам'!$B162,,,),"Ф")</f>
        <v>0</v>
      </c>
      <c s="57">
        <f ca="1">COUNTIF(OFFSET(class10_2,MATCH(JA$1,'10 класс'!$A:$A,0)-7+'Итог по классам'!$B162,,,),"р")</f>
        <v>0</v>
      </c>
      <c s="57">
        <f ca="1">COUNTIF(OFFSET(class10_2,MATCH(JB$1,'10 класс'!$A:$A,0)-7+'Итог по классам'!$B162,,,),"ш")</f>
        <v>0</v>
      </c>
      <c s="58">
        <f ca="1">COUNTIF(OFFSET(class10_1,MATCH(JC$1,'10 класс'!$A:$A,0)-7+'Итог по классам'!$B162,,,),"Ф")</f>
        <v>0</v>
      </c>
      <c s="57">
        <f ca="1">COUNTIF(OFFSET(class10_1,MATCH(JD$1,'10 класс'!$A:$A,0)-7+'Итог по классам'!$B162,,,),"р")</f>
        <v>0</v>
      </c>
      <c s="57">
        <f ca="1">COUNTIF(OFFSET(class10_1,MATCH(JE$1,'10 класс'!$A:$A,0)-7+'Итог по классам'!$B162,,,),"ш")</f>
        <v>0</v>
      </c>
      <c s="57">
        <f ca="1">COUNTIF(OFFSET(class10_2,MATCH(JF$1,'10 класс'!$A:$A,0)-7+'Итог по классам'!$B162,,,),"Ф")</f>
        <v>0</v>
      </c>
      <c s="57">
        <f ca="1">COUNTIF(OFFSET(class10_2,MATCH(JG$1,'10 класс'!$A:$A,0)-7+'Итог по классам'!$B162,,,),"р")</f>
        <v>0</v>
      </c>
      <c s="57">
        <f ca="1">COUNTIF(OFFSET(class10_2,MATCH(JH$1,'10 класс'!$A:$A,0)-7+'Итог по классам'!$B162,,,),"ш")</f>
        <v>0</v>
      </c>
      <c s="58">
        <f ca="1">COUNTIF(OFFSET(class10_1,MATCH(JI$1,'10 класс'!$A:$A,0)-7+'Итог по классам'!$B162,,,),"Ф")</f>
        <v>0</v>
      </c>
      <c s="57">
        <f ca="1">COUNTIF(OFFSET(class10_1,MATCH(JJ$1,'10 класс'!$A:$A,0)-7+'Итог по классам'!$B162,,,),"р")</f>
        <v>0</v>
      </c>
      <c s="57">
        <f ca="1">COUNTIF(OFFSET(class10_1,MATCH(JK$1,'10 класс'!$A:$A,0)-7+'Итог по классам'!$B162,,,),"ш")</f>
        <v>0</v>
      </c>
      <c s="57">
        <f ca="1">COUNTIF(OFFSET(class10_2,MATCH(JL$1,'10 класс'!$A:$A,0)-7+'Итог по классам'!$B162,,,),"Ф")</f>
        <v>0</v>
      </c>
      <c s="57">
        <f ca="1">COUNTIF(OFFSET(class10_2,MATCH(JM$1,'10 класс'!$A:$A,0)-7+'Итог по классам'!$B162,,,),"р")</f>
        <v>0</v>
      </c>
      <c s="57">
        <f ca="1">COUNTIF(OFFSET(class10_2,MATCH(JN$1,'10 класс'!$A:$A,0)-7+'Итог по классам'!$B162,,,),"ш")</f>
        <v>0</v>
      </c>
      <c s="58">
        <f ca="1">COUNTIF(OFFSET(class10_1,MATCH(JO$1,'10 класс'!$A:$A,0)-7+'Итог по классам'!$B162,,,),"Ф")</f>
        <v>0</v>
      </c>
      <c s="57">
        <f ca="1">COUNTIF(OFFSET(class10_1,MATCH(JP$1,'10 класс'!$A:$A,0)-7+'Итог по классам'!$B162,,,),"р")</f>
        <v>0</v>
      </c>
      <c s="57">
        <f ca="1">COUNTIF(OFFSET(class10_1,MATCH(JQ$1,'10 класс'!$A:$A,0)-7+'Итог по классам'!$B162,,,),"ш")</f>
        <v>0</v>
      </c>
      <c s="57">
        <f ca="1">COUNTIF(OFFSET(class10_2,MATCH(JR$1,'10 класс'!$A:$A,0)-7+'Итог по классам'!$B162,,,),"Ф")</f>
        <v>0</v>
      </c>
      <c s="57">
        <f ca="1">COUNTIF(OFFSET(class10_2,MATCH(JS$1,'10 класс'!$A:$A,0)-7+'Итог по классам'!$B162,,,),"р")</f>
        <v>0</v>
      </c>
      <c s="57">
        <f ca="1">COUNTIF(OFFSET(class10_2,MATCH(JT$1,'10 класс'!$A:$A,0)-7+'Итог по классам'!$B162,,,),"ш")</f>
        <v>0</v>
      </c>
      <c s="58">
        <f ca="1">COUNTIF(OFFSET(class10_1,MATCH(JU$1,'10 класс'!$A:$A,0)-7+'Итог по классам'!$B162,,,),"Ф")</f>
        <v>0</v>
      </c>
      <c s="57">
        <f ca="1">COUNTIF(OFFSET(class10_1,MATCH(JV$1,'10 класс'!$A:$A,0)-7+'Итог по классам'!$B162,,,),"р")</f>
        <v>0</v>
      </c>
      <c s="57">
        <f ca="1">COUNTIF(OFFSET(class10_1,MATCH(JW$1,'10 класс'!$A:$A,0)-7+'Итог по классам'!$B162,,,),"ш")</f>
        <v>0</v>
      </c>
      <c s="57">
        <f ca="1">COUNTIF(OFFSET(class10_2,MATCH(JX$1,'10 класс'!$A:$A,0)-7+'Итог по классам'!$B162,,,),"Ф")</f>
        <v>0</v>
      </c>
      <c s="57">
        <f ca="1">COUNTIF(OFFSET(class10_2,MATCH(JY$1,'10 класс'!$A:$A,0)-7+'Итог по классам'!$B162,,,),"р")</f>
        <v>0</v>
      </c>
      <c s="57">
        <f ca="1">COUNTIF(OFFSET(class10_2,MATCH(JZ$1,'10 класс'!$A:$A,0)-7+'Итог по классам'!$B162,,,),"ш")</f>
        <v>0</v>
      </c>
      <c s="58">
        <f ca="1">COUNTIF(OFFSET(class10_1,MATCH(KA$1,'10 класс'!$A:$A,0)-7+'Итог по классам'!$B162,,,),"Ф")</f>
        <v>0</v>
      </c>
      <c s="57">
        <f ca="1">COUNTIF(OFFSET(class10_1,MATCH(KB$1,'10 класс'!$A:$A,0)-7+'Итог по классам'!$B162,,,),"р")</f>
        <v>0</v>
      </c>
      <c s="57">
        <f ca="1">COUNTIF(OFFSET(class10_1,MATCH(KC$1,'10 класс'!$A:$A,0)-7+'Итог по классам'!$B162,,,),"ш")</f>
        <v>0</v>
      </c>
      <c s="57">
        <f ca="1">COUNTIF(OFFSET(class10_2,MATCH(KD$1,'10 класс'!$A:$A,0)-7+'Итог по классам'!$B162,,,),"Ф")</f>
        <v>0</v>
      </c>
      <c s="57">
        <f ca="1">COUNTIF(OFFSET(class10_2,MATCH(KE$1,'10 класс'!$A:$A,0)-7+'Итог по классам'!$B162,,,),"р")</f>
        <v>0</v>
      </c>
      <c s="57">
        <f ca="1">COUNTIF(OFFSET(class10_2,MATCH(KF$1,'10 класс'!$A:$A,0)-7+'Итог по классам'!$B162,,,),"ш")</f>
        <v>0</v>
      </c>
      <c s="58">
        <f ca="1">COUNTIF(OFFSET(class10_1,MATCH(KG$1,'10 класс'!$A:$A,0)-7+'Итог по классам'!$B162,,,),"Ф")</f>
        <v>0</v>
      </c>
      <c s="57">
        <f ca="1">COUNTIF(OFFSET(class10_1,MATCH(KH$1,'10 класс'!$A:$A,0)-7+'Итог по классам'!$B162,,,),"р")</f>
        <v>0</v>
      </c>
      <c s="57">
        <f ca="1">COUNTIF(OFFSET(class10_1,MATCH(KI$1,'10 класс'!$A:$A,0)-7+'Итог по классам'!$B162,,,),"ш")</f>
        <v>0</v>
      </c>
      <c s="57">
        <f ca="1">COUNTIF(OFFSET(class10_2,MATCH(KJ$1,'10 класс'!$A:$A,0)-7+'Итог по классам'!$B162,,,),"Ф")</f>
        <v>0</v>
      </c>
      <c s="57">
        <f ca="1">COUNTIF(OFFSET(class10_2,MATCH(KK$1,'10 класс'!$A:$A,0)-7+'Итог по классам'!$B162,,,),"р")</f>
        <v>0</v>
      </c>
      <c s="57">
        <f ca="1">COUNTIF(OFFSET(class10_2,MATCH(KL$1,'10 класс'!$A:$A,0)-7+'Итог по классам'!$B162,,,),"ш")</f>
        <v>0</v>
      </c>
      <c s="58">
        <f ca="1">COUNTIF(OFFSET(class10_1,MATCH(KM$1,'10 класс'!$A:$A,0)-7+'Итог по классам'!$B162,,,),"Ф")</f>
        <v>0</v>
      </c>
      <c s="57">
        <f ca="1">COUNTIF(OFFSET(class10_1,MATCH(KN$1,'10 класс'!$A:$A,0)-7+'Итог по классам'!$B162,,,),"р")</f>
        <v>0</v>
      </c>
      <c s="57">
        <f ca="1">COUNTIF(OFFSET(class10_1,MATCH(KO$1,'10 класс'!$A:$A,0)-7+'Итог по классам'!$B162,,,),"ш")</f>
        <v>0</v>
      </c>
      <c s="57">
        <f ca="1">COUNTIF(OFFSET(class10_2,MATCH(KP$1,'10 класс'!$A:$A,0)-7+'Итог по классам'!$B162,,,),"Ф")</f>
        <v>0</v>
      </c>
      <c s="57">
        <f ca="1">COUNTIF(OFFSET(class10_2,MATCH(KQ$1,'10 класс'!$A:$A,0)-7+'Итог по классам'!$B162,,,),"р")</f>
        <v>0</v>
      </c>
      <c s="57">
        <f ca="1">COUNTIF(OFFSET(class10_2,MATCH(KR$1,'10 класс'!$A:$A,0)-7+'Итог по классам'!$B162,,,),"ш")</f>
        <v>0</v>
      </c>
    </row>
    <row r="163" spans="1:304" s="0" customFormat="1" ht="15.75">
      <c r="A163">
        <f t="shared" si="282"/>
        <v>0</v>
      </c>
      <c s="57">
        <v>9</v>
      </c>
      <c s="17" t="s">
        <v>67</v>
      </c>
      <c s="17" t="s">
        <v>74</v>
      </c>
      <c s="57">
        <f ca="1">COUNTIF(OFFSET(class10_1,MATCH(E$1,'10 класс'!$A:$A,0)-7+'Итог по классам'!$B163,,,),"Ф")</f>
        <v>0</v>
      </c>
      <c s="57">
        <f ca="1">COUNTIF(OFFSET(class10_1,MATCH(F$1,'10 класс'!$A:$A,0)-7+'Итог по классам'!$B163,,,),"р")</f>
        <v>0</v>
      </c>
      <c s="57">
        <f ca="1">COUNTIF(OFFSET(class10_1,MATCH(G$1,'10 класс'!$A:$A,0)-7+'Итог по классам'!$B163,,,),"ш")</f>
        <v>0</v>
      </c>
      <c s="57">
        <f ca="1">COUNTIF(OFFSET(class10_2,MATCH(H$1,'10 класс'!$A:$A,0)-7+'Итог по классам'!$B163,,,),"Ф")</f>
        <v>0</v>
      </c>
      <c s="57">
        <f ca="1">COUNTIF(OFFSET(class10_2,MATCH(I$1,'10 класс'!$A:$A,0)-7+'Итог по классам'!$B163,,,),"р")</f>
        <v>0</v>
      </c>
      <c s="57">
        <f ca="1">COUNTIF(OFFSET(class10_2,MATCH(J$1,'10 класс'!$A:$A,0)-7+'Итог по классам'!$B163,,,),"ш")</f>
        <v>0</v>
      </c>
      <c s="58">
        <f ca="1">COUNTIF(OFFSET(class10_1,MATCH(K$1,'10 класс'!$A:$A,0)-7+'Итог по классам'!$B163,,,),"Ф")</f>
        <v>0</v>
      </c>
      <c s="57">
        <f ca="1">COUNTIF(OFFSET(class10_1,MATCH(L$1,'10 класс'!$A:$A,0)-7+'Итог по классам'!$B163,,,),"р")</f>
        <v>0</v>
      </c>
      <c s="57">
        <f ca="1">COUNTIF(OFFSET(class10_1,MATCH(M$1,'10 класс'!$A:$A,0)-7+'Итог по классам'!$B163,,,),"ш")</f>
        <v>0</v>
      </c>
      <c s="57">
        <f ca="1">COUNTIF(OFFSET(class10_2,MATCH(N$1,'10 класс'!$A:$A,0)-7+'Итог по классам'!$B163,,,),"Ф")</f>
        <v>0</v>
      </c>
      <c s="57">
        <f ca="1">COUNTIF(OFFSET(class10_2,MATCH(O$1,'10 класс'!$A:$A,0)-7+'Итог по классам'!$B163,,,),"р")</f>
        <v>0</v>
      </c>
      <c s="57">
        <f ca="1">COUNTIF(OFFSET(class10_2,MATCH(P$1,'10 класс'!$A:$A,0)-7+'Итог по классам'!$B163,,,),"ш")</f>
        <v>0</v>
      </c>
      <c s="58">
        <f ca="1">COUNTIF(OFFSET(class10_1,MATCH(Q$1,'10 класс'!$A:$A,0)-7+'Итог по классам'!$B163,,,),"Ф")</f>
        <v>0</v>
      </c>
      <c s="57">
        <f ca="1">COUNTIF(OFFSET(class10_1,MATCH(R$1,'10 класс'!$A:$A,0)-7+'Итог по классам'!$B163,,,),"р")</f>
        <v>0</v>
      </c>
      <c s="57">
        <f ca="1">COUNTIF(OFFSET(class10_1,MATCH(S$1,'10 класс'!$A:$A,0)-7+'Итог по классам'!$B163,,,),"ш")</f>
        <v>0</v>
      </c>
      <c s="57">
        <f ca="1">COUNTIF(OFFSET(class10_2,MATCH(T$1,'10 класс'!$A:$A,0)-7+'Итог по классам'!$B163,,,),"Ф")</f>
        <v>0</v>
      </c>
      <c s="57">
        <f ca="1">COUNTIF(OFFSET(class10_2,MATCH(U$1,'10 класс'!$A:$A,0)-7+'Итог по классам'!$B163,,,),"р")</f>
        <v>0</v>
      </c>
      <c s="57">
        <f ca="1">COUNTIF(OFFSET(class10_2,MATCH(V$1,'10 класс'!$A:$A,0)-7+'Итог по классам'!$B163,,,),"ш")</f>
        <v>0</v>
      </c>
      <c s="58">
        <f ca="1">COUNTIF(OFFSET(class10_1,MATCH(W$1,'10 класс'!$A:$A,0)-7+'Итог по классам'!$B163,,,),"Ф")</f>
        <v>0</v>
      </c>
      <c s="57">
        <f ca="1">COUNTIF(OFFSET(class10_1,MATCH(X$1,'10 класс'!$A:$A,0)-7+'Итог по классам'!$B163,,,),"р")</f>
        <v>0</v>
      </c>
      <c s="57">
        <f ca="1">COUNTIF(OFFSET(class10_1,MATCH(Y$1,'10 класс'!$A:$A,0)-7+'Итог по классам'!$B163,,,),"ш")</f>
        <v>0</v>
      </c>
      <c s="57">
        <f ca="1">COUNTIF(OFFSET(class10_2,MATCH(Z$1,'10 класс'!$A:$A,0)-7+'Итог по классам'!$B163,,,),"Ф")</f>
        <v>0</v>
      </c>
      <c s="57">
        <f ca="1">COUNTIF(OFFSET(class10_2,MATCH(AA$1,'10 класс'!$A:$A,0)-7+'Итог по классам'!$B163,,,),"р")</f>
        <v>0</v>
      </c>
      <c s="57">
        <f ca="1">COUNTIF(OFFSET(class10_2,MATCH(AB$1,'10 класс'!$A:$A,0)-7+'Итог по классам'!$B163,,,),"ш")</f>
        <v>0</v>
      </c>
      <c s="58">
        <f ca="1">COUNTIF(OFFSET(class10_1,MATCH(AC$1,'10 класс'!$A:$A,0)-7+'Итог по классам'!$B163,,,),"Ф")</f>
        <v>0</v>
      </c>
      <c s="57">
        <f ca="1">COUNTIF(OFFSET(class10_1,MATCH(AD$1,'10 класс'!$A:$A,0)-7+'Итог по классам'!$B163,,,),"р")</f>
        <v>0</v>
      </c>
      <c s="57">
        <f ca="1">COUNTIF(OFFSET(class10_1,MATCH(AE$1,'10 класс'!$A:$A,0)-7+'Итог по классам'!$B163,,,),"ш")</f>
        <v>0</v>
      </c>
      <c s="57">
        <f ca="1">COUNTIF(OFFSET(class10_2,MATCH(AF$1,'10 класс'!$A:$A,0)-7+'Итог по классам'!$B163,,,),"Ф")</f>
        <v>0</v>
      </c>
      <c s="57">
        <f ca="1">COUNTIF(OFFSET(class10_2,MATCH(AG$1,'10 класс'!$A:$A,0)-7+'Итог по классам'!$B163,,,),"р")</f>
        <v>0</v>
      </c>
      <c s="57">
        <f ca="1">COUNTIF(OFFSET(class10_2,MATCH(AH$1,'10 класс'!$A:$A,0)-7+'Итог по классам'!$B163,,,),"ш")</f>
        <v>0</v>
      </c>
      <c s="58">
        <f ca="1">COUNTIF(OFFSET(class10_1,MATCH(AI$1,'10 класс'!$A:$A,0)-7+'Итог по классам'!$B163,,,),"Ф")</f>
        <v>0</v>
      </c>
      <c s="57">
        <f ca="1">COUNTIF(OFFSET(class10_1,MATCH(AJ$1,'10 класс'!$A:$A,0)-7+'Итог по классам'!$B163,,,),"р")</f>
        <v>0</v>
      </c>
      <c s="57">
        <f ca="1">COUNTIF(OFFSET(class10_1,MATCH(AK$1,'10 класс'!$A:$A,0)-7+'Итог по классам'!$B163,,,),"ш")</f>
        <v>0</v>
      </c>
      <c s="57">
        <f ca="1">COUNTIF(OFFSET(class10_2,MATCH(AL$1,'10 класс'!$A:$A,0)-7+'Итог по классам'!$B163,,,),"Ф")</f>
        <v>0</v>
      </c>
      <c s="57">
        <f ca="1">COUNTIF(OFFSET(class10_2,MATCH(AM$1,'10 класс'!$A:$A,0)-7+'Итог по классам'!$B163,,,),"р")</f>
        <v>0</v>
      </c>
      <c s="57">
        <f ca="1">COUNTIF(OFFSET(class10_2,MATCH(AN$1,'10 класс'!$A:$A,0)-7+'Итог по классам'!$B163,,,),"ш")</f>
        <v>0</v>
      </c>
      <c s="58">
        <f ca="1">COUNTIF(OFFSET(class10_1,MATCH(AO$1,'10 класс'!$A:$A,0)-7+'Итог по классам'!$B163,,,),"Ф")</f>
        <v>0</v>
      </c>
      <c s="57">
        <f ca="1">COUNTIF(OFFSET(class10_1,MATCH(AP$1,'10 класс'!$A:$A,0)-7+'Итог по классам'!$B163,,,),"р")</f>
        <v>0</v>
      </c>
      <c s="57">
        <f ca="1">COUNTIF(OFFSET(class10_1,MATCH(AQ$1,'10 класс'!$A:$A,0)-7+'Итог по классам'!$B163,,,),"ш")</f>
        <v>0</v>
      </c>
      <c s="57">
        <f ca="1">COUNTIF(OFFSET(class10_2,MATCH(AR$1,'10 класс'!$A:$A,0)-7+'Итог по классам'!$B163,,,),"Ф")</f>
        <v>0</v>
      </c>
      <c s="57">
        <f ca="1">COUNTIF(OFFSET(class10_2,MATCH(AS$1,'10 класс'!$A:$A,0)-7+'Итог по классам'!$B163,,,),"р")</f>
        <v>0</v>
      </c>
      <c s="57">
        <f ca="1">COUNTIF(OFFSET(class10_2,MATCH(AT$1,'10 класс'!$A:$A,0)-7+'Итог по классам'!$B163,,,),"ш")</f>
        <v>0</v>
      </c>
      <c s="58">
        <f ca="1">COUNTIF(OFFSET(class10_1,MATCH(AU$1,'10 класс'!$A:$A,0)-7+'Итог по классам'!$B163,,,),"Ф")</f>
        <v>0</v>
      </c>
      <c s="57">
        <f ca="1">COUNTIF(OFFSET(class10_1,MATCH(AV$1,'10 класс'!$A:$A,0)-7+'Итог по классам'!$B163,,,),"р")</f>
        <v>0</v>
      </c>
      <c s="57">
        <f ca="1">COUNTIF(OFFSET(class10_1,MATCH(AW$1,'10 класс'!$A:$A,0)-7+'Итог по классам'!$B163,,,),"ш")</f>
        <v>0</v>
      </c>
      <c s="57">
        <f ca="1">COUNTIF(OFFSET(class10_2,MATCH(AX$1,'10 класс'!$A:$A,0)-7+'Итог по классам'!$B163,,,),"Ф")</f>
        <v>0</v>
      </c>
      <c s="57">
        <f ca="1">COUNTIF(OFFSET(class10_2,MATCH(AY$1,'10 класс'!$A:$A,0)-7+'Итог по классам'!$B163,,,),"р")</f>
        <v>0</v>
      </c>
      <c s="57">
        <f ca="1">COUNTIF(OFFSET(class10_2,MATCH(AZ$1,'10 класс'!$A:$A,0)-7+'Итог по классам'!$B163,,,),"ш")</f>
        <v>0</v>
      </c>
      <c s="58">
        <f ca="1">COUNTIF(OFFSET(class10_1,MATCH(BA$1,'10 класс'!$A:$A,0)-7+'Итог по классам'!$B163,,,),"Ф")</f>
        <v>0</v>
      </c>
      <c s="57">
        <f ca="1">COUNTIF(OFFSET(class10_1,MATCH(BB$1,'10 класс'!$A:$A,0)-7+'Итог по классам'!$B163,,,),"р")</f>
        <v>0</v>
      </c>
      <c s="57">
        <f ca="1">COUNTIF(OFFSET(class10_1,MATCH(BC$1,'10 класс'!$A:$A,0)-7+'Итог по классам'!$B163,,,),"ш")</f>
        <v>0</v>
      </c>
      <c s="57">
        <f ca="1">COUNTIF(OFFSET(class10_2,MATCH(BD$1,'10 класс'!$A:$A,0)-7+'Итог по классам'!$B163,,,),"Ф")</f>
        <v>0</v>
      </c>
      <c s="57">
        <f ca="1">COUNTIF(OFFSET(class10_2,MATCH(BE$1,'10 класс'!$A:$A,0)-7+'Итог по классам'!$B163,,,),"р")</f>
        <v>0</v>
      </c>
      <c s="57">
        <f ca="1">COUNTIF(OFFSET(class10_2,MATCH(BF$1,'10 класс'!$A:$A,0)-7+'Итог по классам'!$B163,,,),"ш")</f>
        <v>0</v>
      </c>
      <c s="58">
        <f ca="1">COUNTIF(OFFSET(class10_1,MATCH(BG$1,'10 класс'!$A:$A,0)-7+'Итог по классам'!$B163,,,),"Ф")</f>
        <v>0</v>
      </c>
      <c s="57">
        <f ca="1">COUNTIF(OFFSET(class10_1,MATCH(BH$1,'10 класс'!$A:$A,0)-7+'Итог по классам'!$B163,,,),"р")</f>
        <v>0</v>
      </c>
      <c s="57">
        <f ca="1">COUNTIF(OFFSET(class10_1,MATCH(BI$1,'10 класс'!$A:$A,0)-7+'Итог по классам'!$B163,,,),"ш")</f>
        <v>0</v>
      </c>
      <c s="57">
        <f ca="1">COUNTIF(OFFSET(class10_2,MATCH(BJ$1,'10 класс'!$A:$A,0)-7+'Итог по классам'!$B163,,,),"Ф")</f>
        <v>0</v>
      </c>
      <c s="57">
        <f ca="1">COUNTIF(OFFSET(class10_2,MATCH(BK$1,'10 класс'!$A:$A,0)-7+'Итог по классам'!$B163,,,),"р")</f>
        <v>0</v>
      </c>
      <c s="57">
        <f ca="1">COUNTIF(OFFSET(class10_2,MATCH(BL$1,'10 класс'!$A:$A,0)-7+'Итог по классам'!$B163,,,),"ш")</f>
        <v>0</v>
      </c>
      <c s="58">
        <f ca="1">COUNTIF(OFFSET(class10_1,MATCH(BM$1,'10 класс'!$A:$A,0)-7+'Итог по классам'!$B163,,,),"Ф")</f>
        <v>0</v>
      </c>
      <c s="57">
        <f ca="1">COUNTIF(OFFSET(class10_1,MATCH(BN$1,'10 класс'!$A:$A,0)-7+'Итог по классам'!$B163,,,),"р")</f>
        <v>0</v>
      </c>
      <c s="57">
        <f ca="1">COUNTIF(OFFSET(class10_1,MATCH(BO$1,'10 класс'!$A:$A,0)-7+'Итог по классам'!$B163,,,),"ш")</f>
        <v>0</v>
      </c>
      <c s="57">
        <f ca="1">COUNTIF(OFFSET(class10_2,MATCH(BP$1,'10 класс'!$A:$A,0)-7+'Итог по классам'!$B163,,,),"Ф")</f>
        <v>0</v>
      </c>
      <c s="57">
        <f ca="1">COUNTIF(OFFSET(class10_2,MATCH(BQ$1,'10 класс'!$A:$A,0)-7+'Итог по классам'!$B163,,,),"р")</f>
        <v>0</v>
      </c>
      <c s="57">
        <f ca="1">COUNTIF(OFFSET(class10_2,MATCH(BR$1,'10 класс'!$A:$A,0)-7+'Итог по классам'!$B163,,,),"ш")</f>
        <v>0</v>
      </c>
      <c s="58">
        <f ca="1">COUNTIF(OFFSET(class10_1,MATCH(BS$1,'10 класс'!$A:$A,0)-7+'Итог по классам'!$B163,,,),"Ф")</f>
        <v>0</v>
      </c>
      <c s="57">
        <f ca="1">COUNTIF(OFFSET(class10_1,MATCH(BT$1,'10 класс'!$A:$A,0)-7+'Итог по классам'!$B163,,,),"р")</f>
        <v>0</v>
      </c>
      <c s="57">
        <f ca="1">COUNTIF(OFFSET(class10_1,MATCH(BU$1,'10 класс'!$A:$A,0)-7+'Итог по классам'!$B163,,,),"ш")</f>
        <v>0</v>
      </c>
      <c s="57">
        <f ca="1">COUNTIF(OFFSET(class10_2,MATCH(BV$1,'10 класс'!$A:$A,0)-7+'Итог по классам'!$B163,,,),"Ф")</f>
        <v>0</v>
      </c>
      <c s="57">
        <f ca="1">COUNTIF(OFFSET(class10_2,MATCH(BW$1,'10 класс'!$A:$A,0)-7+'Итог по классам'!$B163,,,),"р")</f>
        <v>0</v>
      </c>
      <c s="57">
        <f ca="1">COUNTIF(OFFSET(class10_2,MATCH(BX$1,'10 класс'!$A:$A,0)-7+'Итог по классам'!$B163,,,),"ш")</f>
        <v>0</v>
      </c>
      <c s="58">
        <f ca="1">COUNTIF(OFFSET(class10_1,MATCH(BY$1,'10 класс'!$A:$A,0)-7+'Итог по классам'!$B163,,,),"Ф")</f>
        <v>0</v>
      </c>
      <c s="57">
        <f ca="1">COUNTIF(OFFSET(class10_1,MATCH(BZ$1,'10 класс'!$A:$A,0)-7+'Итог по классам'!$B163,,,),"р")</f>
        <v>0</v>
      </c>
      <c s="57">
        <f ca="1">COUNTIF(OFFSET(class10_1,MATCH(CA$1,'10 класс'!$A:$A,0)-7+'Итог по классам'!$B163,,,),"ш")</f>
        <v>0</v>
      </c>
      <c s="57">
        <f ca="1">COUNTIF(OFFSET(class10_2,MATCH(CB$1,'10 класс'!$A:$A,0)-7+'Итог по классам'!$B163,,,),"Ф")</f>
        <v>0</v>
      </c>
      <c s="57">
        <f ca="1">COUNTIF(OFFSET(class10_2,MATCH(CC$1,'10 класс'!$A:$A,0)-7+'Итог по классам'!$B163,,,),"р")</f>
        <v>0</v>
      </c>
      <c s="57">
        <f ca="1">COUNTIF(OFFSET(class10_2,MATCH(CD$1,'10 класс'!$A:$A,0)-7+'Итог по классам'!$B163,,,),"ш")</f>
        <v>0</v>
      </c>
      <c s="58">
        <f ca="1">COUNTIF(OFFSET(class10_1,MATCH(CE$1,'10 класс'!$A:$A,0)-7+'Итог по классам'!$B163,,,),"Ф")</f>
        <v>0</v>
      </c>
      <c s="57">
        <f ca="1">COUNTIF(OFFSET(class10_1,MATCH(CF$1,'10 класс'!$A:$A,0)-7+'Итог по классам'!$B163,,,),"р")</f>
        <v>0</v>
      </c>
      <c s="57">
        <f ca="1">COUNTIF(OFFSET(class10_1,MATCH(CG$1,'10 класс'!$A:$A,0)-7+'Итог по классам'!$B163,,,),"ш")</f>
        <v>0</v>
      </c>
      <c s="57">
        <f ca="1">COUNTIF(OFFSET(class10_2,MATCH(CH$1,'10 класс'!$A:$A,0)-7+'Итог по классам'!$B163,,,),"Ф")</f>
        <v>0</v>
      </c>
      <c s="57">
        <f ca="1">COUNTIF(OFFSET(class10_2,MATCH(CI$1,'10 класс'!$A:$A,0)-7+'Итог по классам'!$B163,,,),"р")</f>
        <v>0</v>
      </c>
      <c s="57">
        <f ca="1">COUNTIF(OFFSET(class10_2,MATCH(CJ$1,'10 класс'!$A:$A,0)-7+'Итог по классам'!$B163,,,),"ш")</f>
        <v>0</v>
      </c>
      <c s="58">
        <f ca="1">COUNTIF(OFFSET(class10_1,MATCH(CK$1,'10 класс'!$A:$A,0)-7+'Итог по классам'!$B163,,,),"Ф")</f>
        <v>0</v>
      </c>
      <c s="57">
        <f ca="1">COUNTIF(OFFSET(class10_1,MATCH(CL$1,'10 класс'!$A:$A,0)-7+'Итог по классам'!$B163,,,),"р")</f>
        <v>0</v>
      </c>
      <c s="57">
        <f ca="1">COUNTIF(OFFSET(class10_1,MATCH(CM$1,'10 класс'!$A:$A,0)-7+'Итог по классам'!$B163,,,),"ш")</f>
        <v>0</v>
      </c>
      <c s="57">
        <f ca="1">COUNTIF(OFFSET(class10_2,MATCH(CN$1,'10 класс'!$A:$A,0)-7+'Итог по классам'!$B163,,,),"Ф")</f>
        <v>0</v>
      </c>
      <c s="57">
        <f ca="1">COUNTIF(OFFSET(class10_2,MATCH(CO$1,'10 класс'!$A:$A,0)-7+'Итог по классам'!$B163,,,),"р")</f>
        <v>0</v>
      </c>
      <c s="57">
        <f ca="1">COUNTIF(OFFSET(class10_2,MATCH(CP$1,'10 класс'!$A:$A,0)-7+'Итог по классам'!$B163,,,),"ш")</f>
        <v>0</v>
      </c>
      <c s="58">
        <f ca="1">COUNTIF(OFFSET(class10_1,MATCH(CQ$1,'10 класс'!$A:$A,0)-7+'Итог по классам'!$B163,,,),"Ф")</f>
        <v>0</v>
      </c>
      <c s="57">
        <f ca="1">COUNTIF(OFFSET(class10_1,MATCH(CR$1,'10 класс'!$A:$A,0)-7+'Итог по классам'!$B163,,,),"р")</f>
        <v>0</v>
      </c>
      <c s="57">
        <f ca="1">COUNTIF(OFFSET(class10_1,MATCH(CS$1,'10 класс'!$A:$A,0)-7+'Итог по классам'!$B163,,,),"ш")</f>
        <v>0</v>
      </c>
      <c s="57">
        <f ca="1">COUNTIF(OFFSET(class10_2,MATCH(CT$1,'10 класс'!$A:$A,0)-7+'Итог по классам'!$B163,,,),"Ф")</f>
        <v>0</v>
      </c>
      <c s="57">
        <f ca="1">COUNTIF(OFFSET(class10_2,MATCH(CU$1,'10 класс'!$A:$A,0)-7+'Итог по классам'!$B163,,,),"р")</f>
        <v>0</v>
      </c>
      <c s="57">
        <f ca="1">COUNTIF(OFFSET(class10_2,MATCH(CV$1,'10 класс'!$A:$A,0)-7+'Итог по классам'!$B163,,,),"ш")</f>
        <v>0</v>
      </c>
      <c s="58">
        <f ca="1">COUNTIF(OFFSET(class10_1,MATCH(CW$1,'10 класс'!$A:$A,0)-7+'Итог по классам'!$B163,,,),"Ф")</f>
        <v>0</v>
      </c>
      <c s="57">
        <f ca="1">COUNTIF(OFFSET(class10_1,MATCH(CX$1,'10 класс'!$A:$A,0)-7+'Итог по классам'!$B163,,,),"р")</f>
        <v>0</v>
      </c>
      <c s="57">
        <f ca="1">COUNTIF(OFFSET(class10_1,MATCH(CY$1,'10 класс'!$A:$A,0)-7+'Итог по классам'!$B163,,,),"ш")</f>
        <v>0</v>
      </c>
      <c s="57">
        <f ca="1">COUNTIF(OFFSET(class10_2,MATCH(CZ$1,'10 класс'!$A:$A,0)-7+'Итог по классам'!$B163,,,),"Ф")</f>
        <v>0</v>
      </c>
      <c s="57">
        <f ca="1">COUNTIF(OFFSET(class10_2,MATCH(DA$1,'10 класс'!$A:$A,0)-7+'Итог по классам'!$B163,,,),"р")</f>
        <v>0</v>
      </c>
      <c s="57">
        <f ca="1">COUNTIF(OFFSET(class10_2,MATCH(DB$1,'10 класс'!$A:$A,0)-7+'Итог по классам'!$B163,,,),"ш")</f>
        <v>0</v>
      </c>
      <c s="58">
        <f ca="1">COUNTIF(OFFSET(class10_1,MATCH(DC$1,'10 класс'!$A:$A,0)-7+'Итог по классам'!$B163,,,),"Ф")</f>
        <v>0</v>
      </c>
      <c s="57">
        <f ca="1">COUNTIF(OFFSET(class10_1,MATCH(DD$1,'10 класс'!$A:$A,0)-7+'Итог по классам'!$B163,,,),"р")</f>
        <v>0</v>
      </c>
      <c s="57">
        <f ca="1">COUNTIF(OFFSET(class10_1,MATCH(DE$1,'10 класс'!$A:$A,0)-7+'Итог по классам'!$B163,,,),"ш")</f>
        <v>0</v>
      </c>
      <c s="57">
        <f ca="1">COUNTIF(OFFSET(class10_2,MATCH(DF$1,'10 класс'!$A:$A,0)-7+'Итог по классам'!$B163,,,),"Ф")</f>
        <v>0</v>
      </c>
      <c s="57">
        <f ca="1">COUNTIF(OFFSET(class10_2,MATCH(DG$1,'10 класс'!$A:$A,0)-7+'Итог по классам'!$B163,,,),"р")</f>
        <v>0</v>
      </c>
      <c s="57">
        <f ca="1">COUNTIF(OFFSET(class10_2,MATCH(DH$1,'10 класс'!$A:$A,0)-7+'Итог по классам'!$B163,,,),"ш")</f>
        <v>0</v>
      </c>
      <c s="58">
        <f ca="1">COUNTIF(OFFSET(class10_1,MATCH(DI$1,'10 класс'!$A:$A,0)-7+'Итог по классам'!$B163,,,),"Ф")</f>
        <v>0</v>
      </c>
      <c s="57">
        <f ca="1">COUNTIF(OFFSET(class10_1,MATCH(DJ$1,'10 класс'!$A:$A,0)-7+'Итог по классам'!$B163,,,),"р")</f>
        <v>0</v>
      </c>
      <c s="57">
        <f ca="1">COUNTIF(OFFSET(class10_1,MATCH(DK$1,'10 класс'!$A:$A,0)-7+'Итог по классам'!$B163,,,),"ш")</f>
        <v>0</v>
      </c>
      <c s="57">
        <f ca="1">COUNTIF(OFFSET(class10_2,MATCH(DL$1,'10 класс'!$A:$A,0)-7+'Итог по классам'!$B163,,,),"Ф")</f>
        <v>0</v>
      </c>
      <c s="57">
        <f ca="1">COUNTIF(OFFSET(class10_2,MATCH(DM$1,'10 класс'!$A:$A,0)-7+'Итог по классам'!$B163,,,),"р")</f>
        <v>0</v>
      </c>
      <c s="57">
        <f ca="1">COUNTIF(OFFSET(class10_2,MATCH(DN$1,'10 класс'!$A:$A,0)-7+'Итог по классам'!$B163,,,),"ш")</f>
        <v>0</v>
      </c>
      <c s="58">
        <f ca="1">COUNTIF(OFFSET(class10_1,MATCH(DO$1,'10 класс'!$A:$A,0)-7+'Итог по классам'!$B163,,,),"Ф")</f>
        <v>0</v>
      </c>
      <c s="57">
        <f ca="1">COUNTIF(OFFSET(class10_1,MATCH(DP$1,'10 класс'!$A:$A,0)-7+'Итог по классам'!$B163,,,),"р")</f>
        <v>0</v>
      </c>
      <c s="57">
        <f ca="1">COUNTIF(OFFSET(class10_1,MATCH(DQ$1,'10 класс'!$A:$A,0)-7+'Итог по классам'!$B163,,,),"ш")</f>
        <v>0</v>
      </c>
      <c s="57">
        <f ca="1">COUNTIF(OFFSET(class10_2,MATCH(DR$1,'10 класс'!$A:$A,0)-7+'Итог по классам'!$B163,,,),"Ф")</f>
        <v>0</v>
      </c>
      <c s="57">
        <f ca="1">COUNTIF(OFFSET(class10_2,MATCH(DS$1,'10 класс'!$A:$A,0)-7+'Итог по классам'!$B163,,,),"р")</f>
        <v>0</v>
      </c>
      <c s="57">
        <f ca="1">COUNTIF(OFFSET(class10_2,MATCH(DT$1,'10 класс'!$A:$A,0)-7+'Итог по классам'!$B163,,,),"ш")</f>
        <v>0</v>
      </c>
      <c s="58">
        <f ca="1">COUNTIF(OFFSET(class10_1,MATCH(DU$1,'10 класс'!$A:$A,0)-7+'Итог по классам'!$B163,,,),"Ф")</f>
        <v>0</v>
      </c>
      <c s="57">
        <f ca="1">COUNTIF(OFFSET(class10_1,MATCH(DV$1,'10 класс'!$A:$A,0)-7+'Итог по классам'!$B163,,,),"р")</f>
        <v>0</v>
      </c>
      <c s="57">
        <f ca="1">COUNTIF(OFFSET(class10_1,MATCH(DW$1,'10 класс'!$A:$A,0)-7+'Итог по классам'!$B163,,,),"ш")</f>
        <v>0</v>
      </c>
      <c s="57">
        <f ca="1">COUNTIF(OFFSET(class10_2,MATCH(DX$1,'10 класс'!$A:$A,0)-7+'Итог по классам'!$B163,,,),"Ф")</f>
        <v>0</v>
      </c>
      <c s="57">
        <f ca="1">COUNTIF(OFFSET(class10_2,MATCH(DY$1,'10 класс'!$A:$A,0)-7+'Итог по классам'!$B163,,,),"р")</f>
        <v>0</v>
      </c>
      <c s="57">
        <f ca="1">COUNTIF(OFFSET(class10_2,MATCH(DZ$1,'10 класс'!$A:$A,0)-7+'Итог по классам'!$B163,,,),"ш")</f>
        <v>0</v>
      </c>
      <c s="58">
        <f ca="1">COUNTIF(OFFSET(class10_1,MATCH(EA$1,'10 класс'!$A:$A,0)-7+'Итог по классам'!$B163,,,),"Ф")</f>
        <v>0</v>
      </c>
      <c s="57">
        <f ca="1">COUNTIF(OFFSET(class10_1,MATCH(EB$1,'10 класс'!$A:$A,0)-7+'Итог по классам'!$B163,,,),"р")</f>
        <v>0</v>
      </c>
      <c s="57">
        <f ca="1">COUNTIF(OFFSET(class10_1,MATCH(EC$1,'10 класс'!$A:$A,0)-7+'Итог по классам'!$B163,,,),"ш")</f>
        <v>0</v>
      </c>
      <c s="57">
        <f ca="1">COUNTIF(OFFSET(class10_2,MATCH(ED$1,'10 класс'!$A:$A,0)-7+'Итог по классам'!$B163,,,),"Ф")</f>
        <v>0</v>
      </c>
      <c s="57">
        <f ca="1">COUNTIF(OFFSET(class10_2,MATCH(EE$1,'10 класс'!$A:$A,0)-7+'Итог по классам'!$B163,,,),"р")</f>
        <v>0</v>
      </c>
      <c s="57">
        <f ca="1">COUNTIF(OFFSET(class10_2,MATCH(EF$1,'10 класс'!$A:$A,0)-7+'Итог по классам'!$B163,,,),"ш")</f>
        <v>0</v>
      </c>
      <c s="58">
        <f ca="1">COUNTIF(OFFSET(class10_1,MATCH(EG$1,'10 класс'!$A:$A,0)-7+'Итог по классам'!$B163,,,),"Ф")</f>
        <v>0</v>
      </c>
      <c s="57">
        <f ca="1">COUNTIF(OFFSET(class10_1,MATCH(EH$1,'10 класс'!$A:$A,0)-7+'Итог по классам'!$B163,,,),"р")</f>
        <v>0</v>
      </c>
      <c s="57">
        <f ca="1">COUNTIF(OFFSET(class10_1,MATCH(EI$1,'10 класс'!$A:$A,0)-7+'Итог по классам'!$B163,,,),"ш")</f>
        <v>0</v>
      </c>
      <c s="57">
        <f ca="1">COUNTIF(OFFSET(class10_2,MATCH(EJ$1,'10 класс'!$A:$A,0)-7+'Итог по классам'!$B163,,,),"Ф")</f>
        <v>0</v>
      </c>
      <c s="57">
        <f ca="1">COUNTIF(OFFSET(class10_2,MATCH(EK$1,'10 класс'!$A:$A,0)-7+'Итог по классам'!$B163,,,),"р")</f>
        <v>0</v>
      </c>
      <c s="57">
        <f ca="1">COUNTIF(OFFSET(class10_2,MATCH(EL$1,'10 класс'!$A:$A,0)-7+'Итог по классам'!$B163,,,),"ш")</f>
        <v>0</v>
      </c>
      <c s="58">
        <f ca="1">COUNTIF(OFFSET(class10_1,MATCH(EM$1,'10 класс'!$A:$A,0)-7+'Итог по классам'!$B163,,,),"Ф")</f>
        <v>0</v>
      </c>
      <c s="57">
        <f ca="1">COUNTIF(OFFSET(class10_1,MATCH(EN$1,'10 класс'!$A:$A,0)-7+'Итог по классам'!$B163,,,),"р")</f>
        <v>0</v>
      </c>
      <c s="57">
        <f ca="1">COUNTIF(OFFSET(class10_1,MATCH(EO$1,'10 класс'!$A:$A,0)-7+'Итог по классам'!$B163,,,),"ш")</f>
        <v>0</v>
      </c>
      <c s="57">
        <f ca="1">COUNTIF(OFFSET(class10_2,MATCH(EP$1,'10 класс'!$A:$A,0)-7+'Итог по классам'!$B163,,,),"Ф")</f>
        <v>0</v>
      </c>
      <c s="57">
        <f ca="1">COUNTIF(OFFSET(class10_2,MATCH(EQ$1,'10 класс'!$A:$A,0)-7+'Итог по классам'!$B163,,,),"р")</f>
        <v>0</v>
      </c>
      <c s="57">
        <f ca="1">COUNTIF(OFFSET(class10_2,MATCH(ER$1,'10 класс'!$A:$A,0)-7+'Итог по классам'!$B163,,,),"ш")</f>
        <v>0</v>
      </c>
      <c s="58">
        <f ca="1">COUNTIF(OFFSET(class10_1,MATCH(ES$1,'10 класс'!$A:$A,0)-7+'Итог по классам'!$B163,,,),"Ф")</f>
        <v>0</v>
      </c>
      <c s="57">
        <f ca="1">COUNTIF(OFFSET(class10_1,MATCH(ET$1,'10 класс'!$A:$A,0)-7+'Итог по классам'!$B163,,,),"р")</f>
        <v>0</v>
      </c>
      <c s="57">
        <f ca="1">COUNTIF(OFFSET(class10_1,MATCH(EU$1,'10 класс'!$A:$A,0)-7+'Итог по классам'!$B163,,,),"ш")</f>
        <v>0</v>
      </c>
      <c s="57">
        <f ca="1">COUNTIF(OFFSET(class10_2,MATCH(EV$1,'10 класс'!$A:$A,0)-7+'Итог по классам'!$B163,,,),"Ф")</f>
        <v>0</v>
      </c>
      <c s="57">
        <f ca="1">COUNTIF(OFFSET(class10_2,MATCH(EW$1,'10 класс'!$A:$A,0)-7+'Итог по классам'!$B163,,,),"р")</f>
        <v>0</v>
      </c>
      <c s="57">
        <f ca="1">COUNTIF(OFFSET(class10_2,MATCH(EX$1,'10 класс'!$A:$A,0)-7+'Итог по классам'!$B163,,,),"ш")</f>
        <v>0</v>
      </c>
      <c s="58">
        <f ca="1">COUNTIF(OFFSET(class10_1,MATCH(EY$1,'10 класс'!$A:$A,0)-7+'Итог по классам'!$B163,,,),"Ф")</f>
        <v>0</v>
      </c>
      <c s="57">
        <f ca="1">COUNTIF(OFFSET(class10_1,MATCH(EZ$1,'10 класс'!$A:$A,0)-7+'Итог по классам'!$B163,,,),"р")</f>
        <v>0</v>
      </c>
      <c s="57">
        <f ca="1">COUNTIF(OFFSET(class10_1,MATCH(FA$1,'10 класс'!$A:$A,0)-7+'Итог по классам'!$B163,,,),"ш")</f>
        <v>0</v>
      </c>
      <c s="57">
        <f ca="1">COUNTIF(OFFSET(class10_2,MATCH(FB$1,'10 класс'!$A:$A,0)-7+'Итог по классам'!$B163,,,),"Ф")</f>
        <v>0</v>
      </c>
      <c s="57">
        <f ca="1">COUNTIF(OFFSET(class10_2,MATCH(FC$1,'10 класс'!$A:$A,0)-7+'Итог по классам'!$B163,,,),"р")</f>
        <v>0</v>
      </c>
      <c s="57">
        <f ca="1">COUNTIF(OFFSET(class10_2,MATCH(FD$1,'10 класс'!$A:$A,0)-7+'Итог по классам'!$B163,,,),"ш")</f>
        <v>0</v>
      </c>
      <c s="58">
        <f ca="1">COUNTIF(OFFSET(class10_1,MATCH(FE$1,'10 класс'!$A:$A,0)-7+'Итог по классам'!$B163,,,),"Ф")</f>
        <v>0</v>
      </c>
      <c s="57">
        <f ca="1">COUNTIF(OFFSET(class10_1,MATCH(FF$1,'10 класс'!$A:$A,0)-7+'Итог по классам'!$B163,,,),"р")</f>
        <v>0</v>
      </c>
      <c s="57">
        <f ca="1">COUNTIF(OFFSET(class10_1,MATCH(FG$1,'10 класс'!$A:$A,0)-7+'Итог по классам'!$B163,,,),"ш")</f>
        <v>0</v>
      </c>
      <c s="57">
        <f ca="1">COUNTIF(OFFSET(class10_2,MATCH(FH$1,'10 класс'!$A:$A,0)-7+'Итог по классам'!$B163,,,),"Ф")</f>
        <v>0</v>
      </c>
      <c s="57">
        <f ca="1">COUNTIF(OFFSET(class10_2,MATCH(FI$1,'10 класс'!$A:$A,0)-7+'Итог по классам'!$B163,,,),"р")</f>
        <v>0</v>
      </c>
      <c s="57">
        <f ca="1">COUNTIF(OFFSET(class10_2,MATCH(FJ$1,'10 класс'!$A:$A,0)-7+'Итог по классам'!$B163,,,),"ш")</f>
        <v>0</v>
      </c>
      <c s="58">
        <f ca="1">COUNTIF(OFFSET(class10_1,MATCH(FK$1,'10 класс'!$A:$A,0)-7+'Итог по классам'!$B163,,,),"Ф")</f>
        <v>0</v>
      </c>
      <c s="57">
        <f ca="1">COUNTIF(OFFSET(class10_1,MATCH(FL$1,'10 класс'!$A:$A,0)-7+'Итог по классам'!$B163,,,),"р")</f>
        <v>0</v>
      </c>
      <c s="57">
        <f ca="1">COUNTIF(OFFSET(class10_1,MATCH(FM$1,'10 класс'!$A:$A,0)-7+'Итог по классам'!$B163,,,),"ш")</f>
        <v>0</v>
      </c>
      <c s="57">
        <f ca="1">COUNTIF(OFFSET(class10_2,MATCH(FN$1,'10 класс'!$A:$A,0)-7+'Итог по классам'!$B163,,,),"Ф")</f>
        <v>0</v>
      </c>
      <c s="57">
        <f ca="1">COUNTIF(OFFSET(class10_2,MATCH(FO$1,'10 класс'!$A:$A,0)-7+'Итог по классам'!$B163,,,),"р")</f>
        <v>0</v>
      </c>
      <c s="57">
        <f ca="1">COUNTIF(OFFSET(class10_2,MATCH(FP$1,'10 класс'!$A:$A,0)-7+'Итог по классам'!$B163,,,),"ш")</f>
        <v>0</v>
      </c>
      <c s="58">
        <f ca="1">COUNTIF(OFFSET(class10_1,MATCH(FQ$1,'10 класс'!$A:$A,0)-7+'Итог по классам'!$B163,,,),"Ф")</f>
        <v>0</v>
      </c>
      <c s="57">
        <f ca="1">COUNTIF(OFFSET(class10_1,MATCH(FR$1,'10 класс'!$A:$A,0)-7+'Итог по классам'!$B163,,,),"р")</f>
        <v>0</v>
      </c>
      <c s="57">
        <f ca="1">COUNTIF(OFFSET(class10_1,MATCH(FS$1,'10 класс'!$A:$A,0)-7+'Итог по классам'!$B163,,,),"ш")</f>
        <v>0</v>
      </c>
      <c s="57">
        <f ca="1">COUNTIF(OFFSET(class10_2,MATCH(FT$1,'10 класс'!$A:$A,0)-7+'Итог по классам'!$B163,,,),"Ф")</f>
        <v>0</v>
      </c>
      <c s="57">
        <f ca="1">COUNTIF(OFFSET(class10_2,MATCH(FU$1,'10 класс'!$A:$A,0)-7+'Итог по классам'!$B163,,,),"р")</f>
        <v>0</v>
      </c>
      <c s="57">
        <f ca="1">COUNTIF(OFFSET(class10_2,MATCH(FV$1,'10 класс'!$A:$A,0)-7+'Итог по классам'!$B163,,,),"ш")</f>
        <v>0</v>
      </c>
      <c s="58">
        <f ca="1">COUNTIF(OFFSET(class10_1,MATCH(FW$1,'10 класс'!$A:$A,0)-7+'Итог по классам'!$B163,,,),"Ф")</f>
        <v>0</v>
      </c>
      <c s="57">
        <f ca="1">COUNTIF(OFFSET(class10_1,MATCH(FX$1,'10 класс'!$A:$A,0)-7+'Итог по классам'!$B163,,,),"р")</f>
        <v>0</v>
      </c>
      <c s="57">
        <f ca="1">COUNTIF(OFFSET(class10_1,MATCH(FY$1,'10 класс'!$A:$A,0)-7+'Итог по классам'!$B163,,,),"ш")</f>
        <v>0</v>
      </c>
      <c s="57">
        <f ca="1">COUNTIF(OFFSET(class10_2,MATCH(FZ$1,'10 класс'!$A:$A,0)-7+'Итог по классам'!$B163,,,),"Ф")</f>
        <v>0</v>
      </c>
      <c s="57">
        <f ca="1">COUNTIF(OFFSET(class10_2,MATCH(GA$1,'10 класс'!$A:$A,0)-7+'Итог по классам'!$B163,,,),"р")</f>
        <v>0</v>
      </c>
      <c s="57">
        <f ca="1">COUNTIF(OFFSET(class10_2,MATCH(GB$1,'10 класс'!$A:$A,0)-7+'Итог по классам'!$B163,,,),"ш")</f>
        <v>0</v>
      </c>
      <c s="58">
        <f ca="1">COUNTIF(OFFSET(class10_1,MATCH(GC$1,'10 класс'!$A:$A,0)-7+'Итог по классам'!$B163,,,),"Ф")</f>
        <v>0</v>
      </c>
      <c s="57">
        <f ca="1">COUNTIF(OFFSET(class10_1,MATCH(GD$1,'10 класс'!$A:$A,0)-7+'Итог по классам'!$B163,,,),"р")</f>
        <v>0</v>
      </c>
      <c s="57">
        <f ca="1">COUNTIF(OFFSET(class10_1,MATCH(GE$1,'10 класс'!$A:$A,0)-7+'Итог по классам'!$B163,,,),"ш")</f>
        <v>0</v>
      </c>
      <c s="57">
        <f ca="1">COUNTIF(OFFSET(class10_2,MATCH(GF$1,'10 класс'!$A:$A,0)-7+'Итог по классам'!$B163,,,),"Ф")</f>
        <v>0</v>
      </c>
      <c s="57">
        <f ca="1">COUNTIF(OFFSET(class10_2,MATCH(GG$1,'10 класс'!$A:$A,0)-7+'Итог по классам'!$B163,,,),"р")</f>
        <v>0</v>
      </c>
      <c s="57">
        <f ca="1">COUNTIF(OFFSET(class10_2,MATCH(GH$1,'10 класс'!$A:$A,0)-7+'Итог по классам'!$B163,,,),"ш")</f>
        <v>0</v>
      </c>
      <c s="58">
        <f ca="1">COUNTIF(OFFSET(class10_1,MATCH(GI$1,'10 класс'!$A:$A,0)-7+'Итог по классам'!$B163,,,),"Ф")</f>
        <v>0</v>
      </c>
      <c s="57">
        <f ca="1">COUNTIF(OFFSET(class10_1,MATCH(GJ$1,'10 класс'!$A:$A,0)-7+'Итог по классам'!$B163,,,),"р")</f>
        <v>0</v>
      </c>
      <c s="57">
        <f ca="1">COUNTIF(OFFSET(class10_1,MATCH(GK$1,'10 класс'!$A:$A,0)-7+'Итог по классам'!$B163,,,),"ш")</f>
        <v>0</v>
      </c>
      <c s="57">
        <f ca="1">COUNTIF(OFFSET(class10_2,MATCH(GL$1,'10 класс'!$A:$A,0)-7+'Итог по классам'!$B163,,,),"Ф")</f>
        <v>0</v>
      </c>
      <c s="57">
        <f ca="1">COUNTIF(OFFSET(class10_2,MATCH(GM$1,'10 класс'!$A:$A,0)-7+'Итог по классам'!$B163,,,),"р")</f>
        <v>0</v>
      </c>
      <c s="57">
        <f ca="1">COUNTIF(OFFSET(class10_2,MATCH(GN$1,'10 класс'!$A:$A,0)-7+'Итог по классам'!$B163,,,),"ш")</f>
        <v>0</v>
      </c>
      <c s="58">
        <f ca="1">COUNTIF(OFFSET(class10_1,MATCH(GO$1,'10 класс'!$A:$A,0)-7+'Итог по классам'!$B163,,,),"Ф")</f>
        <v>0</v>
      </c>
      <c s="57">
        <f ca="1">COUNTIF(OFFSET(class10_1,MATCH(GP$1,'10 класс'!$A:$A,0)-7+'Итог по классам'!$B163,,,),"р")</f>
        <v>0</v>
      </c>
      <c s="57">
        <f ca="1">COUNTIF(OFFSET(class10_1,MATCH(GQ$1,'10 класс'!$A:$A,0)-7+'Итог по классам'!$B163,,,),"ш")</f>
        <v>0</v>
      </c>
      <c s="57">
        <f ca="1">COUNTIF(OFFSET(class10_2,MATCH(GR$1,'10 класс'!$A:$A,0)-7+'Итог по классам'!$B163,,,),"Ф")</f>
        <v>0</v>
      </c>
      <c s="57">
        <f ca="1">COUNTIF(OFFSET(class10_2,MATCH(GS$1,'10 класс'!$A:$A,0)-7+'Итог по классам'!$B163,,,),"р")</f>
        <v>0</v>
      </c>
      <c s="57">
        <f ca="1">COUNTIF(OFFSET(class10_2,MATCH(GT$1,'10 класс'!$A:$A,0)-7+'Итог по классам'!$B163,,,),"ш")</f>
        <v>0</v>
      </c>
      <c s="58">
        <f ca="1">COUNTIF(OFFSET(class10_1,MATCH(GU$1,'10 класс'!$A:$A,0)-7+'Итог по классам'!$B163,,,),"Ф")</f>
        <v>0</v>
      </c>
      <c s="57">
        <f ca="1">COUNTIF(OFFSET(class10_1,MATCH(GV$1,'10 класс'!$A:$A,0)-7+'Итог по классам'!$B163,,,),"р")</f>
        <v>0</v>
      </c>
      <c s="57">
        <f ca="1">COUNTIF(OFFSET(class10_1,MATCH(GW$1,'10 класс'!$A:$A,0)-7+'Итог по классам'!$B163,,,),"ш")</f>
        <v>0</v>
      </c>
      <c s="57">
        <f ca="1">COUNTIF(OFFSET(class10_2,MATCH(GX$1,'10 класс'!$A:$A,0)-7+'Итог по классам'!$B163,,,),"Ф")</f>
        <v>0</v>
      </c>
      <c s="57">
        <f ca="1">COUNTIF(OFFSET(class10_2,MATCH(GY$1,'10 класс'!$A:$A,0)-7+'Итог по классам'!$B163,,,),"р")</f>
        <v>0</v>
      </c>
      <c s="57">
        <f ca="1">COUNTIF(OFFSET(class10_2,MATCH(GZ$1,'10 класс'!$A:$A,0)-7+'Итог по классам'!$B163,,,),"ш")</f>
        <v>0</v>
      </c>
      <c s="58">
        <f ca="1">COUNTIF(OFFSET(class10_1,MATCH(HA$1,'10 класс'!$A:$A,0)-7+'Итог по классам'!$B163,,,),"Ф")</f>
        <v>0</v>
      </c>
      <c s="57">
        <f ca="1">COUNTIF(OFFSET(class10_1,MATCH(HB$1,'10 класс'!$A:$A,0)-7+'Итог по классам'!$B163,,,),"р")</f>
        <v>0</v>
      </c>
      <c s="57">
        <f ca="1">COUNTIF(OFFSET(class10_1,MATCH(HC$1,'10 класс'!$A:$A,0)-7+'Итог по классам'!$B163,,,),"ш")</f>
        <v>0</v>
      </c>
      <c s="57">
        <f ca="1">COUNTIF(OFFSET(class10_2,MATCH(HD$1,'10 класс'!$A:$A,0)-7+'Итог по классам'!$B163,,,),"Ф")</f>
        <v>0</v>
      </c>
      <c s="57">
        <f ca="1">COUNTIF(OFFSET(class10_2,MATCH(HE$1,'10 класс'!$A:$A,0)-7+'Итог по классам'!$B163,,,),"р")</f>
        <v>0</v>
      </c>
      <c s="57">
        <f ca="1">COUNTIF(OFFSET(class10_2,MATCH(HF$1,'10 класс'!$A:$A,0)-7+'Итог по классам'!$B163,,,),"ш")</f>
        <v>0</v>
      </c>
      <c s="58">
        <f ca="1">COUNTIF(OFFSET(class10_1,MATCH(HG$1,'10 класс'!$A:$A,0)-7+'Итог по классам'!$B163,,,),"Ф")</f>
        <v>0</v>
      </c>
      <c s="57">
        <f ca="1">COUNTIF(OFFSET(class10_1,MATCH(HH$1,'10 класс'!$A:$A,0)-7+'Итог по классам'!$B163,,,),"р")</f>
        <v>0</v>
      </c>
      <c s="57">
        <f ca="1">COUNTIF(OFFSET(class10_1,MATCH(HI$1,'10 класс'!$A:$A,0)-7+'Итог по классам'!$B163,,,),"ш")</f>
        <v>0</v>
      </c>
      <c s="57">
        <f ca="1">COUNTIF(OFFSET(class10_2,MATCH(HJ$1,'10 класс'!$A:$A,0)-7+'Итог по классам'!$B163,,,),"Ф")</f>
        <v>0</v>
      </c>
      <c s="57">
        <f ca="1">COUNTIF(OFFSET(class10_2,MATCH(HK$1,'10 класс'!$A:$A,0)-7+'Итог по классам'!$B163,,,),"р")</f>
        <v>0</v>
      </c>
      <c s="57">
        <f ca="1">COUNTIF(OFFSET(class10_2,MATCH(HL$1,'10 класс'!$A:$A,0)-7+'Итог по классам'!$B163,,,),"ш")</f>
        <v>0</v>
      </c>
      <c s="58">
        <f ca="1">COUNTIF(OFFSET(class10_1,MATCH(HM$1,'10 класс'!$A:$A,0)-7+'Итог по классам'!$B163,,,),"Ф")</f>
        <v>0</v>
      </c>
      <c s="57">
        <f ca="1">COUNTIF(OFFSET(class10_1,MATCH(HN$1,'10 класс'!$A:$A,0)-7+'Итог по классам'!$B163,,,),"р")</f>
        <v>0</v>
      </c>
      <c s="57">
        <f ca="1">COUNTIF(OFFSET(class10_1,MATCH(HO$1,'10 класс'!$A:$A,0)-7+'Итог по классам'!$B163,,,),"ш")</f>
        <v>0</v>
      </c>
      <c s="57">
        <f ca="1">COUNTIF(OFFSET(class10_2,MATCH(HP$1,'10 класс'!$A:$A,0)-7+'Итог по классам'!$B163,,,),"Ф")</f>
        <v>0</v>
      </c>
      <c s="57">
        <f ca="1">COUNTIF(OFFSET(class10_2,MATCH(HQ$1,'10 класс'!$A:$A,0)-7+'Итог по классам'!$B163,,,),"р")</f>
        <v>0</v>
      </c>
      <c s="57">
        <f ca="1">COUNTIF(OFFSET(class10_2,MATCH(HR$1,'10 класс'!$A:$A,0)-7+'Итог по классам'!$B163,,,),"ш")</f>
        <v>0</v>
      </c>
      <c s="58">
        <f ca="1">COUNTIF(OFFSET(class10_1,MATCH(HS$1,'10 класс'!$A:$A,0)-7+'Итог по классам'!$B163,,,),"Ф")</f>
        <v>0</v>
      </c>
      <c s="57">
        <f ca="1">COUNTIF(OFFSET(class10_1,MATCH(HT$1,'10 класс'!$A:$A,0)-7+'Итог по классам'!$B163,,,),"р")</f>
        <v>0</v>
      </c>
      <c s="57">
        <f ca="1">COUNTIF(OFFSET(class10_1,MATCH(HU$1,'10 класс'!$A:$A,0)-7+'Итог по классам'!$B163,,,),"ш")</f>
        <v>0</v>
      </c>
      <c s="57">
        <f ca="1">COUNTIF(OFFSET(class10_2,MATCH(HV$1,'10 класс'!$A:$A,0)-7+'Итог по классам'!$B163,,,),"Ф")</f>
        <v>0</v>
      </c>
      <c s="57">
        <f ca="1">COUNTIF(OFFSET(class10_2,MATCH(HW$1,'10 класс'!$A:$A,0)-7+'Итог по классам'!$B163,,,),"р")</f>
        <v>0</v>
      </c>
      <c s="57">
        <f ca="1">COUNTIF(OFFSET(class10_2,MATCH(HX$1,'10 класс'!$A:$A,0)-7+'Итог по классам'!$B163,,,),"ш")</f>
        <v>0</v>
      </c>
      <c s="58">
        <f ca="1">COUNTIF(OFFSET(class10_1,MATCH(HY$1,'10 класс'!$A:$A,0)-7+'Итог по классам'!$B163,,,),"Ф")</f>
        <v>0</v>
      </c>
      <c s="57">
        <f ca="1">COUNTIF(OFFSET(class10_1,MATCH(HZ$1,'10 класс'!$A:$A,0)-7+'Итог по классам'!$B163,,,),"р")</f>
        <v>0</v>
      </c>
      <c s="57">
        <f ca="1">COUNTIF(OFFSET(class10_1,MATCH(IA$1,'10 класс'!$A:$A,0)-7+'Итог по классам'!$B163,,,),"ш")</f>
        <v>0</v>
      </c>
      <c s="57">
        <f ca="1">COUNTIF(OFFSET(class10_2,MATCH(IB$1,'10 класс'!$A:$A,0)-7+'Итог по классам'!$B163,,,),"Ф")</f>
        <v>0</v>
      </c>
      <c s="57">
        <f ca="1">COUNTIF(OFFSET(class10_2,MATCH(IC$1,'10 класс'!$A:$A,0)-7+'Итог по классам'!$B163,,,),"р")</f>
        <v>0</v>
      </c>
      <c s="57">
        <f ca="1">COUNTIF(OFFSET(class10_2,MATCH(ID$1,'10 класс'!$A:$A,0)-7+'Итог по классам'!$B163,,,),"ш")</f>
        <v>0</v>
      </c>
      <c s="58">
        <f ca="1">COUNTIF(OFFSET(class10_1,MATCH(IE$1,'10 класс'!$A:$A,0)-7+'Итог по классам'!$B163,,,),"Ф")</f>
        <v>0</v>
      </c>
      <c s="57">
        <f ca="1">COUNTIF(OFFSET(class10_1,MATCH(IF$1,'10 класс'!$A:$A,0)-7+'Итог по классам'!$B163,,,),"р")</f>
        <v>0</v>
      </c>
      <c s="57">
        <f ca="1">COUNTIF(OFFSET(class10_1,MATCH(IG$1,'10 класс'!$A:$A,0)-7+'Итог по классам'!$B163,,,),"ш")</f>
        <v>0</v>
      </c>
      <c s="57">
        <f ca="1">COUNTIF(OFFSET(class10_2,MATCH(IH$1,'10 класс'!$A:$A,0)-7+'Итог по классам'!$B163,,,),"Ф")</f>
        <v>0</v>
      </c>
      <c s="57">
        <f ca="1">COUNTIF(OFFSET(class10_2,MATCH(II$1,'10 класс'!$A:$A,0)-7+'Итог по классам'!$B163,,,),"р")</f>
        <v>0</v>
      </c>
      <c s="57">
        <f ca="1">COUNTIF(OFFSET(class10_2,MATCH(IJ$1,'10 класс'!$A:$A,0)-7+'Итог по классам'!$B163,,,),"ш")</f>
        <v>0</v>
      </c>
      <c s="58">
        <f ca="1">COUNTIF(OFFSET(class10_1,MATCH(IK$1,'10 класс'!$A:$A,0)-7+'Итог по классам'!$B163,,,),"Ф")</f>
        <v>0</v>
      </c>
      <c s="57">
        <f ca="1">COUNTIF(OFFSET(class10_1,MATCH(IL$1,'10 класс'!$A:$A,0)-7+'Итог по классам'!$B163,,,),"р")</f>
        <v>0</v>
      </c>
      <c s="57">
        <f ca="1">COUNTIF(OFFSET(class10_1,MATCH(IM$1,'10 класс'!$A:$A,0)-7+'Итог по классам'!$B163,,,),"ш")</f>
        <v>0</v>
      </c>
      <c s="57">
        <f ca="1">COUNTIF(OFFSET(class10_2,MATCH(IN$1,'10 класс'!$A:$A,0)-7+'Итог по классам'!$B163,,,),"Ф")</f>
        <v>0</v>
      </c>
      <c s="57">
        <f ca="1">COUNTIF(OFFSET(class10_2,MATCH(IO$1,'10 класс'!$A:$A,0)-7+'Итог по классам'!$B163,,,),"р")</f>
        <v>0</v>
      </c>
      <c s="57">
        <f ca="1">COUNTIF(OFFSET(class10_2,MATCH(IP$1,'10 класс'!$A:$A,0)-7+'Итог по классам'!$B163,,,),"ш")</f>
        <v>0</v>
      </c>
      <c s="58">
        <f ca="1">COUNTIF(OFFSET(class10_1,MATCH(IQ$1,'10 класс'!$A:$A,0)-7+'Итог по классам'!$B163,,,),"Ф")</f>
        <v>0</v>
      </c>
      <c s="57">
        <f ca="1">COUNTIF(OFFSET(class10_1,MATCH(IR$1,'10 класс'!$A:$A,0)-7+'Итог по классам'!$B163,,,),"р")</f>
        <v>0</v>
      </c>
      <c s="57">
        <f ca="1">COUNTIF(OFFSET(class10_1,MATCH(IS$1,'10 класс'!$A:$A,0)-7+'Итог по классам'!$B163,,,),"ш")</f>
        <v>0</v>
      </c>
      <c s="57">
        <f ca="1">COUNTIF(OFFSET(class10_2,MATCH(IT$1,'10 класс'!$A:$A,0)-7+'Итог по классам'!$B163,,,),"Ф")</f>
        <v>0</v>
      </c>
      <c s="57">
        <f ca="1">COUNTIF(OFFSET(class10_2,MATCH(IU$1,'10 класс'!$A:$A,0)-7+'Итог по классам'!$B163,,,),"р")</f>
        <v>0</v>
      </c>
      <c s="57">
        <f ca="1">COUNTIF(OFFSET(class10_2,MATCH(IV$1,'10 класс'!$A:$A,0)-7+'Итог по классам'!$B163,,,),"ш")</f>
        <v>0</v>
      </c>
      <c s="58">
        <f ca="1">COUNTIF(OFFSET(class10_1,MATCH(IW$1,'10 класс'!$A:$A,0)-7+'Итог по классам'!$B163,,,),"Ф")</f>
        <v>0</v>
      </c>
      <c s="57">
        <f ca="1">COUNTIF(OFFSET(class10_1,MATCH(IX$1,'10 класс'!$A:$A,0)-7+'Итог по классам'!$B163,,,),"р")</f>
        <v>0</v>
      </c>
      <c s="57">
        <f ca="1">COUNTIF(OFFSET(class10_1,MATCH(IY$1,'10 класс'!$A:$A,0)-7+'Итог по классам'!$B163,,,),"ш")</f>
        <v>0</v>
      </c>
      <c s="57">
        <f ca="1">COUNTIF(OFFSET(class10_2,MATCH(IZ$1,'10 класс'!$A:$A,0)-7+'Итог по классам'!$B163,,,),"Ф")</f>
        <v>0</v>
      </c>
      <c s="57">
        <f ca="1">COUNTIF(OFFSET(class10_2,MATCH(JA$1,'10 класс'!$A:$A,0)-7+'Итог по классам'!$B163,,,),"р")</f>
        <v>0</v>
      </c>
      <c s="57">
        <f ca="1">COUNTIF(OFFSET(class10_2,MATCH(JB$1,'10 класс'!$A:$A,0)-7+'Итог по классам'!$B163,,,),"ш")</f>
        <v>0</v>
      </c>
      <c s="58">
        <f ca="1">COUNTIF(OFFSET(class10_1,MATCH(JC$1,'10 класс'!$A:$A,0)-7+'Итог по классам'!$B163,,,),"Ф")</f>
        <v>0</v>
      </c>
      <c s="57">
        <f ca="1">COUNTIF(OFFSET(class10_1,MATCH(JD$1,'10 класс'!$A:$A,0)-7+'Итог по классам'!$B163,,,),"р")</f>
        <v>0</v>
      </c>
      <c s="57">
        <f ca="1">COUNTIF(OFFSET(class10_1,MATCH(JE$1,'10 класс'!$A:$A,0)-7+'Итог по классам'!$B163,,,),"ш")</f>
        <v>0</v>
      </c>
      <c s="57">
        <f ca="1">COUNTIF(OFFSET(class10_2,MATCH(JF$1,'10 класс'!$A:$A,0)-7+'Итог по классам'!$B163,,,),"Ф")</f>
        <v>0</v>
      </c>
      <c s="57">
        <f ca="1">COUNTIF(OFFSET(class10_2,MATCH(JG$1,'10 класс'!$A:$A,0)-7+'Итог по классам'!$B163,,,),"р")</f>
        <v>0</v>
      </c>
      <c s="57">
        <f ca="1">COUNTIF(OFFSET(class10_2,MATCH(JH$1,'10 класс'!$A:$A,0)-7+'Итог по классам'!$B163,,,),"ш")</f>
        <v>0</v>
      </c>
      <c s="58">
        <f ca="1">COUNTIF(OFFSET(class10_1,MATCH(JI$1,'10 класс'!$A:$A,0)-7+'Итог по классам'!$B163,,,),"Ф")</f>
        <v>0</v>
      </c>
      <c s="57">
        <f ca="1">COUNTIF(OFFSET(class10_1,MATCH(JJ$1,'10 класс'!$A:$A,0)-7+'Итог по классам'!$B163,,,),"р")</f>
        <v>0</v>
      </c>
      <c s="57">
        <f ca="1">COUNTIF(OFFSET(class10_1,MATCH(JK$1,'10 класс'!$A:$A,0)-7+'Итог по классам'!$B163,,,),"ш")</f>
        <v>0</v>
      </c>
      <c s="57">
        <f ca="1">COUNTIF(OFFSET(class10_2,MATCH(JL$1,'10 класс'!$A:$A,0)-7+'Итог по классам'!$B163,,,),"Ф")</f>
        <v>0</v>
      </c>
      <c s="57">
        <f ca="1">COUNTIF(OFFSET(class10_2,MATCH(JM$1,'10 класс'!$A:$A,0)-7+'Итог по классам'!$B163,,,),"р")</f>
        <v>0</v>
      </c>
      <c s="57">
        <f ca="1">COUNTIF(OFFSET(class10_2,MATCH(JN$1,'10 класс'!$A:$A,0)-7+'Итог по классам'!$B163,,,),"ш")</f>
        <v>0</v>
      </c>
      <c s="58">
        <f ca="1">COUNTIF(OFFSET(class10_1,MATCH(JO$1,'10 класс'!$A:$A,0)-7+'Итог по классам'!$B163,,,),"Ф")</f>
        <v>0</v>
      </c>
      <c s="57">
        <f ca="1">COUNTIF(OFFSET(class10_1,MATCH(JP$1,'10 класс'!$A:$A,0)-7+'Итог по классам'!$B163,,,),"р")</f>
        <v>0</v>
      </c>
      <c s="57">
        <f ca="1">COUNTIF(OFFSET(class10_1,MATCH(JQ$1,'10 класс'!$A:$A,0)-7+'Итог по классам'!$B163,,,),"ш")</f>
        <v>0</v>
      </c>
      <c s="57">
        <f ca="1">COUNTIF(OFFSET(class10_2,MATCH(JR$1,'10 класс'!$A:$A,0)-7+'Итог по классам'!$B163,,,),"Ф")</f>
        <v>0</v>
      </c>
      <c s="57">
        <f ca="1">COUNTIF(OFFSET(class10_2,MATCH(JS$1,'10 класс'!$A:$A,0)-7+'Итог по классам'!$B163,,,),"р")</f>
        <v>0</v>
      </c>
      <c s="57">
        <f ca="1">COUNTIF(OFFSET(class10_2,MATCH(JT$1,'10 класс'!$A:$A,0)-7+'Итог по классам'!$B163,,,),"ш")</f>
        <v>0</v>
      </c>
      <c s="58">
        <f ca="1">COUNTIF(OFFSET(class10_1,MATCH(JU$1,'10 класс'!$A:$A,0)-7+'Итог по классам'!$B163,,,),"Ф")</f>
        <v>0</v>
      </c>
      <c s="57">
        <f ca="1">COUNTIF(OFFSET(class10_1,MATCH(JV$1,'10 класс'!$A:$A,0)-7+'Итог по классам'!$B163,,,),"р")</f>
        <v>0</v>
      </c>
      <c s="57">
        <f ca="1">COUNTIF(OFFSET(class10_1,MATCH(JW$1,'10 класс'!$A:$A,0)-7+'Итог по классам'!$B163,,,),"ш")</f>
        <v>0</v>
      </c>
      <c s="57">
        <f ca="1">COUNTIF(OFFSET(class10_2,MATCH(JX$1,'10 класс'!$A:$A,0)-7+'Итог по классам'!$B163,,,),"Ф")</f>
        <v>0</v>
      </c>
      <c s="57">
        <f ca="1">COUNTIF(OFFSET(class10_2,MATCH(JY$1,'10 класс'!$A:$A,0)-7+'Итог по классам'!$B163,,,),"р")</f>
        <v>0</v>
      </c>
      <c s="57">
        <f ca="1">COUNTIF(OFFSET(class10_2,MATCH(JZ$1,'10 класс'!$A:$A,0)-7+'Итог по классам'!$B163,,,),"ш")</f>
        <v>0</v>
      </c>
      <c s="58">
        <f ca="1">COUNTIF(OFFSET(class10_1,MATCH(KA$1,'10 класс'!$A:$A,0)-7+'Итог по классам'!$B163,,,),"Ф")</f>
        <v>0</v>
      </c>
      <c s="57">
        <f ca="1">COUNTIF(OFFSET(class10_1,MATCH(KB$1,'10 класс'!$A:$A,0)-7+'Итог по классам'!$B163,,,),"р")</f>
        <v>0</v>
      </c>
      <c s="57">
        <f ca="1">COUNTIF(OFFSET(class10_1,MATCH(KC$1,'10 класс'!$A:$A,0)-7+'Итог по классам'!$B163,,,),"ш")</f>
        <v>0</v>
      </c>
      <c s="57">
        <f ca="1">COUNTIF(OFFSET(class10_2,MATCH(KD$1,'10 класс'!$A:$A,0)-7+'Итог по классам'!$B163,,,),"Ф")</f>
        <v>0</v>
      </c>
      <c s="57">
        <f ca="1">COUNTIF(OFFSET(class10_2,MATCH(KE$1,'10 класс'!$A:$A,0)-7+'Итог по классам'!$B163,,,),"р")</f>
        <v>0</v>
      </c>
      <c s="57">
        <f ca="1">COUNTIF(OFFSET(class10_2,MATCH(KF$1,'10 класс'!$A:$A,0)-7+'Итог по классам'!$B163,,,),"ш")</f>
        <v>0</v>
      </c>
      <c s="58">
        <f ca="1">COUNTIF(OFFSET(class10_1,MATCH(KG$1,'10 класс'!$A:$A,0)-7+'Итог по классам'!$B163,,,),"Ф")</f>
        <v>0</v>
      </c>
      <c s="57">
        <f ca="1">COUNTIF(OFFSET(class10_1,MATCH(KH$1,'10 класс'!$A:$A,0)-7+'Итог по классам'!$B163,,,),"р")</f>
        <v>0</v>
      </c>
      <c s="57">
        <f ca="1">COUNTIF(OFFSET(class10_1,MATCH(KI$1,'10 класс'!$A:$A,0)-7+'Итог по классам'!$B163,,,),"ш")</f>
        <v>0</v>
      </c>
      <c s="57">
        <f ca="1">COUNTIF(OFFSET(class10_2,MATCH(KJ$1,'10 класс'!$A:$A,0)-7+'Итог по классам'!$B163,,,),"Ф")</f>
        <v>0</v>
      </c>
      <c s="57">
        <f ca="1">COUNTIF(OFFSET(class10_2,MATCH(KK$1,'10 класс'!$A:$A,0)-7+'Итог по классам'!$B163,,,),"р")</f>
        <v>0</v>
      </c>
      <c s="57">
        <f ca="1">COUNTIF(OFFSET(class10_2,MATCH(KL$1,'10 класс'!$A:$A,0)-7+'Итог по классам'!$B163,,,),"ш")</f>
        <v>0</v>
      </c>
      <c s="58">
        <f ca="1">COUNTIF(OFFSET(class10_1,MATCH(KM$1,'10 класс'!$A:$A,0)-7+'Итог по классам'!$B163,,,),"Ф")</f>
        <v>0</v>
      </c>
      <c s="57">
        <f ca="1">COUNTIF(OFFSET(class10_1,MATCH(KN$1,'10 класс'!$A:$A,0)-7+'Итог по классам'!$B163,,,),"р")</f>
        <v>0</v>
      </c>
      <c s="57">
        <f ca="1">COUNTIF(OFFSET(class10_1,MATCH(KO$1,'10 класс'!$A:$A,0)-7+'Итог по классам'!$B163,,,),"ш")</f>
        <v>0</v>
      </c>
      <c s="57">
        <f ca="1">COUNTIF(OFFSET(class10_2,MATCH(KP$1,'10 класс'!$A:$A,0)-7+'Итог по классам'!$B163,,,),"Ф")</f>
        <v>0</v>
      </c>
      <c s="57">
        <f ca="1">COUNTIF(OFFSET(class10_2,MATCH(KQ$1,'10 класс'!$A:$A,0)-7+'Итог по классам'!$B163,,,),"р")</f>
        <v>0</v>
      </c>
      <c s="57">
        <f ca="1">COUNTIF(OFFSET(class10_2,MATCH(KR$1,'10 класс'!$A:$A,0)-7+'Итог по классам'!$B163,,,),"ш")</f>
        <v>0</v>
      </c>
    </row>
    <row r="164" spans="1:304" s="0" customFormat="1" ht="15.75">
      <c r="A164">
        <f t="shared" si="282"/>
        <v>0</v>
      </c>
      <c s="57">
        <v>10</v>
      </c>
      <c s="17" t="s">
        <v>68</v>
      </c>
      <c s="17" t="s">
        <v>74</v>
      </c>
      <c s="57">
        <f ca="1">COUNTIF(OFFSET(class10_1,MATCH(E$1,'10 класс'!$A:$A,0)-7+'Итог по классам'!$B164,,,),"Ф")</f>
        <v>0</v>
      </c>
      <c s="57">
        <f ca="1">COUNTIF(OFFSET(class10_1,MATCH(F$1,'10 класс'!$A:$A,0)-7+'Итог по классам'!$B164,,,),"р")</f>
        <v>0</v>
      </c>
      <c s="57">
        <f ca="1">COUNTIF(OFFSET(class10_1,MATCH(G$1,'10 класс'!$A:$A,0)-7+'Итог по классам'!$B164,,,),"ш")</f>
        <v>0</v>
      </c>
      <c s="57">
        <f ca="1">COUNTIF(OFFSET(class10_2,MATCH(H$1,'10 класс'!$A:$A,0)-7+'Итог по классам'!$B164,,,),"Ф")</f>
        <v>0</v>
      </c>
      <c s="57">
        <f ca="1">COUNTIF(OFFSET(class10_2,MATCH(I$1,'10 класс'!$A:$A,0)-7+'Итог по классам'!$B164,,,),"р")</f>
        <v>0</v>
      </c>
      <c s="57">
        <f ca="1">COUNTIF(OFFSET(class10_2,MATCH(J$1,'10 класс'!$A:$A,0)-7+'Итог по классам'!$B164,,,),"ш")</f>
        <v>0</v>
      </c>
      <c s="58">
        <f ca="1">COUNTIF(OFFSET(class10_1,MATCH(K$1,'10 класс'!$A:$A,0)-7+'Итог по классам'!$B164,,,),"Ф")</f>
        <v>0</v>
      </c>
      <c s="57">
        <f ca="1">COUNTIF(OFFSET(class10_1,MATCH(L$1,'10 класс'!$A:$A,0)-7+'Итог по классам'!$B164,,,),"р")</f>
        <v>0</v>
      </c>
      <c s="57">
        <f ca="1">COUNTIF(OFFSET(class10_1,MATCH(M$1,'10 класс'!$A:$A,0)-7+'Итог по классам'!$B164,,,),"ш")</f>
        <v>0</v>
      </c>
      <c s="57">
        <f ca="1">COUNTIF(OFFSET(class10_2,MATCH(N$1,'10 класс'!$A:$A,0)-7+'Итог по классам'!$B164,,,),"Ф")</f>
        <v>0</v>
      </c>
      <c s="57">
        <f ca="1">COUNTIF(OFFSET(class10_2,MATCH(O$1,'10 класс'!$A:$A,0)-7+'Итог по классам'!$B164,,,),"р")</f>
        <v>0</v>
      </c>
      <c s="57">
        <f ca="1">COUNTIF(OFFSET(class10_2,MATCH(P$1,'10 класс'!$A:$A,0)-7+'Итог по классам'!$B164,,,),"ш")</f>
        <v>0</v>
      </c>
      <c s="58">
        <f ca="1">COUNTIF(OFFSET(class10_1,MATCH(Q$1,'10 класс'!$A:$A,0)-7+'Итог по классам'!$B164,,,),"Ф")</f>
        <v>0</v>
      </c>
      <c s="57">
        <f ca="1">COUNTIF(OFFSET(class10_1,MATCH(R$1,'10 класс'!$A:$A,0)-7+'Итог по классам'!$B164,,,),"р")</f>
        <v>0</v>
      </c>
      <c s="57">
        <f ca="1">COUNTIF(OFFSET(class10_1,MATCH(S$1,'10 класс'!$A:$A,0)-7+'Итог по классам'!$B164,,,),"ш")</f>
        <v>0</v>
      </c>
      <c s="57">
        <f ca="1">COUNTIF(OFFSET(class10_2,MATCH(T$1,'10 класс'!$A:$A,0)-7+'Итог по классам'!$B164,,,),"Ф")</f>
        <v>0</v>
      </c>
      <c s="57">
        <f ca="1">COUNTIF(OFFSET(class10_2,MATCH(U$1,'10 класс'!$A:$A,0)-7+'Итог по классам'!$B164,,,),"р")</f>
        <v>0</v>
      </c>
      <c s="57">
        <f ca="1">COUNTIF(OFFSET(class10_2,MATCH(V$1,'10 класс'!$A:$A,0)-7+'Итог по классам'!$B164,,,),"ш")</f>
        <v>0</v>
      </c>
      <c s="58">
        <f ca="1">COUNTIF(OFFSET(class10_1,MATCH(W$1,'10 класс'!$A:$A,0)-7+'Итог по классам'!$B164,,,),"Ф")</f>
        <v>0</v>
      </c>
      <c s="57">
        <f ca="1">COUNTIF(OFFSET(class10_1,MATCH(X$1,'10 класс'!$A:$A,0)-7+'Итог по классам'!$B164,,,),"р")</f>
        <v>0</v>
      </c>
      <c s="57">
        <f ca="1">COUNTIF(OFFSET(class10_1,MATCH(Y$1,'10 класс'!$A:$A,0)-7+'Итог по классам'!$B164,,,),"ш")</f>
        <v>0</v>
      </c>
      <c s="57">
        <f ca="1">COUNTIF(OFFSET(class10_2,MATCH(Z$1,'10 класс'!$A:$A,0)-7+'Итог по классам'!$B164,,,),"Ф")</f>
        <v>0</v>
      </c>
      <c s="57">
        <f ca="1">COUNTIF(OFFSET(class10_2,MATCH(AA$1,'10 класс'!$A:$A,0)-7+'Итог по классам'!$B164,,,),"р")</f>
        <v>0</v>
      </c>
      <c s="57">
        <f ca="1">COUNTIF(OFFSET(class10_2,MATCH(AB$1,'10 класс'!$A:$A,0)-7+'Итог по классам'!$B164,,,),"ш")</f>
        <v>0</v>
      </c>
      <c s="58">
        <f ca="1">COUNTIF(OFFSET(class10_1,MATCH(AC$1,'10 класс'!$A:$A,0)-7+'Итог по классам'!$B164,,,),"Ф")</f>
        <v>0</v>
      </c>
      <c s="57">
        <f ca="1">COUNTIF(OFFSET(class10_1,MATCH(AD$1,'10 класс'!$A:$A,0)-7+'Итог по классам'!$B164,,,),"р")</f>
        <v>0</v>
      </c>
      <c s="57">
        <f ca="1">COUNTIF(OFFSET(class10_1,MATCH(AE$1,'10 класс'!$A:$A,0)-7+'Итог по классам'!$B164,,,),"ш")</f>
        <v>0</v>
      </c>
      <c s="57">
        <f ca="1">COUNTIF(OFFSET(class10_2,MATCH(AF$1,'10 класс'!$A:$A,0)-7+'Итог по классам'!$B164,,,),"Ф")</f>
        <v>0</v>
      </c>
      <c s="57">
        <f ca="1">COUNTIF(OFFSET(class10_2,MATCH(AG$1,'10 класс'!$A:$A,0)-7+'Итог по классам'!$B164,,,),"р")</f>
        <v>0</v>
      </c>
      <c s="57">
        <f ca="1">COUNTIF(OFFSET(class10_2,MATCH(AH$1,'10 класс'!$A:$A,0)-7+'Итог по классам'!$B164,,,),"ш")</f>
        <v>0</v>
      </c>
      <c s="58">
        <f ca="1">COUNTIF(OFFSET(class10_1,MATCH(AI$1,'10 класс'!$A:$A,0)-7+'Итог по классам'!$B164,,,),"Ф")</f>
        <v>0</v>
      </c>
      <c s="57">
        <f ca="1">COUNTIF(OFFSET(class10_1,MATCH(AJ$1,'10 класс'!$A:$A,0)-7+'Итог по классам'!$B164,,,),"р")</f>
        <v>0</v>
      </c>
      <c s="57">
        <f ca="1">COUNTIF(OFFSET(class10_1,MATCH(AK$1,'10 класс'!$A:$A,0)-7+'Итог по классам'!$B164,,,),"ш")</f>
        <v>0</v>
      </c>
      <c s="57">
        <f ca="1">COUNTIF(OFFSET(class10_2,MATCH(AL$1,'10 класс'!$A:$A,0)-7+'Итог по классам'!$B164,,,),"Ф")</f>
        <v>0</v>
      </c>
      <c s="57">
        <f ca="1">COUNTIF(OFFSET(class10_2,MATCH(AM$1,'10 класс'!$A:$A,0)-7+'Итог по классам'!$B164,,,),"р")</f>
        <v>0</v>
      </c>
      <c s="57">
        <f ca="1">COUNTIF(OFFSET(class10_2,MATCH(AN$1,'10 класс'!$A:$A,0)-7+'Итог по классам'!$B164,,,),"ш")</f>
        <v>0</v>
      </c>
      <c s="58">
        <f ca="1">COUNTIF(OFFSET(class10_1,MATCH(AO$1,'10 класс'!$A:$A,0)-7+'Итог по классам'!$B164,,,),"Ф")</f>
        <v>0</v>
      </c>
      <c s="57">
        <f ca="1">COUNTIF(OFFSET(class10_1,MATCH(AP$1,'10 класс'!$A:$A,0)-7+'Итог по классам'!$B164,,,),"р")</f>
        <v>0</v>
      </c>
      <c s="57">
        <f ca="1">COUNTIF(OFFSET(class10_1,MATCH(AQ$1,'10 класс'!$A:$A,0)-7+'Итог по классам'!$B164,,,),"ш")</f>
        <v>0</v>
      </c>
      <c s="57">
        <f ca="1">COUNTIF(OFFSET(class10_2,MATCH(AR$1,'10 класс'!$A:$A,0)-7+'Итог по классам'!$B164,,,),"Ф")</f>
        <v>0</v>
      </c>
      <c s="57">
        <f ca="1">COUNTIF(OFFSET(class10_2,MATCH(AS$1,'10 класс'!$A:$A,0)-7+'Итог по классам'!$B164,,,),"р")</f>
        <v>0</v>
      </c>
      <c s="57">
        <f ca="1">COUNTIF(OFFSET(class10_2,MATCH(AT$1,'10 класс'!$A:$A,0)-7+'Итог по классам'!$B164,,,),"ш")</f>
        <v>0</v>
      </c>
      <c s="58">
        <f ca="1">COUNTIF(OFFSET(class10_1,MATCH(AU$1,'10 класс'!$A:$A,0)-7+'Итог по классам'!$B164,,,),"Ф")</f>
        <v>0</v>
      </c>
      <c s="57">
        <f ca="1">COUNTIF(OFFSET(class10_1,MATCH(AV$1,'10 класс'!$A:$A,0)-7+'Итог по классам'!$B164,,,),"р")</f>
        <v>0</v>
      </c>
      <c s="57">
        <f ca="1">COUNTIF(OFFSET(class10_1,MATCH(AW$1,'10 класс'!$A:$A,0)-7+'Итог по классам'!$B164,,,),"ш")</f>
        <v>0</v>
      </c>
      <c s="57">
        <f ca="1">COUNTIF(OFFSET(class10_2,MATCH(AX$1,'10 класс'!$A:$A,0)-7+'Итог по классам'!$B164,,,),"Ф")</f>
        <v>0</v>
      </c>
      <c s="57">
        <f ca="1">COUNTIF(OFFSET(class10_2,MATCH(AY$1,'10 класс'!$A:$A,0)-7+'Итог по классам'!$B164,,,),"р")</f>
        <v>0</v>
      </c>
      <c s="57">
        <f ca="1">COUNTIF(OFFSET(class10_2,MATCH(AZ$1,'10 класс'!$A:$A,0)-7+'Итог по классам'!$B164,,,),"ш")</f>
        <v>0</v>
      </c>
      <c s="58">
        <f ca="1">COUNTIF(OFFSET(class10_1,MATCH(BA$1,'10 класс'!$A:$A,0)-7+'Итог по классам'!$B164,,,),"Ф")</f>
        <v>0</v>
      </c>
      <c s="57">
        <f ca="1">COUNTIF(OFFSET(class10_1,MATCH(BB$1,'10 класс'!$A:$A,0)-7+'Итог по классам'!$B164,,,),"р")</f>
        <v>0</v>
      </c>
      <c s="57">
        <f ca="1">COUNTIF(OFFSET(class10_1,MATCH(BC$1,'10 класс'!$A:$A,0)-7+'Итог по классам'!$B164,,,),"ш")</f>
        <v>0</v>
      </c>
      <c s="57">
        <f ca="1">COUNTIF(OFFSET(class10_2,MATCH(BD$1,'10 класс'!$A:$A,0)-7+'Итог по классам'!$B164,,,),"Ф")</f>
        <v>0</v>
      </c>
      <c s="57">
        <f ca="1">COUNTIF(OFFSET(class10_2,MATCH(BE$1,'10 класс'!$A:$A,0)-7+'Итог по классам'!$B164,,,),"р")</f>
        <v>0</v>
      </c>
      <c s="57">
        <f ca="1">COUNTIF(OFFSET(class10_2,MATCH(BF$1,'10 класс'!$A:$A,0)-7+'Итог по классам'!$B164,,,),"ш")</f>
        <v>0</v>
      </c>
      <c s="58">
        <f ca="1">COUNTIF(OFFSET(class10_1,MATCH(BG$1,'10 класс'!$A:$A,0)-7+'Итог по классам'!$B164,,,),"Ф")</f>
        <v>0</v>
      </c>
      <c s="57">
        <f ca="1">COUNTIF(OFFSET(class10_1,MATCH(BH$1,'10 класс'!$A:$A,0)-7+'Итог по классам'!$B164,,,),"р")</f>
        <v>0</v>
      </c>
      <c s="57">
        <f ca="1">COUNTIF(OFFSET(class10_1,MATCH(BI$1,'10 класс'!$A:$A,0)-7+'Итог по классам'!$B164,,,),"ш")</f>
        <v>0</v>
      </c>
      <c s="57">
        <f ca="1">COUNTIF(OFFSET(class10_2,MATCH(BJ$1,'10 класс'!$A:$A,0)-7+'Итог по классам'!$B164,,,),"Ф")</f>
        <v>0</v>
      </c>
      <c s="57">
        <f ca="1">COUNTIF(OFFSET(class10_2,MATCH(BK$1,'10 класс'!$A:$A,0)-7+'Итог по классам'!$B164,,,),"р")</f>
        <v>0</v>
      </c>
      <c s="57">
        <f ca="1">COUNTIF(OFFSET(class10_2,MATCH(BL$1,'10 класс'!$A:$A,0)-7+'Итог по классам'!$B164,,,),"ш")</f>
        <v>0</v>
      </c>
      <c s="58">
        <f ca="1">COUNTIF(OFFSET(class10_1,MATCH(BM$1,'10 класс'!$A:$A,0)-7+'Итог по классам'!$B164,,,),"Ф")</f>
        <v>0</v>
      </c>
      <c s="57">
        <f ca="1">COUNTIF(OFFSET(class10_1,MATCH(BN$1,'10 класс'!$A:$A,0)-7+'Итог по классам'!$B164,,,),"р")</f>
        <v>0</v>
      </c>
      <c s="57">
        <f ca="1">COUNTIF(OFFSET(class10_1,MATCH(BO$1,'10 класс'!$A:$A,0)-7+'Итог по классам'!$B164,,,),"ш")</f>
        <v>0</v>
      </c>
      <c s="57">
        <f ca="1">COUNTIF(OFFSET(class10_2,MATCH(BP$1,'10 класс'!$A:$A,0)-7+'Итог по классам'!$B164,,,),"Ф")</f>
        <v>0</v>
      </c>
      <c s="57">
        <f ca="1">COUNTIF(OFFSET(class10_2,MATCH(BQ$1,'10 класс'!$A:$A,0)-7+'Итог по классам'!$B164,,,),"р")</f>
        <v>0</v>
      </c>
      <c s="57">
        <f ca="1">COUNTIF(OFFSET(class10_2,MATCH(BR$1,'10 класс'!$A:$A,0)-7+'Итог по классам'!$B164,,,),"ш")</f>
        <v>0</v>
      </c>
      <c s="58">
        <f ca="1">COUNTIF(OFFSET(class10_1,MATCH(BS$1,'10 класс'!$A:$A,0)-7+'Итог по классам'!$B164,,,),"Ф")</f>
        <v>0</v>
      </c>
      <c s="57">
        <f ca="1">COUNTIF(OFFSET(class10_1,MATCH(BT$1,'10 класс'!$A:$A,0)-7+'Итог по классам'!$B164,,,),"р")</f>
        <v>0</v>
      </c>
      <c s="57">
        <f ca="1">COUNTIF(OFFSET(class10_1,MATCH(BU$1,'10 класс'!$A:$A,0)-7+'Итог по классам'!$B164,,,),"ш")</f>
        <v>0</v>
      </c>
      <c s="57">
        <f ca="1">COUNTIF(OFFSET(class10_2,MATCH(BV$1,'10 класс'!$A:$A,0)-7+'Итог по классам'!$B164,,,),"Ф")</f>
        <v>0</v>
      </c>
      <c s="57">
        <f ca="1">COUNTIF(OFFSET(class10_2,MATCH(BW$1,'10 класс'!$A:$A,0)-7+'Итог по классам'!$B164,,,),"р")</f>
        <v>0</v>
      </c>
      <c s="57">
        <f ca="1">COUNTIF(OFFSET(class10_2,MATCH(BX$1,'10 класс'!$A:$A,0)-7+'Итог по классам'!$B164,,,),"ш")</f>
        <v>0</v>
      </c>
      <c s="58">
        <f ca="1">COUNTIF(OFFSET(class10_1,MATCH(BY$1,'10 класс'!$A:$A,0)-7+'Итог по классам'!$B164,,,),"Ф")</f>
        <v>0</v>
      </c>
      <c s="57">
        <f ca="1">COUNTIF(OFFSET(class10_1,MATCH(BZ$1,'10 класс'!$A:$A,0)-7+'Итог по классам'!$B164,,,),"р")</f>
        <v>0</v>
      </c>
      <c s="57">
        <f ca="1">COUNTIF(OFFSET(class10_1,MATCH(CA$1,'10 класс'!$A:$A,0)-7+'Итог по классам'!$B164,,,),"ш")</f>
        <v>0</v>
      </c>
      <c s="57">
        <f ca="1">COUNTIF(OFFSET(class10_2,MATCH(CB$1,'10 класс'!$A:$A,0)-7+'Итог по классам'!$B164,,,),"Ф")</f>
        <v>0</v>
      </c>
      <c s="57">
        <f ca="1">COUNTIF(OFFSET(class10_2,MATCH(CC$1,'10 класс'!$A:$A,0)-7+'Итог по классам'!$B164,,,),"р")</f>
        <v>0</v>
      </c>
      <c s="57">
        <f ca="1">COUNTIF(OFFSET(class10_2,MATCH(CD$1,'10 класс'!$A:$A,0)-7+'Итог по классам'!$B164,,,),"ш")</f>
        <v>0</v>
      </c>
      <c s="58">
        <f ca="1">COUNTIF(OFFSET(class10_1,MATCH(CE$1,'10 класс'!$A:$A,0)-7+'Итог по классам'!$B164,,,),"Ф")</f>
        <v>0</v>
      </c>
      <c s="57">
        <f ca="1">COUNTIF(OFFSET(class10_1,MATCH(CF$1,'10 класс'!$A:$A,0)-7+'Итог по классам'!$B164,,,),"р")</f>
        <v>0</v>
      </c>
      <c s="57">
        <f ca="1">COUNTIF(OFFSET(class10_1,MATCH(CG$1,'10 класс'!$A:$A,0)-7+'Итог по классам'!$B164,,,),"ш")</f>
        <v>0</v>
      </c>
      <c s="57">
        <f ca="1">COUNTIF(OFFSET(class10_2,MATCH(CH$1,'10 класс'!$A:$A,0)-7+'Итог по классам'!$B164,,,),"Ф")</f>
        <v>0</v>
      </c>
      <c s="57">
        <f ca="1">COUNTIF(OFFSET(class10_2,MATCH(CI$1,'10 класс'!$A:$A,0)-7+'Итог по классам'!$B164,,,),"р")</f>
        <v>0</v>
      </c>
      <c s="57">
        <f ca="1">COUNTIF(OFFSET(class10_2,MATCH(CJ$1,'10 класс'!$A:$A,0)-7+'Итог по классам'!$B164,,,),"ш")</f>
        <v>0</v>
      </c>
      <c s="58">
        <f ca="1">COUNTIF(OFFSET(class10_1,MATCH(CK$1,'10 класс'!$A:$A,0)-7+'Итог по классам'!$B164,,,),"Ф")</f>
        <v>0</v>
      </c>
      <c s="57">
        <f ca="1">COUNTIF(OFFSET(class10_1,MATCH(CL$1,'10 класс'!$A:$A,0)-7+'Итог по классам'!$B164,,,),"р")</f>
        <v>0</v>
      </c>
      <c s="57">
        <f ca="1">COUNTIF(OFFSET(class10_1,MATCH(CM$1,'10 класс'!$A:$A,0)-7+'Итог по классам'!$B164,,,),"ш")</f>
        <v>0</v>
      </c>
      <c s="57">
        <f ca="1">COUNTIF(OFFSET(class10_2,MATCH(CN$1,'10 класс'!$A:$A,0)-7+'Итог по классам'!$B164,,,),"Ф")</f>
        <v>0</v>
      </c>
      <c s="57">
        <f ca="1">COUNTIF(OFFSET(class10_2,MATCH(CO$1,'10 класс'!$A:$A,0)-7+'Итог по классам'!$B164,,,),"р")</f>
        <v>0</v>
      </c>
      <c s="57">
        <f ca="1">COUNTIF(OFFSET(class10_2,MATCH(CP$1,'10 класс'!$A:$A,0)-7+'Итог по классам'!$B164,,,),"ш")</f>
        <v>0</v>
      </c>
      <c s="58">
        <f ca="1">COUNTIF(OFFSET(class10_1,MATCH(CQ$1,'10 класс'!$A:$A,0)-7+'Итог по классам'!$B164,,,),"Ф")</f>
        <v>0</v>
      </c>
      <c s="57">
        <f ca="1">COUNTIF(OFFSET(class10_1,MATCH(CR$1,'10 класс'!$A:$A,0)-7+'Итог по классам'!$B164,,,),"р")</f>
        <v>0</v>
      </c>
      <c s="57">
        <f ca="1">COUNTIF(OFFSET(class10_1,MATCH(CS$1,'10 класс'!$A:$A,0)-7+'Итог по классам'!$B164,,,),"ш")</f>
        <v>0</v>
      </c>
      <c s="57">
        <f ca="1">COUNTIF(OFFSET(class10_2,MATCH(CT$1,'10 класс'!$A:$A,0)-7+'Итог по классам'!$B164,,,),"Ф")</f>
        <v>0</v>
      </c>
      <c s="57">
        <f ca="1">COUNTIF(OFFSET(class10_2,MATCH(CU$1,'10 класс'!$A:$A,0)-7+'Итог по классам'!$B164,,,),"р")</f>
        <v>0</v>
      </c>
      <c s="57">
        <f ca="1">COUNTIF(OFFSET(class10_2,MATCH(CV$1,'10 класс'!$A:$A,0)-7+'Итог по классам'!$B164,,,),"ш")</f>
        <v>0</v>
      </c>
      <c s="58">
        <f ca="1">COUNTIF(OFFSET(class10_1,MATCH(CW$1,'10 класс'!$A:$A,0)-7+'Итог по классам'!$B164,,,),"Ф")</f>
        <v>0</v>
      </c>
      <c s="57">
        <f ca="1">COUNTIF(OFFSET(class10_1,MATCH(CX$1,'10 класс'!$A:$A,0)-7+'Итог по классам'!$B164,,,),"р")</f>
        <v>0</v>
      </c>
      <c s="57">
        <f ca="1">COUNTIF(OFFSET(class10_1,MATCH(CY$1,'10 класс'!$A:$A,0)-7+'Итог по классам'!$B164,,,),"ш")</f>
        <v>0</v>
      </c>
      <c s="57">
        <f ca="1">COUNTIF(OFFSET(class10_2,MATCH(CZ$1,'10 класс'!$A:$A,0)-7+'Итог по классам'!$B164,,,),"Ф")</f>
        <v>0</v>
      </c>
      <c s="57">
        <f ca="1">COUNTIF(OFFSET(class10_2,MATCH(DA$1,'10 класс'!$A:$A,0)-7+'Итог по классам'!$B164,,,),"р")</f>
        <v>0</v>
      </c>
      <c s="57">
        <f ca="1">COUNTIF(OFFSET(class10_2,MATCH(DB$1,'10 класс'!$A:$A,0)-7+'Итог по классам'!$B164,,,),"ш")</f>
        <v>0</v>
      </c>
      <c s="58">
        <f ca="1">COUNTIF(OFFSET(class10_1,MATCH(DC$1,'10 класс'!$A:$A,0)-7+'Итог по классам'!$B164,,,),"Ф")</f>
        <v>0</v>
      </c>
      <c s="57">
        <f ca="1">COUNTIF(OFFSET(class10_1,MATCH(DD$1,'10 класс'!$A:$A,0)-7+'Итог по классам'!$B164,,,),"р")</f>
        <v>0</v>
      </c>
      <c s="57">
        <f ca="1">COUNTIF(OFFSET(class10_1,MATCH(DE$1,'10 класс'!$A:$A,0)-7+'Итог по классам'!$B164,,,),"ш")</f>
        <v>0</v>
      </c>
      <c s="57">
        <f ca="1">COUNTIF(OFFSET(class10_2,MATCH(DF$1,'10 класс'!$A:$A,0)-7+'Итог по классам'!$B164,,,),"Ф")</f>
        <v>0</v>
      </c>
      <c s="57">
        <f ca="1">COUNTIF(OFFSET(class10_2,MATCH(DG$1,'10 класс'!$A:$A,0)-7+'Итог по классам'!$B164,,,),"р")</f>
        <v>0</v>
      </c>
      <c s="57">
        <f ca="1">COUNTIF(OFFSET(class10_2,MATCH(DH$1,'10 класс'!$A:$A,0)-7+'Итог по классам'!$B164,,,),"ш")</f>
        <v>0</v>
      </c>
      <c s="58">
        <f ca="1">COUNTIF(OFFSET(class10_1,MATCH(DI$1,'10 класс'!$A:$A,0)-7+'Итог по классам'!$B164,,,),"Ф")</f>
        <v>0</v>
      </c>
      <c s="57">
        <f ca="1">COUNTIF(OFFSET(class10_1,MATCH(DJ$1,'10 класс'!$A:$A,0)-7+'Итог по классам'!$B164,,,),"р")</f>
        <v>0</v>
      </c>
      <c s="57">
        <f ca="1">COUNTIF(OFFSET(class10_1,MATCH(DK$1,'10 класс'!$A:$A,0)-7+'Итог по классам'!$B164,,,),"ш")</f>
        <v>0</v>
      </c>
      <c s="57">
        <f ca="1">COUNTIF(OFFSET(class10_2,MATCH(DL$1,'10 класс'!$A:$A,0)-7+'Итог по классам'!$B164,,,),"Ф")</f>
        <v>0</v>
      </c>
      <c s="57">
        <f ca="1">COUNTIF(OFFSET(class10_2,MATCH(DM$1,'10 класс'!$A:$A,0)-7+'Итог по классам'!$B164,,,),"р")</f>
        <v>0</v>
      </c>
      <c s="57">
        <f ca="1">COUNTIF(OFFSET(class10_2,MATCH(DN$1,'10 класс'!$A:$A,0)-7+'Итог по классам'!$B164,,,),"ш")</f>
        <v>0</v>
      </c>
      <c s="58">
        <f ca="1">COUNTIF(OFFSET(class10_1,MATCH(DO$1,'10 класс'!$A:$A,0)-7+'Итог по классам'!$B164,,,),"Ф")</f>
        <v>0</v>
      </c>
      <c s="57">
        <f ca="1">COUNTIF(OFFSET(class10_1,MATCH(DP$1,'10 класс'!$A:$A,0)-7+'Итог по классам'!$B164,,,),"р")</f>
        <v>0</v>
      </c>
      <c s="57">
        <f ca="1">COUNTIF(OFFSET(class10_1,MATCH(DQ$1,'10 класс'!$A:$A,0)-7+'Итог по классам'!$B164,,,),"ш")</f>
        <v>0</v>
      </c>
      <c s="57">
        <f ca="1">COUNTIF(OFFSET(class10_2,MATCH(DR$1,'10 класс'!$A:$A,0)-7+'Итог по классам'!$B164,,,),"Ф")</f>
        <v>0</v>
      </c>
      <c s="57">
        <f ca="1">COUNTIF(OFFSET(class10_2,MATCH(DS$1,'10 класс'!$A:$A,0)-7+'Итог по классам'!$B164,,,),"р")</f>
        <v>0</v>
      </c>
      <c s="57">
        <f ca="1">COUNTIF(OFFSET(class10_2,MATCH(DT$1,'10 класс'!$A:$A,0)-7+'Итог по классам'!$B164,,,),"ш")</f>
        <v>0</v>
      </c>
      <c s="58">
        <f ca="1">COUNTIF(OFFSET(class10_1,MATCH(DU$1,'10 класс'!$A:$A,0)-7+'Итог по классам'!$B164,,,),"Ф")</f>
        <v>0</v>
      </c>
      <c s="57">
        <f ca="1">COUNTIF(OFFSET(class10_1,MATCH(DV$1,'10 класс'!$A:$A,0)-7+'Итог по классам'!$B164,,,),"р")</f>
        <v>0</v>
      </c>
      <c s="57">
        <f ca="1">COUNTIF(OFFSET(class10_1,MATCH(DW$1,'10 класс'!$A:$A,0)-7+'Итог по классам'!$B164,,,),"ш")</f>
        <v>0</v>
      </c>
      <c s="57">
        <f ca="1">COUNTIF(OFFSET(class10_2,MATCH(DX$1,'10 класс'!$A:$A,0)-7+'Итог по классам'!$B164,,,),"Ф")</f>
        <v>0</v>
      </c>
      <c s="57">
        <f ca="1">COUNTIF(OFFSET(class10_2,MATCH(DY$1,'10 класс'!$A:$A,0)-7+'Итог по классам'!$B164,,,),"р")</f>
        <v>0</v>
      </c>
      <c s="57">
        <f ca="1">COUNTIF(OFFSET(class10_2,MATCH(DZ$1,'10 класс'!$A:$A,0)-7+'Итог по классам'!$B164,,,),"ш")</f>
        <v>0</v>
      </c>
      <c s="58">
        <f ca="1">COUNTIF(OFFSET(class10_1,MATCH(EA$1,'10 класс'!$A:$A,0)-7+'Итог по классам'!$B164,,,),"Ф")</f>
        <v>0</v>
      </c>
      <c s="57">
        <f ca="1">COUNTIF(OFFSET(class10_1,MATCH(EB$1,'10 класс'!$A:$A,0)-7+'Итог по классам'!$B164,,,),"р")</f>
        <v>0</v>
      </c>
      <c s="57">
        <f ca="1">COUNTIF(OFFSET(class10_1,MATCH(EC$1,'10 класс'!$A:$A,0)-7+'Итог по классам'!$B164,,,),"ш")</f>
        <v>0</v>
      </c>
      <c s="57">
        <f ca="1">COUNTIF(OFFSET(class10_2,MATCH(ED$1,'10 класс'!$A:$A,0)-7+'Итог по классам'!$B164,,,),"Ф")</f>
        <v>0</v>
      </c>
      <c s="57">
        <f ca="1">COUNTIF(OFFSET(class10_2,MATCH(EE$1,'10 класс'!$A:$A,0)-7+'Итог по классам'!$B164,,,),"р")</f>
        <v>0</v>
      </c>
      <c s="57">
        <f ca="1">COUNTIF(OFFSET(class10_2,MATCH(EF$1,'10 класс'!$A:$A,0)-7+'Итог по классам'!$B164,,,),"ш")</f>
        <v>0</v>
      </c>
      <c s="58">
        <f ca="1">COUNTIF(OFFSET(class10_1,MATCH(EG$1,'10 класс'!$A:$A,0)-7+'Итог по классам'!$B164,,,),"Ф")</f>
        <v>0</v>
      </c>
      <c s="57">
        <f ca="1">COUNTIF(OFFSET(class10_1,MATCH(EH$1,'10 класс'!$A:$A,0)-7+'Итог по классам'!$B164,,,),"р")</f>
        <v>0</v>
      </c>
      <c s="57">
        <f ca="1">COUNTIF(OFFSET(class10_1,MATCH(EI$1,'10 класс'!$A:$A,0)-7+'Итог по классам'!$B164,,,),"ш")</f>
        <v>0</v>
      </c>
      <c s="57">
        <f ca="1">COUNTIF(OFFSET(class10_2,MATCH(EJ$1,'10 класс'!$A:$A,0)-7+'Итог по классам'!$B164,,,),"Ф")</f>
        <v>0</v>
      </c>
      <c s="57">
        <f ca="1">COUNTIF(OFFSET(class10_2,MATCH(EK$1,'10 класс'!$A:$A,0)-7+'Итог по классам'!$B164,,,),"р")</f>
        <v>0</v>
      </c>
      <c s="57">
        <f ca="1">COUNTIF(OFFSET(class10_2,MATCH(EL$1,'10 класс'!$A:$A,0)-7+'Итог по классам'!$B164,,,),"ш")</f>
        <v>0</v>
      </c>
      <c s="58">
        <f ca="1">COUNTIF(OFFSET(class10_1,MATCH(EM$1,'10 класс'!$A:$A,0)-7+'Итог по классам'!$B164,,,),"Ф")</f>
        <v>0</v>
      </c>
      <c s="57">
        <f ca="1">COUNTIF(OFFSET(class10_1,MATCH(EN$1,'10 класс'!$A:$A,0)-7+'Итог по классам'!$B164,,,),"р")</f>
        <v>0</v>
      </c>
      <c s="57">
        <f ca="1">COUNTIF(OFFSET(class10_1,MATCH(EO$1,'10 класс'!$A:$A,0)-7+'Итог по классам'!$B164,,,),"ш")</f>
        <v>0</v>
      </c>
      <c s="57">
        <f ca="1">COUNTIF(OFFSET(class10_2,MATCH(EP$1,'10 класс'!$A:$A,0)-7+'Итог по классам'!$B164,,,),"Ф")</f>
        <v>0</v>
      </c>
      <c s="57">
        <f ca="1">COUNTIF(OFFSET(class10_2,MATCH(EQ$1,'10 класс'!$A:$A,0)-7+'Итог по классам'!$B164,,,),"р")</f>
        <v>0</v>
      </c>
      <c s="57">
        <f ca="1">COUNTIF(OFFSET(class10_2,MATCH(ER$1,'10 класс'!$A:$A,0)-7+'Итог по классам'!$B164,,,),"ш")</f>
        <v>0</v>
      </c>
      <c s="58">
        <f ca="1">COUNTIF(OFFSET(class10_1,MATCH(ES$1,'10 класс'!$A:$A,0)-7+'Итог по классам'!$B164,,,),"Ф")</f>
        <v>0</v>
      </c>
      <c s="57">
        <f ca="1">COUNTIF(OFFSET(class10_1,MATCH(ET$1,'10 класс'!$A:$A,0)-7+'Итог по классам'!$B164,,,),"р")</f>
        <v>0</v>
      </c>
      <c s="57">
        <f ca="1">COUNTIF(OFFSET(class10_1,MATCH(EU$1,'10 класс'!$A:$A,0)-7+'Итог по классам'!$B164,,,),"ш")</f>
        <v>0</v>
      </c>
      <c s="57">
        <f ca="1">COUNTIF(OFFSET(class10_2,MATCH(EV$1,'10 класс'!$A:$A,0)-7+'Итог по классам'!$B164,,,),"Ф")</f>
        <v>0</v>
      </c>
      <c s="57">
        <f ca="1">COUNTIF(OFFSET(class10_2,MATCH(EW$1,'10 класс'!$A:$A,0)-7+'Итог по классам'!$B164,,,),"р")</f>
        <v>0</v>
      </c>
      <c s="57">
        <f ca="1">COUNTIF(OFFSET(class10_2,MATCH(EX$1,'10 класс'!$A:$A,0)-7+'Итог по классам'!$B164,,,),"ш")</f>
        <v>0</v>
      </c>
      <c s="58">
        <f ca="1">COUNTIF(OFFSET(class10_1,MATCH(EY$1,'10 класс'!$A:$A,0)-7+'Итог по классам'!$B164,,,),"Ф")</f>
        <v>0</v>
      </c>
      <c s="57">
        <f ca="1">COUNTIF(OFFSET(class10_1,MATCH(EZ$1,'10 класс'!$A:$A,0)-7+'Итог по классам'!$B164,,,),"р")</f>
        <v>0</v>
      </c>
      <c s="57">
        <f ca="1">COUNTIF(OFFSET(class10_1,MATCH(FA$1,'10 класс'!$A:$A,0)-7+'Итог по классам'!$B164,,,),"ш")</f>
        <v>0</v>
      </c>
      <c s="57">
        <f ca="1">COUNTIF(OFFSET(class10_2,MATCH(FB$1,'10 класс'!$A:$A,0)-7+'Итог по классам'!$B164,,,),"Ф")</f>
        <v>0</v>
      </c>
      <c s="57">
        <f ca="1">COUNTIF(OFFSET(class10_2,MATCH(FC$1,'10 класс'!$A:$A,0)-7+'Итог по классам'!$B164,,,),"р")</f>
        <v>0</v>
      </c>
      <c s="57">
        <f ca="1">COUNTIF(OFFSET(class10_2,MATCH(FD$1,'10 класс'!$A:$A,0)-7+'Итог по классам'!$B164,,,),"ш")</f>
        <v>0</v>
      </c>
      <c s="58">
        <f ca="1">COUNTIF(OFFSET(class10_1,MATCH(FE$1,'10 класс'!$A:$A,0)-7+'Итог по классам'!$B164,,,),"Ф")</f>
        <v>0</v>
      </c>
      <c s="57">
        <f ca="1">COUNTIF(OFFSET(class10_1,MATCH(FF$1,'10 класс'!$A:$A,0)-7+'Итог по классам'!$B164,,,),"р")</f>
        <v>0</v>
      </c>
      <c s="57">
        <f ca="1">COUNTIF(OFFSET(class10_1,MATCH(FG$1,'10 класс'!$A:$A,0)-7+'Итог по классам'!$B164,,,),"ш")</f>
        <v>0</v>
      </c>
      <c s="57">
        <f ca="1">COUNTIF(OFFSET(class10_2,MATCH(FH$1,'10 класс'!$A:$A,0)-7+'Итог по классам'!$B164,,,),"Ф")</f>
        <v>0</v>
      </c>
      <c s="57">
        <f ca="1">COUNTIF(OFFSET(class10_2,MATCH(FI$1,'10 класс'!$A:$A,0)-7+'Итог по классам'!$B164,,,),"р")</f>
        <v>0</v>
      </c>
      <c s="57">
        <f ca="1">COUNTIF(OFFSET(class10_2,MATCH(FJ$1,'10 класс'!$A:$A,0)-7+'Итог по классам'!$B164,,,),"ш")</f>
        <v>0</v>
      </c>
      <c s="58">
        <f ca="1">COUNTIF(OFFSET(class10_1,MATCH(FK$1,'10 класс'!$A:$A,0)-7+'Итог по классам'!$B164,,,),"Ф")</f>
        <v>0</v>
      </c>
      <c s="57">
        <f ca="1">COUNTIF(OFFSET(class10_1,MATCH(FL$1,'10 класс'!$A:$A,0)-7+'Итог по классам'!$B164,,,),"р")</f>
        <v>0</v>
      </c>
      <c s="57">
        <f ca="1">COUNTIF(OFFSET(class10_1,MATCH(FM$1,'10 класс'!$A:$A,0)-7+'Итог по классам'!$B164,,,),"ш")</f>
        <v>0</v>
      </c>
      <c s="57">
        <f ca="1">COUNTIF(OFFSET(class10_2,MATCH(FN$1,'10 класс'!$A:$A,0)-7+'Итог по классам'!$B164,,,),"Ф")</f>
        <v>0</v>
      </c>
      <c s="57">
        <f ca="1">COUNTIF(OFFSET(class10_2,MATCH(FO$1,'10 класс'!$A:$A,0)-7+'Итог по классам'!$B164,,,),"р")</f>
        <v>0</v>
      </c>
      <c s="57">
        <f ca="1">COUNTIF(OFFSET(class10_2,MATCH(FP$1,'10 класс'!$A:$A,0)-7+'Итог по классам'!$B164,,,),"ш")</f>
        <v>0</v>
      </c>
      <c s="58">
        <f ca="1">COUNTIF(OFFSET(class10_1,MATCH(FQ$1,'10 класс'!$A:$A,0)-7+'Итог по классам'!$B164,,,),"Ф")</f>
        <v>0</v>
      </c>
      <c s="57">
        <f ca="1">COUNTIF(OFFSET(class10_1,MATCH(FR$1,'10 класс'!$A:$A,0)-7+'Итог по классам'!$B164,,,),"р")</f>
        <v>0</v>
      </c>
      <c s="57">
        <f ca="1">COUNTIF(OFFSET(class10_1,MATCH(FS$1,'10 класс'!$A:$A,0)-7+'Итог по классам'!$B164,,,),"ш")</f>
        <v>0</v>
      </c>
      <c s="57">
        <f ca="1">COUNTIF(OFFSET(class10_2,MATCH(FT$1,'10 класс'!$A:$A,0)-7+'Итог по классам'!$B164,,,),"Ф")</f>
        <v>0</v>
      </c>
      <c s="57">
        <f ca="1">COUNTIF(OFFSET(class10_2,MATCH(FU$1,'10 класс'!$A:$A,0)-7+'Итог по классам'!$B164,,,),"р")</f>
        <v>0</v>
      </c>
      <c s="57">
        <f ca="1">COUNTIF(OFFSET(class10_2,MATCH(FV$1,'10 класс'!$A:$A,0)-7+'Итог по классам'!$B164,,,),"ш")</f>
        <v>0</v>
      </c>
      <c s="58">
        <f ca="1">COUNTIF(OFFSET(class10_1,MATCH(FW$1,'10 класс'!$A:$A,0)-7+'Итог по классам'!$B164,,,),"Ф")</f>
        <v>0</v>
      </c>
      <c s="57">
        <f ca="1">COUNTIF(OFFSET(class10_1,MATCH(FX$1,'10 класс'!$A:$A,0)-7+'Итог по классам'!$B164,,,),"р")</f>
        <v>0</v>
      </c>
      <c s="57">
        <f ca="1">COUNTIF(OFFSET(class10_1,MATCH(FY$1,'10 класс'!$A:$A,0)-7+'Итог по классам'!$B164,,,),"ш")</f>
        <v>0</v>
      </c>
      <c s="57">
        <f ca="1">COUNTIF(OFFSET(class10_2,MATCH(FZ$1,'10 класс'!$A:$A,0)-7+'Итог по классам'!$B164,,,),"Ф")</f>
        <v>0</v>
      </c>
      <c s="57">
        <f ca="1">COUNTIF(OFFSET(class10_2,MATCH(GA$1,'10 класс'!$A:$A,0)-7+'Итог по классам'!$B164,,,),"р")</f>
        <v>0</v>
      </c>
      <c s="57">
        <f ca="1">COUNTIF(OFFSET(class10_2,MATCH(GB$1,'10 класс'!$A:$A,0)-7+'Итог по классам'!$B164,,,),"ш")</f>
        <v>0</v>
      </c>
      <c s="58">
        <f ca="1">COUNTIF(OFFSET(class10_1,MATCH(GC$1,'10 класс'!$A:$A,0)-7+'Итог по классам'!$B164,,,),"Ф")</f>
        <v>0</v>
      </c>
      <c s="57">
        <f ca="1">COUNTIF(OFFSET(class10_1,MATCH(GD$1,'10 класс'!$A:$A,0)-7+'Итог по классам'!$B164,,,),"р")</f>
        <v>0</v>
      </c>
      <c s="57">
        <f ca="1">COUNTIF(OFFSET(class10_1,MATCH(GE$1,'10 класс'!$A:$A,0)-7+'Итог по классам'!$B164,,,),"ш")</f>
        <v>0</v>
      </c>
      <c s="57">
        <f ca="1">COUNTIF(OFFSET(class10_2,MATCH(GF$1,'10 класс'!$A:$A,0)-7+'Итог по классам'!$B164,,,),"Ф")</f>
        <v>0</v>
      </c>
      <c s="57">
        <f ca="1">COUNTIF(OFFSET(class10_2,MATCH(GG$1,'10 класс'!$A:$A,0)-7+'Итог по классам'!$B164,,,),"р")</f>
        <v>0</v>
      </c>
      <c s="57">
        <f ca="1">COUNTIF(OFFSET(class10_2,MATCH(GH$1,'10 класс'!$A:$A,0)-7+'Итог по классам'!$B164,,,),"ш")</f>
        <v>0</v>
      </c>
      <c s="58">
        <f ca="1">COUNTIF(OFFSET(class10_1,MATCH(GI$1,'10 класс'!$A:$A,0)-7+'Итог по классам'!$B164,,,),"Ф")</f>
        <v>0</v>
      </c>
      <c s="57">
        <f ca="1">COUNTIF(OFFSET(class10_1,MATCH(GJ$1,'10 класс'!$A:$A,0)-7+'Итог по классам'!$B164,,,),"р")</f>
        <v>0</v>
      </c>
      <c s="57">
        <f ca="1">COUNTIF(OFFSET(class10_1,MATCH(GK$1,'10 класс'!$A:$A,0)-7+'Итог по классам'!$B164,,,),"ш")</f>
        <v>0</v>
      </c>
      <c s="57">
        <f ca="1">COUNTIF(OFFSET(class10_2,MATCH(GL$1,'10 класс'!$A:$A,0)-7+'Итог по классам'!$B164,,,),"Ф")</f>
        <v>0</v>
      </c>
      <c s="57">
        <f ca="1">COUNTIF(OFFSET(class10_2,MATCH(GM$1,'10 класс'!$A:$A,0)-7+'Итог по классам'!$B164,,,),"р")</f>
        <v>0</v>
      </c>
      <c s="57">
        <f ca="1">COUNTIF(OFFSET(class10_2,MATCH(GN$1,'10 класс'!$A:$A,0)-7+'Итог по классам'!$B164,,,),"ш")</f>
        <v>0</v>
      </c>
      <c s="58">
        <f ca="1">COUNTIF(OFFSET(class10_1,MATCH(GO$1,'10 класс'!$A:$A,0)-7+'Итог по классам'!$B164,,,),"Ф")</f>
        <v>0</v>
      </c>
      <c s="57">
        <f ca="1">COUNTIF(OFFSET(class10_1,MATCH(GP$1,'10 класс'!$A:$A,0)-7+'Итог по классам'!$B164,,,),"р")</f>
        <v>0</v>
      </c>
      <c s="57">
        <f ca="1">COUNTIF(OFFSET(class10_1,MATCH(GQ$1,'10 класс'!$A:$A,0)-7+'Итог по классам'!$B164,,,),"ш")</f>
        <v>0</v>
      </c>
      <c s="57">
        <f ca="1">COUNTIF(OFFSET(class10_2,MATCH(GR$1,'10 класс'!$A:$A,0)-7+'Итог по классам'!$B164,,,),"Ф")</f>
        <v>0</v>
      </c>
      <c s="57">
        <f ca="1">COUNTIF(OFFSET(class10_2,MATCH(GS$1,'10 класс'!$A:$A,0)-7+'Итог по классам'!$B164,,,),"р")</f>
        <v>0</v>
      </c>
      <c s="57">
        <f ca="1">COUNTIF(OFFSET(class10_2,MATCH(GT$1,'10 класс'!$A:$A,0)-7+'Итог по классам'!$B164,,,),"ш")</f>
        <v>0</v>
      </c>
      <c s="58">
        <f ca="1">COUNTIF(OFFSET(class10_1,MATCH(GU$1,'10 класс'!$A:$A,0)-7+'Итог по классам'!$B164,,,),"Ф")</f>
        <v>0</v>
      </c>
      <c s="57">
        <f ca="1">COUNTIF(OFFSET(class10_1,MATCH(GV$1,'10 класс'!$A:$A,0)-7+'Итог по классам'!$B164,,,),"р")</f>
        <v>0</v>
      </c>
      <c s="57">
        <f ca="1">COUNTIF(OFFSET(class10_1,MATCH(GW$1,'10 класс'!$A:$A,0)-7+'Итог по классам'!$B164,,,),"ш")</f>
        <v>0</v>
      </c>
      <c s="57">
        <f ca="1">COUNTIF(OFFSET(class10_2,MATCH(GX$1,'10 класс'!$A:$A,0)-7+'Итог по классам'!$B164,,,),"Ф")</f>
        <v>0</v>
      </c>
      <c s="57">
        <f ca="1">COUNTIF(OFFSET(class10_2,MATCH(GY$1,'10 класс'!$A:$A,0)-7+'Итог по классам'!$B164,,,),"р")</f>
        <v>0</v>
      </c>
      <c s="57">
        <f ca="1">COUNTIF(OFFSET(class10_2,MATCH(GZ$1,'10 класс'!$A:$A,0)-7+'Итог по классам'!$B164,,,),"ш")</f>
        <v>0</v>
      </c>
      <c s="58">
        <f ca="1">COUNTIF(OFFSET(class10_1,MATCH(HA$1,'10 класс'!$A:$A,0)-7+'Итог по классам'!$B164,,,),"Ф")</f>
        <v>0</v>
      </c>
      <c s="57">
        <f ca="1">COUNTIF(OFFSET(class10_1,MATCH(HB$1,'10 класс'!$A:$A,0)-7+'Итог по классам'!$B164,,,),"р")</f>
        <v>0</v>
      </c>
      <c s="57">
        <f ca="1">COUNTIF(OFFSET(class10_1,MATCH(HC$1,'10 класс'!$A:$A,0)-7+'Итог по классам'!$B164,,,),"ш")</f>
        <v>0</v>
      </c>
      <c s="57">
        <f ca="1">COUNTIF(OFFSET(class10_2,MATCH(HD$1,'10 класс'!$A:$A,0)-7+'Итог по классам'!$B164,,,),"Ф")</f>
        <v>0</v>
      </c>
      <c s="57">
        <f ca="1">COUNTIF(OFFSET(class10_2,MATCH(HE$1,'10 класс'!$A:$A,0)-7+'Итог по классам'!$B164,,,),"р")</f>
        <v>0</v>
      </c>
      <c s="57">
        <f ca="1">COUNTIF(OFFSET(class10_2,MATCH(HF$1,'10 класс'!$A:$A,0)-7+'Итог по классам'!$B164,,,),"ш")</f>
        <v>0</v>
      </c>
      <c s="58">
        <f ca="1">COUNTIF(OFFSET(class10_1,MATCH(HG$1,'10 класс'!$A:$A,0)-7+'Итог по классам'!$B164,,,),"Ф")</f>
        <v>0</v>
      </c>
      <c s="57">
        <f ca="1">COUNTIF(OFFSET(class10_1,MATCH(HH$1,'10 класс'!$A:$A,0)-7+'Итог по классам'!$B164,,,),"р")</f>
        <v>0</v>
      </c>
      <c s="57">
        <f ca="1">COUNTIF(OFFSET(class10_1,MATCH(HI$1,'10 класс'!$A:$A,0)-7+'Итог по классам'!$B164,,,),"ш")</f>
        <v>0</v>
      </c>
      <c s="57">
        <f ca="1">COUNTIF(OFFSET(class10_2,MATCH(HJ$1,'10 класс'!$A:$A,0)-7+'Итог по классам'!$B164,,,),"Ф")</f>
        <v>0</v>
      </c>
      <c s="57">
        <f ca="1">COUNTIF(OFFSET(class10_2,MATCH(HK$1,'10 класс'!$A:$A,0)-7+'Итог по классам'!$B164,,,),"р")</f>
        <v>0</v>
      </c>
      <c s="57">
        <f ca="1">COUNTIF(OFFSET(class10_2,MATCH(HL$1,'10 класс'!$A:$A,0)-7+'Итог по классам'!$B164,,,),"ш")</f>
        <v>0</v>
      </c>
      <c s="58">
        <f ca="1">COUNTIF(OFFSET(class10_1,MATCH(HM$1,'10 класс'!$A:$A,0)-7+'Итог по классам'!$B164,,,),"Ф")</f>
        <v>0</v>
      </c>
      <c s="57">
        <f ca="1">COUNTIF(OFFSET(class10_1,MATCH(HN$1,'10 класс'!$A:$A,0)-7+'Итог по классам'!$B164,,,),"р")</f>
        <v>0</v>
      </c>
      <c s="57">
        <f ca="1">COUNTIF(OFFSET(class10_1,MATCH(HO$1,'10 класс'!$A:$A,0)-7+'Итог по классам'!$B164,,,),"ш")</f>
        <v>0</v>
      </c>
      <c s="57">
        <f ca="1">COUNTIF(OFFSET(class10_2,MATCH(HP$1,'10 класс'!$A:$A,0)-7+'Итог по классам'!$B164,,,),"Ф")</f>
        <v>0</v>
      </c>
      <c s="57">
        <f ca="1">COUNTIF(OFFSET(class10_2,MATCH(HQ$1,'10 класс'!$A:$A,0)-7+'Итог по классам'!$B164,,,),"р")</f>
        <v>0</v>
      </c>
      <c s="57">
        <f ca="1">COUNTIF(OFFSET(class10_2,MATCH(HR$1,'10 класс'!$A:$A,0)-7+'Итог по классам'!$B164,,,),"ш")</f>
        <v>0</v>
      </c>
      <c s="58">
        <f ca="1">COUNTIF(OFFSET(class10_1,MATCH(HS$1,'10 класс'!$A:$A,0)-7+'Итог по классам'!$B164,,,),"Ф")</f>
        <v>0</v>
      </c>
      <c s="57">
        <f ca="1">COUNTIF(OFFSET(class10_1,MATCH(HT$1,'10 класс'!$A:$A,0)-7+'Итог по классам'!$B164,,,),"р")</f>
        <v>0</v>
      </c>
      <c s="57">
        <f ca="1">COUNTIF(OFFSET(class10_1,MATCH(HU$1,'10 класс'!$A:$A,0)-7+'Итог по классам'!$B164,,,),"ш")</f>
        <v>0</v>
      </c>
      <c s="57">
        <f ca="1">COUNTIF(OFFSET(class10_2,MATCH(HV$1,'10 класс'!$A:$A,0)-7+'Итог по классам'!$B164,,,),"Ф")</f>
        <v>0</v>
      </c>
      <c s="57">
        <f ca="1">COUNTIF(OFFSET(class10_2,MATCH(HW$1,'10 класс'!$A:$A,0)-7+'Итог по классам'!$B164,,,),"р")</f>
        <v>0</v>
      </c>
      <c s="57">
        <f ca="1">COUNTIF(OFFSET(class10_2,MATCH(HX$1,'10 класс'!$A:$A,0)-7+'Итог по классам'!$B164,,,),"ш")</f>
        <v>0</v>
      </c>
      <c s="58">
        <f ca="1">COUNTIF(OFFSET(class10_1,MATCH(HY$1,'10 класс'!$A:$A,0)-7+'Итог по классам'!$B164,,,),"Ф")</f>
        <v>0</v>
      </c>
      <c s="57">
        <f ca="1">COUNTIF(OFFSET(class10_1,MATCH(HZ$1,'10 класс'!$A:$A,0)-7+'Итог по классам'!$B164,,,),"р")</f>
        <v>0</v>
      </c>
      <c s="57">
        <f ca="1">COUNTIF(OFFSET(class10_1,MATCH(IA$1,'10 класс'!$A:$A,0)-7+'Итог по классам'!$B164,,,),"ш")</f>
        <v>0</v>
      </c>
      <c s="57">
        <f ca="1">COUNTIF(OFFSET(class10_2,MATCH(IB$1,'10 класс'!$A:$A,0)-7+'Итог по классам'!$B164,,,),"Ф")</f>
        <v>0</v>
      </c>
      <c s="57">
        <f ca="1">COUNTIF(OFFSET(class10_2,MATCH(IC$1,'10 класс'!$A:$A,0)-7+'Итог по классам'!$B164,,,),"р")</f>
        <v>0</v>
      </c>
      <c s="57">
        <f ca="1">COUNTIF(OFFSET(class10_2,MATCH(ID$1,'10 класс'!$A:$A,0)-7+'Итог по классам'!$B164,,,),"ш")</f>
        <v>0</v>
      </c>
      <c s="58">
        <f ca="1">COUNTIF(OFFSET(class10_1,MATCH(IE$1,'10 класс'!$A:$A,0)-7+'Итог по классам'!$B164,,,),"Ф")</f>
        <v>0</v>
      </c>
      <c s="57">
        <f ca="1">COUNTIF(OFFSET(class10_1,MATCH(IF$1,'10 класс'!$A:$A,0)-7+'Итог по классам'!$B164,,,),"р")</f>
        <v>0</v>
      </c>
      <c s="57">
        <f ca="1">COUNTIF(OFFSET(class10_1,MATCH(IG$1,'10 класс'!$A:$A,0)-7+'Итог по классам'!$B164,,,),"ш")</f>
        <v>0</v>
      </c>
      <c s="57">
        <f ca="1">COUNTIF(OFFSET(class10_2,MATCH(IH$1,'10 класс'!$A:$A,0)-7+'Итог по классам'!$B164,,,),"Ф")</f>
        <v>0</v>
      </c>
      <c s="57">
        <f ca="1">COUNTIF(OFFSET(class10_2,MATCH(II$1,'10 класс'!$A:$A,0)-7+'Итог по классам'!$B164,,,),"р")</f>
        <v>0</v>
      </c>
      <c s="57">
        <f ca="1">COUNTIF(OFFSET(class10_2,MATCH(IJ$1,'10 класс'!$A:$A,0)-7+'Итог по классам'!$B164,,,),"ш")</f>
        <v>0</v>
      </c>
      <c s="58">
        <f ca="1">COUNTIF(OFFSET(class10_1,MATCH(IK$1,'10 класс'!$A:$A,0)-7+'Итог по классам'!$B164,,,),"Ф")</f>
        <v>0</v>
      </c>
      <c s="57">
        <f ca="1">COUNTIF(OFFSET(class10_1,MATCH(IL$1,'10 класс'!$A:$A,0)-7+'Итог по классам'!$B164,,,),"р")</f>
        <v>0</v>
      </c>
      <c s="57">
        <f ca="1">COUNTIF(OFFSET(class10_1,MATCH(IM$1,'10 класс'!$A:$A,0)-7+'Итог по классам'!$B164,,,),"ш")</f>
        <v>0</v>
      </c>
      <c s="57">
        <f ca="1">COUNTIF(OFFSET(class10_2,MATCH(IN$1,'10 класс'!$A:$A,0)-7+'Итог по классам'!$B164,,,),"Ф")</f>
        <v>0</v>
      </c>
      <c s="57">
        <f ca="1">COUNTIF(OFFSET(class10_2,MATCH(IO$1,'10 класс'!$A:$A,0)-7+'Итог по классам'!$B164,,,),"р")</f>
        <v>0</v>
      </c>
      <c s="57">
        <f ca="1">COUNTIF(OFFSET(class10_2,MATCH(IP$1,'10 класс'!$A:$A,0)-7+'Итог по классам'!$B164,,,),"ш")</f>
        <v>0</v>
      </c>
      <c s="58">
        <f ca="1">COUNTIF(OFFSET(class10_1,MATCH(IQ$1,'10 класс'!$A:$A,0)-7+'Итог по классам'!$B164,,,),"Ф")</f>
        <v>0</v>
      </c>
      <c s="57">
        <f ca="1">COUNTIF(OFFSET(class10_1,MATCH(IR$1,'10 класс'!$A:$A,0)-7+'Итог по классам'!$B164,,,),"р")</f>
        <v>0</v>
      </c>
      <c s="57">
        <f ca="1">COUNTIF(OFFSET(class10_1,MATCH(IS$1,'10 класс'!$A:$A,0)-7+'Итог по классам'!$B164,,,),"ш")</f>
        <v>0</v>
      </c>
      <c s="57">
        <f ca="1">COUNTIF(OFFSET(class10_2,MATCH(IT$1,'10 класс'!$A:$A,0)-7+'Итог по классам'!$B164,,,),"Ф")</f>
        <v>0</v>
      </c>
      <c s="57">
        <f ca="1">COUNTIF(OFFSET(class10_2,MATCH(IU$1,'10 класс'!$A:$A,0)-7+'Итог по классам'!$B164,,,),"р")</f>
        <v>0</v>
      </c>
      <c s="57">
        <f ca="1">COUNTIF(OFFSET(class10_2,MATCH(IV$1,'10 класс'!$A:$A,0)-7+'Итог по классам'!$B164,,,),"ш")</f>
        <v>0</v>
      </c>
      <c s="58">
        <f ca="1">COUNTIF(OFFSET(class10_1,MATCH(IW$1,'10 класс'!$A:$A,0)-7+'Итог по классам'!$B164,,,),"Ф")</f>
        <v>0</v>
      </c>
      <c s="57">
        <f ca="1">COUNTIF(OFFSET(class10_1,MATCH(IX$1,'10 класс'!$A:$A,0)-7+'Итог по классам'!$B164,,,),"р")</f>
        <v>0</v>
      </c>
      <c s="57">
        <f ca="1">COUNTIF(OFFSET(class10_1,MATCH(IY$1,'10 класс'!$A:$A,0)-7+'Итог по классам'!$B164,,,),"ш")</f>
        <v>0</v>
      </c>
      <c s="57">
        <f ca="1">COUNTIF(OFFSET(class10_2,MATCH(IZ$1,'10 класс'!$A:$A,0)-7+'Итог по классам'!$B164,,,),"Ф")</f>
        <v>0</v>
      </c>
      <c s="57">
        <f ca="1">COUNTIF(OFFSET(class10_2,MATCH(JA$1,'10 класс'!$A:$A,0)-7+'Итог по классам'!$B164,,,),"р")</f>
        <v>0</v>
      </c>
      <c s="57">
        <f ca="1">COUNTIF(OFFSET(class10_2,MATCH(JB$1,'10 класс'!$A:$A,0)-7+'Итог по классам'!$B164,,,),"ш")</f>
        <v>0</v>
      </c>
      <c s="58">
        <f ca="1">COUNTIF(OFFSET(class10_1,MATCH(JC$1,'10 класс'!$A:$A,0)-7+'Итог по классам'!$B164,,,),"Ф")</f>
        <v>0</v>
      </c>
      <c s="57">
        <f ca="1">COUNTIF(OFFSET(class10_1,MATCH(JD$1,'10 класс'!$A:$A,0)-7+'Итог по классам'!$B164,,,),"р")</f>
        <v>0</v>
      </c>
      <c s="57">
        <f ca="1">COUNTIF(OFFSET(class10_1,MATCH(JE$1,'10 класс'!$A:$A,0)-7+'Итог по классам'!$B164,,,),"ш")</f>
        <v>0</v>
      </c>
      <c s="57">
        <f ca="1">COUNTIF(OFFSET(class10_2,MATCH(JF$1,'10 класс'!$A:$A,0)-7+'Итог по классам'!$B164,,,),"Ф")</f>
        <v>0</v>
      </c>
      <c s="57">
        <f ca="1">COUNTIF(OFFSET(class10_2,MATCH(JG$1,'10 класс'!$A:$A,0)-7+'Итог по классам'!$B164,,,),"р")</f>
        <v>0</v>
      </c>
      <c s="57">
        <f ca="1">COUNTIF(OFFSET(class10_2,MATCH(JH$1,'10 класс'!$A:$A,0)-7+'Итог по классам'!$B164,,,),"ш")</f>
        <v>0</v>
      </c>
      <c s="58">
        <f ca="1">COUNTIF(OFFSET(class10_1,MATCH(JI$1,'10 класс'!$A:$A,0)-7+'Итог по классам'!$B164,,,),"Ф")</f>
        <v>0</v>
      </c>
      <c s="57">
        <f ca="1">COUNTIF(OFFSET(class10_1,MATCH(JJ$1,'10 класс'!$A:$A,0)-7+'Итог по классам'!$B164,,,),"р")</f>
        <v>0</v>
      </c>
      <c s="57">
        <f ca="1">COUNTIF(OFFSET(class10_1,MATCH(JK$1,'10 класс'!$A:$A,0)-7+'Итог по классам'!$B164,,,),"ш")</f>
        <v>0</v>
      </c>
      <c s="57">
        <f ca="1">COUNTIF(OFFSET(class10_2,MATCH(JL$1,'10 класс'!$A:$A,0)-7+'Итог по классам'!$B164,,,),"Ф")</f>
        <v>0</v>
      </c>
      <c s="57">
        <f ca="1">COUNTIF(OFFSET(class10_2,MATCH(JM$1,'10 класс'!$A:$A,0)-7+'Итог по классам'!$B164,,,),"р")</f>
        <v>0</v>
      </c>
      <c s="57">
        <f ca="1">COUNTIF(OFFSET(class10_2,MATCH(JN$1,'10 класс'!$A:$A,0)-7+'Итог по классам'!$B164,,,),"ш")</f>
        <v>0</v>
      </c>
      <c s="58">
        <f ca="1">COUNTIF(OFFSET(class10_1,MATCH(JO$1,'10 класс'!$A:$A,0)-7+'Итог по классам'!$B164,,,),"Ф")</f>
        <v>0</v>
      </c>
      <c s="57">
        <f ca="1">COUNTIF(OFFSET(class10_1,MATCH(JP$1,'10 класс'!$A:$A,0)-7+'Итог по классам'!$B164,,,),"р")</f>
        <v>0</v>
      </c>
      <c s="57">
        <f ca="1">COUNTIF(OFFSET(class10_1,MATCH(JQ$1,'10 класс'!$A:$A,0)-7+'Итог по классам'!$B164,,,),"ш")</f>
        <v>0</v>
      </c>
      <c s="57">
        <f ca="1">COUNTIF(OFFSET(class10_2,MATCH(JR$1,'10 класс'!$A:$A,0)-7+'Итог по классам'!$B164,,,),"Ф")</f>
        <v>0</v>
      </c>
      <c s="57">
        <f ca="1">COUNTIF(OFFSET(class10_2,MATCH(JS$1,'10 класс'!$A:$A,0)-7+'Итог по классам'!$B164,,,),"р")</f>
        <v>0</v>
      </c>
      <c s="57">
        <f ca="1">COUNTIF(OFFSET(class10_2,MATCH(JT$1,'10 класс'!$A:$A,0)-7+'Итог по классам'!$B164,,,),"ш")</f>
        <v>0</v>
      </c>
      <c s="58">
        <f ca="1">COUNTIF(OFFSET(class10_1,MATCH(JU$1,'10 класс'!$A:$A,0)-7+'Итог по классам'!$B164,,,),"Ф")</f>
        <v>0</v>
      </c>
      <c s="57">
        <f ca="1">COUNTIF(OFFSET(class10_1,MATCH(JV$1,'10 класс'!$A:$A,0)-7+'Итог по классам'!$B164,,,),"р")</f>
        <v>0</v>
      </c>
      <c s="57">
        <f ca="1">COUNTIF(OFFSET(class10_1,MATCH(JW$1,'10 класс'!$A:$A,0)-7+'Итог по классам'!$B164,,,),"ш")</f>
        <v>0</v>
      </c>
      <c s="57">
        <f ca="1">COUNTIF(OFFSET(class10_2,MATCH(JX$1,'10 класс'!$A:$A,0)-7+'Итог по классам'!$B164,,,),"Ф")</f>
        <v>0</v>
      </c>
      <c s="57">
        <f ca="1">COUNTIF(OFFSET(class10_2,MATCH(JY$1,'10 класс'!$A:$A,0)-7+'Итог по классам'!$B164,,,),"р")</f>
        <v>0</v>
      </c>
      <c s="57">
        <f ca="1">COUNTIF(OFFSET(class10_2,MATCH(JZ$1,'10 класс'!$A:$A,0)-7+'Итог по классам'!$B164,,,),"ш")</f>
        <v>0</v>
      </c>
      <c s="58">
        <f ca="1">COUNTIF(OFFSET(class10_1,MATCH(KA$1,'10 класс'!$A:$A,0)-7+'Итог по классам'!$B164,,,),"Ф")</f>
        <v>0</v>
      </c>
      <c s="57">
        <f ca="1">COUNTIF(OFFSET(class10_1,MATCH(KB$1,'10 класс'!$A:$A,0)-7+'Итог по классам'!$B164,,,),"р")</f>
        <v>0</v>
      </c>
      <c s="57">
        <f ca="1">COUNTIF(OFFSET(class10_1,MATCH(KC$1,'10 класс'!$A:$A,0)-7+'Итог по классам'!$B164,,,),"ш")</f>
        <v>0</v>
      </c>
      <c s="57">
        <f ca="1">COUNTIF(OFFSET(class10_2,MATCH(KD$1,'10 класс'!$A:$A,0)-7+'Итог по классам'!$B164,,,),"Ф")</f>
        <v>0</v>
      </c>
      <c s="57">
        <f ca="1">COUNTIF(OFFSET(class10_2,MATCH(KE$1,'10 класс'!$A:$A,0)-7+'Итог по классам'!$B164,,,),"р")</f>
        <v>0</v>
      </c>
      <c s="57">
        <f ca="1">COUNTIF(OFFSET(class10_2,MATCH(KF$1,'10 класс'!$A:$A,0)-7+'Итог по классам'!$B164,,,),"ш")</f>
        <v>0</v>
      </c>
      <c s="58">
        <f ca="1">COUNTIF(OFFSET(class10_1,MATCH(KG$1,'10 класс'!$A:$A,0)-7+'Итог по классам'!$B164,,,),"Ф")</f>
        <v>0</v>
      </c>
      <c s="57">
        <f ca="1">COUNTIF(OFFSET(class10_1,MATCH(KH$1,'10 класс'!$A:$A,0)-7+'Итог по классам'!$B164,,,),"р")</f>
        <v>0</v>
      </c>
      <c s="57">
        <f ca="1">COUNTIF(OFFSET(class10_1,MATCH(KI$1,'10 класс'!$A:$A,0)-7+'Итог по классам'!$B164,,,),"ш")</f>
        <v>0</v>
      </c>
      <c s="57">
        <f ca="1">COUNTIF(OFFSET(class10_2,MATCH(KJ$1,'10 класс'!$A:$A,0)-7+'Итог по классам'!$B164,,,),"Ф")</f>
        <v>0</v>
      </c>
      <c s="57">
        <f ca="1">COUNTIF(OFFSET(class10_2,MATCH(KK$1,'10 класс'!$A:$A,0)-7+'Итог по классам'!$B164,,,),"р")</f>
        <v>0</v>
      </c>
      <c s="57">
        <f ca="1">COUNTIF(OFFSET(class10_2,MATCH(KL$1,'10 класс'!$A:$A,0)-7+'Итог по классам'!$B164,,,),"ш")</f>
        <v>0</v>
      </c>
      <c s="58">
        <f ca="1">COUNTIF(OFFSET(class10_1,MATCH(KM$1,'10 класс'!$A:$A,0)-7+'Итог по классам'!$B164,,,),"Ф")</f>
        <v>0</v>
      </c>
      <c s="57">
        <f ca="1">COUNTIF(OFFSET(class10_1,MATCH(KN$1,'10 класс'!$A:$A,0)-7+'Итог по классам'!$B164,,,),"р")</f>
        <v>0</v>
      </c>
      <c s="57">
        <f ca="1">COUNTIF(OFFSET(class10_1,MATCH(KO$1,'10 класс'!$A:$A,0)-7+'Итог по классам'!$B164,,,),"ш")</f>
        <v>0</v>
      </c>
      <c s="57">
        <f ca="1">COUNTIF(OFFSET(class10_2,MATCH(KP$1,'10 класс'!$A:$A,0)-7+'Итог по классам'!$B164,,,),"Ф")</f>
        <v>0</v>
      </c>
      <c s="57">
        <f ca="1">COUNTIF(OFFSET(class10_2,MATCH(KQ$1,'10 класс'!$A:$A,0)-7+'Итог по классам'!$B164,,,),"р")</f>
        <v>0</v>
      </c>
      <c s="57">
        <f ca="1">COUNTIF(OFFSET(class10_2,MATCH(KR$1,'10 класс'!$A:$A,0)-7+'Итог по классам'!$B164,,,),"ш")</f>
        <v>0</v>
      </c>
    </row>
    <row r="165" spans="1:304" s="0" customFormat="1" ht="15.75">
      <c r="A165">
        <f t="shared" si="282"/>
        <v>0</v>
      </c>
      <c s="57">
        <v>11</v>
      </c>
      <c s="17" t="s">
        <v>50</v>
      </c>
      <c s="17" t="s">
        <v>74</v>
      </c>
      <c s="57">
        <f ca="1">COUNTIF(OFFSET(class10_1,MATCH(E$1,'10 класс'!$A:$A,0)-7+'Итог по классам'!$B165,,,),"Ф")</f>
        <v>0</v>
      </c>
      <c s="57">
        <f ca="1">COUNTIF(OFFSET(class10_1,MATCH(F$1,'10 класс'!$A:$A,0)-7+'Итог по классам'!$B165,,,),"р")</f>
        <v>0</v>
      </c>
      <c s="57">
        <f ca="1">COUNTIF(OFFSET(class10_1,MATCH(G$1,'10 класс'!$A:$A,0)-7+'Итог по классам'!$B165,,,),"ш")</f>
        <v>0</v>
      </c>
      <c s="57">
        <f ca="1">COUNTIF(OFFSET(class10_2,MATCH(H$1,'10 класс'!$A:$A,0)-7+'Итог по классам'!$B165,,,),"Ф")</f>
        <v>0</v>
      </c>
      <c s="57">
        <f ca="1">COUNTIF(OFFSET(class10_2,MATCH(I$1,'10 класс'!$A:$A,0)-7+'Итог по классам'!$B165,,,),"р")</f>
        <v>0</v>
      </c>
      <c s="57">
        <f ca="1">COUNTIF(OFFSET(class10_2,MATCH(J$1,'10 класс'!$A:$A,0)-7+'Итог по классам'!$B165,,,),"ш")</f>
        <v>0</v>
      </c>
      <c s="58">
        <f ca="1">COUNTIF(OFFSET(class10_1,MATCH(K$1,'10 класс'!$A:$A,0)-7+'Итог по классам'!$B165,,,),"Ф")</f>
        <v>0</v>
      </c>
      <c s="57">
        <f ca="1">COUNTIF(OFFSET(class10_1,MATCH(L$1,'10 класс'!$A:$A,0)-7+'Итог по классам'!$B165,,,),"р")</f>
        <v>0</v>
      </c>
      <c s="57">
        <f ca="1">COUNTIF(OFFSET(class10_1,MATCH(M$1,'10 класс'!$A:$A,0)-7+'Итог по классам'!$B165,,,),"ш")</f>
        <v>0</v>
      </c>
      <c s="57">
        <f ca="1">COUNTIF(OFFSET(class10_2,MATCH(N$1,'10 класс'!$A:$A,0)-7+'Итог по классам'!$B165,,,),"Ф")</f>
        <v>0</v>
      </c>
      <c s="57">
        <f ca="1">COUNTIF(OFFSET(class10_2,MATCH(O$1,'10 класс'!$A:$A,0)-7+'Итог по классам'!$B165,,,),"р")</f>
        <v>0</v>
      </c>
      <c s="57">
        <f ca="1">COUNTIF(OFFSET(class10_2,MATCH(P$1,'10 класс'!$A:$A,0)-7+'Итог по классам'!$B165,,,),"ш")</f>
        <v>0</v>
      </c>
      <c s="58">
        <f ca="1">COUNTIF(OFFSET(class10_1,MATCH(Q$1,'10 класс'!$A:$A,0)-7+'Итог по классам'!$B165,,,),"Ф")</f>
        <v>0</v>
      </c>
      <c s="57">
        <f ca="1">COUNTIF(OFFSET(class10_1,MATCH(R$1,'10 класс'!$A:$A,0)-7+'Итог по классам'!$B165,,,),"р")</f>
        <v>0</v>
      </c>
      <c s="57">
        <f ca="1">COUNTIF(OFFSET(class10_1,MATCH(S$1,'10 класс'!$A:$A,0)-7+'Итог по классам'!$B165,,,),"ш")</f>
        <v>0</v>
      </c>
      <c s="57">
        <f ca="1">COUNTIF(OFFSET(class10_2,MATCH(T$1,'10 класс'!$A:$A,0)-7+'Итог по классам'!$B165,,,),"Ф")</f>
        <v>0</v>
      </c>
      <c s="57">
        <f ca="1">COUNTIF(OFFSET(class10_2,MATCH(U$1,'10 класс'!$A:$A,0)-7+'Итог по классам'!$B165,,,),"р")</f>
        <v>0</v>
      </c>
      <c s="57">
        <f ca="1">COUNTIF(OFFSET(class10_2,MATCH(V$1,'10 класс'!$A:$A,0)-7+'Итог по классам'!$B165,,,),"ш")</f>
        <v>0</v>
      </c>
      <c s="58">
        <f ca="1">COUNTIF(OFFSET(class10_1,MATCH(W$1,'10 класс'!$A:$A,0)-7+'Итог по классам'!$B165,,,),"Ф")</f>
        <v>0</v>
      </c>
      <c s="57">
        <f ca="1">COUNTIF(OFFSET(class10_1,MATCH(X$1,'10 класс'!$A:$A,0)-7+'Итог по классам'!$B165,,,),"р")</f>
        <v>0</v>
      </c>
      <c s="57">
        <f ca="1">COUNTIF(OFFSET(class10_1,MATCH(Y$1,'10 класс'!$A:$A,0)-7+'Итог по классам'!$B165,,,),"ш")</f>
        <v>0</v>
      </c>
      <c s="57">
        <f ca="1">COUNTIF(OFFSET(class10_2,MATCH(Z$1,'10 класс'!$A:$A,0)-7+'Итог по классам'!$B165,,,),"Ф")</f>
        <v>0</v>
      </c>
      <c s="57">
        <f ca="1">COUNTIF(OFFSET(class10_2,MATCH(AA$1,'10 класс'!$A:$A,0)-7+'Итог по классам'!$B165,,,),"р")</f>
        <v>0</v>
      </c>
      <c s="57">
        <f ca="1">COUNTIF(OFFSET(class10_2,MATCH(AB$1,'10 класс'!$A:$A,0)-7+'Итог по классам'!$B165,,,),"ш")</f>
        <v>0</v>
      </c>
      <c s="58">
        <f ca="1">COUNTIF(OFFSET(class10_1,MATCH(AC$1,'10 класс'!$A:$A,0)-7+'Итог по классам'!$B165,,,),"Ф")</f>
        <v>0</v>
      </c>
      <c s="57">
        <f ca="1">COUNTIF(OFFSET(class10_1,MATCH(AD$1,'10 класс'!$A:$A,0)-7+'Итог по классам'!$B165,,,),"р")</f>
        <v>0</v>
      </c>
      <c s="57">
        <f ca="1">COUNTIF(OFFSET(class10_1,MATCH(AE$1,'10 класс'!$A:$A,0)-7+'Итог по классам'!$B165,,,),"ш")</f>
        <v>0</v>
      </c>
      <c s="57">
        <f ca="1">COUNTIF(OFFSET(class10_2,MATCH(AF$1,'10 класс'!$A:$A,0)-7+'Итог по классам'!$B165,,,),"Ф")</f>
        <v>0</v>
      </c>
      <c s="57">
        <f ca="1">COUNTIF(OFFSET(class10_2,MATCH(AG$1,'10 класс'!$A:$A,0)-7+'Итог по классам'!$B165,,,),"р")</f>
        <v>0</v>
      </c>
      <c s="57">
        <f ca="1">COUNTIF(OFFSET(class10_2,MATCH(AH$1,'10 класс'!$A:$A,0)-7+'Итог по классам'!$B165,,,),"ш")</f>
        <v>0</v>
      </c>
      <c s="58">
        <f ca="1">COUNTIF(OFFSET(class10_1,MATCH(AI$1,'10 класс'!$A:$A,0)-7+'Итог по классам'!$B165,,,),"Ф")</f>
        <v>0</v>
      </c>
      <c s="57">
        <f ca="1">COUNTIF(OFFSET(class10_1,MATCH(AJ$1,'10 класс'!$A:$A,0)-7+'Итог по классам'!$B165,,,),"р")</f>
        <v>0</v>
      </c>
      <c s="57">
        <f ca="1">COUNTIF(OFFSET(class10_1,MATCH(AK$1,'10 класс'!$A:$A,0)-7+'Итог по классам'!$B165,,,),"ш")</f>
        <v>0</v>
      </c>
      <c s="57">
        <f ca="1">COUNTIF(OFFSET(class10_2,MATCH(AL$1,'10 класс'!$A:$A,0)-7+'Итог по классам'!$B165,,,),"Ф")</f>
        <v>0</v>
      </c>
      <c s="57">
        <f ca="1">COUNTIF(OFFSET(class10_2,MATCH(AM$1,'10 класс'!$A:$A,0)-7+'Итог по классам'!$B165,,,),"р")</f>
        <v>0</v>
      </c>
      <c s="57">
        <f ca="1">COUNTIF(OFFSET(class10_2,MATCH(AN$1,'10 класс'!$A:$A,0)-7+'Итог по классам'!$B165,,,),"ш")</f>
        <v>0</v>
      </c>
      <c s="58">
        <f ca="1">COUNTIF(OFFSET(class10_1,MATCH(AO$1,'10 класс'!$A:$A,0)-7+'Итог по классам'!$B165,,,),"Ф")</f>
        <v>0</v>
      </c>
      <c s="57">
        <f ca="1">COUNTIF(OFFSET(class10_1,MATCH(AP$1,'10 класс'!$A:$A,0)-7+'Итог по классам'!$B165,,,),"р")</f>
        <v>0</v>
      </c>
      <c s="57">
        <f ca="1">COUNTIF(OFFSET(class10_1,MATCH(AQ$1,'10 класс'!$A:$A,0)-7+'Итог по классам'!$B165,,,),"ш")</f>
        <v>0</v>
      </c>
      <c s="57">
        <f ca="1">COUNTIF(OFFSET(class10_2,MATCH(AR$1,'10 класс'!$A:$A,0)-7+'Итог по классам'!$B165,,,),"Ф")</f>
        <v>0</v>
      </c>
      <c s="57">
        <f ca="1">COUNTIF(OFFSET(class10_2,MATCH(AS$1,'10 класс'!$A:$A,0)-7+'Итог по классам'!$B165,,,),"р")</f>
        <v>0</v>
      </c>
      <c s="57">
        <f ca="1">COUNTIF(OFFSET(class10_2,MATCH(AT$1,'10 класс'!$A:$A,0)-7+'Итог по классам'!$B165,,,),"ш")</f>
        <v>0</v>
      </c>
      <c s="58">
        <f ca="1">COUNTIF(OFFSET(class10_1,MATCH(AU$1,'10 класс'!$A:$A,0)-7+'Итог по классам'!$B165,,,),"Ф")</f>
        <v>0</v>
      </c>
      <c s="57">
        <f ca="1">COUNTIF(OFFSET(class10_1,MATCH(AV$1,'10 класс'!$A:$A,0)-7+'Итог по классам'!$B165,,,),"р")</f>
        <v>0</v>
      </c>
      <c s="57">
        <f ca="1">COUNTIF(OFFSET(class10_1,MATCH(AW$1,'10 класс'!$A:$A,0)-7+'Итог по классам'!$B165,,,),"ш")</f>
        <v>0</v>
      </c>
      <c s="57">
        <f ca="1">COUNTIF(OFFSET(class10_2,MATCH(AX$1,'10 класс'!$A:$A,0)-7+'Итог по классам'!$B165,,,),"Ф")</f>
        <v>0</v>
      </c>
      <c s="57">
        <f ca="1">COUNTIF(OFFSET(class10_2,MATCH(AY$1,'10 класс'!$A:$A,0)-7+'Итог по классам'!$B165,,,),"р")</f>
        <v>0</v>
      </c>
      <c s="57">
        <f ca="1">COUNTIF(OFFSET(class10_2,MATCH(AZ$1,'10 класс'!$A:$A,0)-7+'Итог по классам'!$B165,,,),"ш")</f>
        <v>0</v>
      </c>
      <c s="58">
        <f ca="1">COUNTIF(OFFSET(class10_1,MATCH(BA$1,'10 класс'!$A:$A,0)-7+'Итог по классам'!$B165,,,),"Ф")</f>
        <v>0</v>
      </c>
      <c s="57">
        <f ca="1">COUNTIF(OFFSET(class10_1,MATCH(BB$1,'10 класс'!$A:$A,0)-7+'Итог по классам'!$B165,,,),"р")</f>
        <v>0</v>
      </c>
      <c s="57">
        <f ca="1">COUNTIF(OFFSET(class10_1,MATCH(BC$1,'10 класс'!$A:$A,0)-7+'Итог по классам'!$B165,,,),"ш")</f>
        <v>0</v>
      </c>
      <c s="57">
        <f ca="1">COUNTIF(OFFSET(class10_2,MATCH(BD$1,'10 класс'!$A:$A,0)-7+'Итог по классам'!$B165,,,),"Ф")</f>
        <v>0</v>
      </c>
      <c s="57">
        <f ca="1">COUNTIF(OFFSET(class10_2,MATCH(BE$1,'10 класс'!$A:$A,0)-7+'Итог по классам'!$B165,,,),"р")</f>
        <v>0</v>
      </c>
      <c s="57">
        <f ca="1">COUNTIF(OFFSET(class10_2,MATCH(BF$1,'10 класс'!$A:$A,0)-7+'Итог по классам'!$B165,,,),"ш")</f>
        <v>0</v>
      </c>
      <c s="58">
        <f ca="1">COUNTIF(OFFSET(class10_1,MATCH(BG$1,'10 класс'!$A:$A,0)-7+'Итог по классам'!$B165,,,),"Ф")</f>
        <v>0</v>
      </c>
      <c s="57">
        <f ca="1">COUNTIF(OFFSET(class10_1,MATCH(BH$1,'10 класс'!$A:$A,0)-7+'Итог по классам'!$B165,,,),"р")</f>
        <v>0</v>
      </c>
      <c s="57">
        <f ca="1">COUNTIF(OFFSET(class10_1,MATCH(BI$1,'10 класс'!$A:$A,0)-7+'Итог по классам'!$B165,,,),"ш")</f>
        <v>0</v>
      </c>
      <c s="57">
        <f ca="1">COUNTIF(OFFSET(class10_2,MATCH(BJ$1,'10 класс'!$A:$A,0)-7+'Итог по классам'!$B165,,,),"Ф")</f>
        <v>0</v>
      </c>
      <c s="57">
        <f ca="1">COUNTIF(OFFSET(class10_2,MATCH(BK$1,'10 класс'!$A:$A,0)-7+'Итог по классам'!$B165,,,),"р")</f>
        <v>0</v>
      </c>
      <c s="57">
        <f ca="1">COUNTIF(OFFSET(class10_2,MATCH(BL$1,'10 класс'!$A:$A,0)-7+'Итог по классам'!$B165,,,),"ш")</f>
        <v>0</v>
      </c>
      <c s="58">
        <f ca="1">COUNTIF(OFFSET(class10_1,MATCH(BM$1,'10 класс'!$A:$A,0)-7+'Итог по классам'!$B165,,,),"Ф")</f>
        <v>0</v>
      </c>
      <c s="57">
        <f ca="1">COUNTIF(OFFSET(class10_1,MATCH(BN$1,'10 класс'!$A:$A,0)-7+'Итог по классам'!$B165,,,),"р")</f>
        <v>0</v>
      </c>
      <c s="57">
        <f ca="1">COUNTIF(OFFSET(class10_1,MATCH(BO$1,'10 класс'!$A:$A,0)-7+'Итог по классам'!$B165,,,),"ш")</f>
        <v>0</v>
      </c>
      <c s="57">
        <f ca="1">COUNTIF(OFFSET(class10_2,MATCH(BP$1,'10 класс'!$A:$A,0)-7+'Итог по классам'!$B165,,,),"Ф")</f>
        <v>0</v>
      </c>
      <c s="57">
        <f ca="1">COUNTIF(OFFSET(class10_2,MATCH(BQ$1,'10 класс'!$A:$A,0)-7+'Итог по классам'!$B165,,,),"р")</f>
        <v>0</v>
      </c>
      <c s="57">
        <f ca="1">COUNTIF(OFFSET(class10_2,MATCH(BR$1,'10 класс'!$A:$A,0)-7+'Итог по классам'!$B165,,,),"ш")</f>
        <v>0</v>
      </c>
      <c s="58">
        <f ca="1">COUNTIF(OFFSET(class10_1,MATCH(BS$1,'10 класс'!$A:$A,0)-7+'Итог по классам'!$B165,,,),"Ф")</f>
        <v>0</v>
      </c>
      <c s="57">
        <f ca="1">COUNTIF(OFFSET(class10_1,MATCH(BT$1,'10 класс'!$A:$A,0)-7+'Итог по классам'!$B165,,,),"р")</f>
        <v>0</v>
      </c>
      <c s="57">
        <f ca="1">COUNTIF(OFFSET(class10_1,MATCH(BU$1,'10 класс'!$A:$A,0)-7+'Итог по классам'!$B165,,,),"ш")</f>
        <v>0</v>
      </c>
      <c s="57">
        <f ca="1">COUNTIF(OFFSET(class10_2,MATCH(BV$1,'10 класс'!$A:$A,0)-7+'Итог по классам'!$B165,,,),"Ф")</f>
        <v>0</v>
      </c>
      <c s="57">
        <f ca="1">COUNTIF(OFFSET(class10_2,MATCH(BW$1,'10 класс'!$A:$A,0)-7+'Итог по классам'!$B165,,,),"р")</f>
        <v>0</v>
      </c>
      <c s="57">
        <f ca="1">COUNTIF(OFFSET(class10_2,MATCH(BX$1,'10 класс'!$A:$A,0)-7+'Итог по классам'!$B165,,,),"ш")</f>
        <v>0</v>
      </c>
      <c s="58">
        <f ca="1">COUNTIF(OFFSET(class10_1,MATCH(BY$1,'10 класс'!$A:$A,0)-7+'Итог по классам'!$B165,,,),"Ф")</f>
        <v>0</v>
      </c>
      <c s="57">
        <f ca="1">COUNTIF(OFFSET(class10_1,MATCH(BZ$1,'10 класс'!$A:$A,0)-7+'Итог по классам'!$B165,,,),"р")</f>
        <v>0</v>
      </c>
      <c s="57">
        <f ca="1">COUNTIF(OFFSET(class10_1,MATCH(CA$1,'10 класс'!$A:$A,0)-7+'Итог по классам'!$B165,,,),"ш")</f>
        <v>0</v>
      </c>
      <c s="57">
        <f ca="1">COUNTIF(OFFSET(class10_2,MATCH(CB$1,'10 класс'!$A:$A,0)-7+'Итог по классам'!$B165,,,),"Ф")</f>
        <v>0</v>
      </c>
      <c s="57">
        <f ca="1">COUNTIF(OFFSET(class10_2,MATCH(CC$1,'10 класс'!$A:$A,0)-7+'Итог по классам'!$B165,,,),"р")</f>
        <v>0</v>
      </c>
      <c s="57">
        <f ca="1">COUNTIF(OFFSET(class10_2,MATCH(CD$1,'10 класс'!$A:$A,0)-7+'Итог по классам'!$B165,,,),"ш")</f>
        <v>0</v>
      </c>
      <c s="58">
        <f ca="1">COUNTIF(OFFSET(class10_1,MATCH(CE$1,'10 класс'!$A:$A,0)-7+'Итог по классам'!$B165,,,),"Ф")</f>
        <v>0</v>
      </c>
      <c s="57">
        <f ca="1">COUNTIF(OFFSET(class10_1,MATCH(CF$1,'10 класс'!$A:$A,0)-7+'Итог по классам'!$B165,,,),"р")</f>
        <v>0</v>
      </c>
      <c s="57">
        <f ca="1">COUNTIF(OFFSET(class10_1,MATCH(CG$1,'10 класс'!$A:$A,0)-7+'Итог по классам'!$B165,,,),"ш")</f>
        <v>0</v>
      </c>
      <c s="57">
        <f ca="1">COUNTIF(OFFSET(class10_2,MATCH(CH$1,'10 класс'!$A:$A,0)-7+'Итог по классам'!$B165,,,),"Ф")</f>
        <v>0</v>
      </c>
      <c s="57">
        <f ca="1">COUNTIF(OFFSET(class10_2,MATCH(CI$1,'10 класс'!$A:$A,0)-7+'Итог по классам'!$B165,,,),"р")</f>
        <v>0</v>
      </c>
      <c s="57">
        <f ca="1">COUNTIF(OFFSET(class10_2,MATCH(CJ$1,'10 класс'!$A:$A,0)-7+'Итог по классам'!$B165,,,),"ш")</f>
        <v>0</v>
      </c>
      <c s="58">
        <f ca="1">COUNTIF(OFFSET(class10_1,MATCH(CK$1,'10 класс'!$A:$A,0)-7+'Итог по классам'!$B165,,,),"Ф")</f>
        <v>0</v>
      </c>
      <c s="57">
        <f ca="1">COUNTIF(OFFSET(class10_1,MATCH(CL$1,'10 класс'!$A:$A,0)-7+'Итог по классам'!$B165,,,),"р")</f>
        <v>0</v>
      </c>
      <c s="57">
        <f ca="1">COUNTIF(OFFSET(class10_1,MATCH(CM$1,'10 класс'!$A:$A,0)-7+'Итог по классам'!$B165,,,),"ш")</f>
        <v>0</v>
      </c>
      <c s="57">
        <f ca="1">COUNTIF(OFFSET(class10_2,MATCH(CN$1,'10 класс'!$A:$A,0)-7+'Итог по классам'!$B165,,,),"Ф")</f>
        <v>0</v>
      </c>
      <c s="57">
        <f ca="1">COUNTIF(OFFSET(class10_2,MATCH(CO$1,'10 класс'!$A:$A,0)-7+'Итог по классам'!$B165,,,),"р")</f>
        <v>0</v>
      </c>
      <c s="57">
        <f ca="1">COUNTIF(OFFSET(class10_2,MATCH(CP$1,'10 класс'!$A:$A,0)-7+'Итог по классам'!$B165,,,),"ш")</f>
        <v>0</v>
      </c>
      <c s="58">
        <f ca="1">COUNTIF(OFFSET(class10_1,MATCH(CQ$1,'10 класс'!$A:$A,0)-7+'Итог по классам'!$B165,,,),"Ф")</f>
        <v>0</v>
      </c>
      <c s="57">
        <f ca="1">COUNTIF(OFFSET(class10_1,MATCH(CR$1,'10 класс'!$A:$A,0)-7+'Итог по классам'!$B165,,,),"р")</f>
        <v>0</v>
      </c>
      <c s="57">
        <f ca="1">COUNTIF(OFFSET(class10_1,MATCH(CS$1,'10 класс'!$A:$A,0)-7+'Итог по классам'!$B165,,,),"ш")</f>
        <v>0</v>
      </c>
      <c s="57">
        <f ca="1">COUNTIF(OFFSET(class10_2,MATCH(CT$1,'10 класс'!$A:$A,0)-7+'Итог по классам'!$B165,,,),"Ф")</f>
        <v>0</v>
      </c>
      <c s="57">
        <f ca="1">COUNTIF(OFFSET(class10_2,MATCH(CU$1,'10 класс'!$A:$A,0)-7+'Итог по классам'!$B165,,,),"р")</f>
        <v>0</v>
      </c>
      <c s="57">
        <f ca="1">COUNTIF(OFFSET(class10_2,MATCH(CV$1,'10 класс'!$A:$A,0)-7+'Итог по классам'!$B165,,,),"ш")</f>
        <v>0</v>
      </c>
      <c s="58">
        <f ca="1">COUNTIF(OFFSET(class10_1,MATCH(CW$1,'10 класс'!$A:$A,0)-7+'Итог по классам'!$B165,,,),"Ф")</f>
        <v>0</v>
      </c>
      <c s="57">
        <f ca="1">COUNTIF(OFFSET(class10_1,MATCH(CX$1,'10 класс'!$A:$A,0)-7+'Итог по классам'!$B165,,,),"р")</f>
        <v>0</v>
      </c>
      <c s="57">
        <f ca="1">COUNTIF(OFFSET(class10_1,MATCH(CY$1,'10 класс'!$A:$A,0)-7+'Итог по классам'!$B165,,,),"ш")</f>
        <v>0</v>
      </c>
      <c s="57">
        <f ca="1">COUNTIF(OFFSET(class10_2,MATCH(CZ$1,'10 класс'!$A:$A,0)-7+'Итог по классам'!$B165,,,),"Ф")</f>
        <v>0</v>
      </c>
      <c s="57">
        <f ca="1">COUNTIF(OFFSET(class10_2,MATCH(DA$1,'10 класс'!$A:$A,0)-7+'Итог по классам'!$B165,,,),"р")</f>
        <v>0</v>
      </c>
      <c s="57">
        <f ca="1">COUNTIF(OFFSET(class10_2,MATCH(DB$1,'10 класс'!$A:$A,0)-7+'Итог по классам'!$B165,,,),"ш")</f>
        <v>0</v>
      </c>
      <c s="58">
        <f ca="1">COUNTIF(OFFSET(class10_1,MATCH(DC$1,'10 класс'!$A:$A,0)-7+'Итог по классам'!$B165,,,),"Ф")</f>
        <v>0</v>
      </c>
      <c s="57">
        <f ca="1">COUNTIF(OFFSET(class10_1,MATCH(DD$1,'10 класс'!$A:$A,0)-7+'Итог по классам'!$B165,,,),"р")</f>
        <v>0</v>
      </c>
      <c s="57">
        <f ca="1">COUNTIF(OFFSET(class10_1,MATCH(DE$1,'10 класс'!$A:$A,0)-7+'Итог по классам'!$B165,,,),"ш")</f>
        <v>0</v>
      </c>
      <c s="57">
        <f ca="1">COUNTIF(OFFSET(class10_2,MATCH(DF$1,'10 класс'!$A:$A,0)-7+'Итог по классам'!$B165,,,),"Ф")</f>
        <v>0</v>
      </c>
      <c s="57">
        <f ca="1">COUNTIF(OFFSET(class10_2,MATCH(DG$1,'10 класс'!$A:$A,0)-7+'Итог по классам'!$B165,,,),"р")</f>
        <v>0</v>
      </c>
      <c s="57">
        <f ca="1">COUNTIF(OFFSET(class10_2,MATCH(DH$1,'10 класс'!$A:$A,0)-7+'Итог по классам'!$B165,,,),"ш")</f>
        <v>0</v>
      </c>
      <c s="58">
        <f ca="1">COUNTIF(OFFSET(class10_1,MATCH(DI$1,'10 класс'!$A:$A,0)-7+'Итог по классам'!$B165,,,),"Ф")</f>
        <v>0</v>
      </c>
      <c s="57">
        <f ca="1">COUNTIF(OFFSET(class10_1,MATCH(DJ$1,'10 класс'!$A:$A,0)-7+'Итог по классам'!$B165,,,),"р")</f>
        <v>0</v>
      </c>
      <c s="57">
        <f ca="1">COUNTIF(OFFSET(class10_1,MATCH(DK$1,'10 класс'!$A:$A,0)-7+'Итог по классам'!$B165,,,),"ш")</f>
        <v>0</v>
      </c>
      <c s="57">
        <f ca="1">COUNTIF(OFFSET(class10_2,MATCH(DL$1,'10 класс'!$A:$A,0)-7+'Итог по классам'!$B165,,,),"Ф")</f>
        <v>0</v>
      </c>
      <c s="57">
        <f ca="1">COUNTIF(OFFSET(class10_2,MATCH(DM$1,'10 класс'!$A:$A,0)-7+'Итог по классам'!$B165,,,),"р")</f>
        <v>0</v>
      </c>
      <c s="57">
        <f ca="1">COUNTIF(OFFSET(class10_2,MATCH(DN$1,'10 класс'!$A:$A,0)-7+'Итог по классам'!$B165,,,),"ш")</f>
        <v>0</v>
      </c>
      <c s="58">
        <f ca="1">COUNTIF(OFFSET(class10_1,MATCH(DO$1,'10 класс'!$A:$A,0)-7+'Итог по классам'!$B165,,,),"Ф")</f>
        <v>0</v>
      </c>
      <c s="57">
        <f ca="1">COUNTIF(OFFSET(class10_1,MATCH(DP$1,'10 класс'!$A:$A,0)-7+'Итог по классам'!$B165,,,),"р")</f>
        <v>0</v>
      </c>
      <c s="57">
        <f ca="1">COUNTIF(OFFSET(class10_1,MATCH(DQ$1,'10 класс'!$A:$A,0)-7+'Итог по классам'!$B165,,,),"ш")</f>
        <v>0</v>
      </c>
      <c s="57">
        <f ca="1">COUNTIF(OFFSET(class10_2,MATCH(DR$1,'10 класс'!$A:$A,0)-7+'Итог по классам'!$B165,,,),"Ф")</f>
        <v>0</v>
      </c>
      <c s="57">
        <f ca="1">COUNTIF(OFFSET(class10_2,MATCH(DS$1,'10 класс'!$A:$A,0)-7+'Итог по классам'!$B165,,,),"р")</f>
        <v>0</v>
      </c>
      <c s="57">
        <f ca="1">COUNTIF(OFFSET(class10_2,MATCH(DT$1,'10 класс'!$A:$A,0)-7+'Итог по классам'!$B165,,,),"ш")</f>
        <v>0</v>
      </c>
      <c s="58">
        <f ca="1">COUNTIF(OFFSET(class10_1,MATCH(DU$1,'10 класс'!$A:$A,0)-7+'Итог по классам'!$B165,,,),"Ф")</f>
        <v>0</v>
      </c>
      <c s="57">
        <f ca="1">COUNTIF(OFFSET(class10_1,MATCH(DV$1,'10 класс'!$A:$A,0)-7+'Итог по классам'!$B165,,,),"р")</f>
        <v>0</v>
      </c>
      <c s="57">
        <f ca="1">COUNTIF(OFFSET(class10_1,MATCH(DW$1,'10 класс'!$A:$A,0)-7+'Итог по классам'!$B165,,,),"ш")</f>
        <v>0</v>
      </c>
      <c s="57">
        <f ca="1">COUNTIF(OFFSET(class10_2,MATCH(DX$1,'10 класс'!$A:$A,0)-7+'Итог по классам'!$B165,,,),"Ф")</f>
        <v>0</v>
      </c>
      <c s="57">
        <f ca="1">COUNTIF(OFFSET(class10_2,MATCH(DY$1,'10 класс'!$A:$A,0)-7+'Итог по классам'!$B165,,,),"р")</f>
        <v>0</v>
      </c>
      <c s="57">
        <f ca="1">COUNTIF(OFFSET(class10_2,MATCH(DZ$1,'10 класс'!$A:$A,0)-7+'Итог по классам'!$B165,,,),"ш")</f>
        <v>0</v>
      </c>
      <c s="58">
        <f ca="1">COUNTIF(OFFSET(class10_1,MATCH(EA$1,'10 класс'!$A:$A,0)-7+'Итог по классам'!$B165,,,),"Ф")</f>
        <v>0</v>
      </c>
      <c s="57">
        <f ca="1">COUNTIF(OFFSET(class10_1,MATCH(EB$1,'10 класс'!$A:$A,0)-7+'Итог по классам'!$B165,,,),"р")</f>
        <v>0</v>
      </c>
      <c s="57">
        <f ca="1">COUNTIF(OFFSET(class10_1,MATCH(EC$1,'10 класс'!$A:$A,0)-7+'Итог по классам'!$B165,,,),"ш")</f>
        <v>0</v>
      </c>
      <c s="57">
        <f ca="1">COUNTIF(OFFSET(class10_2,MATCH(ED$1,'10 класс'!$A:$A,0)-7+'Итог по классам'!$B165,,,),"Ф")</f>
        <v>0</v>
      </c>
      <c s="57">
        <f ca="1">COUNTIF(OFFSET(class10_2,MATCH(EE$1,'10 класс'!$A:$A,0)-7+'Итог по классам'!$B165,,,),"р")</f>
        <v>0</v>
      </c>
      <c s="57">
        <f ca="1">COUNTIF(OFFSET(class10_2,MATCH(EF$1,'10 класс'!$A:$A,0)-7+'Итог по классам'!$B165,,,),"ш")</f>
        <v>0</v>
      </c>
      <c s="58">
        <f ca="1">COUNTIF(OFFSET(class10_1,MATCH(EG$1,'10 класс'!$A:$A,0)-7+'Итог по классам'!$B165,,,),"Ф")</f>
        <v>0</v>
      </c>
      <c s="57">
        <f ca="1">COUNTIF(OFFSET(class10_1,MATCH(EH$1,'10 класс'!$A:$A,0)-7+'Итог по классам'!$B165,,,),"р")</f>
        <v>0</v>
      </c>
      <c s="57">
        <f ca="1">COUNTIF(OFFSET(class10_1,MATCH(EI$1,'10 класс'!$A:$A,0)-7+'Итог по классам'!$B165,,,),"ш")</f>
        <v>0</v>
      </c>
      <c s="57">
        <f ca="1">COUNTIF(OFFSET(class10_2,MATCH(EJ$1,'10 класс'!$A:$A,0)-7+'Итог по классам'!$B165,,,),"Ф")</f>
        <v>0</v>
      </c>
      <c s="57">
        <f ca="1">COUNTIF(OFFSET(class10_2,MATCH(EK$1,'10 класс'!$A:$A,0)-7+'Итог по классам'!$B165,,,),"р")</f>
        <v>0</v>
      </c>
      <c s="57">
        <f ca="1">COUNTIF(OFFSET(class10_2,MATCH(EL$1,'10 класс'!$A:$A,0)-7+'Итог по классам'!$B165,,,),"ш")</f>
        <v>0</v>
      </c>
      <c s="58">
        <f ca="1">COUNTIF(OFFSET(class10_1,MATCH(EM$1,'10 класс'!$A:$A,0)-7+'Итог по классам'!$B165,,,),"Ф")</f>
        <v>0</v>
      </c>
      <c s="57">
        <f ca="1">COUNTIF(OFFSET(class10_1,MATCH(EN$1,'10 класс'!$A:$A,0)-7+'Итог по классам'!$B165,,,),"р")</f>
        <v>0</v>
      </c>
      <c s="57">
        <f ca="1">COUNTIF(OFFSET(class10_1,MATCH(EO$1,'10 класс'!$A:$A,0)-7+'Итог по классам'!$B165,,,),"ш")</f>
        <v>0</v>
      </c>
      <c s="57">
        <f ca="1">COUNTIF(OFFSET(class10_2,MATCH(EP$1,'10 класс'!$A:$A,0)-7+'Итог по классам'!$B165,,,),"Ф")</f>
        <v>0</v>
      </c>
      <c s="57">
        <f ca="1">COUNTIF(OFFSET(class10_2,MATCH(EQ$1,'10 класс'!$A:$A,0)-7+'Итог по классам'!$B165,,,),"р")</f>
        <v>0</v>
      </c>
      <c s="57">
        <f ca="1">COUNTIF(OFFSET(class10_2,MATCH(ER$1,'10 класс'!$A:$A,0)-7+'Итог по классам'!$B165,,,),"ш")</f>
        <v>0</v>
      </c>
      <c s="58">
        <f ca="1">COUNTIF(OFFSET(class10_1,MATCH(ES$1,'10 класс'!$A:$A,0)-7+'Итог по классам'!$B165,,,),"Ф")</f>
        <v>0</v>
      </c>
      <c s="57">
        <f ca="1">COUNTIF(OFFSET(class10_1,MATCH(ET$1,'10 класс'!$A:$A,0)-7+'Итог по классам'!$B165,,,),"р")</f>
        <v>0</v>
      </c>
      <c s="57">
        <f ca="1">COUNTIF(OFFSET(class10_1,MATCH(EU$1,'10 класс'!$A:$A,0)-7+'Итог по классам'!$B165,,,),"ш")</f>
        <v>0</v>
      </c>
      <c s="57">
        <f ca="1">COUNTIF(OFFSET(class10_2,MATCH(EV$1,'10 класс'!$A:$A,0)-7+'Итог по классам'!$B165,,,),"Ф")</f>
        <v>0</v>
      </c>
      <c s="57">
        <f ca="1">COUNTIF(OFFSET(class10_2,MATCH(EW$1,'10 класс'!$A:$A,0)-7+'Итог по классам'!$B165,,,),"р")</f>
        <v>0</v>
      </c>
      <c s="57">
        <f ca="1">COUNTIF(OFFSET(class10_2,MATCH(EX$1,'10 класс'!$A:$A,0)-7+'Итог по классам'!$B165,,,),"ш")</f>
        <v>0</v>
      </c>
      <c s="58">
        <f ca="1">COUNTIF(OFFSET(class10_1,MATCH(EY$1,'10 класс'!$A:$A,0)-7+'Итог по классам'!$B165,,,),"Ф")</f>
        <v>0</v>
      </c>
      <c s="57">
        <f ca="1">COUNTIF(OFFSET(class10_1,MATCH(EZ$1,'10 класс'!$A:$A,0)-7+'Итог по классам'!$B165,,,),"р")</f>
        <v>0</v>
      </c>
      <c s="57">
        <f ca="1">COUNTIF(OFFSET(class10_1,MATCH(FA$1,'10 класс'!$A:$A,0)-7+'Итог по классам'!$B165,,,),"ш")</f>
        <v>0</v>
      </c>
      <c s="57">
        <f ca="1">COUNTIF(OFFSET(class10_2,MATCH(FB$1,'10 класс'!$A:$A,0)-7+'Итог по классам'!$B165,,,),"Ф")</f>
        <v>0</v>
      </c>
      <c s="57">
        <f ca="1">COUNTIF(OFFSET(class10_2,MATCH(FC$1,'10 класс'!$A:$A,0)-7+'Итог по классам'!$B165,,,),"р")</f>
        <v>0</v>
      </c>
      <c s="57">
        <f ca="1">COUNTIF(OFFSET(class10_2,MATCH(FD$1,'10 класс'!$A:$A,0)-7+'Итог по классам'!$B165,,,),"ш")</f>
        <v>0</v>
      </c>
      <c s="58">
        <f ca="1">COUNTIF(OFFSET(class10_1,MATCH(FE$1,'10 класс'!$A:$A,0)-7+'Итог по классам'!$B165,,,),"Ф")</f>
        <v>0</v>
      </c>
      <c s="57">
        <f ca="1">COUNTIF(OFFSET(class10_1,MATCH(FF$1,'10 класс'!$A:$A,0)-7+'Итог по классам'!$B165,,,),"р")</f>
        <v>0</v>
      </c>
      <c s="57">
        <f ca="1">COUNTIF(OFFSET(class10_1,MATCH(FG$1,'10 класс'!$A:$A,0)-7+'Итог по классам'!$B165,,,),"ш")</f>
        <v>0</v>
      </c>
      <c s="57">
        <f ca="1">COUNTIF(OFFSET(class10_2,MATCH(FH$1,'10 класс'!$A:$A,0)-7+'Итог по классам'!$B165,,,),"Ф")</f>
        <v>0</v>
      </c>
      <c s="57">
        <f ca="1">COUNTIF(OFFSET(class10_2,MATCH(FI$1,'10 класс'!$A:$A,0)-7+'Итог по классам'!$B165,,,),"р")</f>
        <v>0</v>
      </c>
      <c s="57">
        <f ca="1">COUNTIF(OFFSET(class10_2,MATCH(FJ$1,'10 класс'!$A:$A,0)-7+'Итог по классам'!$B165,,,),"ш")</f>
        <v>0</v>
      </c>
      <c s="58">
        <f ca="1">COUNTIF(OFFSET(class10_1,MATCH(FK$1,'10 класс'!$A:$A,0)-7+'Итог по классам'!$B165,,,),"Ф")</f>
        <v>0</v>
      </c>
      <c s="57">
        <f ca="1">COUNTIF(OFFSET(class10_1,MATCH(FL$1,'10 класс'!$A:$A,0)-7+'Итог по классам'!$B165,,,),"р")</f>
        <v>0</v>
      </c>
      <c s="57">
        <f ca="1">COUNTIF(OFFSET(class10_1,MATCH(FM$1,'10 класс'!$A:$A,0)-7+'Итог по классам'!$B165,,,),"ш")</f>
        <v>0</v>
      </c>
      <c s="57">
        <f ca="1">COUNTIF(OFFSET(class10_2,MATCH(FN$1,'10 класс'!$A:$A,0)-7+'Итог по классам'!$B165,,,),"Ф")</f>
        <v>0</v>
      </c>
      <c s="57">
        <f ca="1">COUNTIF(OFFSET(class10_2,MATCH(FO$1,'10 класс'!$A:$A,0)-7+'Итог по классам'!$B165,,,),"р")</f>
        <v>0</v>
      </c>
      <c s="57">
        <f ca="1">COUNTIF(OFFSET(class10_2,MATCH(FP$1,'10 класс'!$A:$A,0)-7+'Итог по классам'!$B165,,,),"ш")</f>
        <v>0</v>
      </c>
      <c s="58">
        <f ca="1">COUNTIF(OFFSET(class10_1,MATCH(FQ$1,'10 класс'!$A:$A,0)-7+'Итог по классам'!$B165,,,),"Ф")</f>
        <v>0</v>
      </c>
      <c s="57">
        <f ca="1">COUNTIF(OFFSET(class10_1,MATCH(FR$1,'10 класс'!$A:$A,0)-7+'Итог по классам'!$B165,,,),"р")</f>
        <v>0</v>
      </c>
      <c s="57">
        <f ca="1">COUNTIF(OFFSET(class10_1,MATCH(FS$1,'10 класс'!$A:$A,0)-7+'Итог по классам'!$B165,,,),"ш")</f>
        <v>0</v>
      </c>
      <c s="57">
        <f ca="1">COUNTIF(OFFSET(class10_2,MATCH(FT$1,'10 класс'!$A:$A,0)-7+'Итог по классам'!$B165,,,),"Ф")</f>
        <v>0</v>
      </c>
      <c s="57">
        <f ca="1">COUNTIF(OFFSET(class10_2,MATCH(FU$1,'10 класс'!$A:$A,0)-7+'Итог по классам'!$B165,,,),"р")</f>
        <v>0</v>
      </c>
      <c s="57">
        <f ca="1">COUNTIF(OFFSET(class10_2,MATCH(FV$1,'10 класс'!$A:$A,0)-7+'Итог по классам'!$B165,,,),"ш")</f>
        <v>0</v>
      </c>
      <c s="58">
        <f ca="1">COUNTIF(OFFSET(class10_1,MATCH(FW$1,'10 класс'!$A:$A,0)-7+'Итог по классам'!$B165,,,),"Ф")</f>
        <v>0</v>
      </c>
      <c s="57">
        <f ca="1">COUNTIF(OFFSET(class10_1,MATCH(FX$1,'10 класс'!$A:$A,0)-7+'Итог по классам'!$B165,,,),"р")</f>
        <v>0</v>
      </c>
      <c s="57">
        <f ca="1">COUNTIF(OFFSET(class10_1,MATCH(FY$1,'10 класс'!$A:$A,0)-7+'Итог по классам'!$B165,,,),"ш")</f>
        <v>0</v>
      </c>
      <c s="57">
        <f ca="1">COUNTIF(OFFSET(class10_2,MATCH(FZ$1,'10 класс'!$A:$A,0)-7+'Итог по классам'!$B165,,,),"Ф")</f>
        <v>0</v>
      </c>
      <c s="57">
        <f ca="1">COUNTIF(OFFSET(class10_2,MATCH(GA$1,'10 класс'!$A:$A,0)-7+'Итог по классам'!$B165,,,),"р")</f>
        <v>0</v>
      </c>
      <c s="57">
        <f ca="1">COUNTIF(OFFSET(class10_2,MATCH(GB$1,'10 класс'!$A:$A,0)-7+'Итог по классам'!$B165,,,),"ш")</f>
        <v>0</v>
      </c>
      <c s="58">
        <f ca="1">COUNTIF(OFFSET(class10_1,MATCH(GC$1,'10 класс'!$A:$A,0)-7+'Итог по классам'!$B165,,,),"Ф")</f>
        <v>0</v>
      </c>
      <c s="57">
        <f ca="1">COUNTIF(OFFSET(class10_1,MATCH(GD$1,'10 класс'!$A:$A,0)-7+'Итог по классам'!$B165,,,),"р")</f>
        <v>0</v>
      </c>
      <c s="57">
        <f ca="1">COUNTIF(OFFSET(class10_1,MATCH(GE$1,'10 класс'!$A:$A,0)-7+'Итог по классам'!$B165,,,),"ш")</f>
        <v>0</v>
      </c>
      <c s="57">
        <f ca="1">COUNTIF(OFFSET(class10_2,MATCH(GF$1,'10 класс'!$A:$A,0)-7+'Итог по классам'!$B165,,,),"Ф")</f>
        <v>0</v>
      </c>
      <c s="57">
        <f ca="1">COUNTIF(OFFSET(class10_2,MATCH(GG$1,'10 класс'!$A:$A,0)-7+'Итог по классам'!$B165,,,),"р")</f>
        <v>0</v>
      </c>
      <c s="57">
        <f ca="1">COUNTIF(OFFSET(class10_2,MATCH(GH$1,'10 класс'!$A:$A,0)-7+'Итог по классам'!$B165,,,),"ш")</f>
        <v>0</v>
      </c>
      <c s="58">
        <f ca="1">COUNTIF(OFFSET(class10_1,MATCH(GI$1,'10 класс'!$A:$A,0)-7+'Итог по классам'!$B165,,,),"Ф")</f>
        <v>0</v>
      </c>
      <c s="57">
        <f ca="1">COUNTIF(OFFSET(class10_1,MATCH(GJ$1,'10 класс'!$A:$A,0)-7+'Итог по классам'!$B165,,,),"р")</f>
        <v>0</v>
      </c>
      <c s="57">
        <f ca="1">COUNTIF(OFFSET(class10_1,MATCH(GK$1,'10 класс'!$A:$A,0)-7+'Итог по классам'!$B165,,,),"ш")</f>
        <v>0</v>
      </c>
      <c s="57">
        <f ca="1">COUNTIF(OFFSET(class10_2,MATCH(GL$1,'10 класс'!$A:$A,0)-7+'Итог по классам'!$B165,,,),"Ф")</f>
        <v>0</v>
      </c>
      <c s="57">
        <f ca="1">COUNTIF(OFFSET(class10_2,MATCH(GM$1,'10 класс'!$A:$A,0)-7+'Итог по классам'!$B165,,,),"р")</f>
        <v>0</v>
      </c>
      <c s="57">
        <f ca="1">COUNTIF(OFFSET(class10_2,MATCH(GN$1,'10 класс'!$A:$A,0)-7+'Итог по классам'!$B165,,,),"ш")</f>
        <v>0</v>
      </c>
      <c s="58">
        <f ca="1">COUNTIF(OFFSET(class10_1,MATCH(GO$1,'10 класс'!$A:$A,0)-7+'Итог по классам'!$B165,,,),"Ф")</f>
        <v>0</v>
      </c>
      <c s="57">
        <f ca="1">COUNTIF(OFFSET(class10_1,MATCH(GP$1,'10 класс'!$A:$A,0)-7+'Итог по классам'!$B165,,,),"р")</f>
        <v>0</v>
      </c>
      <c s="57">
        <f ca="1">COUNTIF(OFFSET(class10_1,MATCH(GQ$1,'10 класс'!$A:$A,0)-7+'Итог по классам'!$B165,,,),"ш")</f>
        <v>0</v>
      </c>
      <c s="57">
        <f ca="1">COUNTIF(OFFSET(class10_2,MATCH(GR$1,'10 класс'!$A:$A,0)-7+'Итог по классам'!$B165,,,),"Ф")</f>
        <v>0</v>
      </c>
      <c s="57">
        <f ca="1">COUNTIF(OFFSET(class10_2,MATCH(GS$1,'10 класс'!$A:$A,0)-7+'Итог по классам'!$B165,,,),"р")</f>
        <v>0</v>
      </c>
      <c s="57">
        <f ca="1">COUNTIF(OFFSET(class10_2,MATCH(GT$1,'10 класс'!$A:$A,0)-7+'Итог по классам'!$B165,,,),"ш")</f>
        <v>0</v>
      </c>
      <c s="58">
        <f ca="1">COUNTIF(OFFSET(class10_1,MATCH(GU$1,'10 класс'!$A:$A,0)-7+'Итог по классам'!$B165,,,),"Ф")</f>
        <v>0</v>
      </c>
      <c s="57">
        <f ca="1">COUNTIF(OFFSET(class10_1,MATCH(GV$1,'10 класс'!$A:$A,0)-7+'Итог по классам'!$B165,,,),"р")</f>
        <v>0</v>
      </c>
      <c s="57">
        <f ca="1">COUNTIF(OFFSET(class10_1,MATCH(GW$1,'10 класс'!$A:$A,0)-7+'Итог по классам'!$B165,,,),"ш")</f>
        <v>0</v>
      </c>
      <c s="57">
        <f ca="1">COUNTIF(OFFSET(class10_2,MATCH(GX$1,'10 класс'!$A:$A,0)-7+'Итог по классам'!$B165,,,),"Ф")</f>
        <v>0</v>
      </c>
      <c s="57">
        <f ca="1">COUNTIF(OFFSET(class10_2,MATCH(GY$1,'10 класс'!$A:$A,0)-7+'Итог по классам'!$B165,,,),"р")</f>
        <v>0</v>
      </c>
      <c s="57">
        <f ca="1">COUNTIF(OFFSET(class10_2,MATCH(GZ$1,'10 класс'!$A:$A,0)-7+'Итог по классам'!$B165,,,),"ш")</f>
        <v>0</v>
      </c>
      <c s="58">
        <f ca="1">COUNTIF(OFFSET(class10_1,MATCH(HA$1,'10 класс'!$A:$A,0)-7+'Итог по классам'!$B165,,,),"Ф")</f>
        <v>0</v>
      </c>
      <c s="57">
        <f ca="1">COUNTIF(OFFSET(class10_1,MATCH(HB$1,'10 класс'!$A:$A,0)-7+'Итог по классам'!$B165,,,),"р")</f>
        <v>0</v>
      </c>
      <c s="57">
        <f ca="1">COUNTIF(OFFSET(class10_1,MATCH(HC$1,'10 класс'!$A:$A,0)-7+'Итог по классам'!$B165,,,),"ш")</f>
        <v>0</v>
      </c>
      <c s="57">
        <f ca="1">COUNTIF(OFFSET(class10_2,MATCH(HD$1,'10 класс'!$A:$A,0)-7+'Итог по классам'!$B165,,,),"Ф")</f>
        <v>0</v>
      </c>
      <c s="57">
        <f ca="1">COUNTIF(OFFSET(class10_2,MATCH(HE$1,'10 класс'!$A:$A,0)-7+'Итог по классам'!$B165,,,),"р")</f>
        <v>0</v>
      </c>
      <c s="57">
        <f ca="1">COUNTIF(OFFSET(class10_2,MATCH(HF$1,'10 класс'!$A:$A,0)-7+'Итог по классам'!$B165,,,),"ш")</f>
        <v>0</v>
      </c>
      <c s="58">
        <f ca="1">COUNTIF(OFFSET(class10_1,MATCH(HG$1,'10 класс'!$A:$A,0)-7+'Итог по классам'!$B165,,,),"Ф")</f>
        <v>0</v>
      </c>
      <c s="57">
        <f ca="1">COUNTIF(OFFSET(class10_1,MATCH(HH$1,'10 класс'!$A:$A,0)-7+'Итог по классам'!$B165,,,),"р")</f>
        <v>0</v>
      </c>
      <c s="57">
        <f ca="1">COUNTIF(OFFSET(class10_1,MATCH(HI$1,'10 класс'!$A:$A,0)-7+'Итог по классам'!$B165,,,),"ш")</f>
        <v>0</v>
      </c>
      <c s="57">
        <f ca="1">COUNTIF(OFFSET(class10_2,MATCH(HJ$1,'10 класс'!$A:$A,0)-7+'Итог по классам'!$B165,,,),"Ф")</f>
        <v>0</v>
      </c>
      <c s="57">
        <f ca="1">COUNTIF(OFFSET(class10_2,MATCH(HK$1,'10 класс'!$A:$A,0)-7+'Итог по классам'!$B165,,,),"р")</f>
        <v>0</v>
      </c>
      <c s="57">
        <f ca="1">COUNTIF(OFFSET(class10_2,MATCH(HL$1,'10 класс'!$A:$A,0)-7+'Итог по классам'!$B165,,,),"ш")</f>
        <v>0</v>
      </c>
      <c s="58">
        <f ca="1">COUNTIF(OFFSET(class10_1,MATCH(HM$1,'10 класс'!$A:$A,0)-7+'Итог по классам'!$B165,,,),"Ф")</f>
        <v>0</v>
      </c>
      <c s="57">
        <f ca="1">COUNTIF(OFFSET(class10_1,MATCH(HN$1,'10 класс'!$A:$A,0)-7+'Итог по классам'!$B165,,,),"р")</f>
        <v>0</v>
      </c>
      <c s="57">
        <f ca="1">COUNTIF(OFFSET(class10_1,MATCH(HO$1,'10 класс'!$A:$A,0)-7+'Итог по классам'!$B165,,,),"ш")</f>
        <v>0</v>
      </c>
      <c s="57">
        <f ca="1">COUNTIF(OFFSET(class10_2,MATCH(HP$1,'10 класс'!$A:$A,0)-7+'Итог по классам'!$B165,,,),"Ф")</f>
        <v>0</v>
      </c>
      <c s="57">
        <f ca="1">COUNTIF(OFFSET(class10_2,MATCH(HQ$1,'10 класс'!$A:$A,0)-7+'Итог по классам'!$B165,,,),"р")</f>
        <v>0</v>
      </c>
      <c s="57">
        <f ca="1">COUNTIF(OFFSET(class10_2,MATCH(HR$1,'10 класс'!$A:$A,0)-7+'Итог по классам'!$B165,,,),"ш")</f>
        <v>0</v>
      </c>
      <c s="58">
        <f ca="1">COUNTIF(OFFSET(class10_1,MATCH(HS$1,'10 класс'!$A:$A,0)-7+'Итог по классам'!$B165,,,),"Ф")</f>
        <v>0</v>
      </c>
      <c s="57">
        <f ca="1">COUNTIF(OFFSET(class10_1,MATCH(HT$1,'10 класс'!$A:$A,0)-7+'Итог по классам'!$B165,,,),"р")</f>
        <v>0</v>
      </c>
      <c s="57">
        <f ca="1">COUNTIF(OFFSET(class10_1,MATCH(HU$1,'10 класс'!$A:$A,0)-7+'Итог по классам'!$B165,,,),"ш")</f>
        <v>0</v>
      </c>
      <c s="57">
        <f ca="1">COUNTIF(OFFSET(class10_2,MATCH(HV$1,'10 класс'!$A:$A,0)-7+'Итог по классам'!$B165,,,),"Ф")</f>
        <v>0</v>
      </c>
      <c s="57">
        <f ca="1">COUNTIF(OFFSET(class10_2,MATCH(HW$1,'10 класс'!$A:$A,0)-7+'Итог по классам'!$B165,,,),"р")</f>
        <v>0</v>
      </c>
      <c s="57">
        <f ca="1">COUNTIF(OFFSET(class10_2,MATCH(HX$1,'10 класс'!$A:$A,0)-7+'Итог по классам'!$B165,,,),"ш")</f>
        <v>0</v>
      </c>
      <c s="58">
        <f ca="1">COUNTIF(OFFSET(class10_1,MATCH(HY$1,'10 класс'!$A:$A,0)-7+'Итог по классам'!$B165,,,),"Ф")</f>
        <v>0</v>
      </c>
      <c s="57">
        <f ca="1">COUNTIF(OFFSET(class10_1,MATCH(HZ$1,'10 класс'!$A:$A,0)-7+'Итог по классам'!$B165,,,),"р")</f>
        <v>0</v>
      </c>
      <c s="57">
        <f ca="1">COUNTIF(OFFSET(class10_1,MATCH(IA$1,'10 класс'!$A:$A,0)-7+'Итог по классам'!$B165,,,),"ш")</f>
        <v>0</v>
      </c>
      <c s="57">
        <f ca="1">COUNTIF(OFFSET(class10_2,MATCH(IB$1,'10 класс'!$A:$A,0)-7+'Итог по классам'!$B165,,,),"Ф")</f>
        <v>0</v>
      </c>
      <c s="57">
        <f ca="1">COUNTIF(OFFSET(class10_2,MATCH(IC$1,'10 класс'!$A:$A,0)-7+'Итог по классам'!$B165,,,),"р")</f>
        <v>0</v>
      </c>
      <c s="57">
        <f ca="1">COUNTIF(OFFSET(class10_2,MATCH(ID$1,'10 класс'!$A:$A,0)-7+'Итог по классам'!$B165,,,),"ш")</f>
        <v>0</v>
      </c>
      <c s="58">
        <f ca="1">COUNTIF(OFFSET(class10_1,MATCH(IE$1,'10 класс'!$A:$A,0)-7+'Итог по классам'!$B165,,,),"Ф")</f>
        <v>0</v>
      </c>
      <c s="57">
        <f ca="1">COUNTIF(OFFSET(class10_1,MATCH(IF$1,'10 класс'!$A:$A,0)-7+'Итог по классам'!$B165,,,),"р")</f>
        <v>0</v>
      </c>
      <c s="57">
        <f ca="1">COUNTIF(OFFSET(class10_1,MATCH(IG$1,'10 класс'!$A:$A,0)-7+'Итог по классам'!$B165,,,),"ш")</f>
        <v>0</v>
      </c>
      <c s="57">
        <f ca="1">COUNTIF(OFFSET(class10_2,MATCH(IH$1,'10 класс'!$A:$A,0)-7+'Итог по классам'!$B165,,,),"Ф")</f>
        <v>0</v>
      </c>
      <c s="57">
        <f ca="1">COUNTIF(OFFSET(class10_2,MATCH(II$1,'10 класс'!$A:$A,0)-7+'Итог по классам'!$B165,,,),"р")</f>
        <v>0</v>
      </c>
      <c s="57">
        <f ca="1">COUNTIF(OFFSET(class10_2,MATCH(IJ$1,'10 класс'!$A:$A,0)-7+'Итог по классам'!$B165,,,),"ш")</f>
        <v>0</v>
      </c>
      <c s="58">
        <f ca="1">COUNTIF(OFFSET(class10_1,MATCH(IK$1,'10 класс'!$A:$A,0)-7+'Итог по классам'!$B165,,,),"Ф")</f>
        <v>0</v>
      </c>
      <c s="57">
        <f ca="1">COUNTIF(OFFSET(class10_1,MATCH(IL$1,'10 класс'!$A:$A,0)-7+'Итог по классам'!$B165,,,),"р")</f>
        <v>0</v>
      </c>
      <c s="57">
        <f ca="1">COUNTIF(OFFSET(class10_1,MATCH(IM$1,'10 класс'!$A:$A,0)-7+'Итог по классам'!$B165,,,),"ш")</f>
        <v>0</v>
      </c>
      <c s="57">
        <f ca="1">COUNTIF(OFFSET(class10_2,MATCH(IN$1,'10 класс'!$A:$A,0)-7+'Итог по классам'!$B165,,,),"Ф")</f>
        <v>0</v>
      </c>
      <c s="57">
        <f ca="1">COUNTIF(OFFSET(class10_2,MATCH(IO$1,'10 класс'!$A:$A,0)-7+'Итог по классам'!$B165,,,),"р")</f>
        <v>0</v>
      </c>
      <c s="57">
        <f ca="1">COUNTIF(OFFSET(class10_2,MATCH(IP$1,'10 класс'!$A:$A,0)-7+'Итог по классам'!$B165,,,),"ш")</f>
        <v>0</v>
      </c>
      <c s="58">
        <f ca="1">COUNTIF(OFFSET(class10_1,MATCH(IQ$1,'10 класс'!$A:$A,0)-7+'Итог по классам'!$B165,,,),"Ф")</f>
        <v>0</v>
      </c>
      <c s="57">
        <f ca="1">COUNTIF(OFFSET(class10_1,MATCH(IR$1,'10 класс'!$A:$A,0)-7+'Итог по классам'!$B165,,,),"р")</f>
        <v>0</v>
      </c>
      <c s="57">
        <f ca="1">COUNTIF(OFFSET(class10_1,MATCH(IS$1,'10 класс'!$A:$A,0)-7+'Итог по классам'!$B165,,,),"ш")</f>
        <v>0</v>
      </c>
      <c s="57">
        <f ca="1">COUNTIF(OFFSET(class10_2,MATCH(IT$1,'10 класс'!$A:$A,0)-7+'Итог по классам'!$B165,,,),"Ф")</f>
        <v>0</v>
      </c>
      <c s="57">
        <f ca="1">COUNTIF(OFFSET(class10_2,MATCH(IU$1,'10 класс'!$A:$A,0)-7+'Итог по классам'!$B165,,,),"р")</f>
        <v>0</v>
      </c>
      <c s="57">
        <f ca="1">COUNTIF(OFFSET(class10_2,MATCH(IV$1,'10 класс'!$A:$A,0)-7+'Итог по классам'!$B165,,,),"ш")</f>
        <v>0</v>
      </c>
      <c s="58">
        <f ca="1">COUNTIF(OFFSET(class10_1,MATCH(IW$1,'10 класс'!$A:$A,0)-7+'Итог по классам'!$B165,,,),"Ф")</f>
        <v>0</v>
      </c>
      <c s="57">
        <f ca="1">COUNTIF(OFFSET(class10_1,MATCH(IX$1,'10 класс'!$A:$A,0)-7+'Итог по классам'!$B165,,,),"р")</f>
        <v>0</v>
      </c>
      <c s="57">
        <f ca="1">COUNTIF(OFFSET(class10_1,MATCH(IY$1,'10 класс'!$A:$A,0)-7+'Итог по классам'!$B165,,,),"ш")</f>
        <v>0</v>
      </c>
      <c s="57">
        <f ca="1">COUNTIF(OFFSET(class10_2,MATCH(IZ$1,'10 класс'!$A:$A,0)-7+'Итог по классам'!$B165,,,),"Ф")</f>
        <v>0</v>
      </c>
      <c s="57">
        <f ca="1">COUNTIF(OFFSET(class10_2,MATCH(JA$1,'10 класс'!$A:$A,0)-7+'Итог по классам'!$B165,,,),"р")</f>
        <v>0</v>
      </c>
      <c s="57">
        <f ca="1">COUNTIF(OFFSET(class10_2,MATCH(JB$1,'10 класс'!$A:$A,0)-7+'Итог по классам'!$B165,,,),"ш")</f>
        <v>0</v>
      </c>
      <c s="58">
        <f ca="1">COUNTIF(OFFSET(class10_1,MATCH(JC$1,'10 класс'!$A:$A,0)-7+'Итог по классам'!$B165,,,),"Ф")</f>
        <v>0</v>
      </c>
      <c s="57">
        <f ca="1">COUNTIF(OFFSET(class10_1,MATCH(JD$1,'10 класс'!$A:$A,0)-7+'Итог по классам'!$B165,,,),"р")</f>
        <v>0</v>
      </c>
      <c s="57">
        <f ca="1">COUNTIF(OFFSET(class10_1,MATCH(JE$1,'10 класс'!$A:$A,0)-7+'Итог по классам'!$B165,,,),"ш")</f>
        <v>0</v>
      </c>
      <c s="57">
        <f ca="1">COUNTIF(OFFSET(class10_2,MATCH(JF$1,'10 класс'!$A:$A,0)-7+'Итог по классам'!$B165,,,),"Ф")</f>
        <v>0</v>
      </c>
      <c s="57">
        <f ca="1">COUNTIF(OFFSET(class10_2,MATCH(JG$1,'10 класс'!$A:$A,0)-7+'Итог по классам'!$B165,,,),"р")</f>
        <v>0</v>
      </c>
      <c s="57">
        <f ca="1">COUNTIF(OFFSET(class10_2,MATCH(JH$1,'10 класс'!$A:$A,0)-7+'Итог по классам'!$B165,,,),"ш")</f>
        <v>0</v>
      </c>
      <c s="58">
        <f ca="1">COUNTIF(OFFSET(class10_1,MATCH(JI$1,'10 класс'!$A:$A,0)-7+'Итог по классам'!$B165,,,),"Ф")</f>
        <v>0</v>
      </c>
      <c s="57">
        <f ca="1">COUNTIF(OFFSET(class10_1,MATCH(JJ$1,'10 класс'!$A:$A,0)-7+'Итог по классам'!$B165,,,),"р")</f>
        <v>0</v>
      </c>
      <c s="57">
        <f ca="1">COUNTIF(OFFSET(class10_1,MATCH(JK$1,'10 класс'!$A:$A,0)-7+'Итог по классам'!$B165,,,),"ш")</f>
        <v>0</v>
      </c>
      <c s="57">
        <f ca="1">COUNTIF(OFFSET(class10_2,MATCH(JL$1,'10 класс'!$A:$A,0)-7+'Итог по классам'!$B165,,,),"Ф")</f>
        <v>0</v>
      </c>
      <c s="57">
        <f ca="1">COUNTIF(OFFSET(class10_2,MATCH(JM$1,'10 класс'!$A:$A,0)-7+'Итог по классам'!$B165,,,),"р")</f>
        <v>0</v>
      </c>
      <c s="57">
        <f ca="1">COUNTIF(OFFSET(class10_2,MATCH(JN$1,'10 класс'!$A:$A,0)-7+'Итог по классам'!$B165,,,),"ш")</f>
        <v>0</v>
      </c>
      <c s="58">
        <f ca="1">COUNTIF(OFFSET(class10_1,MATCH(JO$1,'10 класс'!$A:$A,0)-7+'Итог по классам'!$B165,,,),"Ф")</f>
        <v>0</v>
      </c>
      <c s="57">
        <f ca="1">COUNTIF(OFFSET(class10_1,MATCH(JP$1,'10 класс'!$A:$A,0)-7+'Итог по классам'!$B165,,,),"р")</f>
        <v>0</v>
      </c>
      <c s="57">
        <f ca="1">COUNTIF(OFFSET(class10_1,MATCH(JQ$1,'10 класс'!$A:$A,0)-7+'Итог по классам'!$B165,,,),"ш")</f>
        <v>0</v>
      </c>
      <c s="57">
        <f ca="1">COUNTIF(OFFSET(class10_2,MATCH(JR$1,'10 класс'!$A:$A,0)-7+'Итог по классам'!$B165,,,),"Ф")</f>
        <v>0</v>
      </c>
      <c s="57">
        <f ca="1">COUNTIF(OFFSET(class10_2,MATCH(JS$1,'10 класс'!$A:$A,0)-7+'Итог по классам'!$B165,,,),"р")</f>
        <v>0</v>
      </c>
      <c s="57">
        <f ca="1">COUNTIF(OFFSET(class10_2,MATCH(JT$1,'10 класс'!$A:$A,0)-7+'Итог по классам'!$B165,,,),"ш")</f>
        <v>0</v>
      </c>
      <c s="58">
        <f ca="1">COUNTIF(OFFSET(class10_1,MATCH(JU$1,'10 класс'!$A:$A,0)-7+'Итог по классам'!$B165,,,),"Ф")</f>
        <v>0</v>
      </c>
      <c s="57">
        <f ca="1">COUNTIF(OFFSET(class10_1,MATCH(JV$1,'10 класс'!$A:$A,0)-7+'Итог по классам'!$B165,,,),"р")</f>
        <v>0</v>
      </c>
      <c s="57">
        <f ca="1">COUNTIF(OFFSET(class10_1,MATCH(JW$1,'10 класс'!$A:$A,0)-7+'Итог по классам'!$B165,,,),"ш")</f>
        <v>0</v>
      </c>
      <c s="57">
        <f ca="1">COUNTIF(OFFSET(class10_2,MATCH(JX$1,'10 класс'!$A:$A,0)-7+'Итог по классам'!$B165,,,),"Ф")</f>
        <v>0</v>
      </c>
      <c s="57">
        <f ca="1">COUNTIF(OFFSET(class10_2,MATCH(JY$1,'10 класс'!$A:$A,0)-7+'Итог по классам'!$B165,,,),"р")</f>
        <v>0</v>
      </c>
      <c s="57">
        <f ca="1">COUNTIF(OFFSET(class10_2,MATCH(JZ$1,'10 класс'!$A:$A,0)-7+'Итог по классам'!$B165,,,),"ш")</f>
        <v>0</v>
      </c>
      <c s="58">
        <f ca="1">COUNTIF(OFFSET(class10_1,MATCH(KA$1,'10 класс'!$A:$A,0)-7+'Итог по классам'!$B165,,,),"Ф")</f>
        <v>0</v>
      </c>
      <c s="57">
        <f ca="1">COUNTIF(OFFSET(class10_1,MATCH(KB$1,'10 класс'!$A:$A,0)-7+'Итог по классам'!$B165,,,),"р")</f>
        <v>0</v>
      </c>
      <c s="57">
        <f ca="1">COUNTIF(OFFSET(class10_1,MATCH(KC$1,'10 класс'!$A:$A,0)-7+'Итог по классам'!$B165,,,),"ш")</f>
        <v>0</v>
      </c>
      <c s="57">
        <f ca="1">COUNTIF(OFFSET(class10_2,MATCH(KD$1,'10 класс'!$A:$A,0)-7+'Итог по классам'!$B165,,,),"Ф")</f>
        <v>0</v>
      </c>
      <c s="57">
        <f ca="1">COUNTIF(OFFSET(class10_2,MATCH(KE$1,'10 класс'!$A:$A,0)-7+'Итог по классам'!$B165,,,),"р")</f>
        <v>0</v>
      </c>
      <c s="57">
        <f ca="1">COUNTIF(OFFSET(class10_2,MATCH(KF$1,'10 класс'!$A:$A,0)-7+'Итог по классам'!$B165,,,),"ш")</f>
        <v>0</v>
      </c>
      <c s="58">
        <f ca="1">COUNTIF(OFFSET(class10_1,MATCH(KG$1,'10 класс'!$A:$A,0)-7+'Итог по классам'!$B165,,,),"Ф")</f>
        <v>0</v>
      </c>
      <c s="57">
        <f ca="1">COUNTIF(OFFSET(class10_1,MATCH(KH$1,'10 класс'!$A:$A,0)-7+'Итог по классам'!$B165,,,),"р")</f>
        <v>0</v>
      </c>
      <c s="57">
        <f ca="1">COUNTIF(OFFSET(class10_1,MATCH(KI$1,'10 класс'!$A:$A,0)-7+'Итог по классам'!$B165,,,),"ш")</f>
        <v>0</v>
      </c>
      <c s="57">
        <f ca="1">COUNTIF(OFFSET(class10_2,MATCH(KJ$1,'10 класс'!$A:$A,0)-7+'Итог по классам'!$B165,,,),"Ф")</f>
        <v>0</v>
      </c>
      <c s="57">
        <f ca="1">COUNTIF(OFFSET(class10_2,MATCH(KK$1,'10 класс'!$A:$A,0)-7+'Итог по классам'!$B165,,,),"р")</f>
        <v>0</v>
      </c>
      <c s="57">
        <f ca="1">COUNTIF(OFFSET(class10_2,MATCH(KL$1,'10 класс'!$A:$A,0)-7+'Итог по классам'!$B165,,,),"ш")</f>
        <v>0</v>
      </c>
      <c s="58">
        <f ca="1">COUNTIF(OFFSET(class10_1,MATCH(KM$1,'10 класс'!$A:$A,0)-7+'Итог по классам'!$B165,,,),"Ф")</f>
        <v>0</v>
      </c>
      <c s="57">
        <f ca="1">COUNTIF(OFFSET(class10_1,MATCH(KN$1,'10 класс'!$A:$A,0)-7+'Итог по классам'!$B165,,,),"р")</f>
        <v>0</v>
      </c>
      <c s="57">
        <f ca="1">COUNTIF(OFFSET(class10_1,MATCH(KO$1,'10 класс'!$A:$A,0)-7+'Итог по классам'!$B165,,,),"ш")</f>
        <v>0</v>
      </c>
      <c s="57">
        <f ca="1">COUNTIF(OFFSET(class10_2,MATCH(KP$1,'10 класс'!$A:$A,0)-7+'Итог по классам'!$B165,,,),"Ф")</f>
        <v>0</v>
      </c>
      <c s="57">
        <f ca="1">COUNTIF(OFFSET(class10_2,MATCH(KQ$1,'10 класс'!$A:$A,0)-7+'Итог по классам'!$B165,,,),"р")</f>
        <v>0</v>
      </c>
      <c s="57">
        <f ca="1">COUNTIF(OFFSET(class10_2,MATCH(KR$1,'10 класс'!$A:$A,0)-7+'Итог по классам'!$B165,,,),"ш")</f>
        <v>0</v>
      </c>
    </row>
    <row r="166" spans="1:304" s="0" customFormat="1" ht="15.75">
      <c r="A166">
        <f t="shared" si="282"/>
        <v>0</v>
      </c>
      <c s="57">
        <v>12</v>
      </c>
      <c s="17" t="s">
        <v>69</v>
      </c>
      <c s="17" t="s">
        <v>74</v>
      </c>
      <c s="57">
        <f ca="1">COUNTIF(OFFSET(class10_1,MATCH(E$1,'10 класс'!$A:$A,0)-7+'Итог по классам'!$B166,,,),"Ф")</f>
        <v>0</v>
      </c>
      <c s="57">
        <f ca="1">COUNTIF(OFFSET(class10_1,MATCH(F$1,'10 класс'!$A:$A,0)-7+'Итог по классам'!$B166,,,),"р")</f>
        <v>0</v>
      </c>
      <c s="57">
        <f ca="1">COUNTIF(OFFSET(class10_1,MATCH(G$1,'10 класс'!$A:$A,0)-7+'Итог по классам'!$B166,,,),"ш")</f>
        <v>0</v>
      </c>
      <c s="57">
        <f ca="1">COUNTIF(OFFSET(class10_2,MATCH(H$1,'10 класс'!$A:$A,0)-7+'Итог по классам'!$B166,,,),"Ф")</f>
        <v>0</v>
      </c>
      <c s="57">
        <f ca="1">COUNTIF(OFFSET(class10_2,MATCH(I$1,'10 класс'!$A:$A,0)-7+'Итог по классам'!$B166,,,),"р")</f>
        <v>0</v>
      </c>
      <c s="57">
        <f ca="1">COUNTIF(OFFSET(class10_2,MATCH(J$1,'10 класс'!$A:$A,0)-7+'Итог по классам'!$B166,,,),"ш")</f>
        <v>0</v>
      </c>
      <c s="58">
        <f ca="1">COUNTIF(OFFSET(class10_1,MATCH(K$1,'10 класс'!$A:$A,0)-7+'Итог по классам'!$B166,,,),"Ф")</f>
        <v>0</v>
      </c>
      <c s="57">
        <f ca="1">COUNTIF(OFFSET(class10_1,MATCH(L$1,'10 класс'!$A:$A,0)-7+'Итог по классам'!$B166,,,),"р")</f>
        <v>0</v>
      </c>
      <c s="57">
        <f ca="1">COUNTIF(OFFSET(class10_1,MATCH(M$1,'10 класс'!$A:$A,0)-7+'Итог по классам'!$B166,,,),"ш")</f>
        <v>0</v>
      </c>
      <c s="57">
        <f ca="1">COUNTIF(OFFSET(class10_2,MATCH(N$1,'10 класс'!$A:$A,0)-7+'Итог по классам'!$B166,,,),"Ф")</f>
        <v>0</v>
      </c>
      <c s="57">
        <f ca="1">COUNTIF(OFFSET(class10_2,MATCH(O$1,'10 класс'!$A:$A,0)-7+'Итог по классам'!$B166,,,),"р")</f>
        <v>0</v>
      </c>
      <c s="57">
        <f ca="1">COUNTIF(OFFSET(class10_2,MATCH(P$1,'10 класс'!$A:$A,0)-7+'Итог по классам'!$B166,,,),"ш")</f>
        <v>0</v>
      </c>
      <c s="58">
        <f ca="1">COUNTIF(OFFSET(class10_1,MATCH(Q$1,'10 класс'!$A:$A,0)-7+'Итог по классам'!$B166,,,),"Ф")</f>
        <v>0</v>
      </c>
      <c s="57">
        <f ca="1">COUNTIF(OFFSET(class10_1,MATCH(R$1,'10 класс'!$A:$A,0)-7+'Итог по классам'!$B166,,,),"р")</f>
        <v>0</v>
      </c>
      <c s="57">
        <f ca="1">COUNTIF(OFFSET(class10_1,MATCH(S$1,'10 класс'!$A:$A,0)-7+'Итог по классам'!$B166,,,),"ш")</f>
        <v>0</v>
      </c>
      <c s="57">
        <f ca="1">COUNTIF(OFFSET(class10_2,MATCH(T$1,'10 класс'!$A:$A,0)-7+'Итог по классам'!$B166,,,),"Ф")</f>
        <v>0</v>
      </c>
      <c s="57">
        <f ca="1">COUNTIF(OFFSET(class10_2,MATCH(U$1,'10 класс'!$A:$A,0)-7+'Итог по классам'!$B166,,,),"р")</f>
        <v>0</v>
      </c>
      <c s="57">
        <f ca="1">COUNTIF(OFFSET(class10_2,MATCH(V$1,'10 класс'!$A:$A,0)-7+'Итог по классам'!$B166,,,),"ш")</f>
        <v>0</v>
      </c>
      <c s="58">
        <f ca="1">COUNTIF(OFFSET(class10_1,MATCH(W$1,'10 класс'!$A:$A,0)-7+'Итог по классам'!$B166,,,),"Ф")</f>
        <v>0</v>
      </c>
      <c s="57">
        <f ca="1">COUNTIF(OFFSET(class10_1,MATCH(X$1,'10 класс'!$A:$A,0)-7+'Итог по классам'!$B166,,,),"р")</f>
        <v>0</v>
      </c>
      <c s="57">
        <f ca="1">COUNTIF(OFFSET(class10_1,MATCH(Y$1,'10 класс'!$A:$A,0)-7+'Итог по классам'!$B166,,,),"ш")</f>
        <v>0</v>
      </c>
      <c s="57">
        <f ca="1">COUNTIF(OFFSET(class10_2,MATCH(Z$1,'10 класс'!$A:$A,0)-7+'Итог по классам'!$B166,,,),"Ф")</f>
        <v>0</v>
      </c>
      <c s="57">
        <f ca="1">COUNTIF(OFFSET(class10_2,MATCH(AA$1,'10 класс'!$A:$A,0)-7+'Итог по классам'!$B166,,,),"р")</f>
        <v>0</v>
      </c>
      <c s="57">
        <f ca="1">COUNTIF(OFFSET(class10_2,MATCH(AB$1,'10 класс'!$A:$A,0)-7+'Итог по классам'!$B166,,,),"ш")</f>
        <v>0</v>
      </c>
      <c s="58">
        <f ca="1">COUNTIF(OFFSET(class10_1,MATCH(AC$1,'10 класс'!$A:$A,0)-7+'Итог по классам'!$B166,,,),"Ф")</f>
        <v>0</v>
      </c>
      <c s="57">
        <f ca="1">COUNTIF(OFFSET(class10_1,MATCH(AD$1,'10 класс'!$A:$A,0)-7+'Итог по классам'!$B166,,,),"р")</f>
        <v>0</v>
      </c>
      <c s="57">
        <f ca="1">COUNTIF(OFFSET(class10_1,MATCH(AE$1,'10 класс'!$A:$A,0)-7+'Итог по классам'!$B166,,,),"ш")</f>
        <v>0</v>
      </c>
      <c s="57">
        <f ca="1">COUNTIF(OFFSET(class10_2,MATCH(AF$1,'10 класс'!$A:$A,0)-7+'Итог по классам'!$B166,,,),"Ф")</f>
        <v>0</v>
      </c>
      <c s="57">
        <f ca="1">COUNTIF(OFFSET(class10_2,MATCH(AG$1,'10 класс'!$A:$A,0)-7+'Итог по классам'!$B166,,,),"р")</f>
        <v>0</v>
      </c>
      <c s="57">
        <f ca="1">COUNTIF(OFFSET(class10_2,MATCH(AH$1,'10 класс'!$A:$A,0)-7+'Итог по классам'!$B166,,,),"ш")</f>
        <v>0</v>
      </c>
      <c s="58">
        <f ca="1">COUNTIF(OFFSET(class10_1,MATCH(AI$1,'10 класс'!$A:$A,0)-7+'Итог по классам'!$B166,,,),"Ф")</f>
        <v>0</v>
      </c>
      <c s="57">
        <f ca="1">COUNTIF(OFFSET(class10_1,MATCH(AJ$1,'10 класс'!$A:$A,0)-7+'Итог по классам'!$B166,,,),"р")</f>
        <v>0</v>
      </c>
      <c s="57">
        <f ca="1">COUNTIF(OFFSET(class10_1,MATCH(AK$1,'10 класс'!$A:$A,0)-7+'Итог по классам'!$B166,,,),"ш")</f>
        <v>0</v>
      </c>
      <c s="57">
        <f ca="1">COUNTIF(OFFSET(class10_2,MATCH(AL$1,'10 класс'!$A:$A,0)-7+'Итог по классам'!$B166,,,),"Ф")</f>
        <v>0</v>
      </c>
      <c s="57">
        <f ca="1">COUNTIF(OFFSET(class10_2,MATCH(AM$1,'10 класс'!$A:$A,0)-7+'Итог по классам'!$B166,,,),"р")</f>
        <v>0</v>
      </c>
      <c s="57">
        <f ca="1">COUNTIF(OFFSET(class10_2,MATCH(AN$1,'10 класс'!$A:$A,0)-7+'Итог по классам'!$B166,,,),"ш")</f>
        <v>0</v>
      </c>
      <c s="58">
        <f ca="1">COUNTIF(OFFSET(class10_1,MATCH(AO$1,'10 класс'!$A:$A,0)-7+'Итог по классам'!$B166,,,),"Ф")</f>
        <v>0</v>
      </c>
      <c s="57">
        <f ca="1">COUNTIF(OFFSET(class10_1,MATCH(AP$1,'10 класс'!$A:$A,0)-7+'Итог по классам'!$B166,,,),"р")</f>
        <v>0</v>
      </c>
      <c s="57">
        <f ca="1">COUNTIF(OFFSET(class10_1,MATCH(AQ$1,'10 класс'!$A:$A,0)-7+'Итог по классам'!$B166,,,),"ш")</f>
        <v>0</v>
      </c>
      <c s="57">
        <f ca="1">COUNTIF(OFFSET(class10_2,MATCH(AR$1,'10 класс'!$A:$A,0)-7+'Итог по классам'!$B166,,,),"Ф")</f>
        <v>0</v>
      </c>
      <c s="57">
        <f ca="1">COUNTIF(OFFSET(class10_2,MATCH(AS$1,'10 класс'!$A:$A,0)-7+'Итог по классам'!$B166,,,),"р")</f>
        <v>0</v>
      </c>
      <c s="57">
        <f ca="1">COUNTIF(OFFSET(class10_2,MATCH(AT$1,'10 класс'!$A:$A,0)-7+'Итог по классам'!$B166,,,),"ш")</f>
        <v>0</v>
      </c>
      <c s="58">
        <f ca="1">COUNTIF(OFFSET(class10_1,MATCH(AU$1,'10 класс'!$A:$A,0)-7+'Итог по классам'!$B166,,,),"Ф")</f>
        <v>0</v>
      </c>
      <c s="57">
        <f ca="1">COUNTIF(OFFSET(class10_1,MATCH(AV$1,'10 класс'!$A:$A,0)-7+'Итог по классам'!$B166,,,),"р")</f>
        <v>0</v>
      </c>
      <c s="57">
        <f ca="1">COUNTIF(OFFSET(class10_1,MATCH(AW$1,'10 класс'!$A:$A,0)-7+'Итог по классам'!$B166,,,),"ш")</f>
        <v>0</v>
      </c>
      <c s="57">
        <f ca="1">COUNTIF(OFFSET(class10_2,MATCH(AX$1,'10 класс'!$A:$A,0)-7+'Итог по классам'!$B166,,,),"Ф")</f>
        <v>0</v>
      </c>
      <c s="57">
        <f ca="1">COUNTIF(OFFSET(class10_2,MATCH(AY$1,'10 класс'!$A:$A,0)-7+'Итог по классам'!$B166,,,),"р")</f>
        <v>0</v>
      </c>
      <c s="57">
        <f ca="1">COUNTIF(OFFSET(class10_2,MATCH(AZ$1,'10 класс'!$A:$A,0)-7+'Итог по классам'!$B166,,,),"ш")</f>
        <v>0</v>
      </c>
      <c s="58">
        <f ca="1">COUNTIF(OFFSET(class10_1,MATCH(BA$1,'10 класс'!$A:$A,0)-7+'Итог по классам'!$B166,,,),"Ф")</f>
        <v>0</v>
      </c>
      <c s="57">
        <f ca="1">COUNTIF(OFFSET(class10_1,MATCH(BB$1,'10 класс'!$A:$A,0)-7+'Итог по классам'!$B166,,,),"р")</f>
        <v>0</v>
      </c>
      <c s="57">
        <f ca="1">COUNTIF(OFFSET(class10_1,MATCH(BC$1,'10 класс'!$A:$A,0)-7+'Итог по классам'!$B166,,,),"ш")</f>
        <v>0</v>
      </c>
      <c s="57">
        <f ca="1">COUNTIF(OFFSET(class10_2,MATCH(BD$1,'10 класс'!$A:$A,0)-7+'Итог по классам'!$B166,,,),"Ф")</f>
        <v>0</v>
      </c>
      <c s="57">
        <f ca="1">COUNTIF(OFFSET(class10_2,MATCH(BE$1,'10 класс'!$A:$A,0)-7+'Итог по классам'!$B166,,,),"р")</f>
        <v>0</v>
      </c>
      <c s="57">
        <f ca="1">COUNTIF(OFFSET(class10_2,MATCH(BF$1,'10 класс'!$A:$A,0)-7+'Итог по классам'!$B166,,,),"ш")</f>
        <v>0</v>
      </c>
      <c s="58">
        <f ca="1">COUNTIF(OFFSET(class10_1,MATCH(BG$1,'10 класс'!$A:$A,0)-7+'Итог по классам'!$B166,,,),"Ф")</f>
        <v>0</v>
      </c>
      <c s="57">
        <f ca="1">COUNTIF(OFFSET(class10_1,MATCH(BH$1,'10 класс'!$A:$A,0)-7+'Итог по классам'!$B166,,,),"р")</f>
        <v>0</v>
      </c>
      <c s="57">
        <f ca="1">COUNTIF(OFFSET(class10_1,MATCH(BI$1,'10 класс'!$A:$A,0)-7+'Итог по классам'!$B166,,,),"ш")</f>
        <v>0</v>
      </c>
      <c s="57">
        <f ca="1">COUNTIF(OFFSET(class10_2,MATCH(BJ$1,'10 класс'!$A:$A,0)-7+'Итог по классам'!$B166,,,),"Ф")</f>
        <v>0</v>
      </c>
      <c s="57">
        <f ca="1">COUNTIF(OFFSET(class10_2,MATCH(BK$1,'10 класс'!$A:$A,0)-7+'Итог по классам'!$B166,,,),"р")</f>
        <v>0</v>
      </c>
      <c s="57">
        <f ca="1">COUNTIF(OFFSET(class10_2,MATCH(BL$1,'10 класс'!$A:$A,0)-7+'Итог по классам'!$B166,,,),"ш")</f>
        <v>0</v>
      </c>
      <c s="58">
        <f ca="1">COUNTIF(OFFSET(class10_1,MATCH(BM$1,'10 класс'!$A:$A,0)-7+'Итог по классам'!$B166,,,),"Ф")</f>
        <v>0</v>
      </c>
      <c s="57">
        <f ca="1">COUNTIF(OFFSET(class10_1,MATCH(BN$1,'10 класс'!$A:$A,0)-7+'Итог по классам'!$B166,,,),"р")</f>
        <v>0</v>
      </c>
      <c s="57">
        <f ca="1">COUNTIF(OFFSET(class10_1,MATCH(BO$1,'10 класс'!$A:$A,0)-7+'Итог по классам'!$B166,,,),"ш")</f>
        <v>0</v>
      </c>
      <c s="57">
        <f ca="1">COUNTIF(OFFSET(class10_2,MATCH(BP$1,'10 класс'!$A:$A,0)-7+'Итог по классам'!$B166,,,),"Ф")</f>
        <v>0</v>
      </c>
      <c s="57">
        <f ca="1">COUNTIF(OFFSET(class10_2,MATCH(BQ$1,'10 класс'!$A:$A,0)-7+'Итог по классам'!$B166,,,),"р")</f>
        <v>0</v>
      </c>
      <c s="57">
        <f ca="1">COUNTIF(OFFSET(class10_2,MATCH(BR$1,'10 класс'!$A:$A,0)-7+'Итог по классам'!$B166,,,),"ш")</f>
        <v>0</v>
      </c>
      <c s="58">
        <f ca="1">COUNTIF(OFFSET(class10_1,MATCH(BS$1,'10 класс'!$A:$A,0)-7+'Итог по классам'!$B166,,,),"Ф")</f>
        <v>0</v>
      </c>
      <c s="57">
        <f ca="1">COUNTIF(OFFSET(class10_1,MATCH(BT$1,'10 класс'!$A:$A,0)-7+'Итог по классам'!$B166,,,),"р")</f>
        <v>0</v>
      </c>
      <c s="57">
        <f ca="1">COUNTIF(OFFSET(class10_1,MATCH(BU$1,'10 класс'!$A:$A,0)-7+'Итог по классам'!$B166,,,),"ш")</f>
        <v>0</v>
      </c>
      <c s="57">
        <f ca="1">COUNTIF(OFFSET(class10_2,MATCH(BV$1,'10 класс'!$A:$A,0)-7+'Итог по классам'!$B166,,,),"Ф")</f>
        <v>0</v>
      </c>
      <c s="57">
        <f ca="1">COUNTIF(OFFSET(class10_2,MATCH(BW$1,'10 класс'!$A:$A,0)-7+'Итог по классам'!$B166,,,),"р")</f>
        <v>0</v>
      </c>
      <c s="57">
        <f ca="1">COUNTIF(OFFSET(class10_2,MATCH(BX$1,'10 класс'!$A:$A,0)-7+'Итог по классам'!$B166,,,),"ш")</f>
        <v>0</v>
      </c>
      <c s="58">
        <f ca="1">COUNTIF(OFFSET(class10_1,MATCH(BY$1,'10 класс'!$A:$A,0)-7+'Итог по классам'!$B166,,,),"Ф")</f>
        <v>0</v>
      </c>
      <c s="57">
        <f ca="1">COUNTIF(OFFSET(class10_1,MATCH(BZ$1,'10 класс'!$A:$A,0)-7+'Итог по классам'!$B166,,,),"р")</f>
        <v>0</v>
      </c>
      <c s="57">
        <f ca="1">COUNTIF(OFFSET(class10_1,MATCH(CA$1,'10 класс'!$A:$A,0)-7+'Итог по классам'!$B166,,,),"ш")</f>
        <v>0</v>
      </c>
      <c s="57">
        <f ca="1">COUNTIF(OFFSET(class10_2,MATCH(CB$1,'10 класс'!$A:$A,0)-7+'Итог по классам'!$B166,,,),"Ф")</f>
        <v>0</v>
      </c>
      <c s="57">
        <f ca="1">COUNTIF(OFFSET(class10_2,MATCH(CC$1,'10 класс'!$A:$A,0)-7+'Итог по классам'!$B166,,,),"р")</f>
        <v>0</v>
      </c>
      <c s="57">
        <f ca="1">COUNTIF(OFFSET(class10_2,MATCH(CD$1,'10 класс'!$A:$A,0)-7+'Итог по классам'!$B166,,,),"ш")</f>
        <v>0</v>
      </c>
      <c s="58">
        <f ca="1">COUNTIF(OFFSET(class10_1,MATCH(CE$1,'10 класс'!$A:$A,0)-7+'Итог по классам'!$B166,,,),"Ф")</f>
        <v>0</v>
      </c>
      <c s="57">
        <f ca="1">COUNTIF(OFFSET(class10_1,MATCH(CF$1,'10 класс'!$A:$A,0)-7+'Итог по классам'!$B166,,,),"р")</f>
        <v>0</v>
      </c>
      <c s="57">
        <f ca="1">COUNTIF(OFFSET(class10_1,MATCH(CG$1,'10 класс'!$A:$A,0)-7+'Итог по классам'!$B166,,,),"ш")</f>
        <v>0</v>
      </c>
      <c s="57">
        <f ca="1">COUNTIF(OFFSET(class10_2,MATCH(CH$1,'10 класс'!$A:$A,0)-7+'Итог по классам'!$B166,,,),"Ф")</f>
        <v>0</v>
      </c>
      <c s="57">
        <f ca="1">COUNTIF(OFFSET(class10_2,MATCH(CI$1,'10 класс'!$A:$A,0)-7+'Итог по классам'!$B166,,,),"р")</f>
        <v>0</v>
      </c>
      <c s="57">
        <f ca="1">COUNTIF(OFFSET(class10_2,MATCH(CJ$1,'10 класс'!$A:$A,0)-7+'Итог по классам'!$B166,,,),"ш")</f>
        <v>0</v>
      </c>
      <c s="58">
        <f ca="1">COUNTIF(OFFSET(class10_1,MATCH(CK$1,'10 класс'!$A:$A,0)-7+'Итог по классам'!$B166,,,),"Ф")</f>
        <v>0</v>
      </c>
      <c s="57">
        <f ca="1">COUNTIF(OFFSET(class10_1,MATCH(CL$1,'10 класс'!$A:$A,0)-7+'Итог по классам'!$B166,,,),"р")</f>
        <v>0</v>
      </c>
      <c s="57">
        <f ca="1">COUNTIF(OFFSET(class10_1,MATCH(CM$1,'10 класс'!$A:$A,0)-7+'Итог по классам'!$B166,,,),"ш")</f>
        <v>0</v>
      </c>
      <c s="57">
        <f ca="1">COUNTIF(OFFSET(class10_2,MATCH(CN$1,'10 класс'!$A:$A,0)-7+'Итог по классам'!$B166,,,),"Ф")</f>
        <v>0</v>
      </c>
      <c s="57">
        <f ca="1">COUNTIF(OFFSET(class10_2,MATCH(CO$1,'10 класс'!$A:$A,0)-7+'Итог по классам'!$B166,,,),"р")</f>
        <v>0</v>
      </c>
      <c s="57">
        <f ca="1">COUNTIF(OFFSET(class10_2,MATCH(CP$1,'10 класс'!$A:$A,0)-7+'Итог по классам'!$B166,,,),"ш")</f>
        <v>0</v>
      </c>
      <c s="58">
        <f ca="1">COUNTIF(OFFSET(class10_1,MATCH(CQ$1,'10 класс'!$A:$A,0)-7+'Итог по классам'!$B166,,,),"Ф")</f>
        <v>0</v>
      </c>
      <c s="57">
        <f ca="1">COUNTIF(OFFSET(class10_1,MATCH(CR$1,'10 класс'!$A:$A,0)-7+'Итог по классам'!$B166,,,),"р")</f>
        <v>0</v>
      </c>
      <c s="57">
        <f ca="1">COUNTIF(OFFSET(class10_1,MATCH(CS$1,'10 класс'!$A:$A,0)-7+'Итог по классам'!$B166,,,),"ш")</f>
        <v>0</v>
      </c>
      <c s="57">
        <f ca="1">COUNTIF(OFFSET(class10_2,MATCH(CT$1,'10 класс'!$A:$A,0)-7+'Итог по классам'!$B166,,,),"Ф")</f>
        <v>0</v>
      </c>
      <c s="57">
        <f ca="1">COUNTIF(OFFSET(class10_2,MATCH(CU$1,'10 класс'!$A:$A,0)-7+'Итог по классам'!$B166,,,),"р")</f>
        <v>0</v>
      </c>
      <c s="57">
        <f ca="1">COUNTIF(OFFSET(class10_2,MATCH(CV$1,'10 класс'!$A:$A,0)-7+'Итог по классам'!$B166,,,),"ш")</f>
        <v>0</v>
      </c>
      <c s="58">
        <f ca="1">COUNTIF(OFFSET(class10_1,MATCH(CW$1,'10 класс'!$A:$A,0)-7+'Итог по классам'!$B166,,,),"Ф")</f>
        <v>0</v>
      </c>
      <c s="57">
        <f ca="1">COUNTIF(OFFSET(class10_1,MATCH(CX$1,'10 класс'!$A:$A,0)-7+'Итог по классам'!$B166,,,),"р")</f>
        <v>0</v>
      </c>
      <c s="57">
        <f ca="1">COUNTIF(OFFSET(class10_1,MATCH(CY$1,'10 класс'!$A:$A,0)-7+'Итог по классам'!$B166,,,),"ш")</f>
        <v>0</v>
      </c>
      <c s="57">
        <f ca="1">COUNTIF(OFFSET(class10_2,MATCH(CZ$1,'10 класс'!$A:$A,0)-7+'Итог по классам'!$B166,,,),"Ф")</f>
        <v>0</v>
      </c>
      <c s="57">
        <f ca="1">COUNTIF(OFFSET(class10_2,MATCH(DA$1,'10 класс'!$A:$A,0)-7+'Итог по классам'!$B166,,,),"р")</f>
        <v>0</v>
      </c>
      <c s="57">
        <f ca="1">COUNTIF(OFFSET(class10_2,MATCH(DB$1,'10 класс'!$A:$A,0)-7+'Итог по классам'!$B166,,,),"ш")</f>
        <v>0</v>
      </c>
      <c s="58">
        <f ca="1">COUNTIF(OFFSET(class10_1,MATCH(DC$1,'10 класс'!$A:$A,0)-7+'Итог по классам'!$B166,,,),"Ф")</f>
        <v>0</v>
      </c>
      <c s="57">
        <f ca="1">COUNTIF(OFFSET(class10_1,MATCH(DD$1,'10 класс'!$A:$A,0)-7+'Итог по классам'!$B166,,,),"р")</f>
        <v>0</v>
      </c>
      <c s="57">
        <f ca="1">COUNTIF(OFFSET(class10_1,MATCH(DE$1,'10 класс'!$A:$A,0)-7+'Итог по классам'!$B166,,,),"ш")</f>
        <v>0</v>
      </c>
      <c s="57">
        <f ca="1">COUNTIF(OFFSET(class10_2,MATCH(DF$1,'10 класс'!$A:$A,0)-7+'Итог по классам'!$B166,,,),"Ф")</f>
        <v>0</v>
      </c>
      <c s="57">
        <f ca="1">COUNTIF(OFFSET(class10_2,MATCH(DG$1,'10 класс'!$A:$A,0)-7+'Итог по классам'!$B166,,,),"р")</f>
        <v>0</v>
      </c>
      <c s="57">
        <f ca="1">COUNTIF(OFFSET(class10_2,MATCH(DH$1,'10 класс'!$A:$A,0)-7+'Итог по классам'!$B166,,,),"ш")</f>
        <v>0</v>
      </c>
      <c s="58">
        <f ca="1">COUNTIF(OFFSET(class10_1,MATCH(DI$1,'10 класс'!$A:$A,0)-7+'Итог по классам'!$B166,,,),"Ф")</f>
        <v>0</v>
      </c>
      <c s="57">
        <f ca="1">COUNTIF(OFFSET(class10_1,MATCH(DJ$1,'10 класс'!$A:$A,0)-7+'Итог по классам'!$B166,,,),"р")</f>
        <v>0</v>
      </c>
      <c s="57">
        <f ca="1">COUNTIF(OFFSET(class10_1,MATCH(DK$1,'10 класс'!$A:$A,0)-7+'Итог по классам'!$B166,,,),"ш")</f>
        <v>0</v>
      </c>
      <c s="57">
        <f ca="1">COUNTIF(OFFSET(class10_2,MATCH(DL$1,'10 класс'!$A:$A,0)-7+'Итог по классам'!$B166,,,),"Ф")</f>
        <v>0</v>
      </c>
      <c s="57">
        <f ca="1">COUNTIF(OFFSET(class10_2,MATCH(DM$1,'10 класс'!$A:$A,0)-7+'Итог по классам'!$B166,,,),"р")</f>
        <v>0</v>
      </c>
      <c s="57">
        <f ca="1">COUNTIF(OFFSET(class10_2,MATCH(DN$1,'10 класс'!$A:$A,0)-7+'Итог по классам'!$B166,,,),"ш")</f>
        <v>0</v>
      </c>
      <c s="58">
        <f ca="1">COUNTIF(OFFSET(class10_1,MATCH(DO$1,'10 класс'!$A:$A,0)-7+'Итог по классам'!$B166,,,),"Ф")</f>
        <v>0</v>
      </c>
      <c s="57">
        <f ca="1">COUNTIF(OFFSET(class10_1,MATCH(DP$1,'10 класс'!$A:$A,0)-7+'Итог по классам'!$B166,,,),"р")</f>
        <v>0</v>
      </c>
      <c s="57">
        <f ca="1">COUNTIF(OFFSET(class10_1,MATCH(DQ$1,'10 класс'!$A:$A,0)-7+'Итог по классам'!$B166,,,),"ш")</f>
        <v>0</v>
      </c>
      <c s="57">
        <f ca="1">COUNTIF(OFFSET(class10_2,MATCH(DR$1,'10 класс'!$A:$A,0)-7+'Итог по классам'!$B166,,,),"Ф")</f>
        <v>0</v>
      </c>
      <c s="57">
        <f ca="1">COUNTIF(OFFSET(class10_2,MATCH(DS$1,'10 класс'!$A:$A,0)-7+'Итог по классам'!$B166,,,),"р")</f>
        <v>0</v>
      </c>
      <c s="57">
        <f ca="1">COUNTIF(OFFSET(class10_2,MATCH(DT$1,'10 класс'!$A:$A,0)-7+'Итог по классам'!$B166,,,),"ш")</f>
        <v>0</v>
      </c>
      <c s="58">
        <f ca="1">COUNTIF(OFFSET(class10_1,MATCH(DU$1,'10 класс'!$A:$A,0)-7+'Итог по классам'!$B166,,,),"Ф")</f>
        <v>0</v>
      </c>
      <c s="57">
        <f ca="1">COUNTIF(OFFSET(class10_1,MATCH(DV$1,'10 класс'!$A:$A,0)-7+'Итог по классам'!$B166,,,),"р")</f>
        <v>0</v>
      </c>
      <c s="57">
        <f ca="1">COUNTIF(OFFSET(class10_1,MATCH(DW$1,'10 класс'!$A:$A,0)-7+'Итог по классам'!$B166,,,),"ш")</f>
        <v>0</v>
      </c>
      <c s="57">
        <f ca="1">COUNTIF(OFFSET(class10_2,MATCH(DX$1,'10 класс'!$A:$A,0)-7+'Итог по классам'!$B166,,,),"Ф")</f>
        <v>0</v>
      </c>
      <c s="57">
        <f ca="1">COUNTIF(OFFSET(class10_2,MATCH(DY$1,'10 класс'!$A:$A,0)-7+'Итог по классам'!$B166,,,),"р")</f>
        <v>0</v>
      </c>
      <c s="57">
        <f ca="1">COUNTIF(OFFSET(class10_2,MATCH(DZ$1,'10 класс'!$A:$A,0)-7+'Итог по классам'!$B166,,,),"ш")</f>
        <v>0</v>
      </c>
      <c s="58">
        <f ca="1">COUNTIF(OFFSET(class10_1,MATCH(EA$1,'10 класс'!$A:$A,0)-7+'Итог по классам'!$B166,,,),"Ф")</f>
        <v>0</v>
      </c>
      <c s="57">
        <f ca="1">COUNTIF(OFFSET(class10_1,MATCH(EB$1,'10 класс'!$A:$A,0)-7+'Итог по классам'!$B166,,,),"р")</f>
        <v>0</v>
      </c>
      <c s="57">
        <f ca="1">COUNTIF(OFFSET(class10_1,MATCH(EC$1,'10 класс'!$A:$A,0)-7+'Итог по классам'!$B166,,,),"ш")</f>
        <v>0</v>
      </c>
      <c s="57">
        <f ca="1">COUNTIF(OFFSET(class10_2,MATCH(ED$1,'10 класс'!$A:$A,0)-7+'Итог по классам'!$B166,,,),"Ф")</f>
        <v>0</v>
      </c>
      <c s="57">
        <f ca="1">COUNTIF(OFFSET(class10_2,MATCH(EE$1,'10 класс'!$A:$A,0)-7+'Итог по классам'!$B166,,,),"р")</f>
        <v>0</v>
      </c>
      <c s="57">
        <f ca="1">COUNTIF(OFFSET(class10_2,MATCH(EF$1,'10 класс'!$A:$A,0)-7+'Итог по классам'!$B166,,,),"ш")</f>
        <v>0</v>
      </c>
      <c s="58">
        <f ca="1">COUNTIF(OFFSET(class10_1,MATCH(EG$1,'10 класс'!$A:$A,0)-7+'Итог по классам'!$B166,,,),"Ф")</f>
        <v>0</v>
      </c>
      <c s="57">
        <f ca="1">COUNTIF(OFFSET(class10_1,MATCH(EH$1,'10 класс'!$A:$A,0)-7+'Итог по классам'!$B166,,,),"р")</f>
        <v>0</v>
      </c>
      <c s="57">
        <f ca="1">COUNTIF(OFFSET(class10_1,MATCH(EI$1,'10 класс'!$A:$A,0)-7+'Итог по классам'!$B166,,,),"ш")</f>
        <v>0</v>
      </c>
      <c s="57">
        <f ca="1">COUNTIF(OFFSET(class10_2,MATCH(EJ$1,'10 класс'!$A:$A,0)-7+'Итог по классам'!$B166,,,),"Ф")</f>
        <v>0</v>
      </c>
      <c s="57">
        <f ca="1">COUNTIF(OFFSET(class10_2,MATCH(EK$1,'10 класс'!$A:$A,0)-7+'Итог по классам'!$B166,,,),"р")</f>
        <v>0</v>
      </c>
      <c s="57">
        <f ca="1">COUNTIF(OFFSET(class10_2,MATCH(EL$1,'10 класс'!$A:$A,0)-7+'Итог по классам'!$B166,,,),"ш")</f>
        <v>0</v>
      </c>
      <c s="58">
        <f ca="1">COUNTIF(OFFSET(class10_1,MATCH(EM$1,'10 класс'!$A:$A,0)-7+'Итог по классам'!$B166,,,),"Ф")</f>
        <v>0</v>
      </c>
      <c s="57">
        <f ca="1">COUNTIF(OFFSET(class10_1,MATCH(EN$1,'10 класс'!$A:$A,0)-7+'Итог по классам'!$B166,,,),"р")</f>
        <v>0</v>
      </c>
      <c s="57">
        <f ca="1">COUNTIF(OFFSET(class10_1,MATCH(EO$1,'10 класс'!$A:$A,0)-7+'Итог по классам'!$B166,,,),"ш")</f>
        <v>0</v>
      </c>
      <c s="57">
        <f ca="1">COUNTIF(OFFSET(class10_2,MATCH(EP$1,'10 класс'!$A:$A,0)-7+'Итог по классам'!$B166,,,),"Ф")</f>
        <v>0</v>
      </c>
      <c s="57">
        <f ca="1">COUNTIF(OFFSET(class10_2,MATCH(EQ$1,'10 класс'!$A:$A,0)-7+'Итог по классам'!$B166,,,),"р")</f>
        <v>0</v>
      </c>
      <c s="57">
        <f ca="1">COUNTIF(OFFSET(class10_2,MATCH(ER$1,'10 класс'!$A:$A,0)-7+'Итог по классам'!$B166,,,),"ш")</f>
        <v>0</v>
      </c>
      <c s="58">
        <f ca="1">COUNTIF(OFFSET(class10_1,MATCH(ES$1,'10 класс'!$A:$A,0)-7+'Итог по классам'!$B166,,,),"Ф")</f>
        <v>0</v>
      </c>
      <c s="57">
        <f ca="1">COUNTIF(OFFSET(class10_1,MATCH(ET$1,'10 класс'!$A:$A,0)-7+'Итог по классам'!$B166,,,),"р")</f>
        <v>0</v>
      </c>
      <c s="57">
        <f ca="1">COUNTIF(OFFSET(class10_1,MATCH(EU$1,'10 класс'!$A:$A,0)-7+'Итог по классам'!$B166,,,),"ш")</f>
        <v>0</v>
      </c>
      <c s="57">
        <f ca="1">COUNTIF(OFFSET(class10_2,MATCH(EV$1,'10 класс'!$A:$A,0)-7+'Итог по классам'!$B166,,,),"Ф")</f>
        <v>0</v>
      </c>
      <c s="57">
        <f ca="1">COUNTIF(OFFSET(class10_2,MATCH(EW$1,'10 класс'!$A:$A,0)-7+'Итог по классам'!$B166,,,),"р")</f>
        <v>0</v>
      </c>
      <c s="57">
        <f ca="1">COUNTIF(OFFSET(class10_2,MATCH(EX$1,'10 класс'!$A:$A,0)-7+'Итог по классам'!$B166,,,),"ш")</f>
        <v>0</v>
      </c>
      <c s="58">
        <f ca="1">COUNTIF(OFFSET(class10_1,MATCH(EY$1,'10 класс'!$A:$A,0)-7+'Итог по классам'!$B166,,,),"Ф")</f>
        <v>0</v>
      </c>
      <c s="57">
        <f ca="1">COUNTIF(OFFSET(class10_1,MATCH(EZ$1,'10 класс'!$A:$A,0)-7+'Итог по классам'!$B166,,,),"р")</f>
        <v>0</v>
      </c>
      <c s="57">
        <f ca="1">COUNTIF(OFFSET(class10_1,MATCH(FA$1,'10 класс'!$A:$A,0)-7+'Итог по классам'!$B166,,,),"ш")</f>
        <v>0</v>
      </c>
      <c s="57">
        <f ca="1">COUNTIF(OFFSET(class10_2,MATCH(FB$1,'10 класс'!$A:$A,0)-7+'Итог по классам'!$B166,,,),"Ф")</f>
        <v>0</v>
      </c>
      <c s="57">
        <f ca="1">COUNTIF(OFFSET(class10_2,MATCH(FC$1,'10 класс'!$A:$A,0)-7+'Итог по классам'!$B166,,,),"р")</f>
        <v>0</v>
      </c>
      <c s="57">
        <f ca="1">COUNTIF(OFFSET(class10_2,MATCH(FD$1,'10 класс'!$A:$A,0)-7+'Итог по классам'!$B166,,,),"ш")</f>
        <v>0</v>
      </c>
      <c s="58">
        <f ca="1">COUNTIF(OFFSET(class10_1,MATCH(FE$1,'10 класс'!$A:$A,0)-7+'Итог по классам'!$B166,,,),"Ф")</f>
        <v>0</v>
      </c>
      <c s="57">
        <f ca="1">COUNTIF(OFFSET(class10_1,MATCH(FF$1,'10 класс'!$A:$A,0)-7+'Итог по классам'!$B166,,,),"р")</f>
        <v>0</v>
      </c>
      <c s="57">
        <f ca="1">COUNTIF(OFFSET(class10_1,MATCH(FG$1,'10 класс'!$A:$A,0)-7+'Итог по классам'!$B166,,,),"ш")</f>
        <v>0</v>
      </c>
      <c s="57">
        <f ca="1">COUNTIF(OFFSET(class10_2,MATCH(FH$1,'10 класс'!$A:$A,0)-7+'Итог по классам'!$B166,,,),"Ф")</f>
        <v>0</v>
      </c>
      <c s="57">
        <f ca="1">COUNTIF(OFFSET(class10_2,MATCH(FI$1,'10 класс'!$A:$A,0)-7+'Итог по классам'!$B166,,,),"р")</f>
        <v>0</v>
      </c>
      <c s="57">
        <f ca="1">COUNTIF(OFFSET(class10_2,MATCH(FJ$1,'10 класс'!$A:$A,0)-7+'Итог по классам'!$B166,,,),"ш")</f>
        <v>0</v>
      </c>
      <c s="58">
        <f ca="1">COUNTIF(OFFSET(class10_1,MATCH(FK$1,'10 класс'!$A:$A,0)-7+'Итог по классам'!$B166,,,),"Ф")</f>
        <v>0</v>
      </c>
      <c s="57">
        <f ca="1">COUNTIF(OFFSET(class10_1,MATCH(FL$1,'10 класс'!$A:$A,0)-7+'Итог по классам'!$B166,,,),"р")</f>
        <v>0</v>
      </c>
      <c s="57">
        <f ca="1">COUNTIF(OFFSET(class10_1,MATCH(FM$1,'10 класс'!$A:$A,0)-7+'Итог по классам'!$B166,,,),"ш")</f>
        <v>0</v>
      </c>
      <c s="57">
        <f ca="1">COUNTIF(OFFSET(class10_2,MATCH(FN$1,'10 класс'!$A:$A,0)-7+'Итог по классам'!$B166,,,),"Ф")</f>
        <v>0</v>
      </c>
      <c s="57">
        <f ca="1">COUNTIF(OFFSET(class10_2,MATCH(FO$1,'10 класс'!$A:$A,0)-7+'Итог по классам'!$B166,,,),"р")</f>
        <v>0</v>
      </c>
      <c s="57">
        <f ca="1">COUNTIF(OFFSET(class10_2,MATCH(FP$1,'10 класс'!$A:$A,0)-7+'Итог по классам'!$B166,,,),"ш")</f>
        <v>0</v>
      </c>
      <c s="58">
        <f ca="1">COUNTIF(OFFSET(class10_1,MATCH(FQ$1,'10 класс'!$A:$A,0)-7+'Итог по классам'!$B166,,,),"Ф")</f>
        <v>0</v>
      </c>
      <c s="57">
        <f ca="1">COUNTIF(OFFSET(class10_1,MATCH(FR$1,'10 класс'!$A:$A,0)-7+'Итог по классам'!$B166,,,),"р")</f>
        <v>0</v>
      </c>
      <c s="57">
        <f ca="1">COUNTIF(OFFSET(class10_1,MATCH(FS$1,'10 класс'!$A:$A,0)-7+'Итог по классам'!$B166,,,),"ш")</f>
        <v>0</v>
      </c>
      <c s="57">
        <f ca="1">COUNTIF(OFFSET(class10_2,MATCH(FT$1,'10 класс'!$A:$A,0)-7+'Итог по классам'!$B166,,,),"Ф")</f>
        <v>0</v>
      </c>
      <c s="57">
        <f ca="1">COUNTIF(OFFSET(class10_2,MATCH(FU$1,'10 класс'!$A:$A,0)-7+'Итог по классам'!$B166,,,),"р")</f>
        <v>0</v>
      </c>
      <c s="57">
        <f ca="1">COUNTIF(OFFSET(class10_2,MATCH(FV$1,'10 класс'!$A:$A,0)-7+'Итог по классам'!$B166,,,),"ш")</f>
        <v>0</v>
      </c>
      <c s="58">
        <f ca="1">COUNTIF(OFFSET(class10_1,MATCH(FW$1,'10 класс'!$A:$A,0)-7+'Итог по классам'!$B166,,,),"Ф")</f>
        <v>0</v>
      </c>
      <c s="57">
        <f ca="1">COUNTIF(OFFSET(class10_1,MATCH(FX$1,'10 класс'!$A:$A,0)-7+'Итог по классам'!$B166,,,),"р")</f>
        <v>0</v>
      </c>
      <c s="57">
        <f ca="1">COUNTIF(OFFSET(class10_1,MATCH(FY$1,'10 класс'!$A:$A,0)-7+'Итог по классам'!$B166,,,),"ш")</f>
        <v>0</v>
      </c>
      <c s="57">
        <f ca="1">COUNTIF(OFFSET(class10_2,MATCH(FZ$1,'10 класс'!$A:$A,0)-7+'Итог по классам'!$B166,,,),"Ф")</f>
        <v>0</v>
      </c>
      <c s="57">
        <f ca="1">COUNTIF(OFFSET(class10_2,MATCH(GA$1,'10 класс'!$A:$A,0)-7+'Итог по классам'!$B166,,,),"р")</f>
        <v>0</v>
      </c>
      <c s="57">
        <f ca="1">COUNTIF(OFFSET(class10_2,MATCH(GB$1,'10 класс'!$A:$A,0)-7+'Итог по классам'!$B166,,,),"ш")</f>
        <v>0</v>
      </c>
      <c s="58">
        <f ca="1">COUNTIF(OFFSET(class10_1,MATCH(GC$1,'10 класс'!$A:$A,0)-7+'Итог по классам'!$B166,,,),"Ф")</f>
        <v>0</v>
      </c>
      <c s="57">
        <f ca="1">COUNTIF(OFFSET(class10_1,MATCH(GD$1,'10 класс'!$A:$A,0)-7+'Итог по классам'!$B166,,,),"р")</f>
        <v>0</v>
      </c>
      <c s="57">
        <f ca="1">COUNTIF(OFFSET(class10_1,MATCH(GE$1,'10 класс'!$A:$A,0)-7+'Итог по классам'!$B166,,,),"ш")</f>
        <v>0</v>
      </c>
      <c s="57">
        <f ca="1">COUNTIF(OFFSET(class10_2,MATCH(GF$1,'10 класс'!$A:$A,0)-7+'Итог по классам'!$B166,,,),"Ф")</f>
        <v>0</v>
      </c>
      <c s="57">
        <f ca="1">COUNTIF(OFFSET(class10_2,MATCH(GG$1,'10 класс'!$A:$A,0)-7+'Итог по классам'!$B166,,,),"р")</f>
        <v>0</v>
      </c>
      <c s="57">
        <f ca="1">COUNTIF(OFFSET(class10_2,MATCH(GH$1,'10 класс'!$A:$A,0)-7+'Итог по классам'!$B166,,,),"ш")</f>
        <v>0</v>
      </c>
      <c s="58">
        <f ca="1">COUNTIF(OFFSET(class10_1,MATCH(GI$1,'10 класс'!$A:$A,0)-7+'Итог по классам'!$B166,,,),"Ф")</f>
        <v>0</v>
      </c>
      <c s="57">
        <f ca="1">COUNTIF(OFFSET(class10_1,MATCH(GJ$1,'10 класс'!$A:$A,0)-7+'Итог по классам'!$B166,,,),"р")</f>
        <v>0</v>
      </c>
      <c s="57">
        <f ca="1">COUNTIF(OFFSET(class10_1,MATCH(GK$1,'10 класс'!$A:$A,0)-7+'Итог по классам'!$B166,,,),"ш")</f>
        <v>0</v>
      </c>
      <c s="57">
        <f ca="1">COUNTIF(OFFSET(class10_2,MATCH(GL$1,'10 класс'!$A:$A,0)-7+'Итог по классам'!$B166,,,),"Ф")</f>
        <v>0</v>
      </c>
      <c s="57">
        <f ca="1">COUNTIF(OFFSET(class10_2,MATCH(GM$1,'10 класс'!$A:$A,0)-7+'Итог по классам'!$B166,,,),"р")</f>
        <v>0</v>
      </c>
      <c s="57">
        <f ca="1">COUNTIF(OFFSET(class10_2,MATCH(GN$1,'10 класс'!$A:$A,0)-7+'Итог по классам'!$B166,,,),"ш")</f>
        <v>0</v>
      </c>
      <c s="58">
        <f ca="1">COUNTIF(OFFSET(class10_1,MATCH(GO$1,'10 класс'!$A:$A,0)-7+'Итог по классам'!$B166,,,),"Ф")</f>
        <v>0</v>
      </c>
      <c s="57">
        <f ca="1">COUNTIF(OFFSET(class10_1,MATCH(GP$1,'10 класс'!$A:$A,0)-7+'Итог по классам'!$B166,,,),"р")</f>
        <v>0</v>
      </c>
      <c s="57">
        <f ca="1">COUNTIF(OFFSET(class10_1,MATCH(GQ$1,'10 класс'!$A:$A,0)-7+'Итог по классам'!$B166,,,),"ш")</f>
        <v>0</v>
      </c>
      <c s="57">
        <f ca="1">COUNTIF(OFFSET(class10_2,MATCH(GR$1,'10 класс'!$A:$A,0)-7+'Итог по классам'!$B166,,,),"Ф")</f>
        <v>0</v>
      </c>
      <c s="57">
        <f ca="1">COUNTIF(OFFSET(class10_2,MATCH(GS$1,'10 класс'!$A:$A,0)-7+'Итог по классам'!$B166,,,),"р")</f>
        <v>0</v>
      </c>
      <c s="57">
        <f ca="1">COUNTIF(OFFSET(class10_2,MATCH(GT$1,'10 класс'!$A:$A,0)-7+'Итог по классам'!$B166,,,),"ш")</f>
        <v>0</v>
      </c>
      <c s="58">
        <f ca="1">COUNTIF(OFFSET(class10_1,MATCH(GU$1,'10 класс'!$A:$A,0)-7+'Итог по классам'!$B166,,,),"Ф")</f>
        <v>0</v>
      </c>
      <c s="57">
        <f ca="1">COUNTIF(OFFSET(class10_1,MATCH(GV$1,'10 класс'!$A:$A,0)-7+'Итог по классам'!$B166,,,),"р")</f>
        <v>0</v>
      </c>
      <c s="57">
        <f ca="1">COUNTIF(OFFSET(class10_1,MATCH(GW$1,'10 класс'!$A:$A,0)-7+'Итог по классам'!$B166,,,),"ш")</f>
        <v>0</v>
      </c>
      <c s="57">
        <f ca="1">COUNTIF(OFFSET(class10_2,MATCH(GX$1,'10 класс'!$A:$A,0)-7+'Итог по классам'!$B166,,,),"Ф")</f>
        <v>0</v>
      </c>
      <c s="57">
        <f ca="1">COUNTIF(OFFSET(class10_2,MATCH(GY$1,'10 класс'!$A:$A,0)-7+'Итог по классам'!$B166,,,),"р")</f>
        <v>0</v>
      </c>
      <c s="57">
        <f ca="1">COUNTIF(OFFSET(class10_2,MATCH(GZ$1,'10 класс'!$A:$A,0)-7+'Итог по классам'!$B166,,,),"ш")</f>
        <v>0</v>
      </c>
      <c s="58">
        <f ca="1">COUNTIF(OFFSET(class10_1,MATCH(HA$1,'10 класс'!$A:$A,0)-7+'Итог по классам'!$B166,,,),"Ф")</f>
        <v>0</v>
      </c>
      <c s="57">
        <f ca="1">COUNTIF(OFFSET(class10_1,MATCH(HB$1,'10 класс'!$A:$A,0)-7+'Итог по классам'!$B166,,,),"р")</f>
        <v>0</v>
      </c>
      <c s="57">
        <f ca="1">COUNTIF(OFFSET(class10_1,MATCH(HC$1,'10 класс'!$A:$A,0)-7+'Итог по классам'!$B166,,,),"ш")</f>
        <v>0</v>
      </c>
      <c s="57">
        <f ca="1">COUNTIF(OFFSET(class10_2,MATCH(HD$1,'10 класс'!$A:$A,0)-7+'Итог по классам'!$B166,,,),"Ф")</f>
        <v>0</v>
      </c>
      <c s="57">
        <f ca="1">COUNTIF(OFFSET(class10_2,MATCH(HE$1,'10 класс'!$A:$A,0)-7+'Итог по классам'!$B166,,,),"р")</f>
        <v>0</v>
      </c>
      <c s="57">
        <f ca="1">COUNTIF(OFFSET(class10_2,MATCH(HF$1,'10 класс'!$A:$A,0)-7+'Итог по классам'!$B166,,,),"ш")</f>
        <v>0</v>
      </c>
      <c s="58">
        <f ca="1">COUNTIF(OFFSET(class10_1,MATCH(HG$1,'10 класс'!$A:$A,0)-7+'Итог по классам'!$B166,,,),"Ф")</f>
        <v>0</v>
      </c>
      <c s="57">
        <f ca="1">COUNTIF(OFFSET(class10_1,MATCH(HH$1,'10 класс'!$A:$A,0)-7+'Итог по классам'!$B166,,,),"р")</f>
        <v>0</v>
      </c>
      <c s="57">
        <f ca="1">COUNTIF(OFFSET(class10_1,MATCH(HI$1,'10 класс'!$A:$A,0)-7+'Итог по классам'!$B166,,,),"ш")</f>
        <v>0</v>
      </c>
      <c s="57">
        <f ca="1">COUNTIF(OFFSET(class10_2,MATCH(HJ$1,'10 класс'!$A:$A,0)-7+'Итог по классам'!$B166,,,),"Ф")</f>
        <v>0</v>
      </c>
      <c s="57">
        <f ca="1">COUNTIF(OFFSET(class10_2,MATCH(HK$1,'10 класс'!$A:$A,0)-7+'Итог по классам'!$B166,,,),"р")</f>
        <v>0</v>
      </c>
      <c s="57">
        <f ca="1">COUNTIF(OFFSET(class10_2,MATCH(HL$1,'10 класс'!$A:$A,0)-7+'Итог по классам'!$B166,,,),"ш")</f>
        <v>0</v>
      </c>
      <c s="58">
        <f ca="1">COUNTIF(OFFSET(class10_1,MATCH(HM$1,'10 класс'!$A:$A,0)-7+'Итог по классам'!$B166,,,),"Ф")</f>
        <v>0</v>
      </c>
      <c s="57">
        <f ca="1">COUNTIF(OFFSET(class10_1,MATCH(HN$1,'10 класс'!$A:$A,0)-7+'Итог по классам'!$B166,,,),"р")</f>
        <v>0</v>
      </c>
      <c s="57">
        <f ca="1">COUNTIF(OFFSET(class10_1,MATCH(HO$1,'10 класс'!$A:$A,0)-7+'Итог по классам'!$B166,,,),"ш")</f>
        <v>0</v>
      </c>
      <c s="57">
        <f ca="1">COUNTIF(OFFSET(class10_2,MATCH(HP$1,'10 класс'!$A:$A,0)-7+'Итог по классам'!$B166,,,),"Ф")</f>
        <v>0</v>
      </c>
      <c s="57">
        <f ca="1">COUNTIF(OFFSET(class10_2,MATCH(HQ$1,'10 класс'!$A:$A,0)-7+'Итог по классам'!$B166,,,),"р")</f>
        <v>0</v>
      </c>
      <c s="57">
        <f ca="1">COUNTIF(OFFSET(class10_2,MATCH(HR$1,'10 класс'!$A:$A,0)-7+'Итог по классам'!$B166,,,),"ш")</f>
        <v>0</v>
      </c>
      <c s="58">
        <f ca="1">COUNTIF(OFFSET(class10_1,MATCH(HS$1,'10 класс'!$A:$A,0)-7+'Итог по классам'!$B166,,,),"Ф")</f>
        <v>0</v>
      </c>
      <c s="57">
        <f ca="1">COUNTIF(OFFSET(class10_1,MATCH(HT$1,'10 класс'!$A:$A,0)-7+'Итог по классам'!$B166,,,),"р")</f>
        <v>0</v>
      </c>
      <c s="57">
        <f ca="1">COUNTIF(OFFSET(class10_1,MATCH(HU$1,'10 класс'!$A:$A,0)-7+'Итог по классам'!$B166,,,),"ш")</f>
        <v>0</v>
      </c>
      <c s="57">
        <f ca="1">COUNTIF(OFFSET(class10_2,MATCH(HV$1,'10 класс'!$A:$A,0)-7+'Итог по классам'!$B166,,,),"Ф")</f>
        <v>0</v>
      </c>
      <c s="57">
        <f ca="1">COUNTIF(OFFSET(class10_2,MATCH(HW$1,'10 класс'!$A:$A,0)-7+'Итог по классам'!$B166,,,),"р")</f>
        <v>0</v>
      </c>
      <c s="57">
        <f ca="1">COUNTIF(OFFSET(class10_2,MATCH(HX$1,'10 класс'!$A:$A,0)-7+'Итог по классам'!$B166,,,),"ш")</f>
        <v>0</v>
      </c>
      <c s="58">
        <f ca="1">COUNTIF(OFFSET(class10_1,MATCH(HY$1,'10 класс'!$A:$A,0)-7+'Итог по классам'!$B166,,,),"Ф")</f>
        <v>0</v>
      </c>
      <c s="57">
        <f ca="1">COUNTIF(OFFSET(class10_1,MATCH(HZ$1,'10 класс'!$A:$A,0)-7+'Итог по классам'!$B166,,,),"р")</f>
        <v>0</v>
      </c>
      <c s="57">
        <f ca="1">COUNTIF(OFFSET(class10_1,MATCH(IA$1,'10 класс'!$A:$A,0)-7+'Итог по классам'!$B166,,,),"ш")</f>
        <v>0</v>
      </c>
      <c s="57">
        <f ca="1">COUNTIF(OFFSET(class10_2,MATCH(IB$1,'10 класс'!$A:$A,0)-7+'Итог по классам'!$B166,,,),"Ф")</f>
        <v>0</v>
      </c>
      <c s="57">
        <f ca="1">COUNTIF(OFFSET(class10_2,MATCH(IC$1,'10 класс'!$A:$A,0)-7+'Итог по классам'!$B166,,,),"р")</f>
        <v>0</v>
      </c>
      <c s="57">
        <f ca="1">COUNTIF(OFFSET(class10_2,MATCH(ID$1,'10 класс'!$A:$A,0)-7+'Итог по классам'!$B166,,,),"ш")</f>
        <v>0</v>
      </c>
      <c s="58">
        <f ca="1">COUNTIF(OFFSET(class10_1,MATCH(IE$1,'10 класс'!$A:$A,0)-7+'Итог по классам'!$B166,,,),"Ф")</f>
        <v>0</v>
      </c>
      <c s="57">
        <f ca="1">COUNTIF(OFFSET(class10_1,MATCH(IF$1,'10 класс'!$A:$A,0)-7+'Итог по классам'!$B166,,,),"р")</f>
        <v>0</v>
      </c>
      <c s="57">
        <f ca="1">COUNTIF(OFFSET(class10_1,MATCH(IG$1,'10 класс'!$A:$A,0)-7+'Итог по классам'!$B166,,,),"ш")</f>
        <v>0</v>
      </c>
      <c s="57">
        <f ca="1">COUNTIF(OFFSET(class10_2,MATCH(IH$1,'10 класс'!$A:$A,0)-7+'Итог по классам'!$B166,,,),"Ф")</f>
        <v>0</v>
      </c>
      <c s="57">
        <f ca="1">COUNTIF(OFFSET(class10_2,MATCH(II$1,'10 класс'!$A:$A,0)-7+'Итог по классам'!$B166,,,),"р")</f>
        <v>0</v>
      </c>
      <c s="57">
        <f ca="1">COUNTIF(OFFSET(class10_2,MATCH(IJ$1,'10 класс'!$A:$A,0)-7+'Итог по классам'!$B166,,,),"ш")</f>
        <v>0</v>
      </c>
      <c s="58">
        <f ca="1">COUNTIF(OFFSET(class10_1,MATCH(IK$1,'10 класс'!$A:$A,0)-7+'Итог по классам'!$B166,,,),"Ф")</f>
        <v>0</v>
      </c>
      <c s="57">
        <f ca="1">COUNTIF(OFFSET(class10_1,MATCH(IL$1,'10 класс'!$A:$A,0)-7+'Итог по классам'!$B166,,,),"р")</f>
        <v>0</v>
      </c>
      <c s="57">
        <f ca="1">COUNTIF(OFFSET(class10_1,MATCH(IM$1,'10 класс'!$A:$A,0)-7+'Итог по классам'!$B166,,,),"ш")</f>
        <v>0</v>
      </c>
      <c s="57">
        <f ca="1">COUNTIF(OFFSET(class10_2,MATCH(IN$1,'10 класс'!$A:$A,0)-7+'Итог по классам'!$B166,,,),"Ф")</f>
        <v>0</v>
      </c>
      <c s="57">
        <f ca="1">COUNTIF(OFFSET(class10_2,MATCH(IO$1,'10 класс'!$A:$A,0)-7+'Итог по классам'!$B166,,,),"р")</f>
        <v>0</v>
      </c>
      <c s="57">
        <f ca="1">COUNTIF(OFFSET(class10_2,MATCH(IP$1,'10 класс'!$A:$A,0)-7+'Итог по классам'!$B166,,,),"ш")</f>
        <v>0</v>
      </c>
      <c s="58">
        <f ca="1">COUNTIF(OFFSET(class10_1,MATCH(IQ$1,'10 класс'!$A:$A,0)-7+'Итог по классам'!$B166,,,),"Ф")</f>
        <v>0</v>
      </c>
      <c s="57">
        <f ca="1">COUNTIF(OFFSET(class10_1,MATCH(IR$1,'10 класс'!$A:$A,0)-7+'Итог по классам'!$B166,,,),"р")</f>
        <v>0</v>
      </c>
      <c s="57">
        <f ca="1">COUNTIF(OFFSET(class10_1,MATCH(IS$1,'10 класс'!$A:$A,0)-7+'Итог по классам'!$B166,,,),"ш")</f>
        <v>0</v>
      </c>
      <c s="57">
        <f ca="1">COUNTIF(OFFSET(class10_2,MATCH(IT$1,'10 класс'!$A:$A,0)-7+'Итог по классам'!$B166,,,),"Ф")</f>
        <v>0</v>
      </c>
      <c s="57">
        <f ca="1">COUNTIF(OFFSET(class10_2,MATCH(IU$1,'10 класс'!$A:$A,0)-7+'Итог по классам'!$B166,,,),"р")</f>
        <v>0</v>
      </c>
      <c s="57">
        <f ca="1">COUNTIF(OFFSET(class10_2,MATCH(IV$1,'10 класс'!$A:$A,0)-7+'Итог по классам'!$B166,,,),"ш")</f>
        <v>0</v>
      </c>
      <c s="58">
        <f ca="1">COUNTIF(OFFSET(class10_1,MATCH(IW$1,'10 класс'!$A:$A,0)-7+'Итог по классам'!$B166,,,),"Ф")</f>
        <v>0</v>
      </c>
      <c s="57">
        <f ca="1">COUNTIF(OFFSET(class10_1,MATCH(IX$1,'10 класс'!$A:$A,0)-7+'Итог по классам'!$B166,,,),"р")</f>
        <v>0</v>
      </c>
      <c s="57">
        <f ca="1">COUNTIF(OFFSET(class10_1,MATCH(IY$1,'10 класс'!$A:$A,0)-7+'Итог по классам'!$B166,,,),"ш")</f>
        <v>0</v>
      </c>
      <c s="57">
        <f ca="1">COUNTIF(OFFSET(class10_2,MATCH(IZ$1,'10 класс'!$A:$A,0)-7+'Итог по классам'!$B166,,,),"Ф")</f>
        <v>0</v>
      </c>
      <c s="57">
        <f ca="1">COUNTIF(OFFSET(class10_2,MATCH(JA$1,'10 класс'!$A:$A,0)-7+'Итог по классам'!$B166,,,),"р")</f>
        <v>0</v>
      </c>
      <c s="57">
        <f ca="1">COUNTIF(OFFSET(class10_2,MATCH(JB$1,'10 класс'!$A:$A,0)-7+'Итог по классам'!$B166,,,),"ш")</f>
        <v>0</v>
      </c>
      <c s="58">
        <f ca="1">COUNTIF(OFFSET(class10_1,MATCH(JC$1,'10 класс'!$A:$A,0)-7+'Итог по классам'!$B166,,,),"Ф")</f>
        <v>0</v>
      </c>
      <c s="57">
        <f ca="1">COUNTIF(OFFSET(class10_1,MATCH(JD$1,'10 класс'!$A:$A,0)-7+'Итог по классам'!$B166,,,),"р")</f>
        <v>0</v>
      </c>
      <c s="57">
        <f ca="1">COUNTIF(OFFSET(class10_1,MATCH(JE$1,'10 класс'!$A:$A,0)-7+'Итог по классам'!$B166,,,),"ш")</f>
        <v>0</v>
      </c>
      <c s="57">
        <f ca="1">COUNTIF(OFFSET(class10_2,MATCH(JF$1,'10 класс'!$A:$A,0)-7+'Итог по классам'!$B166,,,),"Ф")</f>
        <v>0</v>
      </c>
      <c s="57">
        <f ca="1">COUNTIF(OFFSET(class10_2,MATCH(JG$1,'10 класс'!$A:$A,0)-7+'Итог по классам'!$B166,,,),"р")</f>
        <v>0</v>
      </c>
      <c s="57">
        <f ca="1">COUNTIF(OFFSET(class10_2,MATCH(JH$1,'10 класс'!$A:$A,0)-7+'Итог по классам'!$B166,,,),"ш")</f>
        <v>0</v>
      </c>
      <c s="58">
        <f ca="1">COUNTIF(OFFSET(class10_1,MATCH(JI$1,'10 класс'!$A:$A,0)-7+'Итог по классам'!$B166,,,),"Ф")</f>
        <v>0</v>
      </c>
      <c s="57">
        <f ca="1">COUNTIF(OFFSET(class10_1,MATCH(JJ$1,'10 класс'!$A:$A,0)-7+'Итог по классам'!$B166,,,),"р")</f>
        <v>0</v>
      </c>
      <c s="57">
        <f ca="1">COUNTIF(OFFSET(class10_1,MATCH(JK$1,'10 класс'!$A:$A,0)-7+'Итог по классам'!$B166,,,),"ш")</f>
        <v>0</v>
      </c>
      <c s="57">
        <f ca="1">COUNTIF(OFFSET(class10_2,MATCH(JL$1,'10 класс'!$A:$A,0)-7+'Итог по классам'!$B166,,,),"Ф")</f>
        <v>0</v>
      </c>
      <c s="57">
        <f ca="1">COUNTIF(OFFSET(class10_2,MATCH(JM$1,'10 класс'!$A:$A,0)-7+'Итог по классам'!$B166,,,),"р")</f>
        <v>0</v>
      </c>
      <c s="57">
        <f ca="1">COUNTIF(OFFSET(class10_2,MATCH(JN$1,'10 класс'!$A:$A,0)-7+'Итог по классам'!$B166,,,),"ш")</f>
        <v>0</v>
      </c>
      <c s="58">
        <f ca="1">COUNTIF(OFFSET(class10_1,MATCH(JO$1,'10 класс'!$A:$A,0)-7+'Итог по классам'!$B166,,,),"Ф")</f>
        <v>0</v>
      </c>
      <c s="57">
        <f ca="1">COUNTIF(OFFSET(class10_1,MATCH(JP$1,'10 класс'!$A:$A,0)-7+'Итог по классам'!$B166,,,),"р")</f>
        <v>0</v>
      </c>
      <c s="57">
        <f ca="1">COUNTIF(OFFSET(class10_1,MATCH(JQ$1,'10 класс'!$A:$A,0)-7+'Итог по классам'!$B166,,,),"ш")</f>
        <v>0</v>
      </c>
      <c s="57">
        <f ca="1">COUNTIF(OFFSET(class10_2,MATCH(JR$1,'10 класс'!$A:$A,0)-7+'Итог по классам'!$B166,,,),"Ф")</f>
        <v>0</v>
      </c>
      <c s="57">
        <f ca="1">COUNTIF(OFFSET(class10_2,MATCH(JS$1,'10 класс'!$A:$A,0)-7+'Итог по классам'!$B166,,,),"р")</f>
        <v>0</v>
      </c>
      <c s="57">
        <f ca="1">COUNTIF(OFFSET(class10_2,MATCH(JT$1,'10 класс'!$A:$A,0)-7+'Итог по классам'!$B166,,,),"ш")</f>
        <v>0</v>
      </c>
      <c s="58">
        <f ca="1">COUNTIF(OFFSET(class10_1,MATCH(JU$1,'10 класс'!$A:$A,0)-7+'Итог по классам'!$B166,,,),"Ф")</f>
        <v>0</v>
      </c>
      <c s="57">
        <f ca="1">COUNTIF(OFFSET(class10_1,MATCH(JV$1,'10 класс'!$A:$A,0)-7+'Итог по классам'!$B166,,,),"р")</f>
        <v>0</v>
      </c>
      <c s="57">
        <f ca="1">COUNTIF(OFFSET(class10_1,MATCH(JW$1,'10 класс'!$A:$A,0)-7+'Итог по классам'!$B166,,,),"ш")</f>
        <v>0</v>
      </c>
      <c s="57">
        <f ca="1">COUNTIF(OFFSET(class10_2,MATCH(JX$1,'10 класс'!$A:$A,0)-7+'Итог по классам'!$B166,,,),"Ф")</f>
        <v>0</v>
      </c>
      <c s="57">
        <f ca="1">COUNTIF(OFFSET(class10_2,MATCH(JY$1,'10 класс'!$A:$A,0)-7+'Итог по классам'!$B166,,,),"р")</f>
        <v>0</v>
      </c>
      <c s="57">
        <f ca="1">COUNTIF(OFFSET(class10_2,MATCH(JZ$1,'10 класс'!$A:$A,0)-7+'Итог по классам'!$B166,,,),"ш")</f>
        <v>0</v>
      </c>
      <c s="58">
        <f ca="1">COUNTIF(OFFSET(class10_1,MATCH(KA$1,'10 класс'!$A:$A,0)-7+'Итог по классам'!$B166,,,),"Ф")</f>
        <v>0</v>
      </c>
      <c s="57">
        <f ca="1">COUNTIF(OFFSET(class10_1,MATCH(KB$1,'10 класс'!$A:$A,0)-7+'Итог по классам'!$B166,,,),"р")</f>
        <v>0</v>
      </c>
      <c s="57">
        <f ca="1">COUNTIF(OFFSET(class10_1,MATCH(KC$1,'10 класс'!$A:$A,0)-7+'Итог по классам'!$B166,,,),"ш")</f>
        <v>0</v>
      </c>
      <c s="57">
        <f ca="1">COUNTIF(OFFSET(class10_2,MATCH(KD$1,'10 класс'!$A:$A,0)-7+'Итог по классам'!$B166,,,),"Ф")</f>
        <v>0</v>
      </c>
      <c s="57">
        <f ca="1">COUNTIF(OFFSET(class10_2,MATCH(KE$1,'10 класс'!$A:$A,0)-7+'Итог по классам'!$B166,,,),"р")</f>
        <v>0</v>
      </c>
      <c s="57">
        <f ca="1">COUNTIF(OFFSET(class10_2,MATCH(KF$1,'10 класс'!$A:$A,0)-7+'Итог по классам'!$B166,,,),"ш")</f>
        <v>0</v>
      </c>
      <c s="58">
        <f ca="1">COUNTIF(OFFSET(class10_1,MATCH(KG$1,'10 класс'!$A:$A,0)-7+'Итог по классам'!$B166,,,),"Ф")</f>
        <v>0</v>
      </c>
      <c s="57">
        <f ca="1">COUNTIF(OFFSET(class10_1,MATCH(KH$1,'10 класс'!$A:$A,0)-7+'Итог по классам'!$B166,,,),"р")</f>
        <v>0</v>
      </c>
      <c s="57">
        <f ca="1">COUNTIF(OFFSET(class10_1,MATCH(KI$1,'10 класс'!$A:$A,0)-7+'Итог по классам'!$B166,,,),"ш")</f>
        <v>0</v>
      </c>
      <c s="57">
        <f ca="1">COUNTIF(OFFSET(class10_2,MATCH(KJ$1,'10 класс'!$A:$A,0)-7+'Итог по классам'!$B166,,,),"Ф")</f>
        <v>0</v>
      </c>
      <c s="57">
        <f ca="1">COUNTIF(OFFSET(class10_2,MATCH(KK$1,'10 класс'!$A:$A,0)-7+'Итог по классам'!$B166,,,),"р")</f>
        <v>0</v>
      </c>
      <c s="57">
        <f ca="1">COUNTIF(OFFSET(class10_2,MATCH(KL$1,'10 класс'!$A:$A,0)-7+'Итог по классам'!$B166,,,),"ш")</f>
        <v>0</v>
      </c>
      <c s="58">
        <f ca="1">COUNTIF(OFFSET(class10_1,MATCH(KM$1,'10 класс'!$A:$A,0)-7+'Итог по классам'!$B166,,,),"Ф")</f>
        <v>0</v>
      </c>
      <c s="57">
        <f ca="1">COUNTIF(OFFSET(class10_1,MATCH(KN$1,'10 класс'!$A:$A,0)-7+'Итог по классам'!$B166,,,),"р")</f>
        <v>0</v>
      </c>
      <c s="57">
        <f ca="1">COUNTIF(OFFSET(class10_1,MATCH(KO$1,'10 класс'!$A:$A,0)-7+'Итог по классам'!$B166,,,),"ш")</f>
        <v>0</v>
      </c>
      <c s="57">
        <f ca="1">COUNTIF(OFFSET(class10_2,MATCH(KP$1,'10 класс'!$A:$A,0)-7+'Итог по классам'!$B166,,,),"Ф")</f>
        <v>0</v>
      </c>
      <c s="57">
        <f ca="1">COUNTIF(OFFSET(class10_2,MATCH(KQ$1,'10 класс'!$A:$A,0)-7+'Итог по классам'!$B166,,,),"р")</f>
        <v>0</v>
      </c>
      <c s="57">
        <f ca="1">COUNTIF(OFFSET(class10_2,MATCH(KR$1,'10 класс'!$A:$A,0)-7+'Итог по классам'!$B166,,,),"ш")</f>
        <v>0</v>
      </c>
    </row>
    <row r="167" spans="1:304" s="0" customFormat="1" ht="15.75">
      <c r="A167">
        <f t="shared" si="282"/>
        <v>0</v>
      </c>
      <c s="57">
        <v>13</v>
      </c>
      <c s="17" t="s">
        <v>5</v>
      </c>
      <c s="17" t="s">
        <v>74</v>
      </c>
      <c s="57">
        <f ca="1">COUNTIF(OFFSET(class10_1,MATCH(E$1,'10 класс'!$A:$A,0)-7+'Итог по классам'!$B167,,,),"Ф")</f>
        <v>0</v>
      </c>
      <c s="57">
        <f ca="1">COUNTIF(OFFSET(class10_1,MATCH(F$1,'10 класс'!$A:$A,0)-7+'Итог по классам'!$B167,,,),"р")</f>
        <v>0</v>
      </c>
      <c s="57">
        <f ca="1">COUNTIF(OFFSET(class10_1,MATCH(G$1,'10 класс'!$A:$A,0)-7+'Итог по классам'!$B167,,,),"ш")</f>
        <v>0</v>
      </c>
      <c s="57">
        <f ca="1">COUNTIF(OFFSET(class10_2,MATCH(H$1,'10 класс'!$A:$A,0)-7+'Итог по классам'!$B167,,,),"Ф")</f>
        <v>0</v>
      </c>
      <c s="57">
        <f ca="1">COUNTIF(OFFSET(class10_2,MATCH(I$1,'10 класс'!$A:$A,0)-7+'Итог по классам'!$B167,,,),"р")</f>
        <v>0</v>
      </c>
      <c s="57">
        <f ca="1">COUNTIF(OFFSET(class10_2,MATCH(J$1,'10 класс'!$A:$A,0)-7+'Итог по классам'!$B167,,,),"ш")</f>
        <v>0</v>
      </c>
      <c s="58">
        <f ca="1">COUNTIF(OFFSET(class10_1,MATCH(K$1,'10 класс'!$A:$A,0)-7+'Итог по классам'!$B167,,,),"Ф")</f>
        <v>0</v>
      </c>
      <c s="57">
        <f ca="1">COUNTIF(OFFSET(class10_1,MATCH(L$1,'10 класс'!$A:$A,0)-7+'Итог по классам'!$B167,,,),"р")</f>
        <v>0</v>
      </c>
      <c s="57">
        <f ca="1">COUNTIF(OFFSET(class10_1,MATCH(M$1,'10 класс'!$A:$A,0)-7+'Итог по классам'!$B167,,,),"ш")</f>
        <v>0</v>
      </c>
      <c s="57">
        <f ca="1">COUNTIF(OFFSET(class10_2,MATCH(N$1,'10 класс'!$A:$A,0)-7+'Итог по классам'!$B167,,,),"Ф")</f>
        <v>0</v>
      </c>
      <c s="57">
        <f ca="1">COUNTIF(OFFSET(class10_2,MATCH(O$1,'10 класс'!$A:$A,0)-7+'Итог по классам'!$B167,,,),"р")</f>
        <v>0</v>
      </c>
      <c s="57">
        <f ca="1">COUNTIF(OFFSET(class10_2,MATCH(P$1,'10 класс'!$A:$A,0)-7+'Итог по классам'!$B167,,,),"ш")</f>
        <v>0</v>
      </c>
      <c s="58">
        <f ca="1">COUNTIF(OFFSET(class10_1,MATCH(Q$1,'10 класс'!$A:$A,0)-7+'Итог по классам'!$B167,,,),"Ф")</f>
        <v>0</v>
      </c>
      <c s="57">
        <f ca="1">COUNTIF(OFFSET(class10_1,MATCH(R$1,'10 класс'!$A:$A,0)-7+'Итог по классам'!$B167,,,),"р")</f>
        <v>0</v>
      </c>
      <c s="57">
        <f ca="1">COUNTIF(OFFSET(class10_1,MATCH(S$1,'10 класс'!$A:$A,0)-7+'Итог по классам'!$B167,,,),"ш")</f>
        <v>0</v>
      </c>
      <c s="57">
        <f ca="1">COUNTIF(OFFSET(class10_2,MATCH(T$1,'10 класс'!$A:$A,0)-7+'Итог по классам'!$B167,,,),"Ф")</f>
        <v>0</v>
      </c>
      <c s="57">
        <f ca="1">COUNTIF(OFFSET(class10_2,MATCH(U$1,'10 класс'!$A:$A,0)-7+'Итог по классам'!$B167,,,),"р")</f>
        <v>0</v>
      </c>
      <c s="57">
        <f ca="1">COUNTIF(OFFSET(class10_2,MATCH(V$1,'10 класс'!$A:$A,0)-7+'Итог по классам'!$B167,,,),"ш")</f>
        <v>0</v>
      </c>
      <c s="58">
        <f ca="1">COUNTIF(OFFSET(class10_1,MATCH(W$1,'10 класс'!$A:$A,0)-7+'Итог по классам'!$B167,,,),"Ф")</f>
        <v>0</v>
      </c>
      <c s="57">
        <f ca="1">COUNTIF(OFFSET(class10_1,MATCH(X$1,'10 класс'!$A:$A,0)-7+'Итог по классам'!$B167,,,),"р")</f>
        <v>0</v>
      </c>
      <c s="57">
        <f ca="1">COUNTIF(OFFSET(class10_1,MATCH(Y$1,'10 класс'!$A:$A,0)-7+'Итог по классам'!$B167,,,),"ш")</f>
        <v>0</v>
      </c>
      <c s="57">
        <f ca="1">COUNTIF(OFFSET(class10_2,MATCH(Z$1,'10 класс'!$A:$A,0)-7+'Итог по классам'!$B167,,,),"Ф")</f>
        <v>0</v>
      </c>
      <c s="57">
        <f ca="1">COUNTIF(OFFSET(class10_2,MATCH(AA$1,'10 класс'!$A:$A,0)-7+'Итог по классам'!$B167,,,),"р")</f>
        <v>0</v>
      </c>
      <c s="57">
        <f ca="1">COUNTIF(OFFSET(class10_2,MATCH(AB$1,'10 класс'!$A:$A,0)-7+'Итог по классам'!$B167,,,),"ш")</f>
        <v>0</v>
      </c>
      <c s="58">
        <f ca="1">COUNTIF(OFFSET(class10_1,MATCH(AC$1,'10 класс'!$A:$A,0)-7+'Итог по классам'!$B167,,,),"Ф")</f>
        <v>0</v>
      </c>
      <c s="57">
        <f ca="1">COUNTIF(OFFSET(class10_1,MATCH(AD$1,'10 класс'!$A:$A,0)-7+'Итог по классам'!$B167,,,),"р")</f>
        <v>0</v>
      </c>
      <c s="57">
        <f ca="1">COUNTIF(OFFSET(class10_1,MATCH(AE$1,'10 класс'!$A:$A,0)-7+'Итог по классам'!$B167,,,),"ш")</f>
        <v>0</v>
      </c>
      <c s="57">
        <f ca="1">COUNTIF(OFFSET(class10_2,MATCH(AF$1,'10 класс'!$A:$A,0)-7+'Итог по классам'!$B167,,,),"Ф")</f>
        <v>0</v>
      </c>
      <c s="57">
        <f ca="1">COUNTIF(OFFSET(class10_2,MATCH(AG$1,'10 класс'!$A:$A,0)-7+'Итог по классам'!$B167,,,),"р")</f>
        <v>0</v>
      </c>
      <c s="57">
        <f ca="1">COUNTIF(OFFSET(class10_2,MATCH(AH$1,'10 класс'!$A:$A,0)-7+'Итог по классам'!$B167,,,),"ш")</f>
        <v>0</v>
      </c>
      <c s="58">
        <f ca="1">COUNTIF(OFFSET(class10_1,MATCH(AI$1,'10 класс'!$A:$A,0)-7+'Итог по классам'!$B167,,,),"Ф")</f>
        <v>0</v>
      </c>
      <c s="57">
        <f ca="1">COUNTIF(OFFSET(class10_1,MATCH(AJ$1,'10 класс'!$A:$A,0)-7+'Итог по классам'!$B167,,,),"р")</f>
        <v>0</v>
      </c>
      <c s="57">
        <f ca="1">COUNTIF(OFFSET(class10_1,MATCH(AK$1,'10 класс'!$A:$A,0)-7+'Итог по классам'!$B167,,,),"ш")</f>
        <v>0</v>
      </c>
      <c s="57">
        <f ca="1">COUNTIF(OFFSET(class10_2,MATCH(AL$1,'10 класс'!$A:$A,0)-7+'Итог по классам'!$B167,,,),"Ф")</f>
        <v>0</v>
      </c>
      <c s="57">
        <f ca="1">COUNTIF(OFFSET(class10_2,MATCH(AM$1,'10 класс'!$A:$A,0)-7+'Итог по классам'!$B167,,,),"р")</f>
        <v>0</v>
      </c>
      <c s="57">
        <f ca="1">COUNTIF(OFFSET(class10_2,MATCH(AN$1,'10 класс'!$A:$A,0)-7+'Итог по классам'!$B167,,,),"ш")</f>
        <v>0</v>
      </c>
      <c s="58">
        <f ca="1">COUNTIF(OFFSET(class10_1,MATCH(AO$1,'10 класс'!$A:$A,0)-7+'Итог по классам'!$B167,,,),"Ф")</f>
        <v>0</v>
      </c>
      <c s="57">
        <f ca="1">COUNTIF(OFFSET(class10_1,MATCH(AP$1,'10 класс'!$A:$A,0)-7+'Итог по классам'!$B167,,,),"р")</f>
        <v>0</v>
      </c>
      <c s="57">
        <f ca="1">COUNTIF(OFFSET(class10_1,MATCH(AQ$1,'10 класс'!$A:$A,0)-7+'Итог по классам'!$B167,,,),"ш")</f>
        <v>0</v>
      </c>
      <c s="57">
        <f ca="1">COUNTIF(OFFSET(class10_2,MATCH(AR$1,'10 класс'!$A:$A,0)-7+'Итог по классам'!$B167,,,),"Ф")</f>
        <v>0</v>
      </c>
      <c s="57">
        <f ca="1">COUNTIF(OFFSET(class10_2,MATCH(AS$1,'10 класс'!$A:$A,0)-7+'Итог по классам'!$B167,,,),"р")</f>
        <v>0</v>
      </c>
      <c s="57">
        <f ca="1">COUNTIF(OFFSET(class10_2,MATCH(AT$1,'10 класс'!$A:$A,0)-7+'Итог по классам'!$B167,,,),"ш")</f>
        <v>0</v>
      </c>
      <c s="58">
        <f ca="1">COUNTIF(OFFSET(class10_1,MATCH(AU$1,'10 класс'!$A:$A,0)-7+'Итог по классам'!$B167,,,),"Ф")</f>
        <v>0</v>
      </c>
      <c s="57">
        <f ca="1">COUNTIF(OFFSET(class10_1,MATCH(AV$1,'10 класс'!$A:$A,0)-7+'Итог по классам'!$B167,,,),"р")</f>
        <v>0</v>
      </c>
      <c s="57">
        <f ca="1">COUNTIF(OFFSET(class10_1,MATCH(AW$1,'10 класс'!$A:$A,0)-7+'Итог по классам'!$B167,,,),"ш")</f>
        <v>0</v>
      </c>
      <c s="57">
        <f ca="1">COUNTIF(OFFSET(class10_2,MATCH(AX$1,'10 класс'!$A:$A,0)-7+'Итог по классам'!$B167,,,),"Ф")</f>
        <v>0</v>
      </c>
      <c s="57">
        <f ca="1">COUNTIF(OFFSET(class10_2,MATCH(AY$1,'10 класс'!$A:$A,0)-7+'Итог по классам'!$B167,,,),"р")</f>
        <v>0</v>
      </c>
      <c s="57">
        <f ca="1">COUNTIF(OFFSET(class10_2,MATCH(AZ$1,'10 класс'!$A:$A,0)-7+'Итог по классам'!$B167,,,),"ш")</f>
        <v>0</v>
      </c>
      <c s="58">
        <f ca="1">COUNTIF(OFFSET(class10_1,MATCH(BA$1,'10 класс'!$A:$A,0)-7+'Итог по классам'!$B167,,,),"Ф")</f>
        <v>0</v>
      </c>
      <c s="57">
        <f ca="1">COUNTIF(OFFSET(class10_1,MATCH(BB$1,'10 класс'!$A:$A,0)-7+'Итог по классам'!$B167,,,),"р")</f>
        <v>0</v>
      </c>
      <c s="57">
        <f ca="1">COUNTIF(OFFSET(class10_1,MATCH(BC$1,'10 класс'!$A:$A,0)-7+'Итог по классам'!$B167,,,),"ш")</f>
        <v>0</v>
      </c>
      <c s="57">
        <f ca="1">COUNTIF(OFFSET(class10_2,MATCH(BD$1,'10 класс'!$A:$A,0)-7+'Итог по классам'!$B167,,,),"Ф")</f>
        <v>0</v>
      </c>
      <c s="57">
        <f ca="1">COUNTIF(OFFSET(class10_2,MATCH(BE$1,'10 класс'!$A:$A,0)-7+'Итог по классам'!$B167,,,),"р")</f>
        <v>0</v>
      </c>
      <c s="57">
        <f ca="1">COUNTIF(OFFSET(class10_2,MATCH(BF$1,'10 класс'!$A:$A,0)-7+'Итог по классам'!$B167,,,),"ш")</f>
        <v>0</v>
      </c>
      <c s="58">
        <f ca="1">COUNTIF(OFFSET(class10_1,MATCH(BG$1,'10 класс'!$A:$A,0)-7+'Итог по классам'!$B167,,,),"Ф")</f>
        <v>0</v>
      </c>
      <c s="57">
        <f ca="1">COUNTIF(OFFSET(class10_1,MATCH(BH$1,'10 класс'!$A:$A,0)-7+'Итог по классам'!$B167,,,),"р")</f>
        <v>0</v>
      </c>
      <c s="57">
        <f ca="1">COUNTIF(OFFSET(class10_1,MATCH(BI$1,'10 класс'!$A:$A,0)-7+'Итог по классам'!$B167,,,),"ш")</f>
        <v>0</v>
      </c>
      <c s="57">
        <f ca="1">COUNTIF(OFFSET(class10_2,MATCH(BJ$1,'10 класс'!$A:$A,0)-7+'Итог по классам'!$B167,,,),"Ф")</f>
        <v>0</v>
      </c>
      <c s="57">
        <f ca="1">COUNTIF(OFFSET(class10_2,MATCH(BK$1,'10 класс'!$A:$A,0)-7+'Итог по классам'!$B167,,,),"р")</f>
        <v>0</v>
      </c>
      <c s="57">
        <f ca="1">COUNTIF(OFFSET(class10_2,MATCH(BL$1,'10 класс'!$A:$A,0)-7+'Итог по классам'!$B167,,,),"ш")</f>
        <v>0</v>
      </c>
      <c s="58">
        <f ca="1">COUNTIF(OFFSET(class10_1,MATCH(BM$1,'10 класс'!$A:$A,0)-7+'Итог по классам'!$B167,,,),"Ф")</f>
        <v>0</v>
      </c>
      <c s="57">
        <f ca="1">COUNTIF(OFFSET(class10_1,MATCH(BN$1,'10 класс'!$A:$A,0)-7+'Итог по классам'!$B167,,,),"р")</f>
        <v>0</v>
      </c>
      <c s="57">
        <f ca="1">COUNTIF(OFFSET(class10_1,MATCH(BO$1,'10 класс'!$A:$A,0)-7+'Итог по классам'!$B167,,,),"ш")</f>
        <v>0</v>
      </c>
      <c s="57">
        <f ca="1">COUNTIF(OFFSET(class10_2,MATCH(BP$1,'10 класс'!$A:$A,0)-7+'Итог по классам'!$B167,,,),"Ф")</f>
        <v>0</v>
      </c>
      <c s="57">
        <f ca="1">COUNTIF(OFFSET(class10_2,MATCH(BQ$1,'10 класс'!$A:$A,0)-7+'Итог по классам'!$B167,,,),"р")</f>
        <v>0</v>
      </c>
      <c s="57">
        <f ca="1">COUNTIF(OFFSET(class10_2,MATCH(BR$1,'10 класс'!$A:$A,0)-7+'Итог по классам'!$B167,,,),"ш")</f>
        <v>0</v>
      </c>
      <c s="58">
        <f ca="1">COUNTIF(OFFSET(class10_1,MATCH(BS$1,'10 класс'!$A:$A,0)-7+'Итог по классам'!$B167,,,),"Ф")</f>
        <v>0</v>
      </c>
      <c s="57">
        <f ca="1">COUNTIF(OFFSET(class10_1,MATCH(BT$1,'10 класс'!$A:$A,0)-7+'Итог по классам'!$B167,,,),"р")</f>
        <v>0</v>
      </c>
      <c s="57">
        <f ca="1">COUNTIF(OFFSET(class10_1,MATCH(BU$1,'10 класс'!$A:$A,0)-7+'Итог по классам'!$B167,,,),"ш")</f>
        <v>0</v>
      </c>
      <c s="57">
        <f ca="1">COUNTIF(OFFSET(class10_2,MATCH(BV$1,'10 класс'!$A:$A,0)-7+'Итог по классам'!$B167,,,),"Ф")</f>
        <v>0</v>
      </c>
      <c s="57">
        <f ca="1">COUNTIF(OFFSET(class10_2,MATCH(BW$1,'10 класс'!$A:$A,0)-7+'Итог по классам'!$B167,,,),"р")</f>
        <v>0</v>
      </c>
      <c s="57">
        <f ca="1">COUNTIF(OFFSET(class10_2,MATCH(BX$1,'10 класс'!$A:$A,0)-7+'Итог по классам'!$B167,,,),"ш")</f>
        <v>0</v>
      </c>
      <c s="58">
        <f ca="1">COUNTIF(OFFSET(class10_1,MATCH(BY$1,'10 класс'!$A:$A,0)-7+'Итог по классам'!$B167,,,),"Ф")</f>
        <v>0</v>
      </c>
      <c s="57">
        <f ca="1">COUNTIF(OFFSET(class10_1,MATCH(BZ$1,'10 класс'!$A:$A,0)-7+'Итог по классам'!$B167,,,),"р")</f>
        <v>0</v>
      </c>
      <c s="57">
        <f ca="1">COUNTIF(OFFSET(class10_1,MATCH(CA$1,'10 класс'!$A:$A,0)-7+'Итог по классам'!$B167,,,),"ш")</f>
        <v>0</v>
      </c>
      <c s="57">
        <f ca="1">COUNTIF(OFFSET(class10_2,MATCH(CB$1,'10 класс'!$A:$A,0)-7+'Итог по классам'!$B167,,,),"Ф")</f>
        <v>0</v>
      </c>
      <c s="57">
        <f ca="1">COUNTIF(OFFSET(class10_2,MATCH(CC$1,'10 класс'!$A:$A,0)-7+'Итог по классам'!$B167,,,),"р")</f>
        <v>0</v>
      </c>
      <c s="57">
        <f ca="1">COUNTIF(OFFSET(class10_2,MATCH(CD$1,'10 класс'!$A:$A,0)-7+'Итог по классам'!$B167,,,),"ш")</f>
        <v>0</v>
      </c>
      <c s="58">
        <f ca="1">COUNTIF(OFFSET(class10_1,MATCH(CE$1,'10 класс'!$A:$A,0)-7+'Итог по классам'!$B167,,,),"Ф")</f>
        <v>0</v>
      </c>
      <c s="57">
        <f ca="1">COUNTIF(OFFSET(class10_1,MATCH(CF$1,'10 класс'!$A:$A,0)-7+'Итог по классам'!$B167,,,),"р")</f>
        <v>0</v>
      </c>
      <c s="57">
        <f ca="1">COUNTIF(OFFSET(class10_1,MATCH(CG$1,'10 класс'!$A:$A,0)-7+'Итог по классам'!$B167,,,),"ш")</f>
        <v>0</v>
      </c>
      <c s="57">
        <f ca="1">COUNTIF(OFFSET(class10_2,MATCH(CH$1,'10 класс'!$A:$A,0)-7+'Итог по классам'!$B167,,,),"Ф")</f>
        <v>0</v>
      </c>
      <c s="57">
        <f ca="1">COUNTIF(OFFSET(class10_2,MATCH(CI$1,'10 класс'!$A:$A,0)-7+'Итог по классам'!$B167,,,),"р")</f>
        <v>0</v>
      </c>
      <c s="57">
        <f ca="1">COUNTIF(OFFSET(class10_2,MATCH(CJ$1,'10 класс'!$A:$A,0)-7+'Итог по классам'!$B167,,,),"ш")</f>
        <v>0</v>
      </c>
      <c s="58">
        <f ca="1">COUNTIF(OFFSET(class10_1,MATCH(CK$1,'10 класс'!$A:$A,0)-7+'Итог по классам'!$B167,,,),"Ф")</f>
        <v>0</v>
      </c>
      <c s="57">
        <f ca="1">COUNTIF(OFFSET(class10_1,MATCH(CL$1,'10 класс'!$A:$A,0)-7+'Итог по классам'!$B167,,,),"р")</f>
        <v>0</v>
      </c>
      <c s="57">
        <f ca="1">COUNTIF(OFFSET(class10_1,MATCH(CM$1,'10 класс'!$A:$A,0)-7+'Итог по классам'!$B167,,,),"ш")</f>
        <v>0</v>
      </c>
      <c s="57">
        <f ca="1">COUNTIF(OFFSET(class10_2,MATCH(CN$1,'10 класс'!$A:$A,0)-7+'Итог по классам'!$B167,,,),"Ф")</f>
        <v>0</v>
      </c>
      <c s="57">
        <f ca="1">COUNTIF(OFFSET(class10_2,MATCH(CO$1,'10 класс'!$A:$A,0)-7+'Итог по классам'!$B167,,,),"р")</f>
        <v>0</v>
      </c>
      <c s="57">
        <f ca="1">COUNTIF(OFFSET(class10_2,MATCH(CP$1,'10 класс'!$A:$A,0)-7+'Итог по классам'!$B167,,,),"ш")</f>
        <v>0</v>
      </c>
      <c s="58">
        <f ca="1">COUNTIF(OFFSET(class10_1,MATCH(CQ$1,'10 класс'!$A:$A,0)-7+'Итог по классам'!$B167,,,),"Ф")</f>
        <v>0</v>
      </c>
      <c s="57">
        <f ca="1">COUNTIF(OFFSET(class10_1,MATCH(CR$1,'10 класс'!$A:$A,0)-7+'Итог по классам'!$B167,,,),"р")</f>
        <v>0</v>
      </c>
      <c s="57">
        <f ca="1">COUNTIF(OFFSET(class10_1,MATCH(CS$1,'10 класс'!$A:$A,0)-7+'Итог по классам'!$B167,,,),"ш")</f>
        <v>0</v>
      </c>
      <c s="57">
        <f ca="1">COUNTIF(OFFSET(class10_2,MATCH(CT$1,'10 класс'!$A:$A,0)-7+'Итог по классам'!$B167,,,),"Ф")</f>
        <v>0</v>
      </c>
      <c s="57">
        <f ca="1">COUNTIF(OFFSET(class10_2,MATCH(CU$1,'10 класс'!$A:$A,0)-7+'Итог по классам'!$B167,,,),"р")</f>
        <v>0</v>
      </c>
      <c s="57">
        <f ca="1">COUNTIF(OFFSET(class10_2,MATCH(CV$1,'10 класс'!$A:$A,0)-7+'Итог по классам'!$B167,,,),"ш")</f>
        <v>0</v>
      </c>
      <c s="58">
        <f ca="1">COUNTIF(OFFSET(class10_1,MATCH(CW$1,'10 класс'!$A:$A,0)-7+'Итог по классам'!$B167,,,),"Ф")</f>
        <v>0</v>
      </c>
      <c s="57">
        <f ca="1">COUNTIF(OFFSET(class10_1,MATCH(CX$1,'10 класс'!$A:$A,0)-7+'Итог по классам'!$B167,,,),"р")</f>
        <v>0</v>
      </c>
      <c s="57">
        <f ca="1">COUNTIF(OFFSET(class10_1,MATCH(CY$1,'10 класс'!$A:$A,0)-7+'Итог по классам'!$B167,,,),"ш")</f>
        <v>0</v>
      </c>
      <c s="57">
        <f ca="1">COUNTIF(OFFSET(class10_2,MATCH(CZ$1,'10 класс'!$A:$A,0)-7+'Итог по классам'!$B167,,,),"Ф")</f>
        <v>0</v>
      </c>
      <c s="57">
        <f ca="1">COUNTIF(OFFSET(class10_2,MATCH(DA$1,'10 класс'!$A:$A,0)-7+'Итог по классам'!$B167,,,),"р")</f>
        <v>0</v>
      </c>
      <c s="57">
        <f ca="1">COUNTIF(OFFSET(class10_2,MATCH(DB$1,'10 класс'!$A:$A,0)-7+'Итог по классам'!$B167,,,),"ш")</f>
        <v>0</v>
      </c>
      <c s="58">
        <f ca="1">COUNTIF(OFFSET(class10_1,MATCH(DC$1,'10 класс'!$A:$A,0)-7+'Итог по классам'!$B167,,,),"Ф")</f>
        <v>0</v>
      </c>
      <c s="57">
        <f ca="1">COUNTIF(OFFSET(class10_1,MATCH(DD$1,'10 класс'!$A:$A,0)-7+'Итог по классам'!$B167,,,),"р")</f>
        <v>0</v>
      </c>
      <c s="57">
        <f ca="1">COUNTIF(OFFSET(class10_1,MATCH(DE$1,'10 класс'!$A:$A,0)-7+'Итог по классам'!$B167,,,),"ш")</f>
        <v>0</v>
      </c>
      <c s="57">
        <f ca="1">COUNTIF(OFFSET(class10_2,MATCH(DF$1,'10 класс'!$A:$A,0)-7+'Итог по классам'!$B167,,,),"Ф")</f>
        <v>0</v>
      </c>
      <c s="57">
        <f ca="1">COUNTIF(OFFSET(class10_2,MATCH(DG$1,'10 класс'!$A:$A,0)-7+'Итог по классам'!$B167,,,),"р")</f>
        <v>0</v>
      </c>
      <c s="57">
        <f ca="1">COUNTIF(OFFSET(class10_2,MATCH(DH$1,'10 класс'!$A:$A,0)-7+'Итог по классам'!$B167,,,),"ш")</f>
        <v>0</v>
      </c>
      <c s="58">
        <f ca="1">COUNTIF(OFFSET(class10_1,MATCH(DI$1,'10 класс'!$A:$A,0)-7+'Итог по классам'!$B167,,,),"Ф")</f>
        <v>0</v>
      </c>
      <c s="57">
        <f ca="1">COUNTIF(OFFSET(class10_1,MATCH(DJ$1,'10 класс'!$A:$A,0)-7+'Итог по классам'!$B167,,,),"р")</f>
        <v>0</v>
      </c>
      <c s="57">
        <f ca="1">COUNTIF(OFFSET(class10_1,MATCH(DK$1,'10 класс'!$A:$A,0)-7+'Итог по классам'!$B167,,,),"ш")</f>
        <v>0</v>
      </c>
      <c s="57">
        <f ca="1">COUNTIF(OFFSET(class10_2,MATCH(DL$1,'10 класс'!$A:$A,0)-7+'Итог по классам'!$B167,,,),"Ф")</f>
        <v>0</v>
      </c>
      <c s="57">
        <f ca="1">COUNTIF(OFFSET(class10_2,MATCH(DM$1,'10 класс'!$A:$A,0)-7+'Итог по классам'!$B167,,,),"р")</f>
        <v>0</v>
      </c>
      <c s="57">
        <f ca="1">COUNTIF(OFFSET(class10_2,MATCH(DN$1,'10 класс'!$A:$A,0)-7+'Итог по классам'!$B167,,,),"ш")</f>
        <v>0</v>
      </c>
      <c s="58">
        <f ca="1">COUNTIF(OFFSET(class10_1,MATCH(DO$1,'10 класс'!$A:$A,0)-7+'Итог по классам'!$B167,,,),"Ф")</f>
        <v>0</v>
      </c>
      <c s="57">
        <f ca="1">COUNTIF(OFFSET(class10_1,MATCH(DP$1,'10 класс'!$A:$A,0)-7+'Итог по классам'!$B167,,,),"р")</f>
        <v>0</v>
      </c>
      <c s="57">
        <f ca="1">COUNTIF(OFFSET(class10_1,MATCH(DQ$1,'10 класс'!$A:$A,0)-7+'Итог по классам'!$B167,,,),"ш")</f>
        <v>0</v>
      </c>
      <c s="57">
        <f ca="1">COUNTIF(OFFSET(class10_2,MATCH(DR$1,'10 класс'!$A:$A,0)-7+'Итог по классам'!$B167,,,),"Ф")</f>
        <v>0</v>
      </c>
      <c s="57">
        <f ca="1">COUNTIF(OFFSET(class10_2,MATCH(DS$1,'10 класс'!$A:$A,0)-7+'Итог по классам'!$B167,,,),"р")</f>
        <v>0</v>
      </c>
      <c s="57">
        <f ca="1">COUNTIF(OFFSET(class10_2,MATCH(DT$1,'10 класс'!$A:$A,0)-7+'Итог по классам'!$B167,,,),"ш")</f>
        <v>0</v>
      </c>
      <c s="58">
        <f ca="1">COUNTIF(OFFSET(class10_1,MATCH(DU$1,'10 класс'!$A:$A,0)-7+'Итог по классам'!$B167,,,),"Ф")</f>
        <v>0</v>
      </c>
      <c s="57">
        <f ca="1">COUNTIF(OFFSET(class10_1,MATCH(DV$1,'10 класс'!$A:$A,0)-7+'Итог по классам'!$B167,,,),"р")</f>
        <v>0</v>
      </c>
      <c s="57">
        <f ca="1">COUNTIF(OFFSET(class10_1,MATCH(DW$1,'10 класс'!$A:$A,0)-7+'Итог по классам'!$B167,,,),"ш")</f>
        <v>0</v>
      </c>
      <c s="57">
        <f ca="1">COUNTIF(OFFSET(class10_2,MATCH(DX$1,'10 класс'!$A:$A,0)-7+'Итог по классам'!$B167,,,),"Ф")</f>
        <v>0</v>
      </c>
      <c s="57">
        <f ca="1">COUNTIF(OFFSET(class10_2,MATCH(DY$1,'10 класс'!$A:$A,0)-7+'Итог по классам'!$B167,,,),"р")</f>
        <v>0</v>
      </c>
      <c s="57">
        <f ca="1">COUNTIF(OFFSET(class10_2,MATCH(DZ$1,'10 класс'!$A:$A,0)-7+'Итог по классам'!$B167,,,),"ш")</f>
        <v>0</v>
      </c>
      <c s="58">
        <f ca="1">COUNTIF(OFFSET(class10_1,MATCH(EA$1,'10 класс'!$A:$A,0)-7+'Итог по классам'!$B167,,,),"Ф")</f>
        <v>0</v>
      </c>
      <c s="57">
        <f ca="1">COUNTIF(OFFSET(class10_1,MATCH(EB$1,'10 класс'!$A:$A,0)-7+'Итог по классам'!$B167,,,),"р")</f>
        <v>0</v>
      </c>
      <c s="57">
        <f ca="1">COUNTIF(OFFSET(class10_1,MATCH(EC$1,'10 класс'!$A:$A,0)-7+'Итог по классам'!$B167,,,),"ш")</f>
        <v>0</v>
      </c>
      <c s="57">
        <f ca="1">COUNTIF(OFFSET(class10_2,MATCH(ED$1,'10 класс'!$A:$A,0)-7+'Итог по классам'!$B167,,,),"Ф")</f>
        <v>0</v>
      </c>
      <c s="57">
        <f ca="1">COUNTIF(OFFSET(class10_2,MATCH(EE$1,'10 класс'!$A:$A,0)-7+'Итог по классам'!$B167,,,),"р")</f>
        <v>0</v>
      </c>
      <c s="57">
        <f ca="1">COUNTIF(OFFSET(class10_2,MATCH(EF$1,'10 класс'!$A:$A,0)-7+'Итог по классам'!$B167,,,),"ш")</f>
        <v>0</v>
      </c>
      <c s="58">
        <f ca="1">COUNTIF(OFFSET(class10_1,MATCH(EG$1,'10 класс'!$A:$A,0)-7+'Итог по классам'!$B167,,,),"Ф")</f>
        <v>0</v>
      </c>
      <c s="57">
        <f ca="1">COUNTIF(OFFSET(class10_1,MATCH(EH$1,'10 класс'!$A:$A,0)-7+'Итог по классам'!$B167,,,),"р")</f>
        <v>0</v>
      </c>
      <c s="57">
        <f ca="1">COUNTIF(OFFSET(class10_1,MATCH(EI$1,'10 класс'!$A:$A,0)-7+'Итог по классам'!$B167,,,),"ш")</f>
        <v>0</v>
      </c>
      <c s="57">
        <f ca="1">COUNTIF(OFFSET(class10_2,MATCH(EJ$1,'10 класс'!$A:$A,0)-7+'Итог по классам'!$B167,,,),"Ф")</f>
        <v>0</v>
      </c>
      <c s="57">
        <f ca="1">COUNTIF(OFFSET(class10_2,MATCH(EK$1,'10 класс'!$A:$A,0)-7+'Итог по классам'!$B167,,,),"р")</f>
        <v>0</v>
      </c>
      <c s="57">
        <f ca="1">COUNTIF(OFFSET(class10_2,MATCH(EL$1,'10 класс'!$A:$A,0)-7+'Итог по классам'!$B167,,,),"ш")</f>
        <v>0</v>
      </c>
      <c s="58">
        <f ca="1">COUNTIF(OFFSET(class10_1,MATCH(EM$1,'10 класс'!$A:$A,0)-7+'Итог по классам'!$B167,,,),"Ф")</f>
        <v>0</v>
      </c>
      <c s="57">
        <f ca="1">COUNTIF(OFFSET(class10_1,MATCH(EN$1,'10 класс'!$A:$A,0)-7+'Итог по классам'!$B167,,,),"р")</f>
        <v>0</v>
      </c>
      <c s="57">
        <f ca="1">COUNTIF(OFFSET(class10_1,MATCH(EO$1,'10 класс'!$A:$A,0)-7+'Итог по классам'!$B167,,,),"ш")</f>
        <v>0</v>
      </c>
      <c s="57">
        <f ca="1">COUNTIF(OFFSET(class10_2,MATCH(EP$1,'10 класс'!$A:$A,0)-7+'Итог по классам'!$B167,,,),"Ф")</f>
        <v>0</v>
      </c>
      <c s="57">
        <f ca="1">COUNTIF(OFFSET(class10_2,MATCH(EQ$1,'10 класс'!$A:$A,0)-7+'Итог по классам'!$B167,,,),"р")</f>
        <v>0</v>
      </c>
      <c s="57">
        <f ca="1">COUNTIF(OFFSET(class10_2,MATCH(ER$1,'10 класс'!$A:$A,0)-7+'Итог по классам'!$B167,,,),"ш")</f>
        <v>0</v>
      </c>
      <c s="58">
        <f ca="1">COUNTIF(OFFSET(class10_1,MATCH(ES$1,'10 класс'!$A:$A,0)-7+'Итог по классам'!$B167,,,),"Ф")</f>
        <v>0</v>
      </c>
      <c s="57">
        <f ca="1">COUNTIF(OFFSET(class10_1,MATCH(ET$1,'10 класс'!$A:$A,0)-7+'Итог по классам'!$B167,,,),"р")</f>
        <v>0</v>
      </c>
      <c s="57">
        <f ca="1">COUNTIF(OFFSET(class10_1,MATCH(EU$1,'10 класс'!$A:$A,0)-7+'Итог по классам'!$B167,,,),"ш")</f>
        <v>0</v>
      </c>
      <c s="57">
        <f ca="1">COUNTIF(OFFSET(class10_2,MATCH(EV$1,'10 класс'!$A:$A,0)-7+'Итог по классам'!$B167,,,),"Ф")</f>
        <v>0</v>
      </c>
      <c s="57">
        <f ca="1">COUNTIF(OFFSET(class10_2,MATCH(EW$1,'10 класс'!$A:$A,0)-7+'Итог по классам'!$B167,,,),"р")</f>
        <v>0</v>
      </c>
      <c s="57">
        <f ca="1">COUNTIF(OFFSET(class10_2,MATCH(EX$1,'10 класс'!$A:$A,0)-7+'Итог по классам'!$B167,,,),"ш")</f>
        <v>0</v>
      </c>
      <c s="58">
        <f ca="1">COUNTIF(OFFSET(class10_1,MATCH(EY$1,'10 класс'!$A:$A,0)-7+'Итог по классам'!$B167,,,),"Ф")</f>
        <v>0</v>
      </c>
      <c s="57">
        <f ca="1">COUNTIF(OFFSET(class10_1,MATCH(EZ$1,'10 класс'!$A:$A,0)-7+'Итог по классам'!$B167,,,),"р")</f>
        <v>0</v>
      </c>
      <c s="57">
        <f ca="1">COUNTIF(OFFSET(class10_1,MATCH(FA$1,'10 класс'!$A:$A,0)-7+'Итог по классам'!$B167,,,),"ш")</f>
        <v>0</v>
      </c>
      <c s="57">
        <f ca="1">COUNTIF(OFFSET(class10_2,MATCH(FB$1,'10 класс'!$A:$A,0)-7+'Итог по классам'!$B167,,,),"Ф")</f>
        <v>0</v>
      </c>
      <c s="57">
        <f ca="1">COUNTIF(OFFSET(class10_2,MATCH(FC$1,'10 класс'!$A:$A,0)-7+'Итог по классам'!$B167,,,),"р")</f>
        <v>0</v>
      </c>
      <c s="57">
        <f ca="1">COUNTIF(OFFSET(class10_2,MATCH(FD$1,'10 класс'!$A:$A,0)-7+'Итог по классам'!$B167,,,),"ш")</f>
        <v>0</v>
      </c>
      <c s="58">
        <f ca="1">COUNTIF(OFFSET(class10_1,MATCH(FE$1,'10 класс'!$A:$A,0)-7+'Итог по классам'!$B167,,,),"Ф")</f>
        <v>0</v>
      </c>
      <c s="57">
        <f ca="1">COUNTIF(OFFSET(class10_1,MATCH(FF$1,'10 класс'!$A:$A,0)-7+'Итог по классам'!$B167,,,),"р")</f>
        <v>0</v>
      </c>
      <c s="57">
        <f ca="1">COUNTIF(OFFSET(class10_1,MATCH(FG$1,'10 класс'!$A:$A,0)-7+'Итог по классам'!$B167,,,),"ш")</f>
        <v>0</v>
      </c>
      <c s="57">
        <f ca="1">COUNTIF(OFFSET(class10_2,MATCH(FH$1,'10 класс'!$A:$A,0)-7+'Итог по классам'!$B167,,,),"Ф")</f>
        <v>0</v>
      </c>
      <c s="57">
        <f ca="1">COUNTIF(OFFSET(class10_2,MATCH(FI$1,'10 класс'!$A:$A,0)-7+'Итог по классам'!$B167,,,),"р")</f>
        <v>0</v>
      </c>
      <c s="57">
        <f ca="1">COUNTIF(OFFSET(class10_2,MATCH(FJ$1,'10 класс'!$A:$A,0)-7+'Итог по классам'!$B167,,,),"ш")</f>
        <v>0</v>
      </c>
      <c s="58">
        <f ca="1">COUNTIF(OFFSET(class10_1,MATCH(FK$1,'10 класс'!$A:$A,0)-7+'Итог по классам'!$B167,,,),"Ф")</f>
        <v>0</v>
      </c>
      <c s="57">
        <f ca="1">COUNTIF(OFFSET(class10_1,MATCH(FL$1,'10 класс'!$A:$A,0)-7+'Итог по классам'!$B167,,,),"р")</f>
        <v>0</v>
      </c>
      <c s="57">
        <f ca="1">COUNTIF(OFFSET(class10_1,MATCH(FM$1,'10 класс'!$A:$A,0)-7+'Итог по классам'!$B167,,,),"ш")</f>
        <v>0</v>
      </c>
      <c s="57">
        <f ca="1">COUNTIF(OFFSET(class10_2,MATCH(FN$1,'10 класс'!$A:$A,0)-7+'Итог по классам'!$B167,,,),"Ф")</f>
        <v>0</v>
      </c>
      <c s="57">
        <f ca="1">COUNTIF(OFFSET(class10_2,MATCH(FO$1,'10 класс'!$A:$A,0)-7+'Итог по классам'!$B167,,,),"р")</f>
        <v>0</v>
      </c>
      <c s="57">
        <f ca="1">COUNTIF(OFFSET(class10_2,MATCH(FP$1,'10 класс'!$A:$A,0)-7+'Итог по классам'!$B167,,,),"ш")</f>
        <v>0</v>
      </c>
      <c s="58">
        <f ca="1">COUNTIF(OFFSET(class10_1,MATCH(FQ$1,'10 класс'!$A:$A,0)-7+'Итог по классам'!$B167,,,),"Ф")</f>
        <v>0</v>
      </c>
      <c s="57">
        <f ca="1">COUNTIF(OFFSET(class10_1,MATCH(FR$1,'10 класс'!$A:$A,0)-7+'Итог по классам'!$B167,,,),"р")</f>
        <v>0</v>
      </c>
      <c s="57">
        <f ca="1">COUNTIF(OFFSET(class10_1,MATCH(FS$1,'10 класс'!$A:$A,0)-7+'Итог по классам'!$B167,,,),"ш")</f>
        <v>0</v>
      </c>
      <c s="57">
        <f ca="1">COUNTIF(OFFSET(class10_2,MATCH(FT$1,'10 класс'!$A:$A,0)-7+'Итог по классам'!$B167,,,),"Ф")</f>
        <v>0</v>
      </c>
      <c s="57">
        <f ca="1">COUNTIF(OFFSET(class10_2,MATCH(FU$1,'10 класс'!$A:$A,0)-7+'Итог по классам'!$B167,,,),"р")</f>
        <v>0</v>
      </c>
      <c s="57">
        <f ca="1">COUNTIF(OFFSET(class10_2,MATCH(FV$1,'10 класс'!$A:$A,0)-7+'Итог по классам'!$B167,,,),"ш")</f>
        <v>0</v>
      </c>
      <c s="58">
        <f ca="1">COUNTIF(OFFSET(class10_1,MATCH(FW$1,'10 класс'!$A:$A,0)-7+'Итог по классам'!$B167,,,),"Ф")</f>
        <v>0</v>
      </c>
      <c s="57">
        <f ca="1">COUNTIF(OFFSET(class10_1,MATCH(FX$1,'10 класс'!$A:$A,0)-7+'Итог по классам'!$B167,,,),"р")</f>
        <v>0</v>
      </c>
      <c s="57">
        <f ca="1">COUNTIF(OFFSET(class10_1,MATCH(FY$1,'10 класс'!$A:$A,0)-7+'Итог по классам'!$B167,,,),"ш")</f>
        <v>0</v>
      </c>
      <c s="57">
        <f ca="1">COUNTIF(OFFSET(class10_2,MATCH(FZ$1,'10 класс'!$A:$A,0)-7+'Итог по классам'!$B167,,,),"Ф")</f>
        <v>0</v>
      </c>
      <c s="57">
        <f ca="1">COUNTIF(OFFSET(class10_2,MATCH(GA$1,'10 класс'!$A:$A,0)-7+'Итог по классам'!$B167,,,),"р")</f>
        <v>0</v>
      </c>
      <c s="57">
        <f ca="1">COUNTIF(OFFSET(class10_2,MATCH(GB$1,'10 класс'!$A:$A,0)-7+'Итог по классам'!$B167,,,),"ш")</f>
        <v>0</v>
      </c>
      <c s="58">
        <f ca="1">COUNTIF(OFFSET(class10_1,MATCH(GC$1,'10 класс'!$A:$A,0)-7+'Итог по классам'!$B167,,,),"Ф")</f>
        <v>0</v>
      </c>
      <c s="57">
        <f ca="1">COUNTIF(OFFSET(class10_1,MATCH(GD$1,'10 класс'!$A:$A,0)-7+'Итог по классам'!$B167,,,),"р")</f>
        <v>0</v>
      </c>
      <c s="57">
        <f ca="1">COUNTIF(OFFSET(class10_1,MATCH(GE$1,'10 класс'!$A:$A,0)-7+'Итог по классам'!$B167,,,),"ш")</f>
        <v>0</v>
      </c>
      <c s="57">
        <f ca="1">COUNTIF(OFFSET(class10_2,MATCH(GF$1,'10 класс'!$A:$A,0)-7+'Итог по классам'!$B167,,,),"Ф")</f>
        <v>0</v>
      </c>
      <c s="57">
        <f ca="1">COUNTIF(OFFSET(class10_2,MATCH(GG$1,'10 класс'!$A:$A,0)-7+'Итог по классам'!$B167,,,),"р")</f>
        <v>0</v>
      </c>
      <c s="57">
        <f ca="1">COUNTIF(OFFSET(class10_2,MATCH(GH$1,'10 класс'!$A:$A,0)-7+'Итог по классам'!$B167,,,),"ш")</f>
        <v>0</v>
      </c>
      <c s="58">
        <f ca="1">COUNTIF(OFFSET(class10_1,MATCH(GI$1,'10 класс'!$A:$A,0)-7+'Итог по классам'!$B167,,,),"Ф")</f>
        <v>0</v>
      </c>
      <c s="57">
        <f ca="1">COUNTIF(OFFSET(class10_1,MATCH(GJ$1,'10 класс'!$A:$A,0)-7+'Итог по классам'!$B167,,,),"р")</f>
        <v>0</v>
      </c>
      <c s="57">
        <f ca="1">COUNTIF(OFFSET(class10_1,MATCH(GK$1,'10 класс'!$A:$A,0)-7+'Итог по классам'!$B167,,,),"ш")</f>
        <v>0</v>
      </c>
      <c s="57">
        <f ca="1">COUNTIF(OFFSET(class10_2,MATCH(GL$1,'10 класс'!$A:$A,0)-7+'Итог по классам'!$B167,,,),"Ф")</f>
        <v>0</v>
      </c>
      <c s="57">
        <f ca="1">COUNTIF(OFFSET(class10_2,MATCH(GM$1,'10 класс'!$A:$A,0)-7+'Итог по классам'!$B167,,,),"р")</f>
        <v>0</v>
      </c>
      <c s="57">
        <f ca="1">COUNTIF(OFFSET(class10_2,MATCH(GN$1,'10 класс'!$A:$A,0)-7+'Итог по классам'!$B167,,,),"ш")</f>
        <v>0</v>
      </c>
      <c s="58">
        <f ca="1">COUNTIF(OFFSET(class10_1,MATCH(GO$1,'10 класс'!$A:$A,0)-7+'Итог по классам'!$B167,,,),"Ф")</f>
        <v>0</v>
      </c>
      <c s="57">
        <f ca="1">COUNTIF(OFFSET(class10_1,MATCH(GP$1,'10 класс'!$A:$A,0)-7+'Итог по классам'!$B167,,,),"р")</f>
        <v>0</v>
      </c>
      <c s="57">
        <f ca="1">COUNTIF(OFFSET(class10_1,MATCH(GQ$1,'10 класс'!$A:$A,0)-7+'Итог по классам'!$B167,,,),"ш")</f>
        <v>0</v>
      </c>
      <c s="57">
        <f ca="1">COUNTIF(OFFSET(class10_2,MATCH(GR$1,'10 класс'!$A:$A,0)-7+'Итог по классам'!$B167,,,),"Ф")</f>
        <v>0</v>
      </c>
      <c s="57">
        <f ca="1">COUNTIF(OFFSET(class10_2,MATCH(GS$1,'10 класс'!$A:$A,0)-7+'Итог по классам'!$B167,,,),"р")</f>
        <v>0</v>
      </c>
      <c s="57">
        <f ca="1">COUNTIF(OFFSET(class10_2,MATCH(GT$1,'10 класс'!$A:$A,0)-7+'Итог по классам'!$B167,,,),"ш")</f>
        <v>0</v>
      </c>
      <c s="58">
        <f ca="1">COUNTIF(OFFSET(class10_1,MATCH(GU$1,'10 класс'!$A:$A,0)-7+'Итог по классам'!$B167,,,),"Ф")</f>
        <v>0</v>
      </c>
      <c s="57">
        <f ca="1">COUNTIF(OFFSET(class10_1,MATCH(GV$1,'10 класс'!$A:$A,0)-7+'Итог по классам'!$B167,,,),"р")</f>
        <v>0</v>
      </c>
      <c s="57">
        <f ca="1">COUNTIF(OFFSET(class10_1,MATCH(GW$1,'10 класс'!$A:$A,0)-7+'Итог по классам'!$B167,,,),"ш")</f>
        <v>0</v>
      </c>
      <c s="57">
        <f ca="1">COUNTIF(OFFSET(class10_2,MATCH(GX$1,'10 класс'!$A:$A,0)-7+'Итог по классам'!$B167,,,),"Ф")</f>
        <v>0</v>
      </c>
      <c s="57">
        <f ca="1">COUNTIF(OFFSET(class10_2,MATCH(GY$1,'10 класс'!$A:$A,0)-7+'Итог по классам'!$B167,,,),"р")</f>
        <v>0</v>
      </c>
      <c s="57">
        <f ca="1">COUNTIF(OFFSET(class10_2,MATCH(GZ$1,'10 класс'!$A:$A,0)-7+'Итог по классам'!$B167,,,),"ш")</f>
        <v>0</v>
      </c>
      <c s="58">
        <f ca="1">COUNTIF(OFFSET(class10_1,MATCH(HA$1,'10 класс'!$A:$A,0)-7+'Итог по классам'!$B167,,,),"Ф")</f>
        <v>0</v>
      </c>
      <c s="57">
        <f ca="1">COUNTIF(OFFSET(class10_1,MATCH(HB$1,'10 класс'!$A:$A,0)-7+'Итог по классам'!$B167,,,),"р")</f>
        <v>0</v>
      </c>
      <c s="57">
        <f ca="1">COUNTIF(OFFSET(class10_1,MATCH(HC$1,'10 класс'!$A:$A,0)-7+'Итог по классам'!$B167,,,),"ш")</f>
        <v>0</v>
      </c>
      <c s="57">
        <f ca="1">COUNTIF(OFFSET(class10_2,MATCH(HD$1,'10 класс'!$A:$A,0)-7+'Итог по классам'!$B167,,,),"Ф")</f>
        <v>0</v>
      </c>
      <c s="57">
        <f ca="1">COUNTIF(OFFSET(class10_2,MATCH(HE$1,'10 класс'!$A:$A,0)-7+'Итог по классам'!$B167,,,),"р")</f>
        <v>0</v>
      </c>
      <c s="57">
        <f ca="1">COUNTIF(OFFSET(class10_2,MATCH(HF$1,'10 класс'!$A:$A,0)-7+'Итог по классам'!$B167,,,),"ш")</f>
        <v>0</v>
      </c>
      <c s="58">
        <f ca="1">COUNTIF(OFFSET(class10_1,MATCH(HG$1,'10 класс'!$A:$A,0)-7+'Итог по классам'!$B167,,,),"Ф")</f>
        <v>0</v>
      </c>
      <c s="57">
        <f ca="1">COUNTIF(OFFSET(class10_1,MATCH(HH$1,'10 класс'!$A:$A,0)-7+'Итог по классам'!$B167,,,),"р")</f>
        <v>0</v>
      </c>
      <c s="57">
        <f ca="1">COUNTIF(OFFSET(class10_1,MATCH(HI$1,'10 класс'!$A:$A,0)-7+'Итог по классам'!$B167,,,),"ш")</f>
        <v>0</v>
      </c>
      <c s="57">
        <f ca="1">COUNTIF(OFFSET(class10_2,MATCH(HJ$1,'10 класс'!$A:$A,0)-7+'Итог по классам'!$B167,,,),"Ф")</f>
        <v>0</v>
      </c>
      <c s="57">
        <f ca="1">COUNTIF(OFFSET(class10_2,MATCH(HK$1,'10 класс'!$A:$A,0)-7+'Итог по классам'!$B167,,,),"р")</f>
        <v>0</v>
      </c>
      <c s="57">
        <f ca="1">COUNTIF(OFFSET(class10_2,MATCH(HL$1,'10 класс'!$A:$A,0)-7+'Итог по классам'!$B167,,,),"ш")</f>
        <v>0</v>
      </c>
      <c s="58">
        <f ca="1">COUNTIF(OFFSET(class10_1,MATCH(HM$1,'10 класс'!$A:$A,0)-7+'Итог по классам'!$B167,,,),"Ф")</f>
        <v>0</v>
      </c>
      <c s="57">
        <f ca="1">COUNTIF(OFFSET(class10_1,MATCH(HN$1,'10 класс'!$A:$A,0)-7+'Итог по классам'!$B167,,,),"р")</f>
        <v>0</v>
      </c>
      <c s="57">
        <f ca="1">COUNTIF(OFFSET(class10_1,MATCH(HO$1,'10 класс'!$A:$A,0)-7+'Итог по классам'!$B167,,,),"ш")</f>
        <v>0</v>
      </c>
      <c s="57">
        <f ca="1">COUNTIF(OFFSET(class10_2,MATCH(HP$1,'10 класс'!$A:$A,0)-7+'Итог по классам'!$B167,,,),"Ф")</f>
        <v>0</v>
      </c>
      <c s="57">
        <f ca="1">COUNTIF(OFFSET(class10_2,MATCH(HQ$1,'10 класс'!$A:$A,0)-7+'Итог по классам'!$B167,,,),"р")</f>
        <v>0</v>
      </c>
      <c s="57">
        <f ca="1">COUNTIF(OFFSET(class10_2,MATCH(HR$1,'10 класс'!$A:$A,0)-7+'Итог по классам'!$B167,,,),"ш")</f>
        <v>0</v>
      </c>
      <c s="58">
        <f ca="1">COUNTIF(OFFSET(class10_1,MATCH(HS$1,'10 класс'!$A:$A,0)-7+'Итог по классам'!$B167,,,),"Ф")</f>
        <v>0</v>
      </c>
      <c s="57">
        <f ca="1">COUNTIF(OFFSET(class10_1,MATCH(HT$1,'10 класс'!$A:$A,0)-7+'Итог по классам'!$B167,,,),"р")</f>
        <v>0</v>
      </c>
      <c s="57">
        <f ca="1">COUNTIF(OFFSET(class10_1,MATCH(HU$1,'10 класс'!$A:$A,0)-7+'Итог по классам'!$B167,,,),"ш")</f>
        <v>0</v>
      </c>
      <c s="57">
        <f ca="1">COUNTIF(OFFSET(class10_2,MATCH(HV$1,'10 класс'!$A:$A,0)-7+'Итог по классам'!$B167,,,),"Ф")</f>
        <v>0</v>
      </c>
      <c s="57">
        <f ca="1">COUNTIF(OFFSET(class10_2,MATCH(HW$1,'10 класс'!$A:$A,0)-7+'Итог по классам'!$B167,,,),"р")</f>
        <v>0</v>
      </c>
      <c s="57">
        <f ca="1">COUNTIF(OFFSET(class10_2,MATCH(HX$1,'10 класс'!$A:$A,0)-7+'Итог по классам'!$B167,,,),"ш")</f>
        <v>0</v>
      </c>
      <c s="58">
        <f ca="1">COUNTIF(OFFSET(class10_1,MATCH(HY$1,'10 класс'!$A:$A,0)-7+'Итог по классам'!$B167,,,),"Ф")</f>
        <v>0</v>
      </c>
      <c s="57">
        <f ca="1">COUNTIF(OFFSET(class10_1,MATCH(HZ$1,'10 класс'!$A:$A,0)-7+'Итог по классам'!$B167,,,),"р")</f>
        <v>0</v>
      </c>
      <c s="57">
        <f ca="1">COUNTIF(OFFSET(class10_1,MATCH(IA$1,'10 класс'!$A:$A,0)-7+'Итог по классам'!$B167,,,),"ш")</f>
        <v>0</v>
      </c>
      <c s="57">
        <f ca="1">COUNTIF(OFFSET(class10_2,MATCH(IB$1,'10 класс'!$A:$A,0)-7+'Итог по классам'!$B167,,,),"Ф")</f>
        <v>0</v>
      </c>
      <c s="57">
        <f ca="1">COUNTIF(OFFSET(class10_2,MATCH(IC$1,'10 класс'!$A:$A,0)-7+'Итог по классам'!$B167,,,),"р")</f>
        <v>0</v>
      </c>
      <c s="57">
        <f ca="1">COUNTIF(OFFSET(class10_2,MATCH(ID$1,'10 класс'!$A:$A,0)-7+'Итог по классам'!$B167,,,),"ш")</f>
        <v>0</v>
      </c>
      <c s="58">
        <f ca="1">COUNTIF(OFFSET(class10_1,MATCH(IE$1,'10 класс'!$A:$A,0)-7+'Итог по классам'!$B167,,,),"Ф")</f>
        <v>0</v>
      </c>
      <c s="57">
        <f ca="1">COUNTIF(OFFSET(class10_1,MATCH(IF$1,'10 класс'!$A:$A,0)-7+'Итог по классам'!$B167,,,),"р")</f>
        <v>0</v>
      </c>
      <c s="57">
        <f ca="1">COUNTIF(OFFSET(class10_1,MATCH(IG$1,'10 класс'!$A:$A,0)-7+'Итог по классам'!$B167,,,),"ш")</f>
        <v>0</v>
      </c>
      <c s="57">
        <f ca="1">COUNTIF(OFFSET(class10_2,MATCH(IH$1,'10 класс'!$A:$A,0)-7+'Итог по классам'!$B167,,,),"Ф")</f>
        <v>0</v>
      </c>
      <c s="57">
        <f ca="1">COUNTIF(OFFSET(class10_2,MATCH(II$1,'10 класс'!$A:$A,0)-7+'Итог по классам'!$B167,,,),"р")</f>
        <v>0</v>
      </c>
      <c s="57">
        <f ca="1">COUNTIF(OFFSET(class10_2,MATCH(IJ$1,'10 класс'!$A:$A,0)-7+'Итог по классам'!$B167,,,),"ш")</f>
        <v>0</v>
      </c>
      <c s="58">
        <f ca="1">COUNTIF(OFFSET(class10_1,MATCH(IK$1,'10 класс'!$A:$A,0)-7+'Итог по классам'!$B167,,,),"Ф")</f>
        <v>0</v>
      </c>
      <c s="57">
        <f ca="1">COUNTIF(OFFSET(class10_1,MATCH(IL$1,'10 класс'!$A:$A,0)-7+'Итог по классам'!$B167,,,),"р")</f>
        <v>0</v>
      </c>
      <c s="57">
        <f ca="1">COUNTIF(OFFSET(class10_1,MATCH(IM$1,'10 класс'!$A:$A,0)-7+'Итог по классам'!$B167,,,),"ш")</f>
        <v>0</v>
      </c>
      <c s="57">
        <f ca="1">COUNTIF(OFFSET(class10_2,MATCH(IN$1,'10 класс'!$A:$A,0)-7+'Итог по классам'!$B167,,,),"Ф")</f>
        <v>0</v>
      </c>
      <c s="57">
        <f ca="1">COUNTIF(OFFSET(class10_2,MATCH(IO$1,'10 класс'!$A:$A,0)-7+'Итог по классам'!$B167,,,),"р")</f>
        <v>0</v>
      </c>
      <c s="57">
        <f ca="1">COUNTIF(OFFSET(class10_2,MATCH(IP$1,'10 класс'!$A:$A,0)-7+'Итог по классам'!$B167,,,),"ш")</f>
        <v>0</v>
      </c>
      <c s="58">
        <f ca="1">COUNTIF(OFFSET(class10_1,MATCH(IQ$1,'10 класс'!$A:$A,0)-7+'Итог по классам'!$B167,,,),"Ф")</f>
        <v>0</v>
      </c>
      <c s="57">
        <f ca="1">COUNTIF(OFFSET(class10_1,MATCH(IR$1,'10 класс'!$A:$A,0)-7+'Итог по классам'!$B167,,,),"р")</f>
        <v>0</v>
      </c>
      <c s="57">
        <f ca="1">COUNTIF(OFFSET(class10_1,MATCH(IS$1,'10 класс'!$A:$A,0)-7+'Итог по классам'!$B167,,,),"ш")</f>
        <v>0</v>
      </c>
      <c s="57">
        <f ca="1">COUNTIF(OFFSET(class10_2,MATCH(IT$1,'10 класс'!$A:$A,0)-7+'Итог по классам'!$B167,,,),"Ф")</f>
        <v>0</v>
      </c>
      <c s="57">
        <f ca="1">COUNTIF(OFFSET(class10_2,MATCH(IU$1,'10 класс'!$A:$A,0)-7+'Итог по классам'!$B167,,,),"р")</f>
        <v>0</v>
      </c>
      <c s="57">
        <f ca="1">COUNTIF(OFFSET(class10_2,MATCH(IV$1,'10 класс'!$A:$A,0)-7+'Итог по классам'!$B167,,,),"ш")</f>
        <v>0</v>
      </c>
      <c s="58">
        <f ca="1">COUNTIF(OFFSET(class10_1,MATCH(IW$1,'10 класс'!$A:$A,0)-7+'Итог по классам'!$B167,,,),"Ф")</f>
        <v>0</v>
      </c>
      <c s="57">
        <f ca="1">COUNTIF(OFFSET(class10_1,MATCH(IX$1,'10 класс'!$A:$A,0)-7+'Итог по классам'!$B167,,,),"р")</f>
        <v>0</v>
      </c>
      <c s="57">
        <f ca="1">COUNTIF(OFFSET(class10_1,MATCH(IY$1,'10 класс'!$A:$A,0)-7+'Итог по классам'!$B167,,,),"ш")</f>
        <v>0</v>
      </c>
      <c s="57">
        <f ca="1">COUNTIF(OFFSET(class10_2,MATCH(IZ$1,'10 класс'!$A:$A,0)-7+'Итог по классам'!$B167,,,),"Ф")</f>
        <v>0</v>
      </c>
      <c s="57">
        <f ca="1">COUNTIF(OFFSET(class10_2,MATCH(JA$1,'10 класс'!$A:$A,0)-7+'Итог по классам'!$B167,,,),"р")</f>
        <v>0</v>
      </c>
      <c s="57">
        <f ca="1">COUNTIF(OFFSET(class10_2,MATCH(JB$1,'10 класс'!$A:$A,0)-7+'Итог по классам'!$B167,,,),"ш")</f>
        <v>0</v>
      </c>
      <c s="58">
        <f ca="1">COUNTIF(OFFSET(class10_1,MATCH(JC$1,'10 класс'!$A:$A,0)-7+'Итог по классам'!$B167,,,),"Ф")</f>
        <v>0</v>
      </c>
      <c s="57">
        <f ca="1">COUNTIF(OFFSET(class10_1,MATCH(JD$1,'10 класс'!$A:$A,0)-7+'Итог по классам'!$B167,,,),"р")</f>
        <v>0</v>
      </c>
      <c s="57">
        <f ca="1">COUNTIF(OFFSET(class10_1,MATCH(JE$1,'10 класс'!$A:$A,0)-7+'Итог по классам'!$B167,,,),"ш")</f>
        <v>0</v>
      </c>
      <c s="57">
        <f ca="1">COUNTIF(OFFSET(class10_2,MATCH(JF$1,'10 класс'!$A:$A,0)-7+'Итог по классам'!$B167,,,),"Ф")</f>
        <v>0</v>
      </c>
      <c s="57">
        <f ca="1">COUNTIF(OFFSET(class10_2,MATCH(JG$1,'10 класс'!$A:$A,0)-7+'Итог по классам'!$B167,,,),"р")</f>
        <v>0</v>
      </c>
      <c s="57">
        <f ca="1">COUNTIF(OFFSET(class10_2,MATCH(JH$1,'10 класс'!$A:$A,0)-7+'Итог по классам'!$B167,,,),"ш")</f>
        <v>0</v>
      </c>
      <c s="58">
        <f ca="1">COUNTIF(OFFSET(class10_1,MATCH(JI$1,'10 класс'!$A:$A,0)-7+'Итог по классам'!$B167,,,),"Ф")</f>
        <v>0</v>
      </c>
      <c s="57">
        <f ca="1">COUNTIF(OFFSET(class10_1,MATCH(JJ$1,'10 класс'!$A:$A,0)-7+'Итог по классам'!$B167,,,),"р")</f>
        <v>0</v>
      </c>
      <c s="57">
        <f ca="1">COUNTIF(OFFSET(class10_1,MATCH(JK$1,'10 класс'!$A:$A,0)-7+'Итог по классам'!$B167,,,),"ш")</f>
        <v>0</v>
      </c>
      <c s="57">
        <f ca="1">COUNTIF(OFFSET(class10_2,MATCH(JL$1,'10 класс'!$A:$A,0)-7+'Итог по классам'!$B167,,,),"Ф")</f>
        <v>0</v>
      </c>
      <c s="57">
        <f ca="1">COUNTIF(OFFSET(class10_2,MATCH(JM$1,'10 класс'!$A:$A,0)-7+'Итог по классам'!$B167,,,),"р")</f>
        <v>0</v>
      </c>
      <c s="57">
        <f ca="1">COUNTIF(OFFSET(class10_2,MATCH(JN$1,'10 класс'!$A:$A,0)-7+'Итог по классам'!$B167,,,),"ш")</f>
        <v>0</v>
      </c>
      <c s="58">
        <f ca="1">COUNTIF(OFFSET(class10_1,MATCH(JO$1,'10 класс'!$A:$A,0)-7+'Итог по классам'!$B167,,,),"Ф")</f>
        <v>0</v>
      </c>
      <c s="57">
        <f ca="1">COUNTIF(OFFSET(class10_1,MATCH(JP$1,'10 класс'!$A:$A,0)-7+'Итог по классам'!$B167,,,),"р")</f>
        <v>0</v>
      </c>
      <c s="57">
        <f ca="1">COUNTIF(OFFSET(class10_1,MATCH(JQ$1,'10 класс'!$A:$A,0)-7+'Итог по классам'!$B167,,,),"ш")</f>
        <v>0</v>
      </c>
      <c s="57">
        <f ca="1">COUNTIF(OFFSET(class10_2,MATCH(JR$1,'10 класс'!$A:$A,0)-7+'Итог по классам'!$B167,,,),"Ф")</f>
        <v>0</v>
      </c>
      <c s="57">
        <f ca="1">COUNTIF(OFFSET(class10_2,MATCH(JS$1,'10 класс'!$A:$A,0)-7+'Итог по классам'!$B167,,,),"р")</f>
        <v>0</v>
      </c>
      <c s="57">
        <f ca="1">COUNTIF(OFFSET(class10_2,MATCH(JT$1,'10 класс'!$A:$A,0)-7+'Итог по классам'!$B167,,,),"ш")</f>
        <v>0</v>
      </c>
      <c s="58">
        <f ca="1">COUNTIF(OFFSET(class10_1,MATCH(JU$1,'10 класс'!$A:$A,0)-7+'Итог по классам'!$B167,,,),"Ф")</f>
        <v>0</v>
      </c>
      <c s="57">
        <f ca="1">COUNTIF(OFFSET(class10_1,MATCH(JV$1,'10 класс'!$A:$A,0)-7+'Итог по классам'!$B167,,,),"р")</f>
        <v>0</v>
      </c>
      <c s="57">
        <f ca="1">COUNTIF(OFFSET(class10_1,MATCH(JW$1,'10 класс'!$A:$A,0)-7+'Итог по классам'!$B167,,,),"ш")</f>
        <v>0</v>
      </c>
      <c s="57">
        <f ca="1">COUNTIF(OFFSET(class10_2,MATCH(JX$1,'10 класс'!$A:$A,0)-7+'Итог по классам'!$B167,,,),"Ф")</f>
        <v>0</v>
      </c>
      <c s="57">
        <f ca="1">COUNTIF(OFFSET(class10_2,MATCH(JY$1,'10 класс'!$A:$A,0)-7+'Итог по классам'!$B167,,,),"р")</f>
        <v>0</v>
      </c>
      <c s="57">
        <f ca="1">COUNTIF(OFFSET(class10_2,MATCH(JZ$1,'10 класс'!$A:$A,0)-7+'Итог по классам'!$B167,,,),"ш")</f>
        <v>0</v>
      </c>
      <c s="58">
        <f ca="1">COUNTIF(OFFSET(class10_1,MATCH(KA$1,'10 класс'!$A:$A,0)-7+'Итог по классам'!$B167,,,),"Ф")</f>
        <v>0</v>
      </c>
      <c s="57">
        <f ca="1">COUNTIF(OFFSET(class10_1,MATCH(KB$1,'10 класс'!$A:$A,0)-7+'Итог по классам'!$B167,,,),"р")</f>
        <v>0</v>
      </c>
      <c s="57">
        <f ca="1">COUNTIF(OFFSET(class10_1,MATCH(KC$1,'10 класс'!$A:$A,0)-7+'Итог по классам'!$B167,,,),"ш")</f>
        <v>0</v>
      </c>
      <c s="57">
        <f ca="1">COUNTIF(OFFSET(class10_2,MATCH(KD$1,'10 класс'!$A:$A,0)-7+'Итог по классам'!$B167,,,),"Ф")</f>
        <v>0</v>
      </c>
      <c s="57">
        <f ca="1">COUNTIF(OFFSET(class10_2,MATCH(KE$1,'10 класс'!$A:$A,0)-7+'Итог по классам'!$B167,,,),"р")</f>
        <v>0</v>
      </c>
      <c s="57">
        <f ca="1">COUNTIF(OFFSET(class10_2,MATCH(KF$1,'10 класс'!$A:$A,0)-7+'Итог по классам'!$B167,,,),"ш")</f>
        <v>0</v>
      </c>
      <c s="58">
        <f ca="1">COUNTIF(OFFSET(class10_1,MATCH(KG$1,'10 класс'!$A:$A,0)-7+'Итог по классам'!$B167,,,),"Ф")</f>
        <v>0</v>
      </c>
      <c s="57">
        <f ca="1">COUNTIF(OFFSET(class10_1,MATCH(KH$1,'10 класс'!$A:$A,0)-7+'Итог по классам'!$B167,,,),"р")</f>
        <v>0</v>
      </c>
      <c s="57">
        <f ca="1">COUNTIF(OFFSET(class10_1,MATCH(KI$1,'10 класс'!$A:$A,0)-7+'Итог по классам'!$B167,,,),"ш")</f>
        <v>0</v>
      </c>
      <c s="57">
        <f ca="1">COUNTIF(OFFSET(class10_2,MATCH(KJ$1,'10 класс'!$A:$A,0)-7+'Итог по классам'!$B167,,,),"Ф")</f>
        <v>0</v>
      </c>
      <c s="57">
        <f ca="1">COUNTIF(OFFSET(class10_2,MATCH(KK$1,'10 класс'!$A:$A,0)-7+'Итог по классам'!$B167,,,),"р")</f>
        <v>0</v>
      </c>
      <c s="57">
        <f ca="1">COUNTIF(OFFSET(class10_2,MATCH(KL$1,'10 класс'!$A:$A,0)-7+'Итог по классам'!$B167,,,),"ш")</f>
        <v>0</v>
      </c>
      <c s="58">
        <f ca="1">COUNTIF(OFFSET(class10_1,MATCH(KM$1,'10 класс'!$A:$A,0)-7+'Итог по классам'!$B167,,,),"Ф")</f>
        <v>0</v>
      </c>
      <c s="57">
        <f ca="1">COUNTIF(OFFSET(class10_1,MATCH(KN$1,'10 класс'!$A:$A,0)-7+'Итог по классам'!$B167,,,),"р")</f>
        <v>0</v>
      </c>
      <c s="57">
        <f ca="1">COUNTIF(OFFSET(class10_1,MATCH(KO$1,'10 класс'!$A:$A,0)-7+'Итог по классам'!$B167,,,),"ш")</f>
        <v>0</v>
      </c>
      <c s="57">
        <f ca="1">COUNTIF(OFFSET(class10_2,MATCH(KP$1,'10 класс'!$A:$A,0)-7+'Итог по классам'!$B167,,,),"Ф")</f>
        <v>0</v>
      </c>
      <c s="57">
        <f ca="1">COUNTIF(OFFSET(class10_2,MATCH(KQ$1,'10 класс'!$A:$A,0)-7+'Итог по классам'!$B167,,,),"р")</f>
        <v>0</v>
      </c>
      <c s="57">
        <f ca="1">COUNTIF(OFFSET(class10_2,MATCH(KR$1,'10 класс'!$A:$A,0)-7+'Итог по классам'!$B167,,,),"ш")</f>
        <v>0</v>
      </c>
    </row>
    <row r="168" spans="1:304" s="0" customFormat="1" ht="15.75">
      <c r="A168">
        <f t="shared" si="282"/>
        <v>0</v>
      </c>
      <c s="57">
        <v>14</v>
      </c>
      <c s="17" t="s">
        <v>48</v>
      </c>
      <c s="17" t="s">
        <v>74</v>
      </c>
      <c s="57">
        <f ca="1">COUNTIF(OFFSET(class10_1,MATCH(E$1,'10 класс'!$A:$A,0)-7+'Итог по классам'!$B168,,,),"Ф")</f>
        <v>0</v>
      </c>
      <c s="57">
        <f ca="1">COUNTIF(OFFSET(class10_1,MATCH(F$1,'10 класс'!$A:$A,0)-7+'Итог по классам'!$B168,,,),"р")</f>
        <v>0</v>
      </c>
      <c s="57">
        <f ca="1">COUNTIF(OFFSET(class10_1,MATCH(G$1,'10 класс'!$A:$A,0)-7+'Итог по классам'!$B168,,,),"ш")</f>
        <v>0</v>
      </c>
      <c s="57">
        <f ca="1">COUNTIF(OFFSET(class10_2,MATCH(H$1,'10 класс'!$A:$A,0)-7+'Итог по классам'!$B168,,,),"Ф")</f>
        <v>0</v>
      </c>
      <c s="57">
        <f ca="1">COUNTIF(OFFSET(class10_2,MATCH(I$1,'10 класс'!$A:$A,0)-7+'Итог по классам'!$B168,,,),"р")</f>
        <v>0</v>
      </c>
      <c s="57">
        <f ca="1">COUNTIF(OFFSET(class10_2,MATCH(J$1,'10 класс'!$A:$A,0)-7+'Итог по классам'!$B168,,,),"ш")</f>
        <v>0</v>
      </c>
      <c s="58">
        <f ca="1">COUNTIF(OFFSET(class10_1,MATCH(K$1,'10 класс'!$A:$A,0)-7+'Итог по классам'!$B168,,,),"Ф")</f>
        <v>0</v>
      </c>
      <c s="57">
        <f ca="1">COUNTIF(OFFSET(class10_1,MATCH(L$1,'10 класс'!$A:$A,0)-7+'Итог по классам'!$B168,,,),"р")</f>
        <v>0</v>
      </c>
      <c s="57">
        <f ca="1">COUNTIF(OFFSET(class10_1,MATCH(M$1,'10 класс'!$A:$A,0)-7+'Итог по классам'!$B168,,,),"ш")</f>
        <v>0</v>
      </c>
      <c s="57">
        <f ca="1">COUNTIF(OFFSET(class10_2,MATCH(N$1,'10 класс'!$A:$A,0)-7+'Итог по классам'!$B168,,,),"Ф")</f>
        <v>0</v>
      </c>
      <c s="57">
        <f ca="1">COUNTIF(OFFSET(class10_2,MATCH(O$1,'10 класс'!$A:$A,0)-7+'Итог по классам'!$B168,,,),"р")</f>
        <v>0</v>
      </c>
      <c s="57">
        <f ca="1">COUNTIF(OFFSET(class10_2,MATCH(P$1,'10 класс'!$A:$A,0)-7+'Итог по классам'!$B168,,,),"ш")</f>
        <v>0</v>
      </c>
      <c s="58">
        <f ca="1">COUNTIF(OFFSET(class10_1,MATCH(Q$1,'10 класс'!$A:$A,0)-7+'Итог по классам'!$B168,,,),"Ф")</f>
        <v>0</v>
      </c>
      <c s="57">
        <f ca="1">COUNTIF(OFFSET(class10_1,MATCH(R$1,'10 класс'!$A:$A,0)-7+'Итог по классам'!$B168,,,),"р")</f>
        <v>0</v>
      </c>
      <c s="57">
        <f ca="1">COUNTIF(OFFSET(class10_1,MATCH(S$1,'10 класс'!$A:$A,0)-7+'Итог по классам'!$B168,,,),"ш")</f>
        <v>0</v>
      </c>
      <c s="57">
        <f ca="1">COUNTIF(OFFSET(class10_2,MATCH(T$1,'10 класс'!$A:$A,0)-7+'Итог по классам'!$B168,,,),"Ф")</f>
        <v>0</v>
      </c>
      <c s="57">
        <f ca="1">COUNTIF(OFFSET(class10_2,MATCH(U$1,'10 класс'!$A:$A,0)-7+'Итог по классам'!$B168,,,),"р")</f>
        <v>0</v>
      </c>
      <c s="57">
        <f ca="1">COUNTIF(OFFSET(class10_2,MATCH(V$1,'10 класс'!$A:$A,0)-7+'Итог по классам'!$B168,,,),"ш")</f>
        <v>0</v>
      </c>
      <c s="58">
        <f ca="1">COUNTIF(OFFSET(class10_1,MATCH(W$1,'10 класс'!$A:$A,0)-7+'Итог по классам'!$B168,,,),"Ф")</f>
        <v>0</v>
      </c>
      <c s="57">
        <f ca="1">COUNTIF(OFFSET(class10_1,MATCH(X$1,'10 класс'!$A:$A,0)-7+'Итог по классам'!$B168,,,),"р")</f>
        <v>0</v>
      </c>
      <c s="57">
        <f ca="1">COUNTIF(OFFSET(class10_1,MATCH(Y$1,'10 класс'!$A:$A,0)-7+'Итог по классам'!$B168,,,),"ш")</f>
        <v>0</v>
      </c>
      <c s="57">
        <f ca="1">COUNTIF(OFFSET(class10_2,MATCH(Z$1,'10 класс'!$A:$A,0)-7+'Итог по классам'!$B168,,,),"Ф")</f>
        <v>0</v>
      </c>
      <c s="57">
        <f ca="1">COUNTIF(OFFSET(class10_2,MATCH(AA$1,'10 класс'!$A:$A,0)-7+'Итог по классам'!$B168,,,),"р")</f>
        <v>0</v>
      </c>
      <c s="57">
        <f ca="1">COUNTIF(OFFSET(class10_2,MATCH(AB$1,'10 класс'!$A:$A,0)-7+'Итог по классам'!$B168,,,),"ш")</f>
        <v>0</v>
      </c>
      <c s="58">
        <f ca="1">COUNTIF(OFFSET(class10_1,MATCH(AC$1,'10 класс'!$A:$A,0)-7+'Итог по классам'!$B168,,,),"Ф")</f>
        <v>0</v>
      </c>
      <c s="57">
        <f ca="1">COUNTIF(OFFSET(class10_1,MATCH(AD$1,'10 класс'!$A:$A,0)-7+'Итог по классам'!$B168,,,),"р")</f>
        <v>0</v>
      </c>
      <c s="57">
        <f ca="1">COUNTIF(OFFSET(class10_1,MATCH(AE$1,'10 класс'!$A:$A,0)-7+'Итог по классам'!$B168,,,),"ш")</f>
        <v>0</v>
      </c>
      <c s="57">
        <f ca="1">COUNTIF(OFFSET(class10_2,MATCH(AF$1,'10 класс'!$A:$A,0)-7+'Итог по классам'!$B168,,,),"Ф")</f>
        <v>0</v>
      </c>
      <c s="57">
        <f ca="1">COUNTIF(OFFSET(class10_2,MATCH(AG$1,'10 класс'!$A:$A,0)-7+'Итог по классам'!$B168,,,),"р")</f>
        <v>0</v>
      </c>
      <c s="57">
        <f ca="1">COUNTIF(OFFSET(class10_2,MATCH(AH$1,'10 класс'!$A:$A,0)-7+'Итог по классам'!$B168,,,),"ш")</f>
        <v>0</v>
      </c>
      <c s="58">
        <f ca="1">COUNTIF(OFFSET(class10_1,MATCH(AI$1,'10 класс'!$A:$A,0)-7+'Итог по классам'!$B168,,,),"Ф")</f>
        <v>0</v>
      </c>
      <c s="57">
        <f ca="1">COUNTIF(OFFSET(class10_1,MATCH(AJ$1,'10 класс'!$A:$A,0)-7+'Итог по классам'!$B168,,,),"р")</f>
        <v>0</v>
      </c>
      <c s="57">
        <f ca="1">COUNTIF(OFFSET(class10_1,MATCH(AK$1,'10 класс'!$A:$A,0)-7+'Итог по классам'!$B168,,,),"ш")</f>
        <v>0</v>
      </c>
      <c s="57">
        <f ca="1">COUNTIF(OFFSET(class10_2,MATCH(AL$1,'10 класс'!$A:$A,0)-7+'Итог по классам'!$B168,,,),"Ф")</f>
        <v>0</v>
      </c>
      <c s="57">
        <f ca="1">COUNTIF(OFFSET(class10_2,MATCH(AM$1,'10 класс'!$A:$A,0)-7+'Итог по классам'!$B168,,,),"р")</f>
        <v>0</v>
      </c>
      <c s="57">
        <f ca="1">COUNTIF(OFFSET(class10_2,MATCH(AN$1,'10 класс'!$A:$A,0)-7+'Итог по классам'!$B168,,,),"ш")</f>
        <v>0</v>
      </c>
      <c s="58">
        <f ca="1">COUNTIF(OFFSET(class10_1,MATCH(AO$1,'10 класс'!$A:$A,0)-7+'Итог по классам'!$B168,,,),"Ф")</f>
        <v>0</v>
      </c>
      <c s="57">
        <f ca="1">COUNTIF(OFFSET(class10_1,MATCH(AP$1,'10 класс'!$A:$A,0)-7+'Итог по классам'!$B168,,,),"р")</f>
        <v>0</v>
      </c>
      <c s="57">
        <f ca="1">COUNTIF(OFFSET(class10_1,MATCH(AQ$1,'10 класс'!$A:$A,0)-7+'Итог по классам'!$B168,,,),"ш")</f>
        <v>0</v>
      </c>
      <c s="57">
        <f ca="1">COUNTIF(OFFSET(class10_2,MATCH(AR$1,'10 класс'!$A:$A,0)-7+'Итог по классам'!$B168,,,),"Ф")</f>
        <v>0</v>
      </c>
      <c s="57">
        <f ca="1">COUNTIF(OFFSET(class10_2,MATCH(AS$1,'10 класс'!$A:$A,0)-7+'Итог по классам'!$B168,,,),"р")</f>
        <v>0</v>
      </c>
      <c s="57">
        <f ca="1">COUNTIF(OFFSET(class10_2,MATCH(AT$1,'10 класс'!$A:$A,0)-7+'Итог по классам'!$B168,,,),"ш")</f>
        <v>0</v>
      </c>
      <c s="58">
        <f ca="1">COUNTIF(OFFSET(class10_1,MATCH(AU$1,'10 класс'!$A:$A,0)-7+'Итог по классам'!$B168,,,),"Ф")</f>
        <v>0</v>
      </c>
      <c s="57">
        <f ca="1">COUNTIF(OFFSET(class10_1,MATCH(AV$1,'10 класс'!$A:$A,0)-7+'Итог по классам'!$B168,,,),"р")</f>
        <v>0</v>
      </c>
      <c s="57">
        <f ca="1">COUNTIF(OFFSET(class10_1,MATCH(AW$1,'10 класс'!$A:$A,0)-7+'Итог по классам'!$B168,,,),"ш")</f>
        <v>0</v>
      </c>
      <c s="57">
        <f ca="1">COUNTIF(OFFSET(class10_2,MATCH(AX$1,'10 класс'!$A:$A,0)-7+'Итог по классам'!$B168,,,),"Ф")</f>
        <v>0</v>
      </c>
      <c s="57">
        <f ca="1">COUNTIF(OFFSET(class10_2,MATCH(AY$1,'10 класс'!$A:$A,0)-7+'Итог по классам'!$B168,,,),"р")</f>
        <v>0</v>
      </c>
      <c s="57">
        <f ca="1">COUNTIF(OFFSET(class10_2,MATCH(AZ$1,'10 класс'!$A:$A,0)-7+'Итог по классам'!$B168,,,),"ш")</f>
        <v>0</v>
      </c>
      <c s="58">
        <f ca="1">COUNTIF(OFFSET(class10_1,MATCH(BA$1,'10 класс'!$A:$A,0)-7+'Итог по классам'!$B168,,,),"Ф")</f>
        <v>0</v>
      </c>
      <c s="57">
        <f ca="1">COUNTIF(OFFSET(class10_1,MATCH(BB$1,'10 класс'!$A:$A,0)-7+'Итог по классам'!$B168,,,),"р")</f>
        <v>0</v>
      </c>
      <c s="57">
        <f ca="1">COUNTIF(OFFSET(class10_1,MATCH(BC$1,'10 класс'!$A:$A,0)-7+'Итог по классам'!$B168,,,),"ш")</f>
        <v>0</v>
      </c>
      <c s="57">
        <f ca="1">COUNTIF(OFFSET(class10_2,MATCH(BD$1,'10 класс'!$A:$A,0)-7+'Итог по классам'!$B168,,,),"Ф")</f>
        <v>0</v>
      </c>
      <c s="57">
        <f ca="1">COUNTIF(OFFSET(class10_2,MATCH(BE$1,'10 класс'!$A:$A,0)-7+'Итог по классам'!$B168,,,),"р")</f>
        <v>0</v>
      </c>
      <c s="57">
        <f ca="1">COUNTIF(OFFSET(class10_2,MATCH(BF$1,'10 класс'!$A:$A,0)-7+'Итог по классам'!$B168,,,),"ш")</f>
        <v>0</v>
      </c>
      <c s="58">
        <f ca="1">COUNTIF(OFFSET(class10_1,MATCH(BG$1,'10 класс'!$A:$A,0)-7+'Итог по классам'!$B168,,,),"Ф")</f>
        <v>0</v>
      </c>
      <c s="57">
        <f ca="1">COUNTIF(OFFSET(class10_1,MATCH(BH$1,'10 класс'!$A:$A,0)-7+'Итог по классам'!$B168,,,),"р")</f>
        <v>0</v>
      </c>
      <c s="57">
        <f ca="1">COUNTIF(OFFSET(class10_1,MATCH(BI$1,'10 класс'!$A:$A,0)-7+'Итог по классам'!$B168,,,),"ш")</f>
        <v>0</v>
      </c>
      <c s="57">
        <f ca="1">COUNTIF(OFFSET(class10_2,MATCH(BJ$1,'10 класс'!$A:$A,0)-7+'Итог по классам'!$B168,,,),"Ф")</f>
        <v>0</v>
      </c>
      <c s="57">
        <f ca="1">COUNTIF(OFFSET(class10_2,MATCH(BK$1,'10 класс'!$A:$A,0)-7+'Итог по классам'!$B168,,,),"р")</f>
        <v>0</v>
      </c>
      <c s="57">
        <f ca="1">COUNTIF(OFFSET(class10_2,MATCH(BL$1,'10 класс'!$A:$A,0)-7+'Итог по классам'!$B168,,,),"ш")</f>
        <v>0</v>
      </c>
      <c s="58">
        <f ca="1">COUNTIF(OFFSET(class10_1,MATCH(BM$1,'10 класс'!$A:$A,0)-7+'Итог по классам'!$B168,,,),"Ф")</f>
        <v>0</v>
      </c>
      <c s="57">
        <f ca="1">COUNTIF(OFFSET(class10_1,MATCH(BN$1,'10 класс'!$A:$A,0)-7+'Итог по классам'!$B168,,,),"р")</f>
        <v>0</v>
      </c>
      <c s="57">
        <f ca="1">COUNTIF(OFFSET(class10_1,MATCH(BO$1,'10 класс'!$A:$A,0)-7+'Итог по классам'!$B168,,,),"ш")</f>
        <v>0</v>
      </c>
      <c s="57">
        <f ca="1">COUNTIF(OFFSET(class10_2,MATCH(BP$1,'10 класс'!$A:$A,0)-7+'Итог по классам'!$B168,,,),"Ф")</f>
        <v>0</v>
      </c>
      <c s="57">
        <f ca="1">COUNTIF(OFFSET(class10_2,MATCH(BQ$1,'10 класс'!$A:$A,0)-7+'Итог по классам'!$B168,,,),"р")</f>
        <v>0</v>
      </c>
      <c s="57">
        <f ca="1">COUNTIF(OFFSET(class10_2,MATCH(BR$1,'10 класс'!$A:$A,0)-7+'Итог по классам'!$B168,,,),"ш")</f>
        <v>0</v>
      </c>
      <c s="58">
        <f ca="1">COUNTIF(OFFSET(class10_1,MATCH(BS$1,'10 класс'!$A:$A,0)-7+'Итог по классам'!$B168,,,),"Ф")</f>
        <v>0</v>
      </c>
      <c s="57">
        <f ca="1">COUNTIF(OFFSET(class10_1,MATCH(BT$1,'10 класс'!$A:$A,0)-7+'Итог по классам'!$B168,,,),"р")</f>
        <v>0</v>
      </c>
      <c s="57">
        <f ca="1">COUNTIF(OFFSET(class10_1,MATCH(BU$1,'10 класс'!$A:$A,0)-7+'Итог по классам'!$B168,,,),"ш")</f>
        <v>0</v>
      </c>
      <c s="57">
        <f ca="1">COUNTIF(OFFSET(class10_2,MATCH(BV$1,'10 класс'!$A:$A,0)-7+'Итог по классам'!$B168,,,),"Ф")</f>
        <v>0</v>
      </c>
      <c s="57">
        <f ca="1">COUNTIF(OFFSET(class10_2,MATCH(BW$1,'10 класс'!$A:$A,0)-7+'Итог по классам'!$B168,,,),"р")</f>
        <v>0</v>
      </c>
      <c s="57">
        <f ca="1">COUNTIF(OFFSET(class10_2,MATCH(BX$1,'10 класс'!$A:$A,0)-7+'Итог по классам'!$B168,,,),"ш")</f>
        <v>0</v>
      </c>
      <c s="58">
        <f ca="1">COUNTIF(OFFSET(class10_1,MATCH(BY$1,'10 класс'!$A:$A,0)-7+'Итог по классам'!$B168,,,),"Ф")</f>
        <v>0</v>
      </c>
      <c s="57">
        <f ca="1">COUNTIF(OFFSET(class10_1,MATCH(BZ$1,'10 класс'!$A:$A,0)-7+'Итог по классам'!$B168,,,),"р")</f>
        <v>0</v>
      </c>
      <c s="57">
        <f ca="1">COUNTIF(OFFSET(class10_1,MATCH(CA$1,'10 класс'!$A:$A,0)-7+'Итог по классам'!$B168,,,),"ш")</f>
        <v>0</v>
      </c>
      <c s="57">
        <f ca="1">COUNTIF(OFFSET(class10_2,MATCH(CB$1,'10 класс'!$A:$A,0)-7+'Итог по классам'!$B168,,,),"Ф")</f>
        <v>0</v>
      </c>
      <c s="57">
        <f ca="1">COUNTIF(OFFSET(class10_2,MATCH(CC$1,'10 класс'!$A:$A,0)-7+'Итог по классам'!$B168,,,),"р")</f>
        <v>0</v>
      </c>
      <c s="57">
        <f ca="1">COUNTIF(OFFSET(class10_2,MATCH(CD$1,'10 класс'!$A:$A,0)-7+'Итог по классам'!$B168,,,),"ш")</f>
        <v>0</v>
      </c>
      <c s="58">
        <f ca="1">COUNTIF(OFFSET(class10_1,MATCH(CE$1,'10 класс'!$A:$A,0)-7+'Итог по классам'!$B168,,,),"Ф")</f>
        <v>0</v>
      </c>
      <c s="57">
        <f ca="1">COUNTIF(OFFSET(class10_1,MATCH(CF$1,'10 класс'!$A:$A,0)-7+'Итог по классам'!$B168,,,),"р")</f>
        <v>0</v>
      </c>
      <c s="57">
        <f ca="1">COUNTIF(OFFSET(class10_1,MATCH(CG$1,'10 класс'!$A:$A,0)-7+'Итог по классам'!$B168,,,),"ш")</f>
        <v>0</v>
      </c>
      <c s="57">
        <f ca="1">COUNTIF(OFFSET(class10_2,MATCH(CH$1,'10 класс'!$A:$A,0)-7+'Итог по классам'!$B168,,,),"Ф")</f>
        <v>0</v>
      </c>
      <c s="57">
        <f ca="1">COUNTIF(OFFSET(class10_2,MATCH(CI$1,'10 класс'!$A:$A,0)-7+'Итог по классам'!$B168,,,),"р")</f>
        <v>0</v>
      </c>
      <c s="57">
        <f ca="1">COUNTIF(OFFSET(class10_2,MATCH(CJ$1,'10 класс'!$A:$A,0)-7+'Итог по классам'!$B168,,,),"ш")</f>
        <v>0</v>
      </c>
      <c s="58">
        <f ca="1">COUNTIF(OFFSET(class10_1,MATCH(CK$1,'10 класс'!$A:$A,0)-7+'Итог по классам'!$B168,,,),"Ф")</f>
        <v>0</v>
      </c>
      <c s="57">
        <f ca="1">COUNTIF(OFFSET(class10_1,MATCH(CL$1,'10 класс'!$A:$A,0)-7+'Итог по классам'!$B168,,,),"р")</f>
        <v>0</v>
      </c>
      <c s="57">
        <f ca="1">COUNTIF(OFFSET(class10_1,MATCH(CM$1,'10 класс'!$A:$A,0)-7+'Итог по классам'!$B168,,,),"ш")</f>
        <v>0</v>
      </c>
      <c s="57">
        <f ca="1">COUNTIF(OFFSET(class10_2,MATCH(CN$1,'10 класс'!$A:$A,0)-7+'Итог по классам'!$B168,,,),"Ф")</f>
        <v>0</v>
      </c>
      <c s="57">
        <f ca="1">COUNTIF(OFFSET(class10_2,MATCH(CO$1,'10 класс'!$A:$A,0)-7+'Итог по классам'!$B168,,,),"р")</f>
        <v>0</v>
      </c>
      <c s="57">
        <f ca="1">COUNTIF(OFFSET(class10_2,MATCH(CP$1,'10 класс'!$A:$A,0)-7+'Итог по классам'!$B168,,,),"ш")</f>
        <v>0</v>
      </c>
      <c s="58">
        <f ca="1">COUNTIF(OFFSET(class10_1,MATCH(CQ$1,'10 класс'!$A:$A,0)-7+'Итог по классам'!$B168,,,),"Ф")</f>
        <v>0</v>
      </c>
      <c s="57">
        <f ca="1">COUNTIF(OFFSET(class10_1,MATCH(CR$1,'10 класс'!$A:$A,0)-7+'Итог по классам'!$B168,,,),"р")</f>
        <v>0</v>
      </c>
      <c s="57">
        <f ca="1">COUNTIF(OFFSET(class10_1,MATCH(CS$1,'10 класс'!$A:$A,0)-7+'Итог по классам'!$B168,,,),"ш")</f>
        <v>0</v>
      </c>
      <c s="57">
        <f ca="1">COUNTIF(OFFSET(class10_2,MATCH(CT$1,'10 класс'!$A:$A,0)-7+'Итог по классам'!$B168,,,),"Ф")</f>
        <v>0</v>
      </c>
      <c s="57">
        <f ca="1">COUNTIF(OFFSET(class10_2,MATCH(CU$1,'10 класс'!$A:$A,0)-7+'Итог по классам'!$B168,,,),"р")</f>
        <v>0</v>
      </c>
      <c s="57">
        <f ca="1">COUNTIF(OFFSET(class10_2,MATCH(CV$1,'10 класс'!$A:$A,0)-7+'Итог по классам'!$B168,,,),"ш")</f>
        <v>0</v>
      </c>
      <c s="58">
        <f ca="1">COUNTIF(OFFSET(class10_1,MATCH(CW$1,'10 класс'!$A:$A,0)-7+'Итог по классам'!$B168,,,),"Ф")</f>
        <v>0</v>
      </c>
      <c s="57">
        <f ca="1">COUNTIF(OFFSET(class10_1,MATCH(CX$1,'10 класс'!$A:$A,0)-7+'Итог по классам'!$B168,,,),"р")</f>
        <v>0</v>
      </c>
      <c s="57">
        <f ca="1">COUNTIF(OFFSET(class10_1,MATCH(CY$1,'10 класс'!$A:$A,0)-7+'Итог по классам'!$B168,,,),"ш")</f>
        <v>0</v>
      </c>
      <c s="57">
        <f ca="1">COUNTIF(OFFSET(class10_2,MATCH(CZ$1,'10 класс'!$A:$A,0)-7+'Итог по классам'!$B168,,,),"Ф")</f>
        <v>0</v>
      </c>
      <c s="57">
        <f ca="1">COUNTIF(OFFSET(class10_2,MATCH(DA$1,'10 класс'!$A:$A,0)-7+'Итог по классам'!$B168,,,),"р")</f>
        <v>0</v>
      </c>
      <c s="57">
        <f ca="1">COUNTIF(OFFSET(class10_2,MATCH(DB$1,'10 класс'!$A:$A,0)-7+'Итог по классам'!$B168,,,),"ш")</f>
        <v>0</v>
      </c>
      <c s="58">
        <f ca="1">COUNTIF(OFFSET(class10_1,MATCH(DC$1,'10 класс'!$A:$A,0)-7+'Итог по классам'!$B168,,,),"Ф")</f>
        <v>0</v>
      </c>
      <c s="57">
        <f ca="1">COUNTIF(OFFSET(class10_1,MATCH(DD$1,'10 класс'!$A:$A,0)-7+'Итог по классам'!$B168,,,),"р")</f>
        <v>0</v>
      </c>
      <c s="57">
        <f ca="1">COUNTIF(OFFSET(class10_1,MATCH(DE$1,'10 класс'!$A:$A,0)-7+'Итог по классам'!$B168,,,),"ш")</f>
        <v>0</v>
      </c>
      <c s="57">
        <f ca="1">COUNTIF(OFFSET(class10_2,MATCH(DF$1,'10 класс'!$A:$A,0)-7+'Итог по классам'!$B168,,,),"Ф")</f>
        <v>0</v>
      </c>
      <c s="57">
        <f ca="1">COUNTIF(OFFSET(class10_2,MATCH(DG$1,'10 класс'!$A:$A,0)-7+'Итог по классам'!$B168,,,),"р")</f>
        <v>0</v>
      </c>
      <c s="57">
        <f ca="1">COUNTIF(OFFSET(class10_2,MATCH(DH$1,'10 класс'!$A:$A,0)-7+'Итог по классам'!$B168,,,),"ш")</f>
        <v>0</v>
      </c>
      <c s="58">
        <f ca="1">COUNTIF(OFFSET(class10_1,MATCH(DI$1,'10 класс'!$A:$A,0)-7+'Итог по классам'!$B168,,,),"Ф")</f>
        <v>0</v>
      </c>
      <c s="57">
        <f ca="1">COUNTIF(OFFSET(class10_1,MATCH(DJ$1,'10 класс'!$A:$A,0)-7+'Итог по классам'!$B168,,,),"р")</f>
        <v>0</v>
      </c>
      <c s="57">
        <f ca="1">COUNTIF(OFFSET(class10_1,MATCH(DK$1,'10 класс'!$A:$A,0)-7+'Итог по классам'!$B168,,,),"ш")</f>
        <v>0</v>
      </c>
      <c s="57">
        <f ca="1">COUNTIF(OFFSET(class10_2,MATCH(DL$1,'10 класс'!$A:$A,0)-7+'Итог по классам'!$B168,,,),"Ф")</f>
        <v>0</v>
      </c>
      <c s="57">
        <f ca="1">COUNTIF(OFFSET(class10_2,MATCH(DM$1,'10 класс'!$A:$A,0)-7+'Итог по классам'!$B168,,,),"р")</f>
        <v>0</v>
      </c>
      <c s="57">
        <f ca="1">COUNTIF(OFFSET(class10_2,MATCH(DN$1,'10 класс'!$A:$A,0)-7+'Итог по классам'!$B168,,,),"ш")</f>
        <v>0</v>
      </c>
      <c s="58">
        <f ca="1">COUNTIF(OFFSET(class10_1,MATCH(DO$1,'10 класс'!$A:$A,0)-7+'Итог по классам'!$B168,,,),"Ф")</f>
        <v>0</v>
      </c>
      <c s="57">
        <f ca="1">COUNTIF(OFFSET(class10_1,MATCH(DP$1,'10 класс'!$A:$A,0)-7+'Итог по классам'!$B168,,,),"р")</f>
        <v>0</v>
      </c>
      <c s="57">
        <f ca="1">COUNTIF(OFFSET(class10_1,MATCH(DQ$1,'10 класс'!$A:$A,0)-7+'Итог по классам'!$B168,,,),"ш")</f>
        <v>0</v>
      </c>
      <c s="57">
        <f ca="1">COUNTIF(OFFSET(class10_2,MATCH(DR$1,'10 класс'!$A:$A,0)-7+'Итог по классам'!$B168,,,),"Ф")</f>
        <v>0</v>
      </c>
      <c s="57">
        <f ca="1">COUNTIF(OFFSET(class10_2,MATCH(DS$1,'10 класс'!$A:$A,0)-7+'Итог по классам'!$B168,,,),"р")</f>
        <v>0</v>
      </c>
      <c s="57">
        <f ca="1">COUNTIF(OFFSET(class10_2,MATCH(DT$1,'10 класс'!$A:$A,0)-7+'Итог по классам'!$B168,,,),"ш")</f>
        <v>0</v>
      </c>
      <c s="58">
        <f ca="1">COUNTIF(OFFSET(class10_1,MATCH(DU$1,'10 класс'!$A:$A,0)-7+'Итог по классам'!$B168,,,),"Ф")</f>
        <v>0</v>
      </c>
      <c s="57">
        <f ca="1">COUNTIF(OFFSET(class10_1,MATCH(DV$1,'10 класс'!$A:$A,0)-7+'Итог по классам'!$B168,,,),"р")</f>
        <v>0</v>
      </c>
      <c s="57">
        <f ca="1">COUNTIF(OFFSET(class10_1,MATCH(DW$1,'10 класс'!$A:$A,0)-7+'Итог по классам'!$B168,,,),"ш")</f>
        <v>0</v>
      </c>
      <c s="57">
        <f ca="1">COUNTIF(OFFSET(class10_2,MATCH(DX$1,'10 класс'!$A:$A,0)-7+'Итог по классам'!$B168,,,),"Ф")</f>
        <v>0</v>
      </c>
      <c s="57">
        <f ca="1">COUNTIF(OFFSET(class10_2,MATCH(DY$1,'10 класс'!$A:$A,0)-7+'Итог по классам'!$B168,,,),"р")</f>
        <v>0</v>
      </c>
      <c s="57">
        <f ca="1">COUNTIF(OFFSET(class10_2,MATCH(DZ$1,'10 класс'!$A:$A,0)-7+'Итог по классам'!$B168,,,),"ш")</f>
        <v>0</v>
      </c>
      <c s="58">
        <f ca="1">COUNTIF(OFFSET(class10_1,MATCH(EA$1,'10 класс'!$A:$A,0)-7+'Итог по классам'!$B168,,,),"Ф")</f>
        <v>0</v>
      </c>
      <c s="57">
        <f ca="1">COUNTIF(OFFSET(class10_1,MATCH(EB$1,'10 класс'!$A:$A,0)-7+'Итог по классам'!$B168,,,),"р")</f>
        <v>0</v>
      </c>
      <c s="57">
        <f ca="1">COUNTIF(OFFSET(class10_1,MATCH(EC$1,'10 класс'!$A:$A,0)-7+'Итог по классам'!$B168,,,),"ш")</f>
        <v>0</v>
      </c>
      <c s="57">
        <f ca="1">COUNTIF(OFFSET(class10_2,MATCH(ED$1,'10 класс'!$A:$A,0)-7+'Итог по классам'!$B168,,,),"Ф")</f>
        <v>0</v>
      </c>
      <c s="57">
        <f ca="1">COUNTIF(OFFSET(class10_2,MATCH(EE$1,'10 класс'!$A:$A,0)-7+'Итог по классам'!$B168,,,),"р")</f>
        <v>0</v>
      </c>
      <c s="57">
        <f ca="1">COUNTIF(OFFSET(class10_2,MATCH(EF$1,'10 класс'!$A:$A,0)-7+'Итог по классам'!$B168,,,),"ш")</f>
        <v>0</v>
      </c>
      <c s="58">
        <f ca="1">COUNTIF(OFFSET(class10_1,MATCH(EG$1,'10 класс'!$A:$A,0)-7+'Итог по классам'!$B168,,,),"Ф")</f>
        <v>0</v>
      </c>
      <c s="57">
        <f ca="1">COUNTIF(OFFSET(class10_1,MATCH(EH$1,'10 класс'!$A:$A,0)-7+'Итог по классам'!$B168,,,),"р")</f>
        <v>0</v>
      </c>
      <c s="57">
        <f ca="1">COUNTIF(OFFSET(class10_1,MATCH(EI$1,'10 класс'!$A:$A,0)-7+'Итог по классам'!$B168,,,),"ш")</f>
        <v>0</v>
      </c>
      <c s="57">
        <f ca="1">COUNTIF(OFFSET(class10_2,MATCH(EJ$1,'10 класс'!$A:$A,0)-7+'Итог по классам'!$B168,,,),"Ф")</f>
        <v>0</v>
      </c>
      <c s="57">
        <f ca="1">COUNTIF(OFFSET(class10_2,MATCH(EK$1,'10 класс'!$A:$A,0)-7+'Итог по классам'!$B168,,,),"р")</f>
        <v>0</v>
      </c>
      <c s="57">
        <f ca="1">COUNTIF(OFFSET(class10_2,MATCH(EL$1,'10 класс'!$A:$A,0)-7+'Итог по классам'!$B168,,,),"ш")</f>
        <v>0</v>
      </c>
      <c s="58">
        <f ca="1">COUNTIF(OFFSET(class10_1,MATCH(EM$1,'10 класс'!$A:$A,0)-7+'Итог по классам'!$B168,,,),"Ф")</f>
        <v>0</v>
      </c>
      <c s="57">
        <f ca="1">COUNTIF(OFFSET(class10_1,MATCH(EN$1,'10 класс'!$A:$A,0)-7+'Итог по классам'!$B168,,,),"р")</f>
        <v>0</v>
      </c>
      <c s="57">
        <f ca="1">COUNTIF(OFFSET(class10_1,MATCH(EO$1,'10 класс'!$A:$A,0)-7+'Итог по классам'!$B168,,,),"ш")</f>
        <v>0</v>
      </c>
      <c s="57">
        <f ca="1">COUNTIF(OFFSET(class10_2,MATCH(EP$1,'10 класс'!$A:$A,0)-7+'Итог по классам'!$B168,,,),"Ф")</f>
        <v>0</v>
      </c>
      <c s="57">
        <f ca="1">COUNTIF(OFFSET(class10_2,MATCH(EQ$1,'10 класс'!$A:$A,0)-7+'Итог по классам'!$B168,,,),"р")</f>
        <v>0</v>
      </c>
      <c s="57">
        <f ca="1">COUNTIF(OFFSET(class10_2,MATCH(ER$1,'10 класс'!$A:$A,0)-7+'Итог по классам'!$B168,,,),"ш")</f>
        <v>0</v>
      </c>
      <c s="58">
        <f ca="1">COUNTIF(OFFSET(class10_1,MATCH(ES$1,'10 класс'!$A:$A,0)-7+'Итог по классам'!$B168,,,),"Ф")</f>
        <v>0</v>
      </c>
      <c s="57">
        <f ca="1">COUNTIF(OFFSET(class10_1,MATCH(ET$1,'10 класс'!$A:$A,0)-7+'Итог по классам'!$B168,,,),"р")</f>
        <v>0</v>
      </c>
      <c s="57">
        <f ca="1">COUNTIF(OFFSET(class10_1,MATCH(EU$1,'10 класс'!$A:$A,0)-7+'Итог по классам'!$B168,,,),"ш")</f>
        <v>0</v>
      </c>
      <c s="57">
        <f ca="1">COUNTIF(OFFSET(class10_2,MATCH(EV$1,'10 класс'!$A:$A,0)-7+'Итог по классам'!$B168,,,),"Ф")</f>
        <v>0</v>
      </c>
      <c s="57">
        <f ca="1">COUNTIF(OFFSET(class10_2,MATCH(EW$1,'10 класс'!$A:$A,0)-7+'Итог по классам'!$B168,,,),"р")</f>
        <v>0</v>
      </c>
      <c s="57">
        <f ca="1">COUNTIF(OFFSET(class10_2,MATCH(EX$1,'10 класс'!$A:$A,0)-7+'Итог по классам'!$B168,,,),"ш")</f>
        <v>0</v>
      </c>
      <c s="58">
        <f ca="1">COUNTIF(OFFSET(class10_1,MATCH(EY$1,'10 класс'!$A:$A,0)-7+'Итог по классам'!$B168,,,),"Ф")</f>
        <v>0</v>
      </c>
      <c s="57">
        <f ca="1">COUNTIF(OFFSET(class10_1,MATCH(EZ$1,'10 класс'!$A:$A,0)-7+'Итог по классам'!$B168,,,),"р")</f>
        <v>0</v>
      </c>
      <c s="57">
        <f ca="1">COUNTIF(OFFSET(class10_1,MATCH(FA$1,'10 класс'!$A:$A,0)-7+'Итог по классам'!$B168,,,),"ш")</f>
        <v>0</v>
      </c>
      <c s="57">
        <f ca="1">COUNTIF(OFFSET(class10_2,MATCH(FB$1,'10 класс'!$A:$A,0)-7+'Итог по классам'!$B168,,,),"Ф")</f>
        <v>0</v>
      </c>
      <c s="57">
        <f ca="1">COUNTIF(OFFSET(class10_2,MATCH(FC$1,'10 класс'!$A:$A,0)-7+'Итог по классам'!$B168,,,),"р")</f>
        <v>0</v>
      </c>
      <c s="57">
        <f ca="1">COUNTIF(OFFSET(class10_2,MATCH(FD$1,'10 класс'!$A:$A,0)-7+'Итог по классам'!$B168,,,),"ш")</f>
        <v>0</v>
      </c>
      <c s="58">
        <f ca="1">COUNTIF(OFFSET(class10_1,MATCH(FE$1,'10 класс'!$A:$A,0)-7+'Итог по классам'!$B168,,,),"Ф")</f>
        <v>0</v>
      </c>
      <c s="57">
        <f ca="1">COUNTIF(OFFSET(class10_1,MATCH(FF$1,'10 класс'!$A:$A,0)-7+'Итог по классам'!$B168,,,),"р")</f>
        <v>0</v>
      </c>
      <c s="57">
        <f ca="1">COUNTIF(OFFSET(class10_1,MATCH(FG$1,'10 класс'!$A:$A,0)-7+'Итог по классам'!$B168,,,),"ш")</f>
        <v>0</v>
      </c>
      <c s="57">
        <f ca="1">COUNTIF(OFFSET(class10_2,MATCH(FH$1,'10 класс'!$A:$A,0)-7+'Итог по классам'!$B168,,,),"Ф")</f>
        <v>0</v>
      </c>
      <c s="57">
        <f ca="1">COUNTIF(OFFSET(class10_2,MATCH(FI$1,'10 класс'!$A:$A,0)-7+'Итог по классам'!$B168,,,),"р")</f>
        <v>0</v>
      </c>
      <c s="57">
        <f ca="1">COUNTIF(OFFSET(class10_2,MATCH(FJ$1,'10 класс'!$A:$A,0)-7+'Итог по классам'!$B168,,,),"ш")</f>
        <v>0</v>
      </c>
      <c s="58">
        <f ca="1">COUNTIF(OFFSET(class10_1,MATCH(FK$1,'10 класс'!$A:$A,0)-7+'Итог по классам'!$B168,,,),"Ф")</f>
        <v>0</v>
      </c>
      <c s="57">
        <f ca="1">COUNTIF(OFFSET(class10_1,MATCH(FL$1,'10 класс'!$A:$A,0)-7+'Итог по классам'!$B168,,,),"р")</f>
        <v>0</v>
      </c>
      <c s="57">
        <f ca="1">COUNTIF(OFFSET(class10_1,MATCH(FM$1,'10 класс'!$A:$A,0)-7+'Итог по классам'!$B168,,,),"ш")</f>
        <v>0</v>
      </c>
      <c s="57">
        <f ca="1">COUNTIF(OFFSET(class10_2,MATCH(FN$1,'10 класс'!$A:$A,0)-7+'Итог по классам'!$B168,,,),"Ф")</f>
        <v>0</v>
      </c>
      <c s="57">
        <f ca="1">COUNTIF(OFFSET(class10_2,MATCH(FO$1,'10 класс'!$A:$A,0)-7+'Итог по классам'!$B168,,,),"р")</f>
        <v>0</v>
      </c>
      <c s="57">
        <f ca="1">COUNTIF(OFFSET(class10_2,MATCH(FP$1,'10 класс'!$A:$A,0)-7+'Итог по классам'!$B168,,,),"ш")</f>
        <v>0</v>
      </c>
      <c s="58">
        <f ca="1">COUNTIF(OFFSET(class10_1,MATCH(FQ$1,'10 класс'!$A:$A,0)-7+'Итог по классам'!$B168,,,),"Ф")</f>
        <v>0</v>
      </c>
      <c s="57">
        <f ca="1">COUNTIF(OFFSET(class10_1,MATCH(FR$1,'10 класс'!$A:$A,0)-7+'Итог по классам'!$B168,,,),"р")</f>
        <v>0</v>
      </c>
      <c s="57">
        <f ca="1">COUNTIF(OFFSET(class10_1,MATCH(FS$1,'10 класс'!$A:$A,0)-7+'Итог по классам'!$B168,,,),"ш")</f>
        <v>0</v>
      </c>
      <c s="57">
        <f ca="1">COUNTIF(OFFSET(class10_2,MATCH(FT$1,'10 класс'!$A:$A,0)-7+'Итог по классам'!$B168,,,),"Ф")</f>
        <v>0</v>
      </c>
      <c s="57">
        <f ca="1">COUNTIF(OFFSET(class10_2,MATCH(FU$1,'10 класс'!$A:$A,0)-7+'Итог по классам'!$B168,,,),"р")</f>
        <v>0</v>
      </c>
      <c s="57">
        <f ca="1">COUNTIF(OFFSET(class10_2,MATCH(FV$1,'10 класс'!$A:$A,0)-7+'Итог по классам'!$B168,,,),"ш")</f>
        <v>0</v>
      </c>
      <c s="58">
        <f ca="1">COUNTIF(OFFSET(class10_1,MATCH(FW$1,'10 класс'!$A:$A,0)-7+'Итог по классам'!$B168,,,),"Ф")</f>
        <v>0</v>
      </c>
      <c s="57">
        <f ca="1">COUNTIF(OFFSET(class10_1,MATCH(FX$1,'10 класс'!$A:$A,0)-7+'Итог по классам'!$B168,,,),"р")</f>
        <v>0</v>
      </c>
      <c s="57">
        <f ca="1">COUNTIF(OFFSET(class10_1,MATCH(FY$1,'10 класс'!$A:$A,0)-7+'Итог по классам'!$B168,,,),"ш")</f>
        <v>0</v>
      </c>
      <c s="57">
        <f ca="1">COUNTIF(OFFSET(class10_2,MATCH(FZ$1,'10 класс'!$A:$A,0)-7+'Итог по классам'!$B168,,,),"Ф")</f>
        <v>0</v>
      </c>
      <c s="57">
        <f ca="1">COUNTIF(OFFSET(class10_2,MATCH(GA$1,'10 класс'!$A:$A,0)-7+'Итог по классам'!$B168,,,),"р")</f>
        <v>0</v>
      </c>
      <c s="57">
        <f ca="1">COUNTIF(OFFSET(class10_2,MATCH(GB$1,'10 класс'!$A:$A,0)-7+'Итог по классам'!$B168,,,),"ш")</f>
        <v>0</v>
      </c>
      <c s="58">
        <f ca="1">COUNTIF(OFFSET(class10_1,MATCH(GC$1,'10 класс'!$A:$A,0)-7+'Итог по классам'!$B168,,,),"Ф")</f>
        <v>0</v>
      </c>
      <c s="57">
        <f ca="1">COUNTIF(OFFSET(class10_1,MATCH(GD$1,'10 класс'!$A:$A,0)-7+'Итог по классам'!$B168,,,),"р")</f>
        <v>0</v>
      </c>
      <c s="57">
        <f ca="1">COUNTIF(OFFSET(class10_1,MATCH(GE$1,'10 класс'!$A:$A,0)-7+'Итог по классам'!$B168,,,),"ш")</f>
        <v>0</v>
      </c>
      <c s="57">
        <f ca="1">COUNTIF(OFFSET(class10_2,MATCH(GF$1,'10 класс'!$A:$A,0)-7+'Итог по классам'!$B168,,,),"Ф")</f>
        <v>0</v>
      </c>
      <c s="57">
        <f ca="1">COUNTIF(OFFSET(class10_2,MATCH(GG$1,'10 класс'!$A:$A,0)-7+'Итог по классам'!$B168,,,),"р")</f>
        <v>0</v>
      </c>
      <c s="57">
        <f ca="1">COUNTIF(OFFSET(class10_2,MATCH(GH$1,'10 класс'!$A:$A,0)-7+'Итог по классам'!$B168,,,),"ш")</f>
        <v>0</v>
      </c>
      <c s="58">
        <f ca="1">COUNTIF(OFFSET(class10_1,MATCH(GI$1,'10 класс'!$A:$A,0)-7+'Итог по классам'!$B168,,,),"Ф")</f>
        <v>0</v>
      </c>
      <c s="57">
        <f ca="1">COUNTIF(OFFSET(class10_1,MATCH(GJ$1,'10 класс'!$A:$A,0)-7+'Итог по классам'!$B168,,,),"р")</f>
        <v>0</v>
      </c>
      <c s="57">
        <f ca="1">COUNTIF(OFFSET(class10_1,MATCH(GK$1,'10 класс'!$A:$A,0)-7+'Итог по классам'!$B168,,,),"ш")</f>
        <v>0</v>
      </c>
      <c s="57">
        <f ca="1">COUNTIF(OFFSET(class10_2,MATCH(GL$1,'10 класс'!$A:$A,0)-7+'Итог по классам'!$B168,,,),"Ф")</f>
        <v>0</v>
      </c>
      <c s="57">
        <f ca="1">COUNTIF(OFFSET(class10_2,MATCH(GM$1,'10 класс'!$A:$A,0)-7+'Итог по классам'!$B168,,,),"р")</f>
        <v>0</v>
      </c>
      <c s="57">
        <f ca="1">COUNTIF(OFFSET(class10_2,MATCH(GN$1,'10 класс'!$A:$A,0)-7+'Итог по классам'!$B168,,,),"ш")</f>
        <v>0</v>
      </c>
      <c s="58">
        <f ca="1">COUNTIF(OFFSET(class10_1,MATCH(GO$1,'10 класс'!$A:$A,0)-7+'Итог по классам'!$B168,,,),"Ф")</f>
        <v>0</v>
      </c>
      <c s="57">
        <f ca="1">COUNTIF(OFFSET(class10_1,MATCH(GP$1,'10 класс'!$A:$A,0)-7+'Итог по классам'!$B168,,,),"р")</f>
        <v>0</v>
      </c>
      <c s="57">
        <f ca="1">COUNTIF(OFFSET(class10_1,MATCH(GQ$1,'10 класс'!$A:$A,0)-7+'Итог по классам'!$B168,,,),"ш")</f>
        <v>0</v>
      </c>
      <c s="57">
        <f ca="1">COUNTIF(OFFSET(class10_2,MATCH(GR$1,'10 класс'!$A:$A,0)-7+'Итог по классам'!$B168,,,),"Ф")</f>
        <v>0</v>
      </c>
      <c s="57">
        <f ca="1">COUNTIF(OFFSET(class10_2,MATCH(GS$1,'10 класс'!$A:$A,0)-7+'Итог по классам'!$B168,,,),"р")</f>
        <v>0</v>
      </c>
      <c s="57">
        <f ca="1">COUNTIF(OFFSET(class10_2,MATCH(GT$1,'10 класс'!$A:$A,0)-7+'Итог по классам'!$B168,,,),"ш")</f>
        <v>0</v>
      </c>
      <c s="58">
        <f ca="1">COUNTIF(OFFSET(class10_1,MATCH(GU$1,'10 класс'!$A:$A,0)-7+'Итог по классам'!$B168,,,),"Ф")</f>
        <v>0</v>
      </c>
      <c s="57">
        <f ca="1">COUNTIF(OFFSET(class10_1,MATCH(GV$1,'10 класс'!$A:$A,0)-7+'Итог по классам'!$B168,,,),"р")</f>
        <v>0</v>
      </c>
      <c s="57">
        <f ca="1">COUNTIF(OFFSET(class10_1,MATCH(GW$1,'10 класс'!$A:$A,0)-7+'Итог по классам'!$B168,,,),"ш")</f>
        <v>0</v>
      </c>
      <c s="57">
        <f ca="1">COUNTIF(OFFSET(class10_2,MATCH(GX$1,'10 класс'!$A:$A,0)-7+'Итог по классам'!$B168,,,),"Ф")</f>
        <v>0</v>
      </c>
      <c s="57">
        <f ca="1">COUNTIF(OFFSET(class10_2,MATCH(GY$1,'10 класс'!$A:$A,0)-7+'Итог по классам'!$B168,,,),"р")</f>
        <v>0</v>
      </c>
      <c s="57">
        <f ca="1">COUNTIF(OFFSET(class10_2,MATCH(GZ$1,'10 класс'!$A:$A,0)-7+'Итог по классам'!$B168,,,),"ш")</f>
        <v>0</v>
      </c>
      <c s="58">
        <f ca="1">COUNTIF(OFFSET(class10_1,MATCH(HA$1,'10 класс'!$A:$A,0)-7+'Итог по классам'!$B168,,,),"Ф")</f>
        <v>0</v>
      </c>
      <c s="57">
        <f ca="1">COUNTIF(OFFSET(class10_1,MATCH(HB$1,'10 класс'!$A:$A,0)-7+'Итог по классам'!$B168,,,),"р")</f>
        <v>0</v>
      </c>
      <c s="57">
        <f ca="1">COUNTIF(OFFSET(class10_1,MATCH(HC$1,'10 класс'!$A:$A,0)-7+'Итог по классам'!$B168,,,),"ш")</f>
        <v>0</v>
      </c>
      <c s="57">
        <f ca="1">COUNTIF(OFFSET(class10_2,MATCH(HD$1,'10 класс'!$A:$A,0)-7+'Итог по классам'!$B168,,,),"Ф")</f>
        <v>0</v>
      </c>
      <c s="57">
        <f ca="1">COUNTIF(OFFSET(class10_2,MATCH(HE$1,'10 класс'!$A:$A,0)-7+'Итог по классам'!$B168,,,),"р")</f>
        <v>0</v>
      </c>
      <c s="57">
        <f ca="1">COUNTIF(OFFSET(class10_2,MATCH(HF$1,'10 класс'!$A:$A,0)-7+'Итог по классам'!$B168,,,),"ш")</f>
        <v>0</v>
      </c>
      <c s="58">
        <f ca="1">COUNTIF(OFFSET(class10_1,MATCH(HG$1,'10 класс'!$A:$A,0)-7+'Итог по классам'!$B168,,,),"Ф")</f>
        <v>0</v>
      </c>
      <c s="57">
        <f ca="1">COUNTIF(OFFSET(class10_1,MATCH(HH$1,'10 класс'!$A:$A,0)-7+'Итог по классам'!$B168,,,),"р")</f>
        <v>0</v>
      </c>
      <c s="57">
        <f ca="1">COUNTIF(OFFSET(class10_1,MATCH(HI$1,'10 класс'!$A:$A,0)-7+'Итог по классам'!$B168,,,),"ш")</f>
        <v>0</v>
      </c>
      <c s="57">
        <f ca="1">COUNTIF(OFFSET(class10_2,MATCH(HJ$1,'10 класс'!$A:$A,0)-7+'Итог по классам'!$B168,,,),"Ф")</f>
        <v>0</v>
      </c>
      <c s="57">
        <f ca="1">COUNTIF(OFFSET(class10_2,MATCH(HK$1,'10 класс'!$A:$A,0)-7+'Итог по классам'!$B168,,,),"р")</f>
        <v>0</v>
      </c>
      <c s="57">
        <f ca="1">COUNTIF(OFFSET(class10_2,MATCH(HL$1,'10 класс'!$A:$A,0)-7+'Итог по классам'!$B168,,,),"ш")</f>
        <v>0</v>
      </c>
      <c s="58">
        <f ca="1">COUNTIF(OFFSET(class10_1,MATCH(HM$1,'10 класс'!$A:$A,0)-7+'Итог по классам'!$B168,,,),"Ф")</f>
        <v>0</v>
      </c>
      <c s="57">
        <f ca="1">COUNTIF(OFFSET(class10_1,MATCH(HN$1,'10 класс'!$A:$A,0)-7+'Итог по классам'!$B168,,,),"р")</f>
        <v>0</v>
      </c>
      <c s="57">
        <f ca="1">COUNTIF(OFFSET(class10_1,MATCH(HO$1,'10 класс'!$A:$A,0)-7+'Итог по классам'!$B168,,,),"ш")</f>
        <v>0</v>
      </c>
      <c s="57">
        <f ca="1">COUNTIF(OFFSET(class10_2,MATCH(HP$1,'10 класс'!$A:$A,0)-7+'Итог по классам'!$B168,,,),"Ф")</f>
        <v>0</v>
      </c>
      <c s="57">
        <f ca="1">COUNTIF(OFFSET(class10_2,MATCH(HQ$1,'10 класс'!$A:$A,0)-7+'Итог по классам'!$B168,,,),"р")</f>
        <v>0</v>
      </c>
      <c s="57">
        <f ca="1">COUNTIF(OFFSET(class10_2,MATCH(HR$1,'10 класс'!$A:$A,0)-7+'Итог по классам'!$B168,,,),"ш")</f>
        <v>0</v>
      </c>
      <c s="58">
        <f ca="1">COUNTIF(OFFSET(class10_1,MATCH(HS$1,'10 класс'!$A:$A,0)-7+'Итог по классам'!$B168,,,),"Ф")</f>
        <v>0</v>
      </c>
      <c s="57">
        <f ca="1">COUNTIF(OFFSET(class10_1,MATCH(HT$1,'10 класс'!$A:$A,0)-7+'Итог по классам'!$B168,,,),"р")</f>
        <v>0</v>
      </c>
      <c s="57">
        <f ca="1">COUNTIF(OFFSET(class10_1,MATCH(HU$1,'10 класс'!$A:$A,0)-7+'Итог по классам'!$B168,,,),"ш")</f>
        <v>0</v>
      </c>
      <c s="57">
        <f ca="1">COUNTIF(OFFSET(class10_2,MATCH(HV$1,'10 класс'!$A:$A,0)-7+'Итог по классам'!$B168,,,),"Ф")</f>
        <v>0</v>
      </c>
      <c s="57">
        <f ca="1">COUNTIF(OFFSET(class10_2,MATCH(HW$1,'10 класс'!$A:$A,0)-7+'Итог по классам'!$B168,,,),"р")</f>
        <v>0</v>
      </c>
      <c s="57">
        <f ca="1">COUNTIF(OFFSET(class10_2,MATCH(HX$1,'10 класс'!$A:$A,0)-7+'Итог по классам'!$B168,,,),"ш")</f>
        <v>0</v>
      </c>
      <c s="58">
        <f ca="1">COUNTIF(OFFSET(class10_1,MATCH(HY$1,'10 класс'!$A:$A,0)-7+'Итог по классам'!$B168,,,),"Ф")</f>
        <v>0</v>
      </c>
      <c s="57">
        <f ca="1">COUNTIF(OFFSET(class10_1,MATCH(HZ$1,'10 класс'!$A:$A,0)-7+'Итог по классам'!$B168,,,),"р")</f>
        <v>0</v>
      </c>
      <c s="57">
        <f ca="1">COUNTIF(OFFSET(class10_1,MATCH(IA$1,'10 класс'!$A:$A,0)-7+'Итог по классам'!$B168,,,),"ш")</f>
        <v>0</v>
      </c>
      <c s="57">
        <f ca="1">COUNTIF(OFFSET(class10_2,MATCH(IB$1,'10 класс'!$A:$A,0)-7+'Итог по классам'!$B168,,,),"Ф")</f>
        <v>0</v>
      </c>
      <c s="57">
        <f ca="1">COUNTIF(OFFSET(class10_2,MATCH(IC$1,'10 класс'!$A:$A,0)-7+'Итог по классам'!$B168,,,),"р")</f>
        <v>0</v>
      </c>
      <c s="57">
        <f ca="1">COUNTIF(OFFSET(class10_2,MATCH(ID$1,'10 класс'!$A:$A,0)-7+'Итог по классам'!$B168,,,),"ш")</f>
        <v>0</v>
      </c>
      <c s="58">
        <f ca="1">COUNTIF(OFFSET(class10_1,MATCH(IE$1,'10 класс'!$A:$A,0)-7+'Итог по классам'!$B168,,,),"Ф")</f>
        <v>0</v>
      </c>
      <c s="57">
        <f ca="1">COUNTIF(OFFSET(class10_1,MATCH(IF$1,'10 класс'!$A:$A,0)-7+'Итог по классам'!$B168,,,),"р")</f>
        <v>0</v>
      </c>
      <c s="57">
        <f ca="1">COUNTIF(OFFSET(class10_1,MATCH(IG$1,'10 класс'!$A:$A,0)-7+'Итог по классам'!$B168,,,),"ш")</f>
        <v>0</v>
      </c>
      <c s="57">
        <f ca="1">COUNTIF(OFFSET(class10_2,MATCH(IH$1,'10 класс'!$A:$A,0)-7+'Итог по классам'!$B168,,,),"Ф")</f>
        <v>0</v>
      </c>
      <c s="57">
        <f ca="1">COUNTIF(OFFSET(class10_2,MATCH(II$1,'10 класс'!$A:$A,0)-7+'Итог по классам'!$B168,,,),"р")</f>
        <v>0</v>
      </c>
      <c s="57">
        <f ca="1">COUNTIF(OFFSET(class10_2,MATCH(IJ$1,'10 класс'!$A:$A,0)-7+'Итог по классам'!$B168,,,),"ш")</f>
        <v>0</v>
      </c>
      <c s="58">
        <f ca="1">COUNTIF(OFFSET(class10_1,MATCH(IK$1,'10 класс'!$A:$A,0)-7+'Итог по классам'!$B168,,,),"Ф")</f>
        <v>0</v>
      </c>
      <c s="57">
        <f ca="1">COUNTIF(OFFSET(class10_1,MATCH(IL$1,'10 класс'!$A:$A,0)-7+'Итог по классам'!$B168,,,),"р")</f>
        <v>0</v>
      </c>
      <c s="57">
        <f ca="1">COUNTIF(OFFSET(class10_1,MATCH(IM$1,'10 класс'!$A:$A,0)-7+'Итог по классам'!$B168,,,),"ш")</f>
        <v>0</v>
      </c>
      <c s="57">
        <f ca="1">COUNTIF(OFFSET(class10_2,MATCH(IN$1,'10 класс'!$A:$A,0)-7+'Итог по классам'!$B168,,,),"Ф")</f>
        <v>0</v>
      </c>
      <c s="57">
        <f ca="1">COUNTIF(OFFSET(class10_2,MATCH(IO$1,'10 класс'!$A:$A,0)-7+'Итог по классам'!$B168,,,),"р")</f>
        <v>0</v>
      </c>
      <c s="57">
        <f ca="1">COUNTIF(OFFSET(class10_2,MATCH(IP$1,'10 класс'!$A:$A,0)-7+'Итог по классам'!$B168,,,),"ш")</f>
        <v>0</v>
      </c>
      <c s="58">
        <f ca="1">COUNTIF(OFFSET(class10_1,MATCH(IQ$1,'10 класс'!$A:$A,0)-7+'Итог по классам'!$B168,,,),"Ф")</f>
        <v>0</v>
      </c>
      <c s="57">
        <f ca="1">COUNTIF(OFFSET(class10_1,MATCH(IR$1,'10 класс'!$A:$A,0)-7+'Итог по классам'!$B168,,,),"р")</f>
        <v>0</v>
      </c>
      <c s="57">
        <f ca="1">COUNTIF(OFFSET(class10_1,MATCH(IS$1,'10 класс'!$A:$A,0)-7+'Итог по классам'!$B168,,,),"ш")</f>
        <v>0</v>
      </c>
      <c s="57">
        <f ca="1">COUNTIF(OFFSET(class10_2,MATCH(IT$1,'10 класс'!$A:$A,0)-7+'Итог по классам'!$B168,,,),"Ф")</f>
        <v>0</v>
      </c>
      <c s="57">
        <f ca="1">COUNTIF(OFFSET(class10_2,MATCH(IU$1,'10 класс'!$A:$A,0)-7+'Итог по классам'!$B168,,,),"р")</f>
        <v>0</v>
      </c>
      <c s="57">
        <f ca="1">COUNTIF(OFFSET(class10_2,MATCH(IV$1,'10 класс'!$A:$A,0)-7+'Итог по классам'!$B168,,,),"ш")</f>
        <v>0</v>
      </c>
      <c s="58">
        <f ca="1">COUNTIF(OFFSET(class10_1,MATCH(IW$1,'10 класс'!$A:$A,0)-7+'Итог по классам'!$B168,,,),"Ф")</f>
        <v>0</v>
      </c>
      <c s="57">
        <f ca="1">COUNTIF(OFFSET(class10_1,MATCH(IX$1,'10 класс'!$A:$A,0)-7+'Итог по классам'!$B168,,,),"р")</f>
        <v>0</v>
      </c>
      <c s="57">
        <f ca="1">COUNTIF(OFFSET(class10_1,MATCH(IY$1,'10 класс'!$A:$A,0)-7+'Итог по классам'!$B168,,,),"ш")</f>
        <v>0</v>
      </c>
      <c s="57">
        <f ca="1">COUNTIF(OFFSET(class10_2,MATCH(IZ$1,'10 класс'!$A:$A,0)-7+'Итог по классам'!$B168,,,),"Ф")</f>
        <v>0</v>
      </c>
      <c s="57">
        <f ca="1">COUNTIF(OFFSET(class10_2,MATCH(JA$1,'10 класс'!$A:$A,0)-7+'Итог по классам'!$B168,,,),"р")</f>
        <v>0</v>
      </c>
      <c s="57">
        <f ca="1">COUNTIF(OFFSET(class10_2,MATCH(JB$1,'10 класс'!$A:$A,0)-7+'Итог по классам'!$B168,,,),"ш")</f>
        <v>0</v>
      </c>
      <c s="58">
        <f ca="1">COUNTIF(OFFSET(class10_1,MATCH(JC$1,'10 класс'!$A:$A,0)-7+'Итог по классам'!$B168,,,),"Ф")</f>
        <v>0</v>
      </c>
      <c s="57">
        <f ca="1">COUNTIF(OFFSET(class10_1,MATCH(JD$1,'10 класс'!$A:$A,0)-7+'Итог по классам'!$B168,,,),"р")</f>
        <v>0</v>
      </c>
      <c s="57">
        <f ca="1">COUNTIF(OFFSET(class10_1,MATCH(JE$1,'10 класс'!$A:$A,0)-7+'Итог по классам'!$B168,,,),"ш")</f>
        <v>0</v>
      </c>
      <c s="57">
        <f ca="1">COUNTIF(OFFSET(class10_2,MATCH(JF$1,'10 класс'!$A:$A,0)-7+'Итог по классам'!$B168,,,),"Ф")</f>
        <v>0</v>
      </c>
      <c s="57">
        <f ca="1">COUNTIF(OFFSET(class10_2,MATCH(JG$1,'10 класс'!$A:$A,0)-7+'Итог по классам'!$B168,,,),"р")</f>
        <v>0</v>
      </c>
      <c s="57">
        <f ca="1">COUNTIF(OFFSET(class10_2,MATCH(JH$1,'10 класс'!$A:$A,0)-7+'Итог по классам'!$B168,,,),"ш")</f>
        <v>0</v>
      </c>
      <c s="58">
        <f ca="1">COUNTIF(OFFSET(class10_1,MATCH(JI$1,'10 класс'!$A:$A,0)-7+'Итог по классам'!$B168,,,),"Ф")</f>
        <v>0</v>
      </c>
      <c s="57">
        <f ca="1">COUNTIF(OFFSET(class10_1,MATCH(JJ$1,'10 класс'!$A:$A,0)-7+'Итог по классам'!$B168,,,),"р")</f>
        <v>0</v>
      </c>
      <c s="57">
        <f ca="1">COUNTIF(OFFSET(class10_1,MATCH(JK$1,'10 класс'!$A:$A,0)-7+'Итог по классам'!$B168,,,),"ш")</f>
        <v>0</v>
      </c>
      <c s="57">
        <f ca="1">COUNTIF(OFFSET(class10_2,MATCH(JL$1,'10 класс'!$A:$A,0)-7+'Итог по классам'!$B168,,,),"Ф")</f>
        <v>0</v>
      </c>
      <c s="57">
        <f ca="1">COUNTIF(OFFSET(class10_2,MATCH(JM$1,'10 класс'!$A:$A,0)-7+'Итог по классам'!$B168,,,),"р")</f>
        <v>0</v>
      </c>
      <c s="57">
        <f ca="1">COUNTIF(OFFSET(class10_2,MATCH(JN$1,'10 класс'!$A:$A,0)-7+'Итог по классам'!$B168,,,),"ш")</f>
        <v>0</v>
      </c>
      <c s="58">
        <f ca="1">COUNTIF(OFFSET(class10_1,MATCH(JO$1,'10 класс'!$A:$A,0)-7+'Итог по классам'!$B168,,,),"Ф")</f>
        <v>0</v>
      </c>
      <c s="57">
        <f ca="1">COUNTIF(OFFSET(class10_1,MATCH(JP$1,'10 класс'!$A:$A,0)-7+'Итог по классам'!$B168,,,),"р")</f>
        <v>0</v>
      </c>
      <c s="57">
        <f ca="1">COUNTIF(OFFSET(class10_1,MATCH(JQ$1,'10 класс'!$A:$A,0)-7+'Итог по классам'!$B168,,,),"ш")</f>
        <v>0</v>
      </c>
      <c s="57">
        <f ca="1">COUNTIF(OFFSET(class10_2,MATCH(JR$1,'10 класс'!$A:$A,0)-7+'Итог по классам'!$B168,,,),"Ф")</f>
        <v>0</v>
      </c>
      <c s="57">
        <f ca="1">COUNTIF(OFFSET(class10_2,MATCH(JS$1,'10 класс'!$A:$A,0)-7+'Итог по классам'!$B168,,,),"р")</f>
        <v>0</v>
      </c>
      <c s="57">
        <f ca="1">COUNTIF(OFFSET(class10_2,MATCH(JT$1,'10 класс'!$A:$A,0)-7+'Итог по классам'!$B168,,,),"ш")</f>
        <v>0</v>
      </c>
      <c s="58">
        <f ca="1">COUNTIF(OFFSET(class10_1,MATCH(JU$1,'10 класс'!$A:$A,0)-7+'Итог по классам'!$B168,,,),"Ф")</f>
        <v>0</v>
      </c>
      <c s="57">
        <f ca="1">COUNTIF(OFFSET(class10_1,MATCH(JV$1,'10 класс'!$A:$A,0)-7+'Итог по классам'!$B168,,,),"р")</f>
        <v>0</v>
      </c>
      <c s="57">
        <f ca="1">COUNTIF(OFFSET(class10_1,MATCH(JW$1,'10 класс'!$A:$A,0)-7+'Итог по классам'!$B168,,,),"ш")</f>
        <v>0</v>
      </c>
      <c s="57">
        <f ca="1">COUNTIF(OFFSET(class10_2,MATCH(JX$1,'10 класс'!$A:$A,0)-7+'Итог по классам'!$B168,,,),"Ф")</f>
        <v>0</v>
      </c>
      <c s="57">
        <f ca="1">COUNTIF(OFFSET(class10_2,MATCH(JY$1,'10 класс'!$A:$A,0)-7+'Итог по классам'!$B168,,,),"р")</f>
        <v>0</v>
      </c>
      <c s="57">
        <f ca="1">COUNTIF(OFFSET(class10_2,MATCH(JZ$1,'10 класс'!$A:$A,0)-7+'Итог по классам'!$B168,,,),"ш")</f>
        <v>0</v>
      </c>
      <c s="58">
        <f ca="1">COUNTIF(OFFSET(class10_1,MATCH(KA$1,'10 класс'!$A:$A,0)-7+'Итог по классам'!$B168,,,),"Ф")</f>
        <v>0</v>
      </c>
      <c s="57">
        <f ca="1">COUNTIF(OFFSET(class10_1,MATCH(KB$1,'10 класс'!$A:$A,0)-7+'Итог по классам'!$B168,,,),"р")</f>
        <v>0</v>
      </c>
      <c s="57">
        <f ca="1">COUNTIF(OFFSET(class10_1,MATCH(KC$1,'10 класс'!$A:$A,0)-7+'Итог по классам'!$B168,,,),"ш")</f>
        <v>0</v>
      </c>
      <c s="57">
        <f ca="1">COUNTIF(OFFSET(class10_2,MATCH(KD$1,'10 класс'!$A:$A,0)-7+'Итог по классам'!$B168,,,),"Ф")</f>
        <v>0</v>
      </c>
      <c s="57">
        <f ca="1">COUNTIF(OFFSET(class10_2,MATCH(KE$1,'10 класс'!$A:$A,0)-7+'Итог по классам'!$B168,,,),"р")</f>
        <v>0</v>
      </c>
      <c s="57">
        <f ca="1">COUNTIF(OFFSET(class10_2,MATCH(KF$1,'10 класс'!$A:$A,0)-7+'Итог по классам'!$B168,,,),"ш")</f>
        <v>0</v>
      </c>
      <c s="58">
        <f ca="1">COUNTIF(OFFSET(class10_1,MATCH(KG$1,'10 класс'!$A:$A,0)-7+'Итог по классам'!$B168,,,),"Ф")</f>
        <v>0</v>
      </c>
      <c s="57">
        <f ca="1">COUNTIF(OFFSET(class10_1,MATCH(KH$1,'10 класс'!$A:$A,0)-7+'Итог по классам'!$B168,,,),"р")</f>
        <v>0</v>
      </c>
      <c s="57">
        <f ca="1">COUNTIF(OFFSET(class10_1,MATCH(KI$1,'10 класс'!$A:$A,0)-7+'Итог по классам'!$B168,,,),"ш")</f>
        <v>0</v>
      </c>
      <c s="57">
        <f ca="1">COUNTIF(OFFSET(class10_2,MATCH(KJ$1,'10 класс'!$A:$A,0)-7+'Итог по классам'!$B168,,,),"Ф")</f>
        <v>0</v>
      </c>
      <c s="57">
        <f ca="1">COUNTIF(OFFSET(class10_2,MATCH(KK$1,'10 класс'!$A:$A,0)-7+'Итог по классам'!$B168,,,),"р")</f>
        <v>0</v>
      </c>
      <c s="57">
        <f ca="1">COUNTIF(OFFSET(class10_2,MATCH(KL$1,'10 класс'!$A:$A,0)-7+'Итог по классам'!$B168,,,),"ш")</f>
        <v>0</v>
      </c>
      <c s="58">
        <f ca="1">COUNTIF(OFFSET(class10_1,MATCH(KM$1,'10 класс'!$A:$A,0)-7+'Итог по классам'!$B168,,,),"Ф")</f>
        <v>0</v>
      </c>
      <c s="57">
        <f ca="1">COUNTIF(OFFSET(class10_1,MATCH(KN$1,'10 класс'!$A:$A,0)-7+'Итог по классам'!$B168,,,),"р")</f>
        <v>0</v>
      </c>
      <c s="57">
        <f ca="1">COUNTIF(OFFSET(class10_1,MATCH(KO$1,'10 класс'!$A:$A,0)-7+'Итог по классам'!$B168,,,),"ш")</f>
        <v>0</v>
      </c>
      <c s="57">
        <f ca="1">COUNTIF(OFFSET(class10_2,MATCH(KP$1,'10 класс'!$A:$A,0)-7+'Итог по классам'!$B168,,,),"Ф")</f>
        <v>0</v>
      </c>
      <c s="57">
        <f ca="1">COUNTIF(OFFSET(class10_2,MATCH(KQ$1,'10 класс'!$A:$A,0)-7+'Итог по классам'!$B168,,,),"р")</f>
        <v>0</v>
      </c>
      <c s="57">
        <f ca="1">COUNTIF(OFFSET(class10_2,MATCH(KR$1,'10 класс'!$A:$A,0)-7+'Итог по классам'!$B168,,,),"ш")</f>
        <v>0</v>
      </c>
    </row>
    <row r="169" spans="1:304" s="0" customFormat="1" ht="15.75">
      <c r="A169">
        <f t="shared" si="282"/>
        <v>0</v>
      </c>
      <c s="57">
        <v>15</v>
      </c>
      <c s="17" t="s">
        <v>52</v>
      </c>
      <c s="17" t="s">
        <v>74</v>
      </c>
      <c s="57">
        <f ca="1">COUNTIF(OFFSET(class10_1,MATCH(E$1,'10 класс'!$A:$A,0)-7+'Итог по классам'!$B169,,,),"Ф")</f>
        <v>0</v>
      </c>
      <c s="57">
        <f ca="1">COUNTIF(OFFSET(class10_1,MATCH(F$1,'10 класс'!$A:$A,0)-7+'Итог по классам'!$B169,,,),"р")</f>
        <v>0</v>
      </c>
      <c s="57">
        <f ca="1">COUNTIF(OFFSET(class10_1,MATCH(G$1,'10 класс'!$A:$A,0)-7+'Итог по классам'!$B169,,,),"ш")</f>
        <v>0</v>
      </c>
      <c s="57">
        <f ca="1">COUNTIF(OFFSET(class10_2,MATCH(H$1,'10 класс'!$A:$A,0)-7+'Итог по классам'!$B169,,,),"Ф")</f>
        <v>0</v>
      </c>
      <c s="57">
        <f ca="1">COUNTIF(OFFSET(class10_2,MATCH(I$1,'10 класс'!$A:$A,0)-7+'Итог по классам'!$B169,,,),"р")</f>
        <v>0</v>
      </c>
      <c s="57">
        <f ca="1">COUNTIF(OFFSET(class10_2,MATCH(J$1,'10 класс'!$A:$A,0)-7+'Итог по классам'!$B169,,,),"ш")</f>
        <v>0</v>
      </c>
      <c s="58">
        <f ca="1">COUNTIF(OFFSET(class10_1,MATCH(K$1,'10 класс'!$A:$A,0)-7+'Итог по классам'!$B169,,,),"Ф")</f>
        <v>0</v>
      </c>
      <c s="57">
        <f ca="1">COUNTIF(OFFSET(class10_1,MATCH(L$1,'10 класс'!$A:$A,0)-7+'Итог по классам'!$B169,,,),"р")</f>
        <v>0</v>
      </c>
      <c s="57">
        <f ca="1">COUNTIF(OFFSET(class10_1,MATCH(M$1,'10 класс'!$A:$A,0)-7+'Итог по классам'!$B169,,,),"ш")</f>
        <v>0</v>
      </c>
      <c s="57">
        <f ca="1">COUNTIF(OFFSET(class10_2,MATCH(N$1,'10 класс'!$A:$A,0)-7+'Итог по классам'!$B169,,,),"Ф")</f>
        <v>0</v>
      </c>
      <c s="57">
        <f ca="1">COUNTIF(OFFSET(class10_2,MATCH(O$1,'10 класс'!$A:$A,0)-7+'Итог по классам'!$B169,,,),"р")</f>
        <v>0</v>
      </c>
      <c s="57">
        <f ca="1">COUNTIF(OFFSET(class10_2,MATCH(P$1,'10 класс'!$A:$A,0)-7+'Итог по классам'!$B169,,,),"ш")</f>
        <v>0</v>
      </c>
      <c s="58">
        <f ca="1">COUNTIF(OFFSET(class10_1,MATCH(Q$1,'10 класс'!$A:$A,0)-7+'Итог по классам'!$B169,,,),"Ф")</f>
        <v>0</v>
      </c>
      <c s="57">
        <f ca="1">COUNTIF(OFFSET(class10_1,MATCH(R$1,'10 класс'!$A:$A,0)-7+'Итог по классам'!$B169,,,),"р")</f>
        <v>0</v>
      </c>
      <c s="57">
        <f ca="1">COUNTIF(OFFSET(class10_1,MATCH(S$1,'10 класс'!$A:$A,0)-7+'Итог по классам'!$B169,,,),"ш")</f>
        <v>0</v>
      </c>
      <c s="57">
        <f ca="1">COUNTIF(OFFSET(class10_2,MATCH(T$1,'10 класс'!$A:$A,0)-7+'Итог по классам'!$B169,,,),"Ф")</f>
        <v>0</v>
      </c>
      <c s="57">
        <f ca="1">COUNTIF(OFFSET(class10_2,MATCH(U$1,'10 класс'!$A:$A,0)-7+'Итог по классам'!$B169,,,),"р")</f>
        <v>0</v>
      </c>
      <c s="57">
        <f ca="1">COUNTIF(OFFSET(class10_2,MATCH(V$1,'10 класс'!$A:$A,0)-7+'Итог по классам'!$B169,,,),"ш")</f>
        <v>0</v>
      </c>
      <c s="58">
        <f ca="1">COUNTIF(OFFSET(class10_1,MATCH(W$1,'10 класс'!$A:$A,0)-7+'Итог по классам'!$B169,,,),"Ф")</f>
        <v>0</v>
      </c>
      <c s="57">
        <f ca="1">COUNTIF(OFFSET(class10_1,MATCH(X$1,'10 класс'!$A:$A,0)-7+'Итог по классам'!$B169,,,),"р")</f>
        <v>0</v>
      </c>
      <c s="57">
        <f ca="1">COUNTIF(OFFSET(class10_1,MATCH(Y$1,'10 класс'!$A:$A,0)-7+'Итог по классам'!$B169,,,),"ш")</f>
        <v>0</v>
      </c>
      <c s="57">
        <f ca="1">COUNTIF(OFFSET(class10_2,MATCH(Z$1,'10 класс'!$A:$A,0)-7+'Итог по классам'!$B169,,,),"Ф")</f>
        <v>0</v>
      </c>
      <c s="57">
        <f ca="1">COUNTIF(OFFSET(class10_2,MATCH(AA$1,'10 класс'!$A:$A,0)-7+'Итог по классам'!$B169,,,),"р")</f>
        <v>0</v>
      </c>
      <c s="57">
        <f ca="1">COUNTIF(OFFSET(class10_2,MATCH(AB$1,'10 класс'!$A:$A,0)-7+'Итог по классам'!$B169,,,),"ш")</f>
        <v>0</v>
      </c>
      <c s="58">
        <f ca="1">COUNTIF(OFFSET(class10_1,MATCH(AC$1,'10 класс'!$A:$A,0)-7+'Итог по классам'!$B169,,,),"Ф")</f>
        <v>0</v>
      </c>
      <c s="57">
        <f ca="1">COUNTIF(OFFSET(class10_1,MATCH(AD$1,'10 класс'!$A:$A,0)-7+'Итог по классам'!$B169,,,),"р")</f>
        <v>0</v>
      </c>
      <c s="57">
        <f ca="1">COUNTIF(OFFSET(class10_1,MATCH(AE$1,'10 класс'!$A:$A,0)-7+'Итог по классам'!$B169,,,),"ш")</f>
        <v>0</v>
      </c>
      <c s="57">
        <f ca="1">COUNTIF(OFFSET(class10_2,MATCH(AF$1,'10 класс'!$A:$A,0)-7+'Итог по классам'!$B169,,,),"Ф")</f>
        <v>0</v>
      </c>
      <c s="57">
        <f ca="1">COUNTIF(OFFSET(class10_2,MATCH(AG$1,'10 класс'!$A:$A,0)-7+'Итог по классам'!$B169,,,),"р")</f>
        <v>0</v>
      </c>
      <c s="57">
        <f ca="1">COUNTIF(OFFSET(class10_2,MATCH(AH$1,'10 класс'!$A:$A,0)-7+'Итог по классам'!$B169,,,),"ш")</f>
        <v>0</v>
      </c>
      <c s="58">
        <f ca="1">COUNTIF(OFFSET(class10_1,MATCH(AI$1,'10 класс'!$A:$A,0)-7+'Итог по классам'!$B169,,,),"Ф")</f>
        <v>0</v>
      </c>
      <c s="57">
        <f ca="1">COUNTIF(OFFSET(class10_1,MATCH(AJ$1,'10 класс'!$A:$A,0)-7+'Итог по классам'!$B169,,,),"р")</f>
        <v>0</v>
      </c>
      <c s="57">
        <f ca="1">COUNTIF(OFFSET(class10_1,MATCH(AK$1,'10 класс'!$A:$A,0)-7+'Итог по классам'!$B169,,,),"ш")</f>
        <v>0</v>
      </c>
      <c s="57">
        <f ca="1">COUNTIF(OFFSET(class10_2,MATCH(AL$1,'10 класс'!$A:$A,0)-7+'Итог по классам'!$B169,,,),"Ф")</f>
        <v>0</v>
      </c>
      <c s="57">
        <f ca="1">COUNTIF(OFFSET(class10_2,MATCH(AM$1,'10 класс'!$A:$A,0)-7+'Итог по классам'!$B169,,,),"р")</f>
        <v>0</v>
      </c>
      <c s="57">
        <f ca="1">COUNTIF(OFFSET(class10_2,MATCH(AN$1,'10 класс'!$A:$A,0)-7+'Итог по классам'!$B169,,,),"ш")</f>
        <v>0</v>
      </c>
      <c s="58">
        <f ca="1">COUNTIF(OFFSET(class10_1,MATCH(AO$1,'10 класс'!$A:$A,0)-7+'Итог по классам'!$B169,,,),"Ф")</f>
        <v>0</v>
      </c>
      <c s="57">
        <f ca="1">COUNTIF(OFFSET(class10_1,MATCH(AP$1,'10 класс'!$A:$A,0)-7+'Итог по классам'!$B169,,,),"р")</f>
        <v>0</v>
      </c>
      <c s="57">
        <f ca="1">COUNTIF(OFFSET(class10_1,MATCH(AQ$1,'10 класс'!$A:$A,0)-7+'Итог по классам'!$B169,,,),"ш")</f>
        <v>0</v>
      </c>
      <c s="57">
        <f ca="1">COUNTIF(OFFSET(class10_2,MATCH(AR$1,'10 класс'!$A:$A,0)-7+'Итог по классам'!$B169,,,),"Ф")</f>
        <v>0</v>
      </c>
      <c s="57">
        <f ca="1">COUNTIF(OFFSET(class10_2,MATCH(AS$1,'10 класс'!$A:$A,0)-7+'Итог по классам'!$B169,,,),"р")</f>
        <v>0</v>
      </c>
      <c s="57">
        <f ca="1">COUNTIF(OFFSET(class10_2,MATCH(AT$1,'10 класс'!$A:$A,0)-7+'Итог по классам'!$B169,,,),"ш")</f>
        <v>0</v>
      </c>
      <c s="58">
        <f ca="1">COUNTIF(OFFSET(class10_1,MATCH(AU$1,'10 класс'!$A:$A,0)-7+'Итог по классам'!$B169,,,),"Ф")</f>
        <v>0</v>
      </c>
      <c s="57">
        <f ca="1">COUNTIF(OFFSET(class10_1,MATCH(AV$1,'10 класс'!$A:$A,0)-7+'Итог по классам'!$B169,,,),"р")</f>
        <v>0</v>
      </c>
      <c s="57">
        <f ca="1">COUNTIF(OFFSET(class10_1,MATCH(AW$1,'10 класс'!$A:$A,0)-7+'Итог по классам'!$B169,,,),"ш")</f>
        <v>0</v>
      </c>
      <c s="57">
        <f ca="1">COUNTIF(OFFSET(class10_2,MATCH(AX$1,'10 класс'!$A:$A,0)-7+'Итог по классам'!$B169,,,),"Ф")</f>
        <v>0</v>
      </c>
      <c s="57">
        <f ca="1">COUNTIF(OFFSET(class10_2,MATCH(AY$1,'10 класс'!$A:$A,0)-7+'Итог по классам'!$B169,,,),"р")</f>
        <v>0</v>
      </c>
      <c s="57">
        <f ca="1">COUNTIF(OFFSET(class10_2,MATCH(AZ$1,'10 класс'!$A:$A,0)-7+'Итог по классам'!$B169,,,),"ш")</f>
        <v>0</v>
      </c>
      <c s="58">
        <f ca="1">COUNTIF(OFFSET(class10_1,MATCH(BA$1,'10 класс'!$A:$A,0)-7+'Итог по классам'!$B169,,,),"Ф")</f>
        <v>0</v>
      </c>
      <c s="57">
        <f ca="1">COUNTIF(OFFSET(class10_1,MATCH(BB$1,'10 класс'!$A:$A,0)-7+'Итог по классам'!$B169,,,),"р")</f>
        <v>0</v>
      </c>
      <c s="57">
        <f ca="1">COUNTIF(OFFSET(class10_1,MATCH(BC$1,'10 класс'!$A:$A,0)-7+'Итог по классам'!$B169,,,),"ш")</f>
        <v>0</v>
      </c>
      <c s="57">
        <f ca="1">COUNTIF(OFFSET(class10_2,MATCH(BD$1,'10 класс'!$A:$A,0)-7+'Итог по классам'!$B169,,,),"Ф")</f>
        <v>0</v>
      </c>
      <c s="57">
        <f ca="1">COUNTIF(OFFSET(class10_2,MATCH(BE$1,'10 класс'!$A:$A,0)-7+'Итог по классам'!$B169,,,),"р")</f>
        <v>0</v>
      </c>
      <c s="57">
        <f ca="1">COUNTIF(OFFSET(class10_2,MATCH(BF$1,'10 класс'!$A:$A,0)-7+'Итог по классам'!$B169,,,),"ш")</f>
        <v>0</v>
      </c>
      <c s="58">
        <f ca="1">COUNTIF(OFFSET(class10_1,MATCH(BG$1,'10 класс'!$A:$A,0)-7+'Итог по классам'!$B169,,,),"Ф")</f>
        <v>0</v>
      </c>
      <c s="57">
        <f ca="1">COUNTIF(OFFSET(class10_1,MATCH(BH$1,'10 класс'!$A:$A,0)-7+'Итог по классам'!$B169,,,),"р")</f>
        <v>0</v>
      </c>
      <c s="57">
        <f ca="1">COUNTIF(OFFSET(class10_1,MATCH(BI$1,'10 класс'!$A:$A,0)-7+'Итог по классам'!$B169,,,),"ш")</f>
        <v>0</v>
      </c>
      <c s="57">
        <f ca="1">COUNTIF(OFFSET(class10_2,MATCH(BJ$1,'10 класс'!$A:$A,0)-7+'Итог по классам'!$B169,,,),"Ф")</f>
        <v>0</v>
      </c>
      <c s="57">
        <f ca="1">COUNTIF(OFFSET(class10_2,MATCH(BK$1,'10 класс'!$A:$A,0)-7+'Итог по классам'!$B169,,,),"р")</f>
        <v>0</v>
      </c>
      <c s="57">
        <f ca="1">COUNTIF(OFFSET(class10_2,MATCH(BL$1,'10 класс'!$A:$A,0)-7+'Итог по классам'!$B169,,,),"ш")</f>
        <v>0</v>
      </c>
      <c s="58">
        <f ca="1">COUNTIF(OFFSET(class10_1,MATCH(BM$1,'10 класс'!$A:$A,0)-7+'Итог по классам'!$B169,,,),"Ф")</f>
        <v>0</v>
      </c>
      <c s="57">
        <f ca="1">COUNTIF(OFFSET(class10_1,MATCH(BN$1,'10 класс'!$A:$A,0)-7+'Итог по классам'!$B169,,,),"р")</f>
        <v>0</v>
      </c>
      <c s="57">
        <f ca="1">COUNTIF(OFFSET(class10_1,MATCH(BO$1,'10 класс'!$A:$A,0)-7+'Итог по классам'!$B169,,,),"ш")</f>
        <v>0</v>
      </c>
      <c s="57">
        <f ca="1">COUNTIF(OFFSET(class10_2,MATCH(BP$1,'10 класс'!$A:$A,0)-7+'Итог по классам'!$B169,,,),"Ф")</f>
        <v>0</v>
      </c>
      <c s="57">
        <f ca="1">COUNTIF(OFFSET(class10_2,MATCH(BQ$1,'10 класс'!$A:$A,0)-7+'Итог по классам'!$B169,,,),"р")</f>
        <v>0</v>
      </c>
      <c s="57">
        <f ca="1">COUNTIF(OFFSET(class10_2,MATCH(BR$1,'10 класс'!$A:$A,0)-7+'Итог по классам'!$B169,,,),"ш")</f>
        <v>0</v>
      </c>
      <c s="58">
        <f ca="1">COUNTIF(OFFSET(class10_1,MATCH(BS$1,'10 класс'!$A:$A,0)-7+'Итог по классам'!$B169,,,),"Ф")</f>
        <v>0</v>
      </c>
      <c s="57">
        <f ca="1">COUNTIF(OFFSET(class10_1,MATCH(BT$1,'10 класс'!$A:$A,0)-7+'Итог по классам'!$B169,,,),"р")</f>
        <v>0</v>
      </c>
      <c s="57">
        <f ca="1">COUNTIF(OFFSET(class10_1,MATCH(BU$1,'10 класс'!$A:$A,0)-7+'Итог по классам'!$B169,,,),"ш")</f>
        <v>0</v>
      </c>
      <c s="57">
        <f ca="1">COUNTIF(OFFSET(class10_2,MATCH(BV$1,'10 класс'!$A:$A,0)-7+'Итог по классам'!$B169,,,),"Ф")</f>
        <v>0</v>
      </c>
      <c s="57">
        <f ca="1">COUNTIF(OFFSET(class10_2,MATCH(BW$1,'10 класс'!$A:$A,0)-7+'Итог по классам'!$B169,,,),"р")</f>
        <v>0</v>
      </c>
      <c s="57">
        <f ca="1">COUNTIF(OFFSET(class10_2,MATCH(BX$1,'10 класс'!$A:$A,0)-7+'Итог по классам'!$B169,,,),"ш")</f>
        <v>0</v>
      </c>
      <c s="58">
        <f ca="1">COUNTIF(OFFSET(class10_1,MATCH(BY$1,'10 класс'!$A:$A,0)-7+'Итог по классам'!$B169,,,),"Ф")</f>
        <v>0</v>
      </c>
      <c s="57">
        <f ca="1">COUNTIF(OFFSET(class10_1,MATCH(BZ$1,'10 класс'!$A:$A,0)-7+'Итог по классам'!$B169,,,),"р")</f>
        <v>0</v>
      </c>
      <c s="57">
        <f ca="1">COUNTIF(OFFSET(class10_1,MATCH(CA$1,'10 класс'!$A:$A,0)-7+'Итог по классам'!$B169,,,),"ш")</f>
        <v>0</v>
      </c>
      <c s="57">
        <f ca="1">COUNTIF(OFFSET(class10_2,MATCH(CB$1,'10 класс'!$A:$A,0)-7+'Итог по классам'!$B169,,,),"Ф")</f>
        <v>0</v>
      </c>
      <c s="57">
        <f ca="1">COUNTIF(OFFSET(class10_2,MATCH(CC$1,'10 класс'!$A:$A,0)-7+'Итог по классам'!$B169,,,),"р")</f>
        <v>0</v>
      </c>
      <c s="57">
        <f ca="1">COUNTIF(OFFSET(class10_2,MATCH(CD$1,'10 класс'!$A:$A,0)-7+'Итог по классам'!$B169,,,),"ш")</f>
        <v>0</v>
      </c>
      <c s="58">
        <f ca="1">COUNTIF(OFFSET(class10_1,MATCH(CE$1,'10 класс'!$A:$A,0)-7+'Итог по классам'!$B169,,,),"Ф")</f>
        <v>0</v>
      </c>
      <c s="57">
        <f ca="1">COUNTIF(OFFSET(class10_1,MATCH(CF$1,'10 класс'!$A:$A,0)-7+'Итог по классам'!$B169,,,),"р")</f>
        <v>0</v>
      </c>
      <c s="57">
        <f ca="1">COUNTIF(OFFSET(class10_1,MATCH(CG$1,'10 класс'!$A:$A,0)-7+'Итог по классам'!$B169,,,),"ш")</f>
        <v>0</v>
      </c>
      <c s="57">
        <f ca="1">COUNTIF(OFFSET(class10_2,MATCH(CH$1,'10 класс'!$A:$A,0)-7+'Итог по классам'!$B169,,,),"Ф")</f>
        <v>0</v>
      </c>
      <c s="57">
        <f ca="1">COUNTIF(OFFSET(class10_2,MATCH(CI$1,'10 класс'!$A:$A,0)-7+'Итог по классам'!$B169,,,),"р")</f>
        <v>0</v>
      </c>
      <c s="57">
        <f ca="1">COUNTIF(OFFSET(class10_2,MATCH(CJ$1,'10 класс'!$A:$A,0)-7+'Итог по классам'!$B169,,,),"ш")</f>
        <v>0</v>
      </c>
      <c s="58">
        <f ca="1">COUNTIF(OFFSET(class10_1,MATCH(CK$1,'10 класс'!$A:$A,0)-7+'Итог по классам'!$B169,,,),"Ф")</f>
        <v>0</v>
      </c>
      <c s="57">
        <f ca="1">COUNTIF(OFFSET(class10_1,MATCH(CL$1,'10 класс'!$A:$A,0)-7+'Итог по классам'!$B169,,,),"р")</f>
        <v>0</v>
      </c>
      <c s="57">
        <f ca="1">COUNTIF(OFFSET(class10_1,MATCH(CM$1,'10 класс'!$A:$A,0)-7+'Итог по классам'!$B169,,,),"ш")</f>
        <v>0</v>
      </c>
      <c s="57">
        <f ca="1">COUNTIF(OFFSET(class10_2,MATCH(CN$1,'10 класс'!$A:$A,0)-7+'Итог по классам'!$B169,,,),"Ф")</f>
        <v>0</v>
      </c>
      <c s="57">
        <f ca="1">COUNTIF(OFFSET(class10_2,MATCH(CO$1,'10 класс'!$A:$A,0)-7+'Итог по классам'!$B169,,,),"р")</f>
        <v>0</v>
      </c>
      <c s="57">
        <f ca="1">COUNTIF(OFFSET(class10_2,MATCH(CP$1,'10 класс'!$A:$A,0)-7+'Итог по классам'!$B169,,,),"ш")</f>
        <v>0</v>
      </c>
      <c s="58">
        <f ca="1">COUNTIF(OFFSET(class10_1,MATCH(CQ$1,'10 класс'!$A:$A,0)-7+'Итог по классам'!$B169,,,),"Ф")</f>
        <v>0</v>
      </c>
      <c s="57">
        <f ca="1">COUNTIF(OFFSET(class10_1,MATCH(CR$1,'10 класс'!$A:$A,0)-7+'Итог по классам'!$B169,,,),"р")</f>
        <v>0</v>
      </c>
      <c s="57">
        <f ca="1">COUNTIF(OFFSET(class10_1,MATCH(CS$1,'10 класс'!$A:$A,0)-7+'Итог по классам'!$B169,,,),"ш")</f>
        <v>0</v>
      </c>
      <c s="57">
        <f ca="1">COUNTIF(OFFSET(class10_2,MATCH(CT$1,'10 класс'!$A:$A,0)-7+'Итог по классам'!$B169,,,),"Ф")</f>
        <v>0</v>
      </c>
      <c s="57">
        <f ca="1">COUNTIF(OFFSET(class10_2,MATCH(CU$1,'10 класс'!$A:$A,0)-7+'Итог по классам'!$B169,,,),"р")</f>
        <v>0</v>
      </c>
      <c s="57">
        <f ca="1">COUNTIF(OFFSET(class10_2,MATCH(CV$1,'10 класс'!$A:$A,0)-7+'Итог по классам'!$B169,,,),"ш")</f>
        <v>0</v>
      </c>
      <c s="58">
        <f ca="1">COUNTIF(OFFSET(class10_1,MATCH(CW$1,'10 класс'!$A:$A,0)-7+'Итог по классам'!$B169,,,),"Ф")</f>
        <v>0</v>
      </c>
      <c s="57">
        <f ca="1">COUNTIF(OFFSET(class10_1,MATCH(CX$1,'10 класс'!$A:$A,0)-7+'Итог по классам'!$B169,,,),"р")</f>
        <v>0</v>
      </c>
      <c s="57">
        <f ca="1">COUNTIF(OFFSET(class10_1,MATCH(CY$1,'10 класс'!$A:$A,0)-7+'Итог по классам'!$B169,,,),"ш")</f>
        <v>0</v>
      </c>
      <c s="57">
        <f ca="1">COUNTIF(OFFSET(class10_2,MATCH(CZ$1,'10 класс'!$A:$A,0)-7+'Итог по классам'!$B169,,,),"Ф")</f>
        <v>0</v>
      </c>
      <c s="57">
        <f ca="1">COUNTIF(OFFSET(class10_2,MATCH(DA$1,'10 класс'!$A:$A,0)-7+'Итог по классам'!$B169,,,),"р")</f>
        <v>0</v>
      </c>
      <c s="57">
        <f ca="1">COUNTIF(OFFSET(class10_2,MATCH(DB$1,'10 класс'!$A:$A,0)-7+'Итог по классам'!$B169,,,),"ш")</f>
        <v>0</v>
      </c>
      <c s="58">
        <f ca="1">COUNTIF(OFFSET(class10_1,MATCH(DC$1,'10 класс'!$A:$A,0)-7+'Итог по классам'!$B169,,,),"Ф")</f>
        <v>0</v>
      </c>
      <c s="57">
        <f ca="1">COUNTIF(OFFSET(class10_1,MATCH(DD$1,'10 класс'!$A:$A,0)-7+'Итог по классам'!$B169,,,),"р")</f>
        <v>0</v>
      </c>
      <c s="57">
        <f ca="1">COUNTIF(OFFSET(class10_1,MATCH(DE$1,'10 класс'!$A:$A,0)-7+'Итог по классам'!$B169,,,),"ш")</f>
        <v>0</v>
      </c>
      <c s="57">
        <f ca="1">COUNTIF(OFFSET(class10_2,MATCH(DF$1,'10 класс'!$A:$A,0)-7+'Итог по классам'!$B169,,,),"Ф")</f>
        <v>0</v>
      </c>
      <c s="57">
        <f ca="1">COUNTIF(OFFSET(class10_2,MATCH(DG$1,'10 класс'!$A:$A,0)-7+'Итог по классам'!$B169,,,),"р")</f>
        <v>0</v>
      </c>
      <c s="57">
        <f ca="1">COUNTIF(OFFSET(class10_2,MATCH(DH$1,'10 класс'!$A:$A,0)-7+'Итог по классам'!$B169,,,),"ш")</f>
        <v>0</v>
      </c>
      <c s="58">
        <f ca="1">COUNTIF(OFFSET(class10_1,MATCH(DI$1,'10 класс'!$A:$A,0)-7+'Итог по классам'!$B169,,,),"Ф")</f>
        <v>0</v>
      </c>
      <c s="57">
        <f ca="1">COUNTIF(OFFSET(class10_1,MATCH(DJ$1,'10 класс'!$A:$A,0)-7+'Итог по классам'!$B169,,,),"р")</f>
        <v>0</v>
      </c>
      <c s="57">
        <f ca="1">COUNTIF(OFFSET(class10_1,MATCH(DK$1,'10 класс'!$A:$A,0)-7+'Итог по классам'!$B169,,,),"ш")</f>
        <v>0</v>
      </c>
      <c s="57">
        <f ca="1">COUNTIF(OFFSET(class10_2,MATCH(DL$1,'10 класс'!$A:$A,0)-7+'Итог по классам'!$B169,,,),"Ф")</f>
        <v>0</v>
      </c>
      <c s="57">
        <f ca="1">COUNTIF(OFFSET(class10_2,MATCH(DM$1,'10 класс'!$A:$A,0)-7+'Итог по классам'!$B169,,,),"р")</f>
        <v>0</v>
      </c>
      <c s="57">
        <f ca="1">COUNTIF(OFFSET(class10_2,MATCH(DN$1,'10 класс'!$A:$A,0)-7+'Итог по классам'!$B169,,,),"ш")</f>
        <v>0</v>
      </c>
      <c s="58">
        <f ca="1">COUNTIF(OFFSET(class10_1,MATCH(DO$1,'10 класс'!$A:$A,0)-7+'Итог по классам'!$B169,,,),"Ф")</f>
        <v>0</v>
      </c>
      <c s="57">
        <f ca="1">COUNTIF(OFFSET(class10_1,MATCH(DP$1,'10 класс'!$A:$A,0)-7+'Итог по классам'!$B169,,,),"р")</f>
        <v>0</v>
      </c>
      <c s="57">
        <f ca="1">COUNTIF(OFFSET(class10_1,MATCH(DQ$1,'10 класс'!$A:$A,0)-7+'Итог по классам'!$B169,,,),"ш")</f>
        <v>0</v>
      </c>
      <c s="57">
        <f ca="1">COUNTIF(OFFSET(class10_2,MATCH(DR$1,'10 класс'!$A:$A,0)-7+'Итог по классам'!$B169,,,),"Ф")</f>
        <v>0</v>
      </c>
      <c s="57">
        <f ca="1">COUNTIF(OFFSET(class10_2,MATCH(DS$1,'10 класс'!$A:$A,0)-7+'Итог по классам'!$B169,,,),"р")</f>
        <v>0</v>
      </c>
      <c s="57">
        <f ca="1">COUNTIF(OFFSET(class10_2,MATCH(DT$1,'10 класс'!$A:$A,0)-7+'Итог по классам'!$B169,,,),"ш")</f>
        <v>0</v>
      </c>
      <c s="58">
        <f ca="1">COUNTIF(OFFSET(class10_1,MATCH(DU$1,'10 класс'!$A:$A,0)-7+'Итог по классам'!$B169,,,),"Ф")</f>
        <v>0</v>
      </c>
      <c s="57">
        <f ca="1">COUNTIF(OFFSET(class10_1,MATCH(DV$1,'10 класс'!$A:$A,0)-7+'Итог по классам'!$B169,,,),"р")</f>
        <v>0</v>
      </c>
      <c s="57">
        <f ca="1">COUNTIF(OFFSET(class10_1,MATCH(DW$1,'10 класс'!$A:$A,0)-7+'Итог по классам'!$B169,,,),"ш")</f>
        <v>0</v>
      </c>
      <c s="57">
        <f ca="1">COUNTIF(OFFSET(class10_2,MATCH(DX$1,'10 класс'!$A:$A,0)-7+'Итог по классам'!$B169,,,),"Ф")</f>
        <v>0</v>
      </c>
      <c s="57">
        <f ca="1">COUNTIF(OFFSET(class10_2,MATCH(DY$1,'10 класс'!$A:$A,0)-7+'Итог по классам'!$B169,,,),"р")</f>
        <v>0</v>
      </c>
      <c s="57">
        <f ca="1">COUNTIF(OFFSET(class10_2,MATCH(DZ$1,'10 класс'!$A:$A,0)-7+'Итог по классам'!$B169,,,),"ш")</f>
        <v>0</v>
      </c>
      <c s="58">
        <f ca="1">COUNTIF(OFFSET(class10_1,MATCH(EA$1,'10 класс'!$A:$A,0)-7+'Итог по классам'!$B169,,,),"Ф")</f>
        <v>0</v>
      </c>
      <c s="57">
        <f ca="1">COUNTIF(OFFSET(class10_1,MATCH(EB$1,'10 класс'!$A:$A,0)-7+'Итог по классам'!$B169,,,),"р")</f>
        <v>0</v>
      </c>
      <c s="57">
        <f ca="1">COUNTIF(OFFSET(class10_1,MATCH(EC$1,'10 класс'!$A:$A,0)-7+'Итог по классам'!$B169,,,),"ш")</f>
        <v>0</v>
      </c>
      <c s="57">
        <f ca="1">COUNTIF(OFFSET(class10_2,MATCH(ED$1,'10 класс'!$A:$A,0)-7+'Итог по классам'!$B169,,,),"Ф")</f>
        <v>0</v>
      </c>
      <c s="57">
        <f ca="1">COUNTIF(OFFSET(class10_2,MATCH(EE$1,'10 класс'!$A:$A,0)-7+'Итог по классам'!$B169,,,),"р")</f>
        <v>0</v>
      </c>
      <c s="57">
        <f ca="1">COUNTIF(OFFSET(class10_2,MATCH(EF$1,'10 класс'!$A:$A,0)-7+'Итог по классам'!$B169,,,),"ш")</f>
        <v>0</v>
      </c>
      <c s="58">
        <f ca="1">COUNTIF(OFFSET(class10_1,MATCH(EG$1,'10 класс'!$A:$A,0)-7+'Итог по классам'!$B169,,,),"Ф")</f>
        <v>0</v>
      </c>
      <c s="57">
        <f ca="1">COUNTIF(OFFSET(class10_1,MATCH(EH$1,'10 класс'!$A:$A,0)-7+'Итог по классам'!$B169,,,),"р")</f>
        <v>0</v>
      </c>
      <c s="57">
        <f ca="1">COUNTIF(OFFSET(class10_1,MATCH(EI$1,'10 класс'!$A:$A,0)-7+'Итог по классам'!$B169,,,),"ш")</f>
        <v>0</v>
      </c>
      <c s="57">
        <f ca="1">COUNTIF(OFFSET(class10_2,MATCH(EJ$1,'10 класс'!$A:$A,0)-7+'Итог по классам'!$B169,,,),"Ф")</f>
        <v>0</v>
      </c>
      <c s="57">
        <f ca="1">COUNTIF(OFFSET(class10_2,MATCH(EK$1,'10 класс'!$A:$A,0)-7+'Итог по классам'!$B169,,,),"р")</f>
        <v>0</v>
      </c>
      <c s="57">
        <f ca="1">COUNTIF(OFFSET(class10_2,MATCH(EL$1,'10 класс'!$A:$A,0)-7+'Итог по классам'!$B169,,,),"ш")</f>
        <v>0</v>
      </c>
      <c s="58">
        <f ca="1">COUNTIF(OFFSET(class10_1,MATCH(EM$1,'10 класс'!$A:$A,0)-7+'Итог по классам'!$B169,,,),"Ф")</f>
        <v>0</v>
      </c>
      <c s="57">
        <f ca="1">COUNTIF(OFFSET(class10_1,MATCH(EN$1,'10 класс'!$A:$A,0)-7+'Итог по классам'!$B169,,,),"р")</f>
        <v>0</v>
      </c>
      <c s="57">
        <f ca="1">COUNTIF(OFFSET(class10_1,MATCH(EO$1,'10 класс'!$A:$A,0)-7+'Итог по классам'!$B169,,,),"ш")</f>
        <v>0</v>
      </c>
      <c s="57">
        <f ca="1">COUNTIF(OFFSET(class10_2,MATCH(EP$1,'10 класс'!$A:$A,0)-7+'Итог по классам'!$B169,,,),"Ф")</f>
        <v>0</v>
      </c>
      <c s="57">
        <f ca="1">COUNTIF(OFFSET(class10_2,MATCH(EQ$1,'10 класс'!$A:$A,0)-7+'Итог по классам'!$B169,,,),"р")</f>
        <v>0</v>
      </c>
      <c s="57">
        <f ca="1">COUNTIF(OFFSET(class10_2,MATCH(ER$1,'10 класс'!$A:$A,0)-7+'Итог по классам'!$B169,,,),"ш")</f>
        <v>0</v>
      </c>
      <c s="58">
        <f ca="1">COUNTIF(OFFSET(class10_1,MATCH(ES$1,'10 класс'!$A:$A,0)-7+'Итог по классам'!$B169,,,),"Ф")</f>
        <v>0</v>
      </c>
      <c s="57">
        <f ca="1">COUNTIF(OFFSET(class10_1,MATCH(ET$1,'10 класс'!$A:$A,0)-7+'Итог по классам'!$B169,,,),"р")</f>
        <v>0</v>
      </c>
      <c s="57">
        <f ca="1">COUNTIF(OFFSET(class10_1,MATCH(EU$1,'10 класс'!$A:$A,0)-7+'Итог по классам'!$B169,,,),"ш")</f>
        <v>0</v>
      </c>
      <c s="57">
        <f ca="1">COUNTIF(OFFSET(class10_2,MATCH(EV$1,'10 класс'!$A:$A,0)-7+'Итог по классам'!$B169,,,),"Ф")</f>
        <v>0</v>
      </c>
      <c s="57">
        <f ca="1">COUNTIF(OFFSET(class10_2,MATCH(EW$1,'10 класс'!$A:$A,0)-7+'Итог по классам'!$B169,,,),"р")</f>
        <v>0</v>
      </c>
      <c s="57">
        <f ca="1">COUNTIF(OFFSET(class10_2,MATCH(EX$1,'10 класс'!$A:$A,0)-7+'Итог по классам'!$B169,,,),"ш")</f>
        <v>0</v>
      </c>
      <c s="58">
        <f ca="1">COUNTIF(OFFSET(class10_1,MATCH(EY$1,'10 класс'!$A:$A,0)-7+'Итог по классам'!$B169,,,),"Ф")</f>
        <v>0</v>
      </c>
      <c s="57">
        <f ca="1">COUNTIF(OFFSET(class10_1,MATCH(EZ$1,'10 класс'!$A:$A,0)-7+'Итог по классам'!$B169,,,),"р")</f>
        <v>0</v>
      </c>
      <c s="57">
        <f ca="1">COUNTIF(OFFSET(class10_1,MATCH(FA$1,'10 класс'!$A:$A,0)-7+'Итог по классам'!$B169,,,),"ш")</f>
        <v>0</v>
      </c>
      <c s="57">
        <f ca="1">COUNTIF(OFFSET(class10_2,MATCH(FB$1,'10 класс'!$A:$A,0)-7+'Итог по классам'!$B169,,,),"Ф")</f>
        <v>0</v>
      </c>
      <c s="57">
        <f ca="1">COUNTIF(OFFSET(class10_2,MATCH(FC$1,'10 класс'!$A:$A,0)-7+'Итог по классам'!$B169,,,),"р")</f>
        <v>0</v>
      </c>
      <c s="57">
        <f ca="1">COUNTIF(OFFSET(class10_2,MATCH(FD$1,'10 класс'!$A:$A,0)-7+'Итог по классам'!$B169,,,),"ш")</f>
        <v>0</v>
      </c>
      <c s="58">
        <f ca="1">COUNTIF(OFFSET(class10_1,MATCH(FE$1,'10 класс'!$A:$A,0)-7+'Итог по классам'!$B169,,,),"Ф")</f>
        <v>0</v>
      </c>
      <c s="57">
        <f ca="1">COUNTIF(OFFSET(class10_1,MATCH(FF$1,'10 класс'!$A:$A,0)-7+'Итог по классам'!$B169,,,),"р")</f>
        <v>0</v>
      </c>
      <c s="57">
        <f ca="1">COUNTIF(OFFSET(class10_1,MATCH(FG$1,'10 класс'!$A:$A,0)-7+'Итог по классам'!$B169,,,),"ш")</f>
        <v>0</v>
      </c>
      <c s="57">
        <f ca="1">COUNTIF(OFFSET(class10_2,MATCH(FH$1,'10 класс'!$A:$A,0)-7+'Итог по классам'!$B169,,,),"Ф")</f>
        <v>0</v>
      </c>
      <c s="57">
        <f ca="1">COUNTIF(OFFSET(class10_2,MATCH(FI$1,'10 класс'!$A:$A,0)-7+'Итог по классам'!$B169,,,),"р")</f>
        <v>0</v>
      </c>
      <c s="57">
        <f ca="1">COUNTIF(OFFSET(class10_2,MATCH(FJ$1,'10 класс'!$A:$A,0)-7+'Итог по классам'!$B169,,,),"ш")</f>
        <v>0</v>
      </c>
      <c s="58">
        <f ca="1">COUNTIF(OFFSET(class10_1,MATCH(FK$1,'10 класс'!$A:$A,0)-7+'Итог по классам'!$B169,,,),"Ф")</f>
        <v>0</v>
      </c>
      <c s="57">
        <f ca="1">COUNTIF(OFFSET(class10_1,MATCH(FL$1,'10 класс'!$A:$A,0)-7+'Итог по классам'!$B169,,,),"р")</f>
        <v>0</v>
      </c>
      <c s="57">
        <f ca="1">COUNTIF(OFFSET(class10_1,MATCH(FM$1,'10 класс'!$A:$A,0)-7+'Итог по классам'!$B169,,,),"ш")</f>
        <v>0</v>
      </c>
      <c s="57">
        <f ca="1">COUNTIF(OFFSET(class10_2,MATCH(FN$1,'10 класс'!$A:$A,0)-7+'Итог по классам'!$B169,,,),"Ф")</f>
        <v>0</v>
      </c>
      <c s="57">
        <f ca="1">COUNTIF(OFFSET(class10_2,MATCH(FO$1,'10 класс'!$A:$A,0)-7+'Итог по классам'!$B169,,,),"р")</f>
        <v>0</v>
      </c>
      <c s="57">
        <f ca="1">COUNTIF(OFFSET(class10_2,MATCH(FP$1,'10 класс'!$A:$A,0)-7+'Итог по классам'!$B169,,,),"ш")</f>
        <v>0</v>
      </c>
      <c s="58">
        <f ca="1">COUNTIF(OFFSET(class10_1,MATCH(FQ$1,'10 класс'!$A:$A,0)-7+'Итог по классам'!$B169,,,),"Ф")</f>
        <v>0</v>
      </c>
      <c s="57">
        <f ca="1">COUNTIF(OFFSET(class10_1,MATCH(FR$1,'10 класс'!$A:$A,0)-7+'Итог по классам'!$B169,,,),"р")</f>
        <v>0</v>
      </c>
      <c s="57">
        <f ca="1">COUNTIF(OFFSET(class10_1,MATCH(FS$1,'10 класс'!$A:$A,0)-7+'Итог по классам'!$B169,,,),"ш")</f>
        <v>0</v>
      </c>
      <c s="57">
        <f ca="1">COUNTIF(OFFSET(class10_2,MATCH(FT$1,'10 класс'!$A:$A,0)-7+'Итог по классам'!$B169,,,),"Ф")</f>
        <v>0</v>
      </c>
      <c s="57">
        <f ca="1">COUNTIF(OFFSET(class10_2,MATCH(FU$1,'10 класс'!$A:$A,0)-7+'Итог по классам'!$B169,,,),"р")</f>
        <v>0</v>
      </c>
      <c s="57">
        <f ca="1">COUNTIF(OFFSET(class10_2,MATCH(FV$1,'10 класс'!$A:$A,0)-7+'Итог по классам'!$B169,,,),"ш")</f>
        <v>0</v>
      </c>
      <c s="58">
        <f ca="1">COUNTIF(OFFSET(class10_1,MATCH(FW$1,'10 класс'!$A:$A,0)-7+'Итог по классам'!$B169,,,),"Ф")</f>
        <v>0</v>
      </c>
      <c s="57">
        <f ca="1">COUNTIF(OFFSET(class10_1,MATCH(FX$1,'10 класс'!$A:$A,0)-7+'Итог по классам'!$B169,,,),"р")</f>
        <v>0</v>
      </c>
      <c s="57">
        <f ca="1">COUNTIF(OFFSET(class10_1,MATCH(FY$1,'10 класс'!$A:$A,0)-7+'Итог по классам'!$B169,,,),"ш")</f>
        <v>0</v>
      </c>
      <c s="57">
        <f ca="1">COUNTIF(OFFSET(class10_2,MATCH(FZ$1,'10 класс'!$A:$A,0)-7+'Итог по классам'!$B169,,,),"Ф")</f>
        <v>0</v>
      </c>
      <c s="57">
        <f ca="1">COUNTIF(OFFSET(class10_2,MATCH(GA$1,'10 класс'!$A:$A,0)-7+'Итог по классам'!$B169,,,),"р")</f>
        <v>0</v>
      </c>
      <c s="57">
        <f ca="1">COUNTIF(OFFSET(class10_2,MATCH(GB$1,'10 класс'!$A:$A,0)-7+'Итог по классам'!$B169,,,),"ш")</f>
        <v>0</v>
      </c>
      <c s="58">
        <f ca="1">COUNTIF(OFFSET(class10_1,MATCH(GC$1,'10 класс'!$A:$A,0)-7+'Итог по классам'!$B169,,,),"Ф")</f>
        <v>0</v>
      </c>
      <c s="57">
        <f ca="1">COUNTIF(OFFSET(class10_1,MATCH(GD$1,'10 класс'!$A:$A,0)-7+'Итог по классам'!$B169,,,),"р")</f>
        <v>0</v>
      </c>
      <c s="57">
        <f ca="1">COUNTIF(OFFSET(class10_1,MATCH(GE$1,'10 класс'!$A:$A,0)-7+'Итог по классам'!$B169,,,),"ш")</f>
        <v>0</v>
      </c>
      <c s="57">
        <f ca="1">COUNTIF(OFFSET(class10_2,MATCH(GF$1,'10 класс'!$A:$A,0)-7+'Итог по классам'!$B169,,,),"Ф")</f>
        <v>0</v>
      </c>
      <c s="57">
        <f ca="1">COUNTIF(OFFSET(class10_2,MATCH(GG$1,'10 класс'!$A:$A,0)-7+'Итог по классам'!$B169,,,),"р")</f>
        <v>0</v>
      </c>
      <c s="57">
        <f ca="1">COUNTIF(OFFSET(class10_2,MATCH(GH$1,'10 класс'!$A:$A,0)-7+'Итог по классам'!$B169,,,),"ш")</f>
        <v>0</v>
      </c>
      <c s="58">
        <f ca="1">COUNTIF(OFFSET(class10_1,MATCH(GI$1,'10 класс'!$A:$A,0)-7+'Итог по классам'!$B169,,,),"Ф")</f>
        <v>0</v>
      </c>
      <c s="57">
        <f ca="1">COUNTIF(OFFSET(class10_1,MATCH(GJ$1,'10 класс'!$A:$A,0)-7+'Итог по классам'!$B169,,,),"р")</f>
        <v>0</v>
      </c>
      <c s="57">
        <f ca="1">COUNTIF(OFFSET(class10_1,MATCH(GK$1,'10 класс'!$A:$A,0)-7+'Итог по классам'!$B169,,,),"ш")</f>
        <v>0</v>
      </c>
      <c s="57">
        <f ca="1">COUNTIF(OFFSET(class10_2,MATCH(GL$1,'10 класс'!$A:$A,0)-7+'Итог по классам'!$B169,,,),"Ф")</f>
        <v>0</v>
      </c>
      <c s="57">
        <f ca="1">COUNTIF(OFFSET(class10_2,MATCH(GM$1,'10 класс'!$A:$A,0)-7+'Итог по классам'!$B169,,,),"р")</f>
        <v>0</v>
      </c>
      <c s="57">
        <f ca="1">COUNTIF(OFFSET(class10_2,MATCH(GN$1,'10 класс'!$A:$A,0)-7+'Итог по классам'!$B169,,,),"ш")</f>
        <v>0</v>
      </c>
      <c s="58">
        <f ca="1">COUNTIF(OFFSET(class10_1,MATCH(GO$1,'10 класс'!$A:$A,0)-7+'Итог по классам'!$B169,,,),"Ф")</f>
        <v>0</v>
      </c>
      <c s="57">
        <f ca="1">COUNTIF(OFFSET(class10_1,MATCH(GP$1,'10 класс'!$A:$A,0)-7+'Итог по классам'!$B169,,,),"р")</f>
        <v>0</v>
      </c>
      <c s="57">
        <f ca="1">COUNTIF(OFFSET(class10_1,MATCH(GQ$1,'10 класс'!$A:$A,0)-7+'Итог по классам'!$B169,,,),"ш")</f>
        <v>0</v>
      </c>
      <c s="57">
        <f ca="1">COUNTIF(OFFSET(class10_2,MATCH(GR$1,'10 класс'!$A:$A,0)-7+'Итог по классам'!$B169,,,),"Ф")</f>
        <v>0</v>
      </c>
      <c s="57">
        <f ca="1">COUNTIF(OFFSET(class10_2,MATCH(GS$1,'10 класс'!$A:$A,0)-7+'Итог по классам'!$B169,,,),"р")</f>
        <v>0</v>
      </c>
      <c s="57">
        <f ca="1">COUNTIF(OFFSET(class10_2,MATCH(GT$1,'10 класс'!$A:$A,0)-7+'Итог по классам'!$B169,,,),"ш")</f>
        <v>0</v>
      </c>
      <c s="58">
        <f ca="1">COUNTIF(OFFSET(class10_1,MATCH(GU$1,'10 класс'!$A:$A,0)-7+'Итог по классам'!$B169,,,),"Ф")</f>
        <v>0</v>
      </c>
      <c s="57">
        <f ca="1">COUNTIF(OFFSET(class10_1,MATCH(GV$1,'10 класс'!$A:$A,0)-7+'Итог по классам'!$B169,,,),"р")</f>
        <v>0</v>
      </c>
      <c s="57">
        <f ca="1">COUNTIF(OFFSET(class10_1,MATCH(GW$1,'10 класс'!$A:$A,0)-7+'Итог по классам'!$B169,,,),"ш")</f>
        <v>0</v>
      </c>
      <c s="57">
        <f ca="1">COUNTIF(OFFSET(class10_2,MATCH(GX$1,'10 класс'!$A:$A,0)-7+'Итог по классам'!$B169,,,),"Ф")</f>
        <v>0</v>
      </c>
      <c s="57">
        <f ca="1">COUNTIF(OFFSET(class10_2,MATCH(GY$1,'10 класс'!$A:$A,0)-7+'Итог по классам'!$B169,,,),"р")</f>
        <v>0</v>
      </c>
      <c s="57">
        <f ca="1">COUNTIF(OFFSET(class10_2,MATCH(GZ$1,'10 класс'!$A:$A,0)-7+'Итог по классам'!$B169,,,),"ш")</f>
        <v>0</v>
      </c>
      <c s="58">
        <f ca="1">COUNTIF(OFFSET(class10_1,MATCH(HA$1,'10 класс'!$A:$A,0)-7+'Итог по классам'!$B169,,,),"Ф")</f>
        <v>0</v>
      </c>
      <c s="57">
        <f ca="1">COUNTIF(OFFSET(class10_1,MATCH(HB$1,'10 класс'!$A:$A,0)-7+'Итог по классам'!$B169,,,),"р")</f>
        <v>0</v>
      </c>
      <c s="57">
        <f ca="1">COUNTIF(OFFSET(class10_1,MATCH(HC$1,'10 класс'!$A:$A,0)-7+'Итог по классам'!$B169,,,),"ш")</f>
        <v>0</v>
      </c>
      <c s="57">
        <f ca="1">COUNTIF(OFFSET(class10_2,MATCH(HD$1,'10 класс'!$A:$A,0)-7+'Итог по классам'!$B169,,,),"Ф")</f>
        <v>0</v>
      </c>
      <c s="57">
        <f ca="1">COUNTIF(OFFSET(class10_2,MATCH(HE$1,'10 класс'!$A:$A,0)-7+'Итог по классам'!$B169,,,),"р")</f>
        <v>0</v>
      </c>
      <c s="57">
        <f ca="1">COUNTIF(OFFSET(class10_2,MATCH(HF$1,'10 класс'!$A:$A,0)-7+'Итог по классам'!$B169,,,),"ш")</f>
        <v>0</v>
      </c>
      <c s="58">
        <f ca="1">COUNTIF(OFFSET(class10_1,MATCH(HG$1,'10 класс'!$A:$A,0)-7+'Итог по классам'!$B169,,,),"Ф")</f>
        <v>0</v>
      </c>
      <c s="57">
        <f ca="1">COUNTIF(OFFSET(class10_1,MATCH(HH$1,'10 класс'!$A:$A,0)-7+'Итог по классам'!$B169,,,),"р")</f>
        <v>0</v>
      </c>
      <c s="57">
        <f ca="1">COUNTIF(OFFSET(class10_1,MATCH(HI$1,'10 класс'!$A:$A,0)-7+'Итог по классам'!$B169,,,),"ш")</f>
        <v>0</v>
      </c>
      <c s="57">
        <f ca="1">COUNTIF(OFFSET(class10_2,MATCH(HJ$1,'10 класс'!$A:$A,0)-7+'Итог по классам'!$B169,,,),"Ф")</f>
        <v>0</v>
      </c>
      <c s="57">
        <f ca="1">COUNTIF(OFFSET(class10_2,MATCH(HK$1,'10 класс'!$A:$A,0)-7+'Итог по классам'!$B169,,,),"р")</f>
        <v>0</v>
      </c>
      <c s="57">
        <f ca="1">COUNTIF(OFFSET(class10_2,MATCH(HL$1,'10 класс'!$A:$A,0)-7+'Итог по классам'!$B169,,,),"ш")</f>
        <v>0</v>
      </c>
      <c s="58">
        <f ca="1">COUNTIF(OFFSET(class10_1,MATCH(HM$1,'10 класс'!$A:$A,0)-7+'Итог по классам'!$B169,,,),"Ф")</f>
        <v>0</v>
      </c>
      <c s="57">
        <f ca="1">COUNTIF(OFFSET(class10_1,MATCH(HN$1,'10 класс'!$A:$A,0)-7+'Итог по классам'!$B169,,,),"р")</f>
        <v>0</v>
      </c>
      <c s="57">
        <f ca="1">COUNTIF(OFFSET(class10_1,MATCH(HO$1,'10 класс'!$A:$A,0)-7+'Итог по классам'!$B169,,,),"ш")</f>
        <v>0</v>
      </c>
      <c s="57">
        <f ca="1">COUNTIF(OFFSET(class10_2,MATCH(HP$1,'10 класс'!$A:$A,0)-7+'Итог по классам'!$B169,,,),"Ф")</f>
        <v>0</v>
      </c>
      <c s="57">
        <f ca="1">COUNTIF(OFFSET(class10_2,MATCH(HQ$1,'10 класс'!$A:$A,0)-7+'Итог по классам'!$B169,,,),"р")</f>
        <v>0</v>
      </c>
      <c s="57">
        <f ca="1">COUNTIF(OFFSET(class10_2,MATCH(HR$1,'10 класс'!$A:$A,0)-7+'Итог по классам'!$B169,,,),"ш")</f>
        <v>0</v>
      </c>
      <c s="58">
        <f ca="1">COUNTIF(OFFSET(class10_1,MATCH(HS$1,'10 класс'!$A:$A,0)-7+'Итог по классам'!$B169,,,),"Ф")</f>
        <v>0</v>
      </c>
      <c s="57">
        <f ca="1">COUNTIF(OFFSET(class10_1,MATCH(HT$1,'10 класс'!$A:$A,0)-7+'Итог по классам'!$B169,,,),"р")</f>
        <v>0</v>
      </c>
      <c s="57">
        <f ca="1">COUNTIF(OFFSET(class10_1,MATCH(HU$1,'10 класс'!$A:$A,0)-7+'Итог по классам'!$B169,,,),"ш")</f>
        <v>0</v>
      </c>
      <c s="57">
        <f ca="1">COUNTIF(OFFSET(class10_2,MATCH(HV$1,'10 класс'!$A:$A,0)-7+'Итог по классам'!$B169,,,),"Ф")</f>
        <v>0</v>
      </c>
      <c s="57">
        <f ca="1">COUNTIF(OFFSET(class10_2,MATCH(HW$1,'10 класс'!$A:$A,0)-7+'Итог по классам'!$B169,,,),"р")</f>
        <v>0</v>
      </c>
      <c s="57">
        <f ca="1">COUNTIF(OFFSET(class10_2,MATCH(HX$1,'10 класс'!$A:$A,0)-7+'Итог по классам'!$B169,,,),"ш")</f>
        <v>0</v>
      </c>
      <c s="58">
        <f ca="1">COUNTIF(OFFSET(class10_1,MATCH(HY$1,'10 класс'!$A:$A,0)-7+'Итог по классам'!$B169,,,),"Ф")</f>
        <v>0</v>
      </c>
      <c s="57">
        <f ca="1">COUNTIF(OFFSET(class10_1,MATCH(HZ$1,'10 класс'!$A:$A,0)-7+'Итог по классам'!$B169,,,),"р")</f>
        <v>0</v>
      </c>
      <c s="57">
        <f ca="1">COUNTIF(OFFSET(class10_1,MATCH(IA$1,'10 класс'!$A:$A,0)-7+'Итог по классам'!$B169,,,),"ш")</f>
        <v>0</v>
      </c>
      <c s="57">
        <f ca="1">COUNTIF(OFFSET(class10_2,MATCH(IB$1,'10 класс'!$A:$A,0)-7+'Итог по классам'!$B169,,,),"Ф")</f>
        <v>0</v>
      </c>
      <c s="57">
        <f ca="1">COUNTIF(OFFSET(class10_2,MATCH(IC$1,'10 класс'!$A:$A,0)-7+'Итог по классам'!$B169,,,),"р")</f>
        <v>0</v>
      </c>
      <c s="57">
        <f ca="1">COUNTIF(OFFSET(class10_2,MATCH(ID$1,'10 класс'!$A:$A,0)-7+'Итог по классам'!$B169,,,),"ш")</f>
        <v>0</v>
      </c>
      <c s="58">
        <f ca="1">COUNTIF(OFFSET(class10_1,MATCH(IE$1,'10 класс'!$A:$A,0)-7+'Итог по классам'!$B169,,,),"Ф")</f>
        <v>0</v>
      </c>
      <c s="57">
        <f ca="1">COUNTIF(OFFSET(class10_1,MATCH(IF$1,'10 класс'!$A:$A,0)-7+'Итог по классам'!$B169,,,),"р")</f>
        <v>0</v>
      </c>
      <c s="57">
        <f ca="1">COUNTIF(OFFSET(class10_1,MATCH(IG$1,'10 класс'!$A:$A,0)-7+'Итог по классам'!$B169,,,),"ш")</f>
        <v>0</v>
      </c>
      <c s="57">
        <f ca="1">COUNTIF(OFFSET(class10_2,MATCH(IH$1,'10 класс'!$A:$A,0)-7+'Итог по классам'!$B169,,,),"Ф")</f>
        <v>0</v>
      </c>
      <c s="57">
        <f ca="1">COUNTIF(OFFSET(class10_2,MATCH(II$1,'10 класс'!$A:$A,0)-7+'Итог по классам'!$B169,,,),"р")</f>
        <v>0</v>
      </c>
      <c s="57">
        <f ca="1">COUNTIF(OFFSET(class10_2,MATCH(IJ$1,'10 класс'!$A:$A,0)-7+'Итог по классам'!$B169,,,),"ш")</f>
        <v>0</v>
      </c>
      <c s="58">
        <f ca="1">COUNTIF(OFFSET(class10_1,MATCH(IK$1,'10 класс'!$A:$A,0)-7+'Итог по классам'!$B169,,,),"Ф")</f>
        <v>0</v>
      </c>
      <c s="57">
        <f ca="1">COUNTIF(OFFSET(class10_1,MATCH(IL$1,'10 класс'!$A:$A,0)-7+'Итог по классам'!$B169,,,),"р")</f>
        <v>0</v>
      </c>
      <c s="57">
        <f ca="1">COUNTIF(OFFSET(class10_1,MATCH(IM$1,'10 класс'!$A:$A,0)-7+'Итог по классам'!$B169,,,),"ш")</f>
        <v>0</v>
      </c>
      <c s="57">
        <f ca="1">COUNTIF(OFFSET(class10_2,MATCH(IN$1,'10 класс'!$A:$A,0)-7+'Итог по классам'!$B169,,,),"Ф")</f>
        <v>0</v>
      </c>
      <c s="57">
        <f ca="1">COUNTIF(OFFSET(class10_2,MATCH(IO$1,'10 класс'!$A:$A,0)-7+'Итог по классам'!$B169,,,),"р")</f>
        <v>0</v>
      </c>
      <c s="57">
        <f ca="1">COUNTIF(OFFSET(class10_2,MATCH(IP$1,'10 класс'!$A:$A,0)-7+'Итог по классам'!$B169,,,),"ш")</f>
        <v>0</v>
      </c>
      <c s="58">
        <f ca="1">COUNTIF(OFFSET(class10_1,MATCH(IQ$1,'10 класс'!$A:$A,0)-7+'Итог по классам'!$B169,,,),"Ф")</f>
        <v>0</v>
      </c>
      <c s="57">
        <f ca="1">COUNTIF(OFFSET(class10_1,MATCH(IR$1,'10 класс'!$A:$A,0)-7+'Итог по классам'!$B169,,,),"р")</f>
        <v>0</v>
      </c>
      <c s="57">
        <f ca="1">COUNTIF(OFFSET(class10_1,MATCH(IS$1,'10 класс'!$A:$A,0)-7+'Итог по классам'!$B169,,,),"ш")</f>
        <v>0</v>
      </c>
      <c s="57">
        <f ca="1">COUNTIF(OFFSET(class10_2,MATCH(IT$1,'10 класс'!$A:$A,0)-7+'Итог по классам'!$B169,,,),"Ф")</f>
        <v>0</v>
      </c>
      <c s="57">
        <f ca="1">COUNTIF(OFFSET(class10_2,MATCH(IU$1,'10 класс'!$A:$A,0)-7+'Итог по классам'!$B169,,,),"р")</f>
        <v>0</v>
      </c>
      <c s="57">
        <f ca="1">COUNTIF(OFFSET(class10_2,MATCH(IV$1,'10 класс'!$A:$A,0)-7+'Итог по классам'!$B169,,,),"ш")</f>
        <v>0</v>
      </c>
      <c s="58">
        <f ca="1">COUNTIF(OFFSET(class10_1,MATCH(IW$1,'10 класс'!$A:$A,0)-7+'Итог по классам'!$B169,,,),"Ф")</f>
        <v>0</v>
      </c>
      <c s="57">
        <f ca="1">COUNTIF(OFFSET(class10_1,MATCH(IX$1,'10 класс'!$A:$A,0)-7+'Итог по классам'!$B169,,,),"р")</f>
        <v>0</v>
      </c>
      <c s="57">
        <f ca="1">COUNTIF(OFFSET(class10_1,MATCH(IY$1,'10 класс'!$A:$A,0)-7+'Итог по классам'!$B169,,,),"ш")</f>
        <v>0</v>
      </c>
      <c s="57">
        <f ca="1">COUNTIF(OFFSET(class10_2,MATCH(IZ$1,'10 класс'!$A:$A,0)-7+'Итог по классам'!$B169,,,),"Ф")</f>
        <v>0</v>
      </c>
      <c s="57">
        <f ca="1">COUNTIF(OFFSET(class10_2,MATCH(JA$1,'10 класс'!$A:$A,0)-7+'Итог по классам'!$B169,,,),"р")</f>
        <v>0</v>
      </c>
      <c s="57">
        <f ca="1">COUNTIF(OFFSET(class10_2,MATCH(JB$1,'10 класс'!$A:$A,0)-7+'Итог по классам'!$B169,,,),"ш")</f>
        <v>0</v>
      </c>
      <c s="58">
        <f ca="1">COUNTIF(OFFSET(class10_1,MATCH(JC$1,'10 класс'!$A:$A,0)-7+'Итог по классам'!$B169,,,),"Ф")</f>
        <v>0</v>
      </c>
      <c s="57">
        <f ca="1">COUNTIF(OFFSET(class10_1,MATCH(JD$1,'10 класс'!$A:$A,0)-7+'Итог по классам'!$B169,,,),"р")</f>
        <v>0</v>
      </c>
      <c s="57">
        <f ca="1">COUNTIF(OFFSET(class10_1,MATCH(JE$1,'10 класс'!$A:$A,0)-7+'Итог по классам'!$B169,,,),"ш")</f>
        <v>0</v>
      </c>
      <c s="57">
        <f ca="1">COUNTIF(OFFSET(class10_2,MATCH(JF$1,'10 класс'!$A:$A,0)-7+'Итог по классам'!$B169,,,),"Ф")</f>
        <v>0</v>
      </c>
      <c s="57">
        <f ca="1">COUNTIF(OFFSET(class10_2,MATCH(JG$1,'10 класс'!$A:$A,0)-7+'Итог по классам'!$B169,,,),"р")</f>
        <v>0</v>
      </c>
      <c s="57">
        <f ca="1">COUNTIF(OFFSET(class10_2,MATCH(JH$1,'10 класс'!$A:$A,0)-7+'Итог по классам'!$B169,,,),"ш")</f>
        <v>0</v>
      </c>
      <c s="58">
        <f ca="1">COUNTIF(OFFSET(class10_1,MATCH(JI$1,'10 класс'!$A:$A,0)-7+'Итог по классам'!$B169,,,),"Ф")</f>
        <v>0</v>
      </c>
      <c s="57">
        <f ca="1">COUNTIF(OFFSET(class10_1,MATCH(JJ$1,'10 класс'!$A:$A,0)-7+'Итог по классам'!$B169,,,),"р")</f>
        <v>0</v>
      </c>
      <c s="57">
        <f ca="1">COUNTIF(OFFSET(class10_1,MATCH(JK$1,'10 класс'!$A:$A,0)-7+'Итог по классам'!$B169,,,),"ш")</f>
        <v>0</v>
      </c>
      <c s="57">
        <f ca="1">COUNTIF(OFFSET(class10_2,MATCH(JL$1,'10 класс'!$A:$A,0)-7+'Итог по классам'!$B169,,,),"Ф")</f>
        <v>0</v>
      </c>
      <c s="57">
        <f ca="1">COUNTIF(OFFSET(class10_2,MATCH(JM$1,'10 класс'!$A:$A,0)-7+'Итог по классам'!$B169,,,),"р")</f>
        <v>0</v>
      </c>
      <c s="57">
        <f ca="1">COUNTIF(OFFSET(class10_2,MATCH(JN$1,'10 класс'!$A:$A,0)-7+'Итог по классам'!$B169,,,),"ш")</f>
        <v>0</v>
      </c>
      <c s="58">
        <f ca="1">COUNTIF(OFFSET(class10_1,MATCH(JO$1,'10 класс'!$A:$A,0)-7+'Итог по классам'!$B169,,,),"Ф")</f>
        <v>0</v>
      </c>
      <c s="57">
        <f ca="1">COUNTIF(OFFSET(class10_1,MATCH(JP$1,'10 класс'!$A:$A,0)-7+'Итог по классам'!$B169,,,),"р")</f>
        <v>0</v>
      </c>
      <c s="57">
        <f ca="1">COUNTIF(OFFSET(class10_1,MATCH(JQ$1,'10 класс'!$A:$A,0)-7+'Итог по классам'!$B169,,,),"ш")</f>
        <v>0</v>
      </c>
      <c s="57">
        <f ca="1">COUNTIF(OFFSET(class10_2,MATCH(JR$1,'10 класс'!$A:$A,0)-7+'Итог по классам'!$B169,,,),"Ф")</f>
        <v>0</v>
      </c>
      <c s="57">
        <f ca="1">COUNTIF(OFFSET(class10_2,MATCH(JS$1,'10 класс'!$A:$A,0)-7+'Итог по классам'!$B169,,,),"р")</f>
        <v>0</v>
      </c>
      <c s="57">
        <f ca="1">COUNTIF(OFFSET(class10_2,MATCH(JT$1,'10 класс'!$A:$A,0)-7+'Итог по классам'!$B169,,,),"ш")</f>
        <v>0</v>
      </c>
      <c s="58">
        <f ca="1">COUNTIF(OFFSET(class10_1,MATCH(JU$1,'10 класс'!$A:$A,0)-7+'Итог по классам'!$B169,,,),"Ф")</f>
        <v>0</v>
      </c>
      <c s="57">
        <f ca="1">COUNTIF(OFFSET(class10_1,MATCH(JV$1,'10 класс'!$A:$A,0)-7+'Итог по классам'!$B169,,,),"р")</f>
        <v>0</v>
      </c>
      <c s="57">
        <f ca="1">COUNTIF(OFFSET(class10_1,MATCH(JW$1,'10 класс'!$A:$A,0)-7+'Итог по классам'!$B169,,,),"ш")</f>
        <v>0</v>
      </c>
      <c s="57">
        <f ca="1">COUNTIF(OFFSET(class10_2,MATCH(JX$1,'10 класс'!$A:$A,0)-7+'Итог по классам'!$B169,,,),"Ф")</f>
        <v>0</v>
      </c>
      <c s="57">
        <f ca="1">COUNTIF(OFFSET(class10_2,MATCH(JY$1,'10 класс'!$A:$A,0)-7+'Итог по классам'!$B169,,,),"р")</f>
        <v>0</v>
      </c>
      <c s="57">
        <f ca="1">COUNTIF(OFFSET(class10_2,MATCH(JZ$1,'10 класс'!$A:$A,0)-7+'Итог по классам'!$B169,,,),"ш")</f>
        <v>0</v>
      </c>
      <c s="58">
        <f ca="1">COUNTIF(OFFSET(class10_1,MATCH(KA$1,'10 класс'!$A:$A,0)-7+'Итог по классам'!$B169,,,),"Ф")</f>
        <v>0</v>
      </c>
      <c s="57">
        <f ca="1">COUNTIF(OFFSET(class10_1,MATCH(KB$1,'10 класс'!$A:$A,0)-7+'Итог по классам'!$B169,,,),"р")</f>
        <v>0</v>
      </c>
      <c s="57">
        <f ca="1">COUNTIF(OFFSET(class10_1,MATCH(KC$1,'10 класс'!$A:$A,0)-7+'Итог по классам'!$B169,,,),"ш")</f>
        <v>0</v>
      </c>
      <c s="57">
        <f ca="1">COUNTIF(OFFSET(class10_2,MATCH(KD$1,'10 класс'!$A:$A,0)-7+'Итог по классам'!$B169,,,),"Ф")</f>
        <v>0</v>
      </c>
      <c s="57">
        <f ca="1">COUNTIF(OFFSET(class10_2,MATCH(KE$1,'10 класс'!$A:$A,0)-7+'Итог по классам'!$B169,,,),"р")</f>
        <v>0</v>
      </c>
      <c s="57">
        <f ca="1">COUNTIF(OFFSET(class10_2,MATCH(KF$1,'10 класс'!$A:$A,0)-7+'Итог по классам'!$B169,,,),"ш")</f>
        <v>0</v>
      </c>
      <c s="58">
        <f ca="1">COUNTIF(OFFSET(class10_1,MATCH(KG$1,'10 класс'!$A:$A,0)-7+'Итог по классам'!$B169,,,),"Ф")</f>
        <v>0</v>
      </c>
      <c s="57">
        <f ca="1">COUNTIF(OFFSET(class10_1,MATCH(KH$1,'10 класс'!$A:$A,0)-7+'Итог по классам'!$B169,,,),"р")</f>
        <v>0</v>
      </c>
      <c s="57">
        <f ca="1">COUNTIF(OFFSET(class10_1,MATCH(KI$1,'10 класс'!$A:$A,0)-7+'Итог по классам'!$B169,,,),"ш")</f>
        <v>0</v>
      </c>
      <c s="57">
        <f ca="1">COUNTIF(OFFSET(class10_2,MATCH(KJ$1,'10 класс'!$A:$A,0)-7+'Итог по классам'!$B169,,,),"Ф")</f>
        <v>0</v>
      </c>
      <c s="57">
        <f ca="1">COUNTIF(OFFSET(class10_2,MATCH(KK$1,'10 класс'!$A:$A,0)-7+'Итог по классам'!$B169,,,),"р")</f>
        <v>0</v>
      </c>
      <c s="57">
        <f ca="1">COUNTIF(OFFSET(class10_2,MATCH(KL$1,'10 класс'!$A:$A,0)-7+'Итог по классам'!$B169,,,),"ш")</f>
        <v>0</v>
      </c>
      <c s="58">
        <f ca="1">COUNTIF(OFFSET(class10_1,MATCH(KM$1,'10 класс'!$A:$A,0)-7+'Итог по классам'!$B169,,,),"Ф")</f>
        <v>0</v>
      </c>
      <c s="57">
        <f ca="1">COUNTIF(OFFSET(class10_1,MATCH(KN$1,'10 класс'!$A:$A,0)-7+'Итог по классам'!$B169,,,),"р")</f>
        <v>0</v>
      </c>
      <c s="57">
        <f ca="1">COUNTIF(OFFSET(class10_1,MATCH(KO$1,'10 класс'!$A:$A,0)-7+'Итог по классам'!$B169,,,),"ш")</f>
        <v>0</v>
      </c>
      <c s="57">
        <f ca="1">COUNTIF(OFFSET(class10_2,MATCH(KP$1,'10 класс'!$A:$A,0)-7+'Итог по классам'!$B169,,,),"Ф")</f>
        <v>0</v>
      </c>
      <c s="57">
        <f ca="1">COUNTIF(OFFSET(class10_2,MATCH(KQ$1,'10 класс'!$A:$A,0)-7+'Итог по классам'!$B169,,,),"р")</f>
        <v>0</v>
      </c>
      <c s="57">
        <f ca="1">COUNTIF(OFFSET(class10_2,MATCH(KR$1,'10 класс'!$A:$A,0)-7+'Итог по классам'!$B169,,,),"ш")</f>
        <v>0</v>
      </c>
    </row>
    <row r="170" spans="1:304" s="0" customFormat="1" ht="15.75">
      <c r="A170">
        <f t="shared" si="282"/>
        <v>0</v>
      </c>
      <c s="57">
        <v>16</v>
      </c>
      <c s="17" t="s">
        <v>53</v>
      </c>
      <c s="17" t="s">
        <v>74</v>
      </c>
      <c s="57">
        <f ca="1">COUNTIF(OFFSET(class10_1,MATCH(E$1,'10 класс'!$A:$A,0)-7+'Итог по классам'!$B170,,,),"Ф")</f>
        <v>0</v>
      </c>
      <c s="57">
        <f ca="1">COUNTIF(OFFSET(class10_1,MATCH(F$1,'10 класс'!$A:$A,0)-7+'Итог по классам'!$B170,,,),"р")</f>
        <v>0</v>
      </c>
      <c s="57">
        <f ca="1">COUNTIF(OFFSET(class10_1,MATCH(G$1,'10 класс'!$A:$A,0)-7+'Итог по классам'!$B170,,,),"ш")</f>
        <v>0</v>
      </c>
      <c s="57">
        <f ca="1">COUNTIF(OFFSET(class10_2,MATCH(H$1,'10 класс'!$A:$A,0)-7+'Итог по классам'!$B170,,,),"Ф")</f>
        <v>0</v>
      </c>
      <c s="57">
        <f ca="1">COUNTIF(OFFSET(class10_2,MATCH(I$1,'10 класс'!$A:$A,0)-7+'Итог по классам'!$B170,,,),"р")</f>
        <v>0</v>
      </c>
      <c s="57">
        <f ca="1">COUNTIF(OFFSET(class10_2,MATCH(J$1,'10 класс'!$A:$A,0)-7+'Итог по классам'!$B170,,,),"ш")</f>
        <v>0</v>
      </c>
      <c s="58">
        <f ca="1">COUNTIF(OFFSET(class10_1,MATCH(K$1,'10 класс'!$A:$A,0)-7+'Итог по классам'!$B170,,,),"Ф")</f>
        <v>0</v>
      </c>
      <c s="57">
        <f ca="1">COUNTIF(OFFSET(class10_1,MATCH(L$1,'10 класс'!$A:$A,0)-7+'Итог по классам'!$B170,,,),"р")</f>
        <v>0</v>
      </c>
      <c s="57">
        <f ca="1">COUNTIF(OFFSET(class10_1,MATCH(M$1,'10 класс'!$A:$A,0)-7+'Итог по классам'!$B170,,,),"ш")</f>
        <v>0</v>
      </c>
      <c s="57">
        <f ca="1">COUNTIF(OFFSET(class10_2,MATCH(N$1,'10 класс'!$A:$A,0)-7+'Итог по классам'!$B170,,,),"Ф")</f>
        <v>0</v>
      </c>
      <c s="57">
        <f ca="1">COUNTIF(OFFSET(class10_2,MATCH(O$1,'10 класс'!$A:$A,0)-7+'Итог по классам'!$B170,,,),"р")</f>
        <v>0</v>
      </c>
      <c s="57">
        <f ca="1">COUNTIF(OFFSET(class10_2,MATCH(P$1,'10 класс'!$A:$A,0)-7+'Итог по классам'!$B170,,,),"ш")</f>
        <v>0</v>
      </c>
      <c s="58">
        <f ca="1">COUNTIF(OFFSET(class10_1,MATCH(Q$1,'10 класс'!$A:$A,0)-7+'Итог по классам'!$B170,,,),"Ф")</f>
        <v>0</v>
      </c>
      <c s="57">
        <f ca="1">COUNTIF(OFFSET(class10_1,MATCH(R$1,'10 класс'!$A:$A,0)-7+'Итог по классам'!$B170,,,),"р")</f>
        <v>0</v>
      </c>
      <c s="57">
        <f ca="1">COUNTIF(OFFSET(class10_1,MATCH(S$1,'10 класс'!$A:$A,0)-7+'Итог по классам'!$B170,,,),"ш")</f>
        <v>0</v>
      </c>
      <c s="57">
        <f ca="1">COUNTIF(OFFSET(class10_2,MATCH(T$1,'10 класс'!$A:$A,0)-7+'Итог по классам'!$B170,,,),"Ф")</f>
        <v>0</v>
      </c>
      <c s="57">
        <f ca="1">COUNTIF(OFFSET(class10_2,MATCH(U$1,'10 класс'!$A:$A,0)-7+'Итог по классам'!$B170,,,),"р")</f>
        <v>0</v>
      </c>
      <c s="57">
        <f ca="1">COUNTIF(OFFSET(class10_2,MATCH(V$1,'10 класс'!$A:$A,0)-7+'Итог по классам'!$B170,,,),"ш")</f>
        <v>0</v>
      </c>
      <c s="58">
        <f ca="1">COUNTIF(OFFSET(class10_1,MATCH(W$1,'10 класс'!$A:$A,0)-7+'Итог по классам'!$B170,,,),"Ф")</f>
        <v>0</v>
      </c>
      <c s="57">
        <f ca="1">COUNTIF(OFFSET(class10_1,MATCH(X$1,'10 класс'!$A:$A,0)-7+'Итог по классам'!$B170,,,),"р")</f>
        <v>0</v>
      </c>
      <c s="57">
        <f ca="1">COUNTIF(OFFSET(class10_1,MATCH(Y$1,'10 класс'!$A:$A,0)-7+'Итог по классам'!$B170,,,),"ш")</f>
        <v>0</v>
      </c>
      <c s="57">
        <f ca="1">COUNTIF(OFFSET(class10_2,MATCH(Z$1,'10 класс'!$A:$A,0)-7+'Итог по классам'!$B170,,,),"Ф")</f>
        <v>0</v>
      </c>
      <c s="57">
        <f ca="1">COUNTIF(OFFSET(class10_2,MATCH(AA$1,'10 класс'!$A:$A,0)-7+'Итог по классам'!$B170,,,),"р")</f>
        <v>0</v>
      </c>
      <c s="57">
        <f ca="1">COUNTIF(OFFSET(class10_2,MATCH(AB$1,'10 класс'!$A:$A,0)-7+'Итог по классам'!$B170,,,),"ш")</f>
        <v>0</v>
      </c>
      <c s="58">
        <f ca="1">COUNTIF(OFFSET(class10_1,MATCH(AC$1,'10 класс'!$A:$A,0)-7+'Итог по классам'!$B170,,,),"Ф")</f>
        <v>0</v>
      </c>
      <c s="57">
        <f ca="1">COUNTIF(OFFSET(class10_1,MATCH(AD$1,'10 класс'!$A:$A,0)-7+'Итог по классам'!$B170,,,),"р")</f>
        <v>0</v>
      </c>
      <c s="57">
        <f ca="1">COUNTIF(OFFSET(class10_1,MATCH(AE$1,'10 класс'!$A:$A,0)-7+'Итог по классам'!$B170,,,),"ш")</f>
        <v>0</v>
      </c>
      <c s="57">
        <f ca="1">COUNTIF(OFFSET(class10_2,MATCH(AF$1,'10 класс'!$A:$A,0)-7+'Итог по классам'!$B170,,,),"Ф")</f>
        <v>0</v>
      </c>
      <c s="57">
        <f ca="1">COUNTIF(OFFSET(class10_2,MATCH(AG$1,'10 класс'!$A:$A,0)-7+'Итог по классам'!$B170,,,),"р")</f>
        <v>0</v>
      </c>
      <c s="57">
        <f ca="1">COUNTIF(OFFSET(class10_2,MATCH(AH$1,'10 класс'!$A:$A,0)-7+'Итог по классам'!$B170,,,),"ш")</f>
        <v>0</v>
      </c>
      <c s="58">
        <f ca="1">COUNTIF(OFFSET(class10_1,MATCH(AI$1,'10 класс'!$A:$A,0)-7+'Итог по классам'!$B170,,,),"Ф")</f>
        <v>0</v>
      </c>
      <c s="57">
        <f ca="1">COUNTIF(OFFSET(class10_1,MATCH(AJ$1,'10 класс'!$A:$A,0)-7+'Итог по классам'!$B170,,,),"р")</f>
        <v>0</v>
      </c>
      <c s="57">
        <f ca="1">COUNTIF(OFFSET(class10_1,MATCH(AK$1,'10 класс'!$A:$A,0)-7+'Итог по классам'!$B170,,,),"ш")</f>
        <v>0</v>
      </c>
      <c s="57">
        <f ca="1">COUNTIF(OFFSET(class10_2,MATCH(AL$1,'10 класс'!$A:$A,0)-7+'Итог по классам'!$B170,,,),"Ф")</f>
        <v>0</v>
      </c>
      <c s="57">
        <f ca="1">COUNTIF(OFFSET(class10_2,MATCH(AM$1,'10 класс'!$A:$A,0)-7+'Итог по классам'!$B170,,,),"р")</f>
        <v>0</v>
      </c>
      <c s="57">
        <f ca="1">COUNTIF(OFFSET(class10_2,MATCH(AN$1,'10 класс'!$A:$A,0)-7+'Итог по классам'!$B170,,,),"ш")</f>
        <v>0</v>
      </c>
      <c s="58">
        <f ca="1">COUNTIF(OFFSET(class10_1,MATCH(AO$1,'10 класс'!$A:$A,0)-7+'Итог по классам'!$B170,,,),"Ф")</f>
        <v>0</v>
      </c>
      <c s="57">
        <f ca="1">COUNTIF(OFFSET(class10_1,MATCH(AP$1,'10 класс'!$A:$A,0)-7+'Итог по классам'!$B170,,,),"р")</f>
        <v>0</v>
      </c>
      <c s="57">
        <f ca="1">COUNTIF(OFFSET(class10_1,MATCH(AQ$1,'10 класс'!$A:$A,0)-7+'Итог по классам'!$B170,,,),"ш")</f>
        <v>0</v>
      </c>
      <c s="57">
        <f ca="1">COUNTIF(OFFSET(class10_2,MATCH(AR$1,'10 класс'!$A:$A,0)-7+'Итог по классам'!$B170,,,),"Ф")</f>
        <v>0</v>
      </c>
      <c s="57">
        <f ca="1">COUNTIF(OFFSET(class10_2,MATCH(AS$1,'10 класс'!$A:$A,0)-7+'Итог по классам'!$B170,,,),"р")</f>
        <v>0</v>
      </c>
      <c s="57">
        <f ca="1">COUNTIF(OFFSET(class10_2,MATCH(AT$1,'10 класс'!$A:$A,0)-7+'Итог по классам'!$B170,,,),"ш")</f>
        <v>0</v>
      </c>
      <c s="58">
        <f ca="1">COUNTIF(OFFSET(class10_1,MATCH(AU$1,'10 класс'!$A:$A,0)-7+'Итог по классам'!$B170,,,),"Ф")</f>
        <v>0</v>
      </c>
      <c s="57">
        <f ca="1">COUNTIF(OFFSET(class10_1,MATCH(AV$1,'10 класс'!$A:$A,0)-7+'Итог по классам'!$B170,,,),"р")</f>
        <v>0</v>
      </c>
      <c s="57">
        <f ca="1">COUNTIF(OFFSET(class10_1,MATCH(AW$1,'10 класс'!$A:$A,0)-7+'Итог по классам'!$B170,,,),"ш")</f>
        <v>0</v>
      </c>
      <c s="57">
        <f ca="1">COUNTIF(OFFSET(class10_2,MATCH(AX$1,'10 класс'!$A:$A,0)-7+'Итог по классам'!$B170,,,),"Ф")</f>
        <v>0</v>
      </c>
      <c s="57">
        <f ca="1">COUNTIF(OFFSET(class10_2,MATCH(AY$1,'10 класс'!$A:$A,0)-7+'Итог по классам'!$B170,,,),"р")</f>
        <v>0</v>
      </c>
      <c s="57">
        <f ca="1">COUNTIF(OFFSET(class10_2,MATCH(AZ$1,'10 класс'!$A:$A,0)-7+'Итог по классам'!$B170,,,),"ш")</f>
        <v>0</v>
      </c>
      <c s="58">
        <f ca="1">COUNTIF(OFFSET(class10_1,MATCH(BA$1,'10 класс'!$A:$A,0)-7+'Итог по классам'!$B170,,,),"Ф")</f>
        <v>0</v>
      </c>
      <c s="57">
        <f ca="1">COUNTIF(OFFSET(class10_1,MATCH(BB$1,'10 класс'!$A:$A,0)-7+'Итог по классам'!$B170,,,),"р")</f>
        <v>0</v>
      </c>
      <c s="57">
        <f ca="1">COUNTIF(OFFSET(class10_1,MATCH(BC$1,'10 класс'!$A:$A,0)-7+'Итог по классам'!$B170,,,),"ш")</f>
        <v>0</v>
      </c>
      <c s="57">
        <f ca="1">COUNTIF(OFFSET(class10_2,MATCH(BD$1,'10 класс'!$A:$A,0)-7+'Итог по классам'!$B170,,,),"Ф")</f>
        <v>0</v>
      </c>
      <c s="57">
        <f ca="1">COUNTIF(OFFSET(class10_2,MATCH(BE$1,'10 класс'!$A:$A,0)-7+'Итог по классам'!$B170,,,),"р")</f>
        <v>0</v>
      </c>
      <c s="57">
        <f ca="1">COUNTIF(OFFSET(class10_2,MATCH(BF$1,'10 класс'!$A:$A,0)-7+'Итог по классам'!$B170,,,),"ш")</f>
        <v>0</v>
      </c>
      <c s="58">
        <f ca="1">COUNTIF(OFFSET(class10_1,MATCH(BG$1,'10 класс'!$A:$A,0)-7+'Итог по классам'!$B170,,,),"Ф")</f>
        <v>0</v>
      </c>
      <c s="57">
        <f ca="1">COUNTIF(OFFSET(class10_1,MATCH(BH$1,'10 класс'!$A:$A,0)-7+'Итог по классам'!$B170,,,),"р")</f>
        <v>0</v>
      </c>
      <c s="57">
        <f ca="1">COUNTIF(OFFSET(class10_1,MATCH(BI$1,'10 класс'!$A:$A,0)-7+'Итог по классам'!$B170,,,),"ш")</f>
        <v>0</v>
      </c>
      <c s="57">
        <f ca="1">COUNTIF(OFFSET(class10_2,MATCH(BJ$1,'10 класс'!$A:$A,0)-7+'Итог по классам'!$B170,,,),"Ф")</f>
        <v>0</v>
      </c>
      <c s="57">
        <f ca="1">COUNTIF(OFFSET(class10_2,MATCH(BK$1,'10 класс'!$A:$A,0)-7+'Итог по классам'!$B170,,,),"р")</f>
        <v>0</v>
      </c>
      <c s="57">
        <f ca="1">COUNTIF(OFFSET(class10_2,MATCH(BL$1,'10 класс'!$A:$A,0)-7+'Итог по классам'!$B170,,,),"ш")</f>
        <v>0</v>
      </c>
      <c s="58">
        <f ca="1">COUNTIF(OFFSET(class10_1,MATCH(BM$1,'10 класс'!$A:$A,0)-7+'Итог по классам'!$B170,,,),"Ф")</f>
        <v>0</v>
      </c>
      <c s="57">
        <f ca="1">COUNTIF(OFFSET(class10_1,MATCH(BN$1,'10 класс'!$A:$A,0)-7+'Итог по классам'!$B170,,,),"р")</f>
        <v>0</v>
      </c>
      <c s="57">
        <f ca="1">COUNTIF(OFFSET(class10_1,MATCH(BO$1,'10 класс'!$A:$A,0)-7+'Итог по классам'!$B170,,,),"ш")</f>
        <v>0</v>
      </c>
      <c s="57">
        <f ca="1">COUNTIF(OFFSET(class10_2,MATCH(BP$1,'10 класс'!$A:$A,0)-7+'Итог по классам'!$B170,,,),"Ф")</f>
        <v>0</v>
      </c>
      <c s="57">
        <f ca="1">COUNTIF(OFFSET(class10_2,MATCH(BQ$1,'10 класс'!$A:$A,0)-7+'Итог по классам'!$B170,,,),"р")</f>
        <v>0</v>
      </c>
      <c s="57">
        <f ca="1">COUNTIF(OFFSET(class10_2,MATCH(BR$1,'10 класс'!$A:$A,0)-7+'Итог по классам'!$B170,,,),"ш")</f>
        <v>0</v>
      </c>
      <c s="58">
        <f ca="1">COUNTIF(OFFSET(class10_1,MATCH(BS$1,'10 класс'!$A:$A,0)-7+'Итог по классам'!$B170,,,),"Ф")</f>
        <v>0</v>
      </c>
      <c s="57">
        <f ca="1">COUNTIF(OFFSET(class10_1,MATCH(BT$1,'10 класс'!$A:$A,0)-7+'Итог по классам'!$B170,,,),"р")</f>
        <v>0</v>
      </c>
      <c s="57">
        <f ca="1">COUNTIF(OFFSET(class10_1,MATCH(BU$1,'10 класс'!$A:$A,0)-7+'Итог по классам'!$B170,,,),"ш")</f>
        <v>0</v>
      </c>
      <c s="57">
        <f ca="1">COUNTIF(OFFSET(class10_2,MATCH(BV$1,'10 класс'!$A:$A,0)-7+'Итог по классам'!$B170,,,),"Ф")</f>
        <v>0</v>
      </c>
      <c s="57">
        <f ca="1">COUNTIF(OFFSET(class10_2,MATCH(BW$1,'10 класс'!$A:$A,0)-7+'Итог по классам'!$B170,,,),"р")</f>
        <v>0</v>
      </c>
      <c s="57">
        <f ca="1">COUNTIF(OFFSET(class10_2,MATCH(BX$1,'10 класс'!$A:$A,0)-7+'Итог по классам'!$B170,,,),"ш")</f>
        <v>0</v>
      </c>
      <c s="58">
        <f ca="1">COUNTIF(OFFSET(class10_1,MATCH(BY$1,'10 класс'!$A:$A,0)-7+'Итог по классам'!$B170,,,),"Ф")</f>
        <v>0</v>
      </c>
      <c s="57">
        <f ca="1">COUNTIF(OFFSET(class10_1,MATCH(BZ$1,'10 класс'!$A:$A,0)-7+'Итог по классам'!$B170,,,),"р")</f>
        <v>0</v>
      </c>
      <c s="57">
        <f ca="1">COUNTIF(OFFSET(class10_1,MATCH(CA$1,'10 класс'!$A:$A,0)-7+'Итог по классам'!$B170,,,),"ш")</f>
        <v>0</v>
      </c>
      <c s="57">
        <f ca="1">COUNTIF(OFFSET(class10_2,MATCH(CB$1,'10 класс'!$A:$A,0)-7+'Итог по классам'!$B170,,,),"Ф")</f>
        <v>0</v>
      </c>
      <c s="57">
        <f ca="1">COUNTIF(OFFSET(class10_2,MATCH(CC$1,'10 класс'!$A:$A,0)-7+'Итог по классам'!$B170,,,),"р")</f>
        <v>0</v>
      </c>
      <c s="57">
        <f ca="1">COUNTIF(OFFSET(class10_2,MATCH(CD$1,'10 класс'!$A:$A,0)-7+'Итог по классам'!$B170,,,),"ш")</f>
        <v>0</v>
      </c>
      <c s="58">
        <f ca="1">COUNTIF(OFFSET(class10_1,MATCH(CE$1,'10 класс'!$A:$A,0)-7+'Итог по классам'!$B170,,,),"Ф")</f>
        <v>0</v>
      </c>
      <c s="57">
        <f ca="1">COUNTIF(OFFSET(class10_1,MATCH(CF$1,'10 класс'!$A:$A,0)-7+'Итог по классам'!$B170,,,),"р")</f>
        <v>0</v>
      </c>
      <c s="57">
        <f ca="1">COUNTIF(OFFSET(class10_1,MATCH(CG$1,'10 класс'!$A:$A,0)-7+'Итог по классам'!$B170,,,),"ш")</f>
        <v>0</v>
      </c>
      <c s="57">
        <f ca="1">COUNTIF(OFFSET(class10_2,MATCH(CH$1,'10 класс'!$A:$A,0)-7+'Итог по классам'!$B170,,,),"Ф")</f>
        <v>0</v>
      </c>
      <c s="57">
        <f ca="1">COUNTIF(OFFSET(class10_2,MATCH(CI$1,'10 класс'!$A:$A,0)-7+'Итог по классам'!$B170,,,),"р")</f>
        <v>0</v>
      </c>
      <c s="57">
        <f ca="1">COUNTIF(OFFSET(class10_2,MATCH(CJ$1,'10 класс'!$A:$A,0)-7+'Итог по классам'!$B170,,,),"ш")</f>
        <v>0</v>
      </c>
      <c s="58">
        <f ca="1">COUNTIF(OFFSET(class10_1,MATCH(CK$1,'10 класс'!$A:$A,0)-7+'Итог по классам'!$B170,,,),"Ф")</f>
        <v>0</v>
      </c>
      <c s="57">
        <f ca="1">COUNTIF(OFFSET(class10_1,MATCH(CL$1,'10 класс'!$A:$A,0)-7+'Итог по классам'!$B170,,,),"р")</f>
        <v>0</v>
      </c>
      <c s="57">
        <f ca="1">COUNTIF(OFFSET(class10_1,MATCH(CM$1,'10 класс'!$A:$A,0)-7+'Итог по классам'!$B170,,,),"ш")</f>
        <v>0</v>
      </c>
      <c s="57">
        <f ca="1">COUNTIF(OFFSET(class10_2,MATCH(CN$1,'10 класс'!$A:$A,0)-7+'Итог по классам'!$B170,,,),"Ф")</f>
        <v>0</v>
      </c>
      <c s="57">
        <f ca="1">COUNTIF(OFFSET(class10_2,MATCH(CO$1,'10 класс'!$A:$A,0)-7+'Итог по классам'!$B170,,,),"р")</f>
        <v>0</v>
      </c>
      <c s="57">
        <f ca="1">COUNTIF(OFFSET(class10_2,MATCH(CP$1,'10 класс'!$A:$A,0)-7+'Итог по классам'!$B170,,,),"ш")</f>
        <v>0</v>
      </c>
      <c s="58">
        <f ca="1">COUNTIF(OFFSET(class10_1,MATCH(CQ$1,'10 класс'!$A:$A,0)-7+'Итог по классам'!$B170,,,),"Ф")</f>
        <v>0</v>
      </c>
      <c s="57">
        <f ca="1">COUNTIF(OFFSET(class10_1,MATCH(CR$1,'10 класс'!$A:$A,0)-7+'Итог по классам'!$B170,,,),"р")</f>
        <v>0</v>
      </c>
      <c s="57">
        <f ca="1">COUNTIF(OFFSET(class10_1,MATCH(CS$1,'10 класс'!$A:$A,0)-7+'Итог по классам'!$B170,,,),"ш")</f>
        <v>0</v>
      </c>
      <c s="57">
        <f ca="1">COUNTIF(OFFSET(class10_2,MATCH(CT$1,'10 класс'!$A:$A,0)-7+'Итог по классам'!$B170,,,),"Ф")</f>
        <v>0</v>
      </c>
      <c s="57">
        <f ca="1">COUNTIF(OFFSET(class10_2,MATCH(CU$1,'10 класс'!$A:$A,0)-7+'Итог по классам'!$B170,,,),"р")</f>
        <v>0</v>
      </c>
      <c s="57">
        <f ca="1">COUNTIF(OFFSET(class10_2,MATCH(CV$1,'10 класс'!$A:$A,0)-7+'Итог по классам'!$B170,,,),"ш")</f>
        <v>0</v>
      </c>
      <c s="58">
        <f ca="1">COUNTIF(OFFSET(class10_1,MATCH(CW$1,'10 класс'!$A:$A,0)-7+'Итог по классам'!$B170,,,),"Ф")</f>
        <v>0</v>
      </c>
      <c s="57">
        <f ca="1">COUNTIF(OFFSET(class10_1,MATCH(CX$1,'10 класс'!$A:$A,0)-7+'Итог по классам'!$B170,,,),"р")</f>
        <v>0</v>
      </c>
      <c s="57">
        <f ca="1">COUNTIF(OFFSET(class10_1,MATCH(CY$1,'10 класс'!$A:$A,0)-7+'Итог по классам'!$B170,,,),"ш")</f>
        <v>0</v>
      </c>
      <c s="57">
        <f ca="1">COUNTIF(OFFSET(class10_2,MATCH(CZ$1,'10 класс'!$A:$A,0)-7+'Итог по классам'!$B170,,,),"Ф")</f>
        <v>0</v>
      </c>
      <c s="57">
        <f ca="1">COUNTIF(OFFSET(class10_2,MATCH(DA$1,'10 класс'!$A:$A,0)-7+'Итог по классам'!$B170,,,),"р")</f>
        <v>0</v>
      </c>
      <c s="57">
        <f ca="1">COUNTIF(OFFSET(class10_2,MATCH(DB$1,'10 класс'!$A:$A,0)-7+'Итог по классам'!$B170,,,),"ш")</f>
        <v>0</v>
      </c>
      <c s="58">
        <f ca="1">COUNTIF(OFFSET(class10_1,MATCH(DC$1,'10 класс'!$A:$A,0)-7+'Итог по классам'!$B170,,,),"Ф")</f>
        <v>0</v>
      </c>
      <c s="57">
        <f ca="1">COUNTIF(OFFSET(class10_1,MATCH(DD$1,'10 класс'!$A:$A,0)-7+'Итог по классам'!$B170,,,),"р")</f>
        <v>0</v>
      </c>
      <c s="57">
        <f ca="1">COUNTIF(OFFSET(class10_1,MATCH(DE$1,'10 класс'!$A:$A,0)-7+'Итог по классам'!$B170,,,),"ш")</f>
        <v>0</v>
      </c>
      <c s="57">
        <f ca="1">COUNTIF(OFFSET(class10_2,MATCH(DF$1,'10 класс'!$A:$A,0)-7+'Итог по классам'!$B170,,,),"Ф")</f>
        <v>0</v>
      </c>
      <c s="57">
        <f ca="1">COUNTIF(OFFSET(class10_2,MATCH(DG$1,'10 класс'!$A:$A,0)-7+'Итог по классам'!$B170,,,),"р")</f>
        <v>0</v>
      </c>
      <c s="57">
        <f ca="1">COUNTIF(OFFSET(class10_2,MATCH(DH$1,'10 класс'!$A:$A,0)-7+'Итог по классам'!$B170,,,),"ш")</f>
        <v>0</v>
      </c>
      <c s="58">
        <f ca="1">COUNTIF(OFFSET(class10_1,MATCH(DI$1,'10 класс'!$A:$A,0)-7+'Итог по классам'!$B170,,,),"Ф")</f>
        <v>0</v>
      </c>
      <c s="57">
        <f ca="1">COUNTIF(OFFSET(class10_1,MATCH(DJ$1,'10 класс'!$A:$A,0)-7+'Итог по классам'!$B170,,,),"р")</f>
        <v>0</v>
      </c>
      <c s="57">
        <f ca="1">COUNTIF(OFFSET(class10_1,MATCH(DK$1,'10 класс'!$A:$A,0)-7+'Итог по классам'!$B170,,,),"ш")</f>
        <v>0</v>
      </c>
      <c s="57">
        <f ca="1">COUNTIF(OFFSET(class10_2,MATCH(DL$1,'10 класс'!$A:$A,0)-7+'Итог по классам'!$B170,,,),"Ф")</f>
        <v>0</v>
      </c>
      <c s="57">
        <f ca="1">COUNTIF(OFFSET(class10_2,MATCH(DM$1,'10 класс'!$A:$A,0)-7+'Итог по классам'!$B170,,,),"р")</f>
        <v>0</v>
      </c>
      <c s="57">
        <f ca="1">COUNTIF(OFFSET(class10_2,MATCH(DN$1,'10 класс'!$A:$A,0)-7+'Итог по классам'!$B170,,,),"ш")</f>
        <v>0</v>
      </c>
      <c s="58">
        <f ca="1">COUNTIF(OFFSET(class10_1,MATCH(DO$1,'10 класс'!$A:$A,0)-7+'Итог по классам'!$B170,,,),"Ф")</f>
        <v>0</v>
      </c>
      <c s="57">
        <f ca="1">COUNTIF(OFFSET(class10_1,MATCH(DP$1,'10 класс'!$A:$A,0)-7+'Итог по классам'!$B170,,,),"р")</f>
        <v>0</v>
      </c>
      <c s="57">
        <f ca="1">COUNTIF(OFFSET(class10_1,MATCH(DQ$1,'10 класс'!$A:$A,0)-7+'Итог по классам'!$B170,,,),"ш")</f>
        <v>0</v>
      </c>
      <c s="57">
        <f ca="1">COUNTIF(OFFSET(class10_2,MATCH(DR$1,'10 класс'!$A:$A,0)-7+'Итог по классам'!$B170,,,),"Ф")</f>
        <v>0</v>
      </c>
      <c s="57">
        <f ca="1">COUNTIF(OFFSET(class10_2,MATCH(DS$1,'10 класс'!$A:$A,0)-7+'Итог по классам'!$B170,,,),"р")</f>
        <v>0</v>
      </c>
      <c s="57">
        <f ca="1">COUNTIF(OFFSET(class10_2,MATCH(DT$1,'10 класс'!$A:$A,0)-7+'Итог по классам'!$B170,,,),"ш")</f>
        <v>0</v>
      </c>
      <c s="58">
        <f ca="1">COUNTIF(OFFSET(class10_1,MATCH(DU$1,'10 класс'!$A:$A,0)-7+'Итог по классам'!$B170,,,),"Ф")</f>
        <v>0</v>
      </c>
      <c s="57">
        <f ca="1">COUNTIF(OFFSET(class10_1,MATCH(DV$1,'10 класс'!$A:$A,0)-7+'Итог по классам'!$B170,,,),"р")</f>
        <v>0</v>
      </c>
      <c s="57">
        <f ca="1">COUNTIF(OFFSET(class10_1,MATCH(DW$1,'10 класс'!$A:$A,0)-7+'Итог по классам'!$B170,,,),"ш")</f>
        <v>0</v>
      </c>
      <c s="57">
        <f ca="1">COUNTIF(OFFSET(class10_2,MATCH(DX$1,'10 класс'!$A:$A,0)-7+'Итог по классам'!$B170,,,),"Ф")</f>
        <v>0</v>
      </c>
      <c s="57">
        <f ca="1">COUNTIF(OFFSET(class10_2,MATCH(DY$1,'10 класс'!$A:$A,0)-7+'Итог по классам'!$B170,,,),"р")</f>
        <v>0</v>
      </c>
      <c s="57">
        <f ca="1">COUNTIF(OFFSET(class10_2,MATCH(DZ$1,'10 класс'!$A:$A,0)-7+'Итог по классам'!$B170,,,),"ш")</f>
        <v>0</v>
      </c>
      <c s="58">
        <f ca="1">COUNTIF(OFFSET(class10_1,MATCH(EA$1,'10 класс'!$A:$A,0)-7+'Итог по классам'!$B170,,,),"Ф")</f>
        <v>0</v>
      </c>
      <c s="57">
        <f ca="1">COUNTIF(OFFSET(class10_1,MATCH(EB$1,'10 класс'!$A:$A,0)-7+'Итог по классам'!$B170,,,),"р")</f>
        <v>0</v>
      </c>
      <c s="57">
        <f ca="1">COUNTIF(OFFSET(class10_1,MATCH(EC$1,'10 класс'!$A:$A,0)-7+'Итог по классам'!$B170,,,),"ш")</f>
        <v>0</v>
      </c>
      <c s="57">
        <f ca="1">COUNTIF(OFFSET(class10_2,MATCH(ED$1,'10 класс'!$A:$A,0)-7+'Итог по классам'!$B170,,,),"Ф")</f>
        <v>0</v>
      </c>
      <c s="57">
        <f ca="1">COUNTIF(OFFSET(class10_2,MATCH(EE$1,'10 класс'!$A:$A,0)-7+'Итог по классам'!$B170,,,),"р")</f>
        <v>0</v>
      </c>
      <c s="57">
        <f ca="1">COUNTIF(OFFSET(class10_2,MATCH(EF$1,'10 класс'!$A:$A,0)-7+'Итог по классам'!$B170,,,),"ш")</f>
        <v>0</v>
      </c>
      <c s="58">
        <f ca="1">COUNTIF(OFFSET(class10_1,MATCH(EG$1,'10 класс'!$A:$A,0)-7+'Итог по классам'!$B170,,,),"Ф")</f>
        <v>0</v>
      </c>
      <c s="57">
        <f ca="1">COUNTIF(OFFSET(class10_1,MATCH(EH$1,'10 класс'!$A:$A,0)-7+'Итог по классам'!$B170,,,),"р")</f>
        <v>0</v>
      </c>
      <c s="57">
        <f ca="1">COUNTIF(OFFSET(class10_1,MATCH(EI$1,'10 класс'!$A:$A,0)-7+'Итог по классам'!$B170,,,),"ш")</f>
        <v>0</v>
      </c>
      <c s="57">
        <f ca="1">COUNTIF(OFFSET(class10_2,MATCH(EJ$1,'10 класс'!$A:$A,0)-7+'Итог по классам'!$B170,,,),"Ф")</f>
        <v>0</v>
      </c>
      <c s="57">
        <f ca="1">COUNTIF(OFFSET(class10_2,MATCH(EK$1,'10 класс'!$A:$A,0)-7+'Итог по классам'!$B170,,,),"р")</f>
        <v>0</v>
      </c>
      <c s="57">
        <f ca="1">COUNTIF(OFFSET(class10_2,MATCH(EL$1,'10 класс'!$A:$A,0)-7+'Итог по классам'!$B170,,,),"ш")</f>
        <v>0</v>
      </c>
      <c s="58">
        <f ca="1">COUNTIF(OFFSET(class10_1,MATCH(EM$1,'10 класс'!$A:$A,0)-7+'Итог по классам'!$B170,,,),"Ф")</f>
        <v>0</v>
      </c>
      <c s="57">
        <f ca="1">COUNTIF(OFFSET(class10_1,MATCH(EN$1,'10 класс'!$A:$A,0)-7+'Итог по классам'!$B170,,,),"р")</f>
        <v>0</v>
      </c>
      <c s="57">
        <f ca="1">COUNTIF(OFFSET(class10_1,MATCH(EO$1,'10 класс'!$A:$A,0)-7+'Итог по классам'!$B170,,,),"ш")</f>
        <v>0</v>
      </c>
      <c s="57">
        <f ca="1">COUNTIF(OFFSET(class10_2,MATCH(EP$1,'10 класс'!$A:$A,0)-7+'Итог по классам'!$B170,,,),"Ф")</f>
        <v>0</v>
      </c>
      <c s="57">
        <f ca="1">COUNTIF(OFFSET(class10_2,MATCH(EQ$1,'10 класс'!$A:$A,0)-7+'Итог по классам'!$B170,,,),"р")</f>
        <v>0</v>
      </c>
      <c s="57">
        <f ca="1">COUNTIF(OFFSET(class10_2,MATCH(ER$1,'10 класс'!$A:$A,0)-7+'Итог по классам'!$B170,,,),"ш")</f>
        <v>0</v>
      </c>
      <c s="58">
        <f ca="1">COUNTIF(OFFSET(class10_1,MATCH(ES$1,'10 класс'!$A:$A,0)-7+'Итог по классам'!$B170,,,),"Ф")</f>
        <v>0</v>
      </c>
      <c s="57">
        <f ca="1">COUNTIF(OFFSET(class10_1,MATCH(ET$1,'10 класс'!$A:$A,0)-7+'Итог по классам'!$B170,,,),"р")</f>
        <v>0</v>
      </c>
      <c s="57">
        <f ca="1">COUNTIF(OFFSET(class10_1,MATCH(EU$1,'10 класс'!$A:$A,0)-7+'Итог по классам'!$B170,,,),"ш")</f>
        <v>0</v>
      </c>
      <c s="57">
        <f ca="1">COUNTIF(OFFSET(class10_2,MATCH(EV$1,'10 класс'!$A:$A,0)-7+'Итог по классам'!$B170,,,),"Ф")</f>
        <v>0</v>
      </c>
      <c s="57">
        <f ca="1">COUNTIF(OFFSET(class10_2,MATCH(EW$1,'10 класс'!$A:$A,0)-7+'Итог по классам'!$B170,,,),"р")</f>
        <v>0</v>
      </c>
      <c s="57">
        <f ca="1">COUNTIF(OFFSET(class10_2,MATCH(EX$1,'10 класс'!$A:$A,0)-7+'Итог по классам'!$B170,,,),"ш")</f>
        <v>0</v>
      </c>
      <c s="58">
        <f ca="1">COUNTIF(OFFSET(class10_1,MATCH(EY$1,'10 класс'!$A:$A,0)-7+'Итог по классам'!$B170,,,),"Ф")</f>
        <v>0</v>
      </c>
      <c s="57">
        <f ca="1">COUNTIF(OFFSET(class10_1,MATCH(EZ$1,'10 класс'!$A:$A,0)-7+'Итог по классам'!$B170,,,),"р")</f>
        <v>0</v>
      </c>
      <c s="57">
        <f ca="1">COUNTIF(OFFSET(class10_1,MATCH(FA$1,'10 класс'!$A:$A,0)-7+'Итог по классам'!$B170,,,),"ш")</f>
        <v>0</v>
      </c>
      <c s="57">
        <f ca="1">COUNTIF(OFFSET(class10_2,MATCH(FB$1,'10 класс'!$A:$A,0)-7+'Итог по классам'!$B170,,,),"Ф")</f>
        <v>0</v>
      </c>
      <c s="57">
        <f ca="1">COUNTIF(OFFSET(class10_2,MATCH(FC$1,'10 класс'!$A:$A,0)-7+'Итог по классам'!$B170,,,),"р")</f>
        <v>0</v>
      </c>
      <c s="57">
        <f ca="1">COUNTIF(OFFSET(class10_2,MATCH(FD$1,'10 класс'!$A:$A,0)-7+'Итог по классам'!$B170,,,),"ш")</f>
        <v>0</v>
      </c>
      <c s="58">
        <f ca="1">COUNTIF(OFFSET(class10_1,MATCH(FE$1,'10 класс'!$A:$A,0)-7+'Итог по классам'!$B170,,,),"Ф")</f>
        <v>0</v>
      </c>
      <c s="57">
        <f ca="1">COUNTIF(OFFSET(class10_1,MATCH(FF$1,'10 класс'!$A:$A,0)-7+'Итог по классам'!$B170,,,),"р")</f>
        <v>0</v>
      </c>
      <c s="57">
        <f ca="1">COUNTIF(OFFSET(class10_1,MATCH(FG$1,'10 класс'!$A:$A,0)-7+'Итог по классам'!$B170,,,),"ш")</f>
        <v>0</v>
      </c>
      <c s="57">
        <f ca="1">COUNTIF(OFFSET(class10_2,MATCH(FH$1,'10 класс'!$A:$A,0)-7+'Итог по классам'!$B170,,,),"Ф")</f>
        <v>0</v>
      </c>
      <c s="57">
        <f ca="1">COUNTIF(OFFSET(class10_2,MATCH(FI$1,'10 класс'!$A:$A,0)-7+'Итог по классам'!$B170,,,),"р")</f>
        <v>0</v>
      </c>
      <c s="57">
        <f ca="1">COUNTIF(OFFSET(class10_2,MATCH(FJ$1,'10 класс'!$A:$A,0)-7+'Итог по классам'!$B170,,,),"ш")</f>
        <v>0</v>
      </c>
      <c s="58">
        <f ca="1">COUNTIF(OFFSET(class10_1,MATCH(FK$1,'10 класс'!$A:$A,0)-7+'Итог по классам'!$B170,,,),"Ф")</f>
        <v>0</v>
      </c>
      <c s="57">
        <f ca="1">COUNTIF(OFFSET(class10_1,MATCH(FL$1,'10 класс'!$A:$A,0)-7+'Итог по классам'!$B170,,,),"р")</f>
        <v>0</v>
      </c>
      <c s="57">
        <f ca="1">COUNTIF(OFFSET(class10_1,MATCH(FM$1,'10 класс'!$A:$A,0)-7+'Итог по классам'!$B170,,,),"ш")</f>
        <v>0</v>
      </c>
      <c s="57">
        <f ca="1">COUNTIF(OFFSET(class10_2,MATCH(FN$1,'10 класс'!$A:$A,0)-7+'Итог по классам'!$B170,,,),"Ф")</f>
        <v>0</v>
      </c>
      <c s="57">
        <f ca="1">COUNTIF(OFFSET(class10_2,MATCH(FO$1,'10 класс'!$A:$A,0)-7+'Итог по классам'!$B170,,,),"р")</f>
        <v>0</v>
      </c>
      <c s="57">
        <f ca="1">COUNTIF(OFFSET(class10_2,MATCH(FP$1,'10 класс'!$A:$A,0)-7+'Итог по классам'!$B170,,,),"ш")</f>
        <v>0</v>
      </c>
      <c s="58">
        <f ca="1">COUNTIF(OFFSET(class10_1,MATCH(FQ$1,'10 класс'!$A:$A,0)-7+'Итог по классам'!$B170,,,),"Ф")</f>
        <v>0</v>
      </c>
      <c s="57">
        <f ca="1">COUNTIF(OFFSET(class10_1,MATCH(FR$1,'10 класс'!$A:$A,0)-7+'Итог по классам'!$B170,,,),"р")</f>
        <v>0</v>
      </c>
      <c s="57">
        <f ca="1">COUNTIF(OFFSET(class10_1,MATCH(FS$1,'10 класс'!$A:$A,0)-7+'Итог по классам'!$B170,,,),"ш")</f>
        <v>0</v>
      </c>
      <c s="57">
        <f ca="1">COUNTIF(OFFSET(class10_2,MATCH(FT$1,'10 класс'!$A:$A,0)-7+'Итог по классам'!$B170,,,),"Ф")</f>
        <v>0</v>
      </c>
      <c s="57">
        <f ca="1">COUNTIF(OFFSET(class10_2,MATCH(FU$1,'10 класс'!$A:$A,0)-7+'Итог по классам'!$B170,,,),"р")</f>
        <v>0</v>
      </c>
      <c s="57">
        <f ca="1">COUNTIF(OFFSET(class10_2,MATCH(FV$1,'10 класс'!$A:$A,0)-7+'Итог по классам'!$B170,,,),"ш")</f>
        <v>0</v>
      </c>
      <c s="58">
        <f ca="1">COUNTIF(OFFSET(class10_1,MATCH(FW$1,'10 класс'!$A:$A,0)-7+'Итог по классам'!$B170,,,),"Ф")</f>
        <v>0</v>
      </c>
      <c s="57">
        <f ca="1">COUNTIF(OFFSET(class10_1,MATCH(FX$1,'10 класс'!$A:$A,0)-7+'Итог по классам'!$B170,,,),"р")</f>
        <v>0</v>
      </c>
      <c s="57">
        <f ca="1">COUNTIF(OFFSET(class10_1,MATCH(FY$1,'10 класс'!$A:$A,0)-7+'Итог по классам'!$B170,,,),"ш")</f>
        <v>0</v>
      </c>
      <c s="57">
        <f ca="1">COUNTIF(OFFSET(class10_2,MATCH(FZ$1,'10 класс'!$A:$A,0)-7+'Итог по классам'!$B170,,,),"Ф")</f>
        <v>0</v>
      </c>
      <c s="57">
        <f ca="1">COUNTIF(OFFSET(class10_2,MATCH(GA$1,'10 класс'!$A:$A,0)-7+'Итог по классам'!$B170,,,),"р")</f>
        <v>0</v>
      </c>
      <c s="57">
        <f ca="1">COUNTIF(OFFSET(class10_2,MATCH(GB$1,'10 класс'!$A:$A,0)-7+'Итог по классам'!$B170,,,),"ш")</f>
        <v>0</v>
      </c>
      <c s="58">
        <f ca="1">COUNTIF(OFFSET(class10_1,MATCH(GC$1,'10 класс'!$A:$A,0)-7+'Итог по классам'!$B170,,,),"Ф")</f>
        <v>0</v>
      </c>
      <c s="57">
        <f ca="1">COUNTIF(OFFSET(class10_1,MATCH(GD$1,'10 класс'!$A:$A,0)-7+'Итог по классам'!$B170,,,),"р")</f>
        <v>0</v>
      </c>
      <c s="57">
        <f ca="1">COUNTIF(OFFSET(class10_1,MATCH(GE$1,'10 класс'!$A:$A,0)-7+'Итог по классам'!$B170,,,),"ш")</f>
        <v>0</v>
      </c>
      <c s="57">
        <f ca="1">COUNTIF(OFFSET(class10_2,MATCH(GF$1,'10 класс'!$A:$A,0)-7+'Итог по классам'!$B170,,,),"Ф")</f>
        <v>0</v>
      </c>
      <c s="57">
        <f ca="1">COUNTIF(OFFSET(class10_2,MATCH(GG$1,'10 класс'!$A:$A,0)-7+'Итог по классам'!$B170,,,),"р")</f>
        <v>0</v>
      </c>
      <c s="57">
        <f ca="1">COUNTIF(OFFSET(class10_2,MATCH(GH$1,'10 класс'!$A:$A,0)-7+'Итог по классам'!$B170,,,),"ш")</f>
        <v>0</v>
      </c>
      <c s="58">
        <f ca="1">COUNTIF(OFFSET(class10_1,MATCH(GI$1,'10 класс'!$A:$A,0)-7+'Итог по классам'!$B170,,,),"Ф")</f>
        <v>0</v>
      </c>
      <c s="57">
        <f ca="1">COUNTIF(OFFSET(class10_1,MATCH(GJ$1,'10 класс'!$A:$A,0)-7+'Итог по классам'!$B170,,,),"р")</f>
        <v>0</v>
      </c>
      <c s="57">
        <f ca="1">COUNTIF(OFFSET(class10_1,MATCH(GK$1,'10 класс'!$A:$A,0)-7+'Итог по классам'!$B170,,,),"ш")</f>
        <v>0</v>
      </c>
      <c s="57">
        <f ca="1">COUNTIF(OFFSET(class10_2,MATCH(GL$1,'10 класс'!$A:$A,0)-7+'Итог по классам'!$B170,,,),"Ф")</f>
        <v>0</v>
      </c>
      <c s="57">
        <f ca="1">COUNTIF(OFFSET(class10_2,MATCH(GM$1,'10 класс'!$A:$A,0)-7+'Итог по классам'!$B170,,,),"р")</f>
        <v>0</v>
      </c>
      <c s="57">
        <f ca="1">COUNTIF(OFFSET(class10_2,MATCH(GN$1,'10 класс'!$A:$A,0)-7+'Итог по классам'!$B170,,,),"ш")</f>
        <v>0</v>
      </c>
      <c s="58">
        <f ca="1">COUNTIF(OFFSET(class10_1,MATCH(GO$1,'10 класс'!$A:$A,0)-7+'Итог по классам'!$B170,,,),"Ф")</f>
        <v>0</v>
      </c>
      <c s="57">
        <f ca="1">COUNTIF(OFFSET(class10_1,MATCH(GP$1,'10 класс'!$A:$A,0)-7+'Итог по классам'!$B170,,,),"р")</f>
        <v>0</v>
      </c>
      <c s="57">
        <f ca="1">COUNTIF(OFFSET(class10_1,MATCH(GQ$1,'10 класс'!$A:$A,0)-7+'Итог по классам'!$B170,,,),"ш")</f>
        <v>0</v>
      </c>
      <c s="57">
        <f ca="1">COUNTIF(OFFSET(class10_2,MATCH(GR$1,'10 класс'!$A:$A,0)-7+'Итог по классам'!$B170,,,),"Ф")</f>
        <v>0</v>
      </c>
      <c s="57">
        <f ca="1">COUNTIF(OFFSET(class10_2,MATCH(GS$1,'10 класс'!$A:$A,0)-7+'Итог по классам'!$B170,,,),"р")</f>
        <v>0</v>
      </c>
      <c s="57">
        <f ca="1">COUNTIF(OFFSET(class10_2,MATCH(GT$1,'10 класс'!$A:$A,0)-7+'Итог по классам'!$B170,,,),"ш")</f>
        <v>0</v>
      </c>
      <c s="58">
        <f ca="1">COUNTIF(OFFSET(class10_1,MATCH(GU$1,'10 класс'!$A:$A,0)-7+'Итог по классам'!$B170,,,),"Ф")</f>
        <v>0</v>
      </c>
      <c s="57">
        <f ca="1">COUNTIF(OFFSET(class10_1,MATCH(GV$1,'10 класс'!$A:$A,0)-7+'Итог по классам'!$B170,,,),"р")</f>
        <v>0</v>
      </c>
      <c s="57">
        <f ca="1">COUNTIF(OFFSET(class10_1,MATCH(GW$1,'10 класс'!$A:$A,0)-7+'Итог по классам'!$B170,,,),"ш")</f>
        <v>0</v>
      </c>
      <c s="57">
        <f ca="1">COUNTIF(OFFSET(class10_2,MATCH(GX$1,'10 класс'!$A:$A,0)-7+'Итог по классам'!$B170,,,),"Ф")</f>
        <v>0</v>
      </c>
      <c s="57">
        <f ca="1">COUNTIF(OFFSET(class10_2,MATCH(GY$1,'10 класс'!$A:$A,0)-7+'Итог по классам'!$B170,,,),"р")</f>
        <v>0</v>
      </c>
      <c s="57">
        <f ca="1">COUNTIF(OFFSET(class10_2,MATCH(GZ$1,'10 класс'!$A:$A,0)-7+'Итог по классам'!$B170,,,),"ш")</f>
        <v>0</v>
      </c>
      <c s="58">
        <f ca="1">COUNTIF(OFFSET(class10_1,MATCH(HA$1,'10 класс'!$A:$A,0)-7+'Итог по классам'!$B170,,,),"Ф")</f>
        <v>0</v>
      </c>
      <c s="57">
        <f ca="1">COUNTIF(OFFSET(class10_1,MATCH(HB$1,'10 класс'!$A:$A,0)-7+'Итог по классам'!$B170,,,),"р")</f>
        <v>0</v>
      </c>
      <c s="57">
        <f ca="1">COUNTIF(OFFSET(class10_1,MATCH(HC$1,'10 класс'!$A:$A,0)-7+'Итог по классам'!$B170,,,),"ш")</f>
        <v>0</v>
      </c>
      <c s="57">
        <f ca="1">COUNTIF(OFFSET(class10_2,MATCH(HD$1,'10 класс'!$A:$A,0)-7+'Итог по классам'!$B170,,,),"Ф")</f>
        <v>0</v>
      </c>
      <c s="57">
        <f ca="1">COUNTIF(OFFSET(class10_2,MATCH(HE$1,'10 класс'!$A:$A,0)-7+'Итог по классам'!$B170,,,),"р")</f>
        <v>0</v>
      </c>
      <c s="57">
        <f ca="1">COUNTIF(OFFSET(class10_2,MATCH(HF$1,'10 класс'!$A:$A,0)-7+'Итог по классам'!$B170,,,),"ш")</f>
        <v>0</v>
      </c>
      <c s="58">
        <f ca="1">COUNTIF(OFFSET(class10_1,MATCH(HG$1,'10 класс'!$A:$A,0)-7+'Итог по классам'!$B170,,,),"Ф")</f>
        <v>0</v>
      </c>
      <c s="57">
        <f ca="1">COUNTIF(OFFSET(class10_1,MATCH(HH$1,'10 класс'!$A:$A,0)-7+'Итог по классам'!$B170,,,),"р")</f>
        <v>0</v>
      </c>
      <c s="57">
        <f ca="1">COUNTIF(OFFSET(class10_1,MATCH(HI$1,'10 класс'!$A:$A,0)-7+'Итог по классам'!$B170,,,),"ш")</f>
        <v>0</v>
      </c>
      <c s="57">
        <f ca="1">COUNTIF(OFFSET(class10_2,MATCH(HJ$1,'10 класс'!$A:$A,0)-7+'Итог по классам'!$B170,,,),"Ф")</f>
        <v>0</v>
      </c>
      <c s="57">
        <f ca="1">COUNTIF(OFFSET(class10_2,MATCH(HK$1,'10 класс'!$A:$A,0)-7+'Итог по классам'!$B170,,,),"р")</f>
        <v>0</v>
      </c>
      <c s="57">
        <f ca="1">COUNTIF(OFFSET(class10_2,MATCH(HL$1,'10 класс'!$A:$A,0)-7+'Итог по классам'!$B170,,,),"ш")</f>
        <v>0</v>
      </c>
      <c s="58">
        <f ca="1">COUNTIF(OFFSET(class10_1,MATCH(HM$1,'10 класс'!$A:$A,0)-7+'Итог по классам'!$B170,,,),"Ф")</f>
        <v>0</v>
      </c>
      <c s="57">
        <f ca="1">COUNTIF(OFFSET(class10_1,MATCH(HN$1,'10 класс'!$A:$A,0)-7+'Итог по классам'!$B170,,,),"р")</f>
        <v>0</v>
      </c>
      <c s="57">
        <f ca="1">COUNTIF(OFFSET(class10_1,MATCH(HO$1,'10 класс'!$A:$A,0)-7+'Итог по классам'!$B170,,,),"ш")</f>
        <v>0</v>
      </c>
      <c s="57">
        <f ca="1">COUNTIF(OFFSET(class10_2,MATCH(HP$1,'10 класс'!$A:$A,0)-7+'Итог по классам'!$B170,,,),"Ф")</f>
        <v>0</v>
      </c>
      <c s="57">
        <f ca="1">COUNTIF(OFFSET(class10_2,MATCH(HQ$1,'10 класс'!$A:$A,0)-7+'Итог по классам'!$B170,,,),"р")</f>
        <v>0</v>
      </c>
      <c s="57">
        <f ca="1">COUNTIF(OFFSET(class10_2,MATCH(HR$1,'10 класс'!$A:$A,0)-7+'Итог по классам'!$B170,,,),"ш")</f>
        <v>0</v>
      </c>
      <c s="58">
        <f ca="1">COUNTIF(OFFSET(class10_1,MATCH(HS$1,'10 класс'!$A:$A,0)-7+'Итог по классам'!$B170,,,),"Ф")</f>
        <v>0</v>
      </c>
      <c s="57">
        <f ca="1">COUNTIF(OFFSET(class10_1,MATCH(HT$1,'10 класс'!$A:$A,0)-7+'Итог по классам'!$B170,,,),"р")</f>
        <v>0</v>
      </c>
      <c s="57">
        <f ca="1">COUNTIF(OFFSET(class10_1,MATCH(HU$1,'10 класс'!$A:$A,0)-7+'Итог по классам'!$B170,,,),"ш")</f>
        <v>0</v>
      </c>
      <c s="57">
        <f ca="1">COUNTIF(OFFSET(class10_2,MATCH(HV$1,'10 класс'!$A:$A,0)-7+'Итог по классам'!$B170,,,),"Ф")</f>
        <v>0</v>
      </c>
      <c s="57">
        <f ca="1">COUNTIF(OFFSET(class10_2,MATCH(HW$1,'10 класс'!$A:$A,0)-7+'Итог по классам'!$B170,,,),"р")</f>
        <v>0</v>
      </c>
      <c s="57">
        <f ca="1">COUNTIF(OFFSET(class10_2,MATCH(HX$1,'10 класс'!$A:$A,0)-7+'Итог по классам'!$B170,,,),"ш")</f>
        <v>0</v>
      </c>
      <c s="58">
        <f ca="1">COUNTIF(OFFSET(class10_1,MATCH(HY$1,'10 класс'!$A:$A,0)-7+'Итог по классам'!$B170,,,),"Ф")</f>
        <v>0</v>
      </c>
      <c s="57">
        <f ca="1">COUNTIF(OFFSET(class10_1,MATCH(HZ$1,'10 класс'!$A:$A,0)-7+'Итог по классам'!$B170,,,),"р")</f>
        <v>0</v>
      </c>
      <c s="57">
        <f ca="1">COUNTIF(OFFSET(class10_1,MATCH(IA$1,'10 класс'!$A:$A,0)-7+'Итог по классам'!$B170,,,),"ш")</f>
        <v>0</v>
      </c>
      <c s="57">
        <f ca="1">COUNTIF(OFFSET(class10_2,MATCH(IB$1,'10 класс'!$A:$A,0)-7+'Итог по классам'!$B170,,,),"Ф")</f>
        <v>0</v>
      </c>
      <c s="57">
        <f ca="1">COUNTIF(OFFSET(class10_2,MATCH(IC$1,'10 класс'!$A:$A,0)-7+'Итог по классам'!$B170,,,),"р")</f>
        <v>0</v>
      </c>
      <c s="57">
        <f ca="1">COUNTIF(OFFSET(class10_2,MATCH(ID$1,'10 класс'!$A:$A,0)-7+'Итог по классам'!$B170,,,),"ш")</f>
        <v>0</v>
      </c>
      <c s="58">
        <f ca="1">COUNTIF(OFFSET(class10_1,MATCH(IE$1,'10 класс'!$A:$A,0)-7+'Итог по классам'!$B170,,,),"Ф")</f>
        <v>0</v>
      </c>
      <c s="57">
        <f ca="1">COUNTIF(OFFSET(class10_1,MATCH(IF$1,'10 класс'!$A:$A,0)-7+'Итог по классам'!$B170,,,),"р")</f>
        <v>0</v>
      </c>
      <c s="57">
        <f ca="1">COUNTIF(OFFSET(class10_1,MATCH(IG$1,'10 класс'!$A:$A,0)-7+'Итог по классам'!$B170,,,),"ш")</f>
        <v>0</v>
      </c>
      <c s="57">
        <f ca="1">COUNTIF(OFFSET(class10_2,MATCH(IH$1,'10 класс'!$A:$A,0)-7+'Итог по классам'!$B170,,,),"Ф")</f>
        <v>0</v>
      </c>
      <c s="57">
        <f ca="1">COUNTIF(OFFSET(class10_2,MATCH(II$1,'10 класс'!$A:$A,0)-7+'Итог по классам'!$B170,,,),"р")</f>
        <v>0</v>
      </c>
      <c s="57">
        <f ca="1">COUNTIF(OFFSET(class10_2,MATCH(IJ$1,'10 класс'!$A:$A,0)-7+'Итог по классам'!$B170,,,),"ш")</f>
        <v>0</v>
      </c>
      <c s="58">
        <f ca="1">COUNTIF(OFFSET(class10_1,MATCH(IK$1,'10 класс'!$A:$A,0)-7+'Итог по классам'!$B170,,,),"Ф")</f>
        <v>0</v>
      </c>
      <c s="57">
        <f ca="1">COUNTIF(OFFSET(class10_1,MATCH(IL$1,'10 класс'!$A:$A,0)-7+'Итог по классам'!$B170,,,),"р")</f>
        <v>0</v>
      </c>
      <c s="57">
        <f ca="1">COUNTIF(OFFSET(class10_1,MATCH(IM$1,'10 класс'!$A:$A,0)-7+'Итог по классам'!$B170,,,),"ш")</f>
        <v>0</v>
      </c>
      <c s="57">
        <f ca="1">COUNTIF(OFFSET(class10_2,MATCH(IN$1,'10 класс'!$A:$A,0)-7+'Итог по классам'!$B170,,,),"Ф")</f>
        <v>0</v>
      </c>
      <c s="57">
        <f ca="1">COUNTIF(OFFSET(class10_2,MATCH(IO$1,'10 класс'!$A:$A,0)-7+'Итог по классам'!$B170,,,),"р")</f>
        <v>0</v>
      </c>
      <c s="57">
        <f ca="1">COUNTIF(OFFSET(class10_2,MATCH(IP$1,'10 класс'!$A:$A,0)-7+'Итог по классам'!$B170,,,),"ш")</f>
        <v>0</v>
      </c>
      <c s="58">
        <f ca="1">COUNTIF(OFFSET(class10_1,MATCH(IQ$1,'10 класс'!$A:$A,0)-7+'Итог по классам'!$B170,,,),"Ф")</f>
        <v>0</v>
      </c>
      <c s="57">
        <f ca="1">COUNTIF(OFFSET(class10_1,MATCH(IR$1,'10 класс'!$A:$A,0)-7+'Итог по классам'!$B170,,,),"р")</f>
        <v>0</v>
      </c>
      <c s="57">
        <f ca="1">COUNTIF(OFFSET(class10_1,MATCH(IS$1,'10 класс'!$A:$A,0)-7+'Итог по классам'!$B170,,,),"ш")</f>
        <v>0</v>
      </c>
      <c s="57">
        <f ca="1">COUNTIF(OFFSET(class10_2,MATCH(IT$1,'10 класс'!$A:$A,0)-7+'Итог по классам'!$B170,,,),"Ф")</f>
        <v>0</v>
      </c>
      <c s="57">
        <f ca="1">COUNTIF(OFFSET(class10_2,MATCH(IU$1,'10 класс'!$A:$A,0)-7+'Итог по классам'!$B170,,,),"р")</f>
        <v>0</v>
      </c>
      <c s="57">
        <f ca="1">COUNTIF(OFFSET(class10_2,MATCH(IV$1,'10 класс'!$A:$A,0)-7+'Итог по классам'!$B170,,,),"ш")</f>
        <v>0</v>
      </c>
      <c s="58">
        <f ca="1">COUNTIF(OFFSET(class10_1,MATCH(IW$1,'10 класс'!$A:$A,0)-7+'Итог по классам'!$B170,,,),"Ф")</f>
        <v>0</v>
      </c>
      <c s="57">
        <f ca="1">COUNTIF(OFFSET(class10_1,MATCH(IX$1,'10 класс'!$A:$A,0)-7+'Итог по классам'!$B170,,,),"р")</f>
        <v>0</v>
      </c>
      <c s="57">
        <f ca="1">COUNTIF(OFFSET(class10_1,MATCH(IY$1,'10 класс'!$A:$A,0)-7+'Итог по классам'!$B170,,,),"ш")</f>
        <v>0</v>
      </c>
      <c s="57">
        <f ca="1">COUNTIF(OFFSET(class10_2,MATCH(IZ$1,'10 класс'!$A:$A,0)-7+'Итог по классам'!$B170,,,),"Ф")</f>
        <v>0</v>
      </c>
      <c s="57">
        <f ca="1">COUNTIF(OFFSET(class10_2,MATCH(JA$1,'10 класс'!$A:$A,0)-7+'Итог по классам'!$B170,,,),"р")</f>
        <v>0</v>
      </c>
      <c s="57">
        <f ca="1">COUNTIF(OFFSET(class10_2,MATCH(JB$1,'10 класс'!$A:$A,0)-7+'Итог по классам'!$B170,,,),"ш")</f>
        <v>0</v>
      </c>
      <c s="58">
        <f ca="1">COUNTIF(OFFSET(class10_1,MATCH(JC$1,'10 класс'!$A:$A,0)-7+'Итог по классам'!$B170,,,),"Ф")</f>
        <v>0</v>
      </c>
      <c s="57">
        <f ca="1">COUNTIF(OFFSET(class10_1,MATCH(JD$1,'10 класс'!$A:$A,0)-7+'Итог по классам'!$B170,,,),"р")</f>
        <v>0</v>
      </c>
      <c s="57">
        <f ca="1">COUNTIF(OFFSET(class10_1,MATCH(JE$1,'10 класс'!$A:$A,0)-7+'Итог по классам'!$B170,,,),"ш")</f>
        <v>0</v>
      </c>
      <c s="57">
        <f ca="1">COUNTIF(OFFSET(class10_2,MATCH(JF$1,'10 класс'!$A:$A,0)-7+'Итог по классам'!$B170,,,),"Ф")</f>
        <v>0</v>
      </c>
      <c s="57">
        <f ca="1">COUNTIF(OFFSET(class10_2,MATCH(JG$1,'10 класс'!$A:$A,0)-7+'Итог по классам'!$B170,,,),"р")</f>
        <v>0</v>
      </c>
      <c s="57">
        <f ca="1">COUNTIF(OFFSET(class10_2,MATCH(JH$1,'10 класс'!$A:$A,0)-7+'Итог по классам'!$B170,,,),"ш")</f>
        <v>0</v>
      </c>
      <c s="58">
        <f ca="1">COUNTIF(OFFSET(class10_1,MATCH(JI$1,'10 класс'!$A:$A,0)-7+'Итог по классам'!$B170,,,),"Ф")</f>
        <v>0</v>
      </c>
      <c s="57">
        <f ca="1">COUNTIF(OFFSET(class10_1,MATCH(JJ$1,'10 класс'!$A:$A,0)-7+'Итог по классам'!$B170,,,),"р")</f>
        <v>0</v>
      </c>
      <c s="57">
        <f ca="1">COUNTIF(OFFSET(class10_1,MATCH(JK$1,'10 класс'!$A:$A,0)-7+'Итог по классам'!$B170,,,),"ш")</f>
        <v>0</v>
      </c>
      <c s="57">
        <f ca="1">COUNTIF(OFFSET(class10_2,MATCH(JL$1,'10 класс'!$A:$A,0)-7+'Итог по классам'!$B170,,,),"Ф")</f>
        <v>0</v>
      </c>
      <c s="57">
        <f ca="1">COUNTIF(OFFSET(class10_2,MATCH(JM$1,'10 класс'!$A:$A,0)-7+'Итог по классам'!$B170,,,),"р")</f>
        <v>0</v>
      </c>
      <c s="57">
        <f ca="1">COUNTIF(OFFSET(class10_2,MATCH(JN$1,'10 класс'!$A:$A,0)-7+'Итог по классам'!$B170,,,),"ш")</f>
        <v>0</v>
      </c>
      <c s="58">
        <f ca="1">COUNTIF(OFFSET(class10_1,MATCH(JO$1,'10 класс'!$A:$A,0)-7+'Итог по классам'!$B170,,,),"Ф")</f>
        <v>0</v>
      </c>
      <c s="57">
        <f ca="1">COUNTIF(OFFSET(class10_1,MATCH(JP$1,'10 класс'!$A:$A,0)-7+'Итог по классам'!$B170,,,),"р")</f>
        <v>0</v>
      </c>
      <c s="57">
        <f ca="1">COUNTIF(OFFSET(class10_1,MATCH(JQ$1,'10 класс'!$A:$A,0)-7+'Итог по классам'!$B170,,,),"ш")</f>
        <v>0</v>
      </c>
      <c s="57">
        <f ca="1">COUNTIF(OFFSET(class10_2,MATCH(JR$1,'10 класс'!$A:$A,0)-7+'Итог по классам'!$B170,,,),"Ф")</f>
        <v>0</v>
      </c>
      <c s="57">
        <f ca="1">COUNTIF(OFFSET(class10_2,MATCH(JS$1,'10 класс'!$A:$A,0)-7+'Итог по классам'!$B170,,,),"р")</f>
        <v>0</v>
      </c>
      <c s="57">
        <f ca="1">COUNTIF(OFFSET(class10_2,MATCH(JT$1,'10 класс'!$A:$A,0)-7+'Итог по классам'!$B170,,,),"ш")</f>
        <v>0</v>
      </c>
      <c s="58">
        <f ca="1">COUNTIF(OFFSET(class10_1,MATCH(JU$1,'10 класс'!$A:$A,0)-7+'Итог по классам'!$B170,,,),"Ф")</f>
        <v>0</v>
      </c>
      <c s="57">
        <f ca="1">COUNTIF(OFFSET(class10_1,MATCH(JV$1,'10 класс'!$A:$A,0)-7+'Итог по классам'!$B170,,,),"р")</f>
        <v>0</v>
      </c>
      <c s="57">
        <f ca="1">COUNTIF(OFFSET(class10_1,MATCH(JW$1,'10 класс'!$A:$A,0)-7+'Итог по классам'!$B170,,,),"ш")</f>
        <v>0</v>
      </c>
      <c s="57">
        <f ca="1">COUNTIF(OFFSET(class10_2,MATCH(JX$1,'10 класс'!$A:$A,0)-7+'Итог по классам'!$B170,,,),"Ф")</f>
        <v>0</v>
      </c>
      <c s="57">
        <f ca="1">COUNTIF(OFFSET(class10_2,MATCH(JY$1,'10 класс'!$A:$A,0)-7+'Итог по классам'!$B170,,,),"р")</f>
        <v>0</v>
      </c>
      <c s="57">
        <f ca="1">COUNTIF(OFFSET(class10_2,MATCH(JZ$1,'10 класс'!$A:$A,0)-7+'Итог по классам'!$B170,,,),"ш")</f>
        <v>0</v>
      </c>
      <c s="58">
        <f ca="1">COUNTIF(OFFSET(class10_1,MATCH(KA$1,'10 класс'!$A:$A,0)-7+'Итог по классам'!$B170,,,),"Ф")</f>
        <v>0</v>
      </c>
      <c s="57">
        <f ca="1">COUNTIF(OFFSET(class10_1,MATCH(KB$1,'10 класс'!$A:$A,0)-7+'Итог по классам'!$B170,,,),"р")</f>
        <v>0</v>
      </c>
      <c s="57">
        <f ca="1">COUNTIF(OFFSET(class10_1,MATCH(KC$1,'10 класс'!$A:$A,0)-7+'Итог по классам'!$B170,,,),"ш")</f>
        <v>0</v>
      </c>
      <c s="57">
        <f ca="1">COUNTIF(OFFSET(class10_2,MATCH(KD$1,'10 класс'!$A:$A,0)-7+'Итог по классам'!$B170,,,),"Ф")</f>
        <v>0</v>
      </c>
      <c s="57">
        <f ca="1">COUNTIF(OFFSET(class10_2,MATCH(KE$1,'10 класс'!$A:$A,0)-7+'Итог по классам'!$B170,,,),"р")</f>
        <v>0</v>
      </c>
      <c s="57">
        <f ca="1">COUNTIF(OFFSET(class10_2,MATCH(KF$1,'10 класс'!$A:$A,0)-7+'Итог по классам'!$B170,,,),"ш")</f>
        <v>0</v>
      </c>
      <c s="58">
        <f ca="1">COUNTIF(OFFSET(class10_1,MATCH(KG$1,'10 класс'!$A:$A,0)-7+'Итог по классам'!$B170,,,),"Ф")</f>
        <v>0</v>
      </c>
      <c s="57">
        <f ca="1">COUNTIF(OFFSET(class10_1,MATCH(KH$1,'10 класс'!$A:$A,0)-7+'Итог по классам'!$B170,,,),"р")</f>
        <v>0</v>
      </c>
      <c s="57">
        <f ca="1">COUNTIF(OFFSET(class10_1,MATCH(KI$1,'10 класс'!$A:$A,0)-7+'Итог по классам'!$B170,,,),"ш")</f>
        <v>0</v>
      </c>
      <c s="57">
        <f ca="1">COUNTIF(OFFSET(class10_2,MATCH(KJ$1,'10 класс'!$A:$A,0)-7+'Итог по классам'!$B170,,,),"Ф")</f>
        <v>0</v>
      </c>
      <c s="57">
        <f ca="1">COUNTIF(OFFSET(class10_2,MATCH(KK$1,'10 класс'!$A:$A,0)-7+'Итог по классам'!$B170,,,),"р")</f>
        <v>0</v>
      </c>
      <c s="57">
        <f ca="1">COUNTIF(OFFSET(class10_2,MATCH(KL$1,'10 класс'!$A:$A,0)-7+'Итог по классам'!$B170,,,),"ш")</f>
        <v>0</v>
      </c>
      <c s="58">
        <f ca="1">COUNTIF(OFFSET(class10_1,MATCH(KM$1,'10 класс'!$A:$A,0)-7+'Итог по классам'!$B170,,,),"Ф")</f>
        <v>0</v>
      </c>
      <c s="57">
        <f ca="1">COUNTIF(OFFSET(class10_1,MATCH(KN$1,'10 класс'!$A:$A,0)-7+'Итог по классам'!$B170,,,),"р")</f>
        <v>0</v>
      </c>
      <c s="57">
        <f ca="1">COUNTIF(OFFSET(class10_1,MATCH(KO$1,'10 класс'!$A:$A,0)-7+'Итог по классам'!$B170,,,),"ш")</f>
        <v>0</v>
      </c>
      <c s="57">
        <f ca="1">COUNTIF(OFFSET(class10_2,MATCH(KP$1,'10 класс'!$A:$A,0)-7+'Итог по классам'!$B170,,,),"Ф")</f>
        <v>0</v>
      </c>
      <c s="57">
        <f ca="1">COUNTIF(OFFSET(class10_2,MATCH(KQ$1,'10 класс'!$A:$A,0)-7+'Итог по классам'!$B170,,,),"р")</f>
        <v>0</v>
      </c>
      <c s="57">
        <f ca="1">COUNTIF(OFFSET(class10_2,MATCH(KR$1,'10 класс'!$A:$A,0)-7+'Итог по классам'!$B170,,,),"ш")</f>
        <v>0</v>
      </c>
    </row>
    <row r="171" spans="1:304" s="0" customFormat="1" ht="15.75">
      <c r="A171">
        <f t="shared" si="282"/>
        <v>0</v>
      </c>
      <c s="57">
        <v>17</v>
      </c>
      <c s="17" t="s">
        <v>54</v>
      </c>
      <c s="17" t="s">
        <v>74</v>
      </c>
      <c s="57">
        <f ca="1">COUNTIF(OFFSET(class10_1,MATCH(E$1,'10 класс'!$A:$A,0)-7+'Итог по классам'!$B171,,,),"Ф")</f>
        <v>0</v>
      </c>
      <c s="57">
        <f ca="1">COUNTIF(OFFSET(class10_1,MATCH(F$1,'10 класс'!$A:$A,0)-7+'Итог по классам'!$B171,,,),"р")</f>
        <v>0</v>
      </c>
      <c s="57">
        <f ca="1">COUNTIF(OFFSET(class10_1,MATCH(G$1,'10 класс'!$A:$A,0)-7+'Итог по классам'!$B171,,,),"ш")</f>
        <v>0</v>
      </c>
      <c s="57">
        <f ca="1">COUNTIF(OFFSET(class10_2,MATCH(H$1,'10 класс'!$A:$A,0)-7+'Итог по классам'!$B171,,,),"Ф")</f>
        <v>0</v>
      </c>
      <c s="57">
        <f ca="1">COUNTIF(OFFSET(class10_2,MATCH(I$1,'10 класс'!$A:$A,0)-7+'Итог по классам'!$B171,,,),"р")</f>
        <v>0</v>
      </c>
      <c s="57">
        <f ca="1">COUNTIF(OFFSET(class10_2,MATCH(J$1,'10 класс'!$A:$A,0)-7+'Итог по классам'!$B171,,,),"ш")</f>
        <v>0</v>
      </c>
      <c s="58">
        <f ca="1">COUNTIF(OFFSET(class10_1,MATCH(K$1,'10 класс'!$A:$A,0)-7+'Итог по классам'!$B171,,,),"Ф")</f>
        <v>0</v>
      </c>
      <c s="57">
        <f ca="1">COUNTIF(OFFSET(class10_1,MATCH(L$1,'10 класс'!$A:$A,0)-7+'Итог по классам'!$B171,,,),"р")</f>
        <v>0</v>
      </c>
      <c s="57">
        <f ca="1">COUNTIF(OFFSET(class10_1,MATCH(M$1,'10 класс'!$A:$A,0)-7+'Итог по классам'!$B171,,,),"ш")</f>
        <v>0</v>
      </c>
      <c s="57">
        <f ca="1">COUNTIF(OFFSET(class10_2,MATCH(N$1,'10 класс'!$A:$A,0)-7+'Итог по классам'!$B171,,,),"Ф")</f>
        <v>0</v>
      </c>
      <c s="57">
        <f ca="1">COUNTIF(OFFSET(class10_2,MATCH(O$1,'10 класс'!$A:$A,0)-7+'Итог по классам'!$B171,,,),"р")</f>
        <v>0</v>
      </c>
      <c s="57">
        <f ca="1">COUNTIF(OFFSET(class10_2,MATCH(P$1,'10 класс'!$A:$A,0)-7+'Итог по классам'!$B171,,,),"ш")</f>
        <v>0</v>
      </c>
      <c s="58">
        <f ca="1">COUNTIF(OFFSET(class10_1,MATCH(Q$1,'10 класс'!$A:$A,0)-7+'Итог по классам'!$B171,,,),"Ф")</f>
        <v>0</v>
      </c>
      <c s="57">
        <f ca="1">COUNTIF(OFFSET(class10_1,MATCH(R$1,'10 класс'!$A:$A,0)-7+'Итог по классам'!$B171,,,),"р")</f>
        <v>0</v>
      </c>
      <c s="57">
        <f ca="1">COUNTIF(OFFSET(class10_1,MATCH(S$1,'10 класс'!$A:$A,0)-7+'Итог по классам'!$B171,,,),"ш")</f>
        <v>0</v>
      </c>
      <c s="57">
        <f ca="1">COUNTIF(OFFSET(class10_2,MATCH(T$1,'10 класс'!$A:$A,0)-7+'Итог по классам'!$B171,,,),"Ф")</f>
        <v>0</v>
      </c>
      <c s="57">
        <f ca="1">COUNTIF(OFFSET(class10_2,MATCH(U$1,'10 класс'!$A:$A,0)-7+'Итог по классам'!$B171,,,),"р")</f>
        <v>0</v>
      </c>
      <c s="57">
        <f ca="1">COUNTIF(OFFSET(class10_2,MATCH(V$1,'10 класс'!$A:$A,0)-7+'Итог по классам'!$B171,,,),"ш")</f>
        <v>0</v>
      </c>
      <c s="58">
        <f ca="1">COUNTIF(OFFSET(class10_1,MATCH(W$1,'10 класс'!$A:$A,0)-7+'Итог по классам'!$B171,,,),"Ф")</f>
        <v>0</v>
      </c>
      <c s="57">
        <f ca="1">COUNTIF(OFFSET(class10_1,MATCH(X$1,'10 класс'!$A:$A,0)-7+'Итог по классам'!$B171,,,),"р")</f>
        <v>0</v>
      </c>
      <c s="57">
        <f ca="1">COUNTIF(OFFSET(class10_1,MATCH(Y$1,'10 класс'!$A:$A,0)-7+'Итог по классам'!$B171,,,),"ш")</f>
        <v>0</v>
      </c>
      <c s="57">
        <f ca="1">COUNTIF(OFFSET(class10_2,MATCH(Z$1,'10 класс'!$A:$A,0)-7+'Итог по классам'!$B171,,,),"Ф")</f>
        <v>0</v>
      </c>
      <c s="57">
        <f ca="1">COUNTIF(OFFSET(class10_2,MATCH(AA$1,'10 класс'!$A:$A,0)-7+'Итог по классам'!$B171,,,),"р")</f>
        <v>0</v>
      </c>
      <c s="57">
        <f ca="1">COUNTIF(OFFSET(class10_2,MATCH(AB$1,'10 класс'!$A:$A,0)-7+'Итог по классам'!$B171,,,),"ш")</f>
        <v>0</v>
      </c>
      <c s="58">
        <f ca="1">COUNTIF(OFFSET(class10_1,MATCH(AC$1,'10 класс'!$A:$A,0)-7+'Итог по классам'!$B171,,,),"Ф")</f>
        <v>0</v>
      </c>
      <c s="57">
        <f ca="1">COUNTIF(OFFSET(class10_1,MATCH(AD$1,'10 класс'!$A:$A,0)-7+'Итог по классам'!$B171,,,),"р")</f>
        <v>0</v>
      </c>
      <c s="57">
        <f ca="1">COUNTIF(OFFSET(class10_1,MATCH(AE$1,'10 класс'!$A:$A,0)-7+'Итог по классам'!$B171,,,),"ш")</f>
        <v>0</v>
      </c>
      <c s="57">
        <f ca="1">COUNTIF(OFFSET(class10_2,MATCH(AF$1,'10 класс'!$A:$A,0)-7+'Итог по классам'!$B171,,,),"Ф")</f>
        <v>0</v>
      </c>
      <c s="57">
        <f ca="1">COUNTIF(OFFSET(class10_2,MATCH(AG$1,'10 класс'!$A:$A,0)-7+'Итог по классам'!$B171,,,),"р")</f>
        <v>0</v>
      </c>
      <c s="57">
        <f ca="1">COUNTIF(OFFSET(class10_2,MATCH(AH$1,'10 класс'!$A:$A,0)-7+'Итог по классам'!$B171,,,),"ш")</f>
        <v>0</v>
      </c>
      <c s="58">
        <f ca="1">COUNTIF(OFFSET(class10_1,MATCH(AI$1,'10 класс'!$A:$A,0)-7+'Итог по классам'!$B171,,,),"Ф")</f>
        <v>0</v>
      </c>
      <c s="57">
        <f ca="1">COUNTIF(OFFSET(class10_1,MATCH(AJ$1,'10 класс'!$A:$A,0)-7+'Итог по классам'!$B171,,,),"р")</f>
        <v>0</v>
      </c>
      <c s="57">
        <f ca="1">COUNTIF(OFFSET(class10_1,MATCH(AK$1,'10 класс'!$A:$A,0)-7+'Итог по классам'!$B171,,,),"ш")</f>
        <v>0</v>
      </c>
      <c s="57">
        <f ca="1">COUNTIF(OFFSET(class10_2,MATCH(AL$1,'10 класс'!$A:$A,0)-7+'Итог по классам'!$B171,,,),"Ф")</f>
        <v>0</v>
      </c>
      <c s="57">
        <f ca="1">COUNTIF(OFFSET(class10_2,MATCH(AM$1,'10 класс'!$A:$A,0)-7+'Итог по классам'!$B171,,,),"р")</f>
        <v>0</v>
      </c>
      <c s="57">
        <f ca="1">COUNTIF(OFFSET(class10_2,MATCH(AN$1,'10 класс'!$A:$A,0)-7+'Итог по классам'!$B171,,,),"ш")</f>
        <v>0</v>
      </c>
      <c s="58">
        <f ca="1">COUNTIF(OFFSET(class10_1,MATCH(AO$1,'10 класс'!$A:$A,0)-7+'Итог по классам'!$B171,,,),"Ф")</f>
        <v>0</v>
      </c>
      <c s="57">
        <f ca="1">COUNTIF(OFFSET(class10_1,MATCH(AP$1,'10 класс'!$A:$A,0)-7+'Итог по классам'!$B171,,,),"р")</f>
        <v>0</v>
      </c>
      <c s="57">
        <f ca="1">COUNTIF(OFFSET(class10_1,MATCH(AQ$1,'10 класс'!$A:$A,0)-7+'Итог по классам'!$B171,,,),"ш")</f>
        <v>0</v>
      </c>
      <c s="57">
        <f ca="1">COUNTIF(OFFSET(class10_2,MATCH(AR$1,'10 класс'!$A:$A,0)-7+'Итог по классам'!$B171,,,),"Ф")</f>
        <v>0</v>
      </c>
      <c s="57">
        <f ca="1">COUNTIF(OFFSET(class10_2,MATCH(AS$1,'10 класс'!$A:$A,0)-7+'Итог по классам'!$B171,,,),"р")</f>
        <v>0</v>
      </c>
      <c s="57">
        <f ca="1">COUNTIF(OFFSET(class10_2,MATCH(AT$1,'10 класс'!$A:$A,0)-7+'Итог по классам'!$B171,,,),"ш")</f>
        <v>0</v>
      </c>
      <c s="58">
        <f ca="1">COUNTIF(OFFSET(class10_1,MATCH(AU$1,'10 класс'!$A:$A,0)-7+'Итог по классам'!$B171,,,),"Ф")</f>
        <v>0</v>
      </c>
      <c s="57">
        <f ca="1">COUNTIF(OFFSET(class10_1,MATCH(AV$1,'10 класс'!$A:$A,0)-7+'Итог по классам'!$B171,,,),"р")</f>
        <v>0</v>
      </c>
      <c s="57">
        <f ca="1">COUNTIF(OFFSET(class10_1,MATCH(AW$1,'10 класс'!$A:$A,0)-7+'Итог по классам'!$B171,,,),"ш")</f>
        <v>0</v>
      </c>
      <c s="57">
        <f ca="1">COUNTIF(OFFSET(class10_2,MATCH(AX$1,'10 класс'!$A:$A,0)-7+'Итог по классам'!$B171,,,),"Ф")</f>
        <v>0</v>
      </c>
      <c s="57">
        <f ca="1">COUNTIF(OFFSET(class10_2,MATCH(AY$1,'10 класс'!$A:$A,0)-7+'Итог по классам'!$B171,,,),"р")</f>
        <v>0</v>
      </c>
      <c s="57">
        <f ca="1">COUNTIF(OFFSET(class10_2,MATCH(AZ$1,'10 класс'!$A:$A,0)-7+'Итог по классам'!$B171,,,),"ш")</f>
        <v>0</v>
      </c>
      <c s="58">
        <f ca="1">COUNTIF(OFFSET(class10_1,MATCH(BA$1,'10 класс'!$A:$A,0)-7+'Итог по классам'!$B171,,,),"Ф")</f>
        <v>0</v>
      </c>
      <c s="57">
        <f ca="1">COUNTIF(OFFSET(class10_1,MATCH(BB$1,'10 класс'!$A:$A,0)-7+'Итог по классам'!$B171,,,),"р")</f>
        <v>0</v>
      </c>
      <c s="57">
        <f ca="1">COUNTIF(OFFSET(class10_1,MATCH(BC$1,'10 класс'!$A:$A,0)-7+'Итог по классам'!$B171,,,),"ш")</f>
        <v>0</v>
      </c>
      <c s="57">
        <f ca="1">COUNTIF(OFFSET(class10_2,MATCH(BD$1,'10 класс'!$A:$A,0)-7+'Итог по классам'!$B171,,,),"Ф")</f>
        <v>0</v>
      </c>
      <c s="57">
        <f ca="1">COUNTIF(OFFSET(class10_2,MATCH(BE$1,'10 класс'!$A:$A,0)-7+'Итог по классам'!$B171,,,),"р")</f>
        <v>0</v>
      </c>
      <c s="57">
        <f ca="1">COUNTIF(OFFSET(class10_2,MATCH(BF$1,'10 класс'!$A:$A,0)-7+'Итог по классам'!$B171,,,),"ш")</f>
        <v>0</v>
      </c>
      <c s="58">
        <f ca="1">COUNTIF(OFFSET(class10_1,MATCH(BG$1,'10 класс'!$A:$A,0)-7+'Итог по классам'!$B171,,,),"Ф")</f>
        <v>0</v>
      </c>
      <c s="57">
        <f ca="1">COUNTIF(OFFSET(class10_1,MATCH(BH$1,'10 класс'!$A:$A,0)-7+'Итог по классам'!$B171,,,),"р")</f>
        <v>0</v>
      </c>
      <c s="57">
        <f ca="1">COUNTIF(OFFSET(class10_1,MATCH(BI$1,'10 класс'!$A:$A,0)-7+'Итог по классам'!$B171,,,),"ш")</f>
        <v>0</v>
      </c>
      <c s="57">
        <f ca="1">COUNTIF(OFFSET(class10_2,MATCH(BJ$1,'10 класс'!$A:$A,0)-7+'Итог по классам'!$B171,,,),"Ф")</f>
        <v>0</v>
      </c>
      <c s="57">
        <f ca="1">COUNTIF(OFFSET(class10_2,MATCH(BK$1,'10 класс'!$A:$A,0)-7+'Итог по классам'!$B171,,,),"р")</f>
        <v>0</v>
      </c>
      <c s="57">
        <f ca="1">COUNTIF(OFFSET(class10_2,MATCH(BL$1,'10 класс'!$A:$A,0)-7+'Итог по классам'!$B171,,,),"ш")</f>
        <v>0</v>
      </c>
      <c s="58">
        <f ca="1">COUNTIF(OFFSET(class10_1,MATCH(BM$1,'10 класс'!$A:$A,0)-7+'Итог по классам'!$B171,,,),"Ф")</f>
        <v>0</v>
      </c>
      <c s="57">
        <f ca="1">COUNTIF(OFFSET(class10_1,MATCH(BN$1,'10 класс'!$A:$A,0)-7+'Итог по классам'!$B171,,,),"р")</f>
        <v>0</v>
      </c>
      <c s="57">
        <f ca="1">COUNTIF(OFFSET(class10_1,MATCH(BO$1,'10 класс'!$A:$A,0)-7+'Итог по классам'!$B171,,,),"ш")</f>
        <v>0</v>
      </c>
      <c s="57">
        <f ca="1">COUNTIF(OFFSET(class10_2,MATCH(BP$1,'10 класс'!$A:$A,0)-7+'Итог по классам'!$B171,,,),"Ф")</f>
        <v>0</v>
      </c>
      <c s="57">
        <f ca="1">COUNTIF(OFFSET(class10_2,MATCH(BQ$1,'10 класс'!$A:$A,0)-7+'Итог по классам'!$B171,,,),"р")</f>
        <v>0</v>
      </c>
      <c s="57">
        <f ca="1">COUNTIF(OFFSET(class10_2,MATCH(BR$1,'10 класс'!$A:$A,0)-7+'Итог по классам'!$B171,,,),"ш")</f>
        <v>0</v>
      </c>
      <c s="58">
        <f ca="1">COUNTIF(OFFSET(class10_1,MATCH(BS$1,'10 класс'!$A:$A,0)-7+'Итог по классам'!$B171,,,),"Ф")</f>
        <v>0</v>
      </c>
      <c s="57">
        <f ca="1">COUNTIF(OFFSET(class10_1,MATCH(BT$1,'10 класс'!$A:$A,0)-7+'Итог по классам'!$B171,,,),"р")</f>
        <v>0</v>
      </c>
      <c s="57">
        <f ca="1">COUNTIF(OFFSET(class10_1,MATCH(BU$1,'10 класс'!$A:$A,0)-7+'Итог по классам'!$B171,,,),"ш")</f>
        <v>0</v>
      </c>
      <c s="57">
        <f ca="1">COUNTIF(OFFSET(class10_2,MATCH(BV$1,'10 класс'!$A:$A,0)-7+'Итог по классам'!$B171,,,),"Ф")</f>
        <v>0</v>
      </c>
      <c s="57">
        <f ca="1">COUNTIF(OFFSET(class10_2,MATCH(BW$1,'10 класс'!$A:$A,0)-7+'Итог по классам'!$B171,,,),"р")</f>
        <v>0</v>
      </c>
      <c s="57">
        <f ca="1">COUNTIF(OFFSET(class10_2,MATCH(BX$1,'10 класс'!$A:$A,0)-7+'Итог по классам'!$B171,,,),"ш")</f>
        <v>0</v>
      </c>
      <c s="58">
        <f ca="1">COUNTIF(OFFSET(class10_1,MATCH(BY$1,'10 класс'!$A:$A,0)-7+'Итог по классам'!$B171,,,),"Ф")</f>
        <v>0</v>
      </c>
      <c s="57">
        <f ca="1">COUNTIF(OFFSET(class10_1,MATCH(BZ$1,'10 класс'!$A:$A,0)-7+'Итог по классам'!$B171,,,),"р")</f>
        <v>0</v>
      </c>
      <c s="57">
        <f ca="1">COUNTIF(OFFSET(class10_1,MATCH(CA$1,'10 класс'!$A:$A,0)-7+'Итог по классам'!$B171,,,),"ш")</f>
        <v>0</v>
      </c>
      <c s="57">
        <f ca="1">COUNTIF(OFFSET(class10_2,MATCH(CB$1,'10 класс'!$A:$A,0)-7+'Итог по классам'!$B171,,,),"Ф")</f>
        <v>0</v>
      </c>
      <c s="57">
        <f ca="1">COUNTIF(OFFSET(class10_2,MATCH(CC$1,'10 класс'!$A:$A,0)-7+'Итог по классам'!$B171,,,),"р")</f>
        <v>0</v>
      </c>
      <c s="57">
        <f ca="1">COUNTIF(OFFSET(class10_2,MATCH(CD$1,'10 класс'!$A:$A,0)-7+'Итог по классам'!$B171,,,),"ш")</f>
        <v>0</v>
      </c>
      <c s="58">
        <f ca="1">COUNTIF(OFFSET(class10_1,MATCH(CE$1,'10 класс'!$A:$A,0)-7+'Итог по классам'!$B171,,,),"Ф")</f>
        <v>0</v>
      </c>
      <c s="57">
        <f ca="1">COUNTIF(OFFSET(class10_1,MATCH(CF$1,'10 класс'!$A:$A,0)-7+'Итог по классам'!$B171,,,),"р")</f>
        <v>0</v>
      </c>
      <c s="57">
        <f ca="1">COUNTIF(OFFSET(class10_1,MATCH(CG$1,'10 класс'!$A:$A,0)-7+'Итог по классам'!$B171,,,),"ш")</f>
        <v>0</v>
      </c>
      <c s="57">
        <f ca="1">COUNTIF(OFFSET(class10_2,MATCH(CH$1,'10 класс'!$A:$A,0)-7+'Итог по классам'!$B171,,,),"Ф")</f>
        <v>0</v>
      </c>
      <c s="57">
        <f ca="1">COUNTIF(OFFSET(class10_2,MATCH(CI$1,'10 класс'!$A:$A,0)-7+'Итог по классам'!$B171,,,),"р")</f>
        <v>0</v>
      </c>
      <c s="57">
        <f ca="1">COUNTIF(OFFSET(class10_2,MATCH(CJ$1,'10 класс'!$A:$A,0)-7+'Итог по классам'!$B171,,,),"ш")</f>
        <v>0</v>
      </c>
      <c s="58">
        <f ca="1">COUNTIF(OFFSET(class10_1,MATCH(CK$1,'10 класс'!$A:$A,0)-7+'Итог по классам'!$B171,,,),"Ф")</f>
        <v>0</v>
      </c>
      <c s="57">
        <f ca="1">COUNTIF(OFFSET(class10_1,MATCH(CL$1,'10 класс'!$A:$A,0)-7+'Итог по классам'!$B171,,,),"р")</f>
        <v>0</v>
      </c>
      <c s="57">
        <f ca="1">COUNTIF(OFFSET(class10_1,MATCH(CM$1,'10 класс'!$A:$A,0)-7+'Итог по классам'!$B171,,,),"ш")</f>
        <v>0</v>
      </c>
      <c s="57">
        <f ca="1">COUNTIF(OFFSET(class10_2,MATCH(CN$1,'10 класс'!$A:$A,0)-7+'Итог по классам'!$B171,,,),"Ф")</f>
        <v>0</v>
      </c>
      <c s="57">
        <f ca="1">COUNTIF(OFFSET(class10_2,MATCH(CO$1,'10 класс'!$A:$A,0)-7+'Итог по классам'!$B171,,,),"р")</f>
        <v>0</v>
      </c>
      <c s="57">
        <f ca="1">COUNTIF(OFFSET(class10_2,MATCH(CP$1,'10 класс'!$A:$A,0)-7+'Итог по классам'!$B171,,,),"ш")</f>
        <v>0</v>
      </c>
      <c s="58">
        <f ca="1">COUNTIF(OFFSET(class10_1,MATCH(CQ$1,'10 класс'!$A:$A,0)-7+'Итог по классам'!$B171,,,),"Ф")</f>
        <v>0</v>
      </c>
      <c s="57">
        <f ca="1">COUNTIF(OFFSET(class10_1,MATCH(CR$1,'10 класс'!$A:$A,0)-7+'Итог по классам'!$B171,,,),"р")</f>
        <v>0</v>
      </c>
      <c s="57">
        <f ca="1">COUNTIF(OFFSET(class10_1,MATCH(CS$1,'10 класс'!$A:$A,0)-7+'Итог по классам'!$B171,,,),"ш")</f>
        <v>0</v>
      </c>
      <c s="57">
        <f ca="1">COUNTIF(OFFSET(class10_2,MATCH(CT$1,'10 класс'!$A:$A,0)-7+'Итог по классам'!$B171,,,),"Ф")</f>
        <v>0</v>
      </c>
      <c s="57">
        <f ca="1">COUNTIF(OFFSET(class10_2,MATCH(CU$1,'10 класс'!$A:$A,0)-7+'Итог по классам'!$B171,,,),"р")</f>
        <v>0</v>
      </c>
      <c s="57">
        <f ca="1">COUNTIF(OFFSET(class10_2,MATCH(CV$1,'10 класс'!$A:$A,0)-7+'Итог по классам'!$B171,,,),"ш")</f>
        <v>0</v>
      </c>
      <c s="58">
        <f ca="1">COUNTIF(OFFSET(class10_1,MATCH(CW$1,'10 класс'!$A:$A,0)-7+'Итог по классам'!$B171,,,),"Ф")</f>
        <v>0</v>
      </c>
      <c s="57">
        <f ca="1">COUNTIF(OFFSET(class10_1,MATCH(CX$1,'10 класс'!$A:$A,0)-7+'Итог по классам'!$B171,,,),"р")</f>
        <v>0</v>
      </c>
      <c s="57">
        <f ca="1">COUNTIF(OFFSET(class10_1,MATCH(CY$1,'10 класс'!$A:$A,0)-7+'Итог по классам'!$B171,,,),"ш")</f>
        <v>0</v>
      </c>
      <c s="57">
        <f ca="1">COUNTIF(OFFSET(class10_2,MATCH(CZ$1,'10 класс'!$A:$A,0)-7+'Итог по классам'!$B171,,,),"Ф")</f>
        <v>0</v>
      </c>
      <c s="57">
        <f ca="1">COUNTIF(OFFSET(class10_2,MATCH(DA$1,'10 класс'!$A:$A,0)-7+'Итог по классам'!$B171,,,),"р")</f>
        <v>0</v>
      </c>
      <c s="57">
        <f ca="1">COUNTIF(OFFSET(class10_2,MATCH(DB$1,'10 класс'!$A:$A,0)-7+'Итог по классам'!$B171,,,),"ш")</f>
        <v>0</v>
      </c>
      <c s="58">
        <f ca="1">COUNTIF(OFFSET(class10_1,MATCH(DC$1,'10 класс'!$A:$A,0)-7+'Итог по классам'!$B171,,,),"Ф")</f>
        <v>0</v>
      </c>
      <c s="57">
        <f ca="1">COUNTIF(OFFSET(class10_1,MATCH(DD$1,'10 класс'!$A:$A,0)-7+'Итог по классам'!$B171,,,),"р")</f>
        <v>0</v>
      </c>
      <c s="57">
        <f ca="1">COUNTIF(OFFSET(class10_1,MATCH(DE$1,'10 класс'!$A:$A,0)-7+'Итог по классам'!$B171,,,),"ш")</f>
        <v>0</v>
      </c>
      <c s="57">
        <f ca="1">COUNTIF(OFFSET(class10_2,MATCH(DF$1,'10 класс'!$A:$A,0)-7+'Итог по классам'!$B171,,,),"Ф")</f>
        <v>0</v>
      </c>
      <c s="57">
        <f ca="1">COUNTIF(OFFSET(class10_2,MATCH(DG$1,'10 класс'!$A:$A,0)-7+'Итог по классам'!$B171,,,),"р")</f>
        <v>0</v>
      </c>
      <c s="57">
        <f ca="1">COUNTIF(OFFSET(class10_2,MATCH(DH$1,'10 класс'!$A:$A,0)-7+'Итог по классам'!$B171,,,),"ш")</f>
        <v>0</v>
      </c>
      <c s="58">
        <f ca="1">COUNTIF(OFFSET(class10_1,MATCH(DI$1,'10 класс'!$A:$A,0)-7+'Итог по классам'!$B171,,,),"Ф")</f>
        <v>0</v>
      </c>
      <c s="57">
        <f ca="1">COUNTIF(OFFSET(class10_1,MATCH(DJ$1,'10 класс'!$A:$A,0)-7+'Итог по классам'!$B171,,,),"р")</f>
        <v>0</v>
      </c>
      <c s="57">
        <f ca="1">COUNTIF(OFFSET(class10_1,MATCH(DK$1,'10 класс'!$A:$A,0)-7+'Итог по классам'!$B171,,,),"ш")</f>
        <v>0</v>
      </c>
      <c s="57">
        <f ca="1">COUNTIF(OFFSET(class10_2,MATCH(DL$1,'10 класс'!$A:$A,0)-7+'Итог по классам'!$B171,,,),"Ф")</f>
        <v>0</v>
      </c>
      <c s="57">
        <f ca="1">COUNTIF(OFFSET(class10_2,MATCH(DM$1,'10 класс'!$A:$A,0)-7+'Итог по классам'!$B171,,,),"р")</f>
        <v>0</v>
      </c>
      <c s="57">
        <f ca="1">COUNTIF(OFFSET(class10_2,MATCH(DN$1,'10 класс'!$A:$A,0)-7+'Итог по классам'!$B171,,,),"ш")</f>
        <v>0</v>
      </c>
      <c s="58">
        <f ca="1">COUNTIF(OFFSET(class10_1,MATCH(DO$1,'10 класс'!$A:$A,0)-7+'Итог по классам'!$B171,,,),"Ф")</f>
        <v>0</v>
      </c>
      <c s="57">
        <f ca="1">COUNTIF(OFFSET(class10_1,MATCH(DP$1,'10 класс'!$A:$A,0)-7+'Итог по классам'!$B171,,,),"р")</f>
        <v>0</v>
      </c>
      <c s="57">
        <f ca="1">COUNTIF(OFFSET(class10_1,MATCH(DQ$1,'10 класс'!$A:$A,0)-7+'Итог по классам'!$B171,,,),"ш")</f>
        <v>0</v>
      </c>
      <c s="57">
        <f ca="1">COUNTIF(OFFSET(class10_2,MATCH(DR$1,'10 класс'!$A:$A,0)-7+'Итог по классам'!$B171,,,),"Ф")</f>
        <v>0</v>
      </c>
      <c s="57">
        <f ca="1">COUNTIF(OFFSET(class10_2,MATCH(DS$1,'10 класс'!$A:$A,0)-7+'Итог по классам'!$B171,,,),"р")</f>
        <v>0</v>
      </c>
      <c s="57">
        <f ca="1">COUNTIF(OFFSET(class10_2,MATCH(DT$1,'10 класс'!$A:$A,0)-7+'Итог по классам'!$B171,,,),"ш")</f>
        <v>0</v>
      </c>
      <c s="58">
        <f ca="1">COUNTIF(OFFSET(class10_1,MATCH(DU$1,'10 класс'!$A:$A,0)-7+'Итог по классам'!$B171,,,),"Ф")</f>
        <v>0</v>
      </c>
      <c s="57">
        <f ca="1">COUNTIF(OFFSET(class10_1,MATCH(DV$1,'10 класс'!$A:$A,0)-7+'Итог по классам'!$B171,,,),"р")</f>
        <v>0</v>
      </c>
      <c s="57">
        <f ca="1">COUNTIF(OFFSET(class10_1,MATCH(DW$1,'10 класс'!$A:$A,0)-7+'Итог по классам'!$B171,,,),"ш")</f>
        <v>0</v>
      </c>
      <c s="57">
        <f ca="1">COUNTIF(OFFSET(class10_2,MATCH(DX$1,'10 класс'!$A:$A,0)-7+'Итог по классам'!$B171,,,),"Ф")</f>
        <v>0</v>
      </c>
      <c s="57">
        <f ca="1">COUNTIF(OFFSET(class10_2,MATCH(DY$1,'10 класс'!$A:$A,0)-7+'Итог по классам'!$B171,,,),"р")</f>
        <v>0</v>
      </c>
      <c s="57">
        <f ca="1">COUNTIF(OFFSET(class10_2,MATCH(DZ$1,'10 класс'!$A:$A,0)-7+'Итог по классам'!$B171,,,),"ш")</f>
        <v>0</v>
      </c>
      <c s="58">
        <f ca="1">COUNTIF(OFFSET(class10_1,MATCH(EA$1,'10 класс'!$A:$A,0)-7+'Итог по классам'!$B171,,,),"Ф")</f>
        <v>0</v>
      </c>
      <c s="57">
        <f ca="1">COUNTIF(OFFSET(class10_1,MATCH(EB$1,'10 класс'!$A:$A,0)-7+'Итог по классам'!$B171,,,),"р")</f>
        <v>0</v>
      </c>
      <c s="57">
        <f ca="1">COUNTIF(OFFSET(class10_1,MATCH(EC$1,'10 класс'!$A:$A,0)-7+'Итог по классам'!$B171,,,),"ш")</f>
        <v>0</v>
      </c>
      <c s="57">
        <f ca="1">COUNTIF(OFFSET(class10_2,MATCH(ED$1,'10 класс'!$A:$A,0)-7+'Итог по классам'!$B171,,,),"Ф")</f>
        <v>0</v>
      </c>
      <c s="57">
        <f ca="1">COUNTIF(OFFSET(class10_2,MATCH(EE$1,'10 класс'!$A:$A,0)-7+'Итог по классам'!$B171,,,),"р")</f>
        <v>0</v>
      </c>
      <c s="57">
        <f ca="1">COUNTIF(OFFSET(class10_2,MATCH(EF$1,'10 класс'!$A:$A,0)-7+'Итог по классам'!$B171,,,),"ш")</f>
        <v>0</v>
      </c>
      <c s="58">
        <f ca="1">COUNTIF(OFFSET(class10_1,MATCH(EG$1,'10 класс'!$A:$A,0)-7+'Итог по классам'!$B171,,,),"Ф")</f>
        <v>0</v>
      </c>
      <c s="57">
        <f ca="1">COUNTIF(OFFSET(class10_1,MATCH(EH$1,'10 класс'!$A:$A,0)-7+'Итог по классам'!$B171,,,),"р")</f>
        <v>0</v>
      </c>
      <c s="57">
        <f ca="1">COUNTIF(OFFSET(class10_1,MATCH(EI$1,'10 класс'!$A:$A,0)-7+'Итог по классам'!$B171,,,),"ш")</f>
        <v>0</v>
      </c>
      <c s="57">
        <f ca="1">COUNTIF(OFFSET(class10_2,MATCH(EJ$1,'10 класс'!$A:$A,0)-7+'Итог по классам'!$B171,,,),"Ф")</f>
        <v>0</v>
      </c>
      <c s="57">
        <f ca="1">COUNTIF(OFFSET(class10_2,MATCH(EK$1,'10 класс'!$A:$A,0)-7+'Итог по классам'!$B171,,,),"р")</f>
        <v>0</v>
      </c>
      <c s="57">
        <f ca="1">COUNTIF(OFFSET(class10_2,MATCH(EL$1,'10 класс'!$A:$A,0)-7+'Итог по классам'!$B171,,,),"ш")</f>
        <v>0</v>
      </c>
      <c s="58">
        <f ca="1">COUNTIF(OFFSET(class10_1,MATCH(EM$1,'10 класс'!$A:$A,0)-7+'Итог по классам'!$B171,,,),"Ф")</f>
        <v>0</v>
      </c>
      <c s="57">
        <f ca="1">COUNTIF(OFFSET(class10_1,MATCH(EN$1,'10 класс'!$A:$A,0)-7+'Итог по классам'!$B171,,,),"р")</f>
        <v>0</v>
      </c>
      <c s="57">
        <f ca="1">COUNTIF(OFFSET(class10_1,MATCH(EO$1,'10 класс'!$A:$A,0)-7+'Итог по классам'!$B171,,,),"ш")</f>
        <v>0</v>
      </c>
      <c s="57">
        <f ca="1">COUNTIF(OFFSET(class10_2,MATCH(EP$1,'10 класс'!$A:$A,0)-7+'Итог по классам'!$B171,,,),"Ф")</f>
        <v>0</v>
      </c>
      <c s="57">
        <f ca="1">COUNTIF(OFFSET(class10_2,MATCH(EQ$1,'10 класс'!$A:$A,0)-7+'Итог по классам'!$B171,,,),"р")</f>
        <v>0</v>
      </c>
      <c s="57">
        <f ca="1">COUNTIF(OFFSET(class10_2,MATCH(ER$1,'10 класс'!$A:$A,0)-7+'Итог по классам'!$B171,,,),"ш")</f>
        <v>0</v>
      </c>
      <c s="58">
        <f ca="1">COUNTIF(OFFSET(class10_1,MATCH(ES$1,'10 класс'!$A:$A,0)-7+'Итог по классам'!$B171,,,),"Ф")</f>
        <v>0</v>
      </c>
      <c s="57">
        <f ca="1">COUNTIF(OFFSET(class10_1,MATCH(ET$1,'10 класс'!$A:$A,0)-7+'Итог по классам'!$B171,,,),"р")</f>
        <v>0</v>
      </c>
      <c s="57">
        <f ca="1">COUNTIF(OFFSET(class10_1,MATCH(EU$1,'10 класс'!$A:$A,0)-7+'Итог по классам'!$B171,,,),"ш")</f>
        <v>0</v>
      </c>
      <c s="57">
        <f ca="1">COUNTIF(OFFSET(class10_2,MATCH(EV$1,'10 класс'!$A:$A,0)-7+'Итог по классам'!$B171,,,),"Ф")</f>
        <v>0</v>
      </c>
      <c s="57">
        <f ca="1">COUNTIF(OFFSET(class10_2,MATCH(EW$1,'10 класс'!$A:$A,0)-7+'Итог по классам'!$B171,,,),"р")</f>
        <v>0</v>
      </c>
      <c s="57">
        <f ca="1">COUNTIF(OFFSET(class10_2,MATCH(EX$1,'10 класс'!$A:$A,0)-7+'Итог по классам'!$B171,,,),"ш")</f>
        <v>0</v>
      </c>
      <c s="58">
        <f ca="1">COUNTIF(OFFSET(class10_1,MATCH(EY$1,'10 класс'!$A:$A,0)-7+'Итог по классам'!$B171,,,),"Ф")</f>
        <v>0</v>
      </c>
      <c s="57">
        <f ca="1">COUNTIF(OFFSET(class10_1,MATCH(EZ$1,'10 класс'!$A:$A,0)-7+'Итог по классам'!$B171,,,),"р")</f>
        <v>0</v>
      </c>
      <c s="57">
        <f ca="1">COUNTIF(OFFSET(class10_1,MATCH(FA$1,'10 класс'!$A:$A,0)-7+'Итог по классам'!$B171,,,),"ш")</f>
        <v>0</v>
      </c>
      <c s="57">
        <f ca="1">COUNTIF(OFFSET(class10_2,MATCH(FB$1,'10 класс'!$A:$A,0)-7+'Итог по классам'!$B171,,,),"Ф")</f>
        <v>0</v>
      </c>
      <c s="57">
        <f ca="1">COUNTIF(OFFSET(class10_2,MATCH(FC$1,'10 класс'!$A:$A,0)-7+'Итог по классам'!$B171,,,),"р")</f>
        <v>0</v>
      </c>
      <c s="57">
        <f ca="1">COUNTIF(OFFSET(class10_2,MATCH(FD$1,'10 класс'!$A:$A,0)-7+'Итог по классам'!$B171,,,),"ш")</f>
        <v>0</v>
      </c>
      <c s="58">
        <f ca="1">COUNTIF(OFFSET(class10_1,MATCH(FE$1,'10 класс'!$A:$A,0)-7+'Итог по классам'!$B171,,,),"Ф")</f>
        <v>0</v>
      </c>
      <c s="57">
        <f ca="1">COUNTIF(OFFSET(class10_1,MATCH(FF$1,'10 класс'!$A:$A,0)-7+'Итог по классам'!$B171,,,),"р")</f>
        <v>0</v>
      </c>
      <c s="57">
        <f ca="1">COUNTIF(OFFSET(class10_1,MATCH(FG$1,'10 класс'!$A:$A,0)-7+'Итог по классам'!$B171,,,),"ш")</f>
        <v>0</v>
      </c>
      <c s="57">
        <f ca="1">COUNTIF(OFFSET(class10_2,MATCH(FH$1,'10 класс'!$A:$A,0)-7+'Итог по классам'!$B171,,,),"Ф")</f>
        <v>0</v>
      </c>
      <c s="57">
        <f ca="1">COUNTIF(OFFSET(class10_2,MATCH(FI$1,'10 класс'!$A:$A,0)-7+'Итог по классам'!$B171,,,),"р")</f>
        <v>0</v>
      </c>
      <c s="57">
        <f ca="1">COUNTIF(OFFSET(class10_2,MATCH(FJ$1,'10 класс'!$A:$A,0)-7+'Итог по классам'!$B171,,,),"ш")</f>
        <v>0</v>
      </c>
      <c s="58">
        <f ca="1">COUNTIF(OFFSET(class10_1,MATCH(FK$1,'10 класс'!$A:$A,0)-7+'Итог по классам'!$B171,,,),"Ф")</f>
        <v>0</v>
      </c>
      <c s="57">
        <f ca="1">COUNTIF(OFFSET(class10_1,MATCH(FL$1,'10 класс'!$A:$A,0)-7+'Итог по классам'!$B171,,,),"р")</f>
        <v>0</v>
      </c>
      <c s="57">
        <f ca="1">COUNTIF(OFFSET(class10_1,MATCH(FM$1,'10 класс'!$A:$A,0)-7+'Итог по классам'!$B171,,,),"ш")</f>
        <v>0</v>
      </c>
      <c s="57">
        <f ca="1">COUNTIF(OFFSET(class10_2,MATCH(FN$1,'10 класс'!$A:$A,0)-7+'Итог по классам'!$B171,,,),"Ф")</f>
        <v>0</v>
      </c>
      <c s="57">
        <f ca="1">COUNTIF(OFFSET(class10_2,MATCH(FO$1,'10 класс'!$A:$A,0)-7+'Итог по классам'!$B171,,,),"р")</f>
        <v>0</v>
      </c>
      <c s="57">
        <f ca="1">COUNTIF(OFFSET(class10_2,MATCH(FP$1,'10 класс'!$A:$A,0)-7+'Итог по классам'!$B171,,,),"ш")</f>
        <v>0</v>
      </c>
      <c s="58">
        <f ca="1">COUNTIF(OFFSET(class10_1,MATCH(FQ$1,'10 класс'!$A:$A,0)-7+'Итог по классам'!$B171,,,),"Ф")</f>
        <v>0</v>
      </c>
      <c s="57">
        <f ca="1">COUNTIF(OFFSET(class10_1,MATCH(FR$1,'10 класс'!$A:$A,0)-7+'Итог по классам'!$B171,,,),"р")</f>
        <v>0</v>
      </c>
      <c s="57">
        <f ca="1">COUNTIF(OFFSET(class10_1,MATCH(FS$1,'10 класс'!$A:$A,0)-7+'Итог по классам'!$B171,,,),"ш")</f>
        <v>0</v>
      </c>
      <c s="57">
        <f ca="1">COUNTIF(OFFSET(class10_2,MATCH(FT$1,'10 класс'!$A:$A,0)-7+'Итог по классам'!$B171,,,),"Ф")</f>
        <v>0</v>
      </c>
      <c s="57">
        <f ca="1">COUNTIF(OFFSET(class10_2,MATCH(FU$1,'10 класс'!$A:$A,0)-7+'Итог по классам'!$B171,,,),"р")</f>
        <v>0</v>
      </c>
      <c s="57">
        <f ca="1">COUNTIF(OFFSET(class10_2,MATCH(FV$1,'10 класс'!$A:$A,0)-7+'Итог по классам'!$B171,,,),"ш")</f>
        <v>0</v>
      </c>
      <c s="58">
        <f ca="1">COUNTIF(OFFSET(class10_1,MATCH(FW$1,'10 класс'!$A:$A,0)-7+'Итог по классам'!$B171,,,),"Ф")</f>
        <v>0</v>
      </c>
      <c s="57">
        <f ca="1">COUNTIF(OFFSET(class10_1,MATCH(FX$1,'10 класс'!$A:$A,0)-7+'Итог по классам'!$B171,,,),"р")</f>
        <v>0</v>
      </c>
      <c s="57">
        <f ca="1">COUNTIF(OFFSET(class10_1,MATCH(FY$1,'10 класс'!$A:$A,0)-7+'Итог по классам'!$B171,,,),"ш")</f>
        <v>0</v>
      </c>
      <c s="57">
        <f ca="1">COUNTIF(OFFSET(class10_2,MATCH(FZ$1,'10 класс'!$A:$A,0)-7+'Итог по классам'!$B171,,,),"Ф")</f>
        <v>0</v>
      </c>
      <c s="57">
        <f ca="1">COUNTIF(OFFSET(class10_2,MATCH(GA$1,'10 класс'!$A:$A,0)-7+'Итог по классам'!$B171,,,),"р")</f>
        <v>0</v>
      </c>
      <c s="57">
        <f ca="1">COUNTIF(OFFSET(class10_2,MATCH(GB$1,'10 класс'!$A:$A,0)-7+'Итог по классам'!$B171,,,),"ш")</f>
        <v>0</v>
      </c>
      <c s="58">
        <f ca="1">COUNTIF(OFFSET(class10_1,MATCH(GC$1,'10 класс'!$A:$A,0)-7+'Итог по классам'!$B171,,,),"Ф")</f>
        <v>0</v>
      </c>
      <c s="57">
        <f ca="1">COUNTIF(OFFSET(class10_1,MATCH(GD$1,'10 класс'!$A:$A,0)-7+'Итог по классам'!$B171,,,),"р")</f>
        <v>0</v>
      </c>
      <c s="57">
        <f ca="1">COUNTIF(OFFSET(class10_1,MATCH(GE$1,'10 класс'!$A:$A,0)-7+'Итог по классам'!$B171,,,),"ш")</f>
        <v>0</v>
      </c>
      <c s="57">
        <f ca="1">COUNTIF(OFFSET(class10_2,MATCH(GF$1,'10 класс'!$A:$A,0)-7+'Итог по классам'!$B171,,,),"Ф")</f>
        <v>0</v>
      </c>
      <c s="57">
        <f ca="1">COUNTIF(OFFSET(class10_2,MATCH(GG$1,'10 класс'!$A:$A,0)-7+'Итог по классам'!$B171,,,),"р")</f>
        <v>0</v>
      </c>
      <c s="57">
        <f ca="1">COUNTIF(OFFSET(class10_2,MATCH(GH$1,'10 класс'!$A:$A,0)-7+'Итог по классам'!$B171,,,),"ш")</f>
        <v>0</v>
      </c>
      <c s="58">
        <f ca="1">COUNTIF(OFFSET(class10_1,MATCH(GI$1,'10 класс'!$A:$A,0)-7+'Итог по классам'!$B171,,,),"Ф")</f>
        <v>0</v>
      </c>
      <c s="57">
        <f ca="1">COUNTIF(OFFSET(class10_1,MATCH(GJ$1,'10 класс'!$A:$A,0)-7+'Итог по классам'!$B171,,,),"р")</f>
        <v>0</v>
      </c>
      <c s="57">
        <f ca="1">COUNTIF(OFFSET(class10_1,MATCH(GK$1,'10 класс'!$A:$A,0)-7+'Итог по классам'!$B171,,,),"ш")</f>
        <v>0</v>
      </c>
      <c s="57">
        <f ca="1">COUNTIF(OFFSET(class10_2,MATCH(GL$1,'10 класс'!$A:$A,0)-7+'Итог по классам'!$B171,,,),"Ф")</f>
        <v>0</v>
      </c>
      <c s="57">
        <f ca="1">COUNTIF(OFFSET(class10_2,MATCH(GM$1,'10 класс'!$A:$A,0)-7+'Итог по классам'!$B171,,,),"р")</f>
        <v>0</v>
      </c>
      <c s="57">
        <f ca="1">COUNTIF(OFFSET(class10_2,MATCH(GN$1,'10 класс'!$A:$A,0)-7+'Итог по классам'!$B171,,,),"ш")</f>
        <v>0</v>
      </c>
      <c s="58">
        <f ca="1">COUNTIF(OFFSET(class10_1,MATCH(GO$1,'10 класс'!$A:$A,0)-7+'Итог по классам'!$B171,,,),"Ф")</f>
        <v>0</v>
      </c>
      <c s="57">
        <f ca="1">COUNTIF(OFFSET(class10_1,MATCH(GP$1,'10 класс'!$A:$A,0)-7+'Итог по классам'!$B171,,,),"р")</f>
        <v>0</v>
      </c>
      <c s="57">
        <f ca="1">COUNTIF(OFFSET(class10_1,MATCH(GQ$1,'10 класс'!$A:$A,0)-7+'Итог по классам'!$B171,,,),"ш")</f>
        <v>0</v>
      </c>
      <c s="57">
        <f ca="1">COUNTIF(OFFSET(class10_2,MATCH(GR$1,'10 класс'!$A:$A,0)-7+'Итог по классам'!$B171,,,),"Ф")</f>
        <v>0</v>
      </c>
      <c s="57">
        <f ca="1">COUNTIF(OFFSET(class10_2,MATCH(GS$1,'10 класс'!$A:$A,0)-7+'Итог по классам'!$B171,,,),"р")</f>
        <v>0</v>
      </c>
      <c s="57">
        <f ca="1">COUNTIF(OFFSET(class10_2,MATCH(GT$1,'10 класс'!$A:$A,0)-7+'Итог по классам'!$B171,,,),"ш")</f>
        <v>0</v>
      </c>
      <c s="58">
        <f ca="1">COUNTIF(OFFSET(class10_1,MATCH(GU$1,'10 класс'!$A:$A,0)-7+'Итог по классам'!$B171,,,),"Ф")</f>
        <v>0</v>
      </c>
      <c s="57">
        <f ca="1">COUNTIF(OFFSET(class10_1,MATCH(GV$1,'10 класс'!$A:$A,0)-7+'Итог по классам'!$B171,,,),"р")</f>
        <v>0</v>
      </c>
      <c s="57">
        <f ca="1">COUNTIF(OFFSET(class10_1,MATCH(GW$1,'10 класс'!$A:$A,0)-7+'Итог по классам'!$B171,,,),"ш")</f>
        <v>0</v>
      </c>
      <c s="57">
        <f ca="1">COUNTIF(OFFSET(class10_2,MATCH(GX$1,'10 класс'!$A:$A,0)-7+'Итог по классам'!$B171,,,),"Ф")</f>
        <v>0</v>
      </c>
      <c s="57">
        <f ca="1">COUNTIF(OFFSET(class10_2,MATCH(GY$1,'10 класс'!$A:$A,0)-7+'Итог по классам'!$B171,,,),"р")</f>
        <v>0</v>
      </c>
      <c s="57">
        <f ca="1">COUNTIF(OFFSET(class10_2,MATCH(GZ$1,'10 класс'!$A:$A,0)-7+'Итог по классам'!$B171,,,),"ш")</f>
        <v>0</v>
      </c>
      <c s="58">
        <f ca="1">COUNTIF(OFFSET(class10_1,MATCH(HA$1,'10 класс'!$A:$A,0)-7+'Итог по классам'!$B171,,,),"Ф")</f>
        <v>0</v>
      </c>
      <c s="57">
        <f ca="1">COUNTIF(OFFSET(class10_1,MATCH(HB$1,'10 класс'!$A:$A,0)-7+'Итог по классам'!$B171,,,),"р")</f>
        <v>0</v>
      </c>
      <c s="57">
        <f ca="1">COUNTIF(OFFSET(class10_1,MATCH(HC$1,'10 класс'!$A:$A,0)-7+'Итог по классам'!$B171,,,),"ш")</f>
        <v>0</v>
      </c>
      <c s="57">
        <f ca="1">COUNTIF(OFFSET(class10_2,MATCH(HD$1,'10 класс'!$A:$A,0)-7+'Итог по классам'!$B171,,,),"Ф")</f>
        <v>0</v>
      </c>
      <c s="57">
        <f ca="1">COUNTIF(OFFSET(class10_2,MATCH(HE$1,'10 класс'!$A:$A,0)-7+'Итог по классам'!$B171,,,),"р")</f>
        <v>0</v>
      </c>
      <c s="57">
        <f ca="1">COUNTIF(OFFSET(class10_2,MATCH(HF$1,'10 класс'!$A:$A,0)-7+'Итог по классам'!$B171,,,),"ш")</f>
        <v>0</v>
      </c>
      <c s="58">
        <f ca="1">COUNTIF(OFFSET(class10_1,MATCH(HG$1,'10 класс'!$A:$A,0)-7+'Итог по классам'!$B171,,,),"Ф")</f>
        <v>0</v>
      </c>
      <c s="57">
        <f ca="1">COUNTIF(OFFSET(class10_1,MATCH(HH$1,'10 класс'!$A:$A,0)-7+'Итог по классам'!$B171,,,),"р")</f>
        <v>0</v>
      </c>
      <c s="57">
        <f ca="1">COUNTIF(OFFSET(class10_1,MATCH(HI$1,'10 класс'!$A:$A,0)-7+'Итог по классам'!$B171,,,),"ш")</f>
        <v>0</v>
      </c>
      <c s="57">
        <f ca="1">COUNTIF(OFFSET(class10_2,MATCH(HJ$1,'10 класс'!$A:$A,0)-7+'Итог по классам'!$B171,,,),"Ф")</f>
        <v>0</v>
      </c>
      <c s="57">
        <f ca="1">COUNTIF(OFFSET(class10_2,MATCH(HK$1,'10 класс'!$A:$A,0)-7+'Итог по классам'!$B171,,,),"р")</f>
        <v>0</v>
      </c>
      <c s="57">
        <f ca="1">COUNTIF(OFFSET(class10_2,MATCH(HL$1,'10 класс'!$A:$A,0)-7+'Итог по классам'!$B171,,,),"ш")</f>
        <v>0</v>
      </c>
      <c s="58">
        <f ca="1">COUNTIF(OFFSET(class10_1,MATCH(HM$1,'10 класс'!$A:$A,0)-7+'Итог по классам'!$B171,,,),"Ф")</f>
        <v>0</v>
      </c>
      <c s="57">
        <f ca="1">COUNTIF(OFFSET(class10_1,MATCH(HN$1,'10 класс'!$A:$A,0)-7+'Итог по классам'!$B171,,,),"р")</f>
        <v>0</v>
      </c>
      <c s="57">
        <f ca="1">COUNTIF(OFFSET(class10_1,MATCH(HO$1,'10 класс'!$A:$A,0)-7+'Итог по классам'!$B171,,,),"ш")</f>
        <v>0</v>
      </c>
      <c s="57">
        <f ca="1">COUNTIF(OFFSET(class10_2,MATCH(HP$1,'10 класс'!$A:$A,0)-7+'Итог по классам'!$B171,,,),"Ф")</f>
        <v>0</v>
      </c>
      <c s="57">
        <f ca="1">COUNTIF(OFFSET(class10_2,MATCH(HQ$1,'10 класс'!$A:$A,0)-7+'Итог по классам'!$B171,,,),"р")</f>
        <v>0</v>
      </c>
      <c s="57">
        <f ca="1">COUNTIF(OFFSET(class10_2,MATCH(HR$1,'10 класс'!$A:$A,0)-7+'Итог по классам'!$B171,,,),"ш")</f>
        <v>0</v>
      </c>
      <c s="58">
        <f ca="1">COUNTIF(OFFSET(class10_1,MATCH(HS$1,'10 класс'!$A:$A,0)-7+'Итог по классам'!$B171,,,),"Ф")</f>
        <v>0</v>
      </c>
      <c s="57">
        <f ca="1">COUNTIF(OFFSET(class10_1,MATCH(HT$1,'10 класс'!$A:$A,0)-7+'Итог по классам'!$B171,,,),"р")</f>
        <v>0</v>
      </c>
      <c s="57">
        <f ca="1">COUNTIF(OFFSET(class10_1,MATCH(HU$1,'10 класс'!$A:$A,0)-7+'Итог по классам'!$B171,,,),"ш")</f>
        <v>0</v>
      </c>
      <c s="57">
        <f ca="1">COUNTIF(OFFSET(class10_2,MATCH(HV$1,'10 класс'!$A:$A,0)-7+'Итог по классам'!$B171,,,),"Ф")</f>
        <v>0</v>
      </c>
      <c s="57">
        <f ca="1">COUNTIF(OFFSET(class10_2,MATCH(HW$1,'10 класс'!$A:$A,0)-7+'Итог по классам'!$B171,,,),"р")</f>
        <v>0</v>
      </c>
      <c s="57">
        <f ca="1">COUNTIF(OFFSET(class10_2,MATCH(HX$1,'10 класс'!$A:$A,0)-7+'Итог по классам'!$B171,,,),"ш")</f>
        <v>0</v>
      </c>
      <c s="58">
        <f ca="1">COUNTIF(OFFSET(class10_1,MATCH(HY$1,'10 класс'!$A:$A,0)-7+'Итог по классам'!$B171,,,),"Ф")</f>
        <v>0</v>
      </c>
      <c s="57">
        <f ca="1">COUNTIF(OFFSET(class10_1,MATCH(HZ$1,'10 класс'!$A:$A,0)-7+'Итог по классам'!$B171,,,),"р")</f>
        <v>0</v>
      </c>
      <c s="57">
        <f ca="1">COUNTIF(OFFSET(class10_1,MATCH(IA$1,'10 класс'!$A:$A,0)-7+'Итог по классам'!$B171,,,),"ш")</f>
        <v>0</v>
      </c>
      <c s="57">
        <f ca="1">COUNTIF(OFFSET(class10_2,MATCH(IB$1,'10 класс'!$A:$A,0)-7+'Итог по классам'!$B171,,,),"Ф")</f>
        <v>0</v>
      </c>
      <c s="57">
        <f ca="1">COUNTIF(OFFSET(class10_2,MATCH(IC$1,'10 класс'!$A:$A,0)-7+'Итог по классам'!$B171,,,),"р")</f>
        <v>0</v>
      </c>
      <c s="57">
        <f ca="1">COUNTIF(OFFSET(class10_2,MATCH(ID$1,'10 класс'!$A:$A,0)-7+'Итог по классам'!$B171,,,),"ш")</f>
        <v>0</v>
      </c>
      <c s="58">
        <f ca="1">COUNTIF(OFFSET(class10_1,MATCH(IE$1,'10 класс'!$A:$A,0)-7+'Итог по классам'!$B171,,,),"Ф")</f>
        <v>0</v>
      </c>
      <c s="57">
        <f ca="1">COUNTIF(OFFSET(class10_1,MATCH(IF$1,'10 класс'!$A:$A,0)-7+'Итог по классам'!$B171,,,),"р")</f>
        <v>0</v>
      </c>
      <c s="57">
        <f ca="1">COUNTIF(OFFSET(class10_1,MATCH(IG$1,'10 класс'!$A:$A,0)-7+'Итог по классам'!$B171,,,),"ш")</f>
        <v>0</v>
      </c>
      <c s="57">
        <f ca="1">COUNTIF(OFFSET(class10_2,MATCH(IH$1,'10 класс'!$A:$A,0)-7+'Итог по классам'!$B171,,,),"Ф")</f>
        <v>0</v>
      </c>
      <c s="57">
        <f ca="1">COUNTIF(OFFSET(class10_2,MATCH(II$1,'10 класс'!$A:$A,0)-7+'Итог по классам'!$B171,,,),"р")</f>
        <v>0</v>
      </c>
      <c s="57">
        <f ca="1">COUNTIF(OFFSET(class10_2,MATCH(IJ$1,'10 класс'!$A:$A,0)-7+'Итог по классам'!$B171,,,),"ш")</f>
        <v>0</v>
      </c>
      <c s="58">
        <f ca="1">COUNTIF(OFFSET(class10_1,MATCH(IK$1,'10 класс'!$A:$A,0)-7+'Итог по классам'!$B171,,,),"Ф")</f>
        <v>0</v>
      </c>
      <c s="57">
        <f ca="1">COUNTIF(OFFSET(class10_1,MATCH(IL$1,'10 класс'!$A:$A,0)-7+'Итог по классам'!$B171,,,),"р")</f>
        <v>0</v>
      </c>
      <c s="57">
        <f ca="1">COUNTIF(OFFSET(class10_1,MATCH(IM$1,'10 класс'!$A:$A,0)-7+'Итог по классам'!$B171,,,),"ш")</f>
        <v>0</v>
      </c>
      <c s="57">
        <f ca="1">COUNTIF(OFFSET(class10_2,MATCH(IN$1,'10 класс'!$A:$A,0)-7+'Итог по классам'!$B171,,,),"Ф")</f>
        <v>0</v>
      </c>
      <c s="57">
        <f ca="1">COUNTIF(OFFSET(class10_2,MATCH(IO$1,'10 класс'!$A:$A,0)-7+'Итог по классам'!$B171,,,),"р")</f>
        <v>0</v>
      </c>
      <c s="57">
        <f ca="1">COUNTIF(OFFSET(class10_2,MATCH(IP$1,'10 класс'!$A:$A,0)-7+'Итог по классам'!$B171,,,),"ш")</f>
        <v>0</v>
      </c>
      <c s="58">
        <f ca="1">COUNTIF(OFFSET(class10_1,MATCH(IQ$1,'10 класс'!$A:$A,0)-7+'Итог по классам'!$B171,,,),"Ф")</f>
        <v>0</v>
      </c>
      <c s="57">
        <f ca="1">COUNTIF(OFFSET(class10_1,MATCH(IR$1,'10 класс'!$A:$A,0)-7+'Итог по классам'!$B171,,,),"р")</f>
        <v>0</v>
      </c>
      <c s="57">
        <f ca="1">COUNTIF(OFFSET(class10_1,MATCH(IS$1,'10 класс'!$A:$A,0)-7+'Итог по классам'!$B171,,,),"ш")</f>
        <v>0</v>
      </c>
      <c s="57">
        <f ca="1">COUNTIF(OFFSET(class10_2,MATCH(IT$1,'10 класс'!$A:$A,0)-7+'Итог по классам'!$B171,,,),"Ф")</f>
        <v>0</v>
      </c>
      <c s="57">
        <f ca="1">COUNTIF(OFFSET(class10_2,MATCH(IU$1,'10 класс'!$A:$A,0)-7+'Итог по классам'!$B171,,,),"р")</f>
        <v>0</v>
      </c>
      <c s="57">
        <f ca="1">COUNTIF(OFFSET(class10_2,MATCH(IV$1,'10 класс'!$A:$A,0)-7+'Итог по классам'!$B171,,,),"ш")</f>
        <v>0</v>
      </c>
      <c s="58">
        <f ca="1">COUNTIF(OFFSET(class10_1,MATCH(IW$1,'10 класс'!$A:$A,0)-7+'Итог по классам'!$B171,,,),"Ф")</f>
        <v>0</v>
      </c>
      <c s="57">
        <f ca="1">COUNTIF(OFFSET(class10_1,MATCH(IX$1,'10 класс'!$A:$A,0)-7+'Итог по классам'!$B171,,,),"р")</f>
        <v>0</v>
      </c>
      <c s="57">
        <f ca="1">COUNTIF(OFFSET(class10_1,MATCH(IY$1,'10 класс'!$A:$A,0)-7+'Итог по классам'!$B171,,,),"ш")</f>
        <v>0</v>
      </c>
      <c s="57">
        <f ca="1">COUNTIF(OFFSET(class10_2,MATCH(IZ$1,'10 класс'!$A:$A,0)-7+'Итог по классам'!$B171,,,),"Ф")</f>
        <v>0</v>
      </c>
      <c s="57">
        <f ca="1">COUNTIF(OFFSET(class10_2,MATCH(JA$1,'10 класс'!$A:$A,0)-7+'Итог по классам'!$B171,,,),"р")</f>
        <v>0</v>
      </c>
      <c s="57">
        <f ca="1">COUNTIF(OFFSET(class10_2,MATCH(JB$1,'10 класс'!$A:$A,0)-7+'Итог по классам'!$B171,,,),"ш")</f>
        <v>0</v>
      </c>
      <c s="58">
        <f ca="1">COUNTIF(OFFSET(class10_1,MATCH(JC$1,'10 класс'!$A:$A,0)-7+'Итог по классам'!$B171,,,),"Ф")</f>
        <v>0</v>
      </c>
      <c s="57">
        <f ca="1">COUNTIF(OFFSET(class10_1,MATCH(JD$1,'10 класс'!$A:$A,0)-7+'Итог по классам'!$B171,,,),"р")</f>
        <v>0</v>
      </c>
      <c s="57">
        <f ca="1">COUNTIF(OFFSET(class10_1,MATCH(JE$1,'10 класс'!$A:$A,0)-7+'Итог по классам'!$B171,,,),"ш")</f>
        <v>0</v>
      </c>
      <c s="57">
        <f ca="1">COUNTIF(OFFSET(class10_2,MATCH(JF$1,'10 класс'!$A:$A,0)-7+'Итог по классам'!$B171,,,),"Ф")</f>
        <v>0</v>
      </c>
      <c s="57">
        <f ca="1">COUNTIF(OFFSET(class10_2,MATCH(JG$1,'10 класс'!$A:$A,0)-7+'Итог по классам'!$B171,,,),"р")</f>
        <v>0</v>
      </c>
      <c s="57">
        <f ca="1">COUNTIF(OFFSET(class10_2,MATCH(JH$1,'10 класс'!$A:$A,0)-7+'Итог по классам'!$B171,,,),"ш")</f>
        <v>0</v>
      </c>
      <c s="58">
        <f ca="1">COUNTIF(OFFSET(class10_1,MATCH(JI$1,'10 класс'!$A:$A,0)-7+'Итог по классам'!$B171,,,),"Ф")</f>
        <v>0</v>
      </c>
      <c s="57">
        <f ca="1">COUNTIF(OFFSET(class10_1,MATCH(JJ$1,'10 класс'!$A:$A,0)-7+'Итог по классам'!$B171,,,),"р")</f>
        <v>0</v>
      </c>
      <c s="57">
        <f ca="1">COUNTIF(OFFSET(class10_1,MATCH(JK$1,'10 класс'!$A:$A,0)-7+'Итог по классам'!$B171,,,),"ш")</f>
        <v>0</v>
      </c>
      <c s="57">
        <f ca="1">COUNTIF(OFFSET(class10_2,MATCH(JL$1,'10 класс'!$A:$A,0)-7+'Итог по классам'!$B171,,,),"Ф")</f>
        <v>0</v>
      </c>
      <c s="57">
        <f ca="1">COUNTIF(OFFSET(class10_2,MATCH(JM$1,'10 класс'!$A:$A,0)-7+'Итог по классам'!$B171,,,),"р")</f>
        <v>0</v>
      </c>
      <c s="57">
        <f ca="1">COUNTIF(OFFSET(class10_2,MATCH(JN$1,'10 класс'!$A:$A,0)-7+'Итог по классам'!$B171,,,),"ш")</f>
        <v>0</v>
      </c>
      <c s="58">
        <f ca="1">COUNTIF(OFFSET(class10_1,MATCH(JO$1,'10 класс'!$A:$A,0)-7+'Итог по классам'!$B171,,,),"Ф")</f>
        <v>0</v>
      </c>
      <c s="57">
        <f ca="1">COUNTIF(OFFSET(class10_1,MATCH(JP$1,'10 класс'!$A:$A,0)-7+'Итог по классам'!$B171,,,),"р")</f>
        <v>0</v>
      </c>
      <c s="57">
        <f ca="1">COUNTIF(OFFSET(class10_1,MATCH(JQ$1,'10 класс'!$A:$A,0)-7+'Итог по классам'!$B171,,,),"ш")</f>
        <v>0</v>
      </c>
      <c s="57">
        <f ca="1">COUNTIF(OFFSET(class10_2,MATCH(JR$1,'10 класс'!$A:$A,0)-7+'Итог по классам'!$B171,,,),"Ф")</f>
        <v>0</v>
      </c>
      <c s="57">
        <f ca="1">COUNTIF(OFFSET(class10_2,MATCH(JS$1,'10 класс'!$A:$A,0)-7+'Итог по классам'!$B171,,,),"р")</f>
        <v>0</v>
      </c>
      <c s="57">
        <f ca="1">COUNTIF(OFFSET(class10_2,MATCH(JT$1,'10 класс'!$A:$A,0)-7+'Итог по классам'!$B171,,,),"ш")</f>
        <v>0</v>
      </c>
      <c s="58">
        <f ca="1">COUNTIF(OFFSET(class10_1,MATCH(JU$1,'10 класс'!$A:$A,0)-7+'Итог по классам'!$B171,,,),"Ф")</f>
        <v>0</v>
      </c>
      <c s="57">
        <f ca="1">COUNTIF(OFFSET(class10_1,MATCH(JV$1,'10 класс'!$A:$A,0)-7+'Итог по классам'!$B171,,,),"р")</f>
        <v>0</v>
      </c>
      <c s="57">
        <f ca="1">COUNTIF(OFFSET(class10_1,MATCH(JW$1,'10 класс'!$A:$A,0)-7+'Итог по классам'!$B171,,,),"ш")</f>
        <v>0</v>
      </c>
      <c s="57">
        <f ca="1">COUNTIF(OFFSET(class10_2,MATCH(JX$1,'10 класс'!$A:$A,0)-7+'Итог по классам'!$B171,,,),"Ф")</f>
        <v>0</v>
      </c>
      <c s="57">
        <f ca="1">COUNTIF(OFFSET(class10_2,MATCH(JY$1,'10 класс'!$A:$A,0)-7+'Итог по классам'!$B171,,,),"р")</f>
        <v>0</v>
      </c>
      <c s="57">
        <f ca="1">COUNTIF(OFFSET(class10_2,MATCH(JZ$1,'10 класс'!$A:$A,0)-7+'Итог по классам'!$B171,,,),"ш")</f>
        <v>0</v>
      </c>
      <c s="58">
        <f ca="1">COUNTIF(OFFSET(class10_1,MATCH(KA$1,'10 класс'!$A:$A,0)-7+'Итог по классам'!$B171,,,),"Ф")</f>
        <v>0</v>
      </c>
      <c s="57">
        <f ca="1">COUNTIF(OFFSET(class10_1,MATCH(KB$1,'10 класс'!$A:$A,0)-7+'Итог по классам'!$B171,,,),"р")</f>
        <v>0</v>
      </c>
      <c s="57">
        <f ca="1">COUNTIF(OFFSET(class10_1,MATCH(KC$1,'10 класс'!$A:$A,0)-7+'Итог по классам'!$B171,,,),"ш")</f>
        <v>0</v>
      </c>
      <c s="57">
        <f ca="1">COUNTIF(OFFSET(class10_2,MATCH(KD$1,'10 класс'!$A:$A,0)-7+'Итог по классам'!$B171,,,),"Ф")</f>
        <v>0</v>
      </c>
      <c s="57">
        <f ca="1">COUNTIF(OFFSET(class10_2,MATCH(KE$1,'10 класс'!$A:$A,0)-7+'Итог по классам'!$B171,,,),"р")</f>
        <v>0</v>
      </c>
      <c s="57">
        <f ca="1">COUNTIF(OFFSET(class10_2,MATCH(KF$1,'10 класс'!$A:$A,0)-7+'Итог по классам'!$B171,,,),"ш")</f>
        <v>0</v>
      </c>
      <c s="58">
        <f ca="1">COUNTIF(OFFSET(class10_1,MATCH(KG$1,'10 класс'!$A:$A,0)-7+'Итог по классам'!$B171,,,),"Ф")</f>
        <v>0</v>
      </c>
      <c s="57">
        <f ca="1">COUNTIF(OFFSET(class10_1,MATCH(KH$1,'10 класс'!$A:$A,0)-7+'Итог по классам'!$B171,,,),"р")</f>
        <v>0</v>
      </c>
      <c s="57">
        <f ca="1">COUNTIF(OFFSET(class10_1,MATCH(KI$1,'10 класс'!$A:$A,0)-7+'Итог по классам'!$B171,,,),"ш")</f>
        <v>0</v>
      </c>
      <c s="57">
        <f ca="1">COUNTIF(OFFSET(class10_2,MATCH(KJ$1,'10 класс'!$A:$A,0)-7+'Итог по классам'!$B171,,,),"Ф")</f>
        <v>0</v>
      </c>
      <c s="57">
        <f ca="1">COUNTIF(OFFSET(class10_2,MATCH(KK$1,'10 класс'!$A:$A,0)-7+'Итог по классам'!$B171,,,),"р")</f>
        <v>0</v>
      </c>
      <c s="57">
        <f ca="1">COUNTIF(OFFSET(class10_2,MATCH(KL$1,'10 класс'!$A:$A,0)-7+'Итог по классам'!$B171,,,),"ш")</f>
        <v>0</v>
      </c>
      <c s="58">
        <f ca="1">COUNTIF(OFFSET(class10_1,MATCH(KM$1,'10 класс'!$A:$A,0)-7+'Итог по классам'!$B171,,,),"Ф")</f>
        <v>0</v>
      </c>
      <c s="57">
        <f ca="1">COUNTIF(OFFSET(class10_1,MATCH(KN$1,'10 класс'!$A:$A,0)-7+'Итог по классам'!$B171,,,),"р")</f>
        <v>0</v>
      </c>
      <c s="57">
        <f ca="1">COUNTIF(OFFSET(class10_1,MATCH(KO$1,'10 класс'!$A:$A,0)-7+'Итог по классам'!$B171,,,),"ш")</f>
        <v>0</v>
      </c>
      <c s="57">
        <f ca="1">COUNTIF(OFFSET(class10_2,MATCH(KP$1,'10 класс'!$A:$A,0)-7+'Итог по классам'!$B171,,,),"Ф")</f>
        <v>0</v>
      </c>
      <c s="57">
        <f ca="1">COUNTIF(OFFSET(class10_2,MATCH(KQ$1,'10 класс'!$A:$A,0)-7+'Итог по классам'!$B171,,,),"р")</f>
        <v>0</v>
      </c>
      <c s="57">
        <f ca="1">COUNTIF(OFFSET(class10_2,MATCH(KR$1,'10 класс'!$A:$A,0)-7+'Итог по классам'!$B171,,,),"ш")</f>
        <v>0</v>
      </c>
    </row>
    <row r="172" spans="1:304" s="0" customFormat="1" ht="15.75">
      <c r="A172">
        <f t="shared" si="282"/>
        <v>0</v>
      </c>
      <c s="57">
        <v>18</v>
      </c>
      <c s="17" t="s">
        <v>70</v>
      </c>
      <c s="17" t="s">
        <v>74</v>
      </c>
      <c s="57">
        <f ca="1">COUNTIF(OFFSET(class10_1,MATCH(E$1,'10 класс'!$A:$A,0)-7+'Итог по классам'!$B172,,,),"Ф")</f>
        <v>0</v>
      </c>
      <c s="57">
        <f ca="1">COUNTIF(OFFSET(class10_1,MATCH(F$1,'10 класс'!$A:$A,0)-7+'Итог по классам'!$B172,,,),"р")</f>
        <v>0</v>
      </c>
      <c s="57">
        <f ca="1">COUNTIF(OFFSET(class10_1,MATCH(G$1,'10 класс'!$A:$A,0)-7+'Итог по классам'!$B172,,,),"ш")</f>
        <v>0</v>
      </c>
      <c s="57">
        <f ca="1">COUNTIF(OFFSET(class10_2,MATCH(H$1,'10 класс'!$A:$A,0)-7+'Итог по классам'!$B172,,,),"Ф")</f>
        <v>0</v>
      </c>
      <c s="57">
        <f ca="1">COUNTIF(OFFSET(class10_2,MATCH(I$1,'10 класс'!$A:$A,0)-7+'Итог по классам'!$B172,,,),"р")</f>
        <v>0</v>
      </c>
      <c s="57">
        <f ca="1">COUNTIF(OFFSET(class10_2,MATCH(J$1,'10 класс'!$A:$A,0)-7+'Итог по классам'!$B172,,,),"ш")</f>
        <v>0</v>
      </c>
      <c s="58">
        <f ca="1">COUNTIF(OFFSET(class10_1,MATCH(K$1,'10 класс'!$A:$A,0)-7+'Итог по классам'!$B172,,,),"Ф")</f>
        <v>0</v>
      </c>
      <c s="57">
        <f ca="1">COUNTIF(OFFSET(class10_1,MATCH(L$1,'10 класс'!$A:$A,0)-7+'Итог по классам'!$B172,,,),"р")</f>
        <v>0</v>
      </c>
      <c s="57">
        <f ca="1">COUNTIF(OFFSET(class10_1,MATCH(M$1,'10 класс'!$A:$A,0)-7+'Итог по классам'!$B172,,,),"ш")</f>
        <v>0</v>
      </c>
      <c s="57">
        <f ca="1">COUNTIF(OFFSET(class10_2,MATCH(N$1,'10 класс'!$A:$A,0)-7+'Итог по классам'!$B172,,,),"Ф")</f>
        <v>0</v>
      </c>
      <c s="57">
        <f ca="1">COUNTIF(OFFSET(class10_2,MATCH(O$1,'10 класс'!$A:$A,0)-7+'Итог по классам'!$B172,,,),"р")</f>
        <v>0</v>
      </c>
      <c s="57">
        <f ca="1">COUNTIF(OFFSET(class10_2,MATCH(P$1,'10 класс'!$A:$A,0)-7+'Итог по классам'!$B172,,,),"ш")</f>
        <v>0</v>
      </c>
      <c s="58">
        <f ca="1">COUNTIF(OFFSET(class10_1,MATCH(Q$1,'10 класс'!$A:$A,0)-7+'Итог по классам'!$B172,,,),"Ф")</f>
        <v>0</v>
      </c>
      <c s="57">
        <f ca="1">COUNTIF(OFFSET(class10_1,MATCH(R$1,'10 класс'!$A:$A,0)-7+'Итог по классам'!$B172,,,),"р")</f>
        <v>0</v>
      </c>
      <c s="57">
        <f ca="1">COUNTIF(OFFSET(class10_1,MATCH(S$1,'10 класс'!$A:$A,0)-7+'Итог по классам'!$B172,,,),"ш")</f>
        <v>0</v>
      </c>
      <c s="57">
        <f ca="1">COUNTIF(OFFSET(class10_2,MATCH(T$1,'10 класс'!$A:$A,0)-7+'Итог по классам'!$B172,,,),"Ф")</f>
        <v>0</v>
      </c>
      <c s="57">
        <f ca="1">COUNTIF(OFFSET(class10_2,MATCH(U$1,'10 класс'!$A:$A,0)-7+'Итог по классам'!$B172,,,),"р")</f>
        <v>0</v>
      </c>
      <c s="57">
        <f ca="1">COUNTIF(OFFSET(class10_2,MATCH(V$1,'10 класс'!$A:$A,0)-7+'Итог по классам'!$B172,,,),"ш")</f>
        <v>0</v>
      </c>
      <c s="58">
        <f ca="1">COUNTIF(OFFSET(class10_1,MATCH(W$1,'10 класс'!$A:$A,0)-7+'Итог по классам'!$B172,,,),"Ф")</f>
        <v>0</v>
      </c>
      <c s="57">
        <f ca="1">COUNTIF(OFFSET(class10_1,MATCH(X$1,'10 класс'!$A:$A,0)-7+'Итог по классам'!$B172,,,),"р")</f>
        <v>0</v>
      </c>
      <c s="57">
        <f ca="1">COUNTIF(OFFSET(class10_1,MATCH(Y$1,'10 класс'!$A:$A,0)-7+'Итог по классам'!$B172,,,),"ш")</f>
        <v>0</v>
      </c>
      <c s="57">
        <f ca="1">COUNTIF(OFFSET(class10_2,MATCH(Z$1,'10 класс'!$A:$A,0)-7+'Итог по классам'!$B172,,,),"Ф")</f>
        <v>0</v>
      </c>
      <c s="57">
        <f ca="1">COUNTIF(OFFSET(class10_2,MATCH(AA$1,'10 класс'!$A:$A,0)-7+'Итог по классам'!$B172,,,),"р")</f>
        <v>0</v>
      </c>
      <c s="57">
        <f ca="1">COUNTIF(OFFSET(class10_2,MATCH(AB$1,'10 класс'!$A:$A,0)-7+'Итог по классам'!$B172,,,),"ш")</f>
        <v>0</v>
      </c>
      <c s="58">
        <f ca="1">COUNTIF(OFFSET(class10_1,MATCH(AC$1,'10 класс'!$A:$A,0)-7+'Итог по классам'!$B172,,,),"Ф")</f>
        <v>0</v>
      </c>
      <c s="57">
        <f ca="1">COUNTIF(OFFSET(class10_1,MATCH(AD$1,'10 класс'!$A:$A,0)-7+'Итог по классам'!$B172,,,),"р")</f>
        <v>0</v>
      </c>
      <c s="57">
        <f ca="1">COUNTIF(OFFSET(class10_1,MATCH(AE$1,'10 класс'!$A:$A,0)-7+'Итог по классам'!$B172,,,),"ш")</f>
        <v>0</v>
      </c>
      <c s="57">
        <f ca="1">COUNTIF(OFFSET(class10_2,MATCH(AF$1,'10 класс'!$A:$A,0)-7+'Итог по классам'!$B172,,,),"Ф")</f>
        <v>0</v>
      </c>
      <c s="57">
        <f ca="1">COUNTIF(OFFSET(class10_2,MATCH(AG$1,'10 класс'!$A:$A,0)-7+'Итог по классам'!$B172,,,),"р")</f>
        <v>0</v>
      </c>
      <c s="57">
        <f ca="1">COUNTIF(OFFSET(class10_2,MATCH(AH$1,'10 класс'!$A:$A,0)-7+'Итог по классам'!$B172,,,),"ш")</f>
        <v>0</v>
      </c>
      <c s="58">
        <f ca="1">COUNTIF(OFFSET(class10_1,MATCH(AI$1,'10 класс'!$A:$A,0)-7+'Итог по классам'!$B172,,,),"Ф")</f>
        <v>0</v>
      </c>
      <c s="57">
        <f ca="1">COUNTIF(OFFSET(class10_1,MATCH(AJ$1,'10 класс'!$A:$A,0)-7+'Итог по классам'!$B172,,,),"р")</f>
        <v>0</v>
      </c>
      <c s="57">
        <f ca="1">COUNTIF(OFFSET(class10_1,MATCH(AK$1,'10 класс'!$A:$A,0)-7+'Итог по классам'!$B172,,,),"ш")</f>
        <v>0</v>
      </c>
      <c s="57">
        <f ca="1">COUNTIF(OFFSET(class10_2,MATCH(AL$1,'10 класс'!$A:$A,0)-7+'Итог по классам'!$B172,,,),"Ф")</f>
        <v>0</v>
      </c>
      <c s="57">
        <f ca="1">COUNTIF(OFFSET(class10_2,MATCH(AM$1,'10 класс'!$A:$A,0)-7+'Итог по классам'!$B172,,,),"р")</f>
        <v>0</v>
      </c>
      <c s="57">
        <f ca="1">COUNTIF(OFFSET(class10_2,MATCH(AN$1,'10 класс'!$A:$A,0)-7+'Итог по классам'!$B172,,,),"ш")</f>
        <v>0</v>
      </c>
      <c s="58">
        <f ca="1">COUNTIF(OFFSET(class10_1,MATCH(AO$1,'10 класс'!$A:$A,0)-7+'Итог по классам'!$B172,,,),"Ф")</f>
        <v>0</v>
      </c>
      <c s="57">
        <f ca="1">COUNTIF(OFFSET(class10_1,MATCH(AP$1,'10 класс'!$A:$A,0)-7+'Итог по классам'!$B172,,,),"р")</f>
        <v>0</v>
      </c>
      <c s="57">
        <f ca="1">COUNTIF(OFFSET(class10_1,MATCH(AQ$1,'10 класс'!$A:$A,0)-7+'Итог по классам'!$B172,,,),"ш")</f>
        <v>0</v>
      </c>
      <c s="57">
        <f ca="1">COUNTIF(OFFSET(class10_2,MATCH(AR$1,'10 класс'!$A:$A,0)-7+'Итог по классам'!$B172,,,),"Ф")</f>
        <v>0</v>
      </c>
      <c s="57">
        <f ca="1">COUNTIF(OFFSET(class10_2,MATCH(AS$1,'10 класс'!$A:$A,0)-7+'Итог по классам'!$B172,,,),"р")</f>
        <v>0</v>
      </c>
      <c s="57">
        <f ca="1">COUNTIF(OFFSET(class10_2,MATCH(AT$1,'10 класс'!$A:$A,0)-7+'Итог по классам'!$B172,,,),"ш")</f>
        <v>0</v>
      </c>
      <c s="58">
        <f ca="1">COUNTIF(OFFSET(class10_1,MATCH(AU$1,'10 класс'!$A:$A,0)-7+'Итог по классам'!$B172,,,),"Ф")</f>
        <v>0</v>
      </c>
      <c s="57">
        <f ca="1">COUNTIF(OFFSET(class10_1,MATCH(AV$1,'10 класс'!$A:$A,0)-7+'Итог по классам'!$B172,,,),"р")</f>
        <v>0</v>
      </c>
      <c s="57">
        <f ca="1">COUNTIF(OFFSET(class10_1,MATCH(AW$1,'10 класс'!$A:$A,0)-7+'Итог по классам'!$B172,,,),"ш")</f>
        <v>0</v>
      </c>
      <c s="57">
        <f ca="1">COUNTIF(OFFSET(class10_2,MATCH(AX$1,'10 класс'!$A:$A,0)-7+'Итог по классам'!$B172,,,),"Ф")</f>
        <v>0</v>
      </c>
      <c s="57">
        <f ca="1">COUNTIF(OFFSET(class10_2,MATCH(AY$1,'10 класс'!$A:$A,0)-7+'Итог по классам'!$B172,,,),"р")</f>
        <v>0</v>
      </c>
      <c s="57">
        <f ca="1">COUNTIF(OFFSET(class10_2,MATCH(AZ$1,'10 класс'!$A:$A,0)-7+'Итог по классам'!$B172,,,),"ш")</f>
        <v>0</v>
      </c>
      <c s="58">
        <f ca="1">COUNTIF(OFFSET(class10_1,MATCH(BA$1,'10 класс'!$A:$A,0)-7+'Итог по классам'!$B172,,,),"Ф")</f>
        <v>0</v>
      </c>
      <c s="57">
        <f ca="1">COUNTIF(OFFSET(class10_1,MATCH(BB$1,'10 класс'!$A:$A,0)-7+'Итог по классам'!$B172,,,),"р")</f>
        <v>0</v>
      </c>
      <c s="57">
        <f ca="1">COUNTIF(OFFSET(class10_1,MATCH(BC$1,'10 класс'!$A:$A,0)-7+'Итог по классам'!$B172,,,),"ш")</f>
        <v>0</v>
      </c>
      <c s="57">
        <f ca="1">COUNTIF(OFFSET(class10_2,MATCH(BD$1,'10 класс'!$A:$A,0)-7+'Итог по классам'!$B172,,,),"Ф")</f>
        <v>0</v>
      </c>
      <c s="57">
        <f ca="1">COUNTIF(OFFSET(class10_2,MATCH(BE$1,'10 класс'!$A:$A,0)-7+'Итог по классам'!$B172,,,),"р")</f>
        <v>0</v>
      </c>
      <c s="57">
        <f ca="1">COUNTIF(OFFSET(class10_2,MATCH(BF$1,'10 класс'!$A:$A,0)-7+'Итог по классам'!$B172,,,),"ш")</f>
        <v>0</v>
      </c>
      <c s="58">
        <f ca="1">COUNTIF(OFFSET(class10_1,MATCH(BG$1,'10 класс'!$A:$A,0)-7+'Итог по классам'!$B172,,,),"Ф")</f>
        <v>0</v>
      </c>
      <c s="57">
        <f ca="1">COUNTIF(OFFSET(class10_1,MATCH(BH$1,'10 класс'!$A:$A,0)-7+'Итог по классам'!$B172,,,),"р")</f>
        <v>0</v>
      </c>
      <c s="57">
        <f ca="1">COUNTIF(OFFSET(class10_1,MATCH(BI$1,'10 класс'!$A:$A,0)-7+'Итог по классам'!$B172,,,),"ш")</f>
        <v>0</v>
      </c>
      <c s="57">
        <f ca="1">COUNTIF(OFFSET(class10_2,MATCH(BJ$1,'10 класс'!$A:$A,0)-7+'Итог по классам'!$B172,,,),"Ф")</f>
        <v>0</v>
      </c>
      <c s="57">
        <f ca="1">COUNTIF(OFFSET(class10_2,MATCH(BK$1,'10 класс'!$A:$A,0)-7+'Итог по классам'!$B172,,,),"р")</f>
        <v>0</v>
      </c>
      <c s="57">
        <f ca="1">COUNTIF(OFFSET(class10_2,MATCH(BL$1,'10 класс'!$A:$A,0)-7+'Итог по классам'!$B172,,,),"ш")</f>
        <v>0</v>
      </c>
      <c s="58">
        <f ca="1">COUNTIF(OFFSET(class10_1,MATCH(BM$1,'10 класс'!$A:$A,0)-7+'Итог по классам'!$B172,,,),"Ф")</f>
        <v>0</v>
      </c>
      <c s="57">
        <f ca="1">COUNTIF(OFFSET(class10_1,MATCH(BN$1,'10 класс'!$A:$A,0)-7+'Итог по классам'!$B172,,,),"р")</f>
        <v>0</v>
      </c>
      <c s="57">
        <f ca="1">COUNTIF(OFFSET(class10_1,MATCH(BO$1,'10 класс'!$A:$A,0)-7+'Итог по классам'!$B172,,,),"ш")</f>
        <v>0</v>
      </c>
      <c s="57">
        <f ca="1">COUNTIF(OFFSET(class10_2,MATCH(BP$1,'10 класс'!$A:$A,0)-7+'Итог по классам'!$B172,,,),"Ф")</f>
        <v>0</v>
      </c>
      <c s="57">
        <f ca="1">COUNTIF(OFFSET(class10_2,MATCH(BQ$1,'10 класс'!$A:$A,0)-7+'Итог по классам'!$B172,,,),"р")</f>
        <v>0</v>
      </c>
      <c s="57">
        <f ca="1">COUNTIF(OFFSET(class10_2,MATCH(BR$1,'10 класс'!$A:$A,0)-7+'Итог по классам'!$B172,,,),"ш")</f>
        <v>0</v>
      </c>
      <c s="58">
        <f ca="1">COUNTIF(OFFSET(class10_1,MATCH(BS$1,'10 класс'!$A:$A,0)-7+'Итог по классам'!$B172,,,),"Ф")</f>
        <v>0</v>
      </c>
      <c s="57">
        <f ca="1">COUNTIF(OFFSET(class10_1,MATCH(BT$1,'10 класс'!$A:$A,0)-7+'Итог по классам'!$B172,,,),"р")</f>
        <v>0</v>
      </c>
      <c s="57">
        <f ca="1">COUNTIF(OFFSET(class10_1,MATCH(BU$1,'10 класс'!$A:$A,0)-7+'Итог по классам'!$B172,,,),"ш")</f>
        <v>0</v>
      </c>
      <c s="57">
        <f ca="1">COUNTIF(OFFSET(class10_2,MATCH(BV$1,'10 класс'!$A:$A,0)-7+'Итог по классам'!$B172,,,),"Ф")</f>
        <v>0</v>
      </c>
      <c s="57">
        <f ca="1">COUNTIF(OFFSET(class10_2,MATCH(BW$1,'10 класс'!$A:$A,0)-7+'Итог по классам'!$B172,,,),"р")</f>
        <v>0</v>
      </c>
      <c s="57">
        <f ca="1">COUNTIF(OFFSET(class10_2,MATCH(BX$1,'10 класс'!$A:$A,0)-7+'Итог по классам'!$B172,,,),"ш")</f>
        <v>0</v>
      </c>
      <c s="58">
        <f ca="1">COUNTIF(OFFSET(class10_1,MATCH(BY$1,'10 класс'!$A:$A,0)-7+'Итог по классам'!$B172,,,),"Ф")</f>
        <v>0</v>
      </c>
      <c s="57">
        <f ca="1">COUNTIF(OFFSET(class10_1,MATCH(BZ$1,'10 класс'!$A:$A,0)-7+'Итог по классам'!$B172,,,),"р")</f>
        <v>0</v>
      </c>
      <c s="57">
        <f ca="1">COUNTIF(OFFSET(class10_1,MATCH(CA$1,'10 класс'!$A:$A,0)-7+'Итог по классам'!$B172,,,),"ш")</f>
        <v>0</v>
      </c>
      <c s="57">
        <f ca="1">COUNTIF(OFFSET(class10_2,MATCH(CB$1,'10 класс'!$A:$A,0)-7+'Итог по классам'!$B172,,,),"Ф")</f>
        <v>0</v>
      </c>
      <c s="57">
        <f ca="1">COUNTIF(OFFSET(class10_2,MATCH(CC$1,'10 класс'!$A:$A,0)-7+'Итог по классам'!$B172,,,),"р")</f>
        <v>0</v>
      </c>
      <c s="57">
        <f ca="1">COUNTIF(OFFSET(class10_2,MATCH(CD$1,'10 класс'!$A:$A,0)-7+'Итог по классам'!$B172,,,),"ш")</f>
        <v>0</v>
      </c>
      <c s="58">
        <f ca="1">COUNTIF(OFFSET(class10_1,MATCH(CE$1,'10 класс'!$A:$A,0)-7+'Итог по классам'!$B172,,,),"Ф")</f>
        <v>0</v>
      </c>
      <c s="57">
        <f ca="1">COUNTIF(OFFSET(class10_1,MATCH(CF$1,'10 класс'!$A:$A,0)-7+'Итог по классам'!$B172,,,),"р")</f>
        <v>0</v>
      </c>
      <c s="57">
        <f ca="1">COUNTIF(OFFSET(class10_1,MATCH(CG$1,'10 класс'!$A:$A,0)-7+'Итог по классам'!$B172,,,),"ш")</f>
        <v>0</v>
      </c>
      <c s="57">
        <f ca="1">COUNTIF(OFFSET(class10_2,MATCH(CH$1,'10 класс'!$A:$A,0)-7+'Итог по классам'!$B172,,,),"Ф")</f>
        <v>0</v>
      </c>
      <c s="57">
        <f ca="1">COUNTIF(OFFSET(class10_2,MATCH(CI$1,'10 класс'!$A:$A,0)-7+'Итог по классам'!$B172,,,),"р")</f>
        <v>0</v>
      </c>
      <c s="57">
        <f ca="1">COUNTIF(OFFSET(class10_2,MATCH(CJ$1,'10 класс'!$A:$A,0)-7+'Итог по классам'!$B172,,,),"ш")</f>
        <v>0</v>
      </c>
      <c s="58">
        <f ca="1">COUNTIF(OFFSET(class10_1,MATCH(CK$1,'10 класс'!$A:$A,0)-7+'Итог по классам'!$B172,,,),"Ф")</f>
        <v>0</v>
      </c>
      <c s="57">
        <f ca="1">COUNTIF(OFFSET(class10_1,MATCH(CL$1,'10 класс'!$A:$A,0)-7+'Итог по классам'!$B172,,,),"р")</f>
        <v>0</v>
      </c>
      <c s="57">
        <f ca="1">COUNTIF(OFFSET(class10_1,MATCH(CM$1,'10 класс'!$A:$A,0)-7+'Итог по классам'!$B172,,,),"ш")</f>
        <v>0</v>
      </c>
      <c s="57">
        <f ca="1">COUNTIF(OFFSET(class10_2,MATCH(CN$1,'10 класс'!$A:$A,0)-7+'Итог по классам'!$B172,,,),"Ф")</f>
        <v>0</v>
      </c>
      <c s="57">
        <f ca="1">COUNTIF(OFFSET(class10_2,MATCH(CO$1,'10 класс'!$A:$A,0)-7+'Итог по классам'!$B172,,,),"р")</f>
        <v>0</v>
      </c>
      <c s="57">
        <f ca="1">COUNTIF(OFFSET(class10_2,MATCH(CP$1,'10 класс'!$A:$A,0)-7+'Итог по классам'!$B172,,,),"ш")</f>
        <v>0</v>
      </c>
      <c s="58">
        <f ca="1">COUNTIF(OFFSET(class10_1,MATCH(CQ$1,'10 класс'!$A:$A,0)-7+'Итог по классам'!$B172,,,),"Ф")</f>
        <v>0</v>
      </c>
      <c s="57">
        <f ca="1">COUNTIF(OFFSET(class10_1,MATCH(CR$1,'10 класс'!$A:$A,0)-7+'Итог по классам'!$B172,,,),"р")</f>
        <v>0</v>
      </c>
      <c s="57">
        <f ca="1">COUNTIF(OFFSET(class10_1,MATCH(CS$1,'10 класс'!$A:$A,0)-7+'Итог по классам'!$B172,,,),"ш")</f>
        <v>0</v>
      </c>
      <c s="57">
        <f ca="1">COUNTIF(OFFSET(class10_2,MATCH(CT$1,'10 класс'!$A:$A,0)-7+'Итог по классам'!$B172,,,),"Ф")</f>
        <v>0</v>
      </c>
      <c s="57">
        <f ca="1">COUNTIF(OFFSET(class10_2,MATCH(CU$1,'10 класс'!$A:$A,0)-7+'Итог по классам'!$B172,,,),"р")</f>
        <v>0</v>
      </c>
      <c s="57">
        <f ca="1">COUNTIF(OFFSET(class10_2,MATCH(CV$1,'10 класс'!$A:$A,0)-7+'Итог по классам'!$B172,,,),"ш")</f>
        <v>0</v>
      </c>
      <c s="58">
        <f ca="1">COUNTIF(OFFSET(class10_1,MATCH(CW$1,'10 класс'!$A:$A,0)-7+'Итог по классам'!$B172,,,),"Ф")</f>
        <v>0</v>
      </c>
      <c s="57">
        <f ca="1">COUNTIF(OFFSET(class10_1,MATCH(CX$1,'10 класс'!$A:$A,0)-7+'Итог по классам'!$B172,,,),"р")</f>
        <v>0</v>
      </c>
      <c s="57">
        <f ca="1">COUNTIF(OFFSET(class10_1,MATCH(CY$1,'10 класс'!$A:$A,0)-7+'Итог по классам'!$B172,,,),"ш")</f>
        <v>0</v>
      </c>
      <c s="57">
        <f ca="1">COUNTIF(OFFSET(class10_2,MATCH(CZ$1,'10 класс'!$A:$A,0)-7+'Итог по классам'!$B172,,,),"Ф")</f>
        <v>0</v>
      </c>
      <c s="57">
        <f ca="1">COUNTIF(OFFSET(class10_2,MATCH(DA$1,'10 класс'!$A:$A,0)-7+'Итог по классам'!$B172,,,),"р")</f>
        <v>0</v>
      </c>
      <c s="57">
        <f ca="1">COUNTIF(OFFSET(class10_2,MATCH(DB$1,'10 класс'!$A:$A,0)-7+'Итог по классам'!$B172,,,),"ш")</f>
        <v>0</v>
      </c>
      <c s="58">
        <f ca="1">COUNTIF(OFFSET(class10_1,MATCH(DC$1,'10 класс'!$A:$A,0)-7+'Итог по классам'!$B172,,,),"Ф")</f>
        <v>0</v>
      </c>
      <c s="57">
        <f ca="1">COUNTIF(OFFSET(class10_1,MATCH(DD$1,'10 класс'!$A:$A,0)-7+'Итог по классам'!$B172,,,),"р")</f>
        <v>0</v>
      </c>
      <c s="57">
        <f ca="1">COUNTIF(OFFSET(class10_1,MATCH(DE$1,'10 класс'!$A:$A,0)-7+'Итог по классам'!$B172,,,),"ш")</f>
        <v>0</v>
      </c>
      <c s="57">
        <f ca="1">COUNTIF(OFFSET(class10_2,MATCH(DF$1,'10 класс'!$A:$A,0)-7+'Итог по классам'!$B172,,,),"Ф")</f>
        <v>0</v>
      </c>
      <c s="57">
        <f ca="1">COUNTIF(OFFSET(class10_2,MATCH(DG$1,'10 класс'!$A:$A,0)-7+'Итог по классам'!$B172,,,),"р")</f>
        <v>0</v>
      </c>
      <c s="57">
        <f ca="1">COUNTIF(OFFSET(class10_2,MATCH(DH$1,'10 класс'!$A:$A,0)-7+'Итог по классам'!$B172,,,),"ш")</f>
        <v>0</v>
      </c>
      <c s="58">
        <f ca="1">COUNTIF(OFFSET(class10_1,MATCH(DI$1,'10 класс'!$A:$A,0)-7+'Итог по классам'!$B172,,,),"Ф")</f>
        <v>0</v>
      </c>
      <c s="57">
        <f ca="1">COUNTIF(OFFSET(class10_1,MATCH(DJ$1,'10 класс'!$A:$A,0)-7+'Итог по классам'!$B172,,,),"р")</f>
        <v>0</v>
      </c>
      <c s="57">
        <f ca="1">COUNTIF(OFFSET(class10_1,MATCH(DK$1,'10 класс'!$A:$A,0)-7+'Итог по классам'!$B172,,,),"ш")</f>
        <v>0</v>
      </c>
      <c s="57">
        <f ca="1">COUNTIF(OFFSET(class10_2,MATCH(DL$1,'10 класс'!$A:$A,0)-7+'Итог по классам'!$B172,,,),"Ф")</f>
        <v>0</v>
      </c>
      <c s="57">
        <f ca="1">COUNTIF(OFFSET(class10_2,MATCH(DM$1,'10 класс'!$A:$A,0)-7+'Итог по классам'!$B172,,,),"р")</f>
        <v>0</v>
      </c>
      <c s="57">
        <f ca="1">COUNTIF(OFFSET(class10_2,MATCH(DN$1,'10 класс'!$A:$A,0)-7+'Итог по классам'!$B172,,,),"ш")</f>
        <v>0</v>
      </c>
      <c s="58">
        <f ca="1">COUNTIF(OFFSET(class10_1,MATCH(DO$1,'10 класс'!$A:$A,0)-7+'Итог по классам'!$B172,,,),"Ф")</f>
        <v>0</v>
      </c>
      <c s="57">
        <f ca="1">COUNTIF(OFFSET(class10_1,MATCH(DP$1,'10 класс'!$A:$A,0)-7+'Итог по классам'!$B172,,,),"р")</f>
        <v>0</v>
      </c>
      <c s="57">
        <f ca="1">COUNTIF(OFFSET(class10_1,MATCH(DQ$1,'10 класс'!$A:$A,0)-7+'Итог по классам'!$B172,,,),"ш")</f>
        <v>0</v>
      </c>
      <c s="57">
        <f ca="1">COUNTIF(OFFSET(class10_2,MATCH(DR$1,'10 класс'!$A:$A,0)-7+'Итог по классам'!$B172,,,),"Ф")</f>
        <v>0</v>
      </c>
      <c s="57">
        <f ca="1">COUNTIF(OFFSET(class10_2,MATCH(DS$1,'10 класс'!$A:$A,0)-7+'Итог по классам'!$B172,,,),"р")</f>
        <v>0</v>
      </c>
      <c s="57">
        <f ca="1">COUNTIF(OFFSET(class10_2,MATCH(DT$1,'10 класс'!$A:$A,0)-7+'Итог по классам'!$B172,,,),"ш")</f>
        <v>0</v>
      </c>
      <c s="58">
        <f ca="1">COUNTIF(OFFSET(class10_1,MATCH(DU$1,'10 класс'!$A:$A,0)-7+'Итог по классам'!$B172,,,),"Ф")</f>
        <v>0</v>
      </c>
      <c s="57">
        <f ca="1">COUNTIF(OFFSET(class10_1,MATCH(DV$1,'10 класс'!$A:$A,0)-7+'Итог по классам'!$B172,,,),"р")</f>
        <v>0</v>
      </c>
      <c s="57">
        <f ca="1">COUNTIF(OFFSET(class10_1,MATCH(DW$1,'10 класс'!$A:$A,0)-7+'Итог по классам'!$B172,,,),"ш")</f>
        <v>0</v>
      </c>
      <c s="57">
        <f ca="1">COUNTIF(OFFSET(class10_2,MATCH(DX$1,'10 класс'!$A:$A,0)-7+'Итог по классам'!$B172,,,),"Ф")</f>
        <v>0</v>
      </c>
      <c s="57">
        <f ca="1">COUNTIF(OFFSET(class10_2,MATCH(DY$1,'10 класс'!$A:$A,0)-7+'Итог по классам'!$B172,,,),"р")</f>
        <v>0</v>
      </c>
      <c s="57">
        <f ca="1">COUNTIF(OFFSET(class10_2,MATCH(DZ$1,'10 класс'!$A:$A,0)-7+'Итог по классам'!$B172,,,),"ш")</f>
        <v>0</v>
      </c>
      <c s="58">
        <f ca="1">COUNTIF(OFFSET(class10_1,MATCH(EA$1,'10 класс'!$A:$A,0)-7+'Итог по классам'!$B172,,,),"Ф")</f>
        <v>0</v>
      </c>
      <c s="57">
        <f ca="1">COUNTIF(OFFSET(class10_1,MATCH(EB$1,'10 класс'!$A:$A,0)-7+'Итог по классам'!$B172,,,),"р")</f>
        <v>0</v>
      </c>
      <c s="57">
        <f ca="1">COUNTIF(OFFSET(class10_1,MATCH(EC$1,'10 класс'!$A:$A,0)-7+'Итог по классам'!$B172,,,),"ш")</f>
        <v>0</v>
      </c>
      <c s="57">
        <f ca="1">COUNTIF(OFFSET(class10_2,MATCH(ED$1,'10 класс'!$A:$A,0)-7+'Итог по классам'!$B172,,,),"Ф")</f>
        <v>0</v>
      </c>
      <c s="57">
        <f ca="1">COUNTIF(OFFSET(class10_2,MATCH(EE$1,'10 класс'!$A:$A,0)-7+'Итог по классам'!$B172,,,),"р")</f>
        <v>0</v>
      </c>
      <c s="57">
        <f ca="1">COUNTIF(OFFSET(class10_2,MATCH(EF$1,'10 класс'!$A:$A,0)-7+'Итог по классам'!$B172,,,),"ш")</f>
        <v>0</v>
      </c>
      <c s="58">
        <f ca="1">COUNTIF(OFFSET(class10_1,MATCH(EG$1,'10 класс'!$A:$A,0)-7+'Итог по классам'!$B172,,,),"Ф")</f>
        <v>0</v>
      </c>
      <c s="57">
        <f ca="1">COUNTIF(OFFSET(class10_1,MATCH(EH$1,'10 класс'!$A:$A,0)-7+'Итог по классам'!$B172,,,),"р")</f>
        <v>0</v>
      </c>
      <c s="57">
        <f ca="1">COUNTIF(OFFSET(class10_1,MATCH(EI$1,'10 класс'!$A:$A,0)-7+'Итог по классам'!$B172,,,),"ш")</f>
        <v>0</v>
      </c>
      <c s="57">
        <f ca="1">COUNTIF(OFFSET(class10_2,MATCH(EJ$1,'10 класс'!$A:$A,0)-7+'Итог по классам'!$B172,,,),"Ф")</f>
        <v>0</v>
      </c>
      <c s="57">
        <f ca="1">COUNTIF(OFFSET(class10_2,MATCH(EK$1,'10 класс'!$A:$A,0)-7+'Итог по классам'!$B172,,,),"р")</f>
        <v>0</v>
      </c>
      <c s="57">
        <f ca="1">COUNTIF(OFFSET(class10_2,MATCH(EL$1,'10 класс'!$A:$A,0)-7+'Итог по классам'!$B172,,,),"ш")</f>
        <v>0</v>
      </c>
      <c s="58">
        <f ca="1">COUNTIF(OFFSET(class10_1,MATCH(EM$1,'10 класс'!$A:$A,0)-7+'Итог по классам'!$B172,,,),"Ф")</f>
        <v>0</v>
      </c>
      <c s="57">
        <f ca="1">COUNTIF(OFFSET(class10_1,MATCH(EN$1,'10 класс'!$A:$A,0)-7+'Итог по классам'!$B172,,,),"р")</f>
        <v>0</v>
      </c>
      <c s="57">
        <f ca="1">COUNTIF(OFFSET(class10_1,MATCH(EO$1,'10 класс'!$A:$A,0)-7+'Итог по классам'!$B172,,,),"ш")</f>
        <v>0</v>
      </c>
      <c s="57">
        <f ca="1">COUNTIF(OFFSET(class10_2,MATCH(EP$1,'10 класс'!$A:$A,0)-7+'Итог по классам'!$B172,,,),"Ф")</f>
        <v>0</v>
      </c>
      <c s="57">
        <f ca="1">COUNTIF(OFFSET(class10_2,MATCH(EQ$1,'10 класс'!$A:$A,0)-7+'Итог по классам'!$B172,,,),"р")</f>
        <v>0</v>
      </c>
      <c s="57">
        <f ca="1">COUNTIF(OFFSET(class10_2,MATCH(ER$1,'10 класс'!$A:$A,0)-7+'Итог по классам'!$B172,,,),"ш")</f>
        <v>0</v>
      </c>
      <c s="58">
        <f ca="1">COUNTIF(OFFSET(class10_1,MATCH(ES$1,'10 класс'!$A:$A,0)-7+'Итог по классам'!$B172,,,),"Ф")</f>
        <v>0</v>
      </c>
      <c s="57">
        <f ca="1">COUNTIF(OFFSET(class10_1,MATCH(ET$1,'10 класс'!$A:$A,0)-7+'Итог по классам'!$B172,,,),"р")</f>
        <v>0</v>
      </c>
      <c s="57">
        <f ca="1">COUNTIF(OFFSET(class10_1,MATCH(EU$1,'10 класс'!$A:$A,0)-7+'Итог по классам'!$B172,,,),"ш")</f>
        <v>0</v>
      </c>
      <c s="57">
        <f ca="1">COUNTIF(OFFSET(class10_2,MATCH(EV$1,'10 класс'!$A:$A,0)-7+'Итог по классам'!$B172,,,),"Ф")</f>
        <v>0</v>
      </c>
      <c s="57">
        <f ca="1">COUNTIF(OFFSET(class10_2,MATCH(EW$1,'10 класс'!$A:$A,0)-7+'Итог по классам'!$B172,,,),"р")</f>
        <v>0</v>
      </c>
      <c s="57">
        <f ca="1">COUNTIF(OFFSET(class10_2,MATCH(EX$1,'10 класс'!$A:$A,0)-7+'Итог по классам'!$B172,,,),"ш")</f>
        <v>0</v>
      </c>
      <c s="58">
        <f ca="1">COUNTIF(OFFSET(class10_1,MATCH(EY$1,'10 класс'!$A:$A,0)-7+'Итог по классам'!$B172,,,),"Ф")</f>
        <v>0</v>
      </c>
      <c s="57">
        <f ca="1">COUNTIF(OFFSET(class10_1,MATCH(EZ$1,'10 класс'!$A:$A,0)-7+'Итог по классам'!$B172,,,),"р")</f>
        <v>0</v>
      </c>
      <c s="57">
        <f ca="1">COUNTIF(OFFSET(class10_1,MATCH(FA$1,'10 класс'!$A:$A,0)-7+'Итог по классам'!$B172,,,),"ш")</f>
        <v>0</v>
      </c>
      <c s="57">
        <f ca="1">COUNTIF(OFFSET(class10_2,MATCH(FB$1,'10 класс'!$A:$A,0)-7+'Итог по классам'!$B172,,,),"Ф")</f>
        <v>0</v>
      </c>
      <c s="57">
        <f ca="1">COUNTIF(OFFSET(class10_2,MATCH(FC$1,'10 класс'!$A:$A,0)-7+'Итог по классам'!$B172,,,),"р")</f>
        <v>0</v>
      </c>
      <c s="57">
        <f ca="1">COUNTIF(OFFSET(class10_2,MATCH(FD$1,'10 класс'!$A:$A,0)-7+'Итог по классам'!$B172,,,),"ш")</f>
        <v>0</v>
      </c>
      <c s="58">
        <f ca="1">COUNTIF(OFFSET(class10_1,MATCH(FE$1,'10 класс'!$A:$A,0)-7+'Итог по классам'!$B172,,,),"Ф")</f>
        <v>0</v>
      </c>
      <c s="57">
        <f ca="1">COUNTIF(OFFSET(class10_1,MATCH(FF$1,'10 класс'!$A:$A,0)-7+'Итог по классам'!$B172,,,),"р")</f>
        <v>0</v>
      </c>
      <c s="57">
        <f ca="1">COUNTIF(OFFSET(class10_1,MATCH(FG$1,'10 класс'!$A:$A,0)-7+'Итог по классам'!$B172,,,),"ш")</f>
        <v>0</v>
      </c>
      <c s="57">
        <f ca="1">COUNTIF(OFFSET(class10_2,MATCH(FH$1,'10 класс'!$A:$A,0)-7+'Итог по классам'!$B172,,,),"Ф")</f>
        <v>0</v>
      </c>
      <c s="57">
        <f ca="1">COUNTIF(OFFSET(class10_2,MATCH(FI$1,'10 класс'!$A:$A,0)-7+'Итог по классам'!$B172,,,),"р")</f>
        <v>0</v>
      </c>
      <c s="57">
        <f ca="1">COUNTIF(OFFSET(class10_2,MATCH(FJ$1,'10 класс'!$A:$A,0)-7+'Итог по классам'!$B172,,,),"ш")</f>
        <v>0</v>
      </c>
      <c s="58">
        <f ca="1">COUNTIF(OFFSET(class10_1,MATCH(FK$1,'10 класс'!$A:$A,0)-7+'Итог по классам'!$B172,,,),"Ф")</f>
        <v>0</v>
      </c>
      <c s="57">
        <f ca="1">COUNTIF(OFFSET(class10_1,MATCH(FL$1,'10 класс'!$A:$A,0)-7+'Итог по классам'!$B172,,,),"р")</f>
        <v>0</v>
      </c>
      <c s="57">
        <f ca="1">COUNTIF(OFFSET(class10_1,MATCH(FM$1,'10 класс'!$A:$A,0)-7+'Итог по классам'!$B172,,,),"ш")</f>
        <v>0</v>
      </c>
      <c s="57">
        <f ca="1">COUNTIF(OFFSET(class10_2,MATCH(FN$1,'10 класс'!$A:$A,0)-7+'Итог по классам'!$B172,,,),"Ф")</f>
        <v>0</v>
      </c>
      <c s="57">
        <f ca="1">COUNTIF(OFFSET(class10_2,MATCH(FO$1,'10 класс'!$A:$A,0)-7+'Итог по классам'!$B172,,,),"р")</f>
        <v>0</v>
      </c>
      <c s="57">
        <f ca="1">COUNTIF(OFFSET(class10_2,MATCH(FP$1,'10 класс'!$A:$A,0)-7+'Итог по классам'!$B172,,,),"ш")</f>
        <v>0</v>
      </c>
      <c s="58">
        <f ca="1">COUNTIF(OFFSET(class10_1,MATCH(FQ$1,'10 класс'!$A:$A,0)-7+'Итог по классам'!$B172,,,),"Ф")</f>
        <v>0</v>
      </c>
      <c s="57">
        <f ca="1">COUNTIF(OFFSET(class10_1,MATCH(FR$1,'10 класс'!$A:$A,0)-7+'Итог по классам'!$B172,,,),"р")</f>
        <v>0</v>
      </c>
      <c s="57">
        <f ca="1">COUNTIF(OFFSET(class10_1,MATCH(FS$1,'10 класс'!$A:$A,0)-7+'Итог по классам'!$B172,,,),"ш")</f>
        <v>0</v>
      </c>
      <c s="57">
        <f ca="1">COUNTIF(OFFSET(class10_2,MATCH(FT$1,'10 класс'!$A:$A,0)-7+'Итог по классам'!$B172,,,),"Ф")</f>
        <v>0</v>
      </c>
      <c s="57">
        <f ca="1">COUNTIF(OFFSET(class10_2,MATCH(FU$1,'10 класс'!$A:$A,0)-7+'Итог по классам'!$B172,,,),"р")</f>
        <v>0</v>
      </c>
      <c s="57">
        <f ca="1">COUNTIF(OFFSET(class10_2,MATCH(FV$1,'10 класс'!$A:$A,0)-7+'Итог по классам'!$B172,,,),"ш")</f>
        <v>0</v>
      </c>
      <c s="58">
        <f ca="1">COUNTIF(OFFSET(class10_1,MATCH(FW$1,'10 класс'!$A:$A,0)-7+'Итог по классам'!$B172,,,),"Ф")</f>
        <v>0</v>
      </c>
      <c s="57">
        <f ca="1">COUNTIF(OFFSET(class10_1,MATCH(FX$1,'10 класс'!$A:$A,0)-7+'Итог по классам'!$B172,,,),"р")</f>
        <v>0</v>
      </c>
      <c s="57">
        <f ca="1">COUNTIF(OFFSET(class10_1,MATCH(FY$1,'10 класс'!$A:$A,0)-7+'Итог по классам'!$B172,,,),"ш")</f>
        <v>0</v>
      </c>
      <c s="57">
        <f ca="1">COUNTIF(OFFSET(class10_2,MATCH(FZ$1,'10 класс'!$A:$A,0)-7+'Итог по классам'!$B172,,,),"Ф")</f>
        <v>0</v>
      </c>
      <c s="57">
        <f ca="1">COUNTIF(OFFSET(class10_2,MATCH(GA$1,'10 класс'!$A:$A,0)-7+'Итог по классам'!$B172,,,),"р")</f>
        <v>0</v>
      </c>
      <c s="57">
        <f ca="1">COUNTIF(OFFSET(class10_2,MATCH(GB$1,'10 класс'!$A:$A,0)-7+'Итог по классам'!$B172,,,),"ш")</f>
        <v>0</v>
      </c>
      <c s="58">
        <f ca="1">COUNTIF(OFFSET(class10_1,MATCH(GC$1,'10 класс'!$A:$A,0)-7+'Итог по классам'!$B172,,,),"Ф")</f>
        <v>0</v>
      </c>
      <c s="57">
        <f ca="1">COUNTIF(OFFSET(class10_1,MATCH(GD$1,'10 класс'!$A:$A,0)-7+'Итог по классам'!$B172,,,),"р")</f>
        <v>0</v>
      </c>
      <c s="57">
        <f ca="1">COUNTIF(OFFSET(class10_1,MATCH(GE$1,'10 класс'!$A:$A,0)-7+'Итог по классам'!$B172,,,),"ш")</f>
        <v>0</v>
      </c>
      <c s="57">
        <f ca="1">COUNTIF(OFFSET(class10_2,MATCH(GF$1,'10 класс'!$A:$A,0)-7+'Итог по классам'!$B172,,,),"Ф")</f>
        <v>0</v>
      </c>
      <c s="57">
        <f ca="1">COUNTIF(OFFSET(class10_2,MATCH(GG$1,'10 класс'!$A:$A,0)-7+'Итог по классам'!$B172,,,),"р")</f>
        <v>0</v>
      </c>
      <c s="57">
        <f ca="1">COUNTIF(OFFSET(class10_2,MATCH(GH$1,'10 класс'!$A:$A,0)-7+'Итог по классам'!$B172,,,),"ш")</f>
        <v>0</v>
      </c>
      <c s="58">
        <f ca="1">COUNTIF(OFFSET(class10_1,MATCH(GI$1,'10 класс'!$A:$A,0)-7+'Итог по классам'!$B172,,,),"Ф")</f>
        <v>0</v>
      </c>
      <c s="57">
        <f ca="1">COUNTIF(OFFSET(class10_1,MATCH(GJ$1,'10 класс'!$A:$A,0)-7+'Итог по классам'!$B172,,,),"р")</f>
        <v>0</v>
      </c>
      <c s="57">
        <f ca="1">COUNTIF(OFFSET(class10_1,MATCH(GK$1,'10 класс'!$A:$A,0)-7+'Итог по классам'!$B172,,,),"ш")</f>
        <v>0</v>
      </c>
      <c s="57">
        <f ca="1">COUNTIF(OFFSET(class10_2,MATCH(GL$1,'10 класс'!$A:$A,0)-7+'Итог по классам'!$B172,,,),"Ф")</f>
        <v>0</v>
      </c>
      <c s="57">
        <f ca="1">COUNTIF(OFFSET(class10_2,MATCH(GM$1,'10 класс'!$A:$A,0)-7+'Итог по классам'!$B172,,,),"р")</f>
        <v>0</v>
      </c>
      <c s="57">
        <f ca="1">COUNTIF(OFFSET(class10_2,MATCH(GN$1,'10 класс'!$A:$A,0)-7+'Итог по классам'!$B172,,,),"ш")</f>
        <v>0</v>
      </c>
      <c s="58">
        <f ca="1">COUNTIF(OFFSET(class10_1,MATCH(GO$1,'10 класс'!$A:$A,0)-7+'Итог по классам'!$B172,,,),"Ф")</f>
        <v>0</v>
      </c>
      <c s="57">
        <f ca="1">COUNTIF(OFFSET(class10_1,MATCH(GP$1,'10 класс'!$A:$A,0)-7+'Итог по классам'!$B172,,,),"р")</f>
        <v>0</v>
      </c>
      <c s="57">
        <f ca="1">COUNTIF(OFFSET(class10_1,MATCH(GQ$1,'10 класс'!$A:$A,0)-7+'Итог по классам'!$B172,,,),"ш")</f>
        <v>0</v>
      </c>
      <c s="57">
        <f ca="1">COUNTIF(OFFSET(class10_2,MATCH(GR$1,'10 класс'!$A:$A,0)-7+'Итог по классам'!$B172,,,),"Ф")</f>
        <v>0</v>
      </c>
      <c s="57">
        <f ca="1">COUNTIF(OFFSET(class10_2,MATCH(GS$1,'10 класс'!$A:$A,0)-7+'Итог по классам'!$B172,,,),"р")</f>
        <v>0</v>
      </c>
      <c s="57">
        <f ca="1">COUNTIF(OFFSET(class10_2,MATCH(GT$1,'10 класс'!$A:$A,0)-7+'Итог по классам'!$B172,,,),"ш")</f>
        <v>0</v>
      </c>
      <c s="58">
        <f ca="1">COUNTIF(OFFSET(class10_1,MATCH(GU$1,'10 класс'!$A:$A,0)-7+'Итог по классам'!$B172,,,),"Ф")</f>
        <v>0</v>
      </c>
      <c s="57">
        <f ca="1">COUNTIF(OFFSET(class10_1,MATCH(GV$1,'10 класс'!$A:$A,0)-7+'Итог по классам'!$B172,,,),"р")</f>
        <v>0</v>
      </c>
      <c s="57">
        <f ca="1">COUNTIF(OFFSET(class10_1,MATCH(GW$1,'10 класс'!$A:$A,0)-7+'Итог по классам'!$B172,,,),"ш")</f>
        <v>0</v>
      </c>
      <c s="57">
        <f ca="1">COUNTIF(OFFSET(class10_2,MATCH(GX$1,'10 класс'!$A:$A,0)-7+'Итог по классам'!$B172,,,),"Ф")</f>
        <v>0</v>
      </c>
      <c s="57">
        <f ca="1">COUNTIF(OFFSET(class10_2,MATCH(GY$1,'10 класс'!$A:$A,0)-7+'Итог по классам'!$B172,,,),"р")</f>
        <v>0</v>
      </c>
      <c s="57">
        <f ca="1">COUNTIF(OFFSET(class10_2,MATCH(GZ$1,'10 класс'!$A:$A,0)-7+'Итог по классам'!$B172,,,),"ш")</f>
        <v>0</v>
      </c>
      <c s="58">
        <f ca="1">COUNTIF(OFFSET(class10_1,MATCH(HA$1,'10 класс'!$A:$A,0)-7+'Итог по классам'!$B172,,,),"Ф")</f>
        <v>0</v>
      </c>
      <c s="57">
        <f ca="1">COUNTIF(OFFSET(class10_1,MATCH(HB$1,'10 класс'!$A:$A,0)-7+'Итог по классам'!$B172,,,),"р")</f>
        <v>0</v>
      </c>
      <c s="57">
        <f ca="1">COUNTIF(OFFSET(class10_1,MATCH(HC$1,'10 класс'!$A:$A,0)-7+'Итог по классам'!$B172,,,),"ш")</f>
        <v>0</v>
      </c>
      <c s="57">
        <f ca="1">COUNTIF(OFFSET(class10_2,MATCH(HD$1,'10 класс'!$A:$A,0)-7+'Итог по классам'!$B172,,,),"Ф")</f>
        <v>0</v>
      </c>
      <c s="57">
        <f ca="1">COUNTIF(OFFSET(class10_2,MATCH(HE$1,'10 класс'!$A:$A,0)-7+'Итог по классам'!$B172,,,),"р")</f>
        <v>0</v>
      </c>
      <c s="57">
        <f ca="1">COUNTIF(OFFSET(class10_2,MATCH(HF$1,'10 класс'!$A:$A,0)-7+'Итог по классам'!$B172,,,),"ш")</f>
        <v>0</v>
      </c>
      <c s="58">
        <f ca="1">COUNTIF(OFFSET(class10_1,MATCH(HG$1,'10 класс'!$A:$A,0)-7+'Итог по классам'!$B172,,,),"Ф")</f>
        <v>0</v>
      </c>
      <c s="57">
        <f ca="1">COUNTIF(OFFSET(class10_1,MATCH(HH$1,'10 класс'!$A:$A,0)-7+'Итог по классам'!$B172,,,),"р")</f>
        <v>0</v>
      </c>
      <c s="57">
        <f ca="1">COUNTIF(OFFSET(class10_1,MATCH(HI$1,'10 класс'!$A:$A,0)-7+'Итог по классам'!$B172,,,),"ш")</f>
        <v>0</v>
      </c>
      <c s="57">
        <f ca="1">COUNTIF(OFFSET(class10_2,MATCH(HJ$1,'10 класс'!$A:$A,0)-7+'Итог по классам'!$B172,,,),"Ф")</f>
        <v>0</v>
      </c>
      <c s="57">
        <f ca="1">COUNTIF(OFFSET(class10_2,MATCH(HK$1,'10 класс'!$A:$A,0)-7+'Итог по классам'!$B172,,,),"р")</f>
        <v>0</v>
      </c>
      <c s="57">
        <f ca="1">COUNTIF(OFFSET(class10_2,MATCH(HL$1,'10 класс'!$A:$A,0)-7+'Итог по классам'!$B172,,,),"ш")</f>
        <v>0</v>
      </c>
      <c s="58">
        <f ca="1">COUNTIF(OFFSET(class10_1,MATCH(HM$1,'10 класс'!$A:$A,0)-7+'Итог по классам'!$B172,,,),"Ф")</f>
        <v>0</v>
      </c>
      <c s="57">
        <f ca="1">COUNTIF(OFFSET(class10_1,MATCH(HN$1,'10 класс'!$A:$A,0)-7+'Итог по классам'!$B172,,,),"р")</f>
        <v>0</v>
      </c>
      <c s="57">
        <f ca="1">COUNTIF(OFFSET(class10_1,MATCH(HO$1,'10 класс'!$A:$A,0)-7+'Итог по классам'!$B172,,,),"ш")</f>
        <v>0</v>
      </c>
      <c s="57">
        <f ca="1">COUNTIF(OFFSET(class10_2,MATCH(HP$1,'10 класс'!$A:$A,0)-7+'Итог по классам'!$B172,,,),"Ф")</f>
        <v>0</v>
      </c>
      <c s="57">
        <f ca="1">COUNTIF(OFFSET(class10_2,MATCH(HQ$1,'10 класс'!$A:$A,0)-7+'Итог по классам'!$B172,,,),"р")</f>
        <v>0</v>
      </c>
      <c s="57">
        <f ca="1">COUNTIF(OFFSET(class10_2,MATCH(HR$1,'10 класс'!$A:$A,0)-7+'Итог по классам'!$B172,,,),"ш")</f>
        <v>0</v>
      </c>
      <c s="58">
        <f ca="1">COUNTIF(OFFSET(class10_1,MATCH(HS$1,'10 класс'!$A:$A,0)-7+'Итог по классам'!$B172,,,),"Ф")</f>
        <v>0</v>
      </c>
      <c s="57">
        <f ca="1">COUNTIF(OFFSET(class10_1,MATCH(HT$1,'10 класс'!$A:$A,0)-7+'Итог по классам'!$B172,,,),"р")</f>
        <v>0</v>
      </c>
      <c s="57">
        <f ca="1">COUNTIF(OFFSET(class10_1,MATCH(HU$1,'10 класс'!$A:$A,0)-7+'Итог по классам'!$B172,,,),"ш")</f>
        <v>0</v>
      </c>
      <c s="57">
        <f ca="1">COUNTIF(OFFSET(class10_2,MATCH(HV$1,'10 класс'!$A:$A,0)-7+'Итог по классам'!$B172,,,),"Ф")</f>
        <v>0</v>
      </c>
      <c s="57">
        <f ca="1">COUNTIF(OFFSET(class10_2,MATCH(HW$1,'10 класс'!$A:$A,0)-7+'Итог по классам'!$B172,,,),"р")</f>
        <v>0</v>
      </c>
      <c s="57">
        <f ca="1">COUNTIF(OFFSET(class10_2,MATCH(HX$1,'10 класс'!$A:$A,0)-7+'Итог по классам'!$B172,,,),"ш")</f>
        <v>0</v>
      </c>
      <c s="58">
        <f ca="1">COUNTIF(OFFSET(class10_1,MATCH(HY$1,'10 класс'!$A:$A,0)-7+'Итог по классам'!$B172,,,),"Ф")</f>
        <v>0</v>
      </c>
      <c s="57">
        <f ca="1">COUNTIF(OFFSET(class10_1,MATCH(HZ$1,'10 класс'!$A:$A,0)-7+'Итог по классам'!$B172,,,),"р")</f>
        <v>0</v>
      </c>
      <c s="57">
        <f ca="1">COUNTIF(OFFSET(class10_1,MATCH(IA$1,'10 класс'!$A:$A,0)-7+'Итог по классам'!$B172,,,),"ш")</f>
        <v>0</v>
      </c>
      <c s="57">
        <f ca="1">COUNTIF(OFFSET(class10_2,MATCH(IB$1,'10 класс'!$A:$A,0)-7+'Итог по классам'!$B172,,,),"Ф")</f>
        <v>0</v>
      </c>
      <c s="57">
        <f ca="1">COUNTIF(OFFSET(class10_2,MATCH(IC$1,'10 класс'!$A:$A,0)-7+'Итог по классам'!$B172,,,),"р")</f>
        <v>0</v>
      </c>
      <c s="57">
        <f ca="1">COUNTIF(OFFSET(class10_2,MATCH(ID$1,'10 класс'!$A:$A,0)-7+'Итог по классам'!$B172,,,),"ш")</f>
        <v>0</v>
      </c>
      <c s="58">
        <f ca="1">COUNTIF(OFFSET(class10_1,MATCH(IE$1,'10 класс'!$A:$A,0)-7+'Итог по классам'!$B172,,,),"Ф")</f>
        <v>0</v>
      </c>
      <c s="57">
        <f ca="1">COUNTIF(OFFSET(class10_1,MATCH(IF$1,'10 класс'!$A:$A,0)-7+'Итог по классам'!$B172,,,),"р")</f>
        <v>0</v>
      </c>
      <c s="57">
        <f ca="1">COUNTIF(OFFSET(class10_1,MATCH(IG$1,'10 класс'!$A:$A,0)-7+'Итог по классам'!$B172,,,),"ш")</f>
        <v>0</v>
      </c>
      <c s="57">
        <f ca="1">COUNTIF(OFFSET(class10_2,MATCH(IH$1,'10 класс'!$A:$A,0)-7+'Итог по классам'!$B172,,,),"Ф")</f>
        <v>0</v>
      </c>
      <c s="57">
        <f ca="1">COUNTIF(OFFSET(class10_2,MATCH(II$1,'10 класс'!$A:$A,0)-7+'Итог по классам'!$B172,,,),"р")</f>
        <v>0</v>
      </c>
      <c s="57">
        <f ca="1">COUNTIF(OFFSET(class10_2,MATCH(IJ$1,'10 класс'!$A:$A,0)-7+'Итог по классам'!$B172,,,),"ш")</f>
        <v>0</v>
      </c>
      <c s="58">
        <f ca="1">COUNTIF(OFFSET(class10_1,MATCH(IK$1,'10 класс'!$A:$A,0)-7+'Итог по классам'!$B172,,,),"Ф")</f>
        <v>0</v>
      </c>
      <c s="57">
        <f ca="1">COUNTIF(OFFSET(class10_1,MATCH(IL$1,'10 класс'!$A:$A,0)-7+'Итог по классам'!$B172,,,),"р")</f>
        <v>0</v>
      </c>
      <c s="57">
        <f ca="1">COUNTIF(OFFSET(class10_1,MATCH(IM$1,'10 класс'!$A:$A,0)-7+'Итог по классам'!$B172,,,),"ш")</f>
        <v>0</v>
      </c>
      <c s="57">
        <f ca="1">COUNTIF(OFFSET(class10_2,MATCH(IN$1,'10 класс'!$A:$A,0)-7+'Итог по классам'!$B172,,,),"Ф")</f>
        <v>0</v>
      </c>
      <c s="57">
        <f ca="1">COUNTIF(OFFSET(class10_2,MATCH(IO$1,'10 класс'!$A:$A,0)-7+'Итог по классам'!$B172,,,),"р")</f>
        <v>0</v>
      </c>
      <c s="57">
        <f ca="1">COUNTIF(OFFSET(class10_2,MATCH(IP$1,'10 класс'!$A:$A,0)-7+'Итог по классам'!$B172,,,),"ш")</f>
        <v>0</v>
      </c>
      <c s="58">
        <f ca="1">COUNTIF(OFFSET(class10_1,MATCH(IQ$1,'10 класс'!$A:$A,0)-7+'Итог по классам'!$B172,,,),"Ф")</f>
        <v>0</v>
      </c>
      <c s="57">
        <f ca="1">COUNTIF(OFFSET(class10_1,MATCH(IR$1,'10 класс'!$A:$A,0)-7+'Итог по классам'!$B172,,,),"р")</f>
        <v>0</v>
      </c>
      <c s="57">
        <f ca="1">COUNTIF(OFFSET(class10_1,MATCH(IS$1,'10 класс'!$A:$A,0)-7+'Итог по классам'!$B172,,,),"ш")</f>
        <v>0</v>
      </c>
      <c s="57">
        <f ca="1">COUNTIF(OFFSET(class10_2,MATCH(IT$1,'10 класс'!$A:$A,0)-7+'Итог по классам'!$B172,,,),"Ф")</f>
        <v>0</v>
      </c>
      <c s="57">
        <f ca="1">COUNTIF(OFFSET(class10_2,MATCH(IU$1,'10 класс'!$A:$A,0)-7+'Итог по классам'!$B172,,,),"р")</f>
        <v>0</v>
      </c>
      <c s="57">
        <f ca="1">COUNTIF(OFFSET(class10_2,MATCH(IV$1,'10 класс'!$A:$A,0)-7+'Итог по классам'!$B172,,,),"ш")</f>
        <v>0</v>
      </c>
      <c s="58">
        <f ca="1">COUNTIF(OFFSET(class10_1,MATCH(IW$1,'10 класс'!$A:$A,0)-7+'Итог по классам'!$B172,,,),"Ф")</f>
        <v>0</v>
      </c>
      <c s="57">
        <f ca="1">COUNTIF(OFFSET(class10_1,MATCH(IX$1,'10 класс'!$A:$A,0)-7+'Итог по классам'!$B172,,,),"р")</f>
        <v>0</v>
      </c>
      <c s="57">
        <f ca="1">COUNTIF(OFFSET(class10_1,MATCH(IY$1,'10 класс'!$A:$A,0)-7+'Итог по классам'!$B172,,,),"ш")</f>
        <v>0</v>
      </c>
      <c s="57">
        <f ca="1">COUNTIF(OFFSET(class10_2,MATCH(IZ$1,'10 класс'!$A:$A,0)-7+'Итог по классам'!$B172,,,),"Ф")</f>
        <v>0</v>
      </c>
      <c s="57">
        <f ca="1">COUNTIF(OFFSET(class10_2,MATCH(JA$1,'10 класс'!$A:$A,0)-7+'Итог по классам'!$B172,,,),"р")</f>
        <v>0</v>
      </c>
      <c s="57">
        <f ca="1">COUNTIF(OFFSET(class10_2,MATCH(JB$1,'10 класс'!$A:$A,0)-7+'Итог по классам'!$B172,,,),"ш")</f>
        <v>0</v>
      </c>
      <c s="58">
        <f ca="1">COUNTIF(OFFSET(class10_1,MATCH(JC$1,'10 класс'!$A:$A,0)-7+'Итог по классам'!$B172,,,),"Ф")</f>
        <v>0</v>
      </c>
      <c s="57">
        <f ca="1">COUNTIF(OFFSET(class10_1,MATCH(JD$1,'10 класс'!$A:$A,0)-7+'Итог по классам'!$B172,,,),"р")</f>
        <v>0</v>
      </c>
      <c s="57">
        <f ca="1">COUNTIF(OFFSET(class10_1,MATCH(JE$1,'10 класс'!$A:$A,0)-7+'Итог по классам'!$B172,,,),"ш")</f>
        <v>0</v>
      </c>
      <c s="57">
        <f ca="1">COUNTIF(OFFSET(class10_2,MATCH(JF$1,'10 класс'!$A:$A,0)-7+'Итог по классам'!$B172,,,),"Ф")</f>
        <v>0</v>
      </c>
      <c s="57">
        <f ca="1">COUNTIF(OFFSET(class10_2,MATCH(JG$1,'10 класс'!$A:$A,0)-7+'Итог по классам'!$B172,,,),"р")</f>
        <v>0</v>
      </c>
      <c s="57">
        <f ca="1">COUNTIF(OFFSET(class10_2,MATCH(JH$1,'10 класс'!$A:$A,0)-7+'Итог по классам'!$B172,,,),"ш")</f>
        <v>0</v>
      </c>
      <c s="58">
        <f ca="1">COUNTIF(OFFSET(class10_1,MATCH(JI$1,'10 класс'!$A:$A,0)-7+'Итог по классам'!$B172,,,),"Ф")</f>
        <v>0</v>
      </c>
      <c s="57">
        <f ca="1">COUNTIF(OFFSET(class10_1,MATCH(JJ$1,'10 класс'!$A:$A,0)-7+'Итог по классам'!$B172,,,),"р")</f>
        <v>0</v>
      </c>
      <c s="57">
        <f ca="1">COUNTIF(OFFSET(class10_1,MATCH(JK$1,'10 класс'!$A:$A,0)-7+'Итог по классам'!$B172,,,),"ш")</f>
        <v>0</v>
      </c>
      <c s="57">
        <f ca="1">COUNTIF(OFFSET(class10_2,MATCH(JL$1,'10 класс'!$A:$A,0)-7+'Итог по классам'!$B172,,,),"Ф")</f>
        <v>0</v>
      </c>
      <c s="57">
        <f ca="1">COUNTIF(OFFSET(class10_2,MATCH(JM$1,'10 класс'!$A:$A,0)-7+'Итог по классам'!$B172,,,),"р")</f>
        <v>0</v>
      </c>
      <c s="57">
        <f ca="1">COUNTIF(OFFSET(class10_2,MATCH(JN$1,'10 класс'!$A:$A,0)-7+'Итог по классам'!$B172,,,),"ш")</f>
        <v>0</v>
      </c>
      <c s="58">
        <f ca="1">COUNTIF(OFFSET(class10_1,MATCH(JO$1,'10 класс'!$A:$A,0)-7+'Итог по классам'!$B172,,,),"Ф")</f>
        <v>0</v>
      </c>
      <c s="57">
        <f ca="1">COUNTIF(OFFSET(class10_1,MATCH(JP$1,'10 класс'!$A:$A,0)-7+'Итог по классам'!$B172,,,),"р")</f>
        <v>0</v>
      </c>
      <c s="57">
        <f ca="1">COUNTIF(OFFSET(class10_1,MATCH(JQ$1,'10 класс'!$A:$A,0)-7+'Итог по классам'!$B172,,,),"ш")</f>
        <v>0</v>
      </c>
      <c s="57">
        <f ca="1">COUNTIF(OFFSET(class10_2,MATCH(JR$1,'10 класс'!$A:$A,0)-7+'Итог по классам'!$B172,,,),"Ф")</f>
        <v>0</v>
      </c>
      <c s="57">
        <f ca="1">COUNTIF(OFFSET(class10_2,MATCH(JS$1,'10 класс'!$A:$A,0)-7+'Итог по классам'!$B172,,,),"р")</f>
        <v>0</v>
      </c>
      <c s="57">
        <f ca="1">COUNTIF(OFFSET(class10_2,MATCH(JT$1,'10 класс'!$A:$A,0)-7+'Итог по классам'!$B172,,,),"ш")</f>
        <v>0</v>
      </c>
      <c s="58">
        <f ca="1">COUNTIF(OFFSET(class10_1,MATCH(JU$1,'10 класс'!$A:$A,0)-7+'Итог по классам'!$B172,,,),"Ф")</f>
        <v>0</v>
      </c>
      <c s="57">
        <f ca="1">COUNTIF(OFFSET(class10_1,MATCH(JV$1,'10 класс'!$A:$A,0)-7+'Итог по классам'!$B172,,,),"р")</f>
        <v>0</v>
      </c>
      <c s="57">
        <f ca="1">COUNTIF(OFFSET(class10_1,MATCH(JW$1,'10 класс'!$A:$A,0)-7+'Итог по классам'!$B172,,,),"ш")</f>
        <v>0</v>
      </c>
      <c s="57">
        <f ca="1">COUNTIF(OFFSET(class10_2,MATCH(JX$1,'10 класс'!$A:$A,0)-7+'Итог по классам'!$B172,,,),"Ф")</f>
        <v>0</v>
      </c>
      <c s="57">
        <f ca="1">COUNTIF(OFFSET(class10_2,MATCH(JY$1,'10 класс'!$A:$A,0)-7+'Итог по классам'!$B172,,,),"р")</f>
        <v>0</v>
      </c>
      <c s="57">
        <f ca="1">COUNTIF(OFFSET(class10_2,MATCH(JZ$1,'10 класс'!$A:$A,0)-7+'Итог по классам'!$B172,,,),"ш")</f>
        <v>0</v>
      </c>
      <c s="58">
        <f ca="1">COUNTIF(OFFSET(class10_1,MATCH(KA$1,'10 класс'!$A:$A,0)-7+'Итог по классам'!$B172,,,),"Ф")</f>
        <v>0</v>
      </c>
      <c s="57">
        <f ca="1">COUNTIF(OFFSET(class10_1,MATCH(KB$1,'10 класс'!$A:$A,0)-7+'Итог по классам'!$B172,,,),"р")</f>
        <v>0</v>
      </c>
      <c s="57">
        <f ca="1">COUNTIF(OFFSET(class10_1,MATCH(KC$1,'10 класс'!$A:$A,0)-7+'Итог по классам'!$B172,,,),"ш")</f>
        <v>0</v>
      </c>
      <c s="57">
        <f ca="1">COUNTIF(OFFSET(class10_2,MATCH(KD$1,'10 класс'!$A:$A,0)-7+'Итог по классам'!$B172,,,),"Ф")</f>
        <v>0</v>
      </c>
      <c s="57">
        <f ca="1">COUNTIF(OFFSET(class10_2,MATCH(KE$1,'10 класс'!$A:$A,0)-7+'Итог по классам'!$B172,,,),"р")</f>
        <v>0</v>
      </c>
      <c s="57">
        <f ca="1">COUNTIF(OFFSET(class10_2,MATCH(KF$1,'10 класс'!$A:$A,0)-7+'Итог по классам'!$B172,,,),"ш")</f>
        <v>0</v>
      </c>
      <c s="58">
        <f ca="1">COUNTIF(OFFSET(class10_1,MATCH(KG$1,'10 класс'!$A:$A,0)-7+'Итог по классам'!$B172,,,),"Ф")</f>
        <v>0</v>
      </c>
      <c s="57">
        <f ca="1">COUNTIF(OFFSET(class10_1,MATCH(KH$1,'10 класс'!$A:$A,0)-7+'Итог по классам'!$B172,,,),"р")</f>
        <v>0</v>
      </c>
      <c s="57">
        <f ca="1">COUNTIF(OFFSET(class10_1,MATCH(KI$1,'10 класс'!$A:$A,0)-7+'Итог по классам'!$B172,,,),"ш")</f>
        <v>0</v>
      </c>
      <c s="57">
        <f ca="1">COUNTIF(OFFSET(class10_2,MATCH(KJ$1,'10 класс'!$A:$A,0)-7+'Итог по классам'!$B172,,,),"Ф")</f>
        <v>0</v>
      </c>
      <c s="57">
        <f ca="1">COUNTIF(OFFSET(class10_2,MATCH(KK$1,'10 класс'!$A:$A,0)-7+'Итог по классам'!$B172,,,),"р")</f>
        <v>0</v>
      </c>
      <c s="57">
        <f ca="1">COUNTIF(OFFSET(class10_2,MATCH(KL$1,'10 класс'!$A:$A,0)-7+'Итог по классам'!$B172,,,),"ш")</f>
        <v>0</v>
      </c>
      <c s="58">
        <f ca="1">COUNTIF(OFFSET(class10_1,MATCH(KM$1,'10 класс'!$A:$A,0)-7+'Итог по классам'!$B172,,,),"Ф")</f>
        <v>0</v>
      </c>
      <c s="57">
        <f ca="1">COUNTIF(OFFSET(class10_1,MATCH(KN$1,'10 класс'!$A:$A,0)-7+'Итог по классам'!$B172,,,),"р")</f>
        <v>0</v>
      </c>
      <c s="57">
        <f ca="1">COUNTIF(OFFSET(class10_1,MATCH(KO$1,'10 класс'!$A:$A,0)-7+'Итог по классам'!$B172,,,),"ш")</f>
        <v>0</v>
      </c>
      <c s="57">
        <f ca="1">COUNTIF(OFFSET(class10_2,MATCH(KP$1,'10 класс'!$A:$A,0)-7+'Итог по классам'!$B172,,,),"Ф")</f>
        <v>0</v>
      </c>
      <c s="57">
        <f ca="1">COUNTIF(OFFSET(class10_2,MATCH(KQ$1,'10 класс'!$A:$A,0)-7+'Итог по классам'!$B172,,,),"р")</f>
        <v>0</v>
      </c>
      <c s="57">
        <f ca="1">COUNTIF(OFFSET(class10_2,MATCH(KR$1,'10 класс'!$A:$A,0)-7+'Итог по классам'!$B172,,,),"ш")</f>
        <v>0</v>
      </c>
    </row>
    <row r="173" spans="1:304" s="0" customFormat="1" ht="15.75">
      <c r="A173">
        <f t="shared" si="282"/>
        <v>0</v>
      </c>
      <c s="57">
        <v>19</v>
      </c>
      <c s="17" t="s">
        <v>71</v>
      </c>
      <c s="17" t="s">
        <v>74</v>
      </c>
      <c s="57">
        <f ca="1">COUNTIF(OFFSET(class10_1,MATCH(E$1,'10 класс'!$A:$A,0)-7+'Итог по классам'!$B173,,,),"Ф")</f>
        <v>0</v>
      </c>
      <c s="57">
        <f ca="1">COUNTIF(OFFSET(class10_1,MATCH(F$1,'10 класс'!$A:$A,0)-7+'Итог по классам'!$B173,,,),"р")</f>
        <v>0</v>
      </c>
      <c s="57">
        <f ca="1">COUNTIF(OFFSET(class10_1,MATCH(G$1,'10 класс'!$A:$A,0)-7+'Итог по классам'!$B173,,,),"ш")</f>
        <v>0</v>
      </c>
      <c s="57">
        <f ca="1">COUNTIF(OFFSET(class10_2,MATCH(H$1,'10 класс'!$A:$A,0)-7+'Итог по классам'!$B173,,,),"Ф")</f>
        <v>0</v>
      </c>
      <c s="57">
        <f ca="1">COUNTIF(OFFSET(class10_2,MATCH(I$1,'10 класс'!$A:$A,0)-7+'Итог по классам'!$B173,,,),"р")</f>
        <v>0</v>
      </c>
      <c s="57">
        <f ca="1">COUNTIF(OFFSET(class10_2,MATCH(J$1,'10 класс'!$A:$A,0)-7+'Итог по классам'!$B173,,,),"ш")</f>
        <v>0</v>
      </c>
      <c s="58">
        <f ca="1">COUNTIF(OFFSET(class10_1,MATCH(K$1,'10 класс'!$A:$A,0)-7+'Итог по классам'!$B173,,,),"Ф")</f>
        <v>0</v>
      </c>
      <c s="57">
        <f ca="1">COUNTIF(OFFSET(class10_1,MATCH(L$1,'10 класс'!$A:$A,0)-7+'Итог по классам'!$B173,,,),"р")</f>
        <v>0</v>
      </c>
      <c s="57">
        <f ca="1">COUNTIF(OFFSET(class10_1,MATCH(M$1,'10 класс'!$A:$A,0)-7+'Итог по классам'!$B173,,,),"ш")</f>
        <v>0</v>
      </c>
      <c s="57">
        <f ca="1">COUNTIF(OFFSET(class10_2,MATCH(N$1,'10 класс'!$A:$A,0)-7+'Итог по классам'!$B173,,,),"Ф")</f>
        <v>0</v>
      </c>
      <c s="57">
        <f ca="1">COUNTIF(OFFSET(class10_2,MATCH(O$1,'10 класс'!$A:$A,0)-7+'Итог по классам'!$B173,,,),"р")</f>
        <v>0</v>
      </c>
      <c s="57">
        <f ca="1">COUNTIF(OFFSET(class10_2,MATCH(P$1,'10 класс'!$A:$A,0)-7+'Итог по классам'!$B173,,,),"ш")</f>
        <v>0</v>
      </c>
      <c s="58">
        <f ca="1">COUNTIF(OFFSET(class10_1,MATCH(Q$1,'10 класс'!$A:$A,0)-7+'Итог по классам'!$B173,,,),"Ф")</f>
        <v>0</v>
      </c>
      <c s="57">
        <f ca="1">COUNTIF(OFFSET(class10_1,MATCH(R$1,'10 класс'!$A:$A,0)-7+'Итог по классам'!$B173,,,),"р")</f>
        <v>0</v>
      </c>
      <c s="57">
        <f ca="1">COUNTIF(OFFSET(class10_1,MATCH(S$1,'10 класс'!$A:$A,0)-7+'Итог по классам'!$B173,,,),"ш")</f>
        <v>0</v>
      </c>
      <c s="57">
        <f ca="1">COUNTIF(OFFSET(class10_2,MATCH(T$1,'10 класс'!$A:$A,0)-7+'Итог по классам'!$B173,,,),"Ф")</f>
        <v>0</v>
      </c>
      <c s="57">
        <f ca="1">COUNTIF(OFFSET(class10_2,MATCH(U$1,'10 класс'!$A:$A,0)-7+'Итог по классам'!$B173,,,),"р")</f>
        <v>0</v>
      </c>
      <c s="57">
        <f ca="1">COUNTIF(OFFSET(class10_2,MATCH(V$1,'10 класс'!$A:$A,0)-7+'Итог по классам'!$B173,,,),"ш")</f>
        <v>0</v>
      </c>
      <c s="58">
        <f ca="1">COUNTIF(OFFSET(class10_1,MATCH(W$1,'10 класс'!$A:$A,0)-7+'Итог по классам'!$B173,,,),"Ф")</f>
        <v>0</v>
      </c>
      <c s="57">
        <f ca="1">COUNTIF(OFFSET(class10_1,MATCH(X$1,'10 класс'!$A:$A,0)-7+'Итог по классам'!$B173,,,),"р")</f>
        <v>0</v>
      </c>
      <c s="57">
        <f ca="1">COUNTIF(OFFSET(class10_1,MATCH(Y$1,'10 класс'!$A:$A,0)-7+'Итог по классам'!$B173,,,),"ш")</f>
        <v>0</v>
      </c>
      <c s="57">
        <f ca="1">COUNTIF(OFFSET(class10_2,MATCH(Z$1,'10 класс'!$A:$A,0)-7+'Итог по классам'!$B173,,,),"Ф")</f>
        <v>0</v>
      </c>
      <c s="57">
        <f ca="1">COUNTIF(OFFSET(class10_2,MATCH(AA$1,'10 класс'!$A:$A,0)-7+'Итог по классам'!$B173,,,),"р")</f>
        <v>0</v>
      </c>
      <c s="57">
        <f ca="1">COUNTIF(OFFSET(class10_2,MATCH(AB$1,'10 класс'!$A:$A,0)-7+'Итог по классам'!$B173,,,),"ш")</f>
        <v>0</v>
      </c>
      <c s="58">
        <f ca="1">COUNTIF(OFFSET(class10_1,MATCH(AC$1,'10 класс'!$A:$A,0)-7+'Итог по классам'!$B173,,,),"Ф")</f>
        <v>0</v>
      </c>
      <c s="57">
        <f ca="1">COUNTIF(OFFSET(class10_1,MATCH(AD$1,'10 класс'!$A:$A,0)-7+'Итог по классам'!$B173,,,),"р")</f>
        <v>0</v>
      </c>
      <c s="57">
        <f ca="1">COUNTIF(OFFSET(class10_1,MATCH(AE$1,'10 класс'!$A:$A,0)-7+'Итог по классам'!$B173,,,),"ш")</f>
        <v>0</v>
      </c>
      <c s="57">
        <f ca="1">COUNTIF(OFFSET(class10_2,MATCH(AF$1,'10 класс'!$A:$A,0)-7+'Итог по классам'!$B173,,,),"Ф")</f>
        <v>0</v>
      </c>
      <c s="57">
        <f ca="1">COUNTIF(OFFSET(class10_2,MATCH(AG$1,'10 класс'!$A:$A,0)-7+'Итог по классам'!$B173,,,),"р")</f>
        <v>0</v>
      </c>
      <c s="57">
        <f ca="1">COUNTIF(OFFSET(class10_2,MATCH(AH$1,'10 класс'!$A:$A,0)-7+'Итог по классам'!$B173,,,),"ш")</f>
        <v>0</v>
      </c>
      <c s="58">
        <f ca="1">COUNTIF(OFFSET(class10_1,MATCH(AI$1,'10 класс'!$A:$A,0)-7+'Итог по классам'!$B173,,,),"Ф")</f>
        <v>0</v>
      </c>
      <c s="57">
        <f ca="1">COUNTIF(OFFSET(class10_1,MATCH(AJ$1,'10 класс'!$A:$A,0)-7+'Итог по классам'!$B173,,,),"р")</f>
        <v>0</v>
      </c>
      <c s="57">
        <f ca="1">COUNTIF(OFFSET(class10_1,MATCH(AK$1,'10 класс'!$A:$A,0)-7+'Итог по классам'!$B173,,,),"ш")</f>
        <v>0</v>
      </c>
      <c s="57">
        <f ca="1">COUNTIF(OFFSET(class10_2,MATCH(AL$1,'10 класс'!$A:$A,0)-7+'Итог по классам'!$B173,,,),"Ф")</f>
        <v>0</v>
      </c>
      <c s="57">
        <f ca="1">COUNTIF(OFFSET(class10_2,MATCH(AM$1,'10 класс'!$A:$A,0)-7+'Итог по классам'!$B173,,,),"р")</f>
        <v>0</v>
      </c>
      <c s="57">
        <f ca="1">COUNTIF(OFFSET(class10_2,MATCH(AN$1,'10 класс'!$A:$A,0)-7+'Итог по классам'!$B173,,,),"ш")</f>
        <v>0</v>
      </c>
      <c s="58">
        <f ca="1">COUNTIF(OFFSET(class10_1,MATCH(AO$1,'10 класс'!$A:$A,0)-7+'Итог по классам'!$B173,,,),"Ф")</f>
        <v>0</v>
      </c>
      <c s="57">
        <f ca="1">COUNTIF(OFFSET(class10_1,MATCH(AP$1,'10 класс'!$A:$A,0)-7+'Итог по классам'!$B173,,,),"р")</f>
        <v>0</v>
      </c>
      <c s="57">
        <f ca="1">COUNTIF(OFFSET(class10_1,MATCH(AQ$1,'10 класс'!$A:$A,0)-7+'Итог по классам'!$B173,,,),"ш")</f>
        <v>0</v>
      </c>
      <c s="57">
        <f ca="1">COUNTIF(OFFSET(class10_2,MATCH(AR$1,'10 класс'!$A:$A,0)-7+'Итог по классам'!$B173,,,),"Ф")</f>
        <v>0</v>
      </c>
      <c s="57">
        <f ca="1">COUNTIF(OFFSET(class10_2,MATCH(AS$1,'10 класс'!$A:$A,0)-7+'Итог по классам'!$B173,,,),"р")</f>
        <v>0</v>
      </c>
      <c s="57">
        <f ca="1">COUNTIF(OFFSET(class10_2,MATCH(AT$1,'10 класс'!$A:$A,0)-7+'Итог по классам'!$B173,,,),"ш")</f>
        <v>0</v>
      </c>
      <c s="58">
        <f ca="1">COUNTIF(OFFSET(class10_1,MATCH(AU$1,'10 класс'!$A:$A,0)-7+'Итог по классам'!$B173,,,),"Ф")</f>
        <v>0</v>
      </c>
      <c s="57">
        <f ca="1">COUNTIF(OFFSET(class10_1,MATCH(AV$1,'10 класс'!$A:$A,0)-7+'Итог по классам'!$B173,,,),"р")</f>
        <v>0</v>
      </c>
      <c s="57">
        <f ca="1">COUNTIF(OFFSET(class10_1,MATCH(AW$1,'10 класс'!$A:$A,0)-7+'Итог по классам'!$B173,,,),"ш")</f>
        <v>0</v>
      </c>
      <c s="57">
        <f ca="1">COUNTIF(OFFSET(class10_2,MATCH(AX$1,'10 класс'!$A:$A,0)-7+'Итог по классам'!$B173,,,),"Ф")</f>
        <v>0</v>
      </c>
      <c s="57">
        <f ca="1">COUNTIF(OFFSET(class10_2,MATCH(AY$1,'10 класс'!$A:$A,0)-7+'Итог по классам'!$B173,,,),"р")</f>
        <v>0</v>
      </c>
      <c s="57">
        <f ca="1">COUNTIF(OFFSET(class10_2,MATCH(AZ$1,'10 класс'!$A:$A,0)-7+'Итог по классам'!$B173,,,),"ш")</f>
        <v>0</v>
      </c>
      <c s="58">
        <f ca="1">COUNTIF(OFFSET(class10_1,MATCH(BA$1,'10 класс'!$A:$A,0)-7+'Итог по классам'!$B173,,,),"Ф")</f>
        <v>0</v>
      </c>
      <c s="57">
        <f ca="1">COUNTIF(OFFSET(class10_1,MATCH(BB$1,'10 класс'!$A:$A,0)-7+'Итог по классам'!$B173,,,),"р")</f>
        <v>0</v>
      </c>
      <c s="57">
        <f ca="1">COUNTIF(OFFSET(class10_1,MATCH(BC$1,'10 класс'!$A:$A,0)-7+'Итог по классам'!$B173,,,),"ш")</f>
        <v>0</v>
      </c>
      <c s="57">
        <f ca="1">COUNTIF(OFFSET(class10_2,MATCH(BD$1,'10 класс'!$A:$A,0)-7+'Итог по классам'!$B173,,,),"Ф")</f>
        <v>0</v>
      </c>
      <c s="57">
        <f ca="1">COUNTIF(OFFSET(class10_2,MATCH(BE$1,'10 класс'!$A:$A,0)-7+'Итог по классам'!$B173,,,),"р")</f>
        <v>0</v>
      </c>
      <c s="57">
        <f ca="1">COUNTIF(OFFSET(class10_2,MATCH(BF$1,'10 класс'!$A:$A,0)-7+'Итог по классам'!$B173,,,),"ш")</f>
        <v>0</v>
      </c>
      <c s="58">
        <f ca="1">COUNTIF(OFFSET(class10_1,MATCH(BG$1,'10 класс'!$A:$A,0)-7+'Итог по классам'!$B173,,,),"Ф")</f>
        <v>0</v>
      </c>
      <c s="57">
        <f ca="1">COUNTIF(OFFSET(class10_1,MATCH(BH$1,'10 класс'!$A:$A,0)-7+'Итог по классам'!$B173,,,),"р")</f>
        <v>0</v>
      </c>
      <c s="57">
        <f ca="1">COUNTIF(OFFSET(class10_1,MATCH(BI$1,'10 класс'!$A:$A,0)-7+'Итог по классам'!$B173,,,),"ш")</f>
        <v>0</v>
      </c>
      <c s="57">
        <f ca="1">COUNTIF(OFFSET(class10_2,MATCH(BJ$1,'10 класс'!$A:$A,0)-7+'Итог по классам'!$B173,,,),"Ф")</f>
        <v>0</v>
      </c>
      <c s="57">
        <f ca="1">COUNTIF(OFFSET(class10_2,MATCH(BK$1,'10 класс'!$A:$A,0)-7+'Итог по классам'!$B173,,,),"р")</f>
        <v>0</v>
      </c>
      <c s="57">
        <f ca="1">COUNTIF(OFFSET(class10_2,MATCH(BL$1,'10 класс'!$A:$A,0)-7+'Итог по классам'!$B173,,,),"ш")</f>
        <v>0</v>
      </c>
      <c s="58">
        <f ca="1">COUNTIF(OFFSET(class10_1,MATCH(BM$1,'10 класс'!$A:$A,0)-7+'Итог по классам'!$B173,,,),"Ф")</f>
        <v>0</v>
      </c>
      <c s="57">
        <f ca="1">COUNTIF(OFFSET(class10_1,MATCH(BN$1,'10 класс'!$A:$A,0)-7+'Итог по классам'!$B173,,,),"р")</f>
        <v>0</v>
      </c>
      <c s="57">
        <f ca="1">COUNTIF(OFFSET(class10_1,MATCH(BO$1,'10 класс'!$A:$A,0)-7+'Итог по классам'!$B173,,,),"ш")</f>
        <v>0</v>
      </c>
      <c s="57">
        <f ca="1">COUNTIF(OFFSET(class10_2,MATCH(BP$1,'10 класс'!$A:$A,0)-7+'Итог по классам'!$B173,,,),"Ф")</f>
        <v>0</v>
      </c>
      <c s="57">
        <f ca="1">COUNTIF(OFFSET(class10_2,MATCH(BQ$1,'10 класс'!$A:$A,0)-7+'Итог по классам'!$B173,,,),"р")</f>
        <v>0</v>
      </c>
      <c s="57">
        <f ca="1">COUNTIF(OFFSET(class10_2,MATCH(BR$1,'10 класс'!$A:$A,0)-7+'Итог по классам'!$B173,,,),"ш")</f>
        <v>0</v>
      </c>
      <c s="58">
        <f ca="1">COUNTIF(OFFSET(class10_1,MATCH(BS$1,'10 класс'!$A:$A,0)-7+'Итог по классам'!$B173,,,),"Ф")</f>
        <v>0</v>
      </c>
      <c s="57">
        <f ca="1">COUNTIF(OFFSET(class10_1,MATCH(BT$1,'10 класс'!$A:$A,0)-7+'Итог по классам'!$B173,,,),"р")</f>
        <v>0</v>
      </c>
      <c s="57">
        <f ca="1">COUNTIF(OFFSET(class10_1,MATCH(BU$1,'10 класс'!$A:$A,0)-7+'Итог по классам'!$B173,,,),"ш")</f>
        <v>0</v>
      </c>
      <c s="57">
        <f ca="1">COUNTIF(OFFSET(class10_2,MATCH(BV$1,'10 класс'!$A:$A,0)-7+'Итог по классам'!$B173,,,),"Ф")</f>
        <v>0</v>
      </c>
      <c s="57">
        <f ca="1">COUNTIF(OFFSET(class10_2,MATCH(BW$1,'10 класс'!$A:$A,0)-7+'Итог по классам'!$B173,,,),"р")</f>
        <v>0</v>
      </c>
      <c s="57">
        <f ca="1">COUNTIF(OFFSET(class10_2,MATCH(BX$1,'10 класс'!$A:$A,0)-7+'Итог по классам'!$B173,,,),"ш")</f>
        <v>0</v>
      </c>
      <c s="58">
        <f ca="1">COUNTIF(OFFSET(class10_1,MATCH(BY$1,'10 класс'!$A:$A,0)-7+'Итог по классам'!$B173,,,),"Ф")</f>
        <v>0</v>
      </c>
      <c s="57">
        <f ca="1">COUNTIF(OFFSET(class10_1,MATCH(BZ$1,'10 класс'!$A:$A,0)-7+'Итог по классам'!$B173,,,),"р")</f>
        <v>0</v>
      </c>
      <c s="57">
        <f ca="1">COUNTIF(OFFSET(class10_1,MATCH(CA$1,'10 класс'!$A:$A,0)-7+'Итог по классам'!$B173,,,),"ш")</f>
        <v>0</v>
      </c>
      <c s="57">
        <f ca="1">COUNTIF(OFFSET(class10_2,MATCH(CB$1,'10 класс'!$A:$A,0)-7+'Итог по классам'!$B173,,,),"Ф")</f>
        <v>0</v>
      </c>
      <c s="57">
        <f ca="1">COUNTIF(OFFSET(class10_2,MATCH(CC$1,'10 класс'!$A:$A,0)-7+'Итог по классам'!$B173,,,),"р")</f>
        <v>0</v>
      </c>
      <c s="57">
        <f ca="1">COUNTIF(OFFSET(class10_2,MATCH(CD$1,'10 класс'!$A:$A,0)-7+'Итог по классам'!$B173,,,),"ш")</f>
        <v>0</v>
      </c>
      <c s="58">
        <f ca="1">COUNTIF(OFFSET(class10_1,MATCH(CE$1,'10 класс'!$A:$A,0)-7+'Итог по классам'!$B173,,,),"Ф")</f>
        <v>0</v>
      </c>
      <c s="57">
        <f ca="1">COUNTIF(OFFSET(class10_1,MATCH(CF$1,'10 класс'!$A:$A,0)-7+'Итог по классам'!$B173,,,),"р")</f>
        <v>0</v>
      </c>
      <c s="57">
        <f ca="1">COUNTIF(OFFSET(class10_1,MATCH(CG$1,'10 класс'!$A:$A,0)-7+'Итог по классам'!$B173,,,),"ш")</f>
        <v>0</v>
      </c>
      <c s="57">
        <f ca="1">COUNTIF(OFFSET(class10_2,MATCH(CH$1,'10 класс'!$A:$A,0)-7+'Итог по классам'!$B173,,,),"Ф")</f>
        <v>0</v>
      </c>
      <c s="57">
        <f ca="1">COUNTIF(OFFSET(class10_2,MATCH(CI$1,'10 класс'!$A:$A,0)-7+'Итог по классам'!$B173,,,),"р")</f>
        <v>0</v>
      </c>
      <c s="57">
        <f ca="1">COUNTIF(OFFSET(class10_2,MATCH(CJ$1,'10 класс'!$A:$A,0)-7+'Итог по классам'!$B173,,,),"ш")</f>
        <v>0</v>
      </c>
      <c s="58">
        <f ca="1">COUNTIF(OFFSET(class10_1,MATCH(CK$1,'10 класс'!$A:$A,0)-7+'Итог по классам'!$B173,,,),"Ф")</f>
        <v>0</v>
      </c>
      <c s="57">
        <f ca="1">COUNTIF(OFFSET(class10_1,MATCH(CL$1,'10 класс'!$A:$A,0)-7+'Итог по классам'!$B173,,,),"р")</f>
        <v>0</v>
      </c>
      <c s="57">
        <f ca="1">COUNTIF(OFFSET(class10_1,MATCH(CM$1,'10 класс'!$A:$A,0)-7+'Итог по классам'!$B173,,,),"ш")</f>
        <v>0</v>
      </c>
      <c s="57">
        <f ca="1">COUNTIF(OFFSET(class10_2,MATCH(CN$1,'10 класс'!$A:$A,0)-7+'Итог по классам'!$B173,,,),"Ф")</f>
        <v>0</v>
      </c>
      <c s="57">
        <f ca="1">COUNTIF(OFFSET(class10_2,MATCH(CO$1,'10 класс'!$A:$A,0)-7+'Итог по классам'!$B173,,,),"р")</f>
        <v>0</v>
      </c>
      <c s="57">
        <f ca="1">COUNTIF(OFFSET(class10_2,MATCH(CP$1,'10 класс'!$A:$A,0)-7+'Итог по классам'!$B173,,,),"ш")</f>
        <v>0</v>
      </c>
      <c s="58">
        <f ca="1">COUNTIF(OFFSET(class10_1,MATCH(CQ$1,'10 класс'!$A:$A,0)-7+'Итог по классам'!$B173,,,),"Ф")</f>
        <v>0</v>
      </c>
      <c s="57">
        <f ca="1">COUNTIF(OFFSET(class10_1,MATCH(CR$1,'10 класс'!$A:$A,0)-7+'Итог по классам'!$B173,,,),"р")</f>
        <v>0</v>
      </c>
      <c s="57">
        <f ca="1">COUNTIF(OFFSET(class10_1,MATCH(CS$1,'10 класс'!$A:$A,0)-7+'Итог по классам'!$B173,,,),"ш")</f>
        <v>0</v>
      </c>
      <c s="57">
        <f ca="1">COUNTIF(OFFSET(class10_2,MATCH(CT$1,'10 класс'!$A:$A,0)-7+'Итог по классам'!$B173,,,),"Ф")</f>
        <v>0</v>
      </c>
      <c s="57">
        <f ca="1">COUNTIF(OFFSET(class10_2,MATCH(CU$1,'10 класс'!$A:$A,0)-7+'Итог по классам'!$B173,,,),"р")</f>
        <v>0</v>
      </c>
      <c s="57">
        <f ca="1">COUNTIF(OFFSET(class10_2,MATCH(CV$1,'10 класс'!$A:$A,0)-7+'Итог по классам'!$B173,,,),"ш")</f>
        <v>0</v>
      </c>
      <c s="58">
        <f ca="1">COUNTIF(OFFSET(class10_1,MATCH(CW$1,'10 класс'!$A:$A,0)-7+'Итог по классам'!$B173,,,),"Ф")</f>
        <v>0</v>
      </c>
      <c s="57">
        <f ca="1">COUNTIF(OFFSET(class10_1,MATCH(CX$1,'10 класс'!$A:$A,0)-7+'Итог по классам'!$B173,,,),"р")</f>
        <v>0</v>
      </c>
      <c s="57">
        <f ca="1">COUNTIF(OFFSET(class10_1,MATCH(CY$1,'10 класс'!$A:$A,0)-7+'Итог по классам'!$B173,,,),"ш")</f>
        <v>0</v>
      </c>
      <c s="57">
        <f ca="1">COUNTIF(OFFSET(class10_2,MATCH(CZ$1,'10 класс'!$A:$A,0)-7+'Итог по классам'!$B173,,,),"Ф")</f>
        <v>0</v>
      </c>
      <c s="57">
        <f ca="1">COUNTIF(OFFSET(class10_2,MATCH(DA$1,'10 класс'!$A:$A,0)-7+'Итог по классам'!$B173,,,),"р")</f>
        <v>0</v>
      </c>
      <c s="57">
        <f ca="1">COUNTIF(OFFSET(class10_2,MATCH(DB$1,'10 класс'!$A:$A,0)-7+'Итог по классам'!$B173,,,),"ш")</f>
        <v>0</v>
      </c>
      <c s="58">
        <f ca="1">COUNTIF(OFFSET(class10_1,MATCH(DC$1,'10 класс'!$A:$A,0)-7+'Итог по классам'!$B173,,,),"Ф")</f>
        <v>0</v>
      </c>
      <c s="57">
        <f ca="1">COUNTIF(OFFSET(class10_1,MATCH(DD$1,'10 класс'!$A:$A,0)-7+'Итог по классам'!$B173,,,),"р")</f>
        <v>0</v>
      </c>
      <c s="57">
        <f ca="1">COUNTIF(OFFSET(class10_1,MATCH(DE$1,'10 класс'!$A:$A,0)-7+'Итог по классам'!$B173,,,),"ш")</f>
        <v>0</v>
      </c>
      <c s="57">
        <f ca="1">COUNTIF(OFFSET(class10_2,MATCH(DF$1,'10 класс'!$A:$A,0)-7+'Итог по классам'!$B173,,,),"Ф")</f>
        <v>0</v>
      </c>
      <c s="57">
        <f ca="1">COUNTIF(OFFSET(class10_2,MATCH(DG$1,'10 класс'!$A:$A,0)-7+'Итог по классам'!$B173,,,),"р")</f>
        <v>0</v>
      </c>
      <c s="57">
        <f ca="1">COUNTIF(OFFSET(class10_2,MATCH(DH$1,'10 класс'!$A:$A,0)-7+'Итог по классам'!$B173,,,),"ш")</f>
        <v>0</v>
      </c>
      <c s="58">
        <f ca="1">COUNTIF(OFFSET(class10_1,MATCH(DI$1,'10 класс'!$A:$A,0)-7+'Итог по классам'!$B173,,,),"Ф")</f>
        <v>0</v>
      </c>
      <c s="57">
        <f ca="1">COUNTIF(OFFSET(class10_1,MATCH(DJ$1,'10 класс'!$A:$A,0)-7+'Итог по классам'!$B173,,,),"р")</f>
        <v>0</v>
      </c>
      <c s="57">
        <f ca="1">COUNTIF(OFFSET(class10_1,MATCH(DK$1,'10 класс'!$A:$A,0)-7+'Итог по классам'!$B173,,,),"ш")</f>
        <v>0</v>
      </c>
      <c s="57">
        <f ca="1">COUNTIF(OFFSET(class10_2,MATCH(DL$1,'10 класс'!$A:$A,0)-7+'Итог по классам'!$B173,,,),"Ф")</f>
        <v>0</v>
      </c>
      <c s="57">
        <f ca="1">COUNTIF(OFFSET(class10_2,MATCH(DM$1,'10 класс'!$A:$A,0)-7+'Итог по классам'!$B173,,,),"р")</f>
        <v>0</v>
      </c>
      <c s="57">
        <f ca="1">COUNTIF(OFFSET(class10_2,MATCH(DN$1,'10 класс'!$A:$A,0)-7+'Итог по классам'!$B173,,,),"ш")</f>
        <v>0</v>
      </c>
      <c s="58">
        <f ca="1">COUNTIF(OFFSET(class10_1,MATCH(DO$1,'10 класс'!$A:$A,0)-7+'Итог по классам'!$B173,,,),"Ф")</f>
        <v>0</v>
      </c>
      <c s="57">
        <f ca="1">COUNTIF(OFFSET(class10_1,MATCH(DP$1,'10 класс'!$A:$A,0)-7+'Итог по классам'!$B173,,,),"р")</f>
        <v>0</v>
      </c>
      <c s="57">
        <f ca="1">COUNTIF(OFFSET(class10_1,MATCH(DQ$1,'10 класс'!$A:$A,0)-7+'Итог по классам'!$B173,,,),"ш")</f>
        <v>0</v>
      </c>
      <c s="57">
        <f ca="1">COUNTIF(OFFSET(class10_2,MATCH(DR$1,'10 класс'!$A:$A,0)-7+'Итог по классам'!$B173,,,),"Ф")</f>
        <v>0</v>
      </c>
      <c s="57">
        <f ca="1">COUNTIF(OFFSET(class10_2,MATCH(DS$1,'10 класс'!$A:$A,0)-7+'Итог по классам'!$B173,,,),"р")</f>
        <v>0</v>
      </c>
      <c s="57">
        <f ca="1">COUNTIF(OFFSET(class10_2,MATCH(DT$1,'10 класс'!$A:$A,0)-7+'Итог по классам'!$B173,,,),"ш")</f>
        <v>0</v>
      </c>
      <c s="58">
        <f ca="1">COUNTIF(OFFSET(class10_1,MATCH(DU$1,'10 класс'!$A:$A,0)-7+'Итог по классам'!$B173,,,),"Ф")</f>
        <v>0</v>
      </c>
      <c s="57">
        <f ca="1">COUNTIF(OFFSET(class10_1,MATCH(DV$1,'10 класс'!$A:$A,0)-7+'Итог по классам'!$B173,,,),"р")</f>
        <v>0</v>
      </c>
      <c s="57">
        <f ca="1">COUNTIF(OFFSET(class10_1,MATCH(DW$1,'10 класс'!$A:$A,0)-7+'Итог по классам'!$B173,,,),"ш")</f>
        <v>0</v>
      </c>
      <c s="57">
        <f ca="1">COUNTIF(OFFSET(class10_2,MATCH(DX$1,'10 класс'!$A:$A,0)-7+'Итог по классам'!$B173,,,),"Ф")</f>
        <v>0</v>
      </c>
      <c s="57">
        <f ca="1">COUNTIF(OFFSET(class10_2,MATCH(DY$1,'10 класс'!$A:$A,0)-7+'Итог по классам'!$B173,,,),"р")</f>
        <v>0</v>
      </c>
      <c s="57">
        <f ca="1">COUNTIF(OFFSET(class10_2,MATCH(DZ$1,'10 класс'!$A:$A,0)-7+'Итог по классам'!$B173,,,),"ш")</f>
        <v>0</v>
      </c>
      <c s="58">
        <f ca="1">COUNTIF(OFFSET(class10_1,MATCH(EA$1,'10 класс'!$A:$A,0)-7+'Итог по классам'!$B173,,,),"Ф")</f>
        <v>0</v>
      </c>
      <c s="57">
        <f ca="1">COUNTIF(OFFSET(class10_1,MATCH(EB$1,'10 класс'!$A:$A,0)-7+'Итог по классам'!$B173,,,),"р")</f>
        <v>0</v>
      </c>
      <c s="57">
        <f ca="1">COUNTIF(OFFSET(class10_1,MATCH(EC$1,'10 класс'!$A:$A,0)-7+'Итог по классам'!$B173,,,),"ш")</f>
        <v>0</v>
      </c>
      <c s="57">
        <f ca="1">COUNTIF(OFFSET(class10_2,MATCH(ED$1,'10 класс'!$A:$A,0)-7+'Итог по классам'!$B173,,,),"Ф")</f>
        <v>0</v>
      </c>
      <c s="57">
        <f ca="1">COUNTIF(OFFSET(class10_2,MATCH(EE$1,'10 класс'!$A:$A,0)-7+'Итог по классам'!$B173,,,),"р")</f>
        <v>0</v>
      </c>
      <c s="57">
        <f ca="1">COUNTIF(OFFSET(class10_2,MATCH(EF$1,'10 класс'!$A:$A,0)-7+'Итог по классам'!$B173,,,),"ш")</f>
        <v>0</v>
      </c>
      <c s="58">
        <f ca="1">COUNTIF(OFFSET(class10_1,MATCH(EG$1,'10 класс'!$A:$A,0)-7+'Итог по классам'!$B173,,,),"Ф")</f>
        <v>0</v>
      </c>
      <c s="57">
        <f ca="1">COUNTIF(OFFSET(class10_1,MATCH(EH$1,'10 класс'!$A:$A,0)-7+'Итог по классам'!$B173,,,),"р")</f>
        <v>0</v>
      </c>
      <c s="57">
        <f ca="1">COUNTIF(OFFSET(class10_1,MATCH(EI$1,'10 класс'!$A:$A,0)-7+'Итог по классам'!$B173,,,),"ш")</f>
        <v>0</v>
      </c>
      <c s="57">
        <f ca="1">COUNTIF(OFFSET(class10_2,MATCH(EJ$1,'10 класс'!$A:$A,0)-7+'Итог по классам'!$B173,,,),"Ф")</f>
        <v>0</v>
      </c>
      <c s="57">
        <f ca="1">COUNTIF(OFFSET(class10_2,MATCH(EK$1,'10 класс'!$A:$A,0)-7+'Итог по классам'!$B173,,,),"р")</f>
        <v>0</v>
      </c>
      <c s="57">
        <f ca="1">COUNTIF(OFFSET(class10_2,MATCH(EL$1,'10 класс'!$A:$A,0)-7+'Итог по классам'!$B173,,,),"ш")</f>
        <v>0</v>
      </c>
      <c s="58">
        <f ca="1">COUNTIF(OFFSET(class10_1,MATCH(EM$1,'10 класс'!$A:$A,0)-7+'Итог по классам'!$B173,,,),"Ф")</f>
        <v>0</v>
      </c>
      <c s="57">
        <f ca="1">COUNTIF(OFFSET(class10_1,MATCH(EN$1,'10 класс'!$A:$A,0)-7+'Итог по классам'!$B173,,,),"р")</f>
        <v>0</v>
      </c>
      <c s="57">
        <f ca="1">COUNTIF(OFFSET(class10_1,MATCH(EO$1,'10 класс'!$A:$A,0)-7+'Итог по классам'!$B173,,,),"ш")</f>
        <v>0</v>
      </c>
      <c s="57">
        <f ca="1">COUNTIF(OFFSET(class10_2,MATCH(EP$1,'10 класс'!$A:$A,0)-7+'Итог по классам'!$B173,,,),"Ф")</f>
        <v>0</v>
      </c>
      <c s="57">
        <f ca="1">COUNTIF(OFFSET(class10_2,MATCH(EQ$1,'10 класс'!$A:$A,0)-7+'Итог по классам'!$B173,,,),"р")</f>
        <v>0</v>
      </c>
      <c s="57">
        <f ca="1">COUNTIF(OFFSET(class10_2,MATCH(ER$1,'10 класс'!$A:$A,0)-7+'Итог по классам'!$B173,,,),"ш")</f>
        <v>0</v>
      </c>
      <c s="58">
        <f ca="1">COUNTIF(OFFSET(class10_1,MATCH(ES$1,'10 класс'!$A:$A,0)-7+'Итог по классам'!$B173,,,),"Ф")</f>
        <v>0</v>
      </c>
      <c s="57">
        <f ca="1">COUNTIF(OFFSET(class10_1,MATCH(ET$1,'10 класс'!$A:$A,0)-7+'Итог по классам'!$B173,,,),"р")</f>
        <v>0</v>
      </c>
      <c s="57">
        <f ca="1">COUNTIF(OFFSET(class10_1,MATCH(EU$1,'10 класс'!$A:$A,0)-7+'Итог по классам'!$B173,,,),"ш")</f>
        <v>0</v>
      </c>
      <c s="57">
        <f ca="1">COUNTIF(OFFSET(class10_2,MATCH(EV$1,'10 класс'!$A:$A,0)-7+'Итог по классам'!$B173,,,),"Ф")</f>
        <v>0</v>
      </c>
      <c s="57">
        <f ca="1">COUNTIF(OFFSET(class10_2,MATCH(EW$1,'10 класс'!$A:$A,0)-7+'Итог по классам'!$B173,,,),"р")</f>
        <v>0</v>
      </c>
      <c s="57">
        <f ca="1">COUNTIF(OFFSET(class10_2,MATCH(EX$1,'10 класс'!$A:$A,0)-7+'Итог по классам'!$B173,,,),"ш")</f>
        <v>0</v>
      </c>
      <c s="58">
        <f ca="1">COUNTIF(OFFSET(class10_1,MATCH(EY$1,'10 класс'!$A:$A,0)-7+'Итог по классам'!$B173,,,),"Ф")</f>
        <v>0</v>
      </c>
      <c s="57">
        <f ca="1">COUNTIF(OFFSET(class10_1,MATCH(EZ$1,'10 класс'!$A:$A,0)-7+'Итог по классам'!$B173,,,),"р")</f>
        <v>0</v>
      </c>
      <c s="57">
        <f ca="1">COUNTIF(OFFSET(class10_1,MATCH(FA$1,'10 класс'!$A:$A,0)-7+'Итог по классам'!$B173,,,),"ш")</f>
        <v>0</v>
      </c>
      <c s="57">
        <f ca="1">COUNTIF(OFFSET(class10_2,MATCH(FB$1,'10 класс'!$A:$A,0)-7+'Итог по классам'!$B173,,,),"Ф")</f>
        <v>0</v>
      </c>
      <c s="57">
        <f ca="1">COUNTIF(OFFSET(class10_2,MATCH(FC$1,'10 класс'!$A:$A,0)-7+'Итог по классам'!$B173,,,),"р")</f>
        <v>0</v>
      </c>
      <c s="57">
        <f ca="1">COUNTIF(OFFSET(class10_2,MATCH(FD$1,'10 класс'!$A:$A,0)-7+'Итог по классам'!$B173,,,),"ш")</f>
        <v>0</v>
      </c>
      <c s="58">
        <f ca="1">COUNTIF(OFFSET(class10_1,MATCH(FE$1,'10 класс'!$A:$A,0)-7+'Итог по классам'!$B173,,,),"Ф")</f>
        <v>0</v>
      </c>
      <c s="57">
        <f ca="1">COUNTIF(OFFSET(class10_1,MATCH(FF$1,'10 класс'!$A:$A,0)-7+'Итог по классам'!$B173,,,),"р")</f>
        <v>0</v>
      </c>
      <c s="57">
        <f ca="1">COUNTIF(OFFSET(class10_1,MATCH(FG$1,'10 класс'!$A:$A,0)-7+'Итог по классам'!$B173,,,),"ш")</f>
        <v>0</v>
      </c>
      <c s="57">
        <f ca="1">COUNTIF(OFFSET(class10_2,MATCH(FH$1,'10 класс'!$A:$A,0)-7+'Итог по классам'!$B173,,,),"Ф")</f>
        <v>0</v>
      </c>
      <c s="57">
        <f ca="1">COUNTIF(OFFSET(class10_2,MATCH(FI$1,'10 класс'!$A:$A,0)-7+'Итог по классам'!$B173,,,),"р")</f>
        <v>0</v>
      </c>
      <c s="57">
        <f ca="1">COUNTIF(OFFSET(class10_2,MATCH(FJ$1,'10 класс'!$A:$A,0)-7+'Итог по классам'!$B173,,,),"ш")</f>
        <v>0</v>
      </c>
      <c s="58">
        <f ca="1">COUNTIF(OFFSET(class10_1,MATCH(FK$1,'10 класс'!$A:$A,0)-7+'Итог по классам'!$B173,,,),"Ф")</f>
        <v>0</v>
      </c>
      <c s="57">
        <f ca="1">COUNTIF(OFFSET(class10_1,MATCH(FL$1,'10 класс'!$A:$A,0)-7+'Итог по классам'!$B173,,,),"р")</f>
        <v>0</v>
      </c>
      <c s="57">
        <f ca="1">COUNTIF(OFFSET(class10_1,MATCH(FM$1,'10 класс'!$A:$A,0)-7+'Итог по классам'!$B173,,,),"ш")</f>
        <v>0</v>
      </c>
      <c s="57">
        <f ca="1">COUNTIF(OFFSET(class10_2,MATCH(FN$1,'10 класс'!$A:$A,0)-7+'Итог по классам'!$B173,,,),"Ф")</f>
        <v>0</v>
      </c>
      <c s="57">
        <f ca="1">COUNTIF(OFFSET(class10_2,MATCH(FO$1,'10 класс'!$A:$A,0)-7+'Итог по классам'!$B173,,,),"р")</f>
        <v>0</v>
      </c>
      <c s="57">
        <f ca="1">COUNTIF(OFFSET(class10_2,MATCH(FP$1,'10 класс'!$A:$A,0)-7+'Итог по классам'!$B173,,,),"ш")</f>
        <v>0</v>
      </c>
      <c s="58">
        <f ca="1">COUNTIF(OFFSET(class10_1,MATCH(FQ$1,'10 класс'!$A:$A,0)-7+'Итог по классам'!$B173,,,),"Ф")</f>
        <v>0</v>
      </c>
      <c s="57">
        <f ca="1">COUNTIF(OFFSET(class10_1,MATCH(FR$1,'10 класс'!$A:$A,0)-7+'Итог по классам'!$B173,,,),"р")</f>
        <v>0</v>
      </c>
      <c s="57">
        <f ca="1">COUNTIF(OFFSET(class10_1,MATCH(FS$1,'10 класс'!$A:$A,0)-7+'Итог по классам'!$B173,,,),"ш")</f>
        <v>0</v>
      </c>
      <c s="57">
        <f ca="1">COUNTIF(OFFSET(class10_2,MATCH(FT$1,'10 класс'!$A:$A,0)-7+'Итог по классам'!$B173,,,),"Ф")</f>
        <v>0</v>
      </c>
      <c s="57">
        <f ca="1">COUNTIF(OFFSET(class10_2,MATCH(FU$1,'10 класс'!$A:$A,0)-7+'Итог по классам'!$B173,,,),"р")</f>
        <v>0</v>
      </c>
      <c s="57">
        <f ca="1">COUNTIF(OFFSET(class10_2,MATCH(FV$1,'10 класс'!$A:$A,0)-7+'Итог по классам'!$B173,,,),"ш")</f>
        <v>0</v>
      </c>
      <c s="58">
        <f ca="1">COUNTIF(OFFSET(class10_1,MATCH(FW$1,'10 класс'!$A:$A,0)-7+'Итог по классам'!$B173,,,),"Ф")</f>
        <v>0</v>
      </c>
      <c s="57">
        <f ca="1">COUNTIF(OFFSET(class10_1,MATCH(FX$1,'10 класс'!$A:$A,0)-7+'Итог по классам'!$B173,,,),"р")</f>
        <v>0</v>
      </c>
      <c s="57">
        <f ca="1">COUNTIF(OFFSET(class10_1,MATCH(FY$1,'10 класс'!$A:$A,0)-7+'Итог по классам'!$B173,,,),"ш")</f>
        <v>0</v>
      </c>
      <c s="57">
        <f ca="1">COUNTIF(OFFSET(class10_2,MATCH(FZ$1,'10 класс'!$A:$A,0)-7+'Итог по классам'!$B173,,,),"Ф")</f>
        <v>0</v>
      </c>
      <c s="57">
        <f ca="1">COUNTIF(OFFSET(class10_2,MATCH(GA$1,'10 класс'!$A:$A,0)-7+'Итог по классам'!$B173,,,),"р")</f>
        <v>0</v>
      </c>
      <c s="57">
        <f ca="1">COUNTIF(OFFSET(class10_2,MATCH(GB$1,'10 класс'!$A:$A,0)-7+'Итог по классам'!$B173,,,),"ш")</f>
        <v>0</v>
      </c>
      <c s="58">
        <f ca="1">COUNTIF(OFFSET(class10_1,MATCH(GC$1,'10 класс'!$A:$A,0)-7+'Итог по классам'!$B173,,,),"Ф")</f>
        <v>0</v>
      </c>
      <c s="57">
        <f ca="1">COUNTIF(OFFSET(class10_1,MATCH(GD$1,'10 класс'!$A:$A,0)-7+'Итог по классам'!$B173,,,),"р")</f>
        <v>0</v>
      </c>
      <c s="57">
        <f ca="1">COUNTIF(OFFSET(class10_1,MATCH(GE$1,'10 класс'!$A:$A,0)-7+'Итог по классам'!$B173,,,),"ш")</f>
        <v>0</v>
      </c>
      <c s="57">
        <f ca="1">COUNTIF(OFFSET(class10_2,MATCH(GF$1,'10 класс'!$A:$A,0)-7+'Итог по классам'!$B173,,,),"Ф")</f>
        <v>0</v>
      </c>
      <c s="57">
        <f ca="1">COUNTIF(OFFSET(class10_2,MATCH(GG$1,'10 класс'!$A:$A,0)-7+'Итог по классам'!$B173,,,),"р")</f>
        <v>0</v>
      </c>
      <c s="57">
        <f ca="1">COUNTIF(OFFSET(class10_2,MATCH(GH$1,'10 класс'!$A:$A,0)-7+'Итог по классам'!$B173,,,),"ш")</f>
        <v>0</v>
      </c>
      <c s="58">
        <f ca="1">COUNTIF(OFFSET(class10_1,MATCH(GI$1,'10 класс'!$A:$A,0)-7+'Итог по классам'!$B173,,,),"Ф")</f>
        <v>0</v>
      </c>
      <c s="57">
        <f ca="1">COUNTIF(OFFSET(class10_1,MATCH(GJ$1,'10 класс'!$A:$A,0)-7+'Итог по классам'!$B173,,,),"р")</f>
        <v>0</v>
      </c>
      <c s="57">
        <f ca="1">COUNTIF(OFFSET(class10_1,MATCH(GK$1,'10 класс'!$A:$A,0)-7+'Итог по классам'!$B173,,,),"ш")</f>
        <v>0</v>
      </c>
      <c s="57">
        <f ca="1">COUNTIF(OFFSET(class10_2,MATCH(GL$1,'10 класс'!$A:$A,0)-7+'Итог по классам'!$B173,,,),"Ф")</f>
        <v>0</v>
      </c>
      <c s="57">
        <f ca="1">COUNTIF(OFFSET(class10_2,MATCH(GM$1,'10 класс'!$A:$A,0)-7+'Итог по классам'!$B173,,,),"р")</f>
        <v>0</v>
      </c>
      <c s="57">
        <f ca="1">COUNTIF(OFFSET(class10_2,MATCH(GN$1,'10 класс'!$A:$A,0)-7+'Итог по классам'!$B173,,,),"ш")</f>
        <v>0</v>
      </c>
      <c s="58">
        <f ca="1">COUNTIF(OFFSET(class10_1,MATCH(GO$1,'10 класс'!$A:$A,0)-7+'Итог по классам'!$B173,,,),"Ф")</f>
        <v>0</v>
      </c>
      <c s="57">
        <f ca="1">COUNTIF(OFFSET(class10_1,MATCH(GP$1,'10 класс'!$A:$A,0)-7+'Итог по классам'!$B173,,,),"р")</f>
        <v>0</v>
      </c>
      <c s="57">
        <f ca="1">COUNTIF(OFFSET(class10_1,MATCH(GQ$1,'10 класс'!$A:$A,0)-7+'Итог по классам'!$B173,,,),"ш")</f>
        <v>0</v>
      </c>
      <c s="57">
        <f ca="1">COUNTIF(OFFSET(class10_2,MATCH(GR$1,'10 класс'!$A:$A,0)-7+'Итог по классам'!$B173,,,),"Ф")</f>
        <v>0</v>
      </c>
      <c s="57">
        <f ca="1">COUNTIF(OFFSET(class10_2,MATCH(GS$1,'10 класс'!$A:$A,0)-7+'Итог по классам'!$B173,,,),"р")</f>
        <v>0</v>
      </c>
      <c s="57">
        <f ca="1">COUNTIF(OFFSET(class10_2,MATCH(GT$1,'10 класс'!$A:$A,0)-7+'Итог по классам'!$B173,,,),"ш")</f>
        <v>0</v>
      </c>
      <c s="58">
        <f ca="1">COUNTIF(OFFSET(class10_1,MATCH(GU$1,'10 класс'!$A:$A,0)-7+'Итог по классам'!$B173,,,),"Ф")</f>
        <v>0</v>
      </c>
      <c s="57">
        <f ca="1">COUNTIF(OFFSET(class10_1,MATCH(GV$1,'10 класс'!$A:$A,0)-7+'Итог по классам'!$B173,,,),"р")</f>
        <v>0</v>
      </c>
      <c s="57">
        <f ca="1">COUNTIF(OFFSET(class10_1,MATCH(GW$1,'10 класс'!$A:$A,0)-7+'Итог по классам'!$B173,,,),"ш")</f>
        <v>0</v>
      </c>
      <c s="57">
        <f ca="1">COUNTIF(OFFSET(class10_2,MATCH(GX$1,'10 класс'!$A:$A,0)-7+'Итог по классам'!$B173,,,),"Ф")</f>
        <v>0</v>
      </c>
      <c s="57">
        <f ca="1">COUNTIF(OFFSET(class10_2,MATCH(GY$1,'10 класс'!$A:$A,0)-7+'Итог по классам'!$B173,,,),"р")</f>
        <v>0</v>
      </c>
      <c s="57">
        <f ca="1">COUNTIF(OFFSET(class10_2,MATCH(GZ$1,'10 класс'!$A:$A,0)-7+'Итог по классам'!$B173,,,),"ш")</f>
        <v>0</v>
      </c>
      <c s="58">
        <f ca="1">COUNTIF(OFFSET(class10_1,MATCH(HA$1,'10 класс'!$A:$A,0)-7+'Итог по классам'!$B173,,,),"Ф")</f>
        <v>0</v>
      </c>
      <c s="57">
        <f ca="1">COUNTIF(OFFSET(class10_1,MATCH(HB$1,'10 класс'!$A:$A,0)-7+'Итог по классам'!$B173,,,),"р")</f>
        <v>0</v>
      </c>
      <c s="57">
        <f ca="1">COUNTIF(OFFSET(class10_1,MATCH(HC$1,'10 класс'!$A:$A,0)-7+'Итог по классам'!$B173,,,),"ш")</f>
        <v>0</v>
      </c>
      <c s="57">
        <f ca="1">COUNTIF(OFFSET(class10_2,MATCH(HD$1,'10 класс'!$A:$A,0)-7+'Итог по классам'!$B173,,,),"Ф")</f>
        <v>0</v>
      </c>
      <c s="57">
        <f ca="1">COUNTIF(OFFSET(class10_2,MATCH(HE$1,'10 класс'!$A:$A,0)-7+'Итог по классам'!$B173,,,),"р")</f>
        <v>0</v>
      </c>
      <c s="57">
        <f ca="1">COUNTIF(OFFSET(class10_2,MATCH(HF$1,'10 класс'!$A:$A,0)-7+'Итог по классам'!$B173,,,),"ш")</f>
        <v>0</v>
      </c>
      <c s="58">
        <f ca="1">COUNTIF(OFFSET(class10_1,MATCH(HG$1,'10 класс'!$A:$A,0)-7+'Итог по классам'!$B173,,,),"Ф")</f>
        <v>0</v>
      </c>
      <c s="57">
        <f ca="1">COUNTIF(OFFSET(class10_1,MATCH(HH$1,'10 класс'!$A:$A,0)-7+'Итог по классам'!$B173,,,),"р")</f>
        <v>0</v>
      </c>
      <c s="57">
        <f ca="1">COUNTIF(OFFSET(class10_1,MATCH(HI$1,'10 класс'!$A:$A,0)-7+'Итог по классам'!$B173,,,),"ш")</f>
        <v>0</v>
      </c>
      <c s="57">
        <f ca="1">COUNTIF(OFFSET(class10_2,MATCH(HJ$1,'10 класс'!$A:$A,0)-7+'Итог по классам'!$B173,,,),"Ф")</f>
        <v>0</v>
      </c>
      <c s="57">
        <f ca="1">COUNTIF(OFFSET(class10_2,MATCH(HK$1,'10 класс'!$A:$A,0)-7+'Итог по классам'!$B173,,,),"р")</f>
        <v>0</v>
      </c>
      <c s="57">
        <f ca="1">COUNTIF(OFFSET(class10_2,MATCH(HL$1,'10 класс'!$A:$A,0)-7+'Итог по классам'!$B173,,,),"ш")</f>
        <v>0</v>
      </c>
      <c s="58">
        <f ca="1">COUNTIF(OFFSET(class10_1,MATCH(HM$1,'10 класс'!$A:$A,0)-7+'Итог по классам'!$B173,,,),"Ф")</f>
        <v>0</v>
      </c>
      <c s="57">
        <f ca="1">COUNTIF(OFFSET(class10_1,MATCH(HN$1,'10 класс'!$A:$A,0)-7+'Итог по классам'!$B173,,,),"р")</f>
        <v>0</v>
      </c>
      <c s="57">
        <f ca="1">COUNTIF(OFFSET(class10_1,MATCH(HO$1,'10 класс'!$A:$A,0)-7+'Итог по классам'!$B173,,,),"ш")</f>
        <v>0</v>
      </c>
      <c s="57">
        <f ca="1">COUNTIF(OFFSET(class10_2,MATCH(HP$1,'10 класс'!$A:$A,0)-7+'Итог по классам'!$B173,,,),"Ф")</f>
        <v>0</v>
      </c>
      <c s="57">
        <f ca="1">COUNTIF(OFFSET(class10_2,MATCH(HQ$1,'10 класс'!$A:$A,0)-7+'Итог по классам'!$B173,,,),"р")</f>
        <v>0</v>
      </c>
      <c s="57">
        <f ca="1">COUNTIF(OFFSET(class10_2,MATCH(HR$1,'10 класс'!$A:$A,0)-7+'Итог по классам'!$B173,,,),"ш")</f>
        <v>0</v>
      </c>
      <c s="58">
        <f ca="1">COUNTIF(OFFSET(class10_1,MATCH(HS$1,'10 класс'!$A:$A,0)-7+'Итог по классам'!$B173,,,),"Ф")</f>
        <v>0</v>
      </c>
      <c s="57">
        <f ca="1">COUNTIF(OFFSET(class10_1,MATCH(HT$1,'10 класс'!$A:$A,0)-7+'Итог по классам'!$B173,,,),"р")</f>
        <v>0</v>
      </c>
      <c s="57">
        <f ca="1">COUNTIF(OFFSET(class10_1,MATCH(HU$1,'10 класс'!$A:$A,0)-7+'Итог по классам'!$B173,,,),"ш")</f>
        <v>0</v>
      </c>
      <c s="57">
        <f ca="1">COUNTIF(OFFSET(class10_2,MATCH(HV$1,'10 класс'!$A:$A,0)-7+'Итог по классам'!$B173,,,),"Ф")</f>
        <v>0</v>
      </c>
      <c s="57">
        <f ca="1">COUNTIF(OFFSET(class10_2,MATCH(HW$1,'10 класс'!$A:$A,0)-7+'Итог по классам'!$B173,,,),"р")</f>
        <v>0</v>
      </c>
      <c s="57">
        <f ca="1">COUNTIF(OFFSET(class10_2,MATCH(HX$1,'10 класс'!$A:$A,0)-7+'Итог по классам'!$B173,,,),"ш")</f>
        <v>0</v>
      </c>
      <c s="58">
        <f ca="1">COUNTIF(OFFSET(class10_1,MATCH(HY$1,'10 класс'!$A:$A,0)-7+'Итог по классам'!$B173,,,),"Ф")</f>
        <v>0</v>
      </c>
      <c s="57">
        <f ca="1">COUNTIF(OFFSET(class10_1,MATCH(HZ$1,'10 класс'!$A:$A,0)-7+'Итог по классам'!$B173,,,),"р")</f>
        <v>0</v>
      </c>
      <c s="57">
        <f ca="1">COUNTIF(OFFSET(class10_1,MATCH(IA$1,'10 класс'!$A:$A,0)-7+'Итог по классам'!$B173,,,),"ш")</f>
        <v>0</v>
      </c>
      <c s="57">
        <f ca="1">COUNTIF(OFFSET(class10_2,MATCH(IB$1,'10 класс'!$A:$A,0)-7+'Итог по классам'!$B173,,,),"Ф")</f>
        <v>0</v>
      </c>
      <c s="57">
        <f ca="1">COUNTIF(OFFSET(class10_2,MATCH(IC$1,'10 класс'!$A:$A,0)-7+'Итог по классам'!$B173,,,),"р")</f>
        <v>0</v>
      </c>
      <c s="57">
        <f ca="1">COUNTIF(OFFSET(class10_2,MATCH(ID$1,'10 класс'!$A:$A,0)-7+'Итог по классам'!$B173,,,),"ш")</f>
        <v>0</v>
      </c>
      <c s="58">
        <f ca="1">COUNTIF(OFFSET(class10_1,MATCH(IE$1,'10 класс'!$A:$A,0)-7+'Итог по классам'!$B173,,,),"Ф")</f>
        <v>0</v>
      </c>
      <c s="57">
        <f ca="1">COUNTIF(OFFSET(class10_1,MATCH(IF$1,'10 класс'!$A:$A,0)-7+'Итог по классам'!$B173,,,),"р")</f>
        <v>0</v>
      </c>
      <c s="57">
        <f ca="1">COUNTIF(OFFSET(class10_1,MATCH(IG$1,'10 класс'!$A:$A,0)-7+'Итог по классам'!$B173,,,),"ш")</f>
        <v>0</v>
      </c>
      <c s="57">
        <f ca="1">COUNTIF(OFFSET(class10_2,MATCH(IH$1,'10 класс'!$A:$A,0)-7+'Итог по классам'!$B173,,,),"Ф")</f>
        <v>0</v>
      </c>
      <c s="57">
        <f ca="1">COUNTIF(OFFSET(class10_2,MATCH(II$1,'10 класс'!$A:$A,0)-7+'Итог по классам'!$B173,,,),"р")</f>
        <v>0</v>
      </c>
      <c s="57">
        <f ca="1">COUNTIF(OFFSET(class10_2,MATCH(IJ$1,'10 класс'!$A:$A,0)-7+'Итог по классам'!$B173,,,),"ш")</f>
        <v>0</v>
      </c>
      <c s="58">
        <f ca="1">COUNTIF(OFFSET(class10_1,MATCH(IK$1,'10 класс'!$A:$A,0)-7+'Итог по классам'!$B173,,,),"Ф")</f>
        <v>0</v>
      </c>
      <c s="57">
        <f ca="1">COUNTIF(OFFSET(class10_1,MATCH(IL$1,'10 класс'!$A:$A,0)-7+'Итог по классам'!$B173,,,),"р")</f>
        <v>0</v>
      </c>
      <c s="57">
        <f ca="1">COUNTIF(OFFSET(class10_1,MATCH(IM$1,'10 класс'!$A:$A,0)-7+'Итог по классам'!$B173,,,),"ш")</f>
        <v>0</v>
      </c>
      <c s="57">
        <f ca="1">COUNTIF(OFFSET(class10_2,MATCH(IN$1,'10 класс'!$A:$A,0)-7+'Итог по классам'!$B173,,,),"Ф")</f>
        <v>0</v>
      </c>
      <c s="57">
        <f ca="1">COUNTIF(OFFSET(class10_2,MATCH(IO$1,'10 класс'!$A:$A,0)-7+'Итог по классам'!$B173,,,),"р")</f>
        <v>0</v>
      </c>
      <c s="57">
        <f ca="1">COUNTIF(OFFSET(class10_2,MATCH(IP$1,'10 класс'!$A:$A,0)-7+'Итог по классам'!$B173,,,),"ш")</f>
        <v>0</v>
      </c>
      <c s="58">
        <f ca="1">COUNTIF(OFFSET(class10_1,MATCH(IQ$1,'10 класс'!$A:$A,0)-7+'Итог по классам'!$B173,,,),"Ф")</f>
        <v>0</v>
      </c>
      <c s="57">
        <f ca="1">COUNTIF(OFFSET(class10_1,MATCH(IR$1,'10 класс'!$A:$A,0)-7+'Итог по классам'!$B173,,,),"р")</f>
        <v>0</v>
      </c>
      <c s="57">
        <f ca="1">COUNTIF(OFFSET(class10_1,MATCH(IS$1,'10 класс'!$A:$A,0)-7+'Итог по классам'!$B173,,,),"ш")</f>
        <v>0</v>
      </c>
      <c s="57">
        <f ca="1">COUNTIF(OFFSET(class10_2,MATCH(IT$1,'10 класс'!$A:$A,0)-7+'Итог по классам'!$B173,,,),"Ф")</f>
        <v>0</v>
      </c>
      <c s="57">
        <f ca="1">COUNTIF(OFFSET(class10_2,MATCH(IU$1,'10 класс'!$A:$A,0)-7+'Итог по классам'!$B173,,,),"р")</f>
        <v>0</v>
      </c>
      <c s="57">
        <f ca="1">COUNTIF(OFFSET(class10_2,MATCH(IV$1,'10 класс'!$A:$A,0)-7+'Итог по классам'!$B173,,,),"ш")</f>
        <v>0</v>
      </c>
      <c s="58">
        <f ca="1">COUNTIF(OFFSET(class10_1,MATCH(IW$1,'10 класс'!$A:$A,0)-7+'Итог по классам'!$B173,,,),"Ф")</f>
        <v>0</v>
      </c>
      <c s="57">
        <f ca="1">COUNTIF(OFFSET(class10_1,MATCH(IX$1,'10 класс'!$A:$A,0)-7+'Итог по классам'!$B173,,,),"р")</f>
        <v>0</v>
      </c>
      <c s="57">
        <f ca="1">COUNTIF(OFFSET(class10_1,MATCH(IY$1,'10 класс'!$A:$A,0)-7+'Итог по классам'!$B173,,,),"ш")</f>
        <v>0</v>
      </c>
      <c s="57">
        <f ca="1">COUNTIF(OFFSET(class10_2,MATCH(IZ$1,'10 класс'!$A:$A,0)-7+'Итог по классам'!$B173,,,),"Ф")</f>
        <v>0</v>
      </c>
      <c s="57">
        <f ca="1">COUNTIF(OFFSET(class10_2,MATCH(JA$1,'10 класс'!$A:$A,0)-7+'Итог по классам'!$B173,,,),"р")</f>
        <v>0</v>
      </c>
      <c s="57">
        <f ca="1">COUNTIF(OFFSET(class10_2,MATCH(JB$1,'10 класс'!$A:$A,0)-7+'Итог по классам'!$B173,,,),"ш")</f>
        <v>0</v>
      </c>
      <c s="58">
        <f ca="1">COUNTIF(OFFSET(class10_1,MATCH(JC$1,'10 класс'!$A:$A,0)-7+'Итог по классам'!$B173,,,),"Ф")</f>
        <v>0</v>
      </c>
      <c s="57">
        <f ca="1">COUNTIF(OFFSET(class10_1,MATCH(JD$1,'10 класс'!$A:$A,0)-7+'Итог по классам'!$B173,,,),"р")</f>
        <v>0</v>
      </c>
      <c s="57">
        <f ca="1">COUNTIF(OFFSET(class10_1,MATCH(JE$1,'10 класс'!$A:$A,0)-7+'Итог по классам'!$B173,,,),"ш")</f>
        <v>0</v>
      </c>
      <c s="57">
        <f ca="1">COUNTIF(OFFSET(class10_2,MATCH(JF$1,'10 класс'!$A:$A,0)-7+'Итог по классам'!$B173,,,),"Ф")</f>
        <v>0</v>
      </c>
      <c s="57">
        <f ca="1">COUNTIF(OFFSET(class10_2,MATCH(JG$1,'10 класс'!$A:$A,0)-7+'Итог по классам'!$B173,,,),"р")</f>
        <v>0</v>
      </c>
      <c s="57">
        <f ca="1">COUNTIF(OFFSET(class10_2,MATCH(JH$1,'10 класс'!$A:$A,0)-7+'Итог по классам'!$B173,,,),"ш")</f>
        <v>0</v>
      </c>
      <c s="58">
        <f ca="1">COUNTIF(OFFSET(class10_1,MATCH(JI$1,'10 класс'!$A:$A,0)-7+'Итог по классам'!$B173,,,),"Ф")</f>
        <v>0</v>
      </c>
      <c s="57">
        <f ca="1">COUNTIF(OFFSET(class10_1,MATCH(JJ$1,'10 класс'!$A:$A,0)-7+'Итог по классам'!$B173,,,),"р")</f>
        <v>0</v>
      </c>
      <c s="57">
        <f ca="1">COUNTIF(OFFSET(class10_1,MATCH(JK$1,'10 класс'!$A:$A,0)-7+'Итог по классам'!$B173,,,),"ш")</f>
        <v>0</v>
      </c>
      <c s="57">
        <f ca="1">COUNTIF(OFFSET(class10_2,MATCH(JL$1,'10 класс'!$A:$A,0)-7+'Итог по классам'!$B173,,,),"Ф")</f>
        <v>0</v>
      </c>
      <c s="57">
        <f ca="1">COUNTIF(OFFSET(class10_2,MATCH(JM$1,'10 класс'!$A:$A,0)-7+'Итог по классам'!$B173,,,),"р")</f>
        <v>0</v>
      </c>
      <c s="57">
        <f ca="1">COUNTIF(OFFSET(class10_2,MATCH(JN$1,'10 класс'!$A:$A,0)-7+'Итог по классам'!$B173,,,),"ш")</f>
        <v>0</v>
      </c>
      <c s="58">
        <f ca="1">COUNTIF(OFFSET(class10_1,MATCH(JO$1,'10 класс'!$A:$A,0)-7+'Итог по классам'!$B173,,,),"Ф")</f>
        <v>0</v>
      </c>
      <c s="57">
        <f ca="1">COUNTIF(OFFSET(class10_1,MATCH(JP$1,'10 класс'!$A:$A,0)-7+'Итог по классам'!$B173,,,),"р")</f>
        <v>0</v>
      </c>
      <c s="57">
        <f ca="1">COUNTIF(OFFSET(class10_1,MATCH(JQ$1,'10 класс'!$A:$A,0)-7+'Итог по классам'!$B173,,,),"ш")</f>
        <v>0</v>
      </c>
      <c s="57">
        <f ca="1">COUNTIF(OFFSET(class10_2,MATCH(JR$1,'10 класс'!$A:$A,0)-7+'Итог по классам'!$B173,,,),"Ф")</f>
        <v>0</v>
      </c>
      <c s="57">
        <f ca="1">COUNTIF(OFFSET(class10_2,MATCH(JS$1,'10 класс'!$A:$A,0)-7+'Итог по классам'!$B173,,,),"р")</f>
        <v>0</v>
      </c>
      <c s="57">
        <f ca="1">COUNTIF(OFFSET(class10_2,MATCH(JT$1,'10 класс'!$A:$A,0)-7+'Итог по классам'!$B173,,,),"ш")</f>
        <v>0</v>
      </c>
      <c s="58">
        <f ca="1">COUNTIF(OFFSET(class10_1,MATCH(JU$1,'10 класс'!$A:$A,0)-7+'Итог по классам'!$B173,,,),"Ф")</f>
        <v>0</v>
      </c>
      <c s="57">
        <f ca="1">COUNTIF(OFFSET(class10_1,MATCH(JV$1,'10 класс'!$A:$A,0)-7+'Итог по классам'!$B173,,,),"р")</f>
        <v>0</v>
      </c>
      <c s="57">
        <f ca="1">COUNTIF(OFFSET(class10_1,MATCH(JW$1,'10 класс'!$A:$A,0)-7+'Итог по классам'!$B173,,,),"ш")</f>
        <v>0</v>
      </c>
      <c s="57">
        <f ca="1">COUNTIF(OFFSET(class10_2,MATCH(JX$1,'10 класс'!$A:$A,0)-7+'Итог по классам'!$B173,,,),"Ф")</f>
        <v>0</v>
      </c>
      <c s="57">
        <f ca="1">COUNTIF(OFFSET(class10_2,MATCH(JY$1,'10 класс'!$A:$A,0)-7+'Итог по классам'!$B173,,,),"р")</f>
        <v>0</v>
      </c>
      <c s="57">
        <f ca="1">COUNTIF(OFFSET(class10_2,MATCH(JZ$1,'10 класс'!$A:$A,0)-7+'Итог по классам'!$B173,,,),"ш")</f>
        <v>0</v>
      </c>
      <c s="58">
        <f ca="1">COUNTIF(OFFSET(class10_1,MATCH(KA$1,'10 класс'!$A:$A,0)-7+'Итог по классам'!$B173,,,),"Ф")</f>
        <v>0</v>
      </c>
      <c s="57">
        <f ca="1">COUNTIF(OFFSET(class10_1,MATCH(KB$1,'10 класс'!$A:$A,0)-7+'Итог по классам'!$B173,,,),"р")</f>
        <v>0</v>
      </c>
      <c s="57">
        <f ca="1">COUNTIF(OFFSET(class10_1,MATCH(KC$1,'10 класс'!$A:$A,0)-7+'Итог по классам'!$B173,,,),"ш")</f>
        <v>0</v>
      </c>
      <c s="57">
        <f ca="1">COUNTIF(OFFSET(class10_2,MATCH(KD$1,'10 класс'!$A:$A,0)-7+'Итог по классам'!$B173,,,),"Ф")</f>
        <v>0</v>
      </c>
      <c s="57">
        <f ca="1">COUNTIF(OFFSET(class10_2,MATCH(KE$1,'10 класс'!$A:$A,0)-7+'Итог по классам'!$B173,,,),"р")</f>
        <v>0</v>
      </c>
      <c s="57">
        <f ca="1">COUNTIF(OFFSET(class10_2,MATCH(KF$1,'10 класс'!$A:$A,0)-7+'Итог по классам'!$B173,,,),"ш")</f>
        <v>0</v>
      </c>
      <c s="58">
        <f ca="1">COUNTIF(OFFSET(class10_1,MATCH(KG$1,'10 класс'!$A:$A,0)-7+'Итог по классам'!$B173,,,),"Ф")</f>
        <v>0</v>
      </c>
      <c s="57">
        <f ca="1">COUNTIF(OFFSET(class10_1,MATCH(KH$1,'10 класс'!$A:$A,0)-7+'Итог по классам'!$B173,,,),"р")</f>
        <v>0</v>
      </c>
      <c s="57">
        <f ca="1">COUNTIF(OFFSET(class10_1,MATCH(KI$1,'10 класс'!$A:$A,0)-7+'Итог по классам'!$B173,,,),"ш")</f>
        <v>0</v>
      </c>
      <c s="57">
        <f ca="1">COUNTIF(OFFSET(class10_2,MATCH(KJ$1,'10 класс'!$A:$A,0)-7+'Итог по классам'!$B173,,,),"Ф")</f>
        <v>0</v>
      </c>
      <c s="57">
        <f ca="1">COUNTIF(OFFSET(class10_2,MATCH(KK$1,'10 класс'!$A:$A,0)-7+'Итог по классам'!$B173,,,),"р")</f>
        <v>0</v>
      </c>
      <c s="57">
        <f ca="1">COUNTIF(OFFSET(class10_2,MATCH(KL$1,'10 класс'!$A:$A,0)-7+'Итог по классам'!$B173,,,),"ш")</f>
        <v>0</v>
      </c>
      <c s="58">
        <f ca="1">COUNTIF(OFFSET(class10_1,MATCH(KM$1,'10 класс'!$A:$A,0)-7+'Итог по классам'!$B173,,,),"Ф")</f>
        <v>0</v>
      </c>
      <c s="57">
        <f ca="1">COUNTIF(OFFSET(class10_1,MATCH(KN$1,'10 класс'!$A:$A,0)-7+'Итог по классам'!$B173,,,),"р")</f>
        <v>0</v>
      </c>
      <c s="57">
        <f ca="1">COUNTIF(OFFSET(class10_1,MATCH(KO$1,'10 класс'!$A:$A,0)-7+'Итог по классам'!$B173,,,),"ш")</f>
        <v>0</v>
      </c>
      <c s="57">
        <f ca="1">COUNTIF(OFFSET(class10_2,MATCH(KP$1,'10 класс'!$A:$A,0)-7+'Итог по классам'!$B173,,,),"Ф")</f>
        <v>0</v>
      </c>
      <c s="57">
        <f ca="1">COUNTIF(OFFSET(class10_2,MATCH(KQ$1,'10 класс'!$A:$A,0)-7+'Итог по классам'!$B173,,,),"р")</f>
        <v>0</v>
      </c>
      <c s="57">
        <f ca="1">COUNTIF(OFFSET(class10_2,MATCH(KR$1,'10 класс'!$A:$A,0)-7+'Итог по классам'!$B173,,,),"ш")</f>
        <v>0</v>
      </c>
    </row>
    <row r="174" spans="1:304" s="0" customFormat="1" ht="15.75">
      <c r="A174">
        <f t="shared" si="282"/>
        <v>0</v>
      </c>
      <c s="57">
        <v>20</v>
      </c>
      <c s="17" t="s">
        <v>10</v>
      </c>
      <c s="17" t="s">
        <v>74</v>
      </c>
      <c s="57">
        <f ca="1">COUNTIF(OFFSET(class10_1,MATCH(E$1,'10 класс'!$A:$A,0)-7+'Итог по классам'!$B174,,,),"Ф")</f>
        <v>0</v>
      </c>
      <c s="57">
        <f ca="1">COUNTIF(OFFSET(class10_1,MATCH(F$1,'10 класс'!$A:$A,0)-7+'Итог по классам'!$B174,,,),"р")</f>
        <v>0</v>
      </c>
      <c s="57">
        <f ca="1">COUNTIF(OFFSET(class10_1,MATCH(G$1,'10 класс'!$A:$A,0)-7+'Итог по классам'!$B174,,,),"ш")</f>
        <v>0</v>
      </c>
      <c s="57">
        <f ca="1">COUNTIF(OFFSET(class10_2,MATCH(H$1,'10 класс'!$A:$A,0)-7+'Итог по классам'!$B174,,,),"Ф")</f>
        <v>0</v>
      </c>
      <c s="57">
        <f ca="1">COUNTIF(OFFSET(class10_2,MATCH(I$1,'10 класс'!$A:$A,0)-7+'Итог по классам'!$B174,,,),"р")</f>
        <v>0</v>
      </c>
      <c s="57">
        <f ca="1">COUNTIF(OFFSET(class10_2,MATCH(J$1,'10 класс'!$A:$A,0)-7+'Итог по классам'!$B174,,,),"ш")</f>
        <v>0</v>
      </c>
      <c s="58">
        <f ca="1">COUNTIF(OFFSET(class10_1,MATCH(K$1,'10 класс'!$A:$A,0)-7+'Итог по классам'!$B174,,,),"Ф")</f>
        <v>0</v>
      </c>
      <c s="57">
        <f ca="1">COUNTIF(OFFSET(class10_1,MATCH(L$1,'10 класс'!$A:$A,0)-7+'Итог по классам'!$B174,,,),"р")</f>
        <v>0</v>
      </c>
      <c s="57">
        <f ca="1">COUNTIF(OFFSET(class10_1,MATCH(M$1,'10 класс'!$A:$A,0)-7+'Итог по классам'!$B174,,,),"ш")</f>
        <v>0</v>
      </c>
      <c s="57">
        <f ca="1">COUNTIF(OFFSET(class10_2,MATCH(N$1,'10 класс'!$A:$A,0)-7+'Итог по классам'!$B174,,,),"Ф")</f>
        <v>0</v>
      </c>
      <c s="57">
        <f ca="1">COUNTIF(OFFSET(class10_2,MATCH(O$1,'10 класс'!$A:$A,0)-7+'Итог по классам'!$B174,,,),"р")</f>
        <v>0</v>
      </c>
      <c s="57">
        <f ca="1">COUNTIF(OFFSET(class10_2,MATCH(P$1,'10 класс'!$A:$A,0)-7+'Итог по классам'!$B174,,,),"ш")</f>
        <v>0</v>
      </c>
      <c s="58">
        <f ca="1">COUNTIF(OFFSET(class10_1,MATCH(Q$1,'10 класс'!$A:$A,0)-7+'Итог по классам'!$B174,,,),"Ф")</f>
        <v>0</v>
      </c>
      <c s="57">
        <f ca="1">COUNTIF(OFFSET(class10_1,MATCH(R$1,'10 класс'!$A:$A,0)-7+'Итог по классам'!$B174,,,),"р")</f>
        <v>0</v>
      </c>
      <c s="57">
        <f ca="1">COUNTIF(OFFSET(class10_1,MATCH(S$1,'10 класс'!$A:$A,0)-7+'Итог по классам'!$B174,,,),"ш")</f>
        <v>0</v>
      </c>
      <c s="57">
        <f ca="1">COUNTIF(OFFSET(class10_2,MATCH(T$1,'10 класс'!$A:$A,0)-7+'Итог по классам'!$B174,,,),"Ф")</f>
        <v>0</v>
      </c>
      <c s="57">
        <f ca="1">COUNTIF(OFFSET(class10_2,MATCH(U$1,'10 класс'!$A:$A,0)-7+'Итог по классам'!$B174,,,),"р")</f>
        <v>0</v>
      </c>
      <c s="57">
        <f ca="1">COUNTIF(OFFSET(class10_2,MATCH(V$1,'10 класс'!$A:$A,0)-7+'Итог по классам'!$B174,,,),"ш")</f>
        <v>0</v>
      </c>
      <c s="58">
        <f ca="1">COUNTIF(OFFSET(class10_1,MATCH(W$1,'10 класс'!$A:$A,0)-7+'Итог по классам'!$B174,,,),"Ф")</f>
        <v>0</v>
      </c>
      <c s="57">
        <f ca="1">COUNTIF(OFFSET(class10_1,MATCH(X$1,'10 класс'!$A:$A,0)-7+'Итог по классам'!$B174,,,),"р")</f>
        <v>0</v>
      </c>
      <c s="57">
        <f ca="1">COUNTIF(OFFSET(class10_1,MATCH(Y$1,'10 класс'!$A:$A,0)-7+'Итог по классам'!$B174,,,),"ш")</f>
        <v>0</v>
      </c>
      <c s="57">
        <f ca="1">COUNTIF(OFFSET(class10_2,MATCH(Z$1,'10 класс'!$A:$A,0)-7+'Итог по классам'!$B174,,,),"Ф")</f>
        <v>0</v>
      </c>
      <c s="57">
        <f ca="1">COUNTIF(OFFSET(class10_2,MATCH(AA$1,'10 класс'!$A:$A,0)-7+'Итог по классам'!$B174,,,),"р")</f>
        <v>0</v>
      </c>
      <c s="57">
        <f ca="1">COUNTIF(OFFSET(class10_2,MATCH(AB$1,'10 класс'!$A:$A,0)-7+'Итог по классам'!$B174,,,),"ш")</f>
        <v>0</v>
      </c>
      <c s="58">
        <f ca="1">COUNTIF(OFFSET(class10_1,MATCH(AC$1,'10 класс'!$A:$A,0)-7+'Итог по классам'!$B174,,,),"Ф")</f>
        <v>0</v>
      </c>
      <c s="57">
        <f ca="1">COUNTIF(OFFSET(class10_1,MATCH(AD$1,'10 класс'!$A:$A,0)-7+'Итог по классам'!$B174,,,),"р")</f>
        <v>0</v>
      </c>
      <c s="57">
        <f ca="1">COUNTIF(OFFSET(class10_1,MATCH(AE$1,'10 класс'!$A:$A,0)-7+'Итог по классам'!$B174,,,),"ш")</f>
        <v>0</v>
      </c>
      <c s="57">
        <f ca="1">COUNTIF(OFFSET(class10_2,MATCH(AF$1,'10 класс'!$A:$A,0)-7+'Итог по классам'!$B174,,,),"Ф")</f>
        <v>0</v>
      </c>
      <c s="57">
        <f ca="1">COUNTIF(OFFSET(class10_2,MATCH(AG$1,'10 класс'!$A:$A,0)-7+'Итог по классам'!$B174,,,),"р")</f>
        <v>0</v>
      </c>
      <c s="57">
        <f ca="1">COUNTIF(OFFSET(class10_2,MATCH(AH$1,'10 класс'!$A:$A,0)-7+'Итог по классам'!$B174,,,),"ш")</f>
        <v>0</v>
      </c>
      <c s="58">
        <f ca="1">COUNTIF(OFFSET(class10_1,MATCH(AI$1,'10 класс'!$A:$A,0)-7+'Итог по классам'!$B174,,,),"Ф")</f>
        <v>0</v>
      </c>
      <c s="57">
        <f ca="1">COUNTIF(OFFSET(class10_1,MATCH(AJ$1,'10 класс'!$A:$A,0)-7+'Итог по классам'!$B174,,,),"р")</f>
        <v>0</v>
      </c>
      <c s="57">
        <f ca="1">COUNTIF(OFFSET(class10_1,MATCH(AK$1,'10 класс'!$A:$A,0)-7+'Итог по классам'!$B174,,,),"ш")</f>
        <v>0</v>
      </c>
      <c s="57">
        <f ca="1">COUNTIF(OFFSET(class10_2,MATCH(AL$1,'10 класс'!$A:$A,0)-7+'Итог по классам'!$B174,,,),"Ф")</f>
        <v>0</v>
      </c>
      <c s="57">
        <f ca="1">COUNTIF(OFFSET(class10_2,MATCH(AM$1,'10 класс'!$A:$A,0)-7+'Итог по классам'!$B174,,,),"р")</f>
        <v>0</v>
      </c>
      <c s="57">
        <f ca="1">COUNTIF(OFFSET(class10_2,MATCH(AN$1,'10 класс'!$A:$A,0)-7+'Итог по классам'!$B174,,,),"ш")</f>
        <v>0</v>
      </c>
      <c s="58">
        <f ca="1">COUNTIF(OFFSET(class10_1,MATCH(AO$1,'10 класс'!$A:$A,0)-7+'Итог по классам'!$B174,,,),"Ф")</f>
        <v>0</v>
      </c>
      <c s="57">
        <f ca="1">COUNTIF(OFFSET(class10_1,MATCH(AP$1,'10 класс'!$A:$A,0)-7+'Итог по классам'!$B174,,,),"р")</f>
        <v>0</v>
      </c>
      <c s="57">
        <f ca="1">COUNTIF(OFFSET(class10_1,MATCH(AQ$1,'10 класс'!$A:$A,0)-7+'Итог по классам'!$B174,,,),"ш")</f>
        <v>0</v>
      </c>
      <c s="57">
        <f ca="1">COUNTIF(OFFSET(class10_2,MATCH(AR$1,'10 класс'!$A:$A,0)-7+'Итог по классам'!$B174,,,),"Ф")</f>
        <v>0</v>
      </c>
      <c s="57">
        <f ca="1">COUNTIF(OFFSET(class10_2,MATCH(AS$1,'10 класс'!$A:$A,0)-7+'Итог по классам'!$B174,,,),"р")</f>
        <v>0</v>
      </c>
      <c s="57">
        <f ca="1">COUNTIF(OFFSET(class10_2,MATCH(AT$1,'10 класс'!$A:$A,0)-7+'Итог по классам'!$B174,,,),"ш")</f>
        <v>0</v>
      </c>
      <c s="58">
        <f ca="1">COUNTIF(OFFSET(class10_1,MATCH(AU$1,'10 класс'!$A:$A,0)-7+'Итог по классам'!$B174,,,),"Ф")</f>
        <v>0</v>
      </c>
      <c s="57">
        <f ca="1">COUNTIF(OFFSET(class10_1,MATCH(AV$1,'10 класс'!$A:$A,0)-7+'Итог по классам'!$B174,,,),"р")</f>
        <v>0</v>
      </c>
      <c s="57">
        <f ca="1">COUNTIF(OFFSET(class10_1,MATCH(AW$1,'10 класс'!$A:$A,0)-7+'Итог по классам'!$B174,,,),"ш")</f>
        <v>0</v>
      </c>
      <c s="57">
        <f ca="1">COUNTIF(OFFSET(class10_2,MATCH(AX$1,'10 класс'!$A:$A,0)-7+'Итог по классам'!$B174,,,),"Ф")</f>
        <v>0</v>
      </c>
      <c s="57">
        <f ca="1">COUNTIF(OFFSET(class10_2,MATCH(AY$1,'10 класс'!$A:$A,0)-7+'Итог по классам'!$B174,,,),"р")</f>
        <v>0</v>
      </c>
      <c s="57">
        <f ca="1">COUNTIF(OFFSET(class10_2,MATCH(AZ$1,'10 класс'!$A:$A,0)-7+'Итог по классам'!$B174,,,),"ш")</f>
        <v>0</v>
      </c>
      <c s="58">
        <f ca="1">COUNTIF(OFFSET(class10_1,MATCH(BA$1,'10 класс'!$A:$A,0)-7+'Итог по классам'!$B174,,,),"Ф")</f>
        <v>0</v>
      </c>
      <c s="57">
        <f ca="1">COUNTIF(OFFSET(class10_1,MATCH(BB$1,'10 класс'!$A:$A,0)-7+'Итог по классам'!$B174,,,),"р")</f>
        <v>0</v>
      </c>
      <c s="57">
        <f ca="1">COUNTIF(OFFSET(class10_1,MATCH(BC$1,'10 класс'!$A:$A,0)-7+'Итог по классам'!$B174,,,),"ш")</f>
        <v>0</v>
      </c>
      <c s="57">
        <f ca="1">COUNTIF(OFFSET(class10_2,MATCH(BD$1,'10 класс'!$A:$A,0)-7+'Итог по классам'!$B174,,,),"Ф")</f>
        <v>0</v>
      </c>
      <c s="57">
        <f ca="1">COUNTIF(OFFSET(class10_2,MATCH(BE$1,'10 класс'!$A:$A,0)-7+'Итог по классам'!$B174,,,),"р")</f>
        <v>0</v>
      </c>
      <c s="57">
        <f ca="1">COUNTIF(OFFSET(class10_2,MATCH(BF$1,'10 класс'!$A:$A,0)-7+'Итог по классам'!$B174,,,),"ш")</f>
        <v>0</v>
      </c>
      <c s="58">
        <f ca="1">COUNTIF(OFFSET(class10_1,MATCH(BG$1,'10 класс'!$A:$A,0)-7+'Итог по классам'!$B174,,,),"Ф")</f>
        <v>0</v>
      </c>
      <c s="57">
        <f ca="1">COUNTIF(OFFSET(class10_1,MATCH(BH$1,'10 класс'!$A:$A,0)-7+'Итог по классам'!$B174,,,),"р")</f>
        <v>0</v>
      </c>
      <c s="57">
        <f ca="1">COUNTIF(OFFSET(class10_1,MATCH(BI$1,'10 класс'!$A:$A,0)-7+'Итог по классам'!$B174,,,),"ш")</f>
        <v>0</v>
      </c>
      <c s="57">
        <f ca="1">COUNTIF(OFFSET(class10_2,MATCH(BJ$1,'10 класс'!$A:$A,0)-7+'Итог по классам'!$B174,,,),"Ф")</f>
        <v>0</v>
      </c>
      <c s="57">
        <f ca="1">COUNTIF(OFFSET(class10_2,MATCH(BK$1,'10 класс'!$A:$A,0)-7+'Итог по классам'!$B174,,,),"р")</f>
        <v>0</v>
      </c>
      <c s="57">
        <f ca="1">COUNTIF(OFFSET(class10_2,MATCH(BL$1,'10 класс'!$A:$A,0)-7+'Итог по классам'!$B174,,,),"ш")</f>
        <v>0</v>
      </c>
      <c s="58">
        <f ca="1">COUNTIF(OFFSET(class10_1,MATCH(BM$1,'10 класс'!$A:$A,0)-7+'Итог по классам'!$B174,,,),"Ф")</f>
        <v>0</v>
      </c>
      <c s="57">
        <f ca="1">COUNTIF(OFFSET(class10_1,MATCH(BN$1,'10 класс'!$A:$A,0)-7+'Итог по классам'!$B174,,,),"р")</f>
        <v>0</v>
      </c>
      <c s="57">
        <f ca="1">COUNTIF(OFFSET(class10_1,MATCH(BO$1,'10 класс'!$A:$A,0)-7+'Итог по классам'!$B174,,,),"ш")</f>
        <v>0</v>
      </c>
      <c s="57">
        <f ca="1">COUNTIF(OFFSET(class10_2,MATCH(BP$1,'10 класс'!$A:$A,0)-7+'Итог по классам'!$B174,,,),"Ф")</f>
        <v>0</v>
      </c>
      <c s="57">
        <f ca="1">COUNTIF(OFFSET(class10_2,MATCH(BQ$1,'10 класс'!$A:$A,0)-7+'Итог по классам'!$B174,,,),"р")</f>
        <v>0</v>
      </c>
      <c s="57">
        <f ca="1">COUNTIF(OFFSET(class10_2,MATCH(BR$1,'10 класс'!$A:$A,0)-7+'Итог по классам'!$B174,,,),"ш")</f>
        <v>0</v>
      </c>
      <c s="58">
        <f ca="1">COUNTIF(OFFSET(class10_1,MATCH(BS$1,'10 класс'!$A:$A,0)-7+'Итог по классам'!$B174,,,),"Ф")</f>
        <v>0</v>
      </c>
      <c s="57">
        <f ca="1">COUNTIF(OFFSET(class10_1,MATCH(BT$1,'10 класс'!$A:$A,0)-7+'Итог по классам'!$B174,,,),"р")</f>
        <v>0</v>
      </c>
      <c s="57">
        <f ca="1">COUNTIF(OFFSET(class10_1,MATCH(BU$1,'10 класс'!$A:$A,0)-7+'Итог по классам'!$B174,,,),"ш")</f>
        <v>0</v>
      </c>
      <c s="57">
        <f ca="1">COUNTIF(OFFSET(class10_2,MATCH(BV$1,'10 класс'!$A:$A,0)-7+'Итог по классам'!$B174,,,),"Ф")</f>
        <v>0</v>
      </c>
      <c s="57">
        <f ca="1">COUNTIF(OFFSET(class10_2,MATCH(BW$1,'10 класс'!$A:$A,0)-7+'Итог по классам'!$B174,,,),"р")</f>
        <v>0</v>
      </c>
      <c s="57">
        <f ca="1">COUNTIF(OFFSET(class10_2,MATCH(BX$1,'10 класс'!$A:$A,0)-7+'Итог по классам'!$B174,,,),"ш")</f>
        <v>0</v>
      </c>
      <c s="58">
        <f ca="1">COUNTIF(OFFSET(class10_1,MATCH(BY$1,'10 класс'!$A:$A,0)-7+'Итог по классам'!$B174,,,),"Ф")</f>
        <v>0</v>
      </c>
      <c s="57">
        <f ca="1">COUNTIF(OFFSET(class10_1,MATCH(BZ$1,'10 класс'!$A:$A,0)-7+'Итог по классам'!$B174,,,),"р")</f>
        <v>0</v>
      </c>
      <c s="57">
        <f ca="1">COUNTIF(OFFSET(class10_1,MATCH(CA$1,'10 класс'!$A:$A,0)-7+'Итог по классам'!$B174,,,),"ш")</f>
        <v>0</v>
      </c>
      <c s="57">
        <f ca="1">COUNTIF(OFFSET(class10_2,MATCH(CB$1,'10 класс'!$A:$A,0)-7+'Итог по классам'!$B174,,,),"Ф")</f>
        <v>0</v>
      </c>
      <c s="57">
        <f ca="1">COUNTIF(OFFSET(class10_2,MATCH(CC$1,'10 класс'!$A:$A,0)-7+'Итог по классам'!$B174,,,),"р")</f>
        <v>0</v>
      </c>
      <c s="57">
        <f ca="1">COUNTIF(OFFSET(class10_2,MATCH(CD$1,'10 класс'!$A:$A,0)-7+'Итог по классам'!$B174,,,),"ш")</f>
        <v>0</v>
      </c>
      <c s="58">
        <f ca="1">COUNTIF(OFFSET(class10_1,MATCH(CE$1,'10 класс'!$A:$A,0)-7+'Итог по классам'!$B174,,,),"Ф")</f>
        <v>0</v>
      </c>
      <c s="57">
        <f ca="1">COUNTIF(OFFSET(class10_1,MATCH(CF$1,'10 класс'!$A:$A,0)-7+'Итог по классам'!$B174,,,),"р")</f>
        <v>0</v>
      </c>
      <c s="57">
        <f ca="1">COUNTIF(OFFSET(class10_1,MATCH(CG$1,'10 класс'!$A:$A,0)-7+'Итог по классам'!$B174,,,),"ш")</f>
        <v>0</v>
      </c>
      <c s="57">
        <f ca="1">COUNTIF(OFFSET(class10_2,MATCH(CH$1,'10 класс'!$A:$A,0)-7+'Итог по классам'!$B174,,,),"Ф")</f>
        <v>0</v>
      </c>
      <c s="57">
        <f ca="1">COUNTIF(OFFSET(class10_2,MATCH(CI$1,'10 класс'!$A:$A,0)-7+'Итог по классам'!$B174,,,),"р")</f>
        <v>0</v>
      </c>
      <c s="57">
        <f ca="1">COUNTIF(OFFSET(class10_2,MATCH(CJ$1,'10 класс'!$A:$A,0)-7+'Итог по классам'!$B174,,,),"ш")</f>
        <v>0</v>
      </c>
      <c s="58">
        <f ca="1">COUNTIF(OFFSET(class10_1,MATCH(CK$1,'10 класс'!$A:$A,0)-7+'Итог по классам'!$B174,,,),"Ф")</f>
        <v>0</v>
      </c>
      <c s="57">
        <f ca="1">COUNTIF(OFFSET(class10_1,MATCH(CL$1,'10 класс'!$A:$A,0)-7+'Итог по классам'!$B174,,,),"р")</f>
        <v>0</v>
      </c>
      <c s="57">
        <f ca="1">COUNTIF(OFFSET(class10_1,MATCH(CM$1,'10 класс'!$A:$A,0)-7+'Итог по классам'!$B174,,,),"ш")</f>
        <v>0</v>
      </c>
      <c s="57">
        <f ca="1">COUNTIF(OFFSET(class10_2,MATCH(CN$1,'10 класс'!$A:$A,0)-7+'Итог по классам'!$B174,,,),"Ф")</f>
        <v>0</v>
      </c>
      <c s="57">
        <f ca="1">COUNTIF(OFFSET(class10_2,MATCH(CO$1,'10 класс'!$A:$A,0)-7+'Итог по классам'!$B174,,,),"р")</f>
        <v>0</v>
      </c>
      <c s="57">
        <f ca="1">COUNTIF(OFFSET(class10_2,MATCH(CP$1,'10 класс'!$A:$A,0)-7+'Итог по классам'!$B174,,,),"ш")</f>
        <v>0</v>
      </c>
      <c s="58">
        <f ca="1">COUNTIF(OFFSET(class10_1,MATCH(CQ$1,'10 класс'!$A:$A,0)-7+'Итог по классам'!$B174,,,),"Ф")</f>
        <v>0</v>
      </c>
      <c s="57">
        <f ca="1">COUNTIF(OFFSET(class10_1,MATCH(CR$1,'10 класс'!$A:$A,0)-7+'Итог по классам'!$B174,,,),"р")</f>
        <v>0</v>
      </c>
      <c s="57">
        <f ca="1">COUNTIF(OFFSET(class10_1,MATCH(CS$1,'10 класс'!$A:$A,0)-7+'Итог по классам'!$B174,,,),"ш")</f>
        <v>0</v>
      </c>
      <c s="57">
        <f ca="1">COUNTIF(OFFSET(class10_2,MATCH(CT$1,'10 класс'!$A:$A,0)-7+'Итог по классам'!$B174,,,),"Ф")</f>
        <v>0</v>
      </c>
      <c s="57">
        <f ca="1">COUNTIF(OFFSET(class10_2,MATCH(CU$1,'10 класс'!$A:$A,0)-7+'Итог по классам'!$B174,,,),"р")</f>
        <v>0</v>
      </c>
      <c s="57">
        <f ca="1">COUNTIF(OFFSET(class10_2,MATCH(CV$1,'10 класс'!$A:$A,0)-7+'Итог по классам'!$B174,,,),"ш")</f>
        <v>0</v>
      </c>
      <c s="58">
        <f ca="1">COUNTIF(OFFSET(class10_1,MATCH(CW$1,'10 класс'!$A:$A,0)-7+'Итог по классам'!$B174,,,),"Ф")</f>
        <v>0</v>
      </c>
      <c s="57">
        <f ca="1">COUNTIF(OFFSET(class10_1,MATCH(CX$1,'10 класс'!$A:$A,0)-7+'Итог по классам'!$B174,,,),"р")</f>
        <v>0</v>
      </c>
      <c s="57">
        <f ca="1">COUNTIF(OFFSET(class10_1,MATCH(CY$1,'10 класс'!$A:$A,0)-7+'Итог по классам'!$B174,,,),"ш")</f>
        <v>0</v>
      </c>
      <c s="57">
        <f ca="1">COUNTIF(OFFSET(class10_2,MATCH(CZ$1,'10 класс'!$A:$A,0)-7+'Итог по классам'!$B174,,,),"Ф")</f>
        <v>0</v>
      </c>
      <c s="57">
        <f ca="1">COUNTIF(OFFSET(class10_2,MATCH(DA$1,'10 класс'!$A:$A,0)-7+'Итог по классам'!$B174,,,),"р")</f>
        <v>0</v>
      </c>
      <c s="57">
        <f ca="1">COUNTIF(OFFSET(class10_2,MATCH(DB$1,'10 класс'!$A:$A,0)-7+'Итог по классам'!$B174,,,),"ш")</f>
        <v>0</v>
      </c>
      <c s="58">
        <f ca="1">COUNTIF(OFFSET(class10_1,MATCH(DC$1,'10 класс'!$A:$A,0)-7+'Итог по классам'!$B174,,,),"Ф")</f>
        <v>0</v>
      </c>
      <c s="57">
        <f ca="1">COUNTIF(OFFSET(class10_1,MATCH(DD$1,'10 класс'!$A:$A,0)-7+'Итог по классам'!$B174,,,),"р")</f>
        <v>0</v>
      </c>
      <c s="57">
        <f ca="1">COUNTIF(OFFSET(class10_1,MATCH(DE$1,'10 класс'!$A:$A,0)-7+'Итог по классам'!$B174,,,),"ш")</f>
        <v>0</v>
      </c>
      <c s="57">
        <f ca="1">COUNTIF(OFFSET(class10_2,MATCH(DF$1,'10 класс'!$A:$A,0)-7+'Итог по классам'!$B174,,,),"Ф")</f>
        <v>0</v>
      </c>
      <c s="57">
        <f ca="1">COUNTIF(OFFSET(class10_2,MATCH(DG$1,'10 класс'!$A:$A,0)-7+'Итог по классам'!$B174,,,),"р")</f>
        <v>0</v>
      </c>
      <c s="57">
        <f ca="1">COUNTIF(OFFSET(class10_2,MATCH(DH$1,'10 класс'!$A:$A,0)-7+'Итог по классам'!$B174,,,),"ш")</f>
        <v>0</v>
      </c>
      <c s="58">
        <f ca="1">COUNTIF(OFFSET(class10_1,MATCH(DI$1,'10 класс'!$A:$A,0)-7+'Итог по классам'!$B174,,,),"Ф")</f>
        <v>0</v>
      </c>
      <c s="57">
        <f ca="1">COUNTIF(OFFSET(class10_1,MATCH(DJ$1,'10 класс'!$A:$A,0)-7+'Итог по классам'!$B174,,,),"р")</f>
        <v>0</v>
      </c>
      <c s="57">
        <f ca="1">COUNTIF(OFFSET(class10_1,MATCH(DK$1,'10 класс'!$A:$A,0)-7+'Итог по классам'!$B174,,,),"ш")</f>
        <v>0</v>
      </c>
      <c s="57">
        <f ca="1">COUNTIF(OFFSET(class10_2,MATCH(DL$1,'10 класс'!$A:$A,0)-7+'Итог по классам'!$B174,,,),"Ф")</f>
        <v>0</v>
      </c>
      <c s="57">
        <f ca="1">COUNTIF(OFFSET(class10_2,MATCH(DM$1,'10 класс'!$A:$A,0)-7+'Итог по классам'!$B174,,,),"р")</f>
        <v>0</v>
      </c>
      <c s="57">
        <f ca="1">COUNTIF(OFFSET(class10_2,MATCH(DN$1,'10 класс'!$A:$A,0)-7+'Итог по классам'!$B174,,,),"ш")</f>
        <v>0</v>
      </c>
      <c s="58">
        <f ca="1">COUNTIF(OFFSET(class10_1,MATCH(DO$1,'10 класс'!$A:$A,0)-7+'Итог по классам'!$B174,,,),"Ф")</f>
        <v>0</v>
      </c>
      <c s="57">
        <f ca="1">COUNTIF(OFFSET(class10_1,MATCH(DP$1,'10 класс'!$A:$A,0)-7+'Итог по классам'!$B174,,,),"р")</f>
        <v>0</v>
      </c>
      <c s="57">
        <f ca="1">COUNTIF(OFFSET(class10_1,MATCH(DQ$1,'10 класс'!$A:$A,0)-7+'Итог по классам'!$B174,,,),"ш")</f>
        <v>0</v>
      </c>
      <c s="57">
        <f ca="1">COUNTIF(OFFSET(class10_2,MATCH(DR$1,'10 класс'!$A:$A,0)-7+'Итог по классам'!$B174,,,),"Ф")</f>
        <v>0</v>
      </c>
      <c s="57">
        <f ca="1">COUNTIF(OFFSET(class10_2,MATCH(DS$1,'10 класс'!$A:$A,0)-7+'Итог по классам'!$B174,,,),"р")</f>
        <v>0</v>
      </c>
      <c s="57">
        <f ca="1">COUNTIF(OFFSET(class10_2,MATCH(DT$1,'10 класс'!$A:$A,0)-7+'Итог по классам'!$B174,,,),"ш")</f>
        <v>0</v>
      </c>
      <c s="58">
        <f ca="1">COUNTIF(OFFSET(class10_1,MATCH(DU$1,'10 класс'!$A:$A,0)-7+'Итог по классам'!$B174,,,),"Ф")</f>
        <v>0</v>
      </c>
      <c s="57">
        <f ca="1">COUNTIF(OFFSET(class10_1,MATCH(DV$1,'10 класс'!$A:$A,0)-7+'Итог по классам'!$B174,,,),"р")</f>
        <v>0</v>
      </c>
      <c s="57">
        <f ca="1">COUNTIF(OFFSET(class10_1,MATCH(DW$1,'10 класс'!$A:$A,0)-7+'Итог по классам'!$B174,,,),"ш")</f>
        <v>0</v>
      </c>
      <c s="57">
        <f ca="1">COUNTIF(OFFSET(class10_2,MATCH(DX$1,'10 класс'!$A:$A,0)-7+'Итог по классам'!$B174,,,),"Ф")</f>
        <v>0</v>
      </c>
      <c s="57">
        <f ca="1">COUNTIF(OFFSET(class10_2,MATCH(DY$1,'10 класс'!$A:$A,0)-7+'Итог по классам'!$B174,,,),"р")</f>
        <v>0</v>
      </c>
      <c s="57">
        <f ca="1">COUNTIF(OFFSET(class10_2,MATCH(DZ$1,'10 класс'!$A:$A,0)-7+'Итог по классам'!$B174,,,),"ш")</f>
        <v>0</v>
      </c>
      <c s="58">
        <f ca="1">COUNTIF(OFFSET(class10_1,MATCH(EA$1,'10 класс'!$A:$A,0)-7+'Итог по классам'!$B174,,,),"Ф")</f>
        <v>0</v>
      </c>
      <c s="57">
        <f ca="1">COUNTIF(OFFSET(class10_1,MATCH(EB$1,'10 класс'!$A:$A,0)-7+'Итог по классам'!$B174,,,),"р")</f>
        <v>0</v>
      </c>
      <c s="57">
        <f ca="1">COUNTIF(OFFSET(class10_1,MATCH(EC$1,'10 класс'!$A:$A,0)-7+'Итог по классам'!$B174,,,),"ш")</f>
        <v>0</v>
      </c>
      <c s="57">
        <f ca="1">COUNTIF(OFFSET(class10_2,MATCH(ED$1,'10 класс'!$A:$A,0)-7+'Итог по классам'!$B174,,,),"Ф")</f>
        <v>0</v>
      </c>
      <c s="57">
        <f ca="1">COUNTIF(OFFSET(class10_2,MATCH(EE$1,'10 класс'!$A:$A,0)-7+'Итог по классам'!$B174,,,),"р")</f>
        <v>0</v>
      </c>
      <c s="57">
        <f ca="1">COUNTIF(OFFSET(class10_2,MATCH(EF$1,'10 класс'!$A:$A,0)-7+'Итог по классам'!$B174,,,),"ш")</f>
        <v>0</v>
      </c>
      <c s="58">
        <f ca="1">COUNTIF(OFFSET(class10_1,MATCH(EG$1,'10 класс'!$A:$A,0)-7+'Итог по классам'!$B174,,,),"Ф")</f>
        <v>0</v>
      </c>
      <c s="57">
        <f ca="1">COUNTIF(OFFSET(class10_1,MATCH(EH$1,'10 класс'!$A:$A,0)-7+'Итог по классам'!$B174,,,),"р")</f>
        <v>0</v>
      </c>
      <c s="57">
        <f ca="1">COUNTIF(OFFSET(class10_1,MATCH(EI$1,'10 класс'!$A:$A,0)-7+'Итог по классам'!$B174,,,),"ш")</f>
        <v>0</v>
      </c>
      <c s="57">
        <f ca="1">COUNTIF(OFFSET(class10_2,MATCH(EJ$1,'10 класс'!$A:$A,0)-7+'Итог по классам'!$B174,,,),"Ф")</f>
        <v>0</v>
      </c>
      <c s="57">
        <f ca="1">COUNTIF(OFFSET(class10_2,MATCH(EK$1,'10 класс'!$A:$A,0)-7+'Итог по классам'!$B174,,,),"р")</f>
        <v>0</v>
      </c>
      <c s="57">
        <f ca="1">COUNTIF(OFFSET(class10_2,MATCH(EL$1,'10 класс'!$A:$A,0)-7+'Итог по классам'!$B174,,,),"ш")</f>
        <v>0</v>
      </c>
      <c s="58">
        <f ca="1">COUNTIF(OFFSET(class10_1,MATCH(EM$1,'10 класс'!$A:$A,0)-7+'Итог по классам'!$B174,,,),"Ф")</f>
        <v>0</v>
      </c>
      <c s="57">
        <f ca="1">COUNTIF(OFFSET(class10_1,MATCH(EN$1,'10 класс'!$A:$A,0)-7+'Итог по классам'!$B174,,,),"р")</f>
        <v>0</v>
      </c>
      <c s="57">
        <f ca="1">COUNTIF(OFFSET(class10_1,MATCH(EO$1,'10 класс'!$A:$A,0)-7+'Итог по классам'!$B174,,,),"ш")</f>
        <v>0</v>
      </c>
      <c s="57">
        <f ca="1">COUNTIF(OFFSET(class10_2,MATCH(EP$1,'10 класс'!$A:$A,0)-7+'Итог по классам'!$B174,,,),"Ф")</f>
        <v>0</v>
      </c>
      <c s="57">
        <f ca="1">COUNTIF(OFFSET(class10_2,MATCH(EQ$1,'10 класс'!$A:$A,0)-7+'Итог по классам'!$B174,,,),"р")</f>
        <v>0</v>
      </c>
      <c s="57">
        <f ca="1">COUNTIF(OFFSET(class10_2,MATCH(ER$1,'10 класс'!$A:$A,0)-7+'Итог по классам'!$B174,,,),"ш")</f>
        <v>0</v>
      </c>
      <c s="58">
        <f ca="1">COUNTIF(OFFSET(class10_1,MATCH(ES$1,'10 класс'!$A:$A,0)-7+'Итог по классам'!$B174,,,),"Ф")</f>
        <v>0</v>
      </c>
      <c s="57">
        <f ca="1">COUNTIF(OFFSET(class10_1,MATCH(ET$1,'10 класс'!$A:$A,0)-7+'Итог по классам'!$B174,,,),"р")</f>
        <v>0</v>
      </c>
      <c s="57">
        <f ca="1">COUNTIF(OFFSET(class10_1,MATCH(EU$1,'10 класс'!$A:$A,0)-7+'Итог по классам'!$B174,,,),"ш")</f>
        <v>0</v>
      </c>
      <c s="57">
        <f ca="1">COUNTIF(OFFSET(class10_2,MATCH(EV$1,'10 класс'!$A:$A,0)-7+'Итог по классам'!$B174,,,),"Ф")</f>
        <v>0</v>
      </c>
      <c s="57">
        <f ca="1">COUNTIF(OFFSET(class10_2,MATCH(EW$1,'10 класс'!$A:$A,0)-7+'Итог по классам'!$B174,,,),"р")</f>
        <v>0</v>
      </c>
      <c s="57">
        <f ca="1">COUNTIF(OFFSET(class10_2,MATCH(EX$1,'10 класс'!$A:$A,0)-7+'Итог по классам'!$B174,,,),"ш")</f>
        <v>0</v>
      </c>
      <c s="58">
        <f ca="1">COUNTIF(OFFSET(class10_1,MATCH(EY$1,'10 класс'!$A:$A,0)-7+'Итог по классам'!$B174,,,),"Ф")</f>
        <v>0</v>
      </c>
      <c s="57">
        <f ca="1">COUNTIF(OFFSET(class10_1,MATCH(EZ$1,'10 класс'!$A:$A,0)-7+'Итог по классам'!$B174,,,),"р")</f>
        <v>0</v>
      </c>
      <c s="57">
        <f ca="1">COUNTIF(OFFSET(class10_1,MATCH(FA$1,'10 класс'!$A:$A,0)-7+'Итог по классам'!$B174,,,),"ш")</f>
        <v>0</v>
      </c>
      <c s="57">
        <f ca="1">COUNTIF(OFFSET(class10_2,MATCH(FB$1,'10 класс'!$A:$A,0)-7+'Итог по классам'!$B174,,,),"Ф")</f>
        <v>0</v>
      </c>
      <c s="57">
        <f ca="1">COUNTIF(OFFSET(class10_2,MATCH(FC$1,'10 класс'!$A:$A,0)-7+'Итог по классам'!$B174,,,),"р")</f>
        <v>0</v>
      </c>
      <c s="57">
        <f ca="1">COUNTIF(OFFSET(class10_2,MATCH(FD$1,'10 класс'!$A:$A,0)-7+'Итог по классам'!$B174,,,),"ш")</f>
        <v>0</v>
      </c>
      <c s="58">
        <f ca="1">COUNTIF(OFFSET(class10_1,MATCH(FE$1,'10 класс'!$A:$A,0)-7+'Итог по классам'!$B174,,,),"Ф")</f>
        <v>0</v>
      </c>
      <c s="57">
        <f ca="1">COUNTIF(OFFSET(class10_1,MATCH(FF$1,'10 класс'!$A:$A,0)-7+'Итог по классам'!$B174,,,),"р")</f>
        <v>0</v>
      </c>
      <c s="57">
        <f ca="1">COUNTIF(OFFSET(class10_1,MATCH(FG$1,'10 класс'!$A:$A,0)-7+'Итог по классам'!$B174,,,),"ш")</f>
        <v>0</v>
      </c>
      <c s="57">
        <f ca="1">COUNTIF(OFFSET(class10_2,MATCH(FH$1,'10 класс'!$A:$A,0)-7+'Итог по классам'!$B174,,,),"Ф")</f>
        <v>0</v>
      </c>
      <c s="57">
        <f ca="1">COUNTIF(OFFSET(class10_2,MATCH(FI$1,'10 класс'!$A:$A,0)-7+'Итог по классам'!$B174,,,),"р")</f>
        <v>0</v>
      </c>
      <c s="57">
        <f ca="1">COUNTIF(OFFSET(class10_2,MATCH(FJ$1,'10 класс'!$A:$A,0)-7+'Итог по классам'!$B174,,,),"ш")</f>
        <v>0</v>
      </c>
      <c s="58">
        <f ca="1">COUNTIF(OFFSET(class10_1,MATCH(FK$1,'10 класс'!$A:$A,0)-7+'Итог по классам'!$B174,,,),"Ф")</f>
        <v>0</v>
      </c>
      <c s="57">
        <f ca="1">COUNTIF(OFFSET(class10_1,MATCH(FL$1,'10 класс'!$A:$A,0)-7+'Итог по классам'!$B174,,,),"р")</f>
        <v>0</v>
      </c>
      <c s="57">
        <f ca="1">COUNTIF(OFFSET(class10_1,MATCH(FM$1,'10 класс'!$A:$A,0)-7+'Итог по классам'!$B174,,,),"ш")</f>
        <v>0</v>
      </c>
      <c s="57">
        <f ca="1">COUNTIF(OFFSET(class10_2,MATCH(FN$1,'10 класс'!$A:$A,0)-7+'Итог по классам'!$B174,,,),"Ф")</f>
        <v>0</v>
      </c>
      <c s="57">
        <f ca="1">COUNTIF(OFFSET(class10_2,MATCH(FO$1,'10 класс'!$A:$A,0)-7+'Итог по классам'!$B174,,,),"р")</f>
        <v>0</v>
      </c>
      <c s="57">
        <f ca="1">COUNTIF(OFFSET(class10_2,MATCH(FP$1,'10 класс'!$A:$A,0)-7+'Итог по классам'!$B174,,,),"ш")</f>
        <v>0</v>
      </c>
      <c s="58">
        <f ca="1">COUNTIF(OFFSET(class10_1,MATCH(FQ$1,'10 класс'!$A:$A,0)-7+'Итог по классам'!$B174,,,),"Ф")</f>
        <v>0</v>
      </c>
      <c s="57">
        <f ca="1">COUNTIF(OFFSET(class10_1,MATCH(FR$1,'10 класс'!$A:$A,0)-7+'Итог по классам'!$B174,,,),"р")</f>
        <v>0</v>
      </c>
      <c s="57">
        <f ca="1">COUNTIF(OFFSET(class10_1,MATCH(FS$1,'10 класс'!$A:$A,0)-7+'Итог по классам'!$B174,,,),"ш")</f>
        <v>0</v>
      </c>
      <c s="57">
        <f ca="1">COUNTIF(OFFSET(class10_2,MATCH(FT$1,'10 класс'!$A:$A,0)-7+'Итог по классам'!$B174,,,),"Ф")</f>
        <v>0</v>
      </c>
      <c s="57">
        <f ca="1">COUNTIF(OFFSET(class10_2,MATCH(FU$1,'10 класс'!$A:$A,0)-7+'Итог по классам'!$B174,,,),"р")</f>
        <v>0</v>
      </c>
      <c s="57">
        <f ca="1">COUNTIF(OFFSET(class10_2,MATCH(FV$1,'10 класс'!$A:$A,0)-7+'Итог по классам'!$B174,,,),"ш")</f>
        <v>0</v>
      </c>
      <c s="58">
        <f ca="1">COUNTIF(OFFSET(class10_1,MATCH(FW$1,'10 класс'!$A:$A,0)-7+'Итог по классам'!$B174,,,),"Ф")</f>
        <v>0</v>
      </c>
      <c s="57">
        <f ca="1">COUNTIF(OFFSET(class10_1,MATCH(FX$1,'10 класс'!$A:$A,0)-7+'Итог по классам'!$B174,,,),"р")</f>
        <v>0</v>
      </c>
      <c s="57">
        <f ca="1">COUNTIF(OFFSET(class10_1,MATCH(FY$1,'10 класс'!$A:$A,0)-7+'Итог по классам'!$B174,,,),"ш")</f>
        <v>0</v>
      </c>
      <c s="57">
        <f ca="1">COUNTIF(OFFSET(class10_2,MATCH(FZ$1,'10 класс'!$A:$A,0)-7+'Итог по классам'!$B174,,,),"Ф")</f>
        <v>0</v>
      </c>
      <c s="57">
        <f ca="1">COUNTIF(OFFSET(class10_2,MATCH(GA$1,'10 класс'!$A:$A,0)-7+'Итог по классам'!$B174,,,),"р")</f>
        <v>0</v>
      </c>
      <c s="57">
        <f ca="1">COUNTIF(OFFSET(class10_2,MATCH(GB$1,'10 класс'!$A:$A,0)-7+'Итог по классам'!$B174,,,),"ш")</f>
        <v>0</v>
      </c>
      <c s="58">
        <f ca="1">COUNTIF(OFFSET(class10_1,MATCH(GC$1,'10 класс'!$A:$A,0)-7+'Итог по классам'!$B174,,,),"Ф")</f>
        <v>0</v>
      </c>
      <c s="57">
        <f ca="1">COUNTIF(OFFSET(class10_1,MATCH(GD$1,'10 класс'!$A:$A,0)-7+'Итог по классам'!$B174,,,),"р")</f>
        <v>0</v>
      </c>
      <c s="57">
        <f ca="1">COUNTIF(OFFSET(class10_1,MATCH(GE$1,'10 класс'!$A:$A,0)-7+'Итог по классам'!$B174,,,),"ш")</f>
        <v>0</v>
      </c>
      <c s="57">
        <f ca="1">COUNTIF(OFFSET(class10_2,MATCH(GF$1,'10 класс'!$A:$A,0)-7+'Итог по классам'!$B174,,,),"Ф")</f>
        <v>0</v>
      </c>
      <c s="57">
        <f ca="1">COUNTIF(OFFSET(class10_2,MATCH(GG$1,'10 класс'!$A:$A,0)-7+'Итог по классам'!$B174,,,),"р")</f>
        <v>0</v>
      </c>
      <c s="57">
        <f ca="1">COUNTIF(OFFSET(class10_2,MATCH(GH$1,'10 класс'!$A:$A,0)-7+'Итог по классам'!$B174,,,),"ш")</f>
        <v>0</v>
      </c>
      <c s="58">
        <f ca="1">COUNTIF(OFFSET(class10_1,MATCH(GI$1,'10 класс'!$A:$A,0)-7+'Итог по классам'!$B174,,,),"Ф")</f>
        <v>0</v>
      </c>
      <c s="57">
        <f ca="1">COUNTIF(OFFSET(class10_1,MATCH(GJ$1,'10 класс'!$A:$A,0)-7+'Итог по классам'!$B174,,,),"р")</f>
        <v>0</v>
      </c>
      <c s="57">
        <f ca="1">COUNTIF(OFFSET(class10_1,MATCH(GK$1,'10 класс'!$A:$A,0)-7+'Итог по классам'!$B174,,,),"ш")</f>
        <v>0</v>
      </c>
      <c s="57">
        <f ca="1">COUNTIF(OFFSET(class10_2,MATCH(GL$1,'10 класс'!$A:$A,0)-7+'Итог по классам'!$B174,,,),"Ф")</f>
        <v>0</v>
      </c>
      <c s="57">
        <f ca="1">COUNTIF(OFFSET(class10_2,MATCH(GM$1,'10 класс'!$A:$A,0)-7+'Итог по классам'!$B174,,,),"р")</f>
        <v>0</v>
      </c>
      <c s="57">
        <f ca="1">COUNTIF(OFFSET(class10_2,MATCH(GN$1,'10 класс'!$A:$A,0)-7+'Итог по классам'!$B174,,,),"ш")</f>
        <v>0</v>
      </c>
      <c s="58">
        <f ca="1">COUNTIF(OFFSET(class10_1,MATCH(GO$1,'10 класс'!$A:$A,0)-7+'Итог по классам'!$B174,,,),"Ф")</f>
        <v>0</v>
      </c>
      <c s="57">
        <f ca="1">COUNTIF(OFFSET(class10_1,MATCH(GP$1,'10 класс'!$A:$A,0)-7+'Итог по классам'!$B174,,,),"р")</f>
        <v>0</v>
      </c>
      <c s="57">
        <f ca="1">COUNTIF(OFFSET(class10_1,MATCH(GQ$1,'10 класс'!$A:$A,0)-7+'Итог по классам'!$B174,,,),"ш")</f>
        <v>0</v>
      </c>
      <c s="57">
        <f ca="1">COUNTIF(OFFSET(class10_2,MATCH(GR$1,'10 класс'!$A:$A,0)-7+'Итог по классам'!$B174,,,),"Ф")</f>
        <v>0</v>
      </c>
      <c s="57">
        <f ca="1">COUNTIF(OFFSET(class10_2,MATCH(GS$1,'10 класс'!$A:$A,0)-7+'Итог по классам'!$B174,,,),"р")</f>
        <v>0</v>
      </c>
      <c s="57">
        <f ca="1">COUNTIF(OFFSET(class10_2,MATCH(GT$1,'10 класс'!$A:$A,0)-7+'Итог по классам'!$B174,,,),"ш")</f>
        <v>0</v>
      </c>
      <c s="58">
        <f ca="1">COUNTIF(OFFSET(class10_1,MATCH(GU$1,'10 класс'!$A:$A,0)-7+'Итог по классам'!$B174,,,),"Ф")</f>
        <v>0</v>
      </c>
      <c s="57">
        <f ca="1">COUNTIF(OFFSET(class10_1,MATCH(GV$1,'10 класс'!$A:$A,0)-7+'Итог по классам'!$B174,,,),"р")</f>
        <v>0</v>
      </c>
      <c s="57">
        <f ca="1">COUNTIF(OFFSET(class10_1,MATCH(GW$1,'10 класс'!$A:$A,0)-7+'Итог по классам'!$B174,,,),"ш")</f>
        <v>0</v>
      </c>
      <c s="57">
        <f ca="1">COUNTIF(OFFSET(class10_2,MATCH(GX$1,'10 класс'!$A:$A,0)-7+'Итог по классам'!$B174,,,),"Ф")</f>
        <v>0</v>
      </c>
      <c s="57">
        <f ca="1">COUNTIF(OFFSET(class10_2,MATCH(GY$1,'10 класс'!$A:$A,0)-7+'Итог по классам'!$B174,,,),"р")</f>
        <v>0</v>
      </c>
      <c s="57">
        <f ca="1">COUNTIF(OFFSET(class10_2,MATCH(GZ$1,'10 класс'!$A:$A,0)-7+'Итог по классам'!$B174,,,),"ш")</f>
        <v>0</v>
      </c>
      <c s="58">
        <f ca="1">COUNTIF(OFFSET(class10_1,MATCH(HA$1,'10 класс'!$A:$A,0)-7+'Итог по классам'!$B174,,,),"Ф")</f>
        <v>0</v>
      </c>
      <c s="57">
        <f ca="1">COUNTIF(OFFSET(class10_1,MATCH(HB$1,'10 класс'!$A:$A,0)-7+'Итог по классам'!$B174,,,),"р")</f>
        <v>0</v>
      </c>
      <c s="57">
        <f ca="1">COUNTIF(OFFSET(class10_1,MATCH(HC$1,'10 класс'!$A:$A,0)-7+'Итог по классам'!$B174,,,),"ш")</f>
        <v>0</v>
      </c>
      <c s="57">
        <f ca="1">COUNTIF(OFFSET(class10_2,MATCH(HD$1,'10 класс'!$A:$A,0)-7+'Итог по классам'!$B174,,,),"Ф")</f>
        <v>0</v>
      </c>
      <c s="57">
        <f ca="1">COUNTIF(OFFSET(class10_2,MATCH(HE$1,'10 класс'!$A:$A,0)-7+'Итог по классам'!$B174,,,),"р")</f>
        <v>0</v>
      </c>
      <c s="57">
        <f ca="1">COUNTIF(OFFSET(class10_2,MATCH(HF$1,'10 класс'!$A:$A,0)-7+'Итог по классам'!$B174,,,),"ш")</f>
        <v>0</v>
      </c>
      <c s="58">
        <f ca="1">COUNTIF(OFFSET(class10_1,MATCH(HG$1,'10 класс'!$A:$A,0)-7+'Итог по классам'!$B174,,,),"Ф")</f>
        <v>0</v>
      </c>
      <c s="57">
        <f ca="1">COUNTIF(OFFSET(class10_1,MATCH(HH$1,'10 класс'!$A:$A,0)-7+'Итог по классам'!$B174,,,),"р")</f>
        <v>0</v>
      </c>
      <c s="57">
        <f ca="1">COUNTIF(OFFSET(class10_1,MATCH(HI$1,'10 класс'!$A:$A,0)-7+'Итог по классам'!$B174,,,),"ш")</f>
        <v>0</v>
      </c>
      <c s="57">
        <f ca="1">COUNTIF(OFFSET(class10_2,MATCH(HJ$1,'10 класс'!$A:$A,0)-7+'Итог по классам'!$B174,,,),"Ф")</f>
        <v>0</v>
      </c>
      <c s="57">
        <f ca="1">COUNTIF(OFFSET(class10_2,MATCH(HK$1,'10 класс'!$A:$A,0)-7+'Итог по классам'!$B174,,,),"р")</f>
        <v>0</v>
      </c>
      <c s="57">
        <f ca="1">COUNTIF(OFFSET(class10_2,MATCH(HL$1,'10 класс'!$A:$A,0)-7+'Итог по классам'!$B174,,,),"ш")</f>
        <v>0</v>
      </c>
      <c s="58">
        <f ca="1">COUNTIF(OFFSET(class10_1,MATCH(HM$1,'10 класс'!$A:$A,0)-7+'Итог по классам'!$B174,,,),"Ф")</f>
        <v>0</v>
      </c>
      <c s="57">
        <f ca="1">COUNTIF(OFFSET(class10_1,MATCH(HN$1,'10 класс'!$A:$A,0)-7+'Итог по классам'!$B174,,,),"р")</f>
        <v>0</v>
      </c>
      <c s="57">
        <f ca="1">COUNTIF(OFFSET(class10_1,MATCH(HO$1,'10 класс'!$A:$A,0)-7+'Итог по классам'!$B174,,,),"ш")</f>
        <v>0</v>
      </c>
      <c s="57">
        <f ca="1">COUNTIF(OFFSET(class10_2,MATCH(HP$1,'10 класс'!$A:$A,0)-7+'Итог по классам'!$B174,,,),"Ф")</f>
        <v>0</v>
      </c>
      <c s="57">
        <f ca="1">COUNTIF(OFFSET(class10_2,MATCH(HQ$1,'10 класс'!$A:$A,0)-7+'Итог по классам'!$B174,,,),"р")</f>
        <v>0</v>
      </c>
      <c s="57">
        <f ca="1">COUNTIF(OFFSET(class10_2,MATCH(HR$1,'10 класс'!$A:$A,0)-7+'Итог по классам'!$B174,,,),"ш")</f>
        <v>0</v>
      </c>
      <c s="58">
        <f ca="1">COUNTIF(OFFSET(class10_1,MATCH(HS$1,'10 класс'!$A:$A,0)-7+'Итог по классам'!$B174,,,),"Ф")</f>
        <v>0</v>
      </c>
      <c s="57">
        <f ca="1">COUNTIF(OFFSET(class10_1,MATCH(HT$1,'10 класс'!$A:$A,0)-7+'Итог по классам'!$B174,,,),"р")</f>
        <v>0</v>
      </c>
      <c s="57">
        <f ca="1">COUNTIF(OFFSET(class10_1,MATCH(HU$1,'10 класс'!$A:$A,0)-7+'Итог по классам'!$B174,,,),"ш")</f>
        <v>0</v>
      </c>
      <c s="57">
        <f ca="1">COUNTIF(OFFSET(class10_2,MATCH(HV$1,'10 класс'!$A:$A,0)-7+'Итог по классам'!$B174,,,),"Ф")</f>
        <v>0</v>
      </c>
      <c s="57">
        <f ca="1">COUNTIF(OFFSET(class10_2,MATCH(HW$1,'10 класс'!$A:$A,0)-7+'Итог по классам'!$B174,,,),"р")</f>
        <v>0</v>
      </c>
      <c s="57">
        <f ca="1">COUNTIF(OFFSET(class10_2,MATCH(HX$1,'10 класс'!$A:$A,0)-7+'Итог по классам'!$B174,,,),"ш")</f>
        <v>0</v>
      </c>
      <c s="58">
        <f ca="1">COUNTIF(OFFSET(class10_1,MATCH(HY$1,'10 класс'!$A:$A,0)-7+'Итог по классам'!$B174,,,),"Ф")</f>
        <v>0</v>
      </c>
      <c s="57">
        <f ca="1">COUNTIF(OFFSET(class10_1,MATCH(HZ$1,'10 класс'!$A:$A,0)-7+'Итог по классам'!$B174,,,),"р")</f>
        <v>0</v>
      </c>
      <c s="57">
        <f ca="1">COUNTIF(OFFSET(class10_1,MATCH(IA$1,'10 класс'!$A:$A,0)-7+'Итог по классам'!$B174,,,),"ш")</f>
        <v>0</v>
      </c>
      <c s="57">
        <f ca="1">COUNTIF(OFFSET(class10_2,MATCH(IB$1,'10 класс'!$A:$A,0)-7+'Итог по классам'!$B174,,,),"Ф")</f>
        <v>0</v>
      </c>
      <c s="57">
        <f ca="1">COUNTIF(OFFSET(class10_2,MATCH(IC$1,'10 класс'!$A:$A,0)-7+'Итог по классам'!$B174,,,),"р")</f>
        <v>0</v>
      </c>
      <c s="57">
        <f ca="1">COUNTIF(OFFSET(class10_2,MATCH(ID$1,'10 класс'!$A:$A,0)-7+'Итог по классам'!$B174,,,),"ш")</f>
        <v>0</v>
      </c>
      <c s="58">
        <f ca="1">COUNTIF(OFFSET(class10_1,MATCH(IE$1,'10 класс'!$A:$A,0)-7+'Итог по классам'!$B174,,,),"Ф")</f>
        <v>0</v>
      </c>
      <c s="57">
        <f ca="1">COUNTIF(OFFSET(class10_1,MATCH(IF$1,'10 класс'!$A:$A,0)-7+'Итог по классам'!$B174,,,),"р")</f>
        <v>0</v>
      </c>
      <c s="57">
        <f ca="1">COUNTIF(OFFSET(class10_1,MATCH(IG$1,'10 класс'!$A:$A,0)-7+'Итог по классам'!$B174,,,),"ш")</f>
        <v>0</v>
      </c>
      <c s="57">
        <f ca="1">COUNTIF(OFFSET(class10_2,MATCH(IH$1,'10 класс'!$A:$A,0)-7+'Итог по классам'!$B174,,,),"Ф")</f>
        <v>0</v>
      </c>
      <c s="57">
        <f ca="1">COUNTIF(OFFSET(class10_2,MATCH(II$1,'10 класс'!$A:$A,0)-7+'Итог по классам'!$B174,,,),"р")</f>
        <v>0</v>
      </c>
      <c s="57">
        <f ca="1">COUNTIF(OFFSET(class10_2,MATCH(IJ$1,'10 класс'!$A:$A,0)-7+'Итог по классам'!$B174,,,),"ш")</f>
        <v>0</v>
      </c>
      <c s="58">
        <f ca="1">COUNTIF(OFFSET(class10_1,MATCH(IK$1,'10 класс'!$A:$A,0)-7+'Итог по классам'!$B174,,,),"Ф")</f>
        <v>0</v>
      </c>
      <c s="57">
        <f ca="1">COUNTIF(OFFSET(class10_1,MATCH(IL$1,'10 класс'!$A:$A,0)-7+'Итог по классам'!$B174,,,),"р")</f>
        <v>0</v>
      </c>
      <c s="57">
        <f ca="1">COUNTIF(OFFSET(class10_1,MATCH(IM$1,'10 класс'!$A:$A,0)-7+'Итог по классам'!$B174,,,),"ш")</f>
        <v>0</v>
      </c>
      <c s="57">
        <f ca="1">COUNTIF(OFFSET(class10_2,MATCH(IN$1,'10 класс'!$A:$A,0)-7+'Итог по классам'!$B174,,,),"Ф")</f>
        <v>0</v>
      </c>
      <c s="57">
        <f ca="1">COUNTIF(OFFSET(class10_2,MATCH(IO$1,'10 класс'!$A:$A,0)-7+'Итог по классам'!$B174,,,),"р")</f>
        <v>0</v>
      </c>
      <c s="57">
        <f ca="1">COUNTIF(OFFSET(class10_2,MATCH(IP$1,'10 класс'!$A:$A,0)-7+'Итог по классам'!$B174,,,),"ш")</f>
        <v>0</v>
      </c>
      <c s="58">
        <f ca="1">COUNTIF(OFFSET(class10_1,MATCH(IQ$1,'10 класс'!$A:$A,0)-7+'Итог по классам'!$B174,,,),"Ф")</f>
        <v>0</v>
      </c>
      <c s="57">
        <f ca="1">COUNTIF(OFFSET(class10_1,MATCH(IR$1,'10 класс'!$A:$A,0)-7+'Итог по классам'!$B174,,,),"р")</f>
        <v>0</v>
      </c>
      <c s="57">
        <f ca="1">COUNTIF(OFFSET(class10_1,MATCH(IS$1,'10 класс'!$A:$A,0)-7+'Итог по классам'!$B174,,,),"ш")</f>
        <v>0</v>
      </c>
      <c s="57">
        <f ca="1">COUNTIF(OFFSET(class10_2,MATCH(IT$1,'10 класс'!$A:$A,0)-7+'Итог по классам'!$B174,,,),"Ф")</f>
        <v>0</v>
      </c>
      <c s="57">
        <f ca="1">COUNTIF(OFFSET(class10_2,MATCH(IU$1,'10 класс'!$A:$A,0)-7+'Итог по классам'!$B174,,,),"р")</f>
        <v>0</v>
      </c>
      <c s="57">
        <f ca="1">COUNTIF(OFFSET(class10_2,MATCH(IV$1,'10 класс'!$A:$A,0)-7+'Итог по классам'!$B174,,,),"ш")</f>
        <v>0</v>
      </c>
      <c s="58">
        <f ca="1">COUNTIF(OFFSET(class10_1,MATCH(IW$1,'10 класс'!$A:$A,0)-7+'Итог по классам'!$B174,,,),"Ф")</f>
        <v>0</v>
      </c>
      <c s="57">
        <f ca="1">COUNTIF(OFFSET(class10_1,MATCH(IX$1,'10 класс'!$A:$A,0)-7+'Итог по классам'!$B174,,,),"р")</f>
        <v>0</v>
      </c>
      <c s="57">
        <f ca="1">COUNTIF(OFFSET(class10_1,MATCH(IY$1,'10 класс'!$A:$A,0)-7+'Итог по классам'!$B174,,,),"ш")</f>
        <v>0</v>
      </c>
      <c s="57">
        <f ca="1">COUNTIF(OFFSET(class10_2,MATCH(IZ$1,'10 класс'!$A:$A,0)-7+'Итог по классам'!$B174,,,),"Ф")</f>
        <v>0</v>
      </c>
      <c s="57">
        <f ca="1">COUNTIF(OFFSET(class10_2,MATCH(JA$1,'10 класс'!$A:$A,0)-7+'Итог по классам'!$B174,,,),"р")</f>
        <v>0</v>
      </c>
      <c s="57">
        <f ca="1">COUNTIF(OFFSET(class10_2,MATCH(JB$1,'10 класс'!$A:$A,0)-7+'Итог по классам'!$B174,,,),"ш")</f>
        <v>0</v>
      </c>
      <c s="58">
        <f ca="1">COUNTIF(OFFSET(class10_1,MATCH(JC$1,'10 класс'!$A:$A,0)-7+'Итог по классам'!$B174,,,),"Ф")</f>
        <v>0</v>
      </c>
      <c s="57">
        <f ca="1">COUNTIF(OFFSET(class10_1,MATCH(JD$1,'10 класс'!$A:$A,0)-7+'Итог по классам'!$B174,,,),"р")</f>
        <v>0</v>
      </c>
      <c s="57">
        <f ca="1">COUNTIF(OFFSET(class10_1,MATCH(JE$1,'10 класс'!$A:$A,0)-7+'Итог по классам'!$B174,,,),"ш")</f>
        <v>0</v>
      </c>
      <c s="57">
        <f ca="1">COUNTIF(OFFSET(class10_2,MATCH(JF$1,'10 класс'!$A:$A,0)-7+'Итог по классам'!$B174,,,),"Ф")</f>
        <v>0</v>
      </c>
      <c s="57">
        <f ca="1">COUNTIF(OFFSET(class10_2,MATCH(JG$1,'10 класс'!$A:$A,0)-7+'Итог по классам'!$B174,,,),"р")</f>
        <v>0</v>
      </c>
      <c s="57">
        <f ca="1">COUNTIF(OFFSET(class10_2,MATCH(JH$1,'10 класс'!$A:$A,0)-7+'Итог по классам'!$B174,,,),"ш")</f>
        <v>0</v>
      </c>
      <c s="58">
        <f ca="1">COUNTIF(OFFSET(class10_1,MATCH(JI$1,'10 класс'!$A:$A,0)-7+'Итог по классам'!$B174,,,),"Ф")</f>
        <v>0</v>
      </c>
      <c s="57">
        <f ca="1">COUNTIF(OFFSET(class10_1,MATCH(JJ$1,'10 класс'!$A:$A,0)-7+'Итог по классам'!$B174,,,),"р")</f>
        <v>0</v>
      </c>
      <c s="57">
        <f ca="1">COUNTIF(OFFSET(class10_1,MATCH(JK$1,'10 класс'!$A:$A,0)-7+'Итог по классам'!$B174,,,),"ш")</f>
        <v>0</v>
      </c>
      <c s="57">
        <f ca="1">COUNTIF(OFFSET(class10_2,MATCH(JL$1,'10 класс'!$A:$A,0)-7+'Итог по классам'!$B174,,,),"Ф")</f>
        <v>0</v>
      </c>
      <c s="57">
        <f ca="1">COUNTIF(OFFSET(class10_2,MATCH(JM$1,'10 класс'!$A:$A,0)-7+'Итог по классам'!$B174,,,),"р")</f>
        <v>0</v>
      </c>
      <c s="57">
        <f ca="1">COUNTIF(OFFSET(class10_2,MATCH(JN$1,'10 класс'!$A:$A,0)-7+'Итог по классам'!$B174,,,),"ш")</f>
        <v>0</v>
      </c>
      <c s="58">
        <f ca="1">COUNTIF(OFFSET(class10_1,MATCH(JO$1,'10 класс'!$A:$A,0)-7+'Итог по классам'!$B174,,,),"Ф")</f>
        <v>0</v>
      </c>
      <c s="57">
        <f ca="1">COUNTIF(OFFSET(class10_1,MATCH(JP$1,'10 класс'!$A:$A,0)-7+'Итог по классам'!$B174,,,),"р")</f>
        <v>0</v>
      </c>
      <c s="57">
        <f ca="1">COUNTIF(OFFSET(class10_1,MATCH(JQ$1,'10 класс'!$A:$A,0)-7+'Итог по классам'!$B174,,,),"ш")</f>
        <v>0</v>
      </c>
      <c s="57">
        <f ca="1">COUNTIF(OFFSET(class10_2,MATCH(JR$1,'10 класс'!$A:$A,0)-7+'Итог по классам'!$B174,,,),"Ф")</f>
        <v>0</v>
      </c>
      <c s="57">
        <f ca="1">COUNTIF(OFFSET(class10_2,MATCH(JS$1,'10 класс'!$A:$A,0)-7+'Итог по классам'!$B174,,,),"р")</f>
        <v>0</v>
      </c>
      <c s="57">
        <f ca="1">COUNTIF(OFFSET(class10_2,MATCH(JT$1,'10 класс'!$A:$A,0)-7+'Итог по классам'!$B174,,,),"ш")</f>
        <v>0</v>
      </c>
      <c s="58">
        <f ca="1">COUNTIF(OFFSET(class10_1,MATCH(JU$1,'10 класс'!$A:$A,0)-7+'Итог по классам'!$B174,,,),"Ф")</f>
        <v>0</v>
      </c>
      <c s="57">
        <f ca="1">COUNTIF(OFFSET(class10_1,MATCH(JV$1,'10 класс'!$A:$A,0)-7+'Итог по классам'!$B174,,,),"р")</f>
        <v>0</v>
      </c>
      <c s="57">
        <f ca="1">COUNTIF(OFFSET(class10_1,MATCH(JW$1,'10 класс'!$A:$A,0)-7+'Итог по классам'!$B174,,,),"ш")</f>
        <v>0</v>
      </c>
      <c s="57">
        <f ca="1">COUNTIF(OFFSET(class10_2,MATCH(JX$1,'10 класс'!$A:$A,0)-7+'Итог по классам'!$B174,,,),"Ф")</f>
        <v>0</v>
      </c>
      <c s="57">
        <f ca="1">COUNTIF(OFFSET(class10_2,MATCH(JY$1,'10 класс'!$A:$A,0)-7+'Итог по классам'!$B174,,,),"р")</f>
        <v>0</v>
      </c>
      <c s="57">
        <f ca="1">COUNTIF(OFFSET(class10_2,MATCH(JZ$1,'10 класс'!$A:$A,0)-7+'Итог по классам'!$B174,,,),"ш")</f>
        <v>0</v>
      </c>
      <c s="58">
        <f ca="1">COUNTIF(OFFSET(class10_1,MATCH(KA$1,'10 класс'!$A:$A,0)-7+'Итог по классам'!$B174,,,),"Ф")</f>
        <v>0</v>
      </c>
      <c s="57">
        <f ca="1">COUNTIF(OFFSET(class10_1,MATCH(KB$1,'10 класс'!$A:$A,0)-7+'Итог по классам'!$B174,,,),"р")</f>
        <v>0</v>
      </c>
      <c s="57">
        <f ca="1">COUNTIF(OFFSET(class10_1,MATCH(KC$1,'10 класс'!$A:$A,0)-7+'Итог по классам'!$B174,,,),"ш")</f>
        <v>0</v>
      </c>
      <c s="57">
        <f ca="1">COUNTIF(OFFSET(class10_2,MATCH(KD$1,'10 класс'!$A:$A,0)-7+'Итог по классам'!$B174,,,),"Ф")</f>
        <v>0</v>
      </c>
      <c s="57">
        <f ca="1">COUNTIF(OFFSET(class10_2,MATCH(KE$1,'10 класс'!$A:$A,0)-7+'Итог по классам'!$B174,,,),"р")</f>
        <v>0</v>
      </c>
      <c s="57">
        <f ca="1">COUNTIF(OFFSET(class10_2,MATCH(KF$1,'10 класс'!$A:$A,0)-7+'Итог по классам'!$B174,,,),"ш")</f>
        <v>0</v>
      </c>
      <c s="58">
        <f ca="1">COUNTIF(OFFSET(class10_1,MATCH(KG$1,'10 класс'!$A:$A,0)-7+'Итог по классам'!$B174,,,),"Ф")</f>
        <v>0</v>
      </c>
      <c s="57">
        <f ca="1">COUNTIF(OFFSET(class10_1,MATCH(KH$1,'10 класс'!$A:$A,0)-7+'Итог по классам'!$B174,,,),"р")</f>
        <v>0</v>
      </c>
      <c s="57">
        <f ca="1">COUNTIF(OFFSET(class10_1,MATCH(KI$1,'10 класс'!$A:$A,0)-7+'Итог по классам'!$B174,,,),"ш")</f>
        <v>0</v>
      </c>
      <c s="57">
        <f ca="1">COUNTIF(OFFSET(class10_2,MATCH(KJ$1,'10 класс'!$A:$A,0)-7+'Итог по классам'!$B174,,,),"Ф")</f>
        <v>0</v>
      </c>
      <c s="57">
        <f ca="1">COUNTIF(OFFSET(class10_2,MATCH(KK$1,'10 класс'!$A:$A,0)-7+'Итог по классам'!$B174,,,),"р")</f>
        <v>0</v>
      </c>
      <c s="57">
        <f ca="1">COUNTIF(OFFSET(class10_2,MATCH(KL$1,'10 класс'!$A:$A,0)-7+'Итог по классам'!$B174,,,),"ш")</f>
        <v>0</v>
      </c>
      <c s="58">
        <f ca="1">COUNTIF(OFFSET(class10_1,MATCH(KM$1,'10 класс'!$A:$A,0)-7+'Итог по классам'!$B174,,,),"Ф")</f>
        <v>0</v>
      </c>
      <c s="57">
        <f ca="1">COUNTIF(OFFSET(class10_1,MATCH(KN$1,'10 класс'!$A:$A,0)-7+'Итог по классам'!$B174,,,),"р")</f>
        <v>0</v>
      </c>
      <c s="57">
        <f ca="1">COUNTIF(OFFSET(class10_1,MATCH(KO$1,'10 класс'!$A:$A,0)-7+'Итог по классам'!$B174,,,),"ш")</f>
        <v>0</v>
      </c>
      <c s="57">
        <f ca="1">COUNTIF(OFFSET(class10_2,MATCH(KP$1,'10 класс'!$A:$A,0)-7+'Итог по классам'!$B174,,,),"Ф")</f>
        <v>0</v>
      </c>
      <c s="57">
        <f ca="1">COUNTIF(OFFSET(class10_2,MATCH(KQ$1,'10 класс'!$A:$A,0)-7+'Итог по классам'!$B174,,,),"р")</f>
        <v>0</v>
      </c>
      <c s="57">
        <f ca="1">COUNTIF(OFFSET(class10_2,MATCH(KR$1,'10 класс'!$A:$A,0)-7+'Итог по классам'!$B174,,,),"ш")</f>
        <v>0</v>
      </c>
    </row>
    <row r="175" spans="1:304" s="0" customFormat="1" ht="15.75">
      <c r="A175">
        <f t="shared" si="282"/>
        <v>0</v>
      </c>
      <c s="57">
        <v>21</v>
      </c>
      <c s="17" t="s">
        <v>72</v>
      </c>
      <c s="17" t="s">
        <v>74</v>
      </c>
      <c s="57">
        <f ca="1">COUNTIF(OFFSET(class10_1,MATCH(E$1,'10 класс'!$A:$A,0)-7+'Итог по классам'!$B175,,,),"Ф")</f>
        <v>0</v>
      </c>
      <c s="57">
        <f ca="1">COUNTIF(OFFSET(class10_1,MATCH(F$1,'10 класс'!$A:$A,0)-7+'Итог по классам'!$B175,,,),"р")</f>
        <v>0</v>
      </c>
      <c s="57">
        <f ca="1">COUNTIF(OFFSET(class10_1,MATCH(G$1,'10 класс'!$A:$A,0)-7+'Итог по классам'!$B175,,,),"ш")</f>
        <v>0</v>
      </c>
      <c s="57">
        <f ca="1">COUNTIF(OFFSET(class10_2,MATCH(H$1,'10 класс'!$A:$A,0)-7+'Итог по классам'!$B175,,,),"Ф")</f>
        <v>0</v>
      </c>
      <c s="57">
        <f ca="1">COUNTIF(OFFSET(class10_2,MATCH(I$1,'10 класс'!$A:$A,0)-7+'Итог по классам'!$B175,,,),"р")</f>
        <v>0</v>
      </c>
      <c s="57">
        <f ca="1">COUNTIF(OFFSET(class10_2,MATCH(J$1,'10 класс'!$A:$A,0)-7+'Итог по классам'!$B175,,,),"ш")</f>
        <v>0</v>
      </c>
      <c s="58">
        <f ca="1">COUNTIF(OFFSET(class10_1,MATCH(K$1,'10 класс'!$A:$A,0)-7+'Итог по классам'!$B175,,,),"Ф")</f>
        <v>0</v>
      </c>
      <c s="57">
        <f ca="1">COUNTIF(OFFSET(class10_1,MATCH(L$1,'10 класс'!$A:$A,0)-7+'Итог по классам'!$B175,,,),"р")</f>
        <v>0</v>
      </c>
      <c s="57">
        <f ca="1">COUNTIF(OFFSET(class10_1,MATCH(M$1,'10 класс'!$A:$A,0)-7+'Итог по классам'!$B175,,,),"ш")</f>
        <v>0</v>
      </c>
      <c s="57">
        <f ca="1">COUNTIF(OFFSET(class10_2,MATCH(N$1,'10 класс'!$A:$A,0)-7+'Итог по классам'!$B175,,,),"Ф")</f>
        <v>0</v>
      </c>
      <c s="57">
        <f ca="1">COUNTIF(OFFSET(class10_2,MATCH(O$1,'10 класс'!$A:$A,0)-7+'Итог по классам'!$B175,,,),"р")</f>
        <v>0</v>
      </c>
      <c s="57">
        <f ca="1">COUNTIF(OFFSET(class10_2,MATCH(P$1,'10 класс'!$A:$A,0)-7+'Итог по классам'!$B175,,,),"ш")</f>
        <v>0</v>
      </c>
      <c s="58">
        <f ca="1">COUNTIF(OFFSET(class10_1,MATCH(Q$1,'10 класс'!$A:$A,0)-7+'Итог по классам'!$B175,,,),"Ф")</f>
        <v>0</v>
      </c>
      <c s="57">
        <f ca="1">COUNTIF(OFFSET(class10_1,MATCH(R$1,'10 класс'!$A:$A,0)-7+'Итог по классам'!$B175,,,),"р")</f>
        <v>0</v>
      </c>
      <c s="57">
        <f ca="1">COUNTIF(OFFSET(class10_1,MATCH(S$1,'10 класс'!$A:$A,0)-7+'Итог по классам'!$B175,,,),"ш")</f>
        <v>0</v>
      </c>
      <c s="57">
        <f ca="1">COUNTIF(OFFSET(class10_2,MATCH(T$1,'10 класс'!$A:$A,0)-7+'Итог по классам'!$B175,,,),"Ф")</f>
        <v>0</v>
      </c>
      <c s="57">
        <f ca="1">COUNTIF(OFFSET(class10_2,MATCH(U$1,'10 класс'!$A:$A,0)-7+'Итог по классам'!$B175,,,),"р")</f>
        <v>0</v>
      </c>
      <c s="57">
        <f ca="1">COUNTIF(OFFSET(class10_2,MATCH(V$1,'10 класс'!$A:$A,0)-7+'Итог по классам'!$B175,,,),"ш")</f>
        <v>0</v>
      </c>
      <c s="58">
        <f ca="1">COUNTIF(OFFSET(class10_1,MATCH(W$1,'10 класс'!$A:$A,0)-7+'Итог по классам'!$B175,,,),"Ф")</f>
        <v>0</v>
      </c>
      <c s="57">
        <f ca="1">COUNTIF(OFFSET(class10_1,MATCH(X$1,'10 класс'!$A:$A,0)-7+'Итог по классам'!$B175,,,),"р")</f>
        <v>0</v>
      </c>
      <c s="57">
        <f ca="1">COUNTIF(OFFSET(class10_1,MATCH(Y$1,'10 класс'!$A:$A,0)-7+'Итог по классам'!$B175,,,),"ш")</f>
        <v>0</v>
      </c>
      <c s="57">
        <f ca="1">COUNTIF(OFFSET(class10_2,MATCH(Z$1,'10 класс'!$A:$A,0)-7+'Итог по классам'!$B175,,,),"Ф")</f>
        <v>0</v>
      </c>
      <c s="57">
        <f ca="1">COUNTIF(OFFSET(class10_2,MATCH(AA$1,'10 класс'!$A:$A,0)-7+'Итог по классам'!$B175,,,),"р")</f>
        <v>0</v>
      </c>
      <c s="57">
        <f ca="1">COUNTIF(OFFSET(class10_2,MATCH(AB$1,'10 класс'!$A:$A,0)-7+'Итог по классам'!$B175,,,),"ш")</f>
        <v>0</v>
      </c>
      <c s="58">
        <f ca="1">COUNTIF(OFFSET(class10_1,MATCH(AC$1,'10 класс'!$A:$A,0)-7+'Итог по классам'!$B175,,,),"Ф")</f>
        <v>0</v>
      </c>
      <c s="57">
        <f ca="1">COUNTIF(OFFSET(class10_1,MATCH(AD$1,'10 класс'!$A:$A,0)-7+'Итог по классам'!$B175,,,),"р")</f>
        <v>0</v>
      </c>
      <c s="57">
        <f ca="1">COUNTIF(OFFSET(class10_1,MATCH(AE$1,'10 класс'!$A:$A,0)-7+'Итог по классам'!$B175,,,),"ш")</f>
        <v>0</v>
      </c>
      <c s="57">
        <f ca="1">COUNTIF(OFFSET(class10_2,MATCH(AF$1,'10 класс'!$A:$A,0)-7+'Итог по классам'!$B175,,,),"Ф")</f>
        <v>0</v>
      </c>
      <c s="57">
        <f ca="1">COUNTIF(OFFSET(class10_2,MATCH(AG$1,'10 класс'!$A:$A,0)-7+'Итог по классам'!$B175,,,),"р")</f>
        <v>0</v>
      </c>
      <c s="57">
        <f ca="1">COUNTIF(OFFSET(class10_2,MATCH(AH$1,'10 класс'!$A:$A,0)-7+'Итог по классам'!$B175,,,),"ш")</f>
        <v>0</v>
      </c>
      <c s="58">
        <f ca="1">COUNTIF(OFFSET(class10_1,MATCH(AI$1,'10 класс'!$A:$A,0)-7+'Итог по классам'!$B175,,,),"Ф")</f>
        <v>0</v>
      </c>
      <c s="57">
        <f ca="1">COUNTIF(OFFSET(class10_1,MATCH(AJ$1,'10 класс'!$A:$A,0)-7+'Итог по классам'!$B175,,,),"р")</f>
        <v>0</v>
      </c>
      <c s="57">
        <f ca="1">COUNTIF(OFFSET(class10_1,MATCH(AK$1,'10 класс'!$A:$A,0)-7+'Итог по классам'!$B175,,,),"ш")</f>
        <v>0</v>
      </c>
      <c s="57">
        <f ca="1">COUNTIF(OFFSET(class10_2,MATCH(AL$1,'10 класс'!$A:$A,0)-7+'Итог по классам'!$B175,,,),"Ф")</f>
        <v>0</v>
      </c>
      <c s="57">
        <f ca="1">COUNTIF(OFFSET(class10_2,MATCH(AM$1,'10 класс'!$A:$A,0)-7+'Итог по классам'!$B175,,,),"р")</f>
        <v>0</v>
      </c>
      <c s="57">
        <f ca="1">COUNTIF(OFFSET(class10_2,MATCH(AN$1,'10 класс'!$A:$A,0)-7+'Итог по классам'!$B175,,,),"ш")</f>
        <v>0</v>
      </c>
      <c s="58">
        <f ca="1">COUNTIF(OFFSET(class10_1,MATCH(AO$1,'10 класс'!$A:$A,0)-7+'Итог по классам'!$B175,,,),"Ф")</f>
        <v>0</v>
      </c>
      <c s="57">
        <f ca="1">COUNTIF(OFFSET(class10_1,MATCH(AP$1,'10 класс'!$A:$A,0)-7+'Итог по классам'!$B175,,,),"р")</f>
        <v>0</v>
      </c>
      <c s="57">
        <f ca="1">COUNTIF(OFFSET(class10_1,MATCH(AQ$1,'10 класс'!$A:$A,0)-7+'Итог по классам'!$B175,,,),"ш")</f>
        <v>0</v>
      </c>
      <c s="57">
        <f ca="1">COUNTIF(OFFSET(class10_2,MATCH(AR$1,'10 класс'!$A:$A,0)-7+'Итог по классам'!$B175,,,),"Ф")</f>
        <v>0</v>
      </c>
      <c s="57">
        <f ca="1">COUNTIF(OFFSET(class10_2,MATCH(AS$1,'10 класс'!$A:$A,0)-7+'Итог по классам'!$B175,,,),"р")</f>
        <v>0</v>
      </c>
      <c s="57">
        <f ca="1">COUNTIF(OFFSET(class10_2,MATCH(AT$1,'10 класс'!$A:$A,0)-7+'Итог по классам'!$B175,,,),"ш")</f>
        <v>0</v>
      </c>
      <c s="58">
        <f ca="1">COUNTIF(OFFSET(class10_1,MATCH(AU$1,'10 класс'!$A:$A,0)-7+'Итог по классам'!$B175,,,),"Ф")</f>
        <v>0</v>
      </c>
      <c s="57">
        <f ca="1">COUNTIF(OFFSET(class10_1,MATCH(AV$1,'10 класс'!$A:$A,0)-7+'Итог по классам'!$B175,,,),"р")</f>
        <v>0</v>
      </c>
      <c s="57">
        <f ca="1">COUNTIF(OFFSET(class10_1,MATCH(AW$1,'10 класс'!$A:$A,0)-7+'Итог по классам'!$B175,,,),"ш")</f>
        <v>0</v>
      </c>
      <c s="57">
        <f ca="1">COUNTIF(OFFSET(class10_2,MATCH(AX$1,'10 класс'!$A:$A,0)-7+'Итог по классам'!$B175,,,),"Ф")</f>
        <v>0</v>
      </c>
      <c s="57">
        <f ca="1">COUNTIF(OFFSET(class10_2,MATCH(AY$1,'10 класс'!$A:$A,0)-7+'Итог по классам'!$B175,,,),"р")</f>
        <v>0</v>
      </c>
      <c s="57">
        <f ca="1">COUNTIF(OFFSET(class10_2,MATCH(AZ$1,'10 класс'!$A:$A,0)-7+'Итог по классам'!$B175,,,),"ш")</f>
        <v>0</v>
      </c>
      <c s="58">
        <f ca="1">COUNTIF(OFFSET(class10_1,MATCH(BA$1,'10 класс'!$A:$A,0)-7+'Итог по классам'!$B175,,,),"Ф")</f>
        <v>0</v>
      </c>
      <c s="57">
        <f ca="1">COUNTIF(OFFSET(class10_1,MATCH(BB$1,'10 класс'!$A:$A,0)-7+'Итог по классам'!$B175,,,),"р")</f>
        <v>0</v>
      </c>
      <c s="57">
        <f ca="1">COUNTIF(OFFSET(class10_1,MATCH(BC$1,'10 класс'!$A:$A,0)-7+'Итог по классам'!$B175,,,),"ш")</f>
        <v>0</v>
      </c>
      <c s="57">
        <f ca="1">COUNTIF(OFFSET(class10_2,MATCH(BD$1,'10 класс'!$A:$A,0)-7+'Итог по классам'!$B175,,,),"Ф")</f>
        <v>0</v>
      </c>
      <c s="57">
        <f ca="1">COUNTIF(OFFSET(class10_2,MATCH(BE$1,'10 класс'!$A:$A,0)-7+'Итог по классам'!$B175,,,),"р")</f>
        <v>0</v>
      </c>
      <c s="57">
        <f ca="1">COUNTIF(OFFSET(class10_2,MATCH(BF$1,'10 класс'!$A:$A,0)-7+'Итог по классам'!$B175,,,),"ш")</f>
        <v>0</v>
      </c>
      <c s="58">
        <f ca="1">COUNTIF(OFFSET(class10_1,MATCH(BG$1,'10 класс'!$A:$A,0)-7+'Итог по классам'!$B175,,,),"Ф")</f>
        <v>0</v>
      </c>
      <c s="57">
        <f ca="1">COUNTIF(OFFSET(class10_1,MATCH(BH$1,'10 класс'!$A:$A,0)-7+'Итог по классам'!$B175,,,),"р")</f>
        <v>0</v>
      </c>
      <c s="57">
        <f ca="1">COUNTIF(OFFSET(class10_1,MATCH(BI$1,'10 класс'!$A:$A,0)-7+'Итог по классам'!$B175,,,),"ш")</f>
        <v>0</v>
      </c>
      <c s="57">
        <f ca="1">COUNTIF(OFFSET(class10_2,MATCH(BJ$1,'10 класс'!$A:$A,0)-7+'Итог по классам'!$B175,,,),"Ф")</f>
        <v>0</v>
      </c>
      <c s="57">
        <f ca="1">COUNTIF(OFFSET(class10_2,MATCH(BK$1,'10 класс'!$A:$A,0)-7+'Итог по классам'!$B175,,,),"р")</f>
        <v>0</v>
      </c>
      <c s="57">
        <f ca="1">COUNTIF(OFFSET(class10_2,MATCH(BL$1,'10 класс'!$A:$A,0)-7+'Итог по классам'!$B175,,,),"ш")</f>
        <v>0</v>
      </c>
      <c s="58">
        <f ca="1">COUNTIF(OFFSET(class10_1,MATCH(BM$1,'10 класс'!$A:$A,0)-7+'Итог по классам'!$B175,,,),"Ф")</f>
        <v>0</v>
      </c>
      <c s="57">
        <f ca="1">COUNTIF(OFFSET(class10_1,MATCH(BN$1,'10 класс'!$A:$A,0)-7+'Итог по классам'!$B175,,,),"р")</f>
        <v>0</v>
      </c>
      <c s="57">
        <f ca="1">COUNTIF(OFFSET(class10_1,MATCH(BO$1,'10 класс'!$A:$A,0)-7+'Итог по классам'!$B175,,,),"ш")</f>
        <v>0</v>
      </c>
      <c s="57">
        <f ca="1">COUNTIF(OFFSET(class10_2,MATCH(BP$1,'10 класс'!$A:$A,0)-7+'Итог по классам'!$B175,,,),"Ф")</f>
        <v>0</v>
      </c>
      <c s="57">
        <f ca="1">COUNTIF(OFFSET(class10_2,MATCH(BQ$1,'10 класс'!$A:$A,0)-7+'Итог по классам'!$B175,,,),"р")</f>
        <v>0</v>
      </c>
      <c s="57">
        <f ca="1">COUNTIF(OFFSET(class10_2,MATCH(BR$1,'10 класс'!$A:$A,0)-7+'Итог по классам'!$B175,,,),"ш")</f>
        <v>0</v>
      </c>
      <c s="58">
        <f ca="1">COUNTIF(OFFSET(class10_1,MATCH(BS$1,'10 класс'!$A:$A,0)-7+'Итог по классам'!$B175,,,),"Ф")</f>
        <v>0</v>
      </c>
      <c s="57">
        <f ca="1">COUNTIF(OFFSET(class10_1,MATCH(BT$1,'10 класс'!$A:$A,0)-7+'Итог по классам'!$B175,,,),"р")</f>
        <v>0</v>
      </c>
      <c s="57">
        <f ca="1">COUNTIF(OFFSET(class10_1,MATCH(BU$1,'10 класс'!$A:$A,0)-7+'Итог по классам'!$B175,,,),"ш")</f>
        <v>0</v>
      </c>
      <c s="57">
        <f ca="1">COUNTIF(OFFSET(class10_2,MATCH(BV$1,'10 класс'!$A:$A,0)-7+'Итог по классам'!$B175,,,),"Ф")</f>
        <v>0</v>
      </c>
      <c s="57">
        <f ca="1">COUNTIF(OFFSET(class10_2,MATCH(BW$1,'10 класс'!$A:$A,0)-7+'Итог по классам'!$B175,,,),"р")</f>
        <v>0</v>
      </c>
      <c s="57">
        <f ca="1">COUNTIF(OFFSET(class10_2,MATCH(BX$1,'10 класс'!$A:$A,0)-7+'Итог по классам'!$B175,,,),"ш")</f>
        <v>0</v>
      </c>
      <c s="58">
        <f ca="1">COUNTIF(OFFSET(class10_1,MATCH(BY$1,'10 класс'!$A:$A,0)-7+'Итог по классам'!$B175,,,),"Ф")</f>
        <v>0</v>
      </c>
      <c s="57">
        <f ca="1">COUNTIF(OFFSET(class10_1,MATCH(BZ$1,'10 класс'!$A:$A,0)-7+'Итог по классам'!$B175,,,),"р")</f>
        <v>0</v>
      </c>
      <c s="57">
        <f ca="1">COUNTIF(OFFSET(class10_1,MATCH(CA$1,'10 класс'!$A:$A,0)-7+'Итог по классам'!$B175,,,),"ш")</f>
        <v>0</v>
      </c>
      <c s="57">
        <f ca="1">COUNTIF(OFFSET(class10_2,MATCH(CB$1,'10 класс'!$A:$A,0)-7+'Итог по классам'!$B175,,,),"Ф")</f>
        <v>0</v>
      </c>
      <c s="57">
        <f ca="1">COUNTIF(OFFSET(class10_2,MATCH(CC$1,'10 класс'!$A:$A,0)-7+'Итог по классам'!$B175,,,),"р")</f>
        <v>0</v>
      </c>
      <c s="57">
        <f ca="1">COUNTIF(OFFSET(class10_2,MATCH(CD$1,'10 класс'!$A:$A,0)-7+'Итог по классам'!$B175,,,),"ш")</f>
        <v>0</v>
      </c>
      <c s="58">
        <f ca="1">COUNTIF(OFFSET(class10_1,MATCH(CE$1,'10 класс'!$A:$A,0)-7+'Итог по классам'!$B175,,,),"Ф")</f>
        <v>0</v>
      </c>
      <c s="57">
        <f ca="1">COUNTIF(OFFSET(class10_1,MATCH(CF$1,'10 класс'!$A:$A,0)-7+'Итог по классам'!$B175,,,),"р")</f>
        <v>0</v>
      </c>
      <c s="57">
        <f ca="1">COUNTIF(OFFSET(class10_1,MATCH(CG$1,'10 класс'!$A:$A,0)-7+'Итог по классам'!$B175,,,),"ш")</f>
        <v>0</v>
      </c>
      <c s="57">
        <f ca="1">COUNTIF(OFFSET(class10_2,MATCH(CH$1,'10 класс'!$A:$A,0)-7+'Итог по классам'!$B175,,,),"Ф")</f>
        <v>0</v>
      </c>
      <c s="57">
        <f ca="1">COUNTIF(OFFSET(class10_2,MATCH(CI$1,'10 класс'!$A:$A,0)-7+'Итог по классам'!$B175,,,),"р")</f>
        <v>0</v>
      </c>
      <c s="57">
        <f ca="1">COUNTIF(OFFSET(class10_2,MATCH(CJ$1,'10 класс'!$A:$A,0)-7+'Итог по классам'!$B175,,,),"ш")</f>
        <v>0</v>
      </c>
      <c s="58">
        <f ca="1">COUNTIF(OFFSET(class10_1,MATCH(CK$1,'10 класс'!$A:$A,0)-7+'Итог по классам'!$B175,,,),"Ф")</f>
        <v>0</v>
      </c>
      <c s="57">
        <f ca="1">COUNTIF(OFFSET(class10_1,MATCH(CL$1,'10 класс'!$A:$A,0)-7+'Итог по классам'!$B175,,,),"р")</f>
        <v>0</v>
      </c>
      <c s="57">
        <f ca="1">COUNTIF(OFFSET(class10_1,MATCH(CM$1,'10 класс'!$A:$A,0)-7+'Итог по классам'!$B175,,,),"ш")</f>
        <v>0</v>
      </c>
      <c s="57">
        <f ca="1">COUNTIF(OFFSET(class10_2,MATCH(CN$1,'10 класс'!$A:$A,0)-7+'Итог по классам'!$B175,,,),"Ф")</f>
        <v>0</v>
      </c>
      <c s="57">
        <f ca="1">COUNTIF(OFFSET(class10_2,MATCH(CO$1,'10 класс'!$A:$A,0)-7+'Итог по классам'!$B175,,,),"р")</f>
        <v>0</v>
      </c>
      <c s="57">
        <f ca="1">COUNTIF(OFFSET(class10_2,MATCH(CP$1,'10 класс'!$A:$A,0)-7+'Итог по классам'!$B175,,,),"ш")</f>
        <v>0</v>
      </c>
      <c s="58">
        <f ca="1">COUNTIF(OFFSET(class10_1,MATCH(CQ$1,'10 класс'!$A:$A,0)-7+'Итог по классам'!$B175,,,),"Ф")</f>
        <v>0</v>
      </c>
      <c s="57">
        <f ca="1">COUNTIF(OFFSET(class10_1,MATCH(CR$1,'10 класс'!$A:$A,0)-7+'Итог по классам'!$B175,,,),"р")</f>
        <v>0</v>
      </c>
      <c s="57">
        <f ca="1">COUNTIF(OFFSET(class10_1,MATCH(CS$1,'10 класс'!$A:$A,0)-7+'Итог по классам'!$B175,,,),"ш")</f>
        <v>0</v>
      </c>
      <c s="57">
        <f ca="1">COUNTIF(OFFSET(class10_2,MATCH(CT$1,'10 класс'!$A:$A,0)-7+'Итог по классам'!$B175,,,),"Ф")</f>
        <v>0</v>
      </c>
      <c s="57">
        <f ca="1">COUNTIF(OFFSET(class10_2,MATCH(CU$1,'10 класс'!$A:$A,0)-7+'Итог по классам'!$B175,,,),"р")</f>
        <v>0</v>
      </c>
      <c s="57">
        <f ca="1">COUNTIF(OFFSET(class10_2,MATCH(CV$1,'10 класс'!$A:$A,0)-7+'Итог по классам'!$B175,,,),"ш")</f>
        <v>0</v>
      </c>
      <c s="58">
        <f ca="1">COUNTIF(OFFSET(class10_1,MATCH(CW$1,'10 класс'!$A:$A,0)-7+'Итог по классам'!$B175,,,),"Ф")</f>
        <v>0</v>
      </c>
      <c s="57">
        <f ca="1">COUNTIF(OFFSET(class10_1,MATCH(CX$1,'10 класс'!$A:$A,0)-7+'Итог по классам'!$B175,,,),"р")</f>
        <v>0</v>
      </c>
      <c s="57">
        <f ca="1">COUNTIF(OFFSET(class10_1,MATCH(CY$1,'10 класс'!$A:$A,0)-7+'Итог по классам'!$B175,,,),"ш")</f>
        <v>0</v>
      </c>
      <c s="57">
        <f ca="1">COUNTIF(OFFSET(class10_2,MATCH(CZ$1,'10 класс'!$A:$A,0)-7+'Итог по классам'!$B175,,,),"Ф")</f>
        <v>0</v>
      </c>
      <c s="57">
        <f ca="1">COUNTIF(OFFSET(class10_2,MATCH(DA$1,'10 класс'!$A:$A,0)-7+'Итог по классам'!$B175,,,),"р")</f>
        <v>0</v>
      </c>
      <c s="57">
        <f ca="1">COUNTIF(OFFSET(class10_2,MATCH(DB$1,'10 класс'!$A:$A,0)-7+'Итог по классам'!$B175,,,),"ш")</f>
        <v>0</v>
      </c>
      <c s="58">
        <f ca="1">COUNTIF(OFFSET(class10_1,MATCH(DC$1,'10 класс'!$A:$A,0)-7+'Итог по классам'!$B175,,,),"Ф")</f>
        <v>0</v>
      </c>
      <c s="57">
        <f ca="1">COUNTIF(OFFSET(class10_1,MATCH(DD$1,'10 класс'!$A:$A,0)-7+'Итог по классам'!$B175,,,),"р")</f>
        <v>0</v>
      </c>
      <c s="57">
        <f ca="1">COUNTIF(OFFSET(class10_1,MATCH(DE$1,'10 класс'!$A:$A,0)-7+'Итог по классам'!$B175,,,),"ш")</f>
        <v>0</v>
      </c>
      <c s="57">
        <f ca="1">COUNTIF(OFFSET(class10_2,MATCH(DF$1,'10 класс'!$A:$A,0)-7+'Итог по классам'!$B175,,,),"Ф")</f>
        <v>0</v>
      </c>
      <c s="57">
        <f ca="1">COUNTIF(OFFSET(class10_2,MATCH(DG$1,'10 класс'!$A:$A,0)-7+'Итог по классам'!$B175,,,),"р")</f>
        <v>0</v>
      </c>
      <c s="57">
        <f ca="1">COUNTIF(OFFSET(class10_2,MATCH(DH$1,'10 класс'!$A:$A,0)-7+'Итог по классам'!$B175,,,),"ш")</f>
        <v>0</v>
      </c>
      <c s="58">
        <f ca="1">COUNTIF(OFFSET(class10_1,MATCH(DI$1,'10 класс'!$A:$A,0)-7+'Итог по классам'!$B175,,,),"Ф")</f>
        <v>0</v>
      </c>
      <c s="57">
        <f ca="1">COUNTIF(OFFSET(class10_1,MATCH(DJ$1,'10 класс'!$A:$A,0)-7+'Итог по классам'!$B175,,,),"р")</f>
        <v>0</v>
      </c>
      <c s="57">
        <f ca="1">COUNTIF(OFFSET(class10_1,MATCH(DK$1,'10 класс'!$A:$A,0)-7+'Итог по классам'!$B175,,,),"ш")</f>
        <v>0</v>
      </c>
      <c s="57">
        <f ca="1">COUNTIF(OFFSET(class10_2,MATCH(DL$1,'10 класс'!$A:$A,0)-7+'Итог по классам'!$B175,,,),"Ф")</f>
        <v>0</v>
      </c>
      <c s="57">
        <f ca="1">COUNTIF(OFFSET(class10_2,MATCH(DM$1,'10 класс'!$A:$A,0)-7+'Итог по классам'!$B175,,,),"р")</f>
        <v>0</v>
      </c>
      <c s="57">
        <f ca="1">COUNTIF(OFFSET(class10_2,MATCH(DN$1,'10 класс'!$A:$A,0)-7+'Итог по классам'!$B175,,,),"ш")</f>
        <v>0</v>
      </c>
      <c s="58">
        <f ca="1">COUNTIF(OFFSET(class10_1,MATCH(DO$1,'10 класс'!$A:$A,0)-7+'Итог по классам'!$B175,,,),"Ф")</f>
        <v>0</v>
      </c>
      <c s="57">
        <f ca="1">COUNTIF(OFFSET(class10_1,MATCH(DP$1,'10 класс'!$A:$A,0)-7+'Итог по классам'!$B175,,,),"р")</f>
        <v>0</v>
      </c>
      <c s="57">
        <f ca="1">COUNTIF(OFFSET(class10_1,MATCH(DQ$1,'10 класс'!$A:$A,0)-7+'Итог по классам'!$B175,,,),"ш")</f>
        <v>0</v>
      </c>
      <c s="57">
        <f ca="1">COUNTIF(OFFSET(class10_2,MATCH(DR$1,'10 класс'!$A:$A,0)-7+'Итог по классам'!$B175,,,),"Ф")</f>
        <v>0</v>
      </c>
      <c s="57">
        <f ca="1">COUNTIF(OFFSET(class10_2,MATCH(DS$1,'10 класс'!$A:$A,0)-7+'Итог по классам'!$B175,,,),"р")</f>
        <v>0</v>
      </c>
      <c s="57">
        <f ca="1">COUNTIF(OFFSET(class10_2,MATCH(DT$1,'10 класс'!$A:$A,0)-7+'Итог по классам'!$B175,,,),"ш")</f>
        <v>0</v>
      </c>
      <c s="58">
        <f ca="1">COUNTIF(OFFSET(class10_1,MATCH(DU$1,'10 класс'!$A:$A,0)-7+'Итог по классам'!$B175,,,),"Ф")</f>
        <v>0</v>
      </c>
      <c s="57">
        <f ca="1">COUNTIF(OFFSET(class10_1,MATCH(DV$1,'10 класс'!$A:$A,0)-7+'Итог по классам'!$B175,,,),"р")</f>
        <v>0</v>
      </c>
      <c s="57">
        <f ca="1">COUNTIF(OFFSET(class10_1,MATCH(DW$1,'10 класс'!$A:$A,0)-7+'Итог по классам'!$B175,,,),"ш")</f>
        <v>0</v>
      </c>
      <c s="57">
        <f ca="1">COUNTIF(OFFSET(class10_2,MATCH(DX$1,'10 класс'!$A:$A,0)-7+'Итог по классам'!$B175,,,),"Ф")</f>
        <v>0</v>
      </c>
      <c s="57">
        <f ca="1">COUNTIF(OFFSET(class10_2,MATCH(DY$1,'10 класс'!$A:$A,0)-7+'Итог по классам'!$B175,,,),"р")</f>
        <v>0</v>
      </c>
      <c s="57">
        <f ca="1">COUNTIF(OFFSET(class10_2,MATCH(DZ$1,'10 класс'!$A:$A,0)-7+'Итог по классам'!$B175,,,),"ш")</f>
        <v>0</v>
      </c>
      <c s="58">
        <f ca="1">COUNTIF(OFFSET(class10_1,MATCH(EA$1,'10 класс'!$A:$A,0)-7+'Итог по классам'!$B175,,,),"Ф")</f>
        <v>0</v>
      </c>
      <c s="57">
        <f ca="1">COUNTIF(OFFSET(class10_1,MATCH(EB$1,'10 класс'!$A:$A,0)-7+'Итог по классам'!$B175,,,),"р")</f>
        <v>0</v>
      </c>
      <c s="57">
        <f ca="1">COUNTIF(OFFSET(class10_1,MATCH(EC$1,'10 класс'!$A:$A,0)-7+'Итог по классам'!$B175,,,),"ш")</f>
        <v>0</v>
      </c>
      <c s="57">
        <f ca="1">COUNTIF(OFFSET(class10_2,MATCH(ED$1,'10 класс'!$A:$A,0)-7+'Итог по классам'!$B175,,,),"Ф")</f>
        <v>0</v>
      </c>
      <c s="57">
        <f ca="1">COUNTIF(OFFSET(class10_2,MATCH(EE$1,'10 класс'!$A:$A,0)-7+'Итог по классам'!$B175,,,),"р")</f>
        <v>0</v>
      </c>
      <c s="57">
        <f ca="1">COUNTIF(OFFSET(class10_2,MATCH(EF$1,'10 класс'!$A:$A,0)-7+'Итог по классам'!$B175,,,),"ш")</f>
        <v>0</v>
      </c>
      <c s="58">
        <f ca="1">COUNTIF(OFFSET(class10_1,MATCH(EG$1,'10 класс'!$A:$A,0)-7+'Итог по классам'!$B175,,,),"Ф")</f>
        <v>0</v>
      </c>
      <c s="57">
        <f ca="1">COUNTIF(OFFSET(class10_1,MATCH(EH$1,'10 класс'!$A:$A,0)-7+'Итог по классам'!$B175,,,),"р")</f>
        <v>0</v>
      </c>
      <c s="57">
        <f ca="1">COUNTIF(OFFSET(class10_1,MATCH(EI$1,'10 класс'!$A:$A,0)-7+'Итог по классам'!$B175,,,),"ш")</f>
        <v>0</v>
      </c>
      <c s="57">
        <f ca="1">COUNTIF(OFFSET(class10_2,MATCH(EJ$1,'10 класс'!$A:$A,0)-7+'Итог по классам'!$B175,,,),"Ф")</f>
        <v>0</v>
      </c>
      <c s="57">
        <f ca="1">COUNTIF(OFFSET(class10_2,MATCH(EK$1,'10 класс'!$A:$A,0)-7+'Итог по классам'!$B175,,,),"р")</f>
        <v>0</v>
      </c>
      <c s="57">
        <f ca="1">COUNTIF(OFFSET(class10_2,MATCH(EL$1,'10 класс'!$A:$A,0)-7+'Итог по классам'!$B175,,,),"ш")</f>
        <v>0</v>
      </c>
      <c s="58">
        <f ca="1">COUNTIF(OFFSET(class10_1,MATCH(EM$1,'10 класс'!$A:$A,0)-7+'Итог по классам'!$B175,,,),"Ф")</f>
        <v>0</v>
      </c>
      <c s="57">
        <f ca="1">COUNTIF(OFFSET(class10_1,MATCH(EN$1,'10 класс'!$A:$A,0)-7+'Итог по классам'!$B175,,,),"р")</f>
        <v>0</v>
      </c>
      <c s="57">
        <f ca="1">COUNTIF(OFFSET(class10_1,MATCH(EO$1,'10 класс'!$A:$A,0)-7+'Итог по классам'!$B175,,,),"ш")</f>
        <v>0</v>
      </c>
      <c s="57">
        <f ca="1">COUNTIF(OFFSET(class10_2,MATCH(EP$1,'10 класс'!$A:$A,0)-7+'Итог по классам'!$B175,,,),"Ф")</f>
        <v>0</v>
      </c>
      <c s="57">
        <f ca="1">COUNTIF(OFFSET(class10_2,MATCH(EQ$1,'10 класс'!$A:$A,0)-7+'Итог по классам'!$B175,,,),"р")</f>
        <v>0</v>
      </c>
      <c s="57">
        <f ca="1">COUNTIF(OFFSET(class10_2,MATCH(ER$1,'10 класс'!$A:$A,0)-7+'Итог по классам'!$B175,,,),"ш")</f>
        <v>0</v>
      </c>
      <c s="58">
        <f ca="1">COUNTIF(OFFSET(class10_1,MATCH(ES$1,'10 класс'!$A:$A,0)-7+'Итог по классам'!$B175,,,),"Ф")</f>
        <v>0</v>
      </c>
      <c s="57">
        <f ca="1">COUNTIF(OFFSET(class10_1,MATCH(ET$1,'10 класс'!$A:$A,0)-7+'Итог по классам'!$B175,,,),"р")</f>
        <v>0</v>
      </c>
      <c s="57">
        <f ca="1">COUNTIF(OFFSET(class10_1,MATCH(EU$1,'10 класс'!$A:$A,0)-7+'Итог по классам'!$B175,,,),"ш")</f>
        <v>0</v>
      </c>
      <c s="57">
        <f ca="1">COUNTIF(OFFSET(class10_2,MATCH(EV$1,'10 класс'!$A:$A,0)-7+'Итог по классам'!$B175,,,),"Ф")</f>
        <v>0</v>
      </c>
      <c s="57">
        <f ca="1">COUNTIF(OFFSET(class10_2,MATCH(EW$1,'10 класс'!$A:$A,0)-7+'Итог по классам'!$B175,,,),"р")</f>
        <v>0</v>
      </c>
      <c s="57">
        <f ca="1">COUNTIF(OFFSET(class10_2,MATCH(EX$1,'10 класс'!$A:$A,0)-7+'Итог по классам'!$B175,,,),"ш")</f>
        <v>0</v>
      </c>
      <c s="58">
        <f ca="1">COUNTIF(OFFSET(class10_1,MATCH(EY$1,'10 класс'!$A:$A,0)-7+'Итог по классам'!$B175,,,),"Ф")</f>
        <v>0</v>
      </c>
      <c s="57">
        <f ca="1">COUNTIF(OFFSET(class10_1,MATCH(EZ$1,'10 класс'!$A:$A,0)-7+'Итог по классам'!$B175,,,),"р")</f>
        <v>0</v>
      </c>
      <c s="57">
        <f ca="1">COUNTIF(OFFSET(class10_1,MATCH(FA$1,'10 класс'!$A:$A,0)-7+'Итог по классам'!$B175,,,),"ш")</f>
        <v>0</v>
      </c>
      <c s="57">
        <f ca="1">COUNTIF(OFFSET(class10_2,MATCH(FB$1,'10 класс'!$A:$A,0)-7+'Итог по классам'!$B175,,,),"Ф")</f>
        <v>0</v>
      </c>
      <c s="57">
        <f ca="1">COUNTIF(OFFSET(class10_2,MATCH(FC$1,'10 класс'!$A:$A,0)-7+'Итог по классам'!$B175,,,),"р")</f>
        <v>0</v>
      </c>
      <c s="57">
        <f ca="1">COUNTIF(OFFSET(class10_2,MATCH(FD$1,'10 класс'!$A:$A,0)-7+'Итог по классам'!$B175,,,),"ш")</f>
        <v>0</v>
      </c>
      <c s="58">
        <f ca="1">COUNTIF(OFFSET(class10_1,MATCH(FE$1,'10 класс'!$A:$A,0)-7+'Итог по классам'!$B175,,,),"Ф")</f>
        <v>0</v>
      </c>
      <c s="57">
        <f ca="1">COUNTIF(OFFSET(class10_1,MATCH(FF$1,'10 класс'!$A:$A,0)-7+'Итог по классам'!$B175,,,),"р")</f>
        <v>0</v>
      </c>
      <c s="57">
        <f ca="1">COUNTIF(OFFSET(class10_1,MATCH(FG$1,'10 класс'!$A:$A,0)-7+'Итог по классам'!$B175,,,),"ш")</f>
        <v>0</v>
      </c>
      <c s="57">
        <f ca="1">COUNTIF(OFFSET(class10_2,MATCH(FH$1,'10 класс'!$A:$A,0)-7+'Итог по классам'!$B175,,,),"Ф")</f>
        <v>0</v>
      </c>
      <c s="57">
        <f ca="1">COUNTIF(OFFSET(class10_2,MATCH(FI$1,'10 класс'!$A:$A,0)-7+'Итог по классам'!$B175,,,),"р")</f>
        <v>0</v>
      </c>
      <c s="57">
        <f ca="1">COUNTIF(OFFSET(class10_2,MATCH(FJ$1,'10 класс'!$A:$A,0)-7+'Итог по классам'!$B175,,,),"ш")</f>
        <v>0</v>
      </c>
      <c s="58">
        <f ca="1">COUNTIF(OFFSET(class10_1,MATCH(FK$1,'10 класс'!$A:$A,0)-7+'Итог по классам'!$B175,,,),"Ф")</f>
        <v>0</v>
      </c>
      <c s="57">
        <f ca="1">COUNTIF(OFFSET(class10_1,MATCH(FL$1,'10 класс'!$A:$A,0)-7+'Итог по классам'!$B175,,,),"р")</f>
        <v>0</v>
      </c>
      <c s="57">
        <f ca="1">COUNTIF(OFFSET(class10_1,MATCH(FM$1,'10 класс'!$A:$A,0)-7+'Итог по классам'!$B175,,,),"ш")</f>
        <v>0</v>
      </c>
      <c s="57">
        <f ca="1">COUNTIF(OFFSET(class10_2,MATCH(FN$1,'10 класс'!$A:$A,0)-7+'Итог по классам'!$B175,,,),"Ф")</f>
        <v>0</v>
      </c>
      <c s="57">
        <f ca="1">COUNTIF(OFFSET(class10_2,MATCH(FO$1,'10 класс'!$A:$A,0)-7+'Итог по классам'!$B175,,,),"р")</f>
        <v>0</v>
      </c>
      <c s="57">
        <f ca="1">COUNTIF(OFFSET(class10_2,MATCH(FP$1,'10 класс'!$A:$A,0)-7+'Итог по классам'!$B175,,,),"ш")</f>
        <v>0</v>
      </c>
      <c s="58">
        <f ca="1">COUNTIF(OFFSET(class10_1,MATCH(FQ$1,'10 класс'!$A:$A,0)-7+'Итог по классам'!$B175,,,),"Ф")</f>
        <v>0</v>
      </c>
      <c s="57">
        <f ca="1">COUNTIF(OFFSET(class10_1,MATCH(FR$1,'10 класс'!$A:$A,0)-7+'Итог по классам'!$B175,,,),"р")</f>
        <v>0</v>
      </c>
      <c s="57">
        <f ca="1">COUNTIF(OFFSET(class10_1,MATCH(FS$1,'10 класс'!$A:$A,0)-7+'Итог по классам'!$B175,,,),"ш")</f>
        <v>0</v>
      </c>
      <c s="57">
        <f ca="1">COUNTIF(OFFSET(class10_2,MATCH(FT$1,'10 класс'!$A:$A,0)-7+'Итог по классам'!$B175,,,),"Ф")</f>
        <v>0</v>
      </c>
      <c s="57">
        <f ca="1">COUNTIF(OFFSET(class10_2,MATCH(FU$1,'10 класс'!$A:$A,0)-7+'Итог по классам'!$B175,,,),"р")</f>
        <v>0</v>
      </c>
      <c s="57">
        <f ca="1">COUNTIF(OFFSET(class10_2,MATCH(FV$1,'10 класс'!$A:$A,0)-7+'Итог по классам'!$B175,,,),"ш")</f>
        <v>0</v>
      </c>
      <c s="58">
        <f ca="1">COUNTIF(OFFSET(class10_1,MATCH(FW$1,'10 класс'!$A:$A,0)-7+'Итог по классам'!$B175,,,),"Ф")</f>
        <v>0</v>
      </c>
      <c s="57">
        <f ca="1">COUNTIF(OFFSET(class10_1,MATCH(FX$1,'10 класс'!$A:$A,0)-7+'Итог по классам'!$B175,,,),"р")</f>
        <v>0</v>
      </c>
      <c s="57">
        <f ca="1">COUNTIF(OFFSET(class10_1,MATCH(FY$1,'10 класс'!$A:$A,0)-7+'Итог по классам'!$B175,,,),"ш")</f>
        <v>0</v>
      </c>
      <c s="57">
        <f ca="1">COUNTIF(OFFSET(class10_2,MATCH(FZ$1,'10 класс'!$A:$A,0)-7+'Итог по классам'!$B175,,,),"Ф")</f>
        <v>0</v>
      </c>
      <c s="57">
        <f ca="1">COUNTIF(OFFSET(class10_2,MATCH(GA$1,'10 класс'!$A:$A,0)-7+'Итог по классам'!$B175,,,),"р")</f>
        <v>0</v>
      </c>
      <c s="57">
        <f ca="1">COUNTIF(OFFSET(class10_2,MATCH(GB$1,'10 класс'!$A:$A,0)-7+'Итог по классам'!$B175,,,),"ш")</f>
        <v>0</v>
      </c>
      <c s="58">
        <f ca="1">COUNTIF(OFFSET(class10_1,MATCH(GC$1,'10 класс'!$A:$A,0)-7+'Итог по классам'!$B175,,,),"Ф")</f>
        <v>0</v>
      </c>
      <c s="57">
        <f ca="1">COUNTIF(OFFSET(class10_1,MATCH(GD$1,'10 класс'!$A:$A,0)-7+'Итог по классам'!$B175,,,),"р")</f>
        <v>0</v>
      </c>
      <c s="57">
        <f ca="1">COUNTIF(OFFSET(class10_1,MATCH(GE$1,'10 класс'!$A:$A,0)-7+'Итог по классам'!$B175,,,),"ш")</f>
        <v>0</v>
      </c>
      <c s="57">
        <f ca="1">COUNTIF(OFFSET(class10_2,MATCH(GF$1,'10 класс'!$A:$A,0)-7+'Итог по классам'!$B175,,,),"Ф")</f>
        <v>0</v>
      </c>
      <c s="57">
        <f ca="1">COUNTIF(OFFSET(class10_2,MATCH(GG$1,'10 класс'!$A:$A,0)-7+'Итог по классам'!$B175,,,),"р")</f>
        <v>0</v>
      </c>
      <c s="57">
        <f ca="1">COUNTIF(OFFSET(class10_2,MATCH(GH$1,'10 класс'!$A:$A,0)-7+'Итог по классам'!$B175,,,),"ш")</f>
        <v>0</v>
      </c>
      <c s="58">
        <f ca="1">COUNTIF(OFFSET(class10_1,MATCH(GI$1,'10 класс'!$A:$A,0)-7+'Итог по классам'!$B175,,,),"Ф")</f>
        <v>0</v>
      </c>
      <c s="57">
        <f ca="1">COUNTIF(OFFSET(class10_1,MATCH(GJ$1,'10 класс'!$A:$A,0)-7+'Итог по классам'!$B175,,,),"р")</f>
        <v>0</v>
      </c>
      <c s="57">
        <f ca="1">COUNTIF(OFFSET(class10_1,MATCH(GK$1,'10 класс'!$A:$A,0)-7+'Итог по классам'!$B175,,,),"ш")</f>
        <v>0</v>
      </c>
      <c s="57">
        <f ca="1">COUNTIF(OFFSET(class10_2,MATCH(GL$1,'10 класс'!$A:$A,0)-7+'Итог по классам'!$B175,,,),"Ф")</f>
        <v>0</v>
      </c>
      <c s="57">
        <f ca="1">COUNTIF(OFFSET(class10_2,MATCH(GM$1,'10 класс'!$A:$A,0)-7+'Итог по классам'!$B175,,,),"р")</f>
        <v>0</v>
      </c>
      <c s="57">
        <f ca="1">COUNTIF(OFFSET(class10_2,MATCH(GN$1,'10 класс'!$A:$A,0)-7+'Итог по классам'!$B175,,,),"ш")</f>
        <v>0</v>
      </c>
      <c s="58">
        <f ca="1">COUNTIF(OFFSET(class10_1,MATCH(GO$1,'10 класс'!$A:$A,0)-7+'Итог по классам'!$B175,,,),"Ф")</f>
        <v>0</v>
      </c>
      <c s="57">
        <f ca="1">COUNTIF(OFFSET(class10_1,MATCH(GP$1,'10 класс'!$A:$A,0)-7+'Итог по классам'!$B175,,,),"р")</f>
        <v>0</v>
      </c>
      <c s="57">
        <f ca="1">COUNTIF(OFFSET(class10_1,MATCH(GQ$1,'10 класс'!$A:$A,0)-7+'Итог по классам'!$B175,,,),"ш")</f>
        <v>0</v>
      </c>
      <c s="57">
        <f ca="1">COUNTIF(OFFSET(class10_2,MATCH(GR$1,'10 класс'!$A:$A,0)-7+'Итог по классам'!$B175,,,),"Ф")</f>
        <v>0</v>
      </c>
      <c s="57">
        <f ca="1">COUNTIF(OFFSET(class10_2,MATCH(GS$1,'10 класс'!$A:$A,0)-7+'Итог по классам'!$B175,,,),"р")</f>
        <v>0</v>
      </c>
      <c s="57">
        <f ca="1">COUNTIF(OFFSET(class10_2,MATCH(GT$1,'10 класс'!$A:$A,0)-7+'Итог по классам'!$B175,,,),"ш")</f>
        <v>0</v>
      </c>
      <c s="58">
        <f ca="1">COUNTIF(OFFSET(class10_1,MATCH(GU$1,'10 класс'!$A:$A,0)-7+'Итог по классам'!$B175,,,),"Ф")</f>
        <v>0</v>
      </c>
      <c s="57">
        <f ca="1">COUNTIF(OFFSET(class10_1,MATCH(GV$1,'10 класс'!$A:$A,0)-7+'Итог по классам'!$B175,,,),"р")</f>
        <v>0</v>
      </c>
      <c s="57">
        <f ca="1">COUNTIF(OFFSET(class10_1,MATCH(GW$1,'10 класс'!$A:$A,0)-7+'Итог по классам'!$B175,,,),"ш")</f>
        <v>0</v>
      </c>
      <c s="57">
        <f ca="1">COUNTIF(OFFSET(class10_2,MATCH(GX$1,'10 класс'!$A:$A,0)-7+'Итог по классам'!$B175,,,),"Ф")</f>
        <v>0</v>
      </c>
      <c s="57">
        <f ca="1">COUNTIF(OFFSET(class10_2,MATCH(GY$1,'10 класс'!$A:$A,0)-7+'Итог по классам'!$B175,,,),"р")</f>
        <v>0</v>
      </c>
      <c s="57">
        <f ca="1">COUNTIF(OFFSET(class10_2,MATCH(GZ$1,'10 класс'!$A:$A,0)-7+'Итог по классам'!$B175,,,),"ш")</f>
        <v>0</v>
      </c>
      <c s="58">
        <f ca="1">COUNTIF(OFFSET(class10_1,MATCH(HA$1,'10 класс'!$A:$A,0)-7+'Итог по классам'!$B175,,,),"Ф")</f>
        <v>0</v>
      </c>
      <c s="57">
        <f ca="1">COUNTIF(OFFSET(class10_1,MATCH(HB$1,'10 класс'!$A:$A,0)-7+'Итог по классам'!$B175,,,),"р")</f>
        <v>0</v>
      </c>
      <c s="57">
        <f ca="1">COUNTIF(OFFSET(class10_1,MATCH(HC$1,'10 класс'!$A:$A,0)-7+'Итог по классам'!$B175,,,),"ш")</f>
        <v>0</v>
      </c>
      <c s="57">
        <f ca="1">COUNTIF(OFFSET(class10_2,MATCH(HD$1,'10 класс'!$A:$A,0)-7+'Итог по классам'!$B175,,,),"Ф")</f>
        <v>0</v>
      </c>
      <c s="57">
        <f ca="1">COUNTIF(OFFSET(class10_2,MATCH(HE$1,'10 класс'!$A:$A,0)-7+'Итог по классам'!$B175,,,),"р")</f>
        <v>0</v>
      </c>
      <c s="57">
        <f ca="1">COUNTIF(OFFSET(class10_2,MATCH(HF$1,'10 класс'!$A:$A,0)-7+'Итог по классам'!$B175,,,),"ш")</f>
        <v>0</v>
      </c>
      <c s="58">
        <f ca="1">COUNTIF(OFFSET(class10_1,MATCH(HG$1,'10 класс'!$A:$A,0)-7+'Итог по классам'!$B175,,,),"Ф")</f>
        <v>0</v>
      </c>
      <c s="57">
        <f ca="1">COUNTIF(OFFSET(class10_1,MATCH(HH$1,'10 класс'!$A:$A,0)-7+'Итог по классам'!$B175,,,),"р")</f>
        <v>0</v>
      </c>
      <c s="57">
        <f ca="1">COUNTIF(OFFSET(class10_1,MATCH(HI$1,'10 класс'!$A:$A,0)-7+'Итог по классам'!$B175,,,),"ш")</f>
        <v>0</v>
      </c>
      <c s="57">
        <f ca="1">COUNTIF(OFFSET(class10_2,MATCH(HJ$1,'10 класс'!$A:$A,0)-7+'Итог по классам'!$B175,,,),"Ф")</f>
        <v>0</v>
      </c>
      <c s="57">
        <f ca="1">COUNTIF(OFFSET(class10_2,MATCH(HK$1,'10 класс'!$A:$A,0)-7+'Итог по классам'!$B175,,,),"р")</f>
        <v>0</v>
      </c>
      <c s="57">
        <f ca="1">COUNTIF(OFFSET(class10_2,MATCH(HL$1,'10 класс'!$A:$A,0)-7+'Итог по классам'!$B175,,,),"ш")</f>
        <v>0</v>
      </c>
      <c s="58">
        <f ca="1">COUNTIF(OFFSET(class10_1,MATCH(HM$1,'10 класс'!$A:$A,0)-7+'Итог по классам'!$B175,,,),"Ф")</f>
        <v>0</v>
      </c>
      <c s="57">
        <f ca="1">COUNTIF(OFFSET(class10_1,MATCH(HN$1,'10 класс'!$A:$A,0)-7+'Итог по классам'!$B175,,,),"р")</f>
        <v>0</v>
      </c>
      <c s="57">
        <f ca="1">COUNTIF(OFFSET(class10_1,MATCH(HO$1,'10 класс'!$A:$A,0)-7+'Итог по классам'!$B175,,,),"ш")</f>
        <v>0</v>
      </c>
      <c s="57">
        <f ca="1">COUNTIF(OFFSET(class10_2,MATCH(HP$1,'10 класс'!$A:$A,0)-7+'Итог по классам'!$B175,,,),"Ф")</f>
        <v>0</v>
      </c>
      <c s="57">
        <f ca="1">COUNTIF(OFFSET(class10_2,MATCH(HQ$1,'10 класс'!$A:$A,0)-7+'Итог по классам'!$B175,,,),"р")</f>
        <v>0</v>
      </c>
      <c s="57">
        <f ca="1">COUNTIF(OFFSET(class10_2,MATCH(HR$1,'10 класс'!$A:$A,0)-7+'Итог по классам'!$B175,,,),"ш")</f>
        <v>0</v>
      </c>
      <c s="58">
        <f ca="1">COUNTIF(OFFSET(class10_1,MATCH(HS$1,'10 класс'!$A:$A,0)-7+'Итог по классам'!$B175,,,),"Ф")</f>
        <v>0</v>
      </c>
      <c s="57">
        <f ca="1">COUNTIF(OFFSET(class10_1,MATCH(HT$1,'10 класс'!$A:$A,0)-7+'Итог по классам'!$B175,,,),"р")</f>
        <v>0</v>
      </c>
      <c s="57">
        <f ca="1">COUNTIF(OFFSET(class10_1,MATCH(HU$1,'10 класс'!$A:$A,0)-7+'Итог по классам'!$B175,,,),"ш")</f>
        <v>0</v>
      </c>
      <c s="57">
        <f ca="1">COUNTIF(OFFSET(class10_2,MATCH(HV$1,'10 класс'!$A:$A,0)-7+'Итог по классам'!$B175,,,),"Ф")</f>
        <v>0</v>
      </c>
      <c s="57">
        <f ca="1">COUNTIF(OFFSET(class10_2,MATCH(HW$1,'10 класс'!$A:$A,0)-7+'Итог по классам'!$B175,,,),"р")</f>
        <v>0</v>
      </c>
      <c s="57">
        <f ca="1">COUNTIF(OFFSET(class10_2,MATCH(HX$1,'10 класс'!$A:$A,0)-7+'Итог по классам'!$B175,,,),"ш")</f>
        <v>0</v>
      </c>
      <c s="58">
        <f ca="1">COUNTIF(OFFSET(class10_1,MATCH(HY$1,'10 класс'!$A:$A,0)-7+'Итог по классам'!$B175,,,),"Ф")</f>
        <v>0</v>
      </c>
      <c s="57">
        <f ca="1">COUNTIF(OFFSET(class10_1,MATCH(HZ$1,'10 класс'!$A:$A,0)-7+'Итог по классам'!$B175,,,),"р")</f>
        <v>0</v>
      </c>
      <c s="57">
        <f ca="1">COUNTIF(OFFSET(class10_1,MATCH(IA$1,'10 класс'!$A:$A,0)-7+'Итог по классам'!$B175,,,),"ш")</f>
        <v>0</v>
      </c>
      <c s="57">
        <f ca="1">COUNTIF(OFFSET(class10_2,MATCH(IB$1,'10 класс'!$A:$A,0)-7+'Итог по классам'!$B175,,,),"Ф")</f>
        <v>0</v>
      </c>
      <c s="57">
        <f ca="1">COUNTIF(OFFSET(class10_2,MATCH(IC$1,'10 класс'!$A:$A,0)-7+'Итог по классам'!$B175,,,),"р")</f>
        <v>0</v>
      </c>
      <c s="57">
        <f ca="1">COUNTIF(OFFSET(class10_2,MATCH(ID$1,'10 класс'!$A:$A,0)-7+'Итог по классам'!$B175,,,),"ш")</f>
        <v>0</v>
      </c>
      <c s="58">
        <f ca="1">COUNTIF(OFFSET(class10_1,MATCH(IE$1,'10 класс'!$A:$A,0)-7+'Итог по классам'!$B175,,,),"Ф")</f>
        <v>0</v>
      </c>
      <c s="57">
        <f ca="1">COUNTIF(OFFSET(class10_1,MATCH(IF$1,'10 класс'!$A:$A,0)-7+'Итог по классам'!$B175,,,),"р")</f>
        <v>0</v>
      </c>
      <c s="57">
        <f ca="1">COUNTIF(OFFSET(class10_1,MATCH(IG$1,'10 класс'!$A:$A,0)-7+'Итог по классам'!$B175,,,),"ш")</f>
        <v>0</v>
      </c>
      <c s="57">
        <f ca="1">COUNTIF(OFFSET(class10_2,MATCH(IH$1,'10 класс'!$A:$A,0)-7+'Итог по классам'!$B175,,,),"Ф")</f>
        <v>0</v>
      </c>
      <c s="57">
        <f ca="1">COUNTIF(OFFSET(class10_2,MATCH(II$1,'10 класс'!$A:$A,0)-7+'Итог по классам'!$B175,,,),"р")</f>
        <v>0</v>
      </c>
      <c s="57">
        <f ca="1">COUNTIF(OFFSET(class10_2,MATCH(IJ$1,'10 класс'!$A:$A,0)-7+'Итог по классам'!$B175,,,),"ш")</f>
        <v>0</v>
      </c>
      <c s="58">
        <f ca="1">COUNTIF(OFFSET(class10_1,MATCH(IK$1,'10 класс'!$A:$A,0)-7+'Итог по классам'!$B175,,,),"Ф")</f>
        <v>0</v>
      </c>
      <c s="57">
        <f ca="1">COUNTIF(OFFSET(class10_1,MATCH(IL$1,'10 класс'!$A:$A,0)-7+'Итог по классам'!$B175,,,),"р")</f>
        <v>0</v>
      </c>
      <c s="57">
        <f ca="1">COUNTIF(OFFSET(class10_1,MATCH(IM$1,'10 класс'!$A:$A,0)-7+'Итог по классам'!$B175,,,),"ш")</f>
        <v>0</v>
      </c>
      <c s="57">
        <f ca="1">COUNTIF(OFFSET(class10_2,MATCH(IN$1,'10 класс'!$A:$A,0)-7+'Итог по классам'!$B175,,,),"Ф")</f>
        <v>0</v>
      </c>
      <c s="57">
        <f ca="1">COUNTIF(OFFSET(class10_2,MATCH(IO$1,'10 класс'!$A:$A,0)-7+'Итог по классам'!$B175,,,),"р")</f>
        <v>0</v>
      </c>
      <c s="57">
        <f ca="1">COUNTIF(OFFSET(class10_2,MATCH(IP$1,'10 класс'!$A:$A,0)-7+'Итог по классам'!$B175,,,),"ш")</f>
        <v>0</v>
      </c>
      <c s="58">
        <f ca="1">COUNTIF(OFFSET(class10_1,MATCH(IQ$1,'10 класс'!$A:$A,0)-7+'Итог по классам'!$B175,,,),"Ф")</f>
        <v>0</v>
      </c>
      <c s="57">
        <f ca="1">COUNTIF(OFFSET(class10_1,MATCH(IR$1,'10 класс'!$A:$A,0)-7+'Итог по классам'!$B175,,,),"р")</f>
        <v>0</v>
      </c>
      <c s="57">
        <f ca="1">COUNTIF(OFFSET(class10_1,MATCH(IS$1,'10 класс'!$A:$A,0)-7+'Итог по классам'!$B175,,,),"ш")</f>
        <v>0</v>
      </c>
      <c s="57">
        <f ca="1">COUNTIF(OFFSET(class10_2,MATCH(IT$1,'10 класс'!$A:$A,0)-7+'Итог по классам'!$B175,,,),"Ф")</f>
        <v>0</v>
      </c>
      <c s="57">
        <f ca="1">COUNTIF(OFFSET(class10_2,MATCH(IU$1,'10 класс'!$A:$A,0)-7+'Итог по классам'!$B175,,,),"р")</f>
        <v>0</v>
      </c>
      <c s="57">
        <f ca="1">COUNTIF(OFFSET(class10_2,MATCH(IV$1,'10 класс'!$A:$A,0)-7+'Итог по классам'!$B175,,,),"ш")</f>
        <v>0</v>
      </c>
      <c s="58">
        <f ca="1">COUNTIF(OFFSET(class10_1,MATCH(IW$1,'10 класс'!$A:$A,0)-7+'Итог по классам'!$B175,,,),"Ф")</f>
        <v>0</v>
      </c>
      <c s="57">
        <f ca="1">COUNTIF(OFFSET(class10_1,MATCH(IX$1,'10 класс'!$A:$A,0)-7+'Итог по классам'!$B175,,,),"р")</f>
        <v>0</v>
      </c>
      <c s="57">
        <f ca="1">COUNTIF(OFFSET(class10_1,MATCH(IY$1,'10 класс'!$A:$A,0)-7+'Итог по классам'!$B175,,,),"ш")</f>
        <v>0</v>
      </c>
      <c s="57">
        <f ca="1">COUNTIF(OFFSET(class10_2,MATCH(IZ$1,'10 класс'!$A:$A,0)-7+'Итог по классам'!$B175,,,),"Ф")</f>
        <v>0</v>
      </c>
      <c s="57">
        <f ca="1">COUNTIF(OFFSET(class10_2,MATCH(JA$1,'10 класс'!$A:$A,0)-7+'Итог по классам'!$B175,,,),"р")</f>
        <v>0</v>
      </c>
      <c s="57">
        <f ca="1">COUNTIF(OFFSET(class10_2,MATCH(JB$1,'10 класс'!$A:$A,0)-7+'Итог по классам'!$B175,,,),"ш")</f>
        <v>0</v>
      </c>
      <c s="58">
        <f ca="1">COUNTIF(OFFSET(class10_1,MATCH(JC$1,'10 класс'!$A:$A,0)-7+'Итог по классам'!$B175,,,),"Ф")</f>
        <v>0</v>
      </c>
      <c s="57">
        <f ca="1">COUNTIF(OFFSET(class10_1,MATCH(JD$1,'10 класс'!$A:$A,0)-7+'Итог по классам'!$B175,,,),"р")</f>
        <v>0</v>
      </c>
      <c s="57">
        <f ca="1">COUNTIF(OFFSET(class10_1,MATCH(JE$1,'10 класс'!$A:$A,0)-7+'Итог по классам'!$B175,,,),"ш")</f>
        <v>0</v>
      </c>
      <c s="57">
        <f ca="1">COUNTIF(OFFSET(class10_2,MATCH(JF$1,'10 класс'!$A:$A,0)-7+'Итог по классам'!$B175,,,),"Ф")</f>
        <v>0</v>
      </c>
      <c s="57">
        <f ca="1">COUNTIF(OFFSET(class10_2,MATCH(JG$1,'10 класс'!$A:$A,0)-7+'Итог по классам'!$B175,,,),"р")</f>
        <v>0</v>
      </c>
      <c s="57">
        <f ca="1">COUNTIF(OFFSET(class10_2,MATCH(JH$1,'10 класс'!$A:$A,0)-7+'Итог по классам'!$B175,,,),"ш")</f>
        <v>0</v>
      </c>
      <c s="58">
        <f ca="1">COUNTIF(OFFSET(class10_1,MATCH(JI$1,'10 класс'!$A:$A,0)-7+'Итог по классам'!$B175,,,),"Ф")</f>
        <v>0</v>
      </c>
      <c s="57">
        <f ca="1">COUNTIF(OFFSET(class10_1,MATCH(JJ$1,'10 класс'!$A:$A,0)-7+'Итог по классам'!$B175,,,),"р")</f>
        <v>0</v>
      </c>
      <c s="57">
        <f ca="1">COUNTIF(OFFSET(class10_1,MATCH(JK$1,'10 класс'!$A:$A,0)-7+'Итог по классам'!$B175,,,),"ш")</f>
        <v>0</v>
      </c>
      <c s="57">
        <f ca="1">COUNTIF(OFFSET(class10_2,MATCH(JL$1,'10 класс'!$A:$A,0)-7+'Итог по классам'!$B175,,,),"Ф")</f>
        <v>0</v>
      </c>
      <c s="57">
        <f ca="1">COUNTIF(OFFSET(class10_2,MATCH(JM$1,'10 класс'!$A:$A,0)-7+'Итог по классам'!$B175,,,),"р")</f>
        <v>0</v>
      </c>
      <c s="57">
        <f ca="1">COUNTIF(OFFSET(class10_2,MATCH(JN$1,'10 класс'!$A:$A,0)-7+'Итог по классам'!$B175,,,),"ш")</f>
        <v>0</v>
      </c>
      <c s="58">
        <f ca="1">COUNTIF(OFFSET(class10_1,MATCH(JO$1,'10 класс'!$A:$A,0)-7+'Итог по классам'!$B175,,,),"Ф")</f>
        <v>0</v>
      </c>
      <c s="57">
        <f ca="1">COUNTIF(OFFSET(class10_1,MATCH(JP$1,'10 класс'!$A:$A,0)-7+'Итог по классам'!$B175,,,),"р")</f>
        <v>0</v>
      </c>
      <c s="57">
        <f ca="1">COUNTIF(OFFSET(class10_1,MATCH(JQ$1,'10 класс'!$A:$A,0)-7+'Итог по классам'!$B175,,,),"ш")</f>
        <v>0</v>
      </c>
      <c s="57">
        <f ca="1">COUNTIF(OFFSET(class10_2,MATCH(JR$1,'10 класс'!$A:$A,0)-7+'Итог по классам'!$B175,,,),"Ф")</f>
        <v>0</v>
      </c>
      <c s="57">
        <f ca="1">COUNTIF(OFFSET(class10_2,MATCH(JS$1,'10 класс'!$A:$A,0)-7+'Итог по классам'!$B175,,,),"р")</f>
        <v>0</v>
      </c>
      <c s="57">
        <f ca="1">COUNTIF(OFFSET(class10_2,MATCH(JT$1,'10 класс'!$A:$A,0)-7+'Итог по классам'!$B175,,,),"ш")</f>
        <v>0</v>
      </c>
      <c s="58">
        <f ca="1">COUNTIF(OFFSET(class10_1,MATCH(JU$1,'10 класс'!$A:$A,0)-7+'Итог по классам'!$B175,,,),"Ф")</f>
        <v>0</v>
      </c>
      <c s="57">
        <f ca="1">COUNTIF(OFFSET(class10_1,MATCH(JV$1,'10 класс'!$A:$A,0)-7+'Итог по классам'!$B175,,,),"р")</f>
        <v>0</v>
      </c>
      <c s="57">
        <f ca="1">COUNTIF(OFFSET(class10_1,MATCH(JW$1,'10 класс'!$A:$A,0)-7+'Итог по классам'!$B175,,,),"ш")</f>
        <v>0</v>
      </c>
      <c s="57">
        <f ca="1">COUNTIF(OFFSET(class10_2,MATCH(JX$1,'10 класс'!$A:$A,0)-7+'Итог по классам'!$B175,,,),"Ф")</f>
        <v>0</v>
      </c>
      <c s="57">
        <f ca="1">COUNTIF(OFFSET(class10_2,MATCH(JY$1,'10 класс'!$A:$A,0)-7+'Итог по классам'!$B175,,,),"р")</f>
        <v>0</v>
      </c>
      <c s="57">
        <f ca="1">COUNTIF(OFFSET(class10_2,MATCH(JZ$1,'10 класс'!$A:$A,0)-7+'Итог по классам'!$B175,,,),"ш")</f>
        <v>0</v>
      </c>
      <c s="58">
        <f ca="1">COUNTIF(OFFSET(class10_1,MATCH(KA$1,'10 класс'!$A:$A,0)-7+'Итог по классам'!$B175,,,),"Ф")</f>
        <v>0</v>
      </c>
      <c s="57">
        <f ca="1">COUNTIF(OFFSET(class10_1,MATCH(KB$1,'10 класс'!$A:$A,0)-7+'Итог по классам'!$B175,,,),"р")</f>
        <v>0</v>
      </c>
      <c s="57">
        <f ca="1">COUNTIF(OFFSET(class10_1,MATCH(KC$1,'10 класс'!$A:$A,0)-7+'Итог по классам'!$B175,,,),"ш")</f>
        <v>0</v>
      </c>
      <c s="57">
        <f ca="1">COUNTIF(OFFSET(class10_2,MATCH(KD$1,'10 класс'!$A:$A,0)-7+'Итог по классам'!$B175,,,),"Ф")</f>
        <v>0</v>
      </c>
      <c s="57">
        <f ca="1">COUNTIF(OFFSET(class10_2,MATCH(KE$1,'10 класс'!$A:$A,0)-7+'Итог по классам'!$B175,,,),"р")</f>
        <v>0</v>
      </c>
      <c s="57">
        <f ca="1">COUNTIF(OFFSET(class10_2,MATCH(KF$1,'10 класс'!$A:$A,0)-7+'Итог по классам'!$B175,,,),"ш")</f>
        <v>0</v>
      </c>
      <c s="58">
        <f ca="1">COUNTIF(OFFSET(class10_1,MATCH(KG$1,'10 класс'!$A:$A,0)-7+'Итог по классам'!$B175,,,),"Ф")</f>
        <v>0</v>
      </c>
      <c s="57">
        <f ca="1">COUNTIF(OFFSET(class10_1,MATCH(KH$1,'10 класс'!$A:$A,0)-7+'Итог по классам'!$B175,,,),"р")</f>
        <v>0</v>
      </c>
      <c s="57">
        <f ca="1">COUNTIF(OFFSET(class10_1,MATCH(KI$1,'10 класс'!$A:$A,0)-7+'Итог по классам'!$B175,,,),"ш")</f>
        <v>0</v>
      </c>
      <c s="57">
        <f ca="1">COUNTIF(OFFSET(class10_2,MATCH(KJ$1,'10 класс'!$A:$A,0)-7+'Итог по классам'!$B175,,,),"Ф")</f>
        <v>0</v>
      </c>
      <c s="57">
        <f ca="1">COUNTIF(OFFSET(class10_2,MATCH(KK$1,'10 класс'!$A:$A,0)-7+'Итог по классам'!$B175,,,),"р")</f>
        <v>0</v>
      </c>
      <c s="57">
        <f ca="1">COUNTIF(OFFSET(class10_2,MATCH(KL$1,'10 класс'!$A:$A,0)-7+'Итог по классам'!$B175,,,),"ш")</f>
        <v>0</v>
      </c>
      <c s="58">
        <f ca="1">COUNTIF(OFFSET(class10_1,MATCH(KM$1,'10 класс'!$A:$A,0)-7+'Итог по классам'!$B175,,,),"Ф")</f>
        <v>0</v>
      </c>
      <c s="57">
        <f ca="1">COUNTIF(OFFSET(class10_1,MATCH(KN$1,'10 класс'!$A:$A,0)-7+'Итог по классам'!$B175,,,),"р")</f>
        <v>0</v>
      </c>
      <c s="57">
        <f ca="1">COUNTIF(OFFSET(class10_1,MATCH(KO$1,'10 класс'!$A:$A,0)-7+'Итог по классам'!$B175,,,),"ш")</f>
        <v>0</v>
      </c>
      <c s="57">
        <f ca="1">COUNTIF(OFFSET(class10_2,MATCH(KP$1,'10 класс'!$A:$A,0)-7+'Итог по классам'!$B175,,,),"Ф")</f>
        <v>0</v>
      </c>
      <c s="57">
        <f ca="1">COUNTIF(OFFSET(class10_2,MATCH(KQ$1,'10 класс'!$A:$A,0)-7+'Итог по классам'!$B175,,,),"р")</f>
        <v>0</v>
      </c>
      <c s="57">
        <f ca="1">COUNTIF(OFFSET(class10_2,MATCH(KR$1,'10 класс'!$A:$A,0)-7+'Итог по классам'!$B175,,,),"ш")</f>
        <v>0</v>
      </c>
    </row>
    <row r="176" spans="1:304" s="0" customFormat="1" ht="15.75">
      <c r="A176">
        <f t="shared" si="282"/>
        <v>0</v>
      </c>
      <c s="57">
        <v>22</v>
      </c>
      <c s="17" t="s">
        <v>55</v>
      </c>
      <c s="17" t="s">
        <v>74</v>
      </c>
      <c s="57">
        <f ca="1">COUNTIF(OFFSET(class10_1,MATCH(E$1,'10 класс'!$A:$A,0)-7+'Итог по классам'!$B176,,,),"Ф")</f>
        <v>0</v>
      </c>
      <c s="57">
        <f ca="1">COUNTIF(OFFSET(class10_1,MATCH(F$1,'10 класс'!$A:$A,0)-7+'Итог по классам'!$B176,,,),"р")</f>
        <v>0</v>
      </c>
      <c s="57">
        <f ca="1">COUNTIF(OFFSET(class10_1,MATCH(G$1,'10 класс'!$A:$A,0)-7+'Итог по классам'!$B176,,,),"ш")</f>
        <v>0</v>
      </c>
      <c s="57">
        <f ca="1">COUNTIF(OFFSET(class10_2,MATCH(H$1,'10 класс'!$A:$A,0)-7+'Итог по классам'!$B176,,,),"Ф")</f>
        <v>0</v>
      </c>
      <c s="57">
        <f ca="1">COUNTIF(OFFSET(class10_2,MATCH(I$1,'10 класс'!$A:$A,0)-7+'Итог по классам'!$B176,,,),"р")</f>
        <v>0</v>
      </c>
      <c s="57">
        <f ca="1">COUNTIF(OFFSET(class10_2,MATCH(J$1,'10 класс'!$A:$A,0)-7+'Итог по классам'!$B176,,,),"ш")</f>
        <v>0</v>
      </c>
      <c s="58">
        <f ca="1">COUNTIF(OFFSET(class10_1,MATCH(K$1,'10 класс'!$A:$A,0)-7+'Итог по классам'!$B176,,,),"Ф")</f>
        <v>0</v>
      </c>
      <c s="57">
        <f ca="1">COUNTIF(OFFSET(class10_1,MATCH(L$1,'10 класс'!$A:$A,0)-7+'Итог по классам'!$B176,,,),"р")</f>
        <v>0</v>
      </c>
      <c s="57">
        <f ca="1">COUNTIF(OFFSET(class10_1,MATCH(M$1,'10 класс'!$A:$A,0)-7+'Итог по классам'!$B176,,,),"ш")</f>
        <v>0</v>
      </c>
      <c s="57">
        <f ca="1">COUNTIF(OFFSET(class10_2,MATCH(N$1,'10 класс'!$A:$A,0)-7+'Итог по классам'!$B176,,,),"Ф")</f>
        <v>0</v>
      </c>
      <c s="57">
        <f ca="1">COUNTIF(OFFSET(class10_2,MATCH(O$1,'10 класс'!$A:$A,0)-7+'Итог по классам'!$B176,,,),"р")</f>
        <v>0</v>
      </c>
      <c s="57">
        <f ca="1">COUNTIF(OFFSET(class10_2,MATCH(P$1,'10 класс'!$A:$A,0)-7+'Итог по классам'!$B176,,,),"ш")</f>
        <v>0</v>
      </c>
      <c s="58">
        <f ca="1">COUNTIF(OFFSET(class10_1,MATCH(Q$1,'10 класс'!$A:$A,0)-7+'Итог по классам'!$B176,,,),"Ф")</f>
        <v>0</v>
      </c>
      <c s="57">
        <f ca="1">COUNTIF(OFFSET(class10_1,MATCH(R$1,'10 класс'!$A:$A,0)-7+'Итог по классам'!$B176,,,),"р")</f>
        <v>0</v>
      </c>
      <c s="57">
        <f ca="1">COUNTIF(OFFSET(class10_1,MATCH(S$1,'10 класс'!$A:$A,0)-7+'Итог по классам'!$B176,,,),"ш")</f>
        <v>0</v>
      </c>
      <c s="57">
        <f ca="1">COUNTIF(OFFSET(class10_2,MATCH(T$1,'10 класс'!$A:$A,0)-7+'Итог по классам'!$B176,,,),"Ф")</f>
        <v>0</v>
      </c>
      <c s="57">
        <f ca="1">COUNTIF(OFFSET(class10_2,MATCH(U$1,'10 класс'!$A:$A,0)-7+'Итог по классам'!$B176,,,),"р")</f>
        <v>0</v>
      </c>
      <c s="57">
        <f ca="1">COUNTIF(OFFSET(class10_2,MATCH(V$1,'10 класс'!$A:$A,0)-7+'Итог по классам'!$B176,,,),"ш")</f>
        <v>0</v>
      </c>
      <c s="58">
        <f ca="1">COUNTIF(OFFSET(class10_1,MATCH(W$1,'10 класс'!$A:$A,0)-7+'Итог по классам'!$B176,,,),"Ф")</f>
        <v>0</v>
      </c>
      <c s="57">
        <f ca="1">COUNTIF(OFFSET(class10_1,MATCH(X$1,'10 класс'!$A:$A,0)-7+'Итог по классам'!$B176,,,),"р")</f>
        <v>0</v>
      </c>
      <c s="57">
        <f ca="1">COUNTIF(OFFSET(class10_1,MATCH(Y$1,'10 класс'!$A:$A,0)-7+'Итог по классам'!$B176,,,),"ш")</f>
        <v>0</v>
      </c>
      <c s="57">
        <f ca="1">COUNTIF(OFFSET(class10_2,MATCH(Z$1,'10 класс'!$A:$A,0)-7+'Итог по классам'!$B176,,,),"Ф")</f>
        <v>0</v>
      </c>
      <c s="57">
        <f ca="1">COUNTIF(OFFSET(class10_2,MATCH(AA$1,'10 класс'!$A:$A,0)-7+'Итог по классам'!$B176,,,),"р")</f>
        <v>0</v>
      </c>
      <c s="57">
        <f ca="1">COUNTIF(OFFSET(class10_2,MATCH(AB$1,'10 класс'!$A:$A,0)-7+'Итог по классам'!$B176,,,),"ш")</f>
        <v>0</v>
      </c>
      <c s="58">
        <f ca="1">COUNTIF(OFFSET(class10_1,MATCH(AC$1,'10 класс'!$A:$A,0)-7+'Итог по классам'!$B176,,,),"Ф")</f>
        <v>0</v>
      </c>
      <c s="57">
        <f ca="1">COUNTIF(OFFSET(class10_1,MATCH(AD$1,'10 класс'!$A:$A,0)-7+'Итог по классам'!$B176,,,),"р")</f>
        <v>0</v>
      </c>
      <c s="57">
        <f ca="1">COUNTIF(OFFSET(class10_1,MATCH(AE$1,'10 класс'!$A:$A,0)-7+'Итог по классам'!$B176,,,),"ш")</f>
        <v>0</v>
      </c>
      <c s="57">
        <f ca="1">COUNTIF(OFFSET(class10_2,MATCH(AF$1,'10 класс'!$A:$A,0)-7+'Итог по классам'!$B176,,,),"Ф")</f>
        <v>0</v>
      </c>
      <c s="57">
        <f ca="1">COUNTIF(OFFSET(class10_2,MATCH(AG$1,'10 класс'!$A:$A,0)-7+'Итог по классам'!$B176,,,),"р")</f>
        <v>0</v>
      </c>
      <c s="57">
        <f ca="1">COUNTIF(OFFSET(class10_2,MATCH(AH$1,'10 класс'!$A:$A,0)-7+'Итог по классам'!$B176,,,),"ш")</f>
        <v>0</v>
      </c>
      <c s="58">
        <f ca="1">COUNTIF(OFFSET(class10_1,MATCH(AI$1,'10 класс'!$A:$A,0)-7+'Итог по классам'!$B176,,,),"Ф")</f>
        <v>0</v>
      </c>
      <c s="57">
        <f ca="1">COUNTIF(OFFSET(class10_1,MATCH(AJ$1,'10 класс'!$A:$A,0)-7+'Итог по классам'!$B176,,,),"р")</f>
        <v>0</v>
      </c>
      <c s="57">
        <f ca="1">COUNTIF(OFFSET(class10_1,MATCH(AK$1,'10 класс'!$A:$A,0)-7+'Итог по классам'!$B176,,,),"ш")</f>
        <v>0</v>
      </c>
      <c s="57">
        <f ca="1">COUNTIF(OFFSET(class10_2,MATCH(AL$1,'10 класс'!$A:$A,0)-7+'Итог по классам'!$B176,,,),"Ф")</f>
        <v>0</v>
      </c>
      <c s="57">
        <f ca="1">COUNTIF(OFFSET(class10_2,MATCH(AM$1,'10 класс'!$A:$A,0)-7+'Итог по классам'!$B176,,,),"р")</f>
        <v>0</v>
      </c>
      <c s="57">
        <f ca="1">COUNTIF(OFFSET(class10_2,MATCH(AN$1,'10 класс'!$A:$A,0)-7+'Итог по классам'!$B176,,,),"ш")</f>
        <v>0</v>
      </c>
      <c s="58">
        <f ca="1">COUNTIF(OFFSET(class10_1,MATCH(AO$1,'10 класс'!$A:$A,0)-7+'Итог по классам'!$B176,,,),"Ф")</f>
        <v>0</v>
      </c>
      <c s="57">
        <f ca="1">COUNTIF(OFFSET(class10_1,MATCH(AP$1,'10 класс'!$A:$A,0)-7+'Итог по классам'!$B176,,,),"р")</f>
        <v>0</v>
      </c>
      <c s="57">
        <f ca="1">COUNTIF(OFFSET(class10_1,MATCH(AQ$1,'10 класс'!$A:$A,0)-7+'Итог по классам'!$B176,,,),"ш")</f>
        <v>0</v>
      </c>
      <c s="57">
        <f ca="1">COUNTIF(OFFSET(class10_2,MATCH(AR$1,'10 класс'!$A:$A,0)-7+'Итог по классам'!$B176,,,),"Ф")</f>
        <v>0</v>
      </c>
      <c s="57">
        <f ca="1">COUNTIF(OFFSET(class10_2,MATCH(AS$1,'10 класс'!$A:$A,0)-7+'Итог по классам'!$B176,,,),"р")</f>
        <v>0</v>
      </c>
      <c s="57">
        <f ca="1">COUNTIF(OFFSET(class10_2,MATCH(AT$1,'10 класс'!$A:$A,0)-7+'Итог по классам'!$B176,,,),"ш")</f>
        <v>0</v>
      </c>
      <c s="58">
        <f ca="1">COUNTIF(OFFSET(class10_1,MATCH(AU$1,'10 класс'!$A:$A,0)-7+'Итог по классам'!$B176,,,),"Ф")</f>
        <v>0</v>
      </c>
      <c s="57">
        <f ca="1">COUNTIF(OFFSET(class10_1,MATCH(AV$1,'10 класс'!$A:$A,0)-7+'Итог по классам'!$B176,,,),"р")</f>
        <v>0</v>
      </c>
      <c s="57">
        <f ca="1">COUNTIF(OFFSET(class10_1,MATCH(AW$1,'10 класс'!$A:$A,0)-7+'Итог по классам'!$B176,,,),"ш")</f>
        <v>0</v>
      </c>
      <c s="57">
        <f ca="1">COUNTIF(OFFSET(class10_2,MATCH(AX$1,'10 класс'!$A:$A,0)-7+'Итог по классам'!$B176,,,),"Ф")</f>
        <v>0</v>
      </c>
      <c s="57">
        <f ca="1">COUNTIF(OFFSET(class10_2,MATCH(AY$1,'10 класс'!$A:$A,0)-7+'Итог по классам'!$B176,,,),"р")</f>
        <v>0</v>
      </c>
      <c s="57">
        <f ca="1">COUNTIF(OFFSET(class10_2,MATCH(AZ$1,'10 класс'!$A:$A,0)-7+'Итог по классам'!$B176,,,),"ш")</f>
        <v>0</v>
      </c>
      <c s="58">
        <f ca="1">COUNTIF(OFFSET(class10_1,MATCH(BA$1,'10 класс'!$A:$A,0)-7+'Итог по классам'!$B176,,,),"Ф")</f>
        <v>0</v>
      </c>
      <c s="57">
        <f ca="1">COUNTIF(OFFSET(class10_1,MATCH(BB$1,'10 класс'!$A:$A,0)-7+'Итог по классам'!$B176,,,),"р")</f>
        <v>0</v>
      </c>
      <c s="57">
        <f ca="1">COUNTIF(OFFSET(class10_1,MATCH(BC$1,'10 класс'!$A:$A,0)-7+'Итог по классам'!$B176,,,),"ш")</f>
        <v>0</v>
      </c>
      <c s="57">
        <f ca="1">COUNTIF(OFFSET(class10_2,MATCH(BD$1,'10 класс'!$A:$A,0)-7+'Итог по классам'!$B176,,,),"Ф")</f>
        <v>0</v>
      </c>
      <c s="57">
        <f ca="1">COUNTIF(OFFSET(class10_2,MATCH(BE$1,'10 класс'!$A:$A,0)-7+'Итог по классам'!$B176,,,),"р")</f>
        <v>0</v>
      </c>
      <c s="57">
        <f ca="1">COUNTIF(OFFSET(class10_2,MATCH(BF$1,'10 класс'!$A:$A,0)-7+'Итог по классам'!$B176,,,),"ш")</f>
        <v>0</v>
      </c>
      <c s="58">
        <f ca="1">COUNTIF(OFFSET(class10_1,MATCH(BG$1,'10 класс'!$A:$A,0)-7+'Итог по классам'!$B176,,,),"Ф")</f>
        <v>0</v>
      </c>
      <c s="57">
        <f ca="1">COUNTIF(OFFSET(class10_1,MATCH(BH$1,'10 класс'!$A:$A,0)-7+'Итог по классам'!$B176,,,),"р")</f>
        <v>0</v>
      </c>
      <c s="57">
        <f ca="1">COUNTIF(OFFSET(class10_1,MATCH(BI$1,'10 класс'!$A:$A,0)-7+'Итог по классам'!$B176,,,),"ш")</f>
        <v>0</v>
      </c>
      <c s="57">
        <f ca="1">COUNTIF(OFFSET(class10_2,MATCH(BJ$1,'10 класс'!$A:$A,0)-7+'Итог по классам'!$B176,,,),"Ф")</f>
        <v>0</v>
      </c>
      <c s="57">
        <f ca="1">COUNTIF(OFFSET(class10_2,MATCH(BK$1,'10 класс'!$A:$A,0)-7+'Итог по классам'!$B176,,,),"р")</f>
        <v>0</v>
      </c>
      <c s="57">
        <f ca="1">COUNTIF(OFFSET(class10_2,MATCH(BL$1,'10 класс'!$A:$A,0)-7+'Итог по классам'!$B176,,,),"ш")</f>
        <v>0</v>
      </c>
      <c s="58">
        <f ca="1">COUNTIF(OFFSET(class10_1,MATCH(BM$1,'10 класс'!$A:$A,0)-7+'Итог по классам'!$B176,,,),"Ф")</f>
        <v>0</v>
      </c>
      <c s="57">
        <f ca="1">COUNTIF(OFFSET(class10_1,MATCH(BN$1,'10 класс'!$A:$A,0)-7+'Итог по классам'!$B176,,,),"р")</f>
        <v>0</v>
      </c>
      <c s="57">
        <f ca="1">COUNTIF(OFFSET(class10_1,MATCH(BO$1,'10 класс'!$A:$A,0)-7+'Итог по классам'!$B176,,,),"ш")</f>
        <v>0</v>
      </c>
      <c s="57">
        <f ca="1">COUNTIF(OFFSET(class10_2,MATCH(BP$1,'10 класс'!$A:$A,0)-7+'Итог по классам'!$B176,,,),"Ф")</f>
        <v>0</v>
      </c>
      <c s="57">
        <f ca="1">COUNTIF(OFFSET(class10_2,MATCH(BQ$1,'10 класс'!$A:$A,0)-7+'Итог по классам'!$B176,,,),"р")</f>
        <v>0</v>
      </c>
      <c s="57">
        <f ca="1">COUNTIF(OFFSET(class10_2,MATCH(BR$1,'10 класс'!$A:$A,0)-7+'Итог по классам'!$B176,,,),"ш")</f>
        <v>0</v>
      </c>
      <c s="58">
        <f ca="1">COUNTIF(OFFSET(class10_1,MATCH(BS$1,'10 класс'!$A:$A,0)-7+'Итог по классам'!$B176,,,),"Ф")</f>
        <v>0</v>
      </c>
      <c s="57">
        <f ca="1">COUNTIF(OFFSET(class10_1,MATCH(BT$1,'10 класс'!$A:$A,0)-7+'Итог по классам'!$B176,,,),"р")</f>
        <v>0</v>
      </c>
      <c s="57">
        <f ca="1">COUNTIF(OFFSET(class10_1,MATCH(BU$1,'10 класс'!$A:$A,0)-7+'Итог по классам'!$B176,,,),"ш")</f>
        <v>0</v>
      </c>
      <c s="57">
        <f ca="1">COUNTIF(OFFSET(class10_2,MATCH(BV$1,'10 класс'!$A:$A,0)-7+'Итог по классам'!$B176,,,),"Ф")</f>
        <v>0</v>
      </c>
      <c s="57">
        <f ca="1">COUNTIF(OFFSET(class10_2,MATCH(BW$1,'10 класс'!$A:$A,0)-7+'Итог по классам'!$B176,,,),"р")</f>
        <v>0</v>
      </c>
      <c s="57">
        <f ca="1">COUNTIF(OFFSET(class10_2,MATCH(BX$1,'10 класс'!$A:$A,0)-7+'Итог по классам'!$B176,,,),"ш")</f>
        <v>0</v>
      </c>
      <c s="58">
        <f ca="1">COUNTIF(OFFSET(class10_1,MATCH(BY$1,'10 класс'!$A:$A,0)-7+'Итог по классам'!$B176,,,),"Ф")</f>
        <v>0</v>
      </c>
      <c s="57">
        <f ca="1">COUNTIF(OFFSET(class10_1,MATCH(BZ$1,'10 класс'!$A:$A,0)-7+'Итог по классам'!$B176,,,),"р")</f>
        <v>0</v>
      </c>
      <c s="57">
        <f ca="1">COUNTIF(OFFSET(class10_1,MATCH(CA$1,'10 класс'!$A:$A,0)-7+'Итог по классам'!$B176,,,),"ш")</f>
        <v>0</v>
      </c>
      <c s="57">
        <f ca="1">COUNTIF(OFFSET(class10_2,MATCH(CB$1,'10 класс'!$A:$A,0)-7+'Итог по классам'!$B176,,,),"Ф")</f>
        <v>0</v>
      </c>
      <c s="57">
        <f ca="1">COUNTIF(OFFSET(class10_2,MATCH(CC$1,'10 класс'!$A:$A,0)-7+'Итог по классам'!$B176,,,),"р")</f>
        <v>0</v>
      </c>
      <c s="57">
        <f ca="1">COUNTIF(OFFSET(class10_2,MATCH(CD$1,'10 класс'!$A:$A,0)-7+'Итог по классам'!$B176,,,),"ш")</f>
        <v>0</v>
      </c>
      <c s="58">
        <f ca="1">COUNTIF(OFFSET(class10_1,MATCH(CE$1,'10 класс'!$A:$A,0)-7+'Итог по классам'!$B176,,,),"Ф")</f>
        <v>0</v>
      </c>
      <c s="57">
        <f ca="1">COUNTIF(OFFSET(class10_1,MATCH(CF$1,'10 класс'!$A:$A,0)-7+'Итог по классам'!$B176,,,),"р")</f>
        <v>0</v>
      </c>
      <c s="57">
        <f ca="1">COUNTIF(OFFSET(class10_1,MATCH(CG$1,'10 класс'!$A:$A,0)-7+'Итог по классам'!$B176,,,),"ш")</f>
        <v>0</v>
      </c>
      <c s="57">
        <f ca="1">COUNTIF(OFFSET(class10_2,MATCH(CH$1,'10 класс'!$A:$A,0)-7+'Итог по классам'!$B176,,,),"Ф")</f>
        <v>0</v>
      </c>
      <c s="57">
        <f ca="1">COUNTIF(OFFSET(class10_2,MATCH(CI$1,'10 класс'!$A:$A,0)-7+'Итог по классам'!$B176,,,),"р")</f>
        <v>0</v>
      </c>
      <c s="57">
        <f ca="1">COUNTIF(OFFSET(class10_2,MATCH(CJ$1,'10 класс'!$A:$A,0)-7+'Итог по классам'!$B176,,,),"ш")</f>
        <v>0</v>
      </c>
      <c s="58">
        <f ca="1">COUNTIF(OFFSET(class10_1,MATCH(CK$1,'10 класс'!$A:$A,0)-7+'Итог по классам'!$B176,,,),"Ф")</f>
        <v>0</v>
      </c>
      <c s="57">
        <f ca="1">COUNTIF(OFFSET(class10_1,MATCH(CL$1,'10 класс'!$A:$A,0)-7+'Итог по классам'!$B176,,,),"р")</f>
        <v>0</v>
      </c>
      <c s="57">
        <f ca="1">COUNTIF(OFFSET(class10_1,MATCH(CM$1,'10 класс'!$A:$A,0)-7+'Итог по классам'!$B176,,,),"ш")</f>
        <v>0</v>
      </c>
      <c s="57">
        <f ca="1">COUNTIF(OFFSET(class10_2,MATCH(CN$1,'10 класс'!$A:$A,0)-7+'Итог по классам'!$B176,,,),"Ф")</f>
        <v>0</v>
      </c>
      <c s="57">
        <f ca="1">COUNTIF(OFFSET(class10_2,MATCH(CO$1,'10 класс'!$A:$A,0)-7+'Итог по классам'!$B176,,,),"р")</f>
        <v>0</v>
      </c>
      <c s="57">
        <f ca="1">COUNTIF(OFFSET(class10_2,MATCH(CP$1,'10 класс'!$A:$A,0)-7+'Итог по классам'!$B176,,,),"ш")</f>
        <v>0</v>
      </c>
      <c s="58">
        <f ca="1">COUNTIF(OFFSET(class10_1,MATCH(CQ$1,'10 класс'!$A:$A,0)-7+'Итог по классам'!$B176,,,),"Ф")</f>
        <v>0</v>
      </c>
      <c s="57">
        <f ca="1">COUNTIF(OFFSET(class10_1,MATCH(CR$1,'10 класс'!$A:$A,0)-7+'Итог по классам'!$B176,,,),"р")</f>
        <v>0</v>
      </c>
      <c s="57">
        <f ca="1">COUNTIF(OFFSET(class10_1,MATCH(CS$1,'10 класс'!$A:$A,0)-7+'Итог по классам'!$B176,,,),"ш")</f>
        <v>0</v>
      </c>
      <c s="57">
        <f ca="1">COUNTIF(OFFSET(class10_2,MATCH(CT$1,'10 класс'!$A:$A,0)-7+'Итог по классам'!$B176,,,),"Ф")</f>
        <v>0</v>
      </c>
      <c s="57">
        <f ca="1">COUNTIF(OFFSET(class10_2,MATCH(CU$1,'10 класс'!$A:$A,0)-7+'Итог по классам'!$B176,,,),"р")</f>
        <v>0</v>
      </c>
      <c s="57">
        <f ca="1">COUNTIF(OFFSET(class10_2,MATCH(CV$1,'10 класс'!$A:$A,0)-7+'Итог по классам'!$B176,,,),"ш")</f>
        <v>0</v>
      </c>
      <c s="58">
        <f ca="1">COUNTIF(OFFSET(class10_1,MATCH(CW$1,'10 класс'!$A:$A,0)-7+'Итог по классам'!$B176,,,),"Ф")</f>
        <v>0</v>
      </c>
      <c s="57">
        <f ca="1">COUNTIF(OFFSET(class10_1,MATCH(CX$1,'10 класс'!$A:$A,0)-7+'Итог по классам'!$B176,,,),"р")</f>
        <v>0</v>
      </c>
      <c s="57">
        <f ca="1">COUNTIF(OFFSET(class10_1,MATCH(CY$1,'10 класс'!$A:$A,0)-7+'Итог по классам'!$B176,,,),"ш")</f>
        <v>0</v>
      </c>
      <c s="57">
        <f ca="1">COUNTIF(OFFSET(class10_2,MATCH(CZ$1,'10 класс'!$A:$A,0)-7+'Итог по классам'!$B176,,,),"Ф")</f>
        <v>0</v>
      </c>
      <c s="57">
        <f ca="1">COUNTIF(OFFSET(class10_2,MATCH(DA$1,'10 класс'!$A:$A,0)-7+'Итог по классам'!$B176,,,),"р")</f>
        <v>0</v>
      </c>
      <c s="57">
        <f ca="1">COUNTIF(OFFSET(class10_2,MATCH(DB$1,'10 класс'!$A:$A,0)-7+'Итог по классам'!$B176,,,),"ш")</f>
        <v>0</v>
      </c>
      <c s="58">
        <f ca="1">COUNTIF(OFFSET(class10_1,MATCH(DC$1,'10 класс'!$A:$A,0)-7+'Итог по классам'!$B176,,,),"Ф")</f>
        <v>0</v>
      </c>
      <c s="57">
        <f ca="1">COUNTIF(OFFSET(class10_1,MATCH(DD$1,'10 класс'!$A:$A,0)-7+'Итог по классам'!$B176,,,),"р")</f>
        <v>0</v>
      </c>
      <c s="57">
        <f ca="1">COUNTIF(OFFSET(class10_1,MATCH(DE$1,'10 класс'!$A:$A,0)-7+'Итог по классам'!$B176,,,),"ш")</f>
        <v>0</v>
      </c>
      <c s="57">
        <f ca="1">COUNTIF(OFFSET(class10_2,MATCH(DF$1,'10 класс'!$A:$A,0)-7+'Итог по классам'!$B176,,,),"Ф")</f>
        <v>0</v>
      </c>
      <c s="57">
        <f ca="1">COUNTIF(OFFSET(class10_2,MATCH(DG$1,'10 класс'!$A:$A,0)-7+'Итог по классам'!$B176,,,),"р")</f>
        <v>0</v>
      </c>
      <c s="57">
        <f ca="1">COUNTIF(OFFSET(class10_2,MATCH(DH$1,'10 класс'!$A:$A,0)-7+'Итог по классам'!$B176,,,),"ш")</f>
        <v>0</v>
      </c>
      <c s="58">
        <f ca="1">COUNTIF(OFFSET(class10_1,MATCH(DI$1,'10 класс'!$A:$A,0)-7+'Итог по классам'!$B176,,,),"Ф")</f>
        <v>0</v>
      </c>
      <c s="57">
        <f ca="1">COUNTIF(OFFSET(class10_1,MATCH(DJ$1,'10 класс'!$A:$A,0)-7+'Итог по классам'!$B176,,,),"р")</f>
        <v>0</v>
      </c>
      <c s="57">
        <f ca="1">COUNTIF(OFFSET(class10_1,MATCH(DK$1,'10 класс'!$A:$A,0)-7+'Итог по классам'!$B176,,,),"ш")</f>
        <v>0</v>
      </c>
      <c s="57">
        <f ca="1">COUNTIF(OFFSET(class10_2,MATCH(DL$1,'10 класс'!$A:$A,0)-7+'Итог по классам'!$B176,,,),"Ф")</f>
        <v>0</v>
      </c>
      <c s="57">
        <f ca="1">COUNTIF(OFFSET(class10_2,MATCH(DM$1,'10 класс'!$A:$A,0)-7+'Итог по классам'!$B176,,,),"р")</f>
        <v>0</v>
      </c>
      <c s="57">
        <f ca="1">COUNTIF(OFFSET(class10_2,MATCH(DN$1,'10 класс'!$A:$A,0)-7+'Итог по классам'!$B176,,,),"ш")</f>
        <v>0</v>
      </c>
      <c s="58">
        <f ca="1">COUNTIF(OFFSET(class10_1,MATCH(DO$1,'10 класс'!$A:$A,0)-7+'Итог по классам'!$B176,,,),"Ф")</f>
        <v>0</v>
      </c>
      <c s="57">
        <f ca="1">COUNTIF(OFFSET(class10_1,MATCH(DP$1,'10 класс'!$A:$A,0)-7+'Итог по классам'!$B176,,,),"р")</f>
        <v>0</v>
      </c>
      <c s="57">
        <f ca="1">COUNTIF(OFFSET(class10_1,MATCH(DQ$1,'10 класс'!$A:$A,0)-7+'Итог по классам'!$B176,,,),"ш")</f>
        <v>0</v>
      </c>
      <c s="57">
        <f ca="1">COUNTIF(OFFSET(class10_2,MATCH(DR$1,'10 класс'!$A:$A,0)-7+'Итог по классам'!$B176,,,),"Ф")</f>
        <v>0</v>
      </c>
      <c s="57">
        <f ca="1">COUNTIF(OFFSET(class10_2,MATCH(DS$1,'10 класс'!$A:$A,0)-7+'Итог по классам'!$B176,,,),"р")</f>
        <v>0</v>
      </c>
      <c s="57">
        <f ca="1">COUNTIF(OFFSET(class10_2,MATCH(DT$1,'10 класс'!$A:$A,0)-7+'Итог по классам'!$B176,,,),"ш")</f>
        <v>0</v>
      </c>
      <c s="58">
        <f ca="1">COUNTIF(OFFSET(class10_1,MATCH(DU$1,'10 класс'!$A:$A,0)-7+'Итог по классам'!$B176,,,),"Ф")</f>
        <v>0</v>
      </c>
      <c s="57">
        <f ca="1">COUNTIF(OFFSET(class10_1,MATCH(DV$1,'10 класс'!$A:$A,0)-7+'Итог по классам'!$B176,,,),"р")</f>
        <v>0</v>
      </c>
      <c s="57">
        <f ca="1">COUNTIF(OFFSET(class10_1,MATCH(DW$1,'10 класс'!$A:$A,0)-7+'Итог по классам'!$B176,,,),"ш")</f>
        <v>0</v>
      </c>
      <c s="57">
        <f ca="1">COUNTIF(OFFSET(class10_2,MATCH(DX$1,'10 класс'!$A:$A,0)-7+'Итог по классам'!$B176,,,),"Ф")</f>
        <v>0</v>
      </c>
      <c s="57">
        <f ca="1">COUNTIF(OFFSET(class10_2,MATCH(DY$1,'10 класс'!$A:$A,0)-7+'Итог по классам'!$B176,,,),"р")</f>
        <v>0</v>
      </c>
      <c s="57">
        <f ca="1">COUNTIF(OFFSET(class10_2,MATCH(DZ$1,'10 класс'!$A:$A,0)-7+'Итог по классам'!$B176,,,),"ш")</f>
        <v>0</v>
      </c>
      <c s="58">
        <f ca="1">COUNTIF(OFFSET(class10_1,MATCH(EA$1,'10 класс'!$A:$A,0)-7+'Итог по классам'!$B176,,,),"Ф")</f>
        <v>0</v>
      </c>
      <c s="57">
        <f ca="1">COUNTIF(OFFSET(class10_1,MATCH(EB$1,'10 класс'!$A:$A,0)-7+'Итог по классам'!$B176,,,),"р")</f>
        <v>0</v>
      </c>
      <c s="57">
        <f ca="1">COUNTIF(OFFSET(class10_1,MATCH(EC$1,'10 класс'!$A:$A,0)-7+'Итог по классам'!$B176,,,),"ш")</f>
        <v>0</v>
      </c>
      <c s="57">
        <f ca="1">COUNTIF(OFFSET(class10_2,MATCH(ED$1,'10 класс'!$A:$A,0)-7+'Итог по классам'!$B176,,,),"Ф")</f>
        <v>0</v>
      </c>
      <c s="57">
        <f ca="1">COUNTIF(OFFSET(class10_2,MATCH(EE$1,'10 класс'!$A:$A,0)-7+'Итог по классам'!$B176,,,),"р")</f>
        <v>0</v>
      </c>
      <c s="57">
        <f ca="1">COUNTIF(OFFSET(class10_2,MATCH(EF$1,'10 класс'!$A:$A,0)-7+'Итог по классам'!$B176,,,),"ш")</f>
        <v>0</v>
      </c>
      <c s="58">
        <f ca="1">COUNTIF(OFFSET(class10_1,MATCH(EG$1,'10 класс'!$A:$A,0)-7+'Итог по классам'!$B176,,,),"Ф")</f>
        <v>0</v>
      </c>
      <c s="57">
        <f ca="1">COUNTIF(OFFSET(class10_1,MATCH(EH$1,'10 класс'!$A:$A,0)-7+'Итог по классам'!$B176,,,),"р")</f>
        <v>0</v>
      </c>
      <c s="57">
        <f ca="1">COUNTIF(OFFSET(class10_1,MATCH(EI$1,'10 класс'!$A:$A,0)-7+'Итог по классам'!$B176,,,),"ш")</f>
        <v>0</v>
      </c>
      <c s="57">
        <f ca="1">COUNTIF(OFFSET(class10_2,MATCH(EJ$1,'10 класс'!$A:$A,0)-7+'Итог по классам'!$B176,,,),"Ф")</f>
        <v>0</v>
      </c>
      <c s="57">
        <f ca="1">COUNTIF(OFFSET(class10_2,MATCH(EK$1,'10 класс'!$A:$A,0)-7+'Итог по классам'!$B176,,,),"р")</f>
        <v>0</v>
      </c>
      <c s="57">
        <f ca="1">COUNTIF(OFFSET(class10_2,MATCH(EL$1,'10 класс'!$A:$A,0)-7+'Итог по классам'!$B176,,,),"ш")</f>
        <v>0</v>
      </c>
      <c s="58">
        <f ca="1">COUNTIF(OFFSET(class10_1,MATCH(EM$1,'10 класс'!$A:$A,0)-7+'Итог по классам'!$B176,,,),"Ф")</f>
        <v>0</v>
      </c>
      <c s="57">
        <f ca="1">COUNTIF(OFFSET(class10_1,MATCH(EN$1,'10 класс'!$A:$A,0)-7+'Итог по классам'!$B176,,,),"р")</f>
        <v>0</v>
      </c>
      <c s="57">
        <f ca="1">COUNTIF(OFFSET(class10_1,MATCH(EO$1,'10 класс'!$A:$A,0)-7+'Итог по классам'!$B176,,,),"ш")</f>
        <v>0</v>
      </c>
      <c s="57">
        <f ca="1">COUNTIF(OFFSET(class10_2,MATCH(EP$1,'10 класс'!$A:$A,0)-7+'Итог по классам'!$B176,,,),"Ф")</f>
        <v>0</v>
      </c>
      <c s="57">
        <f ca="1">COUNTIF(OFFSET(class10_2,MATCH(EQ$1,'10 класс'!$A:$A,0)-7+'Итог по классам'!$B176,,,),"р")</f>
        <v>0</v>
      </c>
      <c s="57">
        <f ca="1">COUNTIF(OFFSET(class10_2,MATCH(ER$1,'10 класс'!$A:$A,0)-7+'Итог по классам'!$B176,,,),"ш")</f>
        <v>0</v>
      </c>
      <c s="58">
        <f ca="1">COUNTIF(OFFSET(class10_1,MATCH(ES$1,'10 класс'!$A:$A,0)-7+'Итог по классам'!$B176,,,),"Ф")</f>
        <v>0</v>
      </c>
      <c s="57">
        <f ca="1">COUNTIF(OFFSET(class10_1,MATCH(ET$1,'10 класс'!$A:$A,0)-7+'Итог по классам'!$B176,,,),"р")</f>
        <v>0</v>
      </c>
      <c s="57">
        <f ca="1">COUNTIF(OFFSET(class10_1,MATCH(EU$1,'10 класс'!$A:$A,0)-7+'Итог по классам'!$B176,,,),"ш")</f>
        <v>0</v>
      </c>
      <c s="57">
        <f ca="1">COUNTIF(OFFSET(class10_2,MATCH(EV$1,'10 класс'!$A:$A,0)-7+'Итог по классам'!$B176,,,),"Ф")</f>
        <v>0</v>
      </c>
      <c s="57">
        <f ca="1">COUNTIF(OFFSET(class10_2,MATCH(EW$1,'10 класс'!$A:$A,0)-7+'Итог по классам'!$B176,,,),"р")</f>
        <v>0</v>
      </c>
      <c s="57">
        <f ca="1">COUNTIF(OFFSET(class10_2,MATCH(EX$1,'10 класс'!$A:$A,0)-7+'Итог по классам'!$B176,,,),"ш")</f>
        <v>0</v>
      </c>
      <c s="58">
        <f ca="1">COUNTIF(OFFSET(class10_1,MATCH(EY$1,'10 класс'!$A:$A,0)-7+'Итог по классам'!$B176,,,),"Ф")</f>
        <v>0</v>
      </c>
      <c s="57">
        <f ca="1">COUNTIF(OFFSET(class10_1,MATCH(EZ$1,'10 класс'!$A:$A,0)-7+'Итог по классам'!$B176,,,),"р")</f>
        <v>0</v>
      </c>
      <c s="57">
        <f ca="1">COUNTIF(OFFSET(class10_1,MATCH(FA$1,'10 класс'!$A:$A,0)-7+'Итог по классам'!$B176,,,),"ш")</f>
        <v>0</v>
      </c>
      <c s="57">
        <f ca="1">COUNTIF(OFFSET(class10_2,MATCH(FB$1,'10 класс'!$A:$A,0)-7+'Итог по классам'!$B176,,,),"Ф")</f>
        <v>0</v>
      </c>
      <c s="57">
        <f ca="1">COUNTIF(OFFSET(class10_2,MATCH(FC$1,'10 класс'!$A:$A,0)-7+'Итог по классам'!$B176,,,),"р")</f>
        <v>0</v>
      </c>
      <c s="57">
        <f ca="1">COUNTIF(OFFSET(class10_2,MATCH(FD$1,'10 класс'!$A:$A,0)-7+'Итог по классам'!$B176,,,),"ш")</f>
        <v>0</v>
      </c>
      <c s="58">
        <f ca="1">COUNTIF(OFFSET(class10_1,MATCH(FE$1,'10 класс'!$A:$A,0)-7+'Итог по классам'!$B176,,,),"Ф")</f>
        <v>0</v>
      </c>
      <c s="57">
        <f ca="1">COUNTIF(OFFSET(class10_1,MATCH(FF$1,'10 класс'!$A:$A,0)-7+'Итог по классам'!$B176,,,),"р")</f>
        <v>0</v>
      </c>
      <c s="57">
        <f ca="1">COUNTIF(OFFSET(class10_1,MATCH(FG$1,'10 класс'!$A:$A,0)-7+'Итог по классам'!$B176,,,),"ш")</f>
        <v>0</v>
      </c>
      <c s="57">
        <f ca="1">COUNTIF(OFFSET(class10_2,MATCH(FH$1,'10 класс'!$A:$A,0)-7+'Итог по классам'!$B176,,,),"Ф")</f>
        <v>0</v>
      </c>
      <c s="57">
        <f ca="1">COUNTIF(OFFSET(class10_2,MATCH(FI$1,'10 класс'!$A:$A,0)-7+'Итог по классам'!$B176,,,),"р")</f>
        <v>0</v>
      </c>
      <c s="57">
        <f ca="1">COUNTIF(OFFSET(class10_2,MATCH(FJ$1,'10 класс'!$A:$A,0)-7+'Итог по классам'!$B176,,,),"ш")</f>
        <v>0</v>
      </c>
      <c s="58">
        <f ca="1">COUNTIF(OFFSET(class10_1,MATCH(FK$1,'10 класс'!$A:$A,0)-7+'Итог по классам'!$B176,,,),"Ф")</f>
        <v>0</v>
      </c>
      <c s="57">
        <f ca="1">COUNTIF(OFFSET(class10_1,MATCH(FL$1,'10 класс'!$A:$A,0)-7+'Итог по классам'!$B176,,,),"р")</f>
        <v>0</v>
      </c>
      <c s="57">
        <f ca="1">COUNTIF(OFFSET(class10_1,MATCH(FM$1,'10 класс'!$A:$A,0)-7+'Итог по классам'!$B176,,,),"ш")</f>
        <v>0</v>
      </c>
      <c s="57">
        <f ca="1">COUNTIF(OFFSET(class10_2,MATCH(FN$1,'10 класс'!$A:$A,0)-7+'Итог по классам'!$B176,,,),"Ф")</f>
        <v>0</v>
      </c>
      <c s="57">
        <f ca="1">COUNTIF(OFFSET(class10_2,MATCH(FO$1,'10 класс'!$A:$A,0)-7+'Итог по классам'!$B176,,,),"р")</f>
        <v>0</v>
      </c>
      <c s="57">
        <f ca="1">COUNTIF(OFFSET(class10_2,MATCH(FP$1,'10 класс'!$A:$A,0)-7+'Итог по классам'!$B176,,,),"ш")</f>
        <v>0</v>
      </c>
      <c s="58">
        <f ca="1">COUNTIF(OFFSET(class10_1,MATCH(FQ$1,'10 класс'!$A:$A,0)-7+'Итог по классам'!$B176,,,),"Ф")</f>
        <v>0</v>
      </c>
      <c s="57">
        <f ca="1">COUNTIF(OFFSET(class10_1,MATCH(FR$1,'10 класс'!$A:$A,0)-7+'Итог по классам'!$B176,,,),"р")</f>
        <v>0</v>
      </c>
      <c s="57">
        <f ca="1">COUNTIF(OFFSET(class10_1,MATCH(FS$1,'10 класс'!$A:$A,0)-7+'Итог по классам'!$B176,,,),"ш")</f>
        <v>0</v>
      </c>
      <c s="57">
        <f ca="1">COUNTIF(OFFSET(class10_2,MATCH(FT$1,'10 класс'!$A:$A,0)-7+'Итог по классам'!$B176,,,),"Ф")</f>
        <v>0</v>
      </c>
      <c s="57">
        <f ca="1">COUNTIF(OFFSET(class10_2,MATCH(FU$1,'10 класс'!$A:$A,0)-7+'Итог по классам'!$B176,,,),"р")</f>
        <v>0</v>
      </c>
      <c s="57">
        <f ca="1">COUNTIF(OFFSET(class10_2,MATCH(FV$1,'10 класс'!$A:$A,0)-7+'Итог по классам'!$B176,,,),"ш")</f>
        <v>0</v>
      </c>
      <c s="58">
        <f ca="1">COUNTIF(OFFSET(class10_1,MATCH(FW$1,'10 класс'!$A:$A,0)-7+'Итог по классам'!$B176,,,),"Ф")</f>
        <v>0</v>
      </c>
      <c s="57">
        <f ca="1">COUNTIF(OFFSET(class10_1,MATCH(FX$1,'10 класс'!$A:$A,0)-7+'Итог по классам'!$B176,,,),"р")</f>
        <v>0</v>
      </c>
      <c s="57">
        <f ca="1">COUNTIF(OFFSET(class10_1,MATCH(FY$1,'10 класс'!$A:$A,0)-7+'Итог по классам'!$B176,,,),"ш")</f>
        <v>0</v>
      </c>
      <c s="57">
        <f ca="1">COUNTIF(OFFSET(class10_2,MATCH(FZ$1,'10 класс'!$A:$A,0)-7+'Итог по классам'!$B176,,,),"Ф")</f>
        <v>0</v>
      </c>
      <c s="57">
        <f ca="1">COUNTIF(OFFSET(class10_2,MATCH(GA$1,'10 класс'!$A:$A,0)-7+'Итог по классам'!$B176,,,),"р")</f>
        <v>0</v>
      </c>
      <c s="57">
        <f ca="1">COUNTIF(OFFSET(class10_2,MATCH(GB$1,'10 класс'!$A:$A,0)-7+'Итог по классам'!$B176,,,),"ш")</f>
        <v>0</v>
      </c>
      <c s="58">
        <f ca="1">COUNTIF(OFFSET(class10_1,MATCH(GC$1,'10 класс'!$A:$A,0)-7+'Итог по классам'!$B176,,,),"Ф")</f>
        <v>0</v>
      </c>
      <c s="57">
        <f ca="1">COUNTIF(OFFSET(class10_1,MATCH(GD$1,'10 класс'!$A:$A,0)-7+'Итог по классам'!$B176,,,),"р")</f>
        <v>0</v>
      </c>
      <c s="57">
        <f ca="1">COUNTIF(OFFSET(class10_1,MATCH(GE$1,'10 класс'!$A:$A,0)-7+'Итог по классам'!$B176,,,),"ш")</f>
        <v>0</v>
      </c>
      <c s="57">
        <f ca="1">COUNTIF(OFFSET(class10_2,MATCH(GF$1,'10 класс'!$A:$A,0)-7+'Итог по классам'!$B176,,,),"Ф")</f>
        <v>0</v>
      </c>
      <c s="57">
        <f ca="1">COUNTIF(OFFSET(class10_2,MATCH(GG$1,'10 класс'!$A:$A,0)-7+'Итог по классам'!$B176,,,),"р")</f>
        <v>0</v>
      </c>
      <c s="57">
        <f ca="1">COUNTIF(OFFSET(class10_2,MATCH(GH$1,'10 класс'!$A:$A,0)-7+'Итог по классам'!$B176,,,),"ш")</f>
        <v>0</v>
      </c>
      <c s="58">
        <f ca="1">COUNTIF(OFFSET(class10_1,MATCH(GI$1,'10 класс'!$A:$A,0)-7+'Итог по классам'!$B176,,,),"Ф")</f>
        <v>0</v>
      </c>
      <c s="57">
        <f ca="1">COUNTIF(OFFSET(class10_1,MATCH(GJ$1,'10 класс'!$A:$A,0)-7+'Итог по классам'!$B176,,,),"р")</f>
        <v>0</v>
      </c>
      <c s="57">
        <f ca="1">COUNTIF(OFFSET(class10_1,MATCH(GK$1,'10 класс'!$A:$A,0)-7+'Итог по классам'!$B176,,,),"ш")</f>
        <v>0</v>
      </c>
      <c s="57">
        <f ca="1">COUNTIF(OFFSET(class10_2,MATCH(GL$1,'10 класс'!$A:$A,0)-7+'Итог по классам'!$B176,,,),"Ф")</f>
        <v>0</v>
      </c>
      <c s="57">
        <f ca="1">COUNTIF(OFFSET(class10_2,MATCH(GM$1,'10 класс'!$A:$A,0)-7+'Итог по классам'!$B176,,,),"р")</f>
        <v>0</v>
      </c>
      <c s="57">
        <f ca="1">COUNTIF(OFFSET(class10_2,MATCH(GN$1,'10 класс'!$A:$A,0)-7+'Итог по классам'!$B176,,,),"ш")</f>
        <v>0</v>
      </c>
      <c s="58">
        <f ca="1">COUNTIF(OFFSET(class10_1,MATCH(GO$1,'10 класс'!$A:$A,0)-7+'Итог по классам'!$B176,,,),"Ф")</f>
        <v>0</v>
      </c>
      <c s="57">
        <f ca="1">COUNTIF(OFFSET(class10_1,MATCH(GP$1,'10 класс'!$A:$A,0)-7+'Итог по классам'!$B176,,,),"р")</f>
        <v>0</v>
      </c>
      <c s="57">
        <f ca="1">COUNTIF(OFFSET(class10_1,MATCH(GQ$1,'10 класс'!$A:$A,0)-7+'Итог по классам'!$B176,,,),"ш")</f>
        <v>0</v>
      </c>
      <c s="57">
        <f ca="1">COUNTIF(OFFSET(class10_2,MATCH(GR$1,'10 класс'!$A:$A,0)-7+'Итог по классам'!$B176,,,),"Ф")</f>
        <v>0</v>
      </c>
      <c s="57">
        <f ca="1">COUNTIF(OFFSET(class10_2,MATCH(GS$1,'10 класс'!$A:$A,0)-7+'Итог по классам'!$B176,,,),"р")</f>
        <v>0</v>
      </c>
      <c s="57">
        <f ca="1">COUNTIF(OFFSET(class10_2,MATCH(GT$1,'10 класс'!$A:$A,0)-7+'Итог по классам'!$B176,,,),"ш")</f>
        <v>0</v>
      </c>
      <c s="58">
        <f ca="1">COUNTIF(OFFSET(class10_1,MATCH(GU$1,'10 класс'!$A:$A,0)-7+'Итог по классам'!$B176,,,),"Ф")</f>
        <v>0</v>
      </c>
      <c s="57">
        <f ca="1">COUNTIF(OFFSET(class10_1,MATCH(GV$1,'10 класс'!$A:$A,0)-7+'Итог по классам'!$B176,,,),"р")</f>
        <v>0</v>
      </c>
      <c s="57">
        <f ca="1">COUNTIF(OFFSET(class10_1,MATCH(GW$1,'10 класс'!$A:$A,0)-7+'Итог по классам'!$B176,,,),"ш")</f>
        <v>0</v>
      </c>
      <c s="57">
        <f ca="1">COUNTIF(OFFSET(class10_2,MATCH(GX$1,'10 класс'!$A:$A,0)-7+'Итог по классам'!$B176,,,),"Ф")</f>
        <v>0</v>
      </c>
      <c s="57">
        <f ca="1">COUNTIF(OFFSET(class10_2,MATCH(GY$1,'10 класс'!$A:$A,0)-7+'Итог по классам'!$B176,,,),"р")</f>
        <v>0</v>
      </c>
      <c s="57">
        <f ca="1">COUNTIF(OFFSET(class10_2,MATCH(GZ$1,'10 класс'!$A:$A,0)-7+'Итог по классам'!$B176,,,),"ш")</f>
        <v>0</v>
      </c>
      <c s="58">
        <f ca="1">COUNTIF(OFFSET(class10_1,MATCH(HA$1,'10 класс'!$A:$A,0)-7+'Итог по классам'!$B176,,,),"Ф")</f>
        <v>0</v>
      </c>
      <c s="57">
        <f ca="1">COUNTIF(OFFSET(class10_1,MATCH(HB$1,'10 класс'!$A:$A,0)-7+'Итог по классам'!$B176,,,),"р")</f>
        <v>0</v>
      </c>
      <c s="57">
        <f ca="1">COUNTIF(OFFSET(class10_1,MATCH(HC$1,'10 класс'!$A:$A,0)-7+'Итог по классам'!$B176,,,),"ш")</f>
        <v>0</v>
      </c>
      <c s="57">
        <f ca="1">COUNTIF(OFFSET(class10_2,MATCH(HD$1,'10 класс'!$A:$A,0)-7+'Итог по классам'!$B176,,,),"Ф")</f>
        <v>0</v>
      </c>
      <c s="57">
        <f ca="1">COUNTIF(OFFSET(class10_2,MATCH(HE$1,'10 класс'!$A:$A,0)-7+'Итог по классам'!$B176,,,),"р")</f>
        <v>0</v>
      </c>
      <c s="57">
        <f ca="1">COUNTIF(OFFSET(class10_2,MATCH(HF$1,'10 класс'!$A:$A,0)-7+'Итог по классам'!$B176,,,),"ш")</f>
        <v>0</v>
      </c>
      <c s="58">
        <f ca="1">COUNTIF(OFFSET(class10_1,MATCH(HG$1,'10 класс'!$A:$A,0)-7+'Итог по классам'!$B176,,,),"Ф")</f>
        <v>0</v>
      </c>
      <c s="57">
        <f ca="1">COUNTIF(OFFSET(class10_1,MATCH(HH$1,'10 класс'!$A:$A,0)-7+'Итог по классам'!$B176,,,),"р")</f>
        <v>0</v>
      </c>
      <c s="57">
        <f ca="1">COUNTIF(OFFSET(class10_1,MATCH(HI$1,'10 класс'!$A:$A,0)-7+'Итог по классам'!$B176,,,),"ш")</f>
        <v>0</v>
      </c>
      <c s="57">
        <f ca="1">COUNTIF(OFFSET(class10_2,MATCH(HJ$1,'10 класс'!$A:$A,0)-7+'Итог по классам'!$B176,,,),"Ф")</f>
        <v>0</v>
      </c>
      <c s="57">
        <f ca="1">COUNTIF(OFFSET(class10_2,MATCH(HK$1,'10 класс'!$A:$A,0)-7+'Итог по классам'!$B176,,,),"р")</f>
        <v>0</v>
      </c>
      <c s="57">
        <f ca="1">COUNTIF(OFFSET(class10_2,MATCH(HL$1,'10 класс'!$A:$A,0)-7+'Итог по классам'!$B176,,,),"ш")</f>
        <v>0</v>
      </c>
      <c s="58">
        <f ca="1">COUNTIF(OFFSET(class10_1,MATCH(HM$1,'10 класс'!$A:$A,0)-7+'Итог по классам'!$B176,,,),"Ф")</f>
        <v>0</v>
      </c>
      <c s="57">
        <f ca="1">COUNTIF(OFFSET(class10_1,MATCH(HN$1,'10 класс'!$A:$A,0)-7+'Итог по классам'!$B176,,,),"р")</f>
        <v>0</v>
      </c>
      <c s="57">
        <f ca="1">COUNTIF(OFFSET(class10_1,MATCH(HO$1,'10 класс'!$A:$A,0)-7+'Итог по классам'!$B176,,,),"ш")</f>
        <v>0</v>
      </c>
      <c s="57">
        <f ca="1">COUNTIF(OFFSET(class10_2,MATCH(HP$1,'10 класс'!$A:$A,0)-7+'Итог по классам'!$B176,,,),"Ф")</f>
        <v>0</v>
      </c>
      <c s="57">
        <f ca="1">COUNTIF(OFFSET(class10_2,MATCH(HQ$1,'10 класс'!$A:$A,0)-7+'Итог по классам'!$B176,,,),"р")</f>
        <v>0</v>
      </c>
      <c s="57">
        <f ca="1">COUNTIF(OFFSET(class10_2,MATCH(HR$1,'10 класс'!$A:$A,0)-7+'Итог по классам'!$B176,,,),"ш")</f>
        <v>0</v>
      </c>
      <c s="58">
        <f ca="1">COUNTIF(OFFSET(class10_1,MATCH(HS$1,'10 класс'!$A:$A,0)-7+'Итог по классам'!$B176,,,),"Ф")</f>
        <v>0</v>
      </c>
      <c s="57">
        <f ca="1">COUNTIF(OFFSET(class10_1,MATCH(HT$1,'10 класс'!$A:$A,0)-7+'Итог по классам'!$B176,,,),"р")</f>
        <v>0</v>
      </c>
      <c s="57">
        <f ca="1">COUNTIF(OFFSET(class10_1,MATCH(HU$1,'10 класс'!$A:$A,0)-7+'Итог по классам'!$B176,,,),"ш")</f>
        <v>0</v>
      </c>
      <c s="57">
        <f ca="1">COUNTIF(OFFSET(class10_2,MATCH(HV$1,'10 класс'!$A:$A,0)-7+'Итог по классам'!$B176,,,),"Ф")</f>
        <v>0</v>
      </c>
      <c s="57">
        <f ca="1">COUNTIF(OFFSET(class10_2,MATCH(HW$1,'10 класс'!$A:$A,0)-7+'Итог по классам'!$B176,,,),"р")</f>
        <v>0</v>
      </c>
      <c s="57">
        <f ca="1">COUNTIF(OFFSET(class10_2,MATCH(HX$1,'10 класс'!$A:$A,0)-7+'Итог по классам'!$B176,,,),"ш")</f>
        <v>0</v>
      </c>
      <c s="58">
        <f ca="1">COUNTIF(OFFSET(class10_1,MATCH(HY$1,'10 класс'!$A:$A,0)-7+'Итог по классам'!$B176,,,),"Ф")</f>
        <v>0</v>
      </c>
      <c s="57">
        <f ca="1">COUNTIF(OFFSET(class10_1,MATCH(HZ$1,'10 класс'!$A:$A,0)-7+'Итог по классам'!$B176,,,),"р")</f>
        <v>0</v>
      </c>
      <c s="57">
        <f ca="1">COUNTIF(OFFSET(class10_1,MATCH(IA$1,'10 класс'!$A:$A,0)-7+'Итог по классам'!$B176,,,),"ш")</f>
        <v>0</v>
      </c>
      <c s="57">
        <f ca="1">COUNTIF(OFFSET(class10_2,MATCH(IB$1,'10 класс'!$A:$A,0)-7+'Итог по классам'!$B176,,,),"Ф")</f>
        <v>0</v>
      </c>
      <c s="57">
        <f ca="1">COUNTIF(OFFSET(class10_2,MATCH(IC$1,'10 класс'!$A:$A,0)-7+'Итог по классам'!$B176,,,),"р")</f>
        <v>0</v>
      </c>
      <c s="57">
        <f ca="1">COUNTIF(OFFSET(class10_2,MATCH(ID$1,'10 класс'!$A:$A,0)-7+'Итог по классам'!$B176,,,),"ш")</f>
        <v>0</v>
      </c>
      <c s="58">
        <f ca="1">COUNTIF(OFFSET(class10_1,MATCH(IE$1,'10 класс'!$A:$A,0)-7+'Итог по классам'!$B176,,,),"Ф")</f>
        <v>0</v>
      </c>
      <c s="57">
        <f ca="1">COUNTIF(OFFSET(class10_1,MATCH(IF$1,'10 класс'!$A:$A,0)-7+'Итог по классам'!$B176,,,),"р")</f>
        <v>0</v>
      </c>
      <c s="57">
        <f ca="1">COUNTIF(OFFSET(class10_1,MATCH(IG$1,'10 класс'!$A:$A,0)-7+'Итог по классам'!$B176,,,),"ш")</f>
        <v>0</v>
      </c>
      <c s="57">
        <f ca="1">COUNTIF(OFFSET(class10_2,MATCH(IH$1,'10 класс'!$A:$A,0)-7+'Итог по классам'!$B176,,,),"Ф")</f>
        <v>0</v>
      </c>
      <c s="57">
        <f ca="1">COUNTIF(OFFSET(class10_2,MATCH(II$1,'10 класс'!$A:$A,0)-7+'Итог по классам'!$B176,,,),"р")</f>
        <v>0</v>
      </c>
      <c s="57">
        <f ca="1">COUNTIF(OFFSET(class10_2,MATCH(IJ$1,'10 класс'!$A:$A,0)-7+'Итог по классам'!$B176,,,),"ш")</f>
        <v>0</v>
      </c>
      <c s="58">
        <f ca="1">COUNTIF(OFFSET(class10_1,MATCH(IK$1,'10 класс'!$A:$A,0)-7+'Итог по классам'!$B176,,,),"Ф")</f>
        <v>0</v>
      </c>
      <c s="57">
        <f ca="1">COUNTIF(OFFSET(class10_1,MATCH(IL$1,'10 класс'!$A:$A,0)-7+'Итог по классам'!$B176,,,),"р")</f>
        <v>0</v>
      </c>
      <c s="57">
        <f ca="1">COUNTIF(OFFSET(class10_1,MATCH(IM$1,'10 класс'!$A:$A,0)-7+'Итог по классам'!$B176,,,),"ш")</f>
        <v>0</v>
      </c>
      <c s="57">
        <f ca="1">COUNTIF(OFFSET(class10_2,MATCH(IN$1,'10 класс'!$A:$A,0)-7+'Итог по классам'!$B176,,,),"Ф")</f>
        <v>0</v>
      </c>
      <c s="57">
        <f ca="1">COUNTIF(OFFSET(class10_2,MATCH(IO$1,'10 класс'!$A:$A,0)-7+'Итог по классам'!$B176,,,),"р")</f>
        <v>0</v>
      </c>
      <c s="57">
        <f ca="1">COUNTIF(OFFSET(class10_2,MATCH(IP$1,'10 класс'!$A:$A,0)-7+'Итог по классам'!$B176,,,),"ш")</f>
        <v>0</v>
      </c>
      <c s="58">
        <f ca="1">COUNTIF(OFFSET(class10_1,MATCH(IQ$1,'10 класс'!$A:$A,0)-7+'Итог по классам'!$B176,,,),"Ф")</f>
        <v>0</v>
      </c>
      <c s="57">
        <f ca="1">COUNTIF(OFFSET(class10_1,MATCH(IR$1,'10 класс'!$A:$A,0)-7+'Итог по классам'!$B176,,,),"р")</f>
        <v>0</v>
      </c>
      <c s="57">
        <f ca="1">COUNTIF(OFFSET(class10_1,MATCH(IS$1,'10 класс'!$A:$A,0)-7+'Итог по классам'!$B176,,,),"ш")</f>
        <v>0</v>
      </c>
      <c s="57">
        <f ca="1">COUNTIF(OFFSET(class10_2,MATCH(IT$1,'10 класс'!$A:$A,0)-7+'Итог по классам'!$B176,,,),"Ф")</f>
        <v>0</v>
      </c>
      <c s="57">
        <f ca="1">COUNTIF(OFFSET(class10_2,MATCH(IU$1,'10 класс'!$A:$A,0)-7+'Итог по классам'!$B176,,,),"р")</f>
        <v>0</v>
      </c>
      <c s="57">
        <f ca="1">COUNTIF(OFFSET(class10_2,MATCH(IV$1,'10 класс'!$A:$A,0)-7+'Итог по классам'!$B176,,,),"ш")</f>
        <v>0</v>
      </c>
      <c s="58">
        <f ca="1">COUNTIF(OFFSET(class10_1,MATCH(IW$1,'10 класс'!$A:$A,0)-7+'Итог по классам'!$B176,,,),"Ф")</f>
        <v>0</v>
      </c>
      <c s="57">
        <f ca="1">COUNTIF(OFFSET(class10_1,MATCH(IX$1,'10 класс'!$A:$A,0)-7+'Итог по классам'!$B176,,,),"р")</f>
        <v>0</v>
      </c>
      <c s="57">
        <f ca="1">COUNTIF(OFFSET(class10_1,MATCH(IY$1,'10 класс'!$A:$A,0)-7+'Итог по классам'!$B176,,,),"ш")</f>
        <v>0</v>
      </c>
      <c s="57">
        <f ca="1">COUNTIF(OFFSET(class10_2,MATCH(IZ$1,'10 класс'!$A:$A,0)-7+'Итог по классам'!$B176,,,),"Ф")</f>
        <v>0</v>
      </c>
      <c s="57">
        <f ca="1">COUNTIF(OFFSET(class10_2,MATCH(JA$1,'10 класс'!$A:$A,0)-7+'Итог по классам'!$B176,,,),"р")</f>
        <v>0</v>
      </c>
      <c s="57">
        <f ca="1">COUNTIF(OFFSET(class10_2,MATCH(JB$1,'10 класс'!$A:$A,0)-7+'Итог по классам'!$B176,,,),"ш")</f>
        <v>0</v>
      </c>
      <c s="58">
        <f ca="1">COUNTIF(OFFSET(class10_1,MATCH(JC$1,'10 класс'!$A:$A,0)-7+'Итог по классам'!$B176,,,),"Ф")</f>
        <v>0</v>
      </c>
      <c s="57">
        <f ca="1">COUNTIF(OFFSET(class10_1,MATCH(JD$1,'10 класс'!$A:$A,0)-7+'Итог по классам'!$B176,,,),"р")</f>
        <v>0</v>
      </c>
      <c s="57">
        <f ca="1">COUNTIF(OFFSET(class10_1,MATCH(JE$1,'10 класс'!$A:$A,0)-7+'Итог по классам'!$B176,,,),"ш")</f>
        <v>0</v>
      </c>
      <c s="57">
        <f ca="1">COUNTIF(OFFSET(class10_2,MATCH(JF$1,'10 класс'!$A:$A,0)-7+'Итог по классам'!$B176,,,),"Ф")</f>
        <v>0</v>
      </c>
      <c s="57">
        <f ca="1">COUNTIF(OFFSET(class10_2,MATCH(JG$1,'10 класс'!$A:$A,0)-7+'Итог по классам'!$B176,,,),"р")</f>
        <v>0</v>
      </c>
      <c s="57">
        <f ca="1">COUNTIF(OFFSET(class10_2,MATCH(JH$1,'10 класс'!$A:$A,0)-7+'Итог по классам'!$B176,,,),"ш")</f>
        <v>0</v>
      </c>
      <c s="58">
        <f ca="1">COUNTIF(OFFSET(class10_1,MATCH(JI$1,'10 класс'!$A:$A,0)-7+'Итог по классам'!$B176,,,),"Ф")</f>
        <v>0</v>
      </c>
      <c s="57">
        <f ca="1">COUNTIF(OFFSET(class10_1,MATCH(JJ$1,'10 класс'!$A:$A,0)-7+'Итог по классам'!$B176,,,),"р")</f>
        <v>0</v>
      </c>
      <c s="57">
        <f ca="1">COUNTIF(OFFSET(class10_1,MATCH(JK$1,'10 класс'!$A:$A,0)-7+'Итог по классам'!$B176,,,),"ш")</f>
        <v>0</v>
      </c>
      <c s="57">
        <f ca="1">COUNTIF(OFFSET(class10_2,MATCH(JL$1,'10 класс'!$A:$A,0)-7+'Итог по классам'!$B176,,,),"Ф")</f>
        <v>0</v>
      </c>
      <c s="57">
        <f ca="1">COUNTIF(OFFSET(class10_2,MATCH(JM$1,'10 класс'!$A:$A,0)-7+'Итог по классам'!$B176,,,),"р")</f>
        <v>0</v>
      </c>
      <c s="57">
        <f ca="1">COUNTIF(OFFSET(class10_2,MATCH(JN$1,'10 класс'!$A:$A,0)-7+'Итог по классам'!$B176,,,),"ш")</f>
        <v>0</v>
      </c>
      <c s="58">
        <f ca="1">COUNTIF(OFFSET(class10_1,MATCH(JO$1,'10 класс'!$A:$A,0)-7+'Итог по классам'!$B176,,,),"Ф")</f>
        <v>0</v>
      </c>
      <c s="57">
        <f ca="1">COUNTIF(OFFSET(class10_1,MATCH(JP$1,'10 класс'!$A:$A,0)-7+'Итог по классам'!$B176,,,),"р")</f>
        <v>0</v>
      </c>
      <c s="57">
        <f ca="1">COUNTIF(OFFSET(class10_1,MATCH(JQ$1,'10 класс'!$A:$A,0)-7+'Итог по классам'!$B176,,,),"ш")</f>
        <v>0</v>
      </c>
      <c s="57">
        <f ca="1">COUNTIF(OFFSET(class10_2,MATCH(JR$1,'10 класс'!$A:$A,0)-7+'Итог по классам'!$B176,,,),"Ф")</f>
        <v>0</v>
      </c>
      <c s="57">
        <f ca="1">COUNTIF(OFFSET(class10_2,MATCH(JS$1,'10 класс'!$A:$A,0)-7+'Итог по классам'!$B176,,,),"р")</f>
        <v>0</v>
      </c>
      <c s="57">
        <f ca="1">COUNTIF(OFFSET(class10_2,MATCH(JT$1,'10 класс'!$A:$A,0)-7+'Итог по классам'!$B176,,,),"ш")</f>
        <v>0</v>
      </c>
      <c s="58">
        <f ca="1">COUNTIF(OFFSET(class10_1,MATCH(JU$1,'10 класс'!$A:$A,0)-7+'Итог по классам'!$B176,,,),"Ф")</f>
        <v>0</v>
      </c>
      <c s="57">
        <f ca="1">COUNTIF(OFFSET(class10_1,MATCH(JV$1,'10 класс'!$A:$A,0)-7+'Итог по классам'!$B176,,,),"р")</f>
        <v>0</v>
      </c>
      <c s="57">
        <f ca="1">COUNTIF(OFFSET(class10_1,MATCH(JW$1,'10 класс'!$A:$A,0)-7+'Итог по классам'!$B176,,,),"ш")</f>
        <v>0</v>
      </c>
      <c s="57">
        <f ca="1">COUNTIF(OFFSET(class10_2,MATCH(JX$1,'10 класс'!$A:$A,0)-7+'Итог по классам'!$B176,,,),"Ф")</f>
        <v>0</v>
      </c>
      <c s="57">
        <f ca="1">COUNTIF(OFFSET(class10_2,MATCH(JY$1,'10 класс'!$A:$A,0)-7+'Итог по классам'!$B176,,,),"р")</f>
        <v>0</v>
      </c>
      <c s="57">
        <f ca="1">COUNTIF(OFFSET(class10_2,MATCH(JZ$1,'10 класс'!$A:$A,0)-7+'Итог по классам'!$B176,,,),"ш")</f>
        <v>0</v>
      </c>
      <c s="58">
        <f ca="1">COUNTIF(OFFSET(class10_1,MATCH(KA$1,'10 класс'!$A:$A,0)-7+'Итог по классам'!$B176,,,),"Ф")</f>
        <v>0</v>
      </c>
      <c s="57">
        <f ca="1">COUNTIF(OFFSET(class10_1,MATCH(KB$1,'10 класс'!$A:$A,0)-7+'Итог по классам'!$B176,,,),"р")</f>
        <v>0</v>
      </c>
      <c s="57">
        <f ca="1">COUNTIF(OFFSET(class10_1,MATCH(KC$1,'10 класс'!$A:$A,0)-7+'Итог по классам'!$B176,,,),"ш")</f>
        <v>0</v>
      </c>
      <c s="57">
        <f ca="1">COUNTIF(OFFSET(class10_2,MATCH(KD$1,'10 класс'!$A:$A,0)-7+'Итог по классам'!$B176,,,),"Ф")</f>
        <v>0</v>
      </c>
      <c s="57">
        <f ca="1">COUNTIF(OFFSET(class10_2,MATCH(KE$1,'10 класс'!$A:$A,0)-7+'Итог по классам'!$B176,,,),"р")</f>
        <v>0</v>
      </c>
      <c s="57">
        <f ca="1">COUNTIF(OFFSET(class10_2,MATCH(KF$1,'10 класс'!$A:$A,0)-7+'Итог по классам'!$B176,,,),"ш")</f>
        <v>0</v>
      </c>
      <c s="58">
        <f ca="1">COUNTIF(OFFSET(class10_1,MATCH(KG$1,'10 класс'!$A:$A,0)-7+'Итог по классам'!$B176,,,),"Ф")</f>
        <v>0</v>
      </c>
      <c s="57">
        <f ca="1">COUNTIF(OFFSET(class10_1,MATCH(KH$1,'10 класс'!$A:$A,0)-7+'Итог по классам'!$B176,,,),"р")</f>
        <v>0</v>
      </c>
      <c s="57">
        <f ca="1">COUNTIF(OFFSET(class10_1,MATCH(KI$1,'10 класс'!$A:$A,0)-7+'Итог по классам'!$B176,,,),"ш")</f>
        <v>0</v>
      </c>
      <c s="57">
        <f ca="1">COUNTIF(OFFSET(class10_2,MATCH(KJ$1,'10 класс'!$A:$A,0)-7+'Итог по классам'!$B176,,,),"Ф")</f>
        <v>0</v>
      </c>
      <c s="57">
        <f ca="1">COUNTIF(OFFSET(class10_2,MATCH(KK$1,'10 класс'!$A:$A,0)-7+'Итог по классам'!$B176,,,),"р")</f>
        <v>0</v>
      </c>
      <c s="57">
        <f ca="1">COUNTIF(OFFSET(class10_2,MATCH(KL$1,'10 класс'!$A:$A,0)-7+'Итог по классам'!$B176,,,),"ш")</f>
        <v>0</v>
      </c>
      <c s="58">
        <f ca="1">COUNTIF(OFFSET(class10_1,MATCH(KM$1,'10 класс'!$A:$A,0)-7+'Итог по классам'!$B176,,,),"Ф")</f>
        <v>0</v>
      </c>
      <c s="57">
        <f ca="1">COUNTIF(OFFSET(class10_1,MATCH(KN$1,'10 класс'!$A:$A,0)-7+'Итог по классам'!$B176,,,),"р")</f>
        <v>0</v>
      </c>
      <c s="57">
        <f ca="1">COUNTIF(OFFSET(class10_1,MATCH(KO$1,'10 класс'!$A:$A,0)-7+'Итог по классам'!$B176,,,),"ш")</f>
        <v>0</v>
      </c>
      <c s="57">
        <f ca="1">COUNTIF(OFFSET(class10_2,MATCH(KP$1,'10 класс'!$A:$A,0)-7+'Итог по классам'!$B176,,,),"Ф")</f>
        <v>0</v>
      </c>
      <c s="57">
        <f ca="1">COUNTIF(OFFSET(class10_2,MATCH(KQ$1,'10 класс'!$A:$A,0)-7+'Итог по классам'!$B176,,,),"р")</f>
        <v>0</v>
      </c>
      <c s="57">
        <f ca="1">COUNTIF(OFFSET(class10_2,MATCH(KR$1,'10 класс'!$A:$A,0)-7+'Итог по классам'!$B176,,,),"ш")</f>
        <v>0</v>
      </c>
    </row>
    <row r="177" spans="1:304" s="0" customFormat="1" ht="15.75">
      <c r="A177">
        <f t="shared" si="282"/>
        <v>0</v>
      </c>
      <c s="57">
        <v>23</v>
      </c>
      <c s="17" t="s">
        <v>34</v>
      </c>
      <c s="17" t="s">
        <v>74</v>
      </c>
      <c s="57">
        <f ca="1">COUNTIF(OFFSET(class10_1,MATCH(E$1,'10 класс'!$A:$A,0)-7+'Итог по классам'!$B177,,,),"Ф")</f>
        <v>0</v>
      </c>
      <c s="57">
        <f ca="1">COUNTIF(OFFSET(class10_1,MATCH(F$1,'10 класс'!$A:$A,0)-7+'Итог по классам'!$B177,,,),"р")</f>
        <v>0</v>
      </c>
      <c s="57">
        <f ca="1">COUNTIF(OFFSET(class10_1,MATCH(G$1,'10 класс'!$A:$A,0)-7+'Итог по классам'!$B177,,,),"ш")</f>
        <v>0</v>
      </c>
      <c s="57">
        <f ca="1">COUNTIF(OFFSET(class10_2,MATCH(H$1,'10 класс'!$A:$A,0)-7+'Итог по классам'!$B177,,,),"Ф")</f>
        <v>0</v>
      </c>
      <c s="57">
        <f ca="1">COUNTIF(OFFSET(class10_2,MATCH(I$1,'10 класс'!$A:$A,0)-7+'Итог по классам'!$B177,,,),"р")</f>
        <v>0</v>
      </c>
      <c s="57">
        <f ca="1">COUNTIF(OFFSET(class10_2,MATCH(J$1,'10 класс'!$A:$A,0)-7+'Итог по классам'!$B177,,,),"ш")</f>
        <v>0</v>
      </c>
      <c s="58">
        <f ca="1">COUNTIF(OFFSET(class10_1,MATCH(K$1,'10 класс'!$A:$A,0)-7+'Итог по классам'!$B177,,,),"Ф")</f>
        <v>0</v>
      </c>
      <c s="57">
        <f ca="1">COUNTIF(OFFSET(class10_1,MATCH(L$1,'10 класс'!$A:$A,0)-7+'Итог по классам'!$B177,,,),"р")</f>
        <v>0</v>
      </c>
      <c s="57">
        <f ca="1">COUNTIF(OFFSET(class10_1,MATCH(M$1,'10 класс'!$A:$A,0)-7+'Итог по классам'!$B177,,,),"ш")</f>
        <v>0</v>
      </c>
      <c s="57">
        <f ca="1">COUNTIF(OFFSET(class10_2,MATCH(N$1,'10 класс'!$A:$A,0)-7+'Итог по классам'!$B177,,,),"Ф")</f>
        <v>0</v>
      </c>
      <c s="57">
        <f ca="1">COUNTIF(OFFSET(class10_2,MATCH(O$1,'10 класс'!$A:$A,0)-7+'Итог по классам'!$B177,,,),"р")</f>
        <v>0</v>
      </c>
      <c s="57">
        <f ca="1">COUNTIF(OFFSET(class10_2,MATCH(P$1,'10 класс'!$A:$A,0)-7+'Итог по классам'!$B177,,,),"ш")</f>
        <v>0</v>
      </c>
      <c s="58">
        <f ca="1">COUNTIF(OFFSET(class10_1,MATCH(Q$1,'10 класс'!$A:$A,0)-7+'Итог по классам'!$B177,,,),"Ф")</f>
        <v>0</v>
      </c>
      <c s="57">
        <f ca="1">COUNTIF(OFFSET(class10_1,MATCH(R$1,'10 класс'!$A:$A,0)-7+'Итог по классам'!$B177,,,),"р")</f>
        <v>0</v>
      </c>
      <c s="57">
        <f ca="1">COUNTIF(OFFSET(class10_1,MATCH(S$1,'10 класс'!$A:$A,0)-7+'Итог по классам'!$B177,,,),"ш")</f>
        <v>0</v>
      </c>
      <c s="57">
        <f ca="1">COUNTIF(OFFSET(class10_2,MATCH(T$1,'10 класс'!$A:$A,0)-7+'Итог по классам'!$B177,,,),"Ф")</f>
        <v>0</v>
      </c>
      <c s="57">
        <f ca="1">COUNTIF(OFFSET(class10_2,MATCH(U$1,'10 класс'!$A:$A,0)-7+'Итог по классам'!$B177,,,),"р")</f>
        <v>0</v>
      </c>
      <c s="57">
        <f ca="1">COUNTIF(OFFSET(class10_2,MATCH(V$1,'10 класс'!$A:$A,0)-7+'Итог по классам'!$B177,,,),"ш")</f>
        <v>0</v>
      </c>
      <c s="58">
        <f ca="1">COUNTIF(OFFSET(class10_1,MATCH(W$1,'10 класс'!$A:$A,0)-7+'Итог по классам'!$B177,,,),"Ф")</f>
        <v>0</v>
      </c>
      <c s="57">
        <f ca="1">COUNTIF(OFFSET(class10_1,MATCH(X$1,'10 класс'!$A:$A,0)-7+'Итог по классам'!$B177,,,),"р")</f>
        <v>0</v>
      </c>
      <c s="57">
        <f ca="1">COUNTIF(OFFSET(class10_1,MATCH(Y$1,'10 класс'!$A:$A,0)-7+'Итог по классам'!$B177,,,),"ш")</f>
        <v>0</v>
      </c>
      <c s="57">
        <f ca="1">COUNTIF(OFFSET(class10_2,MATCH(Z$1,'10 класс'!$A:$A,0)-7+'Итог по классам'!$B177,,,),"Ф")</f>
        <v>0</v>
      </c>
      <c s="57">
        <f ca="1">COUNTIF(OFFSET(class10_2,MATCH(AA$1,'10 класс'!$A:$A,0)-7+'Итог по классам'!$B177,,,),"р")</f>
        <v>0</v>
      </c>
      <c s="57">
        <f ca="1">COUNTIF(OFFSET(class10_2,MATCH(AB$1,'10 класс'!$A:$A,0)-7+'Итог по классам'!$B177,,,),"ш")</f>
        <v>0</v>
      </c>
      <c s="58">
        <f ca="1">COUNTIF(OFFSET(class10_1,MATCH(AC$1,'10 класс'!$A:$A,0)-7+'Итог по классам'!$B177,,,),"Ф")</f>
        <v>0</v>
      </c>
      <c s="57">
        <f ca="1">COUNTIF(OFFSET(class10_1,MATCH(AD$1,'10 класс'!$A:$A,0)-7+'Итог по классам'!$B177,,,),"р")</f>
        <v>0</v>
      </c>
      <c s="57">
        <f ca="1">COUNTIF(OFFSET(class10_1,MATCH(AE$1,'10 класс'!$A:$A,0)-7+'Итог по классам'!$B177,,,),"ш")</f>
        <v>0</v>
      </c>
      <c s="57">
        <f ca="1">COUNTIF(OFFSET(class10_2,MATCH(AF$1,'10 класс'!$A:$A,0)-7+'Итог по классам'!$B177,,,),"Ф")</f>
        <v>0</v>
      </c>
      <c s="57">
        <f ca="1">COUNTIF(OFFSET(class10_2,MATCH(AG$1,'10 класс'!$A:$A,0)-7+'Итог по классам'!$B177,,,),"р")</f>
        <v>0</v>
      </c>
      <c s="57">
        <f ca="1">COUNTIF(OFFSET(class10_2,MATCH(AH$1,'10 класс'!$A:$A,0)-7+'Итог по классам'!$B177,,,),"ш")</f>
        <v>0</v>
      </c>
      <c s="58">
        <f ca="1">COUNTIF(OFFSET(class10_1,MATCH(AI$1,'10 класс'!$A:$A,0)-7+'Итог по классам'!$B177,,,),"Ф")</f>
        <v>0</v>
      </c>
      <c s="57">
        <f ca="1">COUNTIF(OFFSET(class10_1,MATCH(AJ$1,'10 класс'!$A:$A,0)-7+'Итог по классам'!$B177,,,),"р")</f>
        <v>0</v>
      </c>
      <c s="57">
        <f ca="1">COUNTIF(OFFSET(class10_1,MATCH(AK$1,'10 класс'!$A:$A,0)-7+'Итог по классам'!$B177,,,),"ш")</f>
        <v>0</v>
      </c>
      <c s="57">
        <f ca="1">COUNTIF(OFFSET(class10_2,MATCH(AL$1,'10 класс'!$A:$A,0)-7+'Итог по классам'!$B177,,,),"Ф")</f>
        <v>0</v>
      </c>
      <c s="57">
        <f ca="1">COUNTIF(OFFSET(class10_2,MATCH(AM$1,'10 класс'!$A:$A,0)-7+'Итог по классам'!$B177,,,),"р")</f>
        <v>0</v>
      </c>
      <c s="57">
        <f ca="1">COUNTIF(OFFSET(class10_2,MATCH(AN$1,'10 класс'!$A:$A,0)-7+'Итог по классам'!$B177,,,),"ш")</f>
        <v>0</v>
      </c>
      <c s="58">
        <f ca="1">COUNTIF(OFFSET(class10_1,MATCH(AO$1,'10 класс'!$A:$A,0)-7+'Итог по классам'!$B177,,,),"Ф")</f>
        <v>0</v>
      </c>
      <c s="57">
        <f ca="1">COUNTIF(OFFSET(class10_1,MATCH(AP$1,'10 класс'!$A:$A,0)-7+'Итог по классам'!$B177,,,),"р")</f>
        <v>0</v>
      </c>
      <c s="57">
        <f ca="1">COUNTIF(OFFSET(class10_1,MATCH(AQ$1,'10 класс'!$A:$A,0)-7+'Итог по классам'!$B177,,,),"ш")</f>
        <v>0</v>
      </c>
      <c s="57">
        <f ca="1">COUNTIF(OFFSET(class10_2,MATCH(AR$1,'10 класс'!$A:$A,0)-7+'Итог по классам'!$B177,,,),"Ф")</f>
        <v>0</v>
      </c>
      <c s="57">
        <f ca="1">COUNTIF(OFFSET(class10_2,MATCH(AS$1,'10 класс'!$A:$A,0)-7+'Итог по классам'!$B177,,,),"р")</f>
        <v>0</v>
      </c>
      <c s="57">
        <f ca="1">COUNTIF(OFFSET(class10_2,MATCH(AT$1,'10 класс'!$A:$A,0)-7+'Итог по классам'!$B177,,,),"ш")</f>
        <v>0</v>
      </c>
      <c s="58">
        <f ca="1">COUNTIF(OFFSET(class10_1,MATCH(AU$1,'10 класс'!$A:$A,0)-7+'Итог по классам'!$B177,,,),"Ф")</f>
        <v>0</v>
      </c>
      <c s="57">
        <f ca="1">COUNTIF(OFFSET(class10_1,MATCH(AV$1,'10 класс'!$A:$A,0)-7+'Итог по классам'!$B177,,,),"р")</f>
        <v>0</v>
      </c>
      <c s="57">
        <f ca="1">COUNTIF(OFFSET(class10_1,MATCH(AW$1,'10 класс'!$A:$A,0)-7+'Итог по классам'!$B177,,,),"ш")</f>
        <v>0</v>
      </c>
      <c s="57">
        <f ca="1">COUNTIF(OFFSET(class10_2,MATCH(AX$1,'10 класс'!$A:$A,0)-7+'Итог по классам'!$B177,,,),"Ф")</f>
        <v>0</v>
      </c>
      <c s="57">
        <f ca="1">COUNTIF(OFFSET(class10_2,MATCH(AY$1,'10 класс'!$A:$A,0)-7+'Итог по классам'!$B177,,,),"р")</f>
        <v>0</v>
      </c>
      <c s="57">
        <f ca="1">COUNTIF(OFFSET(class10_2,MATCH(AZ$1,'10 класс'!$A:$A,0)-7+'Итог по классам'!$B177,,,),"ш")</f>
        <v>0</v>
      </c>
      <c s="58">
        <f ca="1">COUNTIF(OFFSET(class10_1,MATCH(BA$1,'10 класс'!$A:$A,0)-7+'Итог по классам'!$B177,,,),"Ф")</f>
        <v>0</v>
      </c>
      <c s="57">
        <f ca="1">COUNTIF(OFFSET(class10_1,MATCH(BB$1,'10 класс'!$A:$A,0)-7+'Итог по классам'!$B177,,,),"р")</f>
        <v>0</v>
      </c>
      <c s="57">
        <f ca="1">COUNTIF(OFFSET(class10_1,MATCH(BC$1,'10 класс'!$A:$A,0)-7+'Итог по классам'!$B177,,,),"ш")</f>
        <v>0</v>
      </c>
      <c s="57">
        <f ca="1">COUNTIF(OFFSET(class10_2,MATCH(BD$1,'10 класс'!$A:$A,0)-7+'Итог по классам'!$B177,,,),"Ф")</f>
        <v>0</v>
      </c>
      <c s="57">
        <f ca="1">COUNTIF(OFFSET(class10_2,MATCH(BE$1,'10 класс'!$A:$A,0)-7+'Итог по классам'!$B177,,,),"р")</f>
        <v>0</v>
      </c>
      <c s="57">
        <f ca="1">COUNTIF(OFFSET(class10_2,MATCH(BF$1,'10 класс'!$A:$A,0)-7+'Итог по классам'!$B177,,,),"ш")</f>
        <v>0</v>
      </c>
      <c s="58">
        <f ca="1">COUNTIF(OFFSET(class10_1,MATCH(BG$1,'10 класс'!$A:$A,0)-7+'Итог по классам'!$B177,,,),"Ф")</f>
        <v>0</v>
      </c>
      <c s="57">
        <f ca="1">COUNTIF(OFFSET(class10_1,MATCH(BH$1,'10 класс'!$A:$A,0)-7+'Итог по классам'!$B177,,,),"р")</f>
        <v>0</v>
      </c>
      <c s="57">
        <f ca="1">COUNTIF(OFFSET(class10_1,MATCH(BI$1,'10 класс'!$A:$A,0)-7+'Итог по классам'!$B177,,,),"ш")</f>
        <v>0</v>
      </c>
      <c s="57">
        <f ca="1">COUNTIF(OFFSET(class10_2,MATCH(BJ$1,'10 класс'!$A:$A,0)-7+'Итог по классам'!$B177,,,),"Ф")</f>
        <v>0</v>
      </c>
      <c s="57">
        <f ca="1">COUNTIF(OFFSET(class10_2,MATCH(BK$1,'10 класс'!$A:$A,0)-7+'Итог по классам'!$B177,,,),"р")</f>
        <v>0</v>
      </c>
      <c s="57">
        <f ca="1">COUNTIF(OFFSET(class10_2,MATCH(BL$1,'10 класс'!$A:$A,0)-7+'Итог по классам'!$B177,,,),"ш")</f>
        <v>0</v>
      </c>
      <c s="58">
        <f ca="1">COUNTIF(OFFSET(class10_1,MATCH(BM$1,'10 класс'!$A:$A,0)-7+'Итог по классам'!$B177,,,),"Ф")</f>
        <v>0</v>
      </c>
      <c s="57">
        <f ca="1">COUNTIF(OFFSET(class10_1,MATCH(BN$1,'10 класс'!$A:$A,0)-7+'Итог по классам'!$B177,,,),"р")</f>
        <v>0</v>
      </c>
      <c s="57">
        <f ca="1">COUNTIF(OFFSET(class10_1,MATCH(BO$1,'10 класс'!$A:$A,0)-7+'Итог по классам'!$B177,,,),"ш")</f>
        <v>0</v>
      </c>
      <c s="57">
        <f ca="1">COUNTIF(OFFSET(class10_2,MATCH(BP$1,'10 класс'!$A:$A,0)-7+'Итог по классам'!$B177,,,),"Ф")</f>
        <v>0</v>
      </c>
      <c s="57">
        <f ca="1">COUNTIF(OFFSET(class10_2,MATCH(BQ$1,'10 класс'!$A:$A,0)-7+'Итог по классам'!$B177,,,),"р")</f>
        <v>0</v>
      </c>
      <c s="57">
        <f ca="1">COUNTIF(OFFSET(class10_2,MATCH(BR$1,'10 класс'!$A:$A,0)-7+'Итог по классам'!$B177,,,),"ш")</f>
        <v>0</v>
      </c>
      <c s="58">
        <f ca="1">COUNTIF(OFFSET(class10_1,MATCH(BS$1,'10 класс'!$A:$A,0)-7+'Итог по классам'!$B177,,,),"Ф")</f>
        <v>0</v>
      </c>
      <c s="57">
        <f ca="1">COUNTIF(OFFSET(class10_1,MATCH(BT$1,'10 класс'!$A:$A,0)-7+'Итог по классам'!$B177,,,),"р")</f>
        <v>0</v>
      </c>
      <c s="57">
        <f ca="1">COUNTIF(OFFSET(class10_1,MATCH(BU$1,'10 класс'!$A:$A,0)-7+'Итог по классам'!$B177,,,),"ш")</f>
        <v>0</v>
      </c>
      <c s="57">
        <f ca="1">COUNTIF(OFFSET(class10_2,MATCH(BV$1,'10 класс'!$A:$A,0)-7+'Итог по классам'!$B177,,,),"Ф")</f>
        <v>0</v>
      </c>
      <c s="57">
        <f ca="1">COUNTIF(OFFSET(class10_2,MATCH(BW$1,'10 класс'!$A:$A,0)-7+'Итог по классам'!$B177,,,),"р")</f>
        <v>0</v>
      </c>
      <c s="57">
        <f ca="1">COUNTIF(OFFSET(class10_2,MATCH(BX$1,'10 класс'!$A:$A,0)-7+'Итог по классам'!$B177,,,),"ш")</f>
        <v>0</v>
      </c>
      <c s="58">
        <f ca="1">COUNTIF(OFFSET(class10_1,MATCH(BY$1,'10 класс'!$A:$A,0)-7+'Итог по классам'!$B177,,,),"Ф")</f>
        <v>0</v>
      </c>
      <c s="57">
        <f ca="1">COUNTIF(OFFSET(class10_1,MATCH(BZ$1,'10 класс'!$A:$A,0)-7+'Итог по классам'!$B177,,,),"р")</f>
        <v>0</v>
      </c>
      <c s="57">
        <f ca="1">COUNTIF(OFFSET(class10_1,MATCH(CA$1,'10 класс'!$A:$A,0)-7+'Итог по классам'!$B177,,,),"ш")</f>
        <v>0</v>
      </c>
      <c s="57">
        <f ca="1">COUNTIF(OFFSET(class10_2,MATCH(CB$1,'10 класс'!$A:$A,0)-7+'Итог по классам'!$B177,,,),"Ф")</f>
        <v>0</v>
      </c>
      <c s="57">
        <f ca="1">COUNTIF(OFFSET(class10_2,MATCH(CC$1,'10 класс'!$A:$A,0)-7+'Итог по классам'!$B177,,,),"р")</f>
        <v>0</v>
      </c>
      <c s="57">
        <f ca="1">COUNTIF(OFFSET(class10_2,MATCH(CD$1,'10 класс'!$A:$A,0)-7+'Итог по классам'!$B177,,,),"ш")</f>
        <v>0</v>
      </c>
      <c s="58">
        <f ca="1">COUNTIF(OFFSET(class10_1,MATCH(CE$1,'10 класс'!$A:$A,0)-7+'Итог по классам'!$B177,,,),"Ф")</f>
        <v>0</v>
      </c>
      <c s="57">
        <f ca="1">COUNTIF(OFFSET(class10_1,MATCH(CF$1,'10 класс'!$A:$A,0)-7+'Итог по классам'!$B177,,,),"р")</f>
        <v>0</v>
      </c>
      <c s="57">
        <f ca="1">COUNTIF(OFFSET(class10_1,MATCH(CG$1,'10 класс'!$A:$A,0)-7+'Итог по классам'!$B177,,,),"ш")</f>
        <v>0</v>
      </c>
      <c s="57">
        <f ca="1">COUNTIF(OFFSET(class10_2,MATCH(CH$1,'10 класс'!$A:$A,0)-7+'Итог по классам'!$B177,,,),"Ф")</f>
        <v>0</v>
      </c>
      <c s="57">
        <f ca="1">COUNTIF(OFFSET(class10_2,MATCH(CI$1,'10 класс'!$A:$A,0)-7+'Итог по классам'!$B177,,,),"р")</f>
        <v>0</v>
      </c>
      <c s="57">
        <f ca="1">COUNTIF(OFFSET(class10_2,MATCH(CJ$1,'10 класс'!$A:$A,0)-7+'Итог по классам'!$B177,,,),"ш")</f>
        <v>0</v>
      </c>
      <c s="58">
        <f ca="1">COUNTIF(OFFSET(class10_1,MATCH(CK$1,'10 класс'!$A:$A,0)-7+'Итог по классам'!$B177,,,),"Ф")</f>
        <v>0</v>
      </c>
      <c s="57">
        <f ca="1">COUNTIF(OFFSET(class10_1,MATCH(CL$1,'10 класс'!$A:$A,0)-7+'Итог по классам'!$B177,,,),"р")</f>
        <v>0</v>
      </c>
      <c s="57">
        <f ca="1">COUNTIF(OFFSET(class10_1,MATCH(CM$1,'10 класс'!$A:$A,0)-7+'Итог по классам'!$B177,,,),"ш")</f>
        <v>0</v>
      </c>
      <c s="57">
        <f ca="1">COUNTIF(OFFSET(class10_2,MATCH(CN$1,'10 класс'!$A:$A,0)-7+'Итог по классам'!$B177,,,),"Ф")</f>
        <v>0</v>
      </c>
      <c s="57">
        <f ca="1">COUNTIF(OFFSET(class10_2,MATCH(CO$1,'10 класс'!$A:$A,0)-7+'Итог по классам'!$B177,,,),"р")</f>
        <v>0</v>
      </c>
      <c s="57">
        <f ca="1">COUNTIF(OFFSET(class10_2,MATCH(CP$1,'10 класс'!$A:$A,0)-7+'Итог по классам'!$B177,,,),"ш")</f>
        <v>0</v>
      </c>
      <c s="58">
        <f ca="1">COUNTIF(OFFSET(class10_1,MATCH(CQ$1,'10 класс'!$A:$A,0)-7+'Итог по классам'!$B177,,,),"Ф")</f>
        <v>0</v>
      </c>
      <c s="57">
        <f ca="1">COUNTIF(OFFSET(class10_1,MATCH(CR$1,'10 класс'!$A:$A,0)-7+'Итог по классам'!$B177,,,),"р")</f>
        <v>0</v>
      </c>
      <c s="57">
        <f ca="1">COUNTIF(OFFSET(class10_1,MATCH(CS$1,'10 класс'!$A:$A,0)-7+'Итог по классам'!$B177,,,),"ш")</f>
        <v>0</v>
      </c>
      <c s="57">
        <f ca="1">COUNTIF(OFFSET(class10_2,MATCH(CT$1,'10 класс'!$A:$A,0)-7+'Итог по классам'!$B177,,,),"Ф")</f>
        <v>0</v>
      </c>
      <c s="57">
        <f ca="1">COUNTIF(OFFSET(class10_2,MATCH(CU$1,'10 класс'!$A:$A,0)-7+'Итог по классам'!$B177,,,),"р")</f>
        <v>0</v>
      </c>
      <c s="57">
        <f ca="1">COUNTIF(OFFSET(class10_2,MATCH(CV$1,'10 класс'!$A:$A,0)-7+'Итог по классам'!$B177,,,),"ш")</f>
        <v>0</v>
      </c>
      <c s="58">
        <f ca="1">COUNTIF(OFFSET(class10_1,MATCH(CW$1,'10 класс'!$A:$A,0)-7+'Итог по классам'!$B177,,,),"Ф")</f>
        <v>0</v>
      </c>
      <c s="57">
        <f ca="1">COUNTIF(OFFSET(class10_1,MATCH(CX$1,'10 класс'!$A:$A,0)-7+'Итог по классам'!$B177,,,),"р")</f>
        <v>0</v>
      </c>
      <c s="57">
        <f ca="1">COUNTIF(OFFSET(class10_1,MATCH(CY$1,'10 класс'!$A:$A,0)-7+'Итог по классам'!$B177,,,),"ш")</f>
        <v>0</v>
      </c>
      <c s="57">
        <f ca="1">COUNTIF(OFFSET(class10_2,MATCH(CZ$1,'10 класс'!$A:$A,0)-7+'Итог по классам'!$B177,,,),"Ф")</f>
        <v>0</v>
      </c>
      <c s="57">
        <f ca="1">COUNTIF(OFFSET(class10_2,MATCH(DA$1,'10 класс'!$A:$A,0)-7+'Итог по классам'!$B177,,,),"р")</f>
        <v>0</v>
      </c>
      <c s="57">
        <f ca="1">COUNTIF(OFFSET(class10_2,MATCH(DB$1,'10 класс'!$A:$A,0)-7+'Итог по классам'!$B177,,,),"ш")</f>
        <v>0</v>
      </c>
      <c s="58">
        <f ca="1">COUNTIF(OFFSET(class10_1,MATCH(DC$1,'10 класс'!$A:$A,0)-7+'Итог по классам'!$B177,,,),"Ф")</f>
        <v>0</v>
      </c>
      <c s="57">
        <f ca="1">COUNTIF(OFFSET(class10_1,MATCH(DD$1,'10 класс'!$A:$A,0)-7+'Итог по классам'!$B177,,,),"р")</f>
        <v>0</v>
      </c>
      <c s="57">
        <f ca="1">COUNTIF(OFFSET(class10_1,MATCH(DE$1,'10 класс'!$A:$A,0)-7+'Итог по классам'!$B177,,,),"ш")</f>
        <v>0</v>
      </c>
      <c s="57">
        <f ca="1">COUNTIF(OFFSET(class10_2,MATCH(DF$1,'10 класс'!$A:$A,0)-7+'Итог по классам'!$B177,,,),"Ф")</f>
        <v>0</v>
      </c>
      <c s="57">
        <f ca="1">COUNTIF(OFFSET(class10_2,MATCH(DG$1,'10 класс'!$A:$A,0)-7+'Итог по классам'!$B177,,,),"р")</f>
        <v>0</v>
      </c>
      <c s="57">
        <f ca="1">COUNTIF(OFFSET(class10_2,MATCH(DH$1,'10 класс'!$A:$A,0)-7+'Итог по классам'!$B177,,,),"ш")</f>
        <v>0</v>
      </c>
      <c s="58">
        <f ca="1">COUNTIF(OFFSET(class10_1,MATCH(DI$1,'10 класс'!$A:$A,0)-7+'Итог по классам'!$B177,,,),"Ф")</f>
        <v>0</v>
      </c>
      <c s="57">
        <f ca="1">COUNTIF(OFFSET(class10_1,MATCH(DJ$1,'10 класс'!$A:$A,0)-7+'Итог по классам'!$B177,,,),"р")</f>
        <v>0</v>
      </c>
      <c s="57">
        <f ca="1">COUNTIF(OFFSET(class10_1,MATCH(DK$1,'10 класс'!$A:$A,0)-7+'Итог по классам'!$B177,,,),"ш")</f>
        <v>0</v>
      </c>
      <c s="57">
        <f ca="1">COUNTIF(OFFSET(class10_2,MATCH(DL$1,'10 класс'!$A:$A,0)-7+'Итог по классам'!$B177,,,),"Ф")</f>
        <v>0</v>
      </c>
      <c s="57">
        <f ca="1">COUNTIF(OFFSET(class10_2,MATCH(DM$1,'10 класс'!$A:$A,0)-7+'Итог по классам'!$B177,,,),"р")</f>
        <v>0</v>
      </c>
      <c s="57">
        <f ca="1">COUNTIF(OFFSET(class10_2,MATCH(DN$1,'10 класс'!$A:$A,0)-7+'Итог по классам'!$B177,,,),"ш")</f>
        <v>0</v>
      </c>
      <c s="58">
        <f ca="1">COUNTIF(OFFSET(class10_1,MATCH(DO$1,'10 класс'!$A:$A,0)-7+'Итог по классам'!$B177,,,),"Ф")</f>
        <v>0</v>
      </c>
      <c s="57">
        <f ca="1">COUNTIF(OFFSET(class10_1,MATCH(DP$1,'10 класс'!$A:$A,0)-7+'Итог по классам'!$B177,,,),"р")</f>
        <v>0</v>
      </c>
      <c s="57">
        <f ca="1">COUNTIF(OFFSET(class10_1,MATCH(DQ$1,'10 класс'!$A:$A,0)-7+'Итог по классам'!$B177,,,),"ш")</f>
        <v>0</v>
      </c>
      <c s="57">
        <f ca="1">COUNTIF(OFFSET(class10_2,MATCH(DR$1,'10 класс'!$A:$A,0)-7+'Итог по классам'!$B177,,,),"Ф")</f>
        <v>0</v>
      </c>
      <c s="57">
        <f ca="1">COUNTIF(OFFSET(class10_2,MATCH(DS$1,'10 класс'!$A:$A,0)-7+'Итог по классам'!$B177,,,),"р")</f>
        <v>0</v>
      </c>
      <c s="57">
        <f ca="1">COUNTIF(OFFSET(class10_2,MATCH(DT$1,'10 класс'!$A:$A,0)-7+'Итог по классам'!$B177,,,),"ш")</f>
        <v>0</v>
      </c>
      <c s="58">
        <f ca="1">COUNTIF(OFFSET(class10_1,MATCH(DU$1,'10 класс'!$A:$A,0)-7+'Итог по классам'!$B177,,,),"Ф")</f>
        <v>0</v>
      </c>
      <c s="57">
        <f ca="1">COUNTIF(OFFSET(class10_1,MATCH(DV$1,'10 класс'!$A:$A,0)-7+'Итог по классам'!$B177,,,),"р")</f>
        <v>0</v>
      </c>
      <c s="57">
        <f ca="1">COUNTIF(OFFSET(class10_1,MATCH(DW$1,'10 класс'!$A:$A,0)-7+'Итог по классам'!$B177,,,),"ш")</f>
        <v>0</v>
      </c>
      <c s="57">
        <f ca="1">COUNTIF(OFFSET(class10_2,MATCH(DX$1,'10 класс'!$A:$A,0)-7+'Итог по классам'!$B177,,,),"Ф")</f>
        <v>0</v>
      </c>
      <c s="57">
        <f ca="1">COUNTIF(OFFSET(class10_2,MATCH(DY$1,'10 класс'!$A:$A,0)-7+'Итог по классам'!$B177,,,),"р")</f>
        <v>0</v>
      </c>
      <c s="57">
        <f ca="1">COUNTIF(OFFSET(class10_2,MATCH(DZ$1,'10 класс'!$A:$A,0)-7+'Итог по классам'!$B177,,,),"ш")</f>
        <v>0</v>
      </c>
      <c s="58">
        <f ca="1">COUNTIF(OFFSET(class10_1,MATCH(EA$1,'10 класс'!$A:$A,0)-7+'Итог по классам'!$B177,,,),"Ф")</f>
        <v>0</v>
      </c>
      <c s="57">
        <f ca="1">COUNTIF(OFFSET(class10_1,MATCH(EB$1,'10 класс'!$A:$A,0)-7+'Итог по классам'!$B177,,,),"р")</f>
        <v>0</v>
      </c>
      <c s="57">
        <f ca="1">COUNTIF(OFFSET(class10_1,MATCH(EC$1,'10 класс'!$A:$A,0)-7+'Итог по классам'!$B177,,,),"ш")</f>
        <v>0</v>
      </c>
      <c s="57">
        <f ca="1">COUNTIF(OFFSET(class10_2,MATCH(ED$1,'10 класс'!$A:$A,0)-7+'Итог по классам'!$B177,,,),"Ф")</f>
        <v>0</v>
      </c>
      <c s="57">
        <f ca="1">COUNTIF(OFFSET(class10_2,MATCH(EE$1,'10 класс'!$A:$A,0)-7+'Итог по классам'!$B177,,,),"р")</f>
        <v>0</v>
      </c>
      <c s="57">
        <f ca="1">COUNTIF(OFFSET(class10_2,MATCH(EF$1,'10 класс'!$A:$A,0)-7+'Итог по классам'!$B177,,,),"ш")</f>
        <v>0</v>
      </c>
      <c s="58">
        <f ca="1">COUNTIF(OFFSET(class10_1,MATCH(EG$1,'10 класс'!$A:$A,0)-7+'Итог по классам'!$B177,,,),"Ф")</f>
        <v>0</v>
      </c>
      <c s="57">
        <f ca="1">COUNTIF(OFFSET(class10_1,MATCH(EH$1,'10 класс'!$A:$A,0)-7+'Итог по классам'!$B177,,,),"р")</f>
        <v>0</v>
      </c>
      <c s="57">
        <f ca="1">COUNTIF(OFFSET(class10_1,MATCH(EI$1,'10 класс'!$A:$A,0)-7+'Итог по классам'!$B177,,,),"ш")</f>
        <v>0</v>
      </c>
      <c s="57">
        <f ca="1">COUNTIF(OFFSET(class10_2,MATCH(EJ$1,'10 класс'!$A:$A,0)-7+'Итог по классам'!$B177,,,),"Ф")</f>
        <v>0</v>
      </c>
      <c s="57">
        <f ca="1">COUNTIF(OFFSET(class10_2,MATCH(EK$1,'10 класс'!$A:$A,0)-7+'Итог по классам'!$B177,,,),"р")</f>
        <v>0</v>
      </c>
      <c s="57">
        <f ca="1">COUNTIF(OFFSET(class10_2,MATCH(EL$1,'10 класс'!$A:$A,0)-7+'Итог по классам'!$B177,,,),"ш")</f>
        <v>0</v>
      </c>
      <c s="58">
        <f ca="1">COUNTIF(OFFSET(class10_1,MATCH(EM$1,'10 класс'!$A:$A,0)-7+'Итог по классам'!$B177,,,),"Ф")</f>
        <v>0</v>
      </c>
      <c s="57">
        <f ca="1">COUNTIF(OFFSET(class10_1,MATCH(EN$1,'10 класс'!$A:$A,0)-7+'Итог по классам'!$B177,,,),"р")</f>
        <v>0</v>
      </c>
      <c s="57">
        <f ca="1">COUNTIF(OFFSET(class10_1,MATCH(EO$1,'10 класс'!$A:$A,0)-7+'Итог по классам'!$B177,,,),"ш")</f>
        <v>0</v>
      </c>
      <c s="57">
        <f ca="1">COUNTIF(OFFSET(class10_2,MATCH(EP$1,'10 класс'!$A:$A,0)-7+'Итог по классам'!$B177,,,),"Ф")</f>
        <v>0</v>
      </c>
      <c s="57">
        <f ca="1">COUNTIF(OFFSET(class10_2,MATCH(EQ$1,'10 класс'!$A:$A,0)-7+'Итог по классам'!$B177,,,),"р")</f>
        <v>0</v>
      </c>
      <c s="57">
        <f ca="1">COUNTIF(OFFSET(class10_2,MATCH(ER$1,'10 класс'!$A:$A,0)-7+'Итог по классам'!$B177,,,),"ш")</f>
        <v>0</v>
      </c>
      <c s="58">
        <f ca="1">COUNTIF(OFFSET(class10_1,MATCH(ES$1,'10 класс'!$A:$A,0)-7+'Итог по классам'!$B177,,,),"Ф")</f>
        <v>0</v>
      </c>
      <c s="57">
        <f ca="1">COUNTIF(OFFSET(class10_1,MATCH(ET$1,'10 класс'!$A:$A,0)-7+'Итог по классам'!$B177,,,),"р")</f>
        <v>0</v>
      </c>
      <c s="57">
        <f ca="1">COUNTIF(OFFSET(class10_1,MATCH(EU$1,'10 класс'!$A:$A,0)-7+'Итог по классам'!$B177,,,),"ш")</f>
        <v>0</v>
      </c>
      <c s="57">
        <f ca="1">COUNTIF(OFFSET(class10_2,MATCH(EV$1,'10 класс'!$A:$A,0)-7+'Итог по классам'!$B177,,,),"Ф")</f>
        <v>0</v>
      </c>
      <c s="57">
        <f ca="1">COUNTIF(OFFSET(class10_2,MATCH(EW$1,'10 класс'!$A:$A,0)-7+'Итог по классам'!$B177,,,),"р")</f>
        <v>0</v>
      </c>
      <c s="57">
        <f ca="1">COUNTIF(OFFSET(class10_2,MATCH(EX$1,'10 класс'!$A:$A,0)-7+'Итог по классам'!$B177,,,),"ш")</f>
        <v>0</v>
      </c>
      <c s="58">
        <f ca="1">COUNTIF(OFFSET(class10_1,MATCH(EY$1,'10 класс'!$A:$A,0)-7+'Итог по классам'!$B177,,,),"Ф")</f>
        <v>0</v>
      </c>
      <c s="57">
        <f ca="1">COUNTIF(OFFSET(class10_1,MATCH(EZ$1,'10 класс'!$A:$A,0)-7+'Итог по классам'!$B177,,,),"р")</f>
        <v>0</v>
      </c>
      <c s="57">
        <f ca="1">COUNTIF(OFFSET(class10_1,MATCH(FA$1,'10 класс'!$A:$A,0)-7+'Итог по классам'!$B177,,,),"ш")</f>
        <v>0</v>
      </c>
      <c s="57">
        <f ca="1">COUNTIF(OFFSET(class10_2,MATCH(FB$1,'10 класс'!$A:$A,0)-7+'Итог по классам'!$B177,,,),"Ф")</f>
        <v>0</v>
      </c>
      <c s="57">
        <f ca="1">COUNTIF(OFFSET(class10_2,MATCH(FC$1,'10 класс'!$A:$A,0)-7+'Итог по классам'!$B177,,,),"р")</f>
        <v>0</v>
      </c>
      <c s="57">
        <f ca="1">COUNTIF(OFFSET(class10_2,MATCH(FD$1,'10 класс'!$A:$A,0)-7+'Итог по классам'!$B177,,,),"ш")</f>
        <v>0</v>
      </c>
      <c s="58">
        <f ca="1">COUNTIF(OFFSET(class10_1,MATCH(FE$1,'10 класс'!$A:$A,0)-7+'Итог по классам'!$B177,,,),"Ф")</f>
        <v>0</v>
      </c>
      <c s="57">
        <f ca="1">COUNTIF(OFFSET(class10_1,MATCH(FF$1,'10 класс'!$A:$A,0)-7+'Итог по классам'!$B177,,,),"р")</f>
        <v>0</v>
      </c>
      <c s="57">
        <f ca="1">COUNTIF(OFFSET(class10_1,MATCH(FG$1,'10 класс'!$A:$A,0)-7+'Итог по классам'!$B177,,,),"ш")</f>
        <v>0</v>
      </c>
      <c s="57">
        <f ca="1">COUNTIF(OFFSET(class10_2,MATCH(FH$1,'10 класс'!$A:$A,0)-7+'Итог по классам'!$B177,,,),"Ф")</f>
        <v>0</v>
      </c>
      <c s="57">
        <f ca="1">COUNTIF(OFFSET(class10_2,MATCH(FI$1,'10 класс'!$A:$A,0)-7+'Итог по классам'!$B177,,,),"р")</f>
        <v>0</v>
      </c>
      <c s="57">
        <f ca="1">COUNTIF(OFFSET(class10_2,MATCH(FJ$1,'10 класс'!$A:$A,0)-7+'Итог по классам'!$B177,,,),"ш")</f>
        <v>0</v>
      </c>
      <c s="58">
        <f ca="1">COUNTIF(OFFSET(class10_1,MATCH(FK$1,'10 класс'!$A:$A,0)-7+'Итог по классам'!$B177,,,),"Ф")</f>
        <v>0</v>
      </c>
      <c s="57">
        <f ca="1">COUNTIF(OFFSET(class10_1,MATCH(FL$1,'10 класс'!$A:$A,0)-7+'Итог по классам'!$B177,,,),"р")</f>
        <v>0</v>
      </c>
      <c s="57">
        <f ca="1">COUNTIF(OFFSET(class10_1,MATCH(FM$1,'10 класс'!$A:$A,0)-7+'Итог по классам'!$B177,,,),"ш")</f>
        <v>0</v>
      </c>
      <c s="57">
        <f ca="1">COUNTIF(OFFSET(class10_2,MATCH(FN$1,'10 класс'!$A:$A,0)-7+'Итог по классам'!$B177,,,),"Ф")</f>
        <v>0</v>
      </c>
      <c s="57">
        <f ca="1">COUNTIF(OFFSET(class10_2,MATCH(FO$1,'10 класс'!$A:$A,0)-7+'Итог по классам'!$B177,,,),"р")</f>
        <v>0</v>
      </c>
      <c s="57">
        <f ca="1">COUNTIF(OFFSET(class10_2,MATCH(FP$1,'10 класс'!$A:$A,0)-7+'Итог по классам'!$B177,,,),"ш")</f>
        <v>0</v>
      </c>
      <c s="58">
        <f ca="1">COUNTIF(OFFSET(class10_1,MATCH(FQ$1,'10 класс'!$A:$A,0)-7+'Итог по классам'!$B177,,,),"Ф")</f>
        <v>0</v>
      </c>
      <c s="57">
        <f ca="1">COUNTIF(OFFSET(class10_1,MATCH(FR$1,'10 класс'!$A:$A,0)-7+'Итог по классам'!$B177,,,),"р")</f>
        <v>0</v>
      </c>
      <c s="57">
        <f ca="1">COUNTIF(OFFSET(class10_1,MATCH(FS$1,'10 класс'!$A:$A,0)-7+'Итог по классам'!$B177,,,),"ш")</f>
        <v>0</v>
      </c>
      <c s="57">
        <f ca="1">COUNTIF(OFFSET(class10_2,MATCH(FT$1,'10 класс'!$A:$A,0)-7+'Итог по классам'!$B177,,,),"Ф")</f>
        <v>0</v>
      </c>
      <c s="57">
        <f ca="1">COUNTIF(OFFSET(class10_2,MATCH(FU$1,'10 класс'!$A:$A,0)-7+'Итог по классам'!$B177,,,),"р")</f>
        <v>0</v>
      </c>
      <c s="57">
        <f ca="1">COUNTIF(OFFSET(class10_2,MATCH(FV$1,'10 класс'!$A:$A,0)-7+'Итог по классам'!$B177,,,),"ш")</f>
        <v>0</v>
      </c>
      <c s="58">
        <f ca="1">COUNTIF(OFFSET(class10_1,MATCH(FW$1,'10 класс'!$A:$A,0)-7+'Итог по классам'!$B177,,,),"Ф")</f>
        <v>0</v>
      </c>
      <c s="57">
        <f ca="1">COUNTIF(OFFSET(class10_1,MATCH(FX$1,'10 класс'!$A:$A,0)-7+'Итог по классам'!$B177,,,),"р")</f>
        <v>0</v>
      </c>
      <c s="57">
        <f ca="1">COUNTIF(OFFSET(class10_1,MATCH(FY$1,'10 класс'!$A:$A,0)-7+'Итог по классам'!$B177,,,),"ш")</f>
        <v>0</v>
      </c>
      <c s="57">
        <f ca="1">COUNTIF(OFFSET(class10_2,MATCH(FZ$1,'10 класс'!$A:$A,0)-7+'Итог по классам'!$B177,,,),"Ф")</f>
        <v>0</v>
      </c>
      <c s="57">
        <f ca="1">COUNTIF(OFFSET(class10_2,MATCH(GA$1,'10 класс'!$A:$A,0)-7+'Итог по классам'!$B177,,,),"р")</f>
        <v>0</v>
      </c>
      <c s="57">
        <f ca="1">COUNTIF(OFFSET(class10_2,MATCH(GB$1,'10 класс'!$A:$A,0)-7+'Итог по классам'!$B177,,,),"ш")</f>
        <v>0</v>
      </c>
      <c s="58">
        <f ca="1">COUNTIF(OFFSET(class10_1,MATCH(GC$1,'10 класс'!$A:$A,0)-7+'Итог по классам'!$B177,,,),"Ф")</f>
        <v>0</v>
      </c>
      <c s="57">
        <f ca="1">COUNTIF(OFFSET(class10_1,MATCH(GD$1,'10 класс'!$A:$A,0)-7+'Итог по классам'!$B177,,,),"р")</f>
        <v>0</v>
      </c>
      <c s="57">
        <f ca="1">COUNTIF(OFFSET(class10_1,MATCH(GE$1,'10 класс'!$A:$A,0)-7+'Итог по классам'!$B177,,,),"ш")</f>
        <v>0</v>
      </c>
      <c s="57">
        <f ca="1">COUNTIF(OFFSET(class10_2,MATCH(GF$1,'10 класс'!$A:$A,0)-7+'Итог по классам'!$B177,,,),"Ф")</f>
        <v>0</v>
      </c>
      <c s="57">
        <f ca="1">COUNTIF(OFFSET(class10_2,MATCH(GG$1,'10 класс'!$A:$A,0)-7+'Итог по классам'!$B177,,,),"р")</f>
        <v>0</v>
      </c>
      <c s="57">
        <f ca="1">COUNTIF(OFFSET(class10_2,MATCH(GH$1,'10 класс'!$A:$A,0)-7+'Итог по классам'!$B177,,,),"ш")</f>
        <v>0</v>
      </c>
      <c s="58">
        <f ca="1">COUNTIF(OFFSET(class10_1,MATCH(GI$1,'10 класс'!$A:$A,0)-7+'Итог по классам'!$B177,,,),"Ф")</f>
        <v>0</v>
      </c>
      <c s="57">
        <f ca="1">COUNTIF(OFFSET(class10_1,MATCH(GJ$1,'10 класс'!$A:$A,0)-7+'Итог по классам'!$B177,,,),"р")</f>
        <v>0</v>
      </c>
      <c s="57">
        <f ca="1">COUNTIF(OFFSET(class10_1,MATCH(GK$1,'10 класс'!$A:$A,0)-7+'Итог по классам'!$B177,,,),"ш")</f>
        <v>0</v>
      </c>
      <c s="57">
        <f ca="1">COUNTIF(OFFSET(class10_2,MATCH(GL$1,'10 класс'!$A:$A,0)-7+'Итог по классам'!$B177,,,),"Ф")</f>
        <v>0</v>
      </c>
      <c s="57">
        <f ca="1">COUNTIF(OFFSET(class10_2,MATCH(GM$1,'10 класс'!$A:$A,0)-7+'Итог по классам'!$B177,,,),"р")</f>
        <v>0</v>
      </c>
      <c s="57">
        <f ca="1">COUNTIF(OFFSET(class10_2,MATCH(GN$1,'10 класс'!$A:$A,0)-7+'Итог по классам'!$B177,,,),"ш")</f>
        <v>0</v>
      </c>
      <c s="58">
        <f ca="1">COUNTIF(OFFSET(class10_1,MATCH(GO$1,'10 класс'!$A:$A,0)-7+'Итог по классам'!$B177,,,),"Ф")</f>
        <v>0</v>
      </c>
      <c s="57">
        <f ca="1">COUNTIF(OFFSET(class10_1,MATCH(GP$1,'10 класс'!$A:$A,0)-7+'Итог по классам'!$B177,,,),"р")</f>
        <v>0</v>
      </c>
      <c s="57">
        <f ca="1">COUNTIF(OFFSET(class10_1,MATCH(GQ$1,'10 класс'!$A:$A,0)-7+'Итог по классам'!$B177,,,),"ш")</f>
        <v>0</v>
      </c>
      <c s="57">
        <f ca="1">COUNTIF(OFFSET(class10_2,MATCH(GR$1,'10 класс'!$A:$A,0)-7+'Итог по классам'!$B177,,,),"Ф")</f>
        <v>0</v>
      </c>
      <c s="57">
        <f ca="1">COUNTIF(OFFSET(class10_2,MATCH(GS$1,'10 класс'!$A:$A,0)-7+'Итог по классам'!$B177,,,),"р")</f>
        <v>0</v>
      </c>
      <c s="57">
        <f ca="1">COUNTIF(OFFSET(class10_2,MATCH(GT$1,'10 класс'!$A:$A,0)-7+'Итог по классам'!$B177,,,),"ш")</f>
        <v>0</v>
      </c>
      <c s="58">
        <f ca="1">COUNTIF(OFFSET(class10_1,MATCH(GU$1,'10 класс'!$A:$A,0)-7+'Итог по классам'!$B177,,,),"Ф")</f>
        <v>0</v>
      </c>
      <c s="57">
        <f ca="1">COUNTIF(OFFSET(class10_1,MATCH(GV$1,'10 класс'!$A:$A,0)-7+'Итог по классам'!$B177,,,),"р")</f>
        <v>0</v>
      </c>
      <c s="57">
        <f ca="1">COUNTIF(OFFSET(class10_1,MATCH(GW$1,'10 класс'!$A:$A,0)-7+'Итог по классам'!$B177,,,),"ш")</f>
        <v>0</v>
      </c>
      <c s="57">
        <f ca="1">COUNTIF(OFFSET(class10_2,MATCH(GX$1,'10 класс'!$A:$A,0)-7+'Итог по классам'!$B177,,,),"Ф")</f>
        <v>0</v>
      </c>
      <c s="57">
        <f ca="1">COUNTIF(OFFSET(class10_2,MATCH(GY$1,'10 класс'!$A:$A,0)-7+'Итог по классам'!$B177,,,),"р")</f>
        <v>0</v>
      </c>
      <c s="57">
        <f ca="1">COUNTIF(OFFSET(class10_2,MATCH(GZ$1,'10 класс'!$A:$A,0)-7+'Итог по классам'!$B177,,,),"ш")</f>
        <v>0</v>
      </c>
      <c s="58">
        <f ca="1">COUNTIF(OFFSET(class10_1,MATCH(HA$1,'10 класс'!$A:$A,0)-7+'Итог по классам'!$B177,,,),"Ф")</f>
        <v>0</v>
      </c>
      <c s="57">
        <f ca="1">COUNTIF(OFFSET(class10_1,MATCH(HB$1,'10 класс'!$A:$A,0)-7+'Итог по классам'!$B177,,,),"р")</f>
        <v>0</v>
      </c>
      <c s="57">
        <f ca="1">COUNTIF(OFFSET(class10_1,MATCH(HC$1,'10 класс'!$A:$A,0)-7+'Итог по классам'!$B177,,,),"ш")</f>
        <v>0</v>
      </c>
      <c s="57">
        <f ca="1">COUNTIF(OFFSET(class10_2,MATCH(HD$1,'10 класс'!$A:$A,0)-7+'Итог по классам'!$B177,,,),"Ф")</f>
        <v>0</v>
      </c>
      <c s="57">
        <f ca="1">COUNTIF(OFFSET(class10_2,MATCH(HE$1,'10 класс'!$A:$A,0)-7+'Итог по классам'!$B177,,,),"р")</f>
        <v>0</v>
      </c>
      <c s="57">
        <f ca="1">COUNTIF(OFFSET(class10_2,MATCH(HF$1,'10 класс'!$A:$A,0)-7+'Итог по классам'!$B177,,,),"ш")</f>
        <v>0</v>
      </c>
      <c s="58">
        <f ca="1">COUNTIF(OFFSET(class10_1,MATCH(HG$1,'10 класс'!$A:$A,0)-7+'Итог по классам'!$B177,,,),"Ф")</f>
        <v>0</v>
      </c>
      <c s="57">
        <f ca="1">COUNTIF(OFFSET(class10_1,MATCH(HH$1,'10 класс'!$A:$A,0)-7+'Итог по классам'!$B177,,,),"р")</f>
        <v>0</v>
      </c>
      <c s="57">
        <f ca="1">COUNTIF(OFFSET(class10_1,MATCH(HI$1,'10 класс'!$A:$A,0)-7+'Итог по классам'!$B177,,,),"ш")</f>
        <v>0</v>
      </c>
      <c s="57">
        <f ca="1">COUNTIF(OFFSET(class10_2,MATCH(HJ$1,'10 класс'!$A:$A,0)-7+'Итог по классам'!$B177,,,),"Ф")</f>
        <v>0</v>
      </c>
      <c s="57">
        <f ca="1">COUNTIF(OFFSET(class10_2,MATCH(HK$1,'10 класс'!$A:$A,0)-7+'Итог по классам'!$B177,,,),"р")</f>
        <v>0</v>
      </c>
      <c s="57">
        <f ca="1">COUNTIF(OFFSET(class10_2,MATCH(HL$1,'10 класс'!$A:$A,0)-7+'Итог по классам'!$B177,,,),"ш")</f>
        <v>0</v>
      </c>
      <c s="58">
        <f ca="1">COUNTIF(OFFSET(class10_1,MATCH(HM$1,'10 класс'!$A:$A,0)-7+'Итог по классам'!$B177,,,),"Ф")</f>
        <v>0</v>
      </c>
      <c s="57">
        <f ca="1">COUNTIF(OFFSET(class10_1,MATCH(HN$1,'10 класс'!$A:$A,0)-7+'Итог по классам'!$B177,,,),"р")</f>
        <v>0</v>
      </c>
      <c s="57">
        <f ca="1">COUNTIF(OFFSET(class10_1,MATCH(HO$1,'10 класс'!$A:$A,0)-7+'Итог по классам'!$B177,,,),"ш")</f>
        <v>0</v>
      </c>
      <c s="57">
        <f ca="1">COUNTIF(OFFSET(class10_2,MATCH(HP$1,'10 класс'!$A:$A,0)-7+'Итог по классам'!$B177,,,),"Ф")</f>
        <v>0</v>
      </c>
      <c s="57">
        <f ca="1">COUNTIF(OFFSET(class10_2,MATCH(HQ$1,'10 класс'!$A:$A,0)-7+'Итог по классам'!$B177,,,),"р")</f>
        <v>0</v>
      </c>
      <c s="57">
        <f ca="1">COUNTIF(OFFSET(class10_2,MATCH(HR$1,'10 класс'!$A:$A,0)-7+'Итог по классам'!$B177,,,),"ш")</f>
        <v>0</v>
      </c>
      <c s="58">
        <f ca="1">COUNTIF(OFFSET(class10_1,MATCH(HS$1,'10 класс'!$A:$A,0)-7+'Итог по классам'!$B177,,,),"Ф")</f>
        <v>0</v>
      </c>
      <c s="57">
        <f ca="1">COUNTIF(OFFSET(class10_1,MATCH(HT$1,'10 класс'!$A:$A,0)-7+'Итог по классам'!$B177,,,),"р")</f>
        <v>0</v>
      </c>
      <c s="57">
        <f ca="1">COUNTIF(OFFSET(class10_1,MATCH(HU$1,'10 класс'!$A:$A,0)-7+'Итог по классам'!$B177,,,),"ш")</f>
        <v>0</v>
      </c>
      <c s="57">
        <f ca="1">COUNTIF(OFFSET(class10_2,MATCH(HV$1,'10 класс'!$A:$A,0)-7+'Итог по классам'!$B177,,,),"Ф")</f>
        <v>0</v>
      </c>
      <c s="57">
        <f ca="1">COUNTIF(OFFSET(class10_2,MATCH(HW$1,'10 класс'!$A:$A,0)-7+'Итог по классам'!$B177,,,),"р")</f>
        <v>0</v>
      </c>
      <c s="57">
        <f ca="1">COUNTIF(OFFSET(class10_2,MATCH(HX$1,'10 класс'!$A:$A,0)-7+'Итог по классам'!$B177,,,),"ш")</f>
        <v>0</v>
      </c>
      <c s="58">
        <f ca="1">COUNTIF(OFFSET(class10_1,MATCH(HY$1,'10 класс'!$A:$A,0)-7+'Итог по классам'!$B177,,,),"Ф")</f>
        <v>0</v>
      </c>
      <c s="57">
        <f ca="1">COUNTIF(OFFSET(class10_1,MATCH(HZ$1,'10 класс'!$A:$A,0)-7+'Итог по классам'!$B177,,,),"р")</f>
        <v>0</v>
      </c>
      <c s="57">
        <f ca="1">COUNTIF(OFFSET(class10_1,MATCH(IA$1,'10 класс'!$A:$A,0)-7+'Итог по классам'!$B177,,,),"ш")</f>
        <v>0</v>
      </c>
      <c s="57">
        <f ca="1">COUNTIF(OFFSET(class10_2,MATCH(IB$1,'10 класс'!$A:$A,0)-7+'Итог по классам'!$B177,,,),"Ф")</f>
        <v>0</v>
      </c>
      <c s="57">
        <f ca="1">COUNTIF(OFFSET(class10_2,MATCH(IC$1,'10 класс'!$A:$A,0)-7+'Итог по классам'!$B177,,,),"р")</f>
        <v>0</v>
      </c>
      <c s="57">
        <f ca="1">COUNTIF(OFFSET(class10_2,MATCH(ID$1,'10 класс'!$A:$A,0)-7+'Итог по классам'!$B177,,,),"ш")</f>
        <v>0</v>
      </c>
      <c s="58">
        <f ca="1">COUNTIF(OFFSET(class10_1,MATCH(IE$1,'10 класс'!$A:$A,0)-7+'Итог по классам'!$B177,,,),"Ф")</f>
        <v>0</v>
      </c>
      <c s="57">
        <f ca="1">COUNTIF(OFFSET(class10_1,MATCH(IF$1,'10 класс'!$A:$A,0)-7+'Итог по классам'!$B177,,,),"р")</f>
        <v>0</v>
      </c>
      <c s="57">
        <f ca="1">COUNTIF(OFFSET(class10_1,MATCH(IG$1,'10 класс'!$A:$A,0)-7+'Итог по классам'!$B177,,,),"ш")</f>
        <v>0</v>
      </c>
      <c s="57">
        <f ca="1">COUNTIF(OFFSET(class10_2,MATCH(IH$1,'10 класс'!$A:$A,0)-7+'Итог по классам'!$B177,,,),"Ф")</f>
        <v>0</v>
      </c>
      <c s="57">
        <f ca="1">COUNTIF(OFFSET(class10_2,MATCH(II$1,'10 класс'!$A:$A,0)-7+'Итог по классам'!$B177,,,),"р")</f>
        <v>0</v>
      </c>
      <c s="57">
        <f ca="1">COUNTIF(OFFSET(class10_2,MATCH(IJ$1,'10 класс'!$A:$A,0)-7+'Итог по классам'!$B177,,,),"ш")</f>
        <v>0</v>
      </c>
      <c s="58">
        <f ca="1">COUNTIF(OFFSET(class10_1,MATCH(IK$1,'10 класс'!$A:$A,0)-7+'Итог по классам'!$B177,,,),"Ф")</f>
        <v>0</v>
      </c>
      <c s="57">
        <f ca="1">COUNTIF(OFFSET(class10_1,MATCH(IL$1,'10 класс'!$A:$A,0)-7+'Итог по классам'!$B177,,,),"р")</f>
        <v>0</v>
      </c>
      <c s="57">
        <f ca="1">COUNTIF(OFFSET(class10_1,MATCH(IM$1,'10 класс'!$A:$A,0)-7+'Итог по классам'!$B177,,,),"ш")</f>
        <v>0</v>
      </c>
      <c s="57">
        <f ca="1">COUNTIF(OFFSET(class10_2,MATCH(IN$1,'10 класс'!$A:$A,0)-7+'Итог по классам'!$B177,,,),"Ф")</f>
        <v>0</v>
      </c>
      <c s="57">
        <f ca="1">COUNTIF(OFFSET(class10_2,MATCH(IO$1,'10 класс'!$A:$A,0)-7+'Итог по классам'!$B177,,,),"р")</f>
        <v>0</v>
      </c>
      <c s="57">
        <f ca="1">COUNTIF(OFFSET(class10_2,MATCH(IP$1,'10 класс'!$A:$A,0)-7+'Итог по классам'!$B177,,,),"ш")</f>
        <v>0</v>
      </c>
      <c s="58">
        <f ca="1">COUNTIF(OFFSET(class10_1,MATCH(IQ$1,'10 класс'!$A:$A,0)-7+'Итог по классам'!$B177,,,),"Ф")</f>
        <v>0</v>
      </c>
      <c s="57">
        <f ca="1">COUNTIF(OFFSET(class10_1,MATCH(IR$1,'10 класс'!$A:$A,0)-7+'Итог по классам'!$B177,,,),"р")</f>
        <v>0</v>
      </c>
      <c s="57">
        <f ca="1">COUNTIF(OFFSET(class10_1,MATCH(IS$1,'10 класс'!$A:$A,0)-7+'Итог по классам'!$B177,,,),"ш")</f>
        <v>0</v>
      </c>
      <c s="57">
        <f ca="1">COUNTIF(OFFSET(class10_2,MATCH(IT$1,'10 класс'!$A:$A,0)-7+'Итог по классам'!$B177,,,),"Ф")</f>
        <v>0</v>
      </c>
      <c s="57">
        <f ca="1">COUNTIF(OFFSET(class10_2,MATCH(IU$1,'10 класс'!$A:$A,0)-7+'Итог по классам'!$B177,,,),"р")</f>
        <v>0</v>
      </c>
      <c s="57">
        <f ca="1">COUNTIF(OFFSET(class10_2,MATCH(IV$1,'10 класс'!$A:$A,0)-7+'Итог по классам'!$B177,,,),"ш")</f>
        <v>0</v>
      </c>
      <c s="58">
        <f ca="1">COUNTIF(OFFSET(class10_1,MATCH(IW$1,'10 класс'!$A:$A,0)-7+'Итог по классам'!$B177,,,),"Ф")</f>
        <v>0</v>
      </c>
      <c s="57">
        <f ca="1">COUNTIF(OFFSET(class10_1,MATCH(IX$1,'10 класс'!$A:$A,0)-7+'Итог по классам'!$B177,,,),"р")</f>
        <v>0</v>
      </c>
      <c s="57">
        <f ca="1">COUNTIF(OFFSET(class10_1,MATCH(IY$1,'10 класс'!$A:$A,0)-7+'Итог по классам'!$B177,,,),"ш")</f>
        <v>0</v>
      </c>
      <c s="57">
        <f ca="1">COUNTIF(OFFSET(class10_2,MATCH(IZ$1,'10 класс'!$A:$A,0)-7+'Итог по классам'!$B177,,,),"Ф")</f>
        <v>0</v>
      </c>
      <c s="57">
        <f ca="1">COUNTIF(OFFSET(class10_2,MATCH(JA$1,'10 класс'!$A:$A,0)-7+'Итог по классам'!$B177,,,),"р")</f>
        <v>0</v>
      </c>
      <c s="57">
        <f ca="1">COUNTIF(OFFSET(class10_2,MATCH(JB$1,'10 класс'!$A:$A,0)-7+'Итог по классам'!$B177,,,),"ш")</f>
        <v>0</v>
      </c>
      <c s="58">
        <f ca="1">COUNTIF(OFFSET(class10_1,MATCH(JC$1,'10 класс'!$A:$A,0)-7+'Итог по классам'!$B177,,,),"Ф")</f>
        <v>0</v>
      </c>
      <c s="57">
        <f ca="1">COUNTIF(OFFSET(class10_1,MATCH(JD$1,'10 класс'!$A:$A,0)-7+'Итог по классам'!$B177,,,),"р")</f>
        <v>0</v>
      </c>
      <c s="57">
        <f ca="1">COUNTIF(OFFSET(class10_1,MATCH(JE$1,'10 класс'!$A:$A,0)-7+'Итог по классам'!$B177,,,),"ш")</f>
        <v>0</v>
      </c>
      <c s="57">
        <f ca="1">COUNTIF(OFFSET(class10_2,MATCH(JF$1,'10 класс'!$A:$A,0)-7+'Итог по классам'!$B177,,,),"Ф")</f>
        <v>0</v>
      </c>
      <c s="57">
        <f ca="1">COUNTIF(OFFSET(class10_2,MATCH(JG$1,'10 класс'!$A:$A,0)-7+'Итог по классам'!$B177,,,),"р")</f>
        <v>0</v>
      </c>
      <c s="57">
        <f ca="1">COUNTIF(OFFSET(class10_2,MATCH(JH$1,'10 класс'!$A:$A,0)-7+'Итог по классам'!$B177,,,),"ш")</f>
        <v>0</v>
      </c>
      <c s="58">
        <f ca="1">COUNTIF(OFFSET(class10_1,MATCH(JI$1,'10 класс'!$A:$A,0)-7+'Итог по классам'!$B177,,,),"Ф")</f>
        <v>0</v>
      </c>
      <c s="57">
        <f ca="1">COUNTIF(OFFSET(class10_1,MATCH(JJ$1,'10 класс'!$A:$A,0)-7+'Итог по классам'!$B177,,,),"р")</f>
        <v>0</v>
      </c>
      <c s="57">
        <f ca="1">COUNTIF(OFFSET(class10_1,MATCH(JK$1,'10 класс'!$A:$A,0)-7+'Итог по классам'!$B177,,,),"ш")</f>
        <v>0</v>
      </c>
      <c s="57">
        <f ca="1">COUNTIF(OFFSET(class10_2,MATCH(JL$1,'10 класс'!$A:$A,0)-7+'Итог по классам'!$B177,,,),"Ф")</f>
        <v>0</v>
      </c>
      <c s="57">
        <f ca="1">COUNTIF(OFFSET(class10_2,MATCH(JM$1,'10 класс'!$A:$A,0)-7+'Итог по классам'!$B177,,,),"р")</f>
        <v>0</v>
      </c>
      <c s="57">
        <f ca="1">COUNTIF(OFFSET(class10_2,MATCH(JN$1,'10 класс'!$A:$A,0)-7+'Итог по классам'!$B177,,,),"ш")</f>
        <v>0</v>
      </c>
      <c s="58">
        <f ca="1">COUNTIF(OFFSET(class10_1,MATCH(JO$1,'10 класс'!$A:$A,0)-7+'Итог по классам'!$B177,,,),"Ф")</f>
        <v>0</v>
      </c>
      <c s="57">
        <f ca="1">COUNTIF(OFFSET(class10_1,MATCH(JP$1,'10 класс'!$A:$A,0)-7+'Итог по классам'!$B177,,,),"р")</f>
        <v>0</v>
      </c>
      <c s="57">
        <f ca="1">COUNTIF(OFFSET(class10_1,MATCH(JQ$1,'10 класс'!$A:$A,0)-7+'Итог по классам'!$B177,,,),"ш")</f>
        <v>0</v>
      </c>
      <c s="57">
        <f ca="1">COUNTIF(OFFSET(class10_2,MATCH(JR$1,'10 класс'!$A:$A,0)-7+'Итог по классам'!$B177,,,),"Ф")</f>
        <v>0</v>
      </c>
      <c s="57">
        <f ca="1">COUNTIF(OFFSET(class10_2,MATCH(JS$1,'10 класс'!$A:$A,0)-7+'Итог по классам'!$B177,,,),"р")</f>
        <v>0</v>
      </c>
      <c s="57">
        <f ca="1">COUNTIF(OFFSET(class10_2,MATCH(JT$1,'10 класс'!$A:$A,0)-7+'Итог по классам'!$B177,,,),"ш")</f>
        <v>0</v>
      </c>
      <c s="58">
        <f ca="1">COUNTIF(OFFSET(class10_1,MATCH(JU$1,'10 класс'!$A:$A,0)-7+'Итог по классам'!$B177,,,),"Ф")</f>
        <v>0</v>
      </c>
      <c s="57">
        <f ca="1">COUNTIF(OFFSET(class10_1,MATCH(JV$1,'10 класс'!$A:$A,0)-7+'Итог по классам'!$B177,,,),"р")</f>
        <v>0</v>
      </c>
      <c s="57">
        <f ca="1">COUNTIF(OFFSET(class10_1,MATCH(JW$1,'10 класс'!$A:$A,0)-7+'Итог по классам'!$B177,,,),"ш")</f>
        <v>0</v>
      </c>
      <c s="57">
        <f ca="1">COUNTIF(OFFSET(class10_2,MATCH(JX$1,'10 класс'!$A:$A,0)-7+'Итог по классам'!$B177,,,),"Ф")</f>
        <v>0</v>
      </c>
      <c s="57">
        <f ca="1">COUNTIF(OFFSET(class10_2,MATCH(JY$1,'10 класс'!$A:$A,0)-7+'Итог по классам'!$B177,,,),"р")</f>
        <v>0</v>
      </c>
      <c s="57">
        <f ca="1">COUNTIF(OFFSET(class10_2,MATCH(JZ$1,'10 класс'!$A:$A,0)-7+'Итог по классам'!$B177,,,),"ш")</f>
        <v>0</v>
      </c>
      <c s="58">
        <f ca="1">COUNTIF(OFFSET(class10_1,MATCH(KA$1,'10 класс'!$A:$A,0)-7+'Итог по классам'!$B177,,,),"Ф")</f>
        <v>0</v>
      </c>
      <c s="57">
        <f ca="1">COUNTIF(OFFSET(class10_1,MATCH(KB$1,'10 класс'!$A:$A,0)-7+'Итог по классам'!$B177,,,),"р")</f>
        <v>0</v>
      </c>
      <c s="57">
        <f ca="1">COUNTIF(OFFSET(class10_1,MATCH(KC$1,'10 класс'!$A:$A,0)-7+'Итог по классам'!$B177,,,),"ш")</f>
        <v>0</v>
      </c>
      <c s="57">
        <f ca="1">COUNTIF(OFFSET(class10_2,MATCH(KD$1,'10 класс'!$A:$A,0)-7+'Итог по классам'!$B177,,,),"Ф")</f>
        <v>0</v>
      </c>
      <c s="57">
        <f ca="1">COUNTIF(OFFSET(class10_2,MATCH(KE$1,'10 класс'!$A:$A,0)-7+'Итог по классам'!$B177,,,),"р")</f>
        <v>0</v>
      </c>
      <c s="57">
        <f ca="1">COUNTIF(OFFSET(class10_2,MATCH(KF$1,'10 класс'!$A:$A,0)-7+'Итог по классам'!$B177,,,),"ш")</f>
        <v>0</v>
      </c>
      <c s="58">
        <f ca="1">COUNTIF(OFFSET(class10_1,MATCH(KG$1,'10 класс'!$A:$A,0)-7+'Итог по классам'!$B177,,,),"Ф")</f>
        <v>0</v>
      </c>
      <c s="57">
        <f ca="1">COUNTIF(OFFSET(class10_1,MATCH(KH$1,'10 класс'!$A:$A,0)-7+'Итог по классам'!$B177,,,),"р")</f>
        <v>0</v>
      </c>
      <c s="57">
        <f ca="1">COUNTIF(OFFSET(class10_1,MATCH(KI$1,'10 класс'!$A:$A,0)-7+'Итог по классам'!$B177,,,),"ш")</f>
        <v>0</v>
      </c>
      <c s="57">
        <f ca="1">COUNTIF(OFFSET(class10_2,MATCH(KJ$1,'10 класс'!$A:$A,0)-7+'Итог по классам'!$B177,,,),"Ф")</f>
        <v>0</v>
      </c>
      <c s="57">
        <f ca="1">COUNTIF(OFFSET(class10_2,MATCH(KK$1,'10 класс'!$A:$A,0)-7+'Итог по классам'!$B177,,,),"р")</f>
        <v>0</v>
      </c>
      <c s="57">
        <f ca="1">COUNTIF(OFFSET(class10_2,MATCH(KL$1,'10 класс'!$A:$A,0)-7+'Итог по классам'!$B177,,,),"ш")</f>
        <v>0</v>
      </c>
      <c s="58">
        <f ca="1">COUNTIF(OFFSET(class10_1,MATCH(KM$1,'10 класс'!$A:$A,0)-7+'Итог по классам'!$B177,,,),"Ф")</f>
        <v>0</v>
      </c>
      <c s="57">
        <f ca="1">COUNTIF(OFFSET(class10_1,MATCH(KN$1,'10 класс'!$A:$A,0)-7+'Итог по классам'!$B177,,,),"р")</f>
        <v>0</v>
      </c>
      <c s="57">
        <f ca="1">COUNTIF(OFFSET(class10_1,MATCH(KO$1,'10 класс'!$A:$A,0)-7+'Итог по классам'!$B177,,,),"ш")</f>
        <v>0</v>
      </c>
      <c s="57">
        <f ca="1">COUNTIF(OFFSET(class10_2,MATCH(KP$1,'10 класс'!$A:$A,0)-7+'Итог по классам'!$B177,,,),"Ф")</f>
        <v>0</v>
      </c>
      <c s="57">
        <f ca="1">COUNTIF(OFFSET(class10_2,MATCH(KQ$1,'10 класс'!$A:$A,0)-7+'Итог по классам'!$B177,,,),"р")</f>
        <v>0</v>
      </c>
      <c s="57">
        <f ca="1">COUNTIF(OFFSET(class10_2,MATCH(KR$1,'10 класс'!$A:$A,0)-7+'Итог по классам'!$B177,,,),"ш")</f>
        <v>0</v>
      </c>
    </row>
    <row r="178" spans="1:304" s="0" customFormat="1" ht="15.75">
      <c r="A178">
        <f>'11 класс'!C2</f>
        <v>50</v>
      </c>
      <c s="57"/>
      <c s="52" t="s">
        <v>78</v>
      </c>
      <c s="52"/>
      <c s="89" t="str">
        <f ca="1">"11 "&amp;CLEAN(OFFSET(cl11name,(E$1-1)*25,,,))</f>
        <v xml:space="preserve">11 </v>
      </c>
      <c s="90"/>
      <c s="90"/>
      <c s="90"/>
      <c s="90"/>
      <c s="90"/>
      <c s="89" t="str">
        <f ca="1">"11 "&amp;CLEAN(OFFSET(cl11name,(K$1-1)*25,,,))</f>
        <v xml:space="preserve">11 </v>
      </c>
      <c s="90"/>
      <c s="90"/>
      <c s="90"/>
      <c s="90"/>
      <c s="90"/>
      <c s="89" t="str">
        <f ca="1">"11 "&amp;CLEAN(OFFSET(cl11name,(Q$1-1)*25,,,))</f>
        <v xml:space="preserve">11 </v>
      </c>
      <c s="90"/>
      <c s="90"/>
      <c s="90"/>
      <c s="90"/>
      <c s="90"/>
      <c s="89" t="str">
        <f ca="1">"11 "&amp;CLEAN(OFFSET(cl11name,(W$1-1)*25,,,))</f>
        <v xml:space="preserve">11 </v>
      </c>
      <c s="90"/>
      <c s="90"/>
      <c s="90"/>
      <c s="90"/>
      <c s="90"/>
      <c s="89" t="str">
        <f ca="1">"11 "&amp;CLEAN(OFFSET(cl11name,(AC$1-1)*25,,,))</f>
        <v xml:space="preserve">11 </v>
      </c>
      <c s="90"/>
      <c s="90"/>
      <c s="90"/>
      <c s="90"/>
      <c s="90"/>
      <c s="89" t="str">
        <f ca="1">"11 "&amp;CLEAN(OFFSET(cl11name,(AI$1-1)*25,,,))</f>
        <v xml:space="preserve">11 </v>
      </c>
      <c s="90"/>
      <c s="90"/>
      <c s="90"/>
      <c s="90"/>
      <c s="90"/>
      <c s="89" t="str">
        <f ca="1">"11 "&amp;CLEAN(OFFSET(cl11name,(AO$1-1)*25,,,))</f>
        <v xml:space="preserve">11 </v>
      </c>
      <c s="90"/>
      <c s="90"/>
      <c s="90"/>
      <c s="90"/>
      <c s="90"/>
      <c s="89" t="str">
        <f ca="1">"11 "&amp;CLEAN(OFFSET(cl11name,(AU$1-1)*25,,,))</f>
        <v xml:space="preserve">11 </v>
      </c>
      <c s="90"/>
      <c s="90"/>
      <c s="90"/>
      <c s="90"/>
      <c s="90"/>
      <c s="89" t="str">
        <f ca="1">"11 "&amp;CLEAN(OFFSET(cl11name,(BA$1-1)*25,,,))</f>
        <v xml:space="preserve">11 </v>
      </c>
      <c s="90"/>
      <c s="90"/>
      <c s="90"/>
      <c s="90"/>
      <c s="90"/>
      <c s="89" t="str">
        <f ca="1">"11 "&amp;CLEAN(OFFSET(cl11name,(BG$1-1)*25,,,))</f>
        <v xml:space="preserve">11 </v>
      </c>
      <c s="90"/>
      <c s="90"/>
      <c s="90"/>
      <c s="90"/>
      <c s="90"/>
      <c s="89" t="str">
        <f ca="1">"11 "&amp;CLEAN(OFFSET(cl11name,(BM$1-1)*25,,,))</f>
        <v xml:space="preserve">11 </v>
      </c>
      <c s="90"/>
      <c s="90"/>
      <c s="90"/>
      <c s="90"/>
      <c s="90"/>
      <c s="89" t="str">
        <f ca="1">"11 "&amp;CLEAN(OFFSET(cl11name,(BS$1-1)*25,,,))</f>
        <v xml:space="preserve">11 </v>
      </c>
      <c s="90"/>
      <c s="90"/>
      <c s="90"/>
      <c s="90"/>
      <c s="90"/>
      <c s="89" t="str">
        <f ca="1">"11 "&amp;CLEAN(OFFSET(cl11name,(BY$1-1)*25,,,))</f>
        <v xml:space="preserve">11 </v>
      </c>
      <c s="90"/>
      <c s="90"/>
      <c s="90"/>
      <c s="90"/>
      <c s="90"/>
      <c s="89" t="str">
        <f ca="1">"11 "&amp;CLEAN(OFFSET(cl11name,(CE$1-1)*25,,,))</f>
        <v xml:space="preserve">11 </v>
      </c>
      <c s="90"/>
      <c s="90"/>
      <c s="90"/>
      <c s="90"/>
      <c s="90"/>
      <c s="89" t="str">
        <f ca="1">"11 "&amp;CLEAN(OFFSET(cl11name,(CK$1-1)*25,,,))</f>
        <v xml:space="preserve">11 </v>
      </c>
      <c s="90"/>
      <c s="90"/>
      <c s="90"/>
      <c s="90"/>
      <c s="90"/>
      <c s="89" t="str">
        <f ca="1">"11 "&amp;CLEAN(OFFSET(cl11name,(CQ$1-1)*25,,,))</f>
        <v xml:space="preserve">11 </v>
      </c>
      <c s="90"/>
      <c s="90"/>
      <c s="90"/>
      <c s="90"/>
      <c s="90"/>
      <c s="89" t="str">
        <f ca="1">"11 "&amp;CLEAN(OFFSET(cl11name,(CW$1-1)*25,,,))</f>
        <v xml:space="preserve">11 </v>
      </c>
      <c s="90"/>
      <c s="90"/>
      <c s="90"/>
      <c s="90"/>
      <c s="90"/>
      <c s="89" t="str">
        <f ca="1">"11 "&amp;CLEAN(OFFSET(cl11name,(DC$1-1)*25,,,))</f>
        <v xml:space="preserve">11 </v>
      </c>
      <c s="90"/>
      <c s="90"/>
      <c s="90"/>
      <c s="90"/>
      <c s="90"/>
      <c s="89" t="str">
        <f ca="1">"11 "&amp;CLEAN(OFFSET(cl11name,(DI$1-1)*25,,,))</f>
        <v xml:space="preserve">11 </v>
      </c>
      <c s="90"/>
      <c s="90"/>
      <c s="90"/>
      <c s="90"/>
      <c s="90"/>
      <c s="89" t="str">
        <f ca="1">"11 "&amp;CLEAN(OFFSET(cl11name,(DO$1-1)*25,,,))</f>
        <v xml:space="preserve">11 </v>
      </c>
      <c s="90"/>
      <c s="90"/>
      <c s="90"/>
      <c s="90"/>
      <c s="90"/>
      <c s="89" t="str">
        <f ca="1">"11 "&amp;CLEAN(OFFSET(cl11name,(DU$1-1)*25,,,))</f>
        <v xml:space="preserve">11 </v>
      </c>
      <c s="90"/>
      <c s="90"/>
      <c s="90"/>
      <c s="90"/>
      <c s="90"/>
      <c s="89" t="str">
        <f ca="1">"11 "&amp;CLEAN(OFFSET(cl11name,(EA$1-1)*25,,,))</f>
        <v xml:space="preserve">11 </v>
      </c>
      <c s="90"/>
      <c s="90"/>
      <c s="90"/>
      <c s="90"/>
      <c s="90"/>
      <c s="89" t="str">
        <f ca="1">"11 "&amp;CLEAN(OFFSET(cl11name,(EG$1-1)*25,,,))</f>
        <v xml:space="preserve">11 </v>
      </c>
      <c s="90"/>
      <c s="90"/>
      <c s="90"/>
      <c s="90"/>
      <c s="90"/>
      <c s="89" t="str">
        <f ca="1">"11 "&amp;CLEAN(OFFSET(cl11name,(EM$1-1)*25,,,))</f>
        <v xml:space="preserve">11 </v>
      </c>
      <c s="90"/>
      <c s="90"/>
      <c s="90"/>
      <c s="90"/>
      <c s="90"/>
      <c s="89" t="str">
        <f ca="1">"11 "&amp;CLEAN(OFFSET(cl11name,(ES$1-1)*25,,,))</f>
        <v xml:space="preserve">11 </v>
      </c>
      <c s="90"/>
      <c s="90"/>
      <c s="90"/>
      <c s="90"/>
      <c s="90"/>
      <c s="89" t="str">
        <f ca="1">"11 "&amp;CLEAN(OFFSET(cl11name,(EY$1-1)*25,,,))</f>
        <v xml:space="preserve">11 </v>
      </c>
      <c s="90"/>
      <c s="90"/>
      <c s="90"/>
      <c s="90"/>
      <c s="90"/>
      <c s="89" t="str">
        <f ca="1">"11 "&amp;CLEAN(OFFSET(cl11name,(FE$1-1)*25,,,))</f>
        <v xml:space="preserve">11 </v>
      </c>
      <c s="90"/>
      <c s="90"/>
      <c s="90"/>
      <c s="90"/>
      <c s="90"/>
      <c s="89" t="str">
        <f ca="1">"11 "&amp;CLEAN(OFFSET(cl11name,(FK$1-1)*25,,,))</f>
        <v xml:space="preserve">11 </v>
      </c>
      <c s="90"/>
      <c s="90"/>
      <c s="90"/>
      <c s="90"/>
      <c s="90"/>
      <c s="89" t="str">
        <f ca="1">"11 "&amp;CLEAN(OFFSET(cl11name,(FQ$1-1)*25,,,))</f>
        <v xml:space="preserve">11 </v>
      </c>
      <c s="90"/>
      <c s="90"/>
      <c s="90"/>
      <c s="90"/>
      <c s="90"/>
      <c s="89" t="str">
        <f ca="1">"11 "&amp;CLEAN(OFFSET(cl11name,(FW$1-1)*25,,,))</f>
        <v xml:space="preserve">11 </v>
      </c>
      <c s="90"/>
      <c s="90"/>
      <c s="90"/>
      <c s="90"/>
      <c s="90"/>
      <c s="89" t="str">
        <f ca="1">"11 "&amp;CLEAN(OFFSET(cl11name,(GC$1-1)*25,,,))</f>
        <v xml:space="preserve">11 </v>
      </c>
      <c s="90"/>
      <c s="90"/>
      <c s="90"/>
      <c s="90"/>
      <c s="90"/>
      <c s="89" t="str">
        <f ca="1">"11 "&amp;CLEAN(OFFSET(cl11name,(GI$1-1)*25,,,))</f>
        <v xml:space="preserve">11 </v>
      </c>
      <c s="90"/>
      <c s="90"/>
      <c s="90"/>
      <c s="90"/>
      <c s="90"/>
      <c s="89" t="str">
        <f ca="1">"11 "&amp;CLEAN(OFFSET(cl11name,(GO$1-1)*25,,,))</f>
        <v xml:space="preserve">11 </v>
      </c>
      <c s="90"/>
      <c s="90"/>
      <c s="90"/>
      <c s="90"/>
      <c s="90"/>
      <c s="89" t="str">
        <f ca="1">"11 "&amp;CLEAN(OFFSET(cl11name,(GU$1-1)*25,,,))</f>
        <v xml:space="preserve">11 </v>
      </c>
      <c s="90"/>
      <c s="90"/>
      <c s="90"/>
      <c s="90"/>
      <c s="90"/>
      <c s="89" t="str">
        <f ca="1">"11 "&amp;CLEAN(OFFSET(cl11name,(HA$1-1)*25,,,))</f>
        <v xml:space="preserve">11 </v>
      </c>
      <c s="90"/>
      <c s="90"/>
      <c s="90"/>
      <c s="90"/>
      <c s="90"/>
      <c s="89" t="str">
        <f ca="1">"11 "&amp;CLEAN(OFFSET(cl11name,(HG$1-1)*25,,,))</f>
        <v xml:space="preserve">11 </v>
      </c>
      <c s="90"/>
      <c s="90"/>
      <c s="90"/>
      <c s="90"/>
      <c s="90"/>
      <c s="89" t="str">
        <f ca="1">"11 "&amp;CLEAN(OFFSET(cl11name,(HM$1-1)*25,,,))</f>
        <v xml:space="preserve">11 </v>
      </c>
      <c s="90"/>
      <c s="90"/>
      <c s="90"/>
      <c s="90"/>
      <c s="90"/>
      <c s="89" t="str">
        <f ca="1">"11 "&amp;CLEAN(OFFSET(cl11name,(HS$1-1)*25,,,))</f>
        <v xml:space="preserve">11 </v>
      </c>
      <c s="90"/>
      <c s="90"/>
      <c s="90"/>
      <c s="90"/>
      <c s="90"/>
      <c s="89" t="str">
        <f ca="1">"11 "&amp;CLEAN(OFFSET(cl11name,(HY$1-1)*25,,,))</f>
        <v xml:space="preserve">11 </v>
      </c>
      <c s="90"/>
      <c s="90"/>
      <c s="90"/>
      <c s="90"/>
      <c s="90"/>
      <c s="89" t="str">
        <f ca="1">"11 "&amp;CLEAN(OFFSET(cl11name,(IE$1-1)*25,,,))</f>
        <v xml:space="preserve">11 </v>
      </c>
      <c s="90"/>
      <c s="90"/>
      <c s="90"/>
      <c s="90"/>
      <c s="90"/>
      <c s="89" t="str">
        <f ca="1">"11 "&amp;CLEAN(OFFSET(cl11name,(IK$1-1)*25,,,))</f>
        <v xml:space="preserve">11 </v>
      </c>
      <c s="90"/>
      <c s="90"/>
      <c s="90"/>
      <c s="90"/>
      <c s="90"/>
      <c s="89" t="str">
        <f ca="1">"11 "&amp;CLEAN(OFFSET(cl11name,(IQ$1-1)*25,,,))</f>
        <v xml:space="preserve">11 </v>
      </c>
      <c s="90"/>
      <c s="90"/>
      <c s="90"/>
      <c s="90"/>
      <c s="90"/>
      <c s="89" t="str">
        <f ca="1">"11 "&amp;CLEAN(OFFSET(cl11name,(IW$1-1)*25,,,))</f>
        <v xml:space="preserve">11 </v>
      </c>
      <c s="90"/>
      <c s="90"/>
      <c s="90"/>
      <c s="90"/>
      <c s="90"/>
      <c s="89" t="str">
        <f ca="1">"11 "&amp;CLEAN(OFFSET(cl11name,(JC$1-1)*25,,,))</f>
        <v xml:space="preserve">11 </v>
      </c>
      <c s="90"/>
      <c s="90"/>
      <c s="90"/>
      <c s="90"/>
      <c s="90"/>
      <c s="89" t="str">
        <f ca="1">"11 "&amp;CLEAN(OFFSET(cl11name,(JI$1-1)*25,,,))</f>
        <v xml:space="preserve">11 </v>
      </c>
      <c s="90"/>
      <c s="90"/>
      <c s="90"/>
      <c s="90"/>
      <c s="90"/>
      <c s="89" t="str">
        <f ca="1">"11 "&amp;CLEAN(OFFSET(cl11name,(JO$1-1)*25,,,))</f>
        <v xml:space="preserve">11 </v>
      </c>
      <c s="90"/>
      <c s="90"/>
      <c s="90"/>
      <c s="90"/>
      <c s="90"/>
      <c s="89" t="str">
        <f ca="1">"11 "&amp;CLEAN(OFFSET(cl11name,(JU$1-1)*25,,,))</f>
        <v xml:space="preserve">11 </v>
      </c>
      <c s="90"/>
      <c s="90"/>
      <c s="90"/>
      <c s="90"/>
      <c s="90"/>
      <c s="89" t="str">
        <f ca="1">"11 "&amp;CLEAN(OFFSET(cl11name,(KA$1-1)*25,,,))</f>
        <v xml:space="preserve">11 </v>
      </c>
      <c s="90"/>
      <c s="90"/>
      <c s="90"/>
      <c s="90"/>
      <c s="90"/>
      <c s="89" t="str">
        <f ca="1">"11 "&amp;CLEAN(OFFSET(cl11name,(KG$1-1)*25,,,))</f>
        <v xml:space="preserve">11 </v>
      </c>
      <c s="90"/>
      <c s="90"/>
      <c s="90"/>
      <c s="90"/>
      <c s="90"/>
      <c s="89" t="str">
        <f ca="1">"11 "&amp;CLEAN(OFFSET(cl11name,(KM$1-1)*25,,,))</f>
        <v xml:space="preserve">11 </v>
      </c>
      <c s="90"/>
      <c s="90"/>
      <c s="90"/>
      <c s="90"/>
      <c s="90"/>
    </row>
    <row r="179" spans="1:304" s="0" customFormat="1" ht="15.75">
      <c r="A179">
        <f t="shared" si="283" ref="A179:A201">A178</f>
        <v>50</v>
      </c>
      <c s="57">
        <v>1</v>
      </c>
      <c s="17" t="s">
        <v>0</v>
      </c>
      <c s="17" t="s">
        <v>78</v>
      </c>
      <c s="57">
        <f ca="1">COUNTIF(OFFSET(class11_1,MATCH(E$1,'11 класс'!$A:$A,0)-7+'Итог по классам'!$B179,,,),"Ф")</f>
        <v>0</v>
      </c>
      <c s="57">
        <f ca="1">COUNTIF(OFFSET(class11_1,MATCH(F$1,'11 класс'!$A:$A,0)-7+'Итог по классам'!$B179,,,),"р")</f>
        <v>0</v>
      </c>
      <c s="57">
        <f ca="1">COUNTIF(OFFSET(class11_1,MATCH(G$1,'11 класс'!$A:$A,0)-7+'Итог по классам'!$B179,,,),"ш")</f>
        <v>0</v>
      </c>
      <c s="57">
        <f ca="1">COUNTIF(OFFSET(class11_2,MATCH(H$1,'11 класс'!$A:$A,0)-7+'Итог по классам'!$B179,,,),"Ф")</f>
        <v>0</v>
      </c>
      <c s="57">
        <f ca="1">COUNTIF(OFFSET(class11_2,MATCH(I$1,'11 класс'!$A:$A,0)-7+'Итог по классам'!$B179,,,),"р")</f>
        <v>0</v>
      </c>
      <c s="57">
        <f ca="1">COUNTIF(OFFSET(class11_2,MATCH(J$1,'11 класс'!$A:$A,0)-7+'Итог по классам'!$B179,,,),"ш")</f>
        <v>0</v>
      </c>
      <c s="58">
        <f ca="1">COUNTIF(OFFSET(class11_1,MATCH(K$1,'11 класс'!$A:$A,0)-7+'Итог по классам'!$B179,,,),"Ф")</f>
        <v>0</v>
      </c>
      <c s="57">
        <f ca="1">COUNTIF(OFFSET(class11_1,MATCH(L$1,'11 класс'!$A:$A,0)-7+'Итог по классам'!$B179,,,),"р")</f>
        <v>0</v>
      </c>
      <c s="57">
        <f ca="1">COUNTIF(OFFSET(class11_1,MATCH(M$1,'11 класс'!$A:$A,0)-7+'Итог по классам'!$B179,,,),"ш")</f>
        <v>0</v>
      </c>
      <c s="57">
        <f ca="1">COUNTIF(OFFSET(class11_2,MATCH(N$1,'11 класс'!$A:$A,0)-7+'Итог по классам'!$B179,,,),"Ф")</f>
        <v>0</v>
      </c>
      <c s="57">
        <f ca="1">COUNTIF(OFFSET(class11_2,MATCH(O$1,'11 класс'!$A:$A,0)-7+'Итог по классам'!$B179,,,),"р")</f>
        <v>0</v>
      </c>
      <c s="57">
        <f ca="1">COUNTIF(OFFSET(class11_2,MATCH(P$1,'11 класс'!$A:$A,0)-7+'Итог по классам'!$B179,,,),"ш")</f>
        <v>0</v>
      </c>
      <c s="58">
        <f ca="1">COUNTIF(OFFSET(class11_1,MATCH(Q$1,'11 класс'!$A:$A,0)-7+'Итог по классам'!$B179,,,),"Ф")</f>
        <v>0</v>
      </c>
      <c s="57">
        <f ca="1">COUNTIF(OFFSET(class11_1,MATCH(R$1,'11 класс'!$A:$A,0)-7+'Итог по классам'!$B179,,,),"р")</f>
        <v>0</v>
      </c>
      <c s="57">
        <f ca="1">COUNTIF(OFFSET(class11_1,MATCH(S$1,'11 класс'!$A:$A,0)-7+'Итог по классам'!$B179,,,),"ш")</f>
        <v>0</v>
      </c>
      <c s="57">
        <f ca="1">COUNTIF(OFFSET(class11_2,MATCH(T$1,'11 класс'!$A:$A,0)-7+'Итог по классам'!$B179,,,),"Ф")</f>
        <v>0</v>
      </c>
      <c s="57">
        <f ca="1">COUNTIF(OFFSET(class11_2,MATCH(U$1,'11 класс'!$A:$A,0)-7+'Итог по классам'!$B179,,,),"р")</f>
        <v>0</v>
      </c>
      <c s="57">
        <f ca="1">COUNTIF(OFFSET(class11_2,MATCH(V$1,'11 класс'!$A:$A,0)-7+'Итог по классам'!$B179,,,),"ш")</f>
        <v>0</v>
      </c>
      <c s="58">
        <f ca="1">COUNTIF(OFFSET(class11_1,MATCH(W$1,'11 класс'!$A:$A,0)-7+'Итог по классам'!$B179,,,),"Ф")</f>
        <v>0</v>
      </c>
      <c s="57">
        <f ca="1">COUNTIF(OFFSET(class11_1,MATCH(X$1,'11 класс'!$A:$A,0)-7+'Итог по классам'!$B179,,,),"р")</f>
        <v>0</v>
      </c>
      <c s="57">
        <f ca="1">COUNTIF(OFFSET(class11_1,MATCH(Y$1,'11 класс'!$A:$A,0)-7+'Итог по классам'!$B179,,,),"ш")</f>
        <v>0</v>
      </c>
      <c s="57">
        <f ca="1">COUNTIF(OFFSET(class11_2,MATCH(Z$1,'11 класс'!$A:$A,0)-7+'Итог по классам'!$B179,,,),"Ф")</f>
        <v>0</v>
      </c>
      <c s="57">
        <f ca="1">COUNTIF(OFFSET(class11_2,MATCH(AA$1,'11 класс'!$A:$A,0)-7+'Итог по классам'!$B179,,,),"р")</f>
        <v>0</v>
      </c>
      <c s="57">
        <f ca="1">COUNTIF(OFFSET(class11_2,MATCH(AB$1,'11 класс'!$A:$A,0)-7+'Итог по классам'!$B179,,,),"ш")</f>
        <v>0</v>
      </c>
      <c s="58">
        <f ca="1">COUNTIF(OFFSET(class11_1,MATCH(AC$1,'11 класс'!$A:$A,0)-7+'Итог по классам'!$B179,,,),"Ф")</f>
        <v>0</v>
      </c>
      <c s="57">
        <f ca="1">COUNTIF(OFFSET(class11_1,MATCH(AD$1,'11 класс'!$A:$A,0)-7+'Итог по классам'!$B179,,,),"р")</f>
        <v>0</v>
      </c>
      <c s="57">
        <f ca="1">COUNTIF(OFFSET(class11_1,MATCH(AE$1,'11 класс'!$A:$A,0)-7+'Итог по классам'!$B179,,,),"ш")</f>
        <v>0</v>
      </c>
      <c s="57">
        <f ca="1">COUNTIF(OFFSET(class11_2,MATCH(AF$1,'11 класс'!$A:$A,0)-7+'Итог по классам'!$B179,,,),"Ф")</f>
        <v>0</v>
      </c>
      <c s="57">
        <f ca="1">COUNTIF(OFFSET(class11_2,MATCH(AG$1,'11 класс'!$A:$A,0)-7+'Итог по классам'!$B179,,,),"р")</f>
        <v>0</v>
      </c>
      <c s="57">
        <f ca="1">COUNTIF(OFFSET(class11_2,MATCH(AH$1,'11 класс'!$A:$A,0)-7+'Итог по классам'!$B179,,,),"ш")</f>
        <v>0</v>
      </c>
      <c s="58">
        <f ca="1">COUNTIF(OFFSET(class11_1,MATCH(AI$1,'11 класс'!$A:$A,0)-7+'Итог по классам'!$B179,,,),"Ф")</f>
        <v>0</v>
      </c>
      <c s="57">
        <f ca="1">COUNTIF(OFFSET(class11_1,MATCH(AJ$1,'11 класс'!$A:$A,0)-7+'Итог по классам'!$B179,,,),"р")</f>
        <v>0</v>
      </c>
      <c s="57">
        <f ca="1">COUNTIF(OFFSET(class11_1,MATCH(AK$1,'11 класс'!$A:$A,0)-7+'Итог по классам'!$B179,,,),"ш")</f>
        <v>0</v>
      </c>
      <c s="57">
        <f ca="1">COUNTIF(OFFSET(class11_2,MATCH(AL$1,'11 класс'!$A:$A,0)-7+'Итог по классам'!$B179,,,),"Ф")</f>
        <v>0</v>
      </c>
      <c s="57">
        <f ca="1">COUNTIF(OFFSET(class11_2,MATCH(AM$1,'11 класс'!$A:$A,0)-7+'Итог по классам'!$B179,,,),"р")</f>
        <v>0</v>
      </c>
      <c s="57">
        <f ca="1">COUNTIF(OFFSET(class11_2,MATCH(AN$1,'11 класс'!$A:$A,0)-7+'Итог по классам'!$B179,,,),"ш")</f>
        <v>0</v>
      </c>
      <c s="58">
        <f ca="1">COUNTIF(OFFSET(class11_1,MATCH(AO$1,'11 класс'!$A:$A,0)-7+'Итог по классам'!$B179,,,),"Ф")</f>
        <v>0</v>
      </c>
      <c s="57">
        <f ca="1">COUNTIF(OFFSET(class11_1,MATCH(AP$1,'11 класс'!$A:$A,0)-7+'Итог по классам'!$B179,,,),"р")</f>
        <v>0</v>
      </c>
      <c s="57">
        <f ca="1">COUNTIF(OFFSET(class11_1,MATCH(AQ$1,'11 класс'!$A:$A,0)-7+'Итог по классам'!$B179,,,),"ш")</f>
        <v>0</v>
      </c>
      <c s="57">
        <f ca="1">COUNTIF(OFFSET(class11_2,MATCH(AR$1,'11 класс'!$A:$A,0)-7+'Итог по классам'!$B179,,,),"Ф")</f>
        <v>0</v>
      </c>
      <c s="57">
        <f ca="1">COUNTIF(OFFSET(class11_2,MATCH(AS$1,'11 класс'!$A:$A,0)-7+'Итог по классам'!$B179,,,),"р")</f>
        <v>0</v>
      </c>
      <c s="57">
        <f ca="1">COUNTIF(OFFSET(class11_2,MATCH(AT$1,'11 класс'!$A:$A,0)-7+'Итог по классам'!$B179,,,),"ш")</f>
        <v>0</v>
      </c>
      <c s="58">
        <f ca="1">COUNTIF(OFFSET(class11_1,MATCH(AU$1,'11 класс'!$A:$A,0)-7+'Итог по классам'!$B179,,,),"Ф")</f>
        <v>0</v>
      </c>
      <c s="57">
        <f ca="1">COUNTIF(OFFSET(class11_1,MATCH(AV$1,'11 класс'!$A:$A,0)-7+'Итог по классам'!$B179,,,),"р")</f>
        <v>0</v>
      </c>
      <c s="57">
        <f ca="1">COUNTIF(OFFSET(class11_1,MATCH(AW$1,'11 класс'!$A:$A,0)-7+'Итог по классам'!$B179,,,),"ш")</f>
        <v>0</v>
      </c>
      <c s="57">
        <f ca="1">COUNTIF(OFFSET(class11_2,MATCH(AX$1,'11 класс'!$A:$A,0)-7+'Итог по классам'!$B179,,,),"Ф")</f>
        <v>0</v>
      </c>
      <c s="57">
        <f ca="1">COUNTIF(OFFSET(class11_2,MATCH(AY$1,'11 класс'!$A:$A,0)-7+'Итог по классам'!$B179,,,),"р")</f>
        <v>0</v>
      </c>
      <c s="57">
        <f ca="1">COUNTIF(OFFSET(class11_2,MATCH(AZ$1,'11 класс'!$A:$A,0)-7+'Итог по классам'!$B179,,,),"ш")</f>
        <v>0</v>
      </c>
      <c s="58">
        <f ca="1">COUNTIF(OFFSET(class11_1,MATCH(BA$1,'11 класс'!$A:$A,0)-7+'Итог по классам'!$B179,,,),"Ф")</f>
        <v>0</v>
      </c>
      <c s="57">
        <f ca="1">COUNTIF(OFFSET(class11_1,MATCH(BB$1,'11 класс'!$A:$A,0)-7+'Итог по классам'!$B179,,,),"р")</f>
        <v>0</v>
      </c>
      <c s="57">
        <f ca="1">COUNTIF(OFFSET(class11_1,MATCH(BC$1,'11 класс'!$A:$A,0)-7+'Итог по классам'!$B179,,,),"ш")</f>
        <v>0</v>
      </c>
      <c s="57">
        <f ca="1">COUNTIF(OFFSET(class11_2,MATCH(BD$1,'11 класс'!$A:$A,0)-7+'Итог по классам'!$B179,,,),"Ф")</f>
        <v>0</v>
      </c>
      <c s="57">
        <f ca="1">COUNTIF(OFFSET(class11_2,MATCH(BE$1,'11 класс'!$A:$A,0)-7+'Итог по классам'!$B179,,,),"р")</f>
        <v>0</v>
      </c>
      <c s="57">
        <f ca="1">COUNTIF(OFFSET(class11_2,MATCH(BF$1,'11 класс'!$A:$A,0)-7+'Итог по классам'!$B179,,,),"ш")</f>
        <v>0</v>
      </c>
      <c s="58">
        <f ca="1">COUNTIF(OFFSET(class11_1,MATCH(BG$1,'11 класс'!$A:$A,0)-7+'Итог по классам'!$B179,,,),"Ф")</f>
        <v>0</v>
      </c>
      <c s="57">
        <f ca="1">COUNTIF(OFFSET(class11_1,MATCH(BH$1,'11 класс'!$A:$A,0)-7+'Итог по классам'!$B179,,,),"р")</f>
        <v>0</v>
      </c>
      <c s="57">
        <f ca="1">COUNTIF(OFFSET(class11_1,MATCH(BI$1,'11 класс'!$A:$A,0)-7+'Итог по классам'!$B179,,,),"ш")</f>
        <v>0</v>
      </c>
      <c s="57">
        <f ca="1">COUNTIF(OFFSET(class11_2,MATCH(BJ$1,'11 класс'!$A:$A,0)-7+'Итог по классам'!$B179,,,),"Ф")</f>
        <v>0</v>
      </c>
      <c s="57">
        <f ca="1">COUNTIF(OFFSET(class11_2,MATCH(BK$1,'11 класс'!$A:$A,0)-7+'Итог по классам'!$B179,,,),"р")</f>
        <v>0</v>
      </c>
      <c s="57">
        <f ca="1">COUNTIF(OFFSET(class11_2,MATCH(BL$1,'11 класс'!$A:$A,0)-7+'Итог по классам'!$B179,,,),"ш")</f>
        <v>0</v>
      </c>
      <c s="58">
        <f ca="1">COUNTIF(OFFSET(class11_1,MATCH(BM$1,'11 класс'!$A:$A,0)-7+'Итог по классам'!$B179,,,),"Ф")</f>
        <v>0</v>
      </c>
      <c s="57">
        <f ca="1">COUNTIF(OFFSET(class11_1,MATCH(BN$1,'11 класс'!$A:$A,0)-7+'Итог по классам'!$B179,,,),"р")</f>
        <v>0</v>
      </c>
      <c s="57">
        <f ca="1">COUNTIF(OFFSET(class11_1,MATCH(BO$1,'11 класс'!$A:$A,0)-7+'Итог по классам'!$B179,,,),"ш")</f>
        <v>0</v>
      </c>
      <c s="57">
        <f ca="1">COUNTIF(OFFSET(class11_2,MATCH(BP$1,'11 класс'!$A:$A,0)-7+'Итог по классам'!$B179,,,),"Ф")</f>
        <v>0</v>
      </c>
      <c s="57">
        <f ca="1">COUNTIF(OFFSET(class11_2,MATCH(BQ$1,'11 класс'!$A:$A,0)-7+'Итог по классам'!$B179,,,),"р")</f>
        <v>0</v>
      </c>
      <c s="57">
        <f ca="1">COUNTIF(OFFSET(class11_2,MATCH(BR$1,'11 класс'!$A:$A,0)-7+'Итог по классам'!$B179,,,),"ш")</f>
        <v>0</v>
      </c>
      <c s="58">
        <f ca="1">COUNTIF(OFFSET(class11_1,MATCH(BS$1,'11 класс'!$A:$A,0)-7+'Итог по классам'!$B179,,,),"Ф")</f>
        <v>0</v>
      </c>
      <c s="57">
        <f ca="1">COUNTIF(OFFSET(class11_1,MATCH(BT$1,'11 класс'!$A:$A,0)-7+'Итог по классам'!$B179,,,),"р")</f>
        <v>0</v>
      </c>
      <c s="57">
        <f ca="1">COUNTIF(OFFSET(class11_1,MATCH(BU$1,'11 класс'!$A:$A,0)-7+'Итог по классам'!$B179,,,),"ш")</f>
        <v>0</v>
      </c>
      <c s="57">
        <f ca="1">COUNTIF(OFFSET(class11_2,MATCH(BV$1,'11 класс'!$A:$A,0)-7+'Итог по классам'!$B179,,,),"Ф")</f>
        <v>0</v>
      </c>
      <c s="57">
        <f ca="1">COUNTIF(OFFSET(class11_2,MATCH(BW$1,'11 класс'!$A:$A,0)-7+'Итог по классам'!$B179,,,),"р")</f>
        <v>0</v>
      </c>
      <c s="57">
        <f ca="1">COUNTIF(OFFSET(class11_2,MATCH(BX$1,'11 класс'!$A:$A,0)-7+'Итог по классам'!$B179,,,),"ш")</f>
        <v>0</v>
      </c>
      <c s="58">
        <f ca="1">COUNTIF(OFFSET(class11_1,MATCH(BY$1,'11 класс'!$A:$A,0)-7+'Итог по классам'!$B179,,,),"Ф")</f>
        <v>0</v>
      </c>
      <c s="57">
        <f ca="1">COUNTIF(OFFSET(class11_1,MATCH(BZ$1,'11 класс'!$A:$A,0)-7+'Итог по классам'!$B179,,,),"р")</f>
        <v>0</v>
      </c>
      <c s="57">
        <f ca="1">COUNTIF(OFFSET(class11_1,MATCH(CA$1,'11 класс'!$A:$A,0)-7+'Итог по классам'!$B179,,,),"ш")</f>
        <v>0</v>
      </c>
      <c s="57">
        <f ca="1">COUNTIF(OFFSET(class11_2,MATCH(CB$1,'11 класс'!$A:$A,0)-7+'Итог по классам'!$B179,,,),"Ф")</f>
        <v>0</v>
      </c>
      <c s="57">
        <f ca="1">COUNTIF(OFFSET(class11_2,MATCH(CC$1,'11 класс'!$A:$A,0)-7+'Итог по классам'!$B179,,,),"р")</f>
        <v>0</v>
      </c>
      <c s="57">
        <f ca="1">COUNTIF(OFFSET(class11_2,MATCH(CD$1,'11 класс'!$A:$A,0)-7+'Итог по классам'!$B179,,,),"ш")</f>
        <v>0</v>
      </c>
      <c s="58">
        <f ca="1">COUNTIF(OFFSET(class11_1,MATCH(CE$1,'11 класс'!$A:$A,0)-7+'Итог по классам'!$B179,,,),"Ф")</f>
        <v>0</v>
      </c>
      <c s="57">
        <f ca="1">COUNTIF(OFFSET(class11_1,MATCH(CF$1,'11 класс'!$A:$A,0)-7+'Итог по классам'!$B179,,,),"р")</f>
        <v>0</v>
      </c>
      <c s="57">
        <f ca="1">COUNTIF(OFFSET(class11_1,MATCH(CG$1,'11 класс'!$A:$A,0)-7+'Итог по классам'!$B179,,,),"ш")</f>
        <v>0</v>
      </c>
      <c s="57">
        <f ca="1">COUNTIF(OFFSET(class11_2,MATCH(CH$1,'11 класс'!$A:$A,0)-7+'Итог по классам'!$B179,,,),"Ф")</f>
        <v>0</v>
      </c>
      <c s="57">
        <f ca="1">COUNTIF(OFFSET(class11_2,MATCH(CI$1,'11 класс'!$A:$A,0)-7+'Итог по классам'!$B179,,,),"р")</f>
        <v>0</v>
      </c>
      <c s="57">
        <f ca="1">COUNTIF(OFFSET(class11_2,MATCH(CJ$1,'11 класс'!$A:$A,0)-7+'Итог по классам'!$B179,,,),"ш")</f>
        <v>0</v>
      </c>
      <c s="58">
        <f ca="1">COUNTIF(OFFSET(class11_1,MATCH(CK$1,'11 класс'!$A:$A,0)-7+'Итог по классам'!$B179,,,),"Ф")</f>
        <v>0</v>
      </c>
      <c s="57">
        <f ca="1">COUNTIF(OFFSET(class11_1,MATCH(CL$1,'11 класс'!$A:$A,0)-7+'Итог по классам'!$B179,,,),"р")</f>
        <v>0</v>
      </c>
      <c s="57">
        <f ca="1">COUNTIF(OFFSET(class11_1,MATCH(CM$1,'11 класс'!$A:$A,0)-7+'Итог по классам'!$B179,,,),"ш")</f>
        <v>0</v>
      </c>
      <c s="57">
        <f ca="1">COUNTIF(OFFSET(class11_2,MATCH(CN$1,'11 класс'!$A:$A,0)-7+'Итог по классам'!$B179,,,),"Ф")</f>
        <v>0</v>
      </c>
      <c s="57">
        <f ca="1">COUNTIF(OFFSET(class11_2,MATCH(CO$1,'11 класс'!$A:$A,0)-7+'Итог по классам'!$B179,,,),"р")</f>
        <v>0</v>
      </c>
      <c s="57">
        <f ca="1">COUNTIF(OFFSET(class11_2,MATCH(CP$1,'11 класс'!$A:$A,0)-7+'Итог по классам'!$B179,,,),"ш")</f>
        <v>0</v>
      </c>
      <c s="58">
        <f ca="1">COUNTIF(OFFSET(class11_1,MATCH(CQ$1,'11 класс'!$A:$A,0)-7+'Итог по классам'!$B179,,,),"Ф")</f>
        <v>0</v>
      </c>
      <c s="57">
        <f ca="1">COUNTIF(OFFSET(class11_1,MATCH(CR$1,'11 класс'!$A:$A,0)-7+'Итог по классам'!$B179,,,),"р")</f>
        <v>0</v>
      </c>
      <c s="57">
        <f ca="1">COUNTIF(OFFSET(class11_1,MATCH(CS$1,'11 класс'!$A:$A,0)-7+'Итог по классам'!$B179,,,),"ш")</f>
        <v>0</v>
      </c>
      <c s="57">
        <f ca="1">COUNTIF(OFFSET(class11_2,MATCH(CT$1,'11 класс'!$A:$A,0)-7+'Итог по классам'!$B179,,,),"Ф")</f>
        <v>0</v>
      </c>
      <c s="57">
        <f ca="1">COUNTIF(OFFSET(class11_2,MATCH(CU$1,'11 класс'!$A:$A,0)-7+'Итог по классам'!$B179,,,),"р")</f>
        <v>0</v>
      </c>
      <c s="57">
        <f ca="1">COUNTIF(OFFSET(class11_2,MATCH(CV$1,'11 класс'!$A:$A,0)-7+'Итог по классам'!$B179,,,),"ш")</f>
        <v>0</v>
      </c>
      <c s="58">
        <f ca="1">COUNTIF(OFFSET(class11_1,MATCH(CW$1,'11 класс'!$A:$A,0)-7+'Итог по классам'!$B179,,,),"Ф")</f>
        <v>0</v>
      </c>
      <c s="57">
        <f ca="1">COUNTIF(OFFSET(class11_1,MATCH(CX$1,'11 класс'!$A:$A,0)-7+'Итог по классам'!$B179,,,),"р")</f>
        <v>0</v>
      </c>
      <c s="57">
        <f ca="1">COUNTIF(OFFSET(class11_1,MATCH(CY$1,'11 класс'!$A:$A,0)-7+'Итог по классам'!$B179,,,),"ш")</f>
        <v>0</v>
      </c>
      <c s="57">
        <f ca="1">COUNTIF(OFFSET(class11_2,MATCH(CZ$1,'11 класс'!$A:$A,0)-7+'Итог по классам'!$B179,,,),"Ф")</f>
        <v>0</v>
      </c>
      <c s="57">
        <f ca="1">COUNTIF(OFFSET(class11_2,MATCH(DA$1,'11 класс'!$A:$A,0)-7+'Итог по классам'!$B179,,,),"р")</f>
        <v>0</v>
      </c>
      <c s="57">
        <f ca="1">COUNTIF(OFFSET(class11_2,MATCH(DB$1,'11 класс'!$A:$A,0)-7+'Итог по классам'!$B179,,,),"ш")</f>
        <v>0</v>
      </c>
      <c s="58">
        <f ca="1">COUNTIF(OFFSET(class11_1,MATCH(DC$1,'11 класс'!$A:$A,0)-7+'Итог по классам'!$B179,,,),"Ф")</f>
        <v>0</v>
      </c>
      <c s="57">
        <f ca="1">COUNTIF(OFFSET(class11_1,MATCH(DD$1,'11 класс'!$A:$A,0)-7+'Итог по классам'!$B179,,,),"р")</f>
        <v>0</v>
      </c>
      <c s="57">
        <f ca="1">COUNTIF(OFFSET(class11_1,MATCH(DE$1,'11 класс'!$A:$A,0)-7+'Итог по классам'!$B179,,,),"ш")</f>
        <v>0</v>
      </c>
      <c s="57">
        <f ca="1">COUNTIF(OFFSET(class11_2,MATCH(DF$1,'11 класс'!$A:$A,0)-7+'Итог по классам'!$B179,,,),"Ф")</f>
        <v>0</v>
      </c>
      <c s="57">
        <f ca="1">COUNTIF(OFFSET(class11_2,MATCH(DG$1,'11 класс'!$A:$A,0)-7+'Итог по классам'!$B179,,,),"р")</f>
        <v>0</v>
      </c>
      <c s="57">
        <f ca="1">COUNTIF(OFFSET(class11_2,MATCH(DH$1,'11 класс'!$A:$A,0)-7+'Итог по классам'!$B179,,,),"ш")</f>
        <v>0</v>
      </c>
      <c s="58">
        <f ca="1">COUNTIF(OFFSET(class11_1,MATCH(DI$1,'11 класс'!$A:$A,0)-7+'Итог по классам'!$B179,,,),"Ф")</f>
        <v>0</v>
      </c>
      <c s="57">
        <f ca="1">COUNTIF(OFFSET(class11_1,MATCH(DJ$1,'11 класс'!$A:$A,0)-7+'Итог по классам'!$B179,,,),"р")</f>
        <v>0</v>
      </c>
      <c s="57">
        <f ca="1">COUNTIF(OFFSET(class11_1,MATCH(DK$1,'11 класс'!$A:$A,0)-7+'Итог по классам'!$B179,,,),"ш")</f>
        <v>0</v>
      </c>
      <c s="57">
        <f ca="1">COUNTIF(OFFSET(class11_2,MATCH(DL$1,'11 класс'!$A:$A,0)-7+'Итог по классам'!$B179,,,),"Ф")</f>
        <v>0</v>
      </c>
      <c s="57">
        <f ca="1">COUNTIF(OFFSET(class11_2,MATCH(DM$1,'11 класс'!$A:$A,0)-7+'Итог по классам'!$B179,,,),"р")</f>
        <v>0</v>
      </c>
      <c s="57">
        <f ca="1">COUNTIF(OFFSET(class11_2,MATCH(DN$1,'11 класс'!$A:$A,0)-7+'Итог по классам'!$B179,,,),"ш")</f>
        <v>0</v>
      </c>
      <c s="58">
        <f ca="1">COUNTIF(OFFSET(class11_1,MATCH(DO$1,'11 класс'!$A:$A,0)-7+'Итог по классам'!$B179,,,),"Ф")</f>
        <v>0</v>
      </c>
      <c s="57">
        <f ca="1">COUNTIF(OFFSET(class11_1,MATCH(DP$1,'11 класс'!$A:$A,0)-7+'Итог по классам'!$B179,,,),"р")</f>
        <v>0</v>
      </c>
      <c s="57">
        <f ca="1">COUNTIF(OFFSET(class11_1,MATCH(DQ$1,'11 класс'!$A:$A,0)-7+'Итог по классам'!$B179,,,),"ш")</f>
        <v>0</v>
      </c>
      <c s="57">
        <f ca="1">COUNTIF(OFFSET(class11_2,MATCH(DR$1,'11 класс'!$A:$A,0)-7+'Итог по классам'!$B179,,,),"Ф")</f>
        <v>0</v>
      </c>
      <c s="57">
        <f ca="1">COUNTIF(OFFSET(class11_2,MATCH(DS$1,'11 класс'!$A:$A,0)-7+'Итог по классам'!$B179,,,),"р")</f>
        <v>0</v>
      </c>
      <c s="57">
        <f ca="1">COUNTIF(OFFSET(class11_2,MATCH(DT$1,'11 класс'!$A:$A,0)-7+'Итог по классам'!$B179,,,),"ш")</f>
        <v>0</v>
      </c>
      <c s="58">
        <f ca="1">COUNTIF(OFFSET(class11_1,MATCH(DU$1,'11 класс'!$A:$A,0)-7+'Итог по классам'!$B179,,,),"Ф")</f>
        <v>0</v>
      </c>
      <c s="57">
        <f ca="1">COUNTIF(OFFSET(class11_1,MATCH(DV$1,'11 класс'!$A:$A,0)-7+'Итог по классам'!$B179,,,),"р")</f>
        <v>0</v>
      </c>
      <c s="57">
        <f ca="1">COUNTIF(OFFSET(class11_1,MATCH(DW$1,'11 класс'!$A:$A,0)-7+'Итог по классам'!$B179,,,),"ш")</f>
        <v>0</v>
      </c>
      <c s="57">
        <f ca="1">COUNTIF(OFFSET(class11_2,MATCH(DX$1,'11 класс'!$A:$A,0)-7+'Итог по классам'!$B179,,,),"Ф")</f>
        <v>0</v>
      </c>
      <c s="57">
        <f ca="1">COUNTIF(OFFSET(class11_2,MATCH(DY$1,'11 класс'!$A:$A,0)-7+'Итог по классам'!$B179,,,),"р")</f>
        <v>0</v>
      </c>
      <c s="57">
        <f ca="1">COUNTIF(OFFSET(class11_2,MATCH(DZ$1,'11 класс'!$A:$A,0)-7+'Итог по классам'!$B179,,,),"ш")</f>
        <v>0</v>
      </c>
      <c s="58">
        <f ca="1">COUNTIF(OFFSET(class11_1,MATCH(EA$1,'11 класс'!$A:$A,0)-7+'Итог по классам'!$B179,,,),"Ф")</f>
        <v>0</v>
      </c>
      <c s="57">
        <f ca="1">COUNTIF(OFFSET(class11_1,MATCH(EB$1,'11 класс'!$A:$A,0)-7+'Итог по классам'!$B179,,,),"р")</f>
        <v>0</v>
      </c>
      <c s="57">
        <f ca="1">COUNTIF(OFFSET(class11_1,MATCH(EC$1,'11 класс'!$A:$A,0)-7+'Итог по классам'!$B179,,,),"ш")</f>
        <v>0</v>
      </c>
      <c s="57">
        <f ca="1">COUNTIF(OFFSET(class11_2,MATCH(ED$1,'11 класс'!$A:$A,0)-7+'Итог по классам'!$B179,,,),"Ф")</f>
        <v>0</v>
      </c>
      <c s="57">
        <f ca="1">COUNTIF(OFFSET(class11_2,MATCH(EE$1,'11 класс'!$A:$A,0)-7+'Итог по классам'!$B179,,,),"р")</f>
        <v>0</v>
      </c>
      <c s="57">
        <f ca="1">COUNTIF(OFFSET(class11_2,MATCH(EF$1,'11 класс'!$A:$A,0)-7+'Итог по классам'!$B179,,,),"ш")</f>
        <v>0</v>
      </c>
      <c s="58">
        <f ca="1">COUNTIF(OFFSET(class11_1,MATCH(EG$1,'11 класс'!$A:$A,0)-7+'Итог по классам'!$B179,,,),"Ф")</f>
        <v>0</v>
      </c>
      <c s="57">
        <f ca="1">COUNTIF(OFFSET(class11_1,MATCH(EH$1,'11 класс'!$A:$A,0)-7+'Итог по классам'!$B179,,,),"р")</f>
        <v>0</v>
      </c>
      <c s="57">
        <f ca="1">COUNTIF(OFFSET(class11_1,MATCH(EI$1,'11 класс'!$A:$A,0)-7+'Итог по классам'!$B179,,,),"ш")</f>
        <v>0</v>
      </c>
      <c s="57">
        <f ca="1">COUNTIF(OFFSET(class11_2,MATCH(EJ$1,'11 класс'!$A:$A,0)-7+'Итог по классам'!$B179,,,),"Ф")</f>
        <v>0</v>
      </c>
      <c s="57">
        <f ca="1">COUNTIF(OFFSET(class11_2,MATCH(EK$1,'11 класс'!$A:$A,0)-7+'Итог по классам'!$B179,,,),"р")</f>
        <v>0</v>
      </c>
      <c s="57">
        <f ca="1">COUNTIF(OFFSET(class11_2,MATCH(EL$1,'11 класс'!$A:$A,0)-7+'Итог по классам'!$B179,,,),"ш")</f>
        <v>0</v>
      </c>
      <c s="58">
        <f ca="1">COUNTIF(OFFSET(class11_1,MATCH(EM$1,'11 класс'!$A:$A,0)-7+'Итог по классам'!$B179,,,),"Ф")</f>
        <v>0</v>
      </c>
      <c s="57">
        <f ca="1">COUNTIF(OFFSET(class11_1,MATCH(EN$1,'11 класс'!$A:$A,0)-7+'Итог по классам'!$B179,,,),"р")</f>
        <v>0</v>
      </c>
      <c s="57">
        <f ca="1">COUNTIF(OFFSET(class11_1,MATCH(EO$1,'11 класс'!$A:$A,0)-7+'Итог по классам'!$B179,,,),"ш")</f>
        <v>0</v>
      </c>
      <c s="57">
        <f ca="1">COUNTIF(OFFSET(class11_2,MATCH(EP$1,'11 класс'!$A:$A,0)-7+'Итог по классам'!$B179,,,),"Ф")</f>
        <v>0</v>
      </c>
      <c s="57">
        <f ca="1">COUNTIF(OFFSET(class11_2,MATCH(EQ$1,'11 класс'!$A:$A,0)-7+'Итог по классам'!$B179,,,),"р")</f>
        <v>0</v>
      </c>
      <c s="57">
        <f ca="1">COUNTIF(OFFSET(class11_2,MATCH(ER$1,'11 класс'!$A:$A,0)-7+'Итог по классам'!$B179,,,),"ш")</f>
        <v>0</v>
      </c>
      <c s="58">
        <f ca="1">COUNTIF(OFFSET(class11_1,MATCH(ES$1,'11 класс'!$A:$A,0)-7+'Итог по классам'!$B179,,,),"Ф")</f>
        <v>0</v>
      </c>
      <c s="57">
        <f ca="1">COUNTIF(OFFSET(class11_1,MATCH(ET$1,'11 класс'!$A:$A,0)-7+'Итог по классам'!$B179,,,),"р")</f>
        <v>0</v>
      </c>
      <c s="57">
        <f ca="1">COUNTIF(OFFSET(class11_1,MATCH(EU$1,'11 класс'!$A:$A,0)-7+'Итог по классам'!$B179,,,),"ш")</f>
        <v>0</v>
      </c>
      <c s="57">
        <f ca="1">COUNTIF(OFFSET(class11_2,MATCH(EV$1,'11 класс'!$A:$A,0)-7+'Итог по классам'!$B179,,,),"Ф")</f>
        <v>0</v>
      </c>
      <c s="57">
        <f ca="1">COUNTIF(OFFSET(class11_2,MATCH(EW$1,'11 класс'!$A:$A,0)-7+'Итог по классам'!$B179,,,),"р")</f>
        <v>0</v>
      </c>
      <c s="57">
        <f ca="1">COUNTIF(OFFSET(class11_2,MATCH(EX$1,'11 класс'!$A:$A,0)-7+'Итог по классам'!$B179,,,),"ш")</f>
        <v>0</v>
      </c>
      <c s="58">
        <f ca="1">COUNTIF(OFFSET(class11_1,MATCH(EY$1,'11 класс'!$A:$A,0)-7+'Итог по классам'!$B179,,,),"Ф")</f>
        <v>0</v>
      </c>
      <c s="57">
        <f ca="1">COUNTIF(OFFSET(class11_1,MATCH(EZ$1,'11 класс'!$A:$A,0)-7+'Итог по классам'!$B179,,,),"р")</f>
        <v>0</v>
      </c>
      <c s="57">
        <f ca="1">COUNTIF(OFFSET(class11_1,MATCH(FA$1,'11 класс'!$A:$A,0)-7+'Итог по классам'!$B179,,,),"ш")</f>
        <v>0</v>
      </c>
      <c s="57">
        <f ca="1">COUNTIF(OFFSET(class11_2,MATCH(FB$1,'11 класс'!$A:$A,0)-7+'Итог по классам'!$B179,,,),"Ф")</f>
        <v>0</v>
      </c>
      <c s="57">
        <f ca="1">COUNTIF(OFFSET(class11_2,MATCH(FC$1,'11 класс'!$A:$A,0)-7+'Итог по классам'!$B179,,,),"р")</f>
        <v>0</v>
      </c>
      <c s="57">
        <f ca="1">COUNTIF(OFFSET(class11_2,MATCH(FD$1,'11 класс'!$A:$A,0)-7+'Итог по классам'!$B179,,,),"ш")</f>
        <v>0</v>
      </c>
      <c s="58">
        <f ca="1">COUNTIF(OFFSET(class11_1,MATCH(FE$1,'11 класс'!$A:$A,0)-7+'Итог по классам'!$B179,,,),"Ф")</f>
        <v>0</v>
      </c>
      <c s="57">
        <f ca="1">COUNTIF(OFFSET(class11_1,MATCH(FF$1,'11 класс'!$A:$A,0)-7+'Итог по классам'!$B179,,,),"р")</f>
        <v>0</v>
      </c>
      <c s="57">
        <f ca="1">COUNTIF(OFFSET(class11_1,MATCH(FG$1,'11 класс'!$A:$A,0)-7+'Итог по классам'!$B179,,,),"ш")</f>
        <v>0</v>
      </c>
      <c s="57">
        <f ca="1">COUNTIF(OFFSET(class11_2,MATCH(FH$1,'11 класс'!$A:$A,0)-7+'Итог по классам'!$B179,,,),"Ф")</f>
        <v>0</v>
      </c>
      <c s="57">
        <f ca="1">COUNTIF(OFFSET(class11_2,MATCH(FI$1,'11 класс'!$A:$A,0)-7+'Итог по классам'!$B179,,,),"р")</f>
        <v>0</v>
      </c>
      <c s="57">
        <f ca="1">COUNTIF(OFFSET(class11_2,MATCH(FJ$1,'11 класс'!$A:$A,0)-7+'Итог по классам'!$B179,,,),"ш")</f>
        <v>0</v>
      </c>
      <c s="58">
        <f ca="1">COUNTIF(OFFSET(class11_1,MATCH(FK$1,'11 класс'!$A:$A,0)-7+'Итог по классам'!$B179,,,),"Ф")</f>
        <v>0</v>
      </c>
      <c s="57">
        <f ca="1">COUNTIF(OFFSET(class11_1,MATCH(FL$1,'11 класс'!$A:$A,0)-7+'Итог по классам'!$B179,,,),"р")</f>
        <v>0</v>
      </c>
      <c s="57">
        <f ca="1">COUNTIF(OFFSET(class11_1,MATCH(FM$1,'11 класс'!$A:$A,0)-7+'Итог по классам'!$B179,,,),"ш")</f>
        <v>0</v>
      </c>
      <c s="57">
        <f ca="1">COUNTIF(OFFSET(class11_2,MATCH(FN$1,'11 класс'!$A:$A,0)-7+'Итог по классам'!$B179,,,),"Ф")</f>
        <v>0</v>
      </c>
      <c s="57">
        <f ca="1">COUNTIF(OFFSET(class11_2,MATCH(FO$1,'11 класс'!$A:$A,0)-7+'Итог по классам'!$B179,,,),"р")</f>
        <v>0</v>
      </c>
      <c s="57">
        <f ca="1">COUNTIF(OFFSET(class11_2,MATCH(FP$1,'11 класс'!$A:$A,0)-7+'Итог по классам'!$B179,,,),"ш")</f>
        <v>0</v>
      </c>
      <c s="58">
        <f ca="1">COUNTIF(OFFSET(class11_1,MATCH(FQ$1,'11 класс'!$A:$A,0)-7+'Итог по классам'!$B179,,,),"Ф")</f>
        <v>0</v>
      </c>
      <c s="57">
        <f ca="1">COUNTIF(OFFSET(class11_1,MATCH(FR$1,'11 класс'!$A:$A,0)-7+'Итог по классам'!$B179,,,),"р")</f>
        <v>0</v>
      </c>
      <c s="57">
        <f ca="1">COUNTIF(OFFSET(class11_1,MATCH(FS$1,'11 класс'!$A:$A,0)-7+'Итог по классам'!$B179,,,),"ш")</f>
        <v>0</v>
      </c>
      <c s="57">
        <f ca="1">COUNTIF(OFFSET(class11_2,MATCH(FT$1,'11 класс'!$A:$A,0)-7+'Итог по классам'!$B179,,,),"Ф")</f>
        <v>0</v>
      </c>
      <c s="57">
        <f ca="1">COUNTIF(OFFSET(class11_2,MATCH(FU$1,'11 класс'!$A:$A,0)-7+'Итог по классам'!$B179,,,),"р")</f>
        <v>0</v>
      </c>
      <c s="57">
        <f ca="1">COUNTIF(OFFSET(class11_2,MATCH(FV$1,'11 класс'!$A:$A,0)-7+'Итог по классам'!$B179,,,),"ш")</f>
        <v>0</v>
      </c>
      <c s="58">
        <f ca="1">COUNTIF(OFFSET(class11_1,MATCH(FW$1,'11 класс'!$A:$A,0)-7+'Итог по классам'!$B179,,,),"Ф")</f>
        <v>0</v>
      </c>
      <c s="57">
        <f ca="1">COUNTIF(OFFSET(class11_1,MATCH(FX$1,'11 класс'!$A:$A,0)-7+'Итог по классам'!$B179,,,),"р")</f>
        <v>0</v>
      </c>
      <c s="57">
        <f ca="1">COUNTIF(OFFSET(class11_1,MATCH(FY$1,'11 класс'!$A:$A,0)-7+'Итог по классам'!$B179,,,),"ш")</f>
        <v>0</v>
      </c>
      <c s="57">
        <f ca="1">COUNTIF(OFFSET(class11_2,MATCH(FZ$1,'11 класс'!$A:$A,0)-7+'Итог по классам'!$B179,,,),"Ф")</f>
        <v>0</v>
      </c>
      <c s="57">
        <f ca="1">COUNTIF(OFFSET(class11_2,MATCH(GA$1,'11 класс'!$A:$A,0)-7+'Итог по классам'!$B179,,,),"р")</f>
        <v>0</v>
      </c>
      <c s="57">
        <f ca="1">COUNTIF(OFFSET(class11_2,MATCH(GB$1,'11 класс'!$A:$A,0)-7+'Итог по классам'!$B179,,,),"ш")</f>
        <v>0</v>
      </c>
      <c s="58">
        <f ca="1">COUNTIF(OFFSET(class11_1,MATCH(GC$1,'11 класс'!$A:$A,0)-7+'Итог по классам'!$B179,,,),"Ф")</f>
        <v>0</v>
      </c>
      <c s="57">
        <f ca="1">COUNTIF(OFFSET(class11_1,MATCH(GD$1,'11 класс'!$A:$A,0)-7+'Итог по классам'!$B179,,,),"р")</f>
        <v>0</v>
      </c>
      <c s="57">
        <f ca="1">COUNTIF(OFFSET(class11_1,MATCH(GE$1,'11 класс'!$A:$A,0)-7+'Итог по классам'!$B179,,,),"ш")</f>
        <v>0</v>
      </c>
      <c s="57">
        <f ca="1">COUNTIF(OFFSET(class11_2,MATCH(GF$1,'11 класс'!$A:$A,0)-7+'Итог по классам'!$B179,,,),"Ф")</f>
        <v>0</v>
      </c>
      <c s="57">
        <f ca="1">COUNTIF(OFFSET(class11_2,MATCH(GG$1,'11 класс'!$A:$A,0)-7+'Итог по классам'!$B179,,,),"р")</f>
        <v>0</v>
      </c>
      <c s="57">
        <f ca="1">COUNTIF(OFFSET(class11_2,MATCH(GH$1,'11 класс'!$A:$A,0)-7+'Итог по классам'!$B179,,,),"ш")</f>
        <v>0</v>
      </c>
      <c s="58">
        <f ca="1">COUNTIF(OFFSET(class11_1,MATCH(GI$1,'11 класс'!$A:$A,0)-7+'Итог по классам'!$B179,,,),"Ф")</f>
        <v>0</v>
      </c>
      <c s="57">
        <f ca="1">COUNTIF(OFFSET(class11_1,MATCH(GJ$1,'11 класс'!$A:$A,0)-7+'Итог по классам'!$B179,,,),"р")</f>
        <v>0</v>
      </c>
      <c s="57">
        <f ca="1">COUNTIF(OFFSET(class11_1,MATCH(GK$1,'11 класс'!$A:$A,0)-7+'Итог по классам'!$B179,,,),"ш")</f>
        <v>0</v>
      </c>
      <c s="57">
        <f ca="1">COUNTIF(OFFSET(class11_2,MATCH(GL$1,'11 класс'!$A:$A,0)-7+'Итог по классам'!$B179,,,),"Ф")</f>
        <v>0</v>
      </c>
      <c s="57">
        <f ca="1">COUNTIF(OFFSET(class11_2,MATCH(GM$1,'11 класс'!$A:$A,0)-7+'Итог по классам'!$B179,,,),"р")</f>
        <v>0</v>
      </c>
      <c s="57">
        <f ca="1">COUNTIF(OFFSET(class11_2,MATCH(GN$1,'11 класс'!$A:$A,0)-7+'Итог по классам'!$B179,,,),"ш")</f>
        <v>0</v>
      </c>
      <c s="58">
        <f ca="1">COUNTIF(OFFSET(class11_1,MATCH(GO$1,'11 класс'!$A:$A,0)-7+'Итог по классам'!$B179,,,),"Ф")</f>
        <v>0</v>
      </c>
      <c s="57">
        <f ca="1">COUNTIF(OFFSET(class11_1,MATCH(GP$1,'11 класс'!$A:$A,0)-7+'Итог по классам'!$B179,,,),"р")</f>
        <v>0</v>
      </c>
      <c s="57">
        <f ca="1">COUNTIF(OFFSET(class11_1,MATCH(GQ$1,'11 класс'!$A:$A,0)-7+'Итог по классам'!$B179,,,),"ш")</f>
        <v>0</v>
      </c>
      <c s="57">
        <f ca="1">COUNTIF(OFFSET(class11_2,MATCH(GR$1,'11 класс'!$A:$A,0)-7+'Итог по классам'!$B179,,,),"Ф")</f>
        <v>0</v>
      </c>
      <c s="57">
        <f ca="1">COUNTIF(OFFSET(class11_2,MATCH(GS$1,'11 класс'!$A:$A,0)-7+'Итог по классам'!$B179,,,),"р")</f>
        <v>0</v>
      </c>
      <c s="57">
        <f ca="1">COUNTIF(OFFSET(class11_2,MATCH(GT$1,'11 класс'!$A:$A,0)-7+'Итог по классам'!$B179,,,),"ш")</f>
        <v>0</v>
      </c>
      <c s="58">
        <f ca="1">COUNTIF(OFFSET(class11_1,MATCH(GU$1,'11 класс'!$A:$A,0)-7+'Итог по классам'!$B179,,,),"Ф")</f>
        <v>0</v>
      </c>
      <c s="57">
        <f ca="1">COUNTIF(OFFSET(class11_1,MATCH(GV$1,'11 класс'!$A:$A,0)-7+'Итог по классам'!$B179,,,),"р")</f>
        <v>0</v>
      </c>
      <c s="57">
        <f ca="1">COUNTIF(OFFSET(class11_1,MATCH(GW$1,'11 класс'!$A:$A,0)-7+'Итог по классам'!$B179,,,),"ш")</f>
        <v>0</v>
      </c>
      <c s="57">
        <f ca="1">COUNTIF(OFFSET(class11_2,MATCH(GX$1,'11 класс'!$A:$A,0)-7+'Итог по классам'!$B179,,,),"Ф")</f>
        <v>0</v>
      </c>
      <c s="57">
        <f ca="1">COUNTIF(OFFSET(class11_2,MATCH(GY$1,'11 класс'!$A:$A,0)-7+'Итог по классам'!$B179,,,),"р")</f>
        <v>0</v>
      </c>
      <c s="57">
        <f ca="1">COUNTIF(OFFSET(class11_2,MATCH(GZ$1,'11 класс'!$A:$A,0)-7+'Итог по классам'!$B179,,,),"ш")</f>
        <v>0</v>
      </c>
      <c s="58">
        <f ca="1">COUNTIF(OFFSET(class11_1,MATCH(HA$1,'11 класс'!$A:$A,0)-7+'Итог по классам'!$B179,,,),"Ф")</f>
        <v>0</v>
      </c>
      <c s="57">
        <f ca="1">COUNTIF(OFFSET(class11_1,MATCH(HB$1,'11 класс'!$A:$A,0)-7+'Итог по классам'!$B179,,,),"р")</f>
        <v>0</v>
      </c>
      <c s="57">
        <f ca="1">COUNTIF(OFFSET(class11_1,MATCH(HC$1,'11 класс'!$A:$A,0)-7+'Итог по классам'!$B179,,,),"ш")</f>
        <v>0</v>
      </c>
      <c s="57">
        <f ca="1">COUNTIF(OFFSET(class11_2,MATCH(HD$1,'11 класс'!$A:$A,0)-7+'Итог по классам'!$B179,,,),"Ф")</f>
        <v>0</v>
      </c>
      <c s="57">
        <f ca="1">COUNTIF(OFFSET(class11_2,MATCH(HE$1,'11 класс'!$A:$A,0)-7+'Итог по классам'!$B179,,,),"р")</f>
        <v>0</v>
      </c>
      <c s="57">
        <f ca="1">COUNTIF(OFFSET(class11_2,MATCH(HF$1,'11 класс'!$A:$A,0)-7+'Итог по классам'!$B179,,,),"ш")</f>
        <v>0</v>
      </c>
      <c s="58">
        <f ca="1">COUNTIF(OFFSET(class11_1,MATCH(HG$1,'11 класс'!$A:$A,0)-7+'Итог по классам'!$B179,,,),"Ф")</f>
        <v>0</v>
      </c>
      <c s="57">
        <f ca="1">COUNTIF(OFFSET(class11_1,MATCH(HH$1,'11 класс'!$A:$A,0)-7+'Итог по классам'!$B179,,,),"р")</f>
        <v>0</v>
      </c>
      <c s="57">
        <f ca="1">COUNTIF(OFFSET(class11_1,MATCH(HI$1,'11 класс'!$A:$A,0)-7+'Итог по классам'!$B179,,,),"ш")</f>
        <v>0</v>
      </c>
      <c s="57">
        <f ca="1">COUNTIF(OFFSET(class11_2,MATCH(HJ$1,'11 класс'!$A:$A,0)-7+'Итог по классам'!$B179,,,),"Ф")</f>
        <v>0</v>
      </c>
      <c s="57">
        <f ca="1">COUNTIF(OFFSET(class11_2,MATCH(HK$1,'11 класс'!$A:$A,0)-7+'Итог по классам'!$B179,,,),"р")</f>
        <v>0</v>
      </c>
      <c s="57">
        <f ca="1">COUNTIF(OFFSET(class11_2,MATCH(HL$1,'11 класс'!$A:$A,0)-7+'Итог по классам'!$B179,,,),"ш")</f>
        <v>0</v>
      </c>
      <c s="58">
        <f ca="1">COUNTIF(OFFSET(class11_1,MATCH(HM$1,'11 класс'!$A:$A,0)-7+'Итог по классам'!$B179,,,),"Ф")</f>
        <v>0</v>
      </c>
      <c s="57">
        <f ca="1">COUNTIF(OFFSET(class11_1,MATCH(HN$1,'11 класс'!$A:$A,0)-7+'Итог по классам'!$B179,,,),"р")</f>
        <v>0</v>
      </c>
      <c s="57">
        <f ca="1">COUNTIF(OFFSET(class11_1,MATCH(HO$1,'11 класс'!$A:$A,0)-7+'Итог по классам'!$B179,,,),"ш")</f>
        <v>0</v>
      </c>
      <c s="57">
        <f ca="1">COUNTIF(OFFSET(class11_2,MATCH(HP$1,'11 класс'!$A:$A,0)-7+'Итог по классам'!$B179,,,),"Ф")</f>
        <v>0</v>
      </c>
      <c s="57">
        <f ca="1">COUNTIF(OFFSET(class11_2,MATCH(HQ$1,'11 класс'!$A:$A,0)-7+'Итог по классам'!$B179,,,),"р")</f>
        <v>0</v>
      </c>
      <c s="57">
        <f ca="1">COUNTIF(OFFSET(class11_2,MATCH(HR$1,'11 класс'!$A:$A,0)-7+'Итог по классам'!$B179,,,),"ш")</f>
        <v>0</v>
      </c>
      <c s="58">
        <f ca="1">COUNTIF(OFFSET(class11_1,MATCH(HS$1,'11 класс'!$A:$A,0)-7+'Итог по классам'!$B179,,,),"Ф")</f>
        <v>0</v>
      </c>
      <c s="57">
        <f ca="1">COUNTIF(OFFSET(class11_1,MATCH(HT$1,'11 класс'!$A:$A,0)-7+'Итог по классам'!$B179,,,),"р")</f>
        <v>0</v>
      </c>
      <c s="57">
        <f ca="1">COUNTIF(OFFSET(class11_1,MATCH(HU$1,'11 класс'!$A:$A,0)-7+'Итог по классам'!$B179,,,),"ш")</f>
        <v>0</v>
      </c>
      <c s="57">
        <f ca="1">COUNTIF(OFFSET(class11_2,MATCH(HV$1,'11 класс'!$A:$A,0)-7+'Итог по классам'!$B179,,,),"Ф")</f>
        <v>0</v>
      </c>
      <c s="57">
        <f ca="1">COUNTIF(OFFSET(class11_2,MATCH(HW$1,'11 класс'!$A:$A,0)-7+'Итог по классам'!$B179,,,),"р")</f>
        <v>0</v>
      </c>
      <c s="57">
        <f ca="1">COUNTIF(OFFSET(class11_2,MATCH(HX$1,'11 класс'!$A:$A,0)-7+'Итог по классам'!$B179,,,),"ш")</f>
        <v>0</v>
      </c>
      <c s="58">
        <f ca="1">COUNTIF(OFFSET(class11_1,MATCH(HY$1,'11 класс'!$A:$A,0)-7+'Итог по классам'!$B179,,,),"Ф")</f>
        <v>0</v>
      </c>
      <c s="57">
        <f ca="1">COUNTIF(OFFSET(class11_1,MATCH(HZ$1,'11 класс'!$A:$A,0)-7+'Итог по классам'!$B179,,,),"р")</f>
        <v>0</v>
      </c>
      <c s="57">
        <f ca="1">COUNTIF(OFFSET(class11_1,MATCH(IA$1,'11 класс'!$A:$A,0)-7+'Итог по классам'!$B179,,,),"ш")</f>
        <v>0</v>
      </c>
      <c s="57">
        <f ca="1">COUNTIF(OFFSET(class11_2,MATCH(IB$1,'11 класс'!$A:$A,0)-7+'Итог по классам'!$B179,,,),"Ф")</f>
        <v>0</v>
      </c>
      <c s="57">
        <f ca="1">COUNTIF(OFFSET(class11_2,MATCH(IC$1,'11 класс'!$A:$A,0)-7+'Итог по классам'!$B179,,,),"р")</f>
        <v>0</v>
      </c>
      <c s="57">
        <f ca="1">COUNTIF(OFFSET(class11_2,MATCH(ID$1,'11 класс'!$A:$A,0)-7+'Итог по классам'!$B179,,,),"ш")</f>
        <v>0</v>
      </c>
      <c s="58">
        <f ca="1">COUNTIF(OFFSET(class11_1,MATCH(IE$1,'11 класс'!$A:$A,0)-7+'Итог по классам'!$B179,,,),"Ф")</f>
        <v>0</v>
      </c>
      <c s="57">
        <f ca="1">COUNTIF(OFFSET(class11_1,MATCH(IF$1,'11 класс'!$A:$A,0)-7+'Итог по классам'!$B179,,,),"р")</f>
        <v>0</v>
      </c>
      <c s="57">
        <f ca="1">COUNTIF(OFFSET(class11_1,MATCH(IG$1,'11 класс'!$A:$A,0)-7+'Итог по классам'!$B179,,,),"ш")</f>
        <v>0</v>
      </c>
      <c s="57">
        <f ca="1">COUNTIF(OFFSET(class11_2,MATCH(IH$1,'11 класс'!$A:$A,0)-7+'Итог по классам'!$B179,,,),"Ф")</f>
        <v>0</v>
      </c>
      <c s="57">
        <f ca="1">COUNTIF(OFFSET(class11_2,MATCH(II$1,'11 класс'!$A:$A,0)-7+'Итог по классам'!$B179,,,),"р")</f>
        <v>0</v>
      </c>
      <c s="57">
        <f ca="1">COUNTIF(OFFSET(class11_2,MATCH(IJ$1,'11 класс'!$A:$A,0)-7+'Итог по классам'!$B179,,,),"ш")</f>
        <v>0</v>
      </c>
      <c s="58">
        <f ca="1">COUNTIF(OFFSET(class11_1,MATCH(IK$1,'11 класс'!$A:$A,0)-7+'Итог по классам'!$B179,,,),"Ф")</f>
        <v>0</v>
      </c>
      <c s="57">
        <f ca="1">COUNTIF(OFFSET(class11_1,MATCH(IL$1,'11 класс'!$A:$A,0)-7+'Итог по классам'!$B179,,,),"р")</f>
        <v>0</v>
      </c>
      <c s="57">
        <f ca="1">COUNTIF(OFFSET(class11_1,MATCH(IM$1,'11 класс'!$A:$A,0)-7+'Итог по классам'!$B179,,,),"ш")</f>
        <v>0</v>
      </c>
      <c s="57">
        <f ca="1">COUNTIF(OFFSET(class11_2,MATCH(IN$1,'11 класс'!$A:$A,0)-7+'Итог по классам'!$B179,,,),"Ф")</f>
        <v>0</v>
      </c>
      <c s="57">
        <f ca="1">COUNTIF(OFFSET(class11_2,MATCH(IO$1,'11 класс'!$A:$A,0)-7+'Итог по классам'!$B179,,,),"р")</f>
        <v>0</v>
      </c>
      <c s="57">
        <f ca="1">COUNTIF(OFFSET(class11_2,MATCH(IP$1,'11 класс'!$A:$A,0)-7+'Итог по классам'!$B179,,,),"ш")</f>
        <v>0</v>
      </c>
      <c s="58">
        <f ca="1">COUNTIF(OFFSET(class11_1,MATCH(IQ$1,'11 класс'!$A:$A,0)-7+'Итог по классам'!$B179,,,),"Ф")</f>
        <v>0</v>
      </c>
      <c s="57">
        <f ca="1">COUNTIF(OFFSET(class11_1,MATCH(IR$1,'11 класс'!$A:$A,0)-7+'Итог по классам'!$B179,,,),"р")</f>
        <v>0</v>
      </c>
      <c s="57">
        <f ca="1">COUNTIF(OFFSET(class11_1,MATCH(IS$1,'11 класс'!$A:$A,0)-7+'Итог по классам'!$B179,,,),"ш")</f>
        <v>0</v>
      </c>
      <c s="57">
        <f ca="1">COUNTIF(OFFSET(class11_2,MATCH(IT$1,'11 класс'!$A:$A,0)-7+'Итог по классам'!$B179,,,),"Ф")</f>
        <v>0</v>
      </c>
      <c s="57">
        <f ca="1">COUNTIF(OFFSET(class11_2,MATCH(IU$1,'11 класс'!$A:$A,0)-7+'Итог по классам'!$B179,,,),"р")</f>
        <v>0</v>
      </c>
      <c s="57">
        <f ca="1">COUNTIF(OFFSET(class11_2,MATCH(IV$1,'11 класс'!$A:$A,0)-7+'Итог по классам'!$B179,,,),"ш")</f>
        <v>0</v>
      </c>
      <c s="58">
        <f ca="1">COUNTIF(OFFSET(class11_1,MATCH(IW$1,'11 класс'!$A:$A,0)-7+'Итог по классам'!$B179,,,),"Ф")</f>
        <v>0</v>
      </c>
      <c s="57">
        <f ca="1">COUNTIF(OFFSET(class11_1,MATCH(IX$1,'11 класс'!$A:$A,0)-7+'Итог по классам'!$B179,,,),"р")</f>
        <v>0</v>
      </c>
      <c s="57">
        <f ca="1">COUNTIF(OFFSET(class11_1,MATCH(IY$1,'11 класс'!$A:$A,0)-7+'Итог по классам'!$B179,,,),"ш")</f>
        <v>0</v>
      </c>
      <c s="57">
        <f ca="1">COUNTIF(OFFSET(class11_2,MATCH(IZ$1,'11 класс'!$A:$A,0)-7+'Итог по классам'!$B179,,,),"Ф")</f>
        <v>0</v>
      </c>
      <c s="57">
        <f ca="1">COUNTIF(OFFSET(class11_2,MATCH(JA$1,'11 класс'!$A:$A,0)-7+'Итог по классам'!$B179,,,),"р")</f>
        <v>0</v>
      </c>
      <c s="57">
        <f ca="1">COUNTIF(OFFSET(class11_2,MATCH(JB$1,'11 класс'!$A:$A,0)-7+'Итог по классам'!$B179,,,),"ш")</f>
        <v>0</v>
      </c>
      <c s="58">
        <f ca="1">COUNTIF(OFFSET(class11_1,MATCH(JC$1,'11 класс'!$A:$A,0)-7+'Итог по классам'!$B179,,,),"Ф")</f>
        <v>0</v>
      </c>
      <c s="57">
        <f ca="1">COUNTIF(OFFSET(class11_1,MATCH(JD$1,'11 класс'!$A:$A,0)-7+'Итог по классам'!$B179,,,),"р")</f>
        <v>0</v>
      </c>
      <c s="57">
        <f ca="1">COUNTIF(OFFSET(class11_1,MATCH(JE$1,'11 класс'!$A:$A,0)-7+'Итог по классам'!$B179,,,),"ш")</f>
        <v>0</v>
      </c>
      <c s="57">
        <f ca="1">COUNTIF(OFFSET(class11_2,MATCH(JF$1,'11 класс'!$A:$A,0)-7+'Итог по классам'!$B179,,,),"Ф")</f>
        <v>0</v>
      </c>
      <c s="57">
        <f ca="1">COUNTIF(OFFSET(class11_2,MATCH(JG$1,'11 класс'!$A:$A,0)-7+'Итог по классам'!$B179,,,),"р")</f>
        <v>0</v>
      </c>
      <c s="57">
        <f ca="1">COUNTIF(OFFSET(class11_2,MATCH(JH$1,'11 класс'!$A:$A,0)-7+'Итог по классам'!$B179,,,),"ш")</f>
        <v>0</v>
      </c>
      <c s="58">
        <f ca="1">COUNTIF(OFFSET(class11_1,MATCH(JI$1,'11 класс'!$A:$A,0)-7+'Итог по классам'!$B179,,,),"Ф")</f>
        <v>0</v>
      </c>
      <c s="57">
        <f ca="1">COUNTIF(OFFSET(class11_1,MATCH(JJ$1,'11 класс'!$A:$A,0)-7+'Итог по классам'!$B179,,,),"р")</f>
        <v>0</v>
      </c>
      <c s="57">
        <f ca="1">COUNTIF(OFFSET(class11_1,MATCH(JK$1,'11 класс'!$A:$A,0)-7+'Итог по классам'!$B179,,,),"ш")</f>
        <v>0</v>
      </c>
      <c s="57">
        <f ca="1">COUNTIF(OFFSET(class11_2,MATCH(JL$1,'11 класс'!$A:$A,0)-7+'Итог по классам'!$B179,,,),"Ф")</f>
        <v>0</v>
      </c>
      <c s="57">
        <f ca="1">COUNTIF(OFFSET(class11_2,MATCH(JM$1,'11 класс'!$A:$A,0)-7+'Итог по классам'!$B179,,,),"р")</f>
        <v>0</v>
      </c>
      <c s="57">
        <f ca="1">COUNTIF(OFFSET(class11_2,MATCH(JN$1,'11 класс'!$A:$A,0)-7+'Итог по классам'!$B179,,,),"ш")</f>
        <v>0</v>
      </c>
      <c s="58">
        <f ca="1">COUNTIF(OFFSET(class11_1,MATCH(JO$1,'11 класс'!$A:$A,0)-7+'Итог по классам'!$B179,,,),"Ф")</f>
        <v>0</v>
      </c>
      <c s="57">
        <f ca="1">COUNTIF(OFFSET(class11_1,MATCH(JP$1,'11 класс'!$A:$A,0)-7+'Итог по классам'!$B179,,,),"р")</f>
        <v>0</v>
      </c>
      <c s="57">
        <f ca="1">COUNTIF(OFFSET(class11_1,MATCH(JQ$1,'11 класс'!$A:$A,0)-7+'Итог по классам'!$B179,,,),"ш")</f>
        <v>0</v>
      </c>
      <c s="57">
        <f ca="1">COUNTIF(OFFSET(class11_2,MATCH(JR$1,'11 класс'!$A:$A,0)-7+'Итог по классам'!$B179,,,),"Ф")</f>
        <v>0</v>
      </c>
      <c s="57">
        <f ca="1">COUNTIF(OFFSET(class11_2,MATCH(JS$1,'11 класс'!$A:$A,0)-7+'Итог по классам'!$B179,,,),"р")</f>
        <v>0</v>
      </c>
      <c s="57">
        <f ca="1">COUNTIF(OFFSET(class11_2,MATCH(JT$1,'11 класс'!$A:$A,0)-7+'Итог по классам'!$B179,,,),"ш")</f>
        <v>0</v>
      </c>
      <c s="58">
        <f ca="1">COUNTIF(OFFSET(class11_1,MATCH(JU$1,'11 класс'!$A:$A,0)-7+'Итог по классам'!$B179,,,),"Ф")</f>
        <v>0</v>
      </c>
      <c s="57">
        <f ca="1">COUNTIF(OFFSET(class11_1,MATCH(JV$1,'11 класс'!$A:$A,0)-7+'Итог по классам'!$B179,,,),"р")</f>
        <v>0</v>
      </c>
      <c s="57">
        <f ca="1">COUNTIF(OFFSET(class11_1,MATCH(JW$1,'11 класс'!$A:$A,0)-7+'Итог по классам'!$B179,,,),"ш")</f>
        <v>0</v>
      </c>
      <c s="57">
        <f ca="1">COUNTIF(OFFSET(class11_2,MATCH(JX$1,'11 класс'!$A:$A,0)-7+'Итог по классам'!$B179,,,),"Ф")</f>
        <v>0</v>
      </c>
      <c s="57">
        <f ca="1">COUNTIF(OFFSET(class11_2,MATCH(JY$1,'11 класс'!$A:$A,0)-7+'Итог по классам'!$B179,,,),"р")</f>
        <v>0</v>
      </c>
      <c s="57">
        <f ca="1">COUNTIF(OFFSET(class11_2,MATCH(JZ$1,'11 класс'!$A:$A,0)-7+'Итог по классам'!$B179,,,),"ш")</f>
        <v>0</v>
      </c>
      <c s="58">
        <f ca="1">COUNTIF(OFFSET(class11_1,MATCH(KA$1,'11 класс'!$A:$A,0)-7+'Итог по классам'!$B179,,,),"Ф")</f>
        <v>0</v>
      </c>
      <c s="57">
        <f ca="1">COUNTIF(OFFSET(class11_1,MATCH(KB$1,'11 класс'!$A:$A,0)-7+'Итог по классам'!$B179,,,),"р")</f>
        <v>0</v>
      </c>
      <c s="57">
        <f ca="1">COUNTIF(OFFSET(class11_1,MATCH(KC$1,'11 класс'!$A:$A,0)-7+'Итог по классам'!$B179,,,),"ш")</f>
        <v>0</v>
      </c>
      <c s="57">
        <f ca="1">COUNTIF(OFFSET(class11_2,MATCH(KD$1,'11 класс'!$A:$A,0)-7+'Итог по классам'!$B179,,,),"Ф")</f>
        <v>0</v>
      </c>
      <c s="57">
        <f ca="1">COUNTIF(OFFSET(class11_2,MATCH(KE$1,'11 класс'!$A:$A,0)-7+'Итог по классам'!$B179,,,),"р")</f>
        <v>0</v>
      </c>
      <c s="57">
        <f ca="1">COUNTIF(OFFSET(class11_2,MATCH(KF$1,'11 класс'!$A:$A,0)-7+'Итог по классам'!$B179,,,),"ш")</f>
        <v>0</v>
      </c>
      <c s="58">
        <f ca="1">COUNTIF(OFFSET(class11_1,MATCH(KG$1,'11 класс'!$A:$A,0)-7+'Итог по классам'!$B179,,,),"Ф")</f>
        <v>0</v>
      </c>
      <c s="57">
        <f ca="1">COUNTIF(OFFSET(class11_1,MATCH(KH$1,'11 класс'!$A:$A,0)-7+'Итог по классам'!$B179,,,),"р")</f>
        <v>0</v>
      </c>
      <c s="57">
        <f ca="1">COUNTIF(OFFSET(class11_1,MATCH(KI$1,'11 класс'!$A:$A,0)-7+'Итог по классам'!$B179,,,),"ш")</f>
        <v>0</v>
      </c>
      <c s="57">
        <f ca="1">COUNTIF(OFFSET(class11_2,MATCH(KJ$1,'11 класс'!$A:$A,0)-7+'Итог по классам'!$B179,,,),"Ф")</f>
        <v>0</v>
      </c>
      <c s="57">
        <f ca="1">COUNTIF(OFFSET(class11_2,MATCH(KK$1,'11 класс'!$A:$A,0)-7+'Итог по классам'!$B179,,,),"р")</f>
        <v>0</v>
      </c>
      <c s="57">
        <f ca="1">COUNTIF(OFFSET(class11_2,MATCH(KL$1,'11 класс'!$A:$A,0)-7+'Итог по классам'!$B179,,,),"ш")</f>
        <v>0</v>
      </c>
      <c s="58">
        <f ca="1">COUNTIF(OFFSET(class11_1,MATCH(KM$1,'11 класс'!$A:$A,0)-7+'Итог по классам'!$B179,,,),"Ф")</f>
        <v>0</v>
      </c>
      <c s="57">
        <f ca="1">COUNTIF(OFFSET(class11_1,MATCH(KN$1,'11 класс'!$A:$A,0)-7+'Итог по классам'!$B179,,,),"р")</f>
        <v>0</v>
      </c>
      <c s="57">
        <f ca="1">COUNTIF(OFFSET(class11_1,MATCH(KO$1,'11 класс'!$A:$A,0)-7+'Итог по классам'!$B179,,,),"ш")</f>
        <v>0</v>
      </c>
      <c s="57">
        <f ca="1">COUNTIF(OFFSET(class11_2,MATCH(KP$1,'11 класс'!$A:$A,0)-7+'Итог по классам'!$B179,,,),"Ф")</f>
        <v>0</v>
      </c>
      <c s="57">
        <f ca="1">COUNTIF(OFFSET(class11_2,MATCH(KQ$1,'11 класс'!$A:$A,0)-7+'Итог по классам'!$B179,,,),"р")</f>
        <v>0</v>
      </c>
      <c s="57">
        <f ca="1">COUNTIF(OFFSET(class11_2,MATCH(KR$1,'11 класс'!$A:$A,0)-7+'Итог по классам'!$B179,,,),"ш")</f>
        <v>0</v>
      </c>
    </row>
    <row r="180" spans="1:304" s="0" customFormat="1" ht="15.75">
      <c r="A180">
        <f t="shared" si="283"/>
        <v>50</v>
      </c>
      <c s="57">
        <v>2</v>
      </c>
      <c s="17" t="s">
        <v>45</v>
      </c>
      <c s="17" t="s">
        <v>78</v>
      </c>
      <c s="57">
        <f ca="1">COUNTIF(OFFSET(class11_1,MATCH(E$1,'11 класс'!$A:$A,0)-7+'Итог по классам'!$B180,,,),"Ф")</f>
        <v>0</v>
      </c>
      <c s="57">
        <f ca="1">COUNTIF(OFFSET(class11_1,MATCH(F$1,'11 класс'!$A:$A,0)-7+'Итог по классам'!$B180,,,),"р")</f>
        <v>0</v>
      </c>
      <c s="57">
        <f ca="1">COUNTIF(OFFSET(class11_1,MATCH(G$1,'11 класс'!$A:$A,0)-7+'Итог по классам'!$B180,,,),"ш")</f>
        <v>0</v>
      </c>
      <c s="57">
        <f ca="1">COUNTIF(OFFSET(class11_2,MATCH(H$1,'11 класс'!$A:$A,0)-7+'Итог по классам'!$B180,,,),"Ф")</f>
        <v>0</v>
      </c>
      <c s="57">
        <f ca="1">COUNTIF(OFFSET(class11_2,MATCH(I$1,'11 класс'!$A:$A,0)-7+'Итог по классам'!$B180,,,),"р")</f>
        <v>0</v>
      </c>
      <c s="57">
        <f ca="1">COUNTIF(OFFSET(class11_2,MATCH(J$1,'11 класс'!$A:$A,0)-7+'Итог по классам'!$B180,,,),"ш")</f>
        <v>0</v>
      </c>
      <c s="58">
        <f ca="1">COUNTIF(OFFSET(class11_1,MATCH(K$1,'11 класс'!$A:$A,0)-7+'Итог по классам'!$B180,,,),"Ф")</f>
        <v>0</v>
      </c>
      <c s="57">
        <f ca="1">COUNTIF(OFFSET(class11_1,MATCH(L$1,'11 класс'!$A:$A,0)-7+'Итог по классам'!$B180,,,),"р")</f>
        <v>0</v>
      </c>
      <c s="57">
        <f ca="1">COUNTIF(OFFSET(class11_1,MATCH(M$1,'11 класс'!$A:$A,0)-7+'Итог по классам'!$B180,,,),"ш")</f>
        <v>0</v>
      </c>
      <c s="57">
        <f ca="1">COUNTIF(OFFSET(class11_2,MATCH(N$1,'11 класс'!$A:$A,0)-7+'Итог по классам'!$B180,,,),"Ф")</f>
        <v>0</v>
      </c>
      <c s="57">
        <f ca="1">COUNTIF(OFFSET(class11_2,MATCH(O$1,'11 класс'!$A:$A,0)-7+'Итог по классам'!$B180,,,),"р")</f>
        <v>0</v>
      </c>
      <c s="57">
        <f ca="1">COUNTIF(OFFSET(class11_2,MATCH(P$1,'11 класс'!$A:$A,0)-7+'Итог по классам'!$B180,,,),"ш")</f>
        <v>0</v>
      </c>
      <c s="58">
        <f ca="1">COUNTIF(OFFSET(class11_1,MATCH(Q$1,'11 класс'!$A:$A,0)-7+'Итог по классам'!$B180,,,),"Ф")</f>
        <v>0</v>
      </c>
      <c s="57">
        <f ca="1">COUNTIF(OFFSET(class11_1,MATCH(R$1,'11 класс'!$A:$A,0)-7+'Итог по классам'!$B180,,,),"р")</f>
        <v>0</v>
      </c>
      <c s="57">
        <f ca="1">COUNTIF(OFFSET(class11_1,MATCH(S$1,'11 класс'!$A:$A,0)-7+'Итог по классам'!$B180,,,),"ш")</f>
        <v>0</v>
      </c>
      <c s="57">
        <f ca="1">COUNTIF(OFFSET(class11_2,MATCH(T$1,'11 класс'!$A:$A,0)-7+'Итог по классам'!$B180,,,),"Ф")</f>
        <v>0</v>
      </c>
      <c s="57">
        <f ca="1">COUNTIF(OFFSET(class11_2,MATCH(U$1,'11 класс'!$A:$A,0)-7+'Итог по классам'!$B180,,,),"р")</f>
        <v>0</v>
      </c>
      <c s="57">
        <f ca="1">COUNTIF(OFFSET(class11_2,MATCH(V$1,'11 класс'!$A:$A,0)-7+'Итог по классам'!$B180,,,),"ш")</f>
        <v>0</v>
      </c>
      <c s="58">
        <f ca="1">COUNTIF(OFFSET(class11_1,MATCH(W$1,'11 класс'!$A:$A,0)-7+'Итог по классам'!$B180,,,),"Ф")</f>
        <v>0</v>
      </c>
      <c s="57">
        <f ca="1">COUNTIF(OFFSET(class11_1,MATCH(X$1,'11 класс'!$A:$A,0)-7+'Итог по классам'!$B180,,,),"р")</f>
        <v>0</v>
      </c>
      <c s="57">
        <f ca="1">COUNTIF(OFFSET(class11_1,MATCH(Y$1,'11 класс'!$A:$A,0)-7+'Итог по классам'!$B180,,,),"ш")</f>
        <v>0</v>
      </c>
      <c s="57">
        <f ca="1">COUNTIF(OFFSET(class11_2,MATCH(Z$1,'11 класс'!$A:$A,0)-7+'Итог по классам'!$B180,,,),"Ф")</f>
        <v>0</v>
      </c>
      <c s="57">
        <f ca="1">COUNTIF(OFFSET(class11_2,MATCH(AA$1,'11 класс'!$A:$A,0)-7+'Итог по классам'!$B180,,,),"р")</f>
        <v>0</v>
      </c>
      <c s="57">
        <f ca="1">COUNTIF(OFFSET(class11_2,MATCH(AB$1,'11 класс'!$A:$A,0)-7+'Итог по классам'!$B180,,,),"ш")</f>
        <v>0</v>
      </c>
      <c s="58">
        <f ca="1">COUNTIF(OFFSET(class11_1,MATCH(AC$1,'11 класс'!$A:$A,0)-7+'Итог по классам'!$B180,,,),"Ф")</f>
        <v>0</v>
      </c>
      <c s="57">
        <f ca="1">COUNTIF(OFFSET(class11_1,MATCH(AD$1,'11 класс'!$A:$A,0)-7+'Итог по классам'!$B180,,,),"р")</f>
        <v>0</v>
      </c>
      <c s="57">
        <f ca="1">COUNTIF(OFFSET(class11_1,MATCH(AE$1,'11 класс'!$A:$A,0)-7+'Итог по классам'!$B180,,,),"ш")</f>
        <v>0</v>
      </c>
      <c s="57">
        <f ca="1">COUNTIF(OFFSET(class11_2,MATCH(AF$1,'11 класс'!$A:$A,0)-7+'Итог по классам'!$B180,,,),"Ф")</f>
        <v>0</v>
      </c>
      <c s="57">
        <f ca="1">COUNTIF(OFFSET(class11_2,MATCH(AG$1,'11 класс'!$A:$A,0)-7+'Итог по классам'!$B180,,,),"р")</f>
        <v>0</v>
      </c>
      <c s="57">
        <f ca="1">COUNTIF(OFFSET(class11_2,MATCH(AH$1,'11 класс'!$A:$A,0)-7+'Итог по классам'!$B180,,,),"ш")</f>
        <v>0</v>
      </c>
      <c s="58">
        <f ca="1">COUNTIF(OFFSET(class11_1,MATCH(AI$1,'11 класс'!$A:$A,0)-7+'Итог по классам'!$B180,,,),"Ф")</f>
        <v>0</v>
      </c>
      <c s="57">
        <f ca="1">COUNTIF(OFFSET(class11_1,MATCH(AJ$1,'11 класс'!$A:$A,0)-7+'Итог по классам'!$B180,,,),"р")</f>
        <v>0</v>
      </c>
      <c s="57">
        <f ca="1">COUNTIF(OFFSET(class11_1,MATCH(AK$1,'11 класс'!$A:$A,0)-7+'Итог по классам'!$B180,,,),"ш")</f>
        <v>0</v>
      </c>
      <c s="57">
        <f ca="1">COUNTIF(OFFSET(class11_2,MATCH(AL$1,'11 класс'!$A:$A,0)-7+'Итог по классам'!$B180,,,),"Ф")</f>
        <v>0</v>
      </c>
      <c s="57">
        <f ca="1">COUNTIF(OFFSET(class11_2,MATCH(AM$1,'11 класс'!$A:$A,0)-7+'Итог по классам'!$B180,,,),"р")</f>
        <v>0</v>
      </c>
      <c s="57">
        <f ca="1">COUNTIF(OFFSET(class11_2,MATCH(AN$1,'11 класс'!$A:$A,0)-7+'Итог по классам'!$B180,,,),"ш")</f>
        <v>0</v>
      </c>
      <c s="58">
        <f ca="1">COUNTIF(OFFSET(class11_1,MATCH(AO$1,'11 класс'!$A:$A,0)-7+'Итог по классам'!$B180,,,),"Ф")</f>
        <v>0</v>
      </c>
      <c s="57">
        <f ca="1">COUNTIF(OFFSET(class11_1,MATCH(AP$1,'11 класс'!$A:$A,0)-7+'Итог по классам'!$B180,,,),"р")</f>
        <v>0</v>
      </c>
      <c s="57">
        <f ca="1">COUNTIF(OFFSET(class11_1,MATCH(AQ$1,'11 класс'!$A:$A,0)-7+'Итог по классам'!$B180,,,),"ш")</f>
        <v>0</v>
      </c>
      <c s="57">
        <f ca="1">COUNTIF(OFFSET(class11_2,MATCH(AR$1,'11 класс'!$A:$A,0)-7+'Итог по классам'!$B180,,,),"Ф")</f>
        <v>0</v>
      </c>
      <c s="57">
        <f ca="1">COUNTIF(OFFSET(class11_2,MATCH(AS$1,'11 класс'!$A:$A,0)-7+'Итог по классам'!$B180,,,),"р")</f>
        <v>0</v>
      </c>
      <c s="57">
        <f ca="1">COUNTIF(OFFSET(class11_2,MATCH(AT$1,'11 класс'!$A:$A,0)-7+'Итог по классам'!$B180,,,),"ш")</f>
        <v>0</v>
      </c>
      <c s="58">
        <f ca="1">COUNTIF(OFFSET(class11_1,MATCH(AU$1,'11 класс'!$A:$A,0)-7+'Итог по классам'!$B180,,,),"Ф")</f>
        <v>0</v>
      </c>
      <c s="57">
        <f ca="1">COUNTIF(OFFSET(class11_1,MATCH(AV$1,'11 класс'!$A:$A,0)-7+'Итог по классам'!$B180,,,),"р")</f>
        <v>0</v>
      </c>
      <c s="57">
        <f ca="1">COUNTIF(OFFSET(class11_1,MATCH(AW$1,'11 класс'!$A:$A,0)-7+'Итог по классам'!$B180,,,),"ш")</f>
        <v>0</v>
      </c>
      <c s="57">
        <f ca="1">COUNTIF(OFFSET(class11_2,MATCH(AX$1,'11 класс'!$A:$A,0)-7+'Итог по классам'!$B180,,,),"Ф")</f>
        <v>0</v>
      </c>
      <c s="57">
        <f ca="1">COUNTIF(OFFSET(class11_2,MATCH(AY$1,'11 класс'!$A:$A,0)-7+'Итог по классам'!$B180,,,),"р")</f>
        <v>0</v>
      </c>
      <c s="57">
        <f ca="1">COUNTIF(OFFSET(class11_2,MATCH(AZ$1,'11 класс'!$A:$A,0)-7+'Итог по классам'!$B180,,,),"ш")</f>
        <v>0</v>
      </c>
      <c s="58">
        <f ca="1">COUNTIF(OFFSET(class11_1,MATCH(BA$1,'11 класс'!$A:$A,0)-7+'Итог по классам'!$B180,,,),"Ф")</f>
        <v>0</v>
      </c>
      <c s="57">
        <f ca="1">COUNTIF(OFFSET(class11_1,MATCH(BB$1,'11 класс'!$A:$A,0)-7+'Итог по классам'!$B180,,,),"р")</f>
        <v>0</v>
      </c>
      <c s="57">
        <f ca="1">COUNTIF(OFFSET(class11_1,MATCH(BC$1,'11 класс'!$A:$A,0)-7+'Итог по классам'!$B180,,,),"ш")</f>
        <v>0</v>
      </c>
      <c s="57">
        <f ca="1">COUNTIF(OFFSET(class11_2,MATCH(BD$1,'11 класс'!$A:$A,0)-7+'Итог по классам'!$B180,,,),"Ф")</f>
        <v>0</v>
      </c>
      <c s="57">
        <f ca="1">COUNTIF(OFFSET(class11_2,MATCH(BE$1,'11 класс'!$A:$A,0)-7+'Итог по классам'!$B180,,,),"р")</f>
        <v>0</v>
      </c>
      <c s="57">
        <f ca="1">COUNTIF(OFFSET(class11_2,MATCH(BF$1,'11 класс'!$A:$A,0)-7+'Итог по классам'!$B180,,,),"ш")</f>
        <v>0</v>
      </c>
      <c s="58">
        <f ca="1">COUNTIF(OFFSET(class11_1,MATCH(BG$1,'11 класс'!$A:$A,0)-7+'Итог по классам'!$B180,,,),"Ф")</f>
        <v>0</v>
      </c>
      <c s="57">
        <f ca="1">COUNTIF(OFFSET(class11_1,MATCH(BH$1,'11 класс'!$A:$A,0)-7+'Итог по классам'!$B180,,,),"р")</f>
        <v>0</v>
      </c>
      <c s="57">
        <f ca="1">COUNTIF(OFFSET(class11_1,MATCH(BI$1,'11 класс'!$A:$A,0)-7+'Итог по классам'!$B180,,,),"ш")</f>
        <v>0</v>
      </c>
      <c s="57">
        <f ca="1">COUNTIF(OFFSET(class11_2,MATCH(BJ$1,'11 класс'!$A:$A,0)-7+'Итог по классам'!$B180,,,),"Ф")</f>
        <v>0</v>
      </c>
      <c s="57">
        <f ca="1">COUNTIF(OFFSET(class11_2,MATCH(BK$1,'11 класс'!$A:$A,0)-7+'Итог по классам'!$B180,,,),"р")</f>
        <v>0</v>
      </c>
      <c s="57">
        <f ca="1">COUNTIF(OFFSET(class11_2,MATCH(BL$1,'11 класс'!$A:$A,0)-7+'Итог по классам'!$B180,,,),"ш")</f>
        <v>0</v>
      </c>
      <c s="58">
        <f ca="1">COUNTIF(OFFSET(class11_1,MATCH(BM$1,'11 класс'!$A:$A,0)-7+'Итог по классам'!$B180,,,),"Ф")</f>
        <v>0</v>
      </c>
      <c s="57">
        <f ca="1">COUNTIF(OFFSET(class11_1,MATCH(BN$1,'11 класс'!$A:$A,0)-7+'Итог по классам'!$B180,,,),"р")</f>
        <v>0</v>
      </c>
      <c s="57">
        <f ca="1">COUNTIF(OFFSET(class11_1,MATCH(BO$1,'11 класс'!$A:$A,0)-7+'Итог по классам'!$B180,,,),"ш")</f>
        <v>0</v>
      </c>
      <c s="57">
        <f ca="1">COUNTIF(OFFSET(class11_2,MATCH(BP$1,'11 класс'!$A:$A,0)-7+'Итог по классам'!$B180,,,),"Ф")</f>
        <v>0</v>
      </c>
      <c s="57">
        <f ca="1">COUNTIF(OFFSET(class11_2,MATCH(BQ$1,'11 класс'!$A:$A,0)-7+'Итог по классам'!$B180,,,),"р")</f>
        <v>0</v>
      </c>
      <c s="57">
        <f ca="1">COUNTIF(OFFSET(class11_2,MATCH(BR$1,'11 класс'!$A:$A,0)-7+'Итог по классам'!$B180,,,),"ш")</f>
        <v>0</v>
      </c>
      <c s="58">
        <f ca="1">COUNTIF(OFFSET(class11_1,MATCH(BS$1,'11 класс'!$A:$A,0)-7+'Итог по классам'!$B180,,,),"Ф")</f>
        <v>0</v>
      </c>
      <c s="57">
        <f ca="1">COUNTIF(OFFSET(class11_1,MATCH(BT$1,'11 класс'!$A:$A,0)-7+'Итог по классам'!$B180,,,),"р")</f>
        <v>0</v>
      </c>
      <c s="57">
        <f ca="1">COUNTIF(OFFSET(class11_1,MATCH(BU$1,'11 класс'!$A:$A,0)-7+'Итог по классам'!$B180,,,),"ш")</f>
        <v>0</v>
      </c>
      <c s="57">
        <f ca="1">COUNTIF(OFFSET(class11_2,MATCH(BV$1,'11 класс'!$A:$A,0)-7+'Итог по классам'!$B180,,,),"Ф")</f>
        <v>0</v>
      </c>
      <c s="57">
        <f ca="1">COUNTIF(OFFSET(class11_2,MATCH(BW$1,'11 класс'!$A:$A,0)-7+'Итог по классам'!$B180,,,),"р")</f>
        <v>0</v>
      </c>
      <c s="57">
        <f ca="1">COUNTIF(OFFSET(class11_2,MATCH(BX$1,'11 класс'!$A:$A,0)-7+'Итог по классам'!$B180,,,),"ш")</f>
        <v>0</v>
      </c>
      <c s="58">
        <f ca="1">COUNTIF(OFFSET(class11_1,MATCH(BY$1,'11 класс'!$A:$A,0)-7+'Итог по классам'!$B180,,,),"Ф")</f>
        <v>0</v>
      </c>
      <c s="57">
        <f ca="1">COUNTIF(OFFSET(class11_1,MATCH(BZ$1,'11 класс'!$A:$A,0)-7+'Итог по классам'!$B180,,,),"р")</f>
        <v>0</v>
      </c>
      <c s="57">
        <f ca="1">COUNTIF(OFFSET(class11_1,MATCH(CA$1,'11 класс'!$A:$A,0)-7+'Итог по классам'!$B180,,,),"ш")</f>
        <v>0</v>
      </c>
      <c s="57">
        <f ca="1">COUNTIF(OFFSET(class11_2,MATCH(CB$1,'11 класс'!$A:$A,0)-7+'Итог по классам'!$B180,,,),"Ф")</f>
        <v>0</v>
      </c>
      <c s="57">
        <f ca="1">COUNTIF(OFFSET(class11_2,MATCH(CC$1,'11 класс'!$A:$A,0)-7+'Итог по классам'!$B180,,,),"р")</f>
        <v>0</v>
      </c>
      <c s="57">
        <f ca="1">COUNTIF(OFFSET(class11_2,MATCH(CD$1,'11 класс'!$A:$A,0)-7+'Итог по классам'!$B180,,,),"ш")</f>
        <v>0</v>
      </c>
      <c s="58">
        <f ca="1">COUNTIF(OFFSET(class11_1,MATCH(CE$1,'11 класс'!$A:$A,0)-7+'Итог по классам'!$B180,,,),"Ф")</f>
        <v>0</v>
      </c>
      <c s="57">
        <f ca="1">COUNTIF(OFFSET(class11_1,MATCH(CF$1,'11 класс'!$A:$A,0)-7+'Итог по классам'!$B180,,,),"р")</f>
        <v>0</v>
      </c>
      <c s="57">
        <f ca="1">COUNTIF(OFFSET(class11_1,MATCH(CG$1,'11 класс'!$A:$A,0)-7+'Итог по классам'!$B180,,,),"ш")</f>
        <v>0</v>
      </c>
      <c s="57">
        <f ca="1">COUNTIF(OFFSET(class11_2,MATCH(CH$1,'11 класс'!$A:$A,0)-7+'Итог по классам'!$B180,,,),"Ф")</f>
        <v>0</v>
      </c>
      <c s="57">
        <f ca="1">COUNTIF(OFFSET(class11_2,MATCH(CI$1,'11 класс'!$A:$A,0)-7+'Итог по классам'!$B180,,,),"р")</f>
        <v>0</v>
      </c>
      <c s="57">
        <f ca="1">COUNTIF(OFFSET(class11_2,MATCH(CJ$1,'11 класс'!$A:$A,0)-7+'Итог по классам'!$B180,,,),"ш")</f>
        <v>0</v>
      </c>
      <c s="58">
        <f ca="1">COUNTIF(OFFSET(class11_1,MATCH(CK$1,'11 класс'!$A:$A,0)-7+'Итог по классам'!$B180,,,),"Ф")</f>
        <v>0</v>
      </c>
      <c s="57">
        <f ca="1">COUNTIF(OFFSET(class11_1,MATCH(CL$1,'11 класс'!$A:$A,0)-7+'Итог по классам'!$B180,,,),"р")</f>
        <v>0</v>
      </c>
      <c s="57">
        <f ca="1">COUNTIF(OFFSET(class11_1,MATCH(CM$1,'11 класс'!$A:$A,0)-7+'Итог по классам'!$B180,,,),"ш")</f>
        <v>0</v>
      </c>
      <c s="57">
        <f ca="1">COUNTIF(OFFSET(class11_2,MATCH(CN$1,'11 класс'!$A:$A,0)-7+'Итог по классам'!$B180,,,),"Ф")</f>
        <v>0</v>
      </c>
      <c s="57">
        <f ca="1">COUNTIF(OFFSET(class11_2,MATCH(CO$1,'11 класс'!$A:$A,0)-7+'Итог по классам'!$B180,,,),"р")</f>
        <v>0</v>
      </c>
      <c s="57">
        <f ca="1">COUNTIF(OFFSET(class11_2,MATCH(CP$1,'11 класс'!$A:$A,0)-7+'Итог по классам'!$B180,,,),"ш")</f>
        <v>0</v>
      </c>
      <c s="58">
        <f ca="1">COUNTIF(OFFSET(class11_1,MATCH(CQ$1,'11 класс'!$A:$A,0)-7+'Итог по классам'!$B180,,,),"Ф")</f>
        <v>0</v>
      </c>
      <c s="57">
        <f ca="1">COUNTIF(OFFSET(class11_1,MATCH(CR$1,'11 класс'!$A:$A,0)-7+'Итог по классам'!$B180,,,),"р")</f>
        <v>0</v>
      </c>
      <c s="57">
        <f ca="1">COUNTIF(OFFSET(class11_1,MATCH(CS$1,'11 класс'!$A:$A,0)-7+'Итог по классам'!$B180,,,),"ш")</f>
        <v>0</v>
      </c>
      <c s="57">
        <f ca="1">COUNTIF(OFFSET(class11_2,MATCH(CT$1,'11 класс'!$A:$A,0)-7+'Итог по классам'!$B180,,,),"Ф")</f>
        <v>0</v>
      </c>
      <c s="57">
        <f ca="1">COUNTIF(OFFSET(class11_2,MATCH(CU$1,'11 класс'!$A:$A,0)-7+'Итог по классам'!$B180,,,),"р")</f>
        <v>0</v>
      </c>
      <c s="57">
        <f ca="1">COUNTIF(OFFSET(class11_2,MATCH(CV$1,'11 класс'!$A:$A,0)-7+'Итог по классам'!$B180,,,),"ш")</f>
        <v>0</v>
      </c>
      <c s="58">
        <f ca="1">COUNTIF(OFFSET(class11_1,MATCH(CW$1,'11 класс'!$A:$A,0)-7+'Итог по классам'!$B180,,,),"Ф")</f>
        <v>0</v>
      </c>
      <c s="57">
        <f ca="1">COUNTIF(OFFSET(class11_1,MATCH(CX$1,'11 класс'!$A:$A,0)-7+'Итог по классам'!$B180,,,),"р")</f>
        <v>0</v>
      </c>
      <c s="57">
        <f ca="1">COUNTIF(OFFSET(class11_1,MATCH(CY$1,'11 класс'!$A:$A,0)-7+'Итог по классам'!$B180,,,),"ш")</f>
        <v>0</v>
      </c>
      <c s="57">
        <f ca="1">COUNTIF(OFFSET(class11_2,MATCH(CZ$1,'11 класс'!$A:$A,0)-7+'Итог по классам'!$B180,,,),"Ф")</f>
        <v>0</v>
      </c>
      <c s="57">
        <f ca="1">COUNTIF(OFFSET(class11_2,MATCH(DA$1,'11 класс'!$A:$A,0)-7+'Итог по классам'!$B180,,,),"р")</f>
        <v>0</v>
      </c>
      <c s="57">
        <f ca="1">COUNTIF(OFFSET(class11_2,MATCH(DB$1,'11 класс'!$A:$A,0)-7+'Итог по классам'!$B180,,,),"ш")</f>
        <v>0</v>
      </c>
      <c s="58">
        <f ca="1">COUNTIF(OFFSET(class11_1,MATCH(DC$1,'11 класс'!$A:$A,0)-7+'Итог по классам'!$B180,,,),"Ф")</f>
        <v>0</v>
      </c>
      <c s="57">
        <f ca="1">COUNTIF(OFFSET(class11_1,MATCH(DD$1,'11 класс'!$A:$A,0)-7+'Итог по классам'!$B180,,,),"р")</f>
        <v>0</v>
      </c>
      <c s="57">
        <f ca="1">COUNTIF(OFFSET(class11_1,MATCH(DE$1,'11 класс'!$A:$A,0)-7+'Итог по классам'!$B180,,,),"ш")</f>
        <v>0</v>
      </c>
      <c s="57">
        <f ca="1">COUNTIF(OFFSET(class11_2,MATCH(DF$1,'11 класс'!$A:$A,0)-7+'Итог по классам'!$B180,,,),"Ф")</f>
        <v>0</v>
      </c>
      <c s="57">
        <f ca="1">COUNTIF(OFFSET(class11_2,MATCH(DG$1,'11 класс'!$A:$A,0)-7+'Итог по классам'!$B180,,,),"р")</f>
        <v>0</v>
      </c>
      <c s="57">
        <f ca="1">COUNTIF(OFFSET(class11_2,MATCH(DH$1,'11 класс'!$A:$A,0)-7+'Итог по классам'!$B180,,,),"ш")</f>
        <v>0</v>
      </c>
      <c s="58">
        <f ca="1">COUNTIF(OFFSET(class11_1,MATCH(DI$1,'11 класс'!$A:$A,0)-7+'Итог по классам'!$B180,,,),"Ф")</f>
        <v>0</v>
      </c>
      <c s="57">
        <f ca="1">COUNTIF(OFFSET(class11_1,MATCH(DJ$1,'11 класс'!$A:$A,0)-7+'Итог по классам'!$B180,,,),"р")</f>
        <v>0</v>
      </c>
      <c s="57">
        <f ca="1">COUNTIF(OFFSET(class11_1,MATCH(DK$1,'11 класс'!$A:$A,0)-7+'Итог по классам'!$B180,,,),"ш")</f>
        <v>0</v>
      </c>
      <c s="57">
        <f ca="1">COUNTIF(OFFSET(class11_2,MATCH(DL$1,'11 класс'!$A:$A,0)-7+'Итог по классам'!$B180,,,),"Ф")</f>
        <v>0</v>
      </c>
      <c s="57">
        <f ca="1">COUNTIF(OFFSET(class11_2,MATCH(DM$1,'11 класс'!$A:$A,0)-7+'Итог по классам'!$B180,,,),"р")</f>
        <v>0</v>
      </c>
      <c s="57">
        <f ca="1">COUNTIF(OFFSET(class11_2,MATCH(DN$1,'11 класс'!$A:$A,0)-7+'Итог по классам'!$B180,,,),"ш")</f>
        <v>0</v>
      </c>
      <c s="58">
        <f ca="1">COUNTIF(OFFSET(class11_1,MATCH(DO$1,'11 класс'!$A:$A,0)-7+'Итог по классам'!$B180,,,),"Ф")</f>
        <v>0</v>
      </c>
      <c s="57">
        <f ca="1">COUNTIF(OFFSET(class11_1,MATCH(DP$1,'11 класс'!$A:$A,0)-7+'Итог по классам'!$B180,,,),"р")</f>
        <v>0</v>
      </c>
      <c s="57">
        <f ca="1">COUNTIF(OFFSET(class11_1,MATCH(DQ$1,'11 класс'!$A:$A,0)-7+'Итог по классам'!$B180,,,),"ш")</f>
        <v>0</v>
      </c>
      <c s="57">
        <f ca="1">COUNTIF(OFFSET(class11_2,MATCH(DR$1,'11 класс'!$A:$A,0)-7+'Итог по классам'!$B180,,,),"Ф")</f>
        <v>0</v>
      </c>
      <c s="57">
        <f ca="1">COUNTIF(OFFSET(class11_2,MATCH(DS$1,'11 класс'!$A:$A,0)-7+'Итог по классам'!$B180,,,),"р")</f>
        <v>0</v>
      </c>
      <c s="57">
        <f ca="1">COUNTIF(OFFSET(class11_2,MATCH(DT$1,'11 класс'!$A:$A,0)-7+'Итог по классам'!$B180,,,),"ш")</f>
        <v>0</v>
      </c>
      <c s="58">
        <f ca="1">COUNTIF(OFFSET(class11_1,MATCH(DU$1,'11 класс'!$A:$A,0)-7+'Итог по классам'!$B180,,,),"Ф")</f>
        <v>0</v>
      </c>
      <c s="57">
        <f ca="1">COUNTIF(OFFSET(class11_1,MATCH(DV$1,'11 класс'!$A:$A,0)-7+'Итог по классам'!$B180,,,),"р")</f>
        <v>0</v>
      </c>
      <c s="57">
        <f ca="1">COUNTIF(OFFSET(class11_1,MATCH(DW$1,'11 класс'!$A:$A,0)-7+'Итог по классам'!$B180,,,),"ш")</f>
        <v>0</v>
      </c>
      <c s="57">
        <f ca="1">COUNTIF(OFFSET(class11_2,MATCH(DX$1,'11 класс'!$A:$A,0)-7+'Итог по классам'!$B180,,,),"Ф")</f>
        <v>0</v>
      </c>
      <c s="57">
        <f ca="1">COUNTIF(OFFSET(class11_2,MATCH(DY$1,'11 класс'!$A:$A,0)-7+'Итог по классам'!$B180,,,),"р")</f>
        <v>0</v>
      </c>
      <c s="57">
        <f ca="1">COUNTIF(OFFSET(class11_2,MATCH(DZ$1,'11 класс'!$A:$A,0)-7+'Итог по классам'!$B180,,,),"ш")</f>
        <v>0</v>
      </c>
      <c s="58">
        <f ca="1">COUNTIF(OFFSET(class11_1,MATCH(EA$1,'11 класс'!$A:$A,0)-7+'Итог по классам'!$B180,,,),"Ф")</f>
        <v>0</v>
      </c>
      <c s="57">
        <f ca="1">COUNTIF(OFFSET(class11_1,MATCH(EB$1,'11 класс'!$A:$A,0)-7+'Итог по классам'!$B180,,,),"р")</f>
        <v>0</v>
      </c>
      <c s="57">
        <f ca="1">COUNTIF(OFFSET(class11_1,MATCH(EC$1,'11 класс'!$A:$A,0)-7+'Итог по классам'!$B180,,,),"ш")</f>
        <v>0</v>
      </c>
      <c s="57">
        <f ca="1">COUNTIF(OFFSET(class11_2,MATCH(ED$1,'11 класс'!$A:$A,0)-7+'Итог по классам'!$B180,,,),"Ф")</f>
        <v>0</v>
      </c>
      <c s="57">
        <f ca="1">COUNTIF(OFFSET(class11_2,MATCH(EE$1,'11 класс'!$A:$A,0)-7+'Итог по классам'!$B180,,,),"р")</f>
        <v>0</v>
      </c>
      <c s="57">
        <f ca="1">COUNTIF(OFFSET(class11_2,MATCH(EF$1,'11 класс'!$A:$A,0)-7+'Итог по классам'!$B180,,,),"ш")</f>
        <v>0</v>
      </c>
      <c s="58">
        <f ca="1">COUNTIF(OFFSET(class11_1,MATCH(EG$1,'11 класс'!$A:$A,0)-7+'Итог по классам'!$B180,,,),"Ф")</f>
        <v>0</v>
      </c>
      <c s="57">
        <f ca="1">COUNTIF(OFFSET(class11_1,MATCH(EH$1,'11 класс'!$A:$A,0)-7+'Итог по классам'!$B180,,,),"р")</f>
        <v>0</v>
      </c>
      <c s="57">
        <f ca="1">COUNTIF(OFFSET(class11_1,MATCH(EI$1,'11 класс'!$A:$A,0)-7+'Итог по классам'!$B180,,,),"ш")</f>
        <v>0</v>
      </c>
      <c s="57">
        <f ca="1">COUNTIF(OFFSET(class11_2,MATCH(EJ$1,'11 класс'!$A:$A,0)-7+'Итог по классам'!$B180,,,),"Ф")</f>
        <v>0</v>
      </c>
      <c s="57">
        <f ca="1">COUNTIF(OFFSET(class11_2,MATCH(EK$1,'11 класс'!$A:$A,0)-7+'Итог по классам'!$B180,,,),"р")</f>
        <v>0</v>
      </c>
      <c s="57">
        <f ca="1">COUNTIF(OFFSET(class11_2,MATCH(EL$1,'11 класс'!$A:$A,0)-7+'Итог по классам'!$B180,,,),"ш")</f>
        <v>0</v>
      </c>
      <c s="58">
        <f ca="1">COUNTIF(OFFSET(class11_1,MATCH(EM$1,'11 класс'!$A:$A,0)-7+'Итог по классам'!$B180,,,),"Ф")</f>
        <v>0</v>
      </c>
      <c s="57">
        <f ca="1">COUNTIF(OFFSET(class11_1,MATCH(EN$1,'11 класс'!$A:$A,0)-7+'Итог по классам'!$B180,,,),"р")</f>
        <v>0</v>
      </c>
      <c s="57">
        <f ca="1">COUNTIF(OFFSET(class11_1,MATCH(EO$1,'11 класс'!$A:$A,0)-7+'Итог по классам'!$B180,,,),"ш")</f>
        <v>0</v>
      </c>
      <c s="57">
        <f ca="1">COUNTIF(OFFSET(class11_2,MATCH(EP$1,'11 класс'!$A:$A,0)-7+'Итог по классам'!$B180,,,),"Ф")</f>
        <v>0</v>
      </c>
      <c s="57">
        <f ca="1">COUNTIF(OFFSET(class11_2,MATCH(EQ$1,'11 класс'!$A:$A,0)-7+'Итог по классам'!$B180,,,),"р")</f>
        <v>0</v>
      </c>
      <c s="57">
        <f ca="1">COUNTIF(OFFSET(class11_2,MATCH(ER$1,'11 класс'!$A:$A,0)-7+'Итог по классам'!$B180,,,),"ш")</f>
        <v>0</v>
      </c>
      <c s="58">
        <f ca="1">COUNTIF(OFFSET(class11_1,MATCH(ES$1,'11 класс'!$A:$A,0)-7+'Итог по классам'!$B180,,,),"Ф")</f>
        <v>0</v>
      </c>
      <c s="57">
        <f ca="1">COUNTIF(OFFSET(class11_1,MATCH(ET$1,'11 класс'!$A:$A,0)-7+'Итог по классам'!$B180,,,),"р")</f>
        <v>0</v>
      </c>
      <c s="57">
        <f ca="1">COUNTIF(OFFSET(class11_1,MATCH(EU$1,'11 класс'!$A:$A,0)-7+'Итог по классам'!$B180,,,),"ш")</f>
        <v>0</v>
      </c>
      <c s="57">
        <f ca="1">COUNTIF(OFFSET(class11_2,MATCH(EV$1,'11 класс'!$A:$A,0)-7+'Итог по классам'!$B180,,,),"Ф")</f>
        <v>0</v>
      </c>
      <c s="57">
        <f ca="1">COUNTIF(OFFSET(class11_2,MATCH(EW$1,'11 класс'!$A:$A,0)-7+'Итог по классам'!$B180,,,),"р")</f>
        <v>0</v>
      </c>
      <c s="57">
        <f ca="1">COUNTIF(OFFSET(class11_2,MATCH(EX$1,'11 класс'!$A:$A,0)-7+'Итог по классам'!$B180,,,),"ш")</f>
        <v>0</v>
      </c>
      <c s="58">
        <f ca="1">COUNTIF(OFFSET(class11_1,MATCH(EY$1,'11 класс'!$A:$A,0)-7+'Итог по классам'!$B180,,,),"Ф")</f>
        <v>0</v>
      </c>
      <c s="57">
        <f ca="1">COUNTIF(OFFSET(class11_1,MATCH(EZ$1,'11 класс'!$A:$A,0)-7+'Итог по классам'!$B180,,,),"р")</f>
        <v>0</v>
      </c>
      <c s="57">
        <f ca="1">COUNTIF(OFFSET(class11_1,MATCH(FA$1,'11 класс'!$A:$A,0)-7+'Итог по классам'!$B180,,,),"ш")</f>
        <v>0</v>
      </c>
      <c s="57">
        <f ca="1">COUNTIF(OFFSET(class11_2,MATCH(FB$1,'11 класс'!$A:$A,0)-7+'Итог по классам'!$B180,,,),"Ф")</f>
        <v>0</v>
      </c>
      <c s="57">
        <f ca="1">COUNTIF(OFFSET(class11_2,MATCH(FC$1,'11 класс'!$A:$A,0)-7+'Итог по классам'!$B180,,,),"р")</f>
        <v>0</v>
      </c>
      <c s="57">
        <f ca="1">COUNTIF(OFFSET(class11_2,MATCH(FD$1,'11 класс'!$A:$A,0)-7+'Итог по классам'!$B180,,,),"ш")</f>
        <v>0</v>
      </c>
      <c s="58">
        <f ca="1">COUNTIF(OFFSET(class11_1,MATCH(FE$1,'11 класс'!$A:$A,0)-7+'Итог по классам'!$B180,,,),"Ф")</f>
        <v>0</v>
      </c>
      <c s="57">
        <f ca="1">COUNTIF(OFFSET(class11_1,MATCH(FF$1,'11 класс'!$A:$A,0)-7+'Итог по классам'!$B180,,,),"р")</f>
        <v>0</v>
      </c>
      <c s="57">
        <f ca="1">COUNTIF(OFFSET(class11_1,MATCH(FG$1,'11 класс'!$A:$A,0)-7+'Итог по классам'!$B180,,,),"ш")</f>
        <v>0</v>
      </c>
      <c s="57">
        <f ca="1">COUNTIF(OFFSET(class11_2,MATCH(FH$1,'11 класс'!$A:$A,0)-7+'Итог по классам'!$B180,,,),"Ф")</f>
        <v>0</v>
      </c>
      <c s="57">
        <f ca="1">COUNTIF(OFFSET(class11_2,MATCH(FI$1,'11 класс'!$A:$A,0)-7+'Итог по классам'!$B180,,,),"р")</f>
        <v>0</v>
      </c>
      <c s="57">
        <f ca="1">COUNTIF(OFFSET(class11_2,MATCH(FJ$1,'11 класс'!$A:$A,0)-7+'Итог по классам'!$B180,,,),"ш")</f>
        <v>0</v>
      </c>
      <c s="58">
        <f ca="1">COUNTIF(OFFSET(class11_1,MATCH(FK$1,'11 класс'!$A:$A,0)-7+'Итог по классам'!$B180,,,),"Ф")</f>
        <v>0</v>
      </c>
      <c s="57">
        <f ca="1">COUNTIF(OFFSET(class11_1,MATCH(FL$1,'11 класс'!$A:$A,0)-7+'Итог по классам'!$B180,,,),"р")</f>
        <v>0</v>
      </c>
      <c s="57">
        <f ca="1">COUNTIF(OFFSET(class11_1,MATCH(FM$1,'11 класс'!$A:$A,0)-7+'Итог по классам'!$B180,,,),"ш")</f>
        <v>0</v>
      </c>
      <c s="57">
        <f ca="1">COUNTIF(OFFSET(class11_2,MATCH(FN$1,'11 класс'!$A:$A,0)-7+'Итог по классам'!$B180,,,),"Ф")</f>
        <v>0</v>
      </c>
      <c s="57">
        <f ca="1">COUNTIF(OFFSET(class11_2,MATCH(FO$1,'11 класс'!$A:$A,0)-7+'Итог по классам'!$B180,,,),"р")</f>
        <v>0</v>
      </c>
      <c s="57">
        <f ca="1">COUNTIF(OFFSET(class11_2,MATCH(FP$1,'11 класс'!$A:$A,0)-7+'Итог по классам'!$B180,,,),"ш")</f>
        <v>0</v>
      </c>
      <c s="58">
        <f ca="1">COUNTIF(OFFSET(class11_1,MATCH(FQ$1,'11 класс'!$A:$A,0)-7+'Итог по классам'!$B180,,,),"Ф")</f>
        <v>0</v>
      </c>
      <c s="57">
        <f ca="1">COUNTIF(OFFSET(class11_1,MATCH(FR$1,'11 класс'!$A:$A,0)-7+'Итог по классам'!$B180,,,),"р")</f>
        <v>0</v>
      </c>
      <c s="57">
        <f ca="1">COUNTIF(OFFSET(class11_1,MATCH(FS$1,'11 класс'!$A:$A,0)-7+'Итог по классам'!$B180,,,),"ш")</f>
        <v>0</v>
      </c>
      <c s="57">
        <f ca="1">COUNTIF(OFFSET(class11_2,MATCH(FT$1,'11 класс'!$A:$A,0)-7+'Итог по классам'!$B180,,,),"Ф")</f>
        <v>0</v>
      </c>
      <c s="57">
        <f ca="1">COUNTIF(OFFSET(class11_2,MATCH(FU$1,'11 класс'!$A:$A,0)-7+'Итог по классам'!$B180,,,),"р")</f>
        <v>0</v>
      </c>
      <c s="57">
        <f ca="1">COUNTIF(OFFSET(class11_2,MATCH(FV$1,'11 класс'!$A:$A,0)-7+'Итог по классам'!$B180,,,),"ш")</f>
        <v>0</v>
      </c>
      <c s="58">
        <f ca="1">COUNTIF(OFFSET(class11_1,MATCH(FW$1,'11 класс'!$A:$A,0)-7+'Итог по классам'!$B180,,,),"Ф")</f>
        <v>0</v>
      </c>
      <c s="57">
        <f ca="1">COUNTIF(OFFSET(class11_1,MATCH(FX$1,'11 класс'!$A:$A,0)-7+'Итог по классам'!$B180,,,),"р")</f>
        <v>0</v>
      </c>
      <c s="57">
        <f ca="1">COUNTIF(OFFSET(class11_1,MATCH(FY$1,'11 класс'!$A:$A,0)-7+'Итог по классам'!$B180,,,),"ш")</f>
        <v>0</v>
      </c>
      <c s="57">
        <f ca="1">COUNTIF(OFFSET(class11_2,MATCH(FZ$1,'11 класс'!$A:$A,0)-7+'Итог по классам'!$B180,,,),"Ф")</f>
        <v>0</v>
      </c>
      <c s="57">
        <f ca="1">COUNTIF(OFFSET(class11_2,MATCH(GA$1,'11 класс'!$A:$A,0)-7+'Итог по классам'!$B180,,,),"р")</f>
        <v>0</v>
      </c>
      <c s="57">
        <f ca="1">COUNTIF(OFFSET(class11_2,MATCH(GB$1,'11 класс'!$A:$A,0)-7+'Итог по классам'!$B180,,,),"ш")</f>
        <v>0</v>
      </c>
      <c s="58">
        <f ca="1">COUNTIF(OFFSET(class11_1,MATCH(GC$1,'11 класс'!$A:$A,0)-7+'Итог по классам'!$B180,,,),"Ф")</f>
        <v>0</v>
      </c>
      <c s="57">
        <f ca="1">COUNTIF(OFFSET(class11_1,MATCH(GD$1,'11 класс'!$A:$A,0)-7+'Итог по классам'!$B180,,,),"р")</f>
        <v>0</v>
      </c>
      <c s="57">
        <f ca="1">COUNTIF(OFFSET(class11_1,MATCH(GE$1,'11 класс'!$A:$A,0)-7+'Итог по классам'!$B180,,,),"ш")</f>
        <v>0</v>
      </c>
      <c s="57">
        <f ca="1">COUNTIF(OFFSET(class11_2,MATCH(GF$1,'11 класс'!$A:$A,0)-7+'Итог по классам'!$B180,,,),"Ф")</f>
        <v>0</v>
      </c>
      <c s="57">
        <f ca="1">COUNTIF(OFFSET(class11_2,MATCH(GG$1,'11 класс'!$A:$A,0)-7+'Итог по классам'!$B180,,,),"р")</f>
        <v>0</v>
      </c>
      <c s="57">
        <f ca="1">COUNTIF(OFFSET(class11_2,MATCH(GH$1,'11 класс'!$A:$A,0)-7+'Итог по классам'!$B180,,,),"ш")</f>
        <v>0</v>
      </c>
      <c s="58">
        <f ca="1">COUNTIF(OFFSET(class11_1,MATCH(GI$1,'11 класс'!$A:$A,0)-7+'Итог по классам'!$B180,,,),"Ф")</f>
        <v>0</v>
      </c>
      <c s="57">
        <f ca="1">COUNTIF(OFFSET(class11_1,MATCH(GJ$1,'11 класс'!$A:$A,0)-7+'Итог по классам'!$B180,,,),"р")</f>
        <v>0</v>
      </c>
      <c s="57">
        <f ca="1">COUNTIF(OFFSET(class11_1,MATCH(GK$1,'11 класс'!$A:$A,0)-7+'Итог по классам'!$B180,,,),"ш")</f>
        <v>0</v>
      </c>
      <c s="57">
        <f ca="1">COUNTIF(OFFSET(class11_2,MATCH(GL$1,'11 класс'!$A:$A,0)-7+'Итог по классам'!$B180,,,),"Ф")</f>
        <v>0</v>
      </c>
      <c s="57">
        <f ca="1">COUNTIF(OFFSET(class11_2,MATCH(GM$1,'11 класс'!$A:$A,0)-7+'Итог по классам'!$B180,,,),"р")</f>
        <v>0</v>
      </c>
      <c s="57">
        <f ca="1">COUNTIF(OFFSET(class11_2,MATCH(GN$1,'11 класс'!$A:$A,0)-7+'Итог по классам'!$B180,,,),"ш")</f>
        <v>0</v>
      </c>
      <c s="58">
        <f ca="1">COUNTIF(OFFSET(class11_1,MATCH(GO$1,'11 класс'!$A:$A,0)-7+'Итог по классам'!$B180,,,),"Ф")</f>
        <v>0</v>
      </c>
      <c s="57">
        <f ca="1">COUNTIF(OFFSET(class11_1,MATCH(GP$1,'11 класс'!$A:$A,0)-7+'Итог по классам'!$B180,,,),"р")</f>
        <v>0</v>
      </c>
      <c s="57">
        <f ca="1">COUNTIF(OFFSET(class11_1,MATCH(GQ$1,'11 класс'!$A:$A,0)-7+'Итог по классам'!$B180,,,),"ш")</f>
        <v>0</v>
      </c>
      <c s="57">
        <f ca="1">COUNTIF(OFFSET(class11_2,MATCH(GR$1,'11 класс'!$A:$A,0)-7+'Итог по классам'!$B180,,,),"Ф")</f>
        <v>0</v>
      </c>
      <c s="57">
        <f ca="1">COUNTIF(OFFSET(class11_2,MATCH(GS$1,'11 класс'!$A:$A,0)-7+'Итог по классам'!$B180,,,),"р")</f>
        <v>0</v>
      </c>
      <c s="57">
        <f ca="1">COUNTIF(OFFSET(class11_2,MATCH(GT$1,'11 класс'!$A:$A,0)-7+'Итог по классам'!$B180,,,),"ш")</f>
        <v>0</v>
      </c>
      <c s="58">
        <f ca="1">COUNTIF(OFFSET(class11_1,MATCH(GU$1,'11 класс'!$A:$A,0)-7+'Итог по классам'!$B180,,,),"Ф")</f>
        <v>0</v>
      </c>
      <c s="57">
        <f ca="1">COUNTIF(OFFSET(class11_1,MATCH(GV$1,'11 класс'!$A:$A,0)-7+'Итог по классам'!$B180,,,),"р")</f>
        <v>0</v>
      </c>
      <c s="57">
        <f ca="1">COUNTIF(OFFSET(class11_1,MATCH(GW$1,'11 класс'!$A:$A,0)-7+'Итог по классам'!$B180,,,),"ш")</f>
        <v>0</v>
      </c>
      <c s="57">
        <f ca="1">COUNTIF(OFFSET(class11_2,MATCH(GX$1,'11 класс'!$A:$A,0)-7+'Итог по классам'!$B180,,,),"Ф")</f>
        <v>0</v>
      </c>
      <c s="57">
        <f ca="1">COUNTIF(OFFSET(class11_2,MATCH(GY$1,'11 класс'!$A:$A,0)-7+'Итог по классам'!$B180,,,),"р")</f>
        <v>0</v>
      </c>
      <c s="57">
        <f ca="1">COUNTIF(OFFSET(class11_2,MATCH(GZ$1,'11 класс'!$A:$A,0)-7+'Итог по классам'!$B180,,,),"ш")</f>
        <v>0</v>
      </c>
      <c s="58">
        <f ca="1">COUNTIF(OFFSET(class11_1,MATCH(HA$1,'11 класс'!$A:$A,0)-7+'Итог по классам'!$B180,,,),"Ф")</f>
        <v>0</v>
      </c>
      <c s="57">
        <f ca="1">COUNTIF(OFFSET(class11_1,MATCH(HB$1,'11 класс'!$A:$A,0)-7+'Итог по классам'!$B180,,,),"р")</f>
        <v>0</v>
      </c>
      <c s="57">
        <f ca="1">COUNTIF(OFFSET(class11_1,MATCH(HC$1,'11 класс'!$A:$A,0)-7+'Итог по классам'!$B180,,,),"ш")</f>
        <v>0</v>
      </c>
      <c s="57">
        <f ca="1">COUNTIF(OFFSET(class11_2,MATCH(HD$1,'11 класс'!$A:$A,0)-7+'Итог по классам'!$B180,,,),"Ф")</f>
        <v>0</v>
      </c>
      <c s="57">
        <f ca="1">COUNTIF(OFFSET(class11_2,MATCH(HE$1,'11 класс'!$A:$A,0)-7+'Итог по классам'!$B180,,,),"р")</f>
        <v>0</v>
      </c>
      <c s="57">
        <f ca="1">COUNTIF(OFFSET(class11_2,MATCH(HF$1,'11 класс'!$A:$A,0)-7+'Итог по классам'!$B180,,,),"ш")</f>
        <v>0</v>
      </c>
      <c s="58">
        <f ca="1">COUNTIF(OFFSET(class11_1,MATCH(HG$1,'11 класс'!$A:$A,0)-7+'Итог по классам'!$B180,,,),"Ф")</f>
        <v>0</v>
      </c>
      <c s="57">
        <f ca="1">COUNTIF(OFFSET(class11_1,MATCH(HH$1,'11 класс'!$A:$A,0)-7+'Итог по классам'!$B180,,,),"р")</f>
        <v>0</v>
      </c>
      <c s="57">
        <f ca="1">COUNTIF(OFFSET(class11_1,MATCH(HI$1,'11 класс'!$A:$A,0)-7+'Итог по классам'!$B180,,,),"ш")</f>
        <v>0</v>
      </c>
      <c s="57">
        <f ca="1">COUNTIF(OFFSET(class11_2,MATCH(HJ$1,'11 класс'!$A:$A,0)-7+'Итог по классам'!$B180,,,),"Ф")</f>
        <v>0</v>
      </c>
      <c s="57">
        <f ca="1">COUNTIF(OFFSET(class11_2,MATCH(HK$1,'11 класс'!$A:$A,0)-7+'Итог по классам'!$B180,,,),"р")</f>
        <v>0</v>
      </c>
      <c s="57">
        <f ca="1">COUNTIF(OFFSET(class11_2,MATCH(HL$1,'11 класс'!$A:$A,0)-7+'Итог по классам'!$B180,,,),"ш")</f>
        <v>0</v>
      </c>
      <c s="58">
        <f ca="1">COUNTIF(OFFSET(class11_1,MATCH(HM$1,'11 класс'!$A:$A,0)-7+'Итог по классам'!$B180,,,),"Ф")</f>
        <v>0</v>
      </c>
      <c s="57">
        <f ca="1">COUNTIF(OFFSET(class11_1,MATCH(HN$1,'11 класс'!$A:$A,0)-7+'Итог по классам'!$B180,,,),"р")</f>
        <v>0</v>
      </c>
      <c s="57">
        <f ca="1">COUNTIF(OFFSET(class11_1,MATCH(HO$1,'11 класс'!$A:$A,0)-7+'Итог по классам'!$B180,,,),"ш")</f>
        <v>0</v>
      </c>
      <c s="57">
        <f ca="1">COUNTIF(OFFSET(class11_2,MATCH(HP$1,'11 класс'!$A:$A,0)-7+'Итог по классам'!$B180,,,),"Ф")</f>
        <v>0</v>
      </c>
      <c s="57">
        <f ca="1">COUNTIF(OFFSET(class11_2,MATCH(HQ$1,'11 класс'!$A:$A,0)-7+'Итог по классам'!$B180,,,),"р")</f>
        <v>0</v>
      </c>
      <c s="57">
        <f ca="1">COUNTIF(OFFSET(class11_2,MATCH(HR$1,'11 класс'!$A:$A,0)-7+'Итог по классам'!$B180,,,),"ш")</f>
        <v>0</v>
      </c>
      <c s="58">
        <f ca="1">COUNTIF(OFFSET(class11_1,MATCH(HS$1,'11 класс'!$A:$A,0)-7+'Итог по классам'!$B180,,,),"Ф")</f>
        <v>0</v>
      </c>
      <c s="57">
        <f ca="1">COUNTIF(OFFSET(class11_1,MATCH(HT$1,'11 класс'!$A:$A,0)-7+'Итог по классам'!$B180,,,),"р")</f>
        <v>0</v>
      </c>
      <c s="57">
        <f ca="1">COUNTIF(OFFSET(class11_1,MATCH(HU$1,'11 класс'!$A:$A,0)-7+'Итог по классам'!$B180,,,),"ш")</f>
        <v>0</v>
      </c>
      <c s="57">
        <f ca="1">COUNTIF(OFFSET(class11_2,MATCH(HV$1,'11 класс'!$A:$A,0)-7+'Итог по классам'!$B180,,,),"Ф")</f>
        <v>0</v>
      </c>
      <c s="57">
        <f ca="1">COUNTIF(OFFSET(class11_2,MATCH(HW$1,'11 класс'!$A:$A,0)-7+'Итог по классам'!$B180,,,),"р")</f>
        <v>0</v>
      </c>
      <c s="57">
        <f ca="1">COUNTIF(OFFSET(class11_2,MATCH(HX$1,'11 класс'!$A:$A,0)-7+'Итог по классам'!$B180,,,),"ш")</f>
        <v>0</v>
      </c>
      <c s="58">
        <f ca="1">COUNTIF(OFFSET(class11_1,MATCH(HY$1,'11 класс'!$A:$A,0)-7+'Итог по классам'!$B180,,,),"Ф")</f>
        <v>0</v>
      </c>
      <c s="57">
        <f ca="1">COUNTIF(OFFSET(class11_1,MATCH(HZ$1,'11 класс'!$A:$A,0)-7+'Итог по классам'!$B180,,,),"р")</f>
        <v>0</v>
      </c>
      <c s="57">
        <f ca="1">COUNTIF(OFFSET(class11_1,MATCH(IA$1,'11 класс'!$A:$A,0)-7+'Итог по классам'!$B180,,,),"ш")</f>
        <v>0</v>
      </c>
      <c s="57">
        <f ca="1">COUNTIF(OFFSET(class11_2,MATCH(IB$1,'11 класс'!$A:$A,0)-7+'Итог по классам'!$B180,,,),"Ф")</f>
        <v>0</v>
      </c>
      <c s="57">
        <f ca="1">COUNTIF(OFFSET(class11_2,MATCH(IC$1,'11 класс'!$A:$A,0)-7+'Итог по классам'!$B180,,,),"р")</f>
        <v>0</v>
      </c>
      <c s="57">
        <f ca="1">COUNTIF(OFFSET(class11_2,MATCH(ID$1,'11 класс'!$A:$A,0)-7+'Итог по классам'!$B180,,,),"ш")</f>
        <v>0</v>
      </c>
      <c s="58">
        <f ca="1">COUNTIF(OFFSET(class11_1,MATCH(IE$1,'11 класс'!$A:$A,0)-7+'Итог по классам'!$B180,,,),"Ф")</f>
        <v>0</v>
      </c>
      <c s="57">
        <f ca="1">COUNTIF(OFFSET(class11_1,MATCH(IF$1,'11 класс'!$A:$A,0)-7+'Итог по классам'!$B180,,,),"р")</f>
        <v>0</v>
      </c>
      <c s="57">
        <f ca="1">COUNTIF(OFFSET(class11_1,MATCH(IG$1,'11 класс'!$A:$A,0)-7+'Итог по классам'!$B180,,,),"ш")</f>
        <v>0</v>
      </c>
      <c s="57">
        <f ca="1">COUNTIF(OFFSET(class11_2,MATCH(IH$1,'11 класс'!$A:$A,0)-7+'Итог по классам'!$B180,,,),"Ф")</f>
        <v>0</v>
      </c>
      <c s="57">
        <f ca="1">COUNTIF(OFFSET(class11_2,MATCH(II$1,'11 класс'!$A:$A,0)-7+'Итог по классам'!$B180,,,),"р")</f>
        <v>0</v>
      </c>
      <c s="57">
        <f ca="1">COUNTIF(OFFSET(class11_2,MATCH(IJ$1,'11 класс'!$A:$A,0)-7+'Итог по классам'!$B180,,,),"ш")</f>
        <v>0</v>
      </c>
      <c s="58">
        <f ca="1">COUNTIF(OFFSET(class11_1,MATCH(IK$1,'11 класс'!$A:$A,0)-7+'Итог по классам'!$B180,,,),"Ф")</f>
        <v>0</v>
      </c>
      <c s="57">
        <f ca="1">COUNTIF(OFFSET(class11_1,MATCH(IL$1,'11 класс'!$A:$A,0)-7+'Итог по классам'!$B180,,,),"р")</f>
        <v>0</v>
      </c>
      <c s="57">
        <f ca="1">COUNTIF(OFFSET(class11_1,MATCH(IM$1,'11 класс'!$A:$A,0)-7+'Итог по классам'!$B180,,,),"ш")</f>
        <v>0</v>
      </c>
      <c s="57">
        <f ca="1">COUNTIF(OFFSET(class11_2,MATCH(IN$1,'11 класс'!$A:$A,0)-7+'Итог по классам'!$B180,,,),"Ф")</f>
        <v>0</v>
      </c>
      <c s="57">
        <f ca="1">COUNTIF(OFFSET(class11_2,MATCH(IO$1,'11 класс'!$A:$A,0)-7+'Итог по классам'!$B180,,,),"р")</f>
        <v>0</v>
      </c>
      <c s="57">
        <f ca="1">COUNTIF(OFFSET(class11_2,MATCH(IP$1,'11 класс'!$A:$A,0)-7+'Итог по классам'!$B180,,,),"ш")</f>
        <v>0</v>
      </c>
      <c s="58">
        <f ca="1">COUNTIF(OFFSET(class11_1,MATCH(IQ$1,'11 класс'!$A:$A,0)-7+'Итог по классам'!$B180,,,),"Ф")</f>
        <v>0</v>
      </c>
      <c s="57">
        <f ca="1">COUNTIF(OFFSET(class11_1,MATCH(IR$1,'11 класс'!$A:$A,0)-7+'Итог по классам'!$B180,,,),"р")</f>
        <v>0</v>
      </c>
      <c s="57">
        <f ca="1">COUNTIF(OFFSET(class11_1,MATCH(IS$1,'11 класс'!$A:$A,0)-7+'Итог по классам'!$B180,,,),"ш")</f>
        <v>0</v>
      </c>
      <c s="57">
        <f ca="1">COUNTIF(OFFSET(class11_2,MATCH(IT$1,'11 класс'!$A:$A,0)-7+'Итог по классам'!$B180,,,),"Ф")</f>
        <v>0</v>
      </c>
      <c s="57">
        <f ca="1">COUNTIF(OFFSET(class11_2,MATCH(IU$1,'11 класс'!$A:$A,0)-7+'Итог по классам'!$B180,,,),"р")</f>
        <v>0</v>
      </c>
      <c s="57">
        <f ca="1">COUNTIF(OFFSET(class11_2,MATCH(IV$1,'11 класс'!$A:$A,0)-7+'Итог по классам'!$B180,,,),"ш")</f>
        <v>0</v>
      </c>
      <c s="58">
        <f ca="1">COUNTIF(OFFSET(class11_1,MATCH(IW$1,'11 класс'!$A:$A,0)-7+'Итог по классам'!$B180,,,),"Ф")</f>
        <v>0</v>
      </c>
      <c s="57">
        <f ca="1">COUNTIF(OFFSET(class11_1,MATCH(IX$1,'11 класс'!$A:$A,0)-7+'Итог по классам'!$B180,,,),"р")</f>
        <v>0</v>
      </c>
      <c s="57">
        <f ca="1">COUNTIF(OFFSET(class11_1,MATCH(IY$1,'11 класс'!$A:$A,0)-7+'Итог по классам'!$B180,,,),"ш")</f>
        <v>0</v>
      </c>
      <c s="57">
        <f ca="1">COUNTIF(OFFSET(class11_2,MATCH(IZ$1,'11 класс'!$A:$A,0)-7+'Итог по классам'!$B180,,,),"Ф")</f>
        <v>0</v>
      </c>
      <c s="57">
        <f ca="1">COUNTIF(OFFSET(class11_2,MATCH(JA$1,'11 класс'!$A:$A,0)-7+'Итог по классам'!$B180,,,),"р")</f>
        <v>0</v>
      </c>
      <c s="57">
        <f ca="1">COUNTIF(OFFSET(class11_2,MATCH(JB$1,'11 класс'!$A:$A,0)-7+'Итог по классам'!$B180,,,),"ш")</f>
        <v>0</v>
      </c>
      <c s="58">
        <f ca="1">COUNTIF(OFFSET(class11_1,MATCH(JC$1,'11 класс'!$A:$A,0)-7+'Итог по классам'!$B180,,,),"Ф")</f>
        <v>0</v>
      </c>
      <c s="57">
        <f ca="1">COUNTIF(OFFSET(class11_1,MATCH(JD$1,'11 класс'!$A:$A,0)-7+'Итог по классам'!$B180,,,),"р")</f>
        <v>0</v>
      </c>
      <c s="57">
        <f ca="1">COUNTIF(OFFSET(class11_1,MATCH(JE$1,'11 класс'!$A:$A,0)-7+'Итог по классам'!$B180,,,),"ш")</f>
        <v>0</v>
      </c>
      <c s="57">
        <f ca="1">COUNTIF(OFFSET(class11_2,MATCH(JF$1,'11 класс'!$A:$A,0)-7+'Итог по классам'!$B180,,,),"Ф")</f>
        <v>0</v>
      </c>
      <c s="57">
        <f ca="1">COUNTIF(OFFSET(class11_2,MATCH(JG$1,'11 класс'!$A:$A,0)-7+'Итог по классам'!$B180,,,),"р")</f>
        <v>0</v>
      </c>
      <c s="57">
        <f ca="1">COUNTIF(OFFSET(class11_2,MATCH(JH$1,'11 класс'!$A:$A,0)-7+'Итог по классам'!$B180,,,),"ш")</f>
        <v>0</v>
      </c>
      <c s="58">
        <f ca="1">COUNTIF(OFFSET(class11_1,MATCH(JI$1,'11 класс'!$A:$A,0)-7+'Итог по классам'!$B180,,,),"Ф")</f>
        <v>0</v>
      </c>
      <c s="57">
        <f ca="1">COUNTIF(OFFSET(class11_1,MATCH(JJ$1,'11 класс'!$A:$A,0)-7+'Итог по классам'!$B180,,,),"р")</f>
        <v>0</v>
      </c>
      <c s="57">
        <f ca="1">COUNTIF(OFFSET(class11_1,MATCH(JK$1,'11 класс'!$A:$A,0)-7+'Итог по классам'!$B180,,,),"ш")</f>
        <v>0</v>
      </c>
      <c s="57">
        <f ca="1">COUNTIF(OFFSET(class11_2,MATCH(JL$1,'11 класс'!$A:$A,0)-7+'Итог по классам'!$B180,,,),"Ф")</f>
        <v>0</v>
      </c>
      <c s="57">
        <f ca="1">COUNTIF(OFFSET(class11_2,MATCH(JM$1,'11 класс'!$A:$A,0)-7+'Итог по классам'!$B180,,,),"р")</f>
        <v>0</v>
      </c>
      <c s="57">
        <f ca="1">COUNTIF(OFFSET(class11_2,MATCH(JN$1,'11 класс'!$A:$A,0)-7+'Итог по классам'!$B180,,,),"ш")</f>
        <v>0</v>
      </c>
      <c s="58">
        <f ca="1">COUNTIF(OFFSET(class11_1,MATCH(JO$1,'11 класс'!$A:$A,0)-7+'Итог по классам'!$B180,,,),"Ф")</f>
        <v>0</v>
      </c>
      <c s="57">
        <f ca="1">COUNTIF(OFFSET(class11_1,MATCH(JP$1,'11 класс'!$A:$A,0)-7+'Итог по классам'!$B180,,,),"р")</f>
        <v>0</v>
      </c>
      <c s="57">
        <f ca="1">COUNTIF(OFFSET(class11_1,MATCH(JQ$1,'11 класс'!$A:$A,0)-7+'Итог по классам'!$B180,,,),"ш")</f>
        <v>0</v>
      </c>
      <c s="57">
        <f ca="1">COUNTIF(OFFSET(class11_2,MATCH(JR$1,'11 класс'!$A:$A,0)-7+'Итог по классам'!$B180,,,),"Ф")</f>
        <v>0</v>
      </c>
      <c s="57">
        <f ca="1">COUNTIF(OFFSET(class11_2,MATCH(JS$1,'11 класс'!$A:$A,0)-7+'Итог по классам'!$B180,,,),"р")</f>
        <v>0</v>
      </c>
      <c s="57">
        <f ca="1">COUNTIF(OFFSET(class11_2,MATCH(JT$1,'11 класс'!$A:$A,0)-7+'Итог по классам'!$B180,,,),"ш")</f>
        <v>0</v>
      </c>
      <c s="58">
        <f ca="1">COUNTIF(OFFSET(class11_1,MATCH(JU$1,'11 класс'!$A:$A,0)-7+'Итог по классам'!$B180,,,),"Ф")</f>
        <v>0</v>
      </c>
      <c s="57">
        <f ca="1">COUNTIF(OFFSET(class11_1,MATCH(JV$1,'11 класс'!$A:$A,0)-7+'Итог по классам'!$B180,,,),"р")</f>
        <v>0</v>
      </c>
      <c s="57">
        <f ca="1">COUNTIF(OFFSET(class11_1,MATCH(JW$1,'11 класс'!$A:$A,0)-7+'Итог по классам'!$B180,,,),"ш")</f>
        <v>0</v>
      </c>
      <c s="57">
        <f ca="1">COUNTIF(OFFSET(class11_2,MATCH(JX$1,'11 класс'!$A:$A,0)-7+'Итог по классам'!$B180,,,),"Ф")</f>
        <v>0</v>
      </c>
      <c s="57">
        <f ca="1">COUNTIF(OFFSET(class11_2,MATCH(JY$1,'11 класс'!$A:$A,0)-7+'Итог по классам'!$B180,,,),"р")</f>
        <v>0</v>
      </c>
      <c s="57">
        <f ca="1">COUNTIF(OFFSET(class11_2,MATCH(JZ$1,'11 класс'!$A:$A,0)-7+'Итог по классам'!$B180,,,),"ш")</f>
        <v>0</v>
      </c>
      <c s="58">
        <f ca="1">COUNTIF(OFFSET(class11_1,MATCH(KA$1,'11 класс'!$A:$A,0)-7+'Итог по классам'!$B180,,,),"Ф")</f>
        <v>0</v>
      </c>
      <c s="57">
        <f ca="1">COUNTIF(OFFSET(class11_1,MATCH(KB$1,'11 класс'!$A:$A,0)-7+'Итог по классам'!$B180,,,),"р")</f>
        <v>0</v>
      </c>
      <c s="57">
        <f ca="1">COUNTIF(OFFSET(class11_1,MATCH(KC$1,'11 класс'!$A:$A,0)-7+'Итог по классам'!$B180,,,),"ш")</f>
        <v>0</v>
      </c>
      <c s="57">
        <f ca="1">COUNTIF(OFFSET(class11_2,MATCH(KD$1,'11 класс'!$A:$A,0)-7+'Итог по классам'!$B180,,,),"Ф")</f>
        <v>0</v>
      </c>
      <c s="57">
        <f ca="1">COUNTIF(OFFSET(class11_2,MATCH(KE$1,'11 класс'!$A:$A,0)-7+'Итог по классам'!$B180,,,),"р")</f>
        <v>0</v>
      </c>
      <c s="57">
        <f ca="1">COUNTIF(OFFSET(class11_2,MATCH(KF$1,'11 класс'!$A:$A,0)-7+'Итог по классам'!$B180,,,),"ш")</f>
        <v>0</v>
      </c>
      <c s="58">
        <f ca="1">COUNTIF(OFFSET(class11_1,MATCH(KG$1,'11 класс'!$A:$A,0)-7+'Итог по классам'!$B180,,,),"Ф")</f>
        <v>0</v>
      </c>
      <c s="57">
        <f ca="1">COUNTIF(OFFSET(class11_1,MATCH(KH$1,'11 класс'!$A:$A,0)-7+'Итог по классам'!$B180,,,),"р")</f>
        <v>0</v>
      </c>
      <c s="57">
        <f ca="1">COUNTIF(OFFSET(class11_1,MATCH(KI$1,'11 класс'!$A:$A,0)-7+'Итог по классам'!$B180,,,),"ш")</f>
        <v>0</v>
      </c>
      <c s="57">
        <f ca="1">COUNTIF(OFFSET(class11_2,MATCH(KJ$1,'11 класс'!$A:$A,0)-7+'Итог по классам'!$B180,,,),"Ф")</f>
        <v>0</v>
      </c>
      <c s="57">
        <f ca="1">COUNTIF(OFFSET(class11_2,MATCH(KK$1,'11 класс'!$A:$A,0)-7+'Итог по классам'!$B180,,,),"р")</f>
        <v>0</v>
      </c>
      <c s="57">
        <f ca="1">COUNTIF(OFFSET(class11_2,MATCH(KL$1,'11 класс'!$A:$A,0)-7+'Итог по классам'!$B180,,,),"ш")</f>
        <v>0</v>
      </c>
      <c s="58">
        <f ca="1">COUNTIF(OFFSET(class11_1,MATCH(KM$1,'11 класс'!$A:$A,0)-7+'Итог по классам'!$B180,,,),"Ф")</f>
        <v>0</v>
      </c>
      <c s="57">
        <f ca="1">COUNTIF(OFFSET(class11_1,MATCH(KN$1,'11 класс'!$A:$A,0)-7+'Итог по классам'!$B180,,,),"р")</f>
        <v>0</v>
      </c>
      <c s="57">
        <f ca="1">COUNTIF(OFFSET(class11_1,MATCH(KO$1,'11 класс'!$A:$A,0)-7+'Итог по классам'!$B180,,,),"ш")</f>
        <v>0</v>
      </c>
      <c s="57">
        <f ca="1">COUNTIF(OFFSET(class11_2,MATCH(KP$1,'11 класс'!$A:$A,0)-7+'Итог по классам'!$B180,,,),"Ф")</f>
        <v>0</v>
      </c>
      <c s="57">
        <f ca="1">COUNTIF(OFFSET(class11_2,MATCH(KQ$1,'11 класс'!$A:$A,0)-7+'Итог по классам'!$B180,,,),"р")</f>
        <v>0</v>
      </c>
      <c s="57">
        <f ca="1">COUNTIF(OFFSET(class11_2,MATCH(KR$1,'11 класс'!$A:$A,0)-7+'Итог по классам'!$B180,,,),"ш")</f>
        <v>0</v>
      </c>
    </row>
    <row r="181" spans="1:304" s="0" customFormat="1" ht="15.75">
      <c r="A181">
        <f t="shared" si="283"/>
        <v>50</v>
      </c>
      <c s="57">
        <v>3</v>
      </c>
      <c s="17" t="s">
        <v>66</v>
      </c>
      <c s="17" t="s">
        <v>78</v>
      </c>
      <c s="57">
        <f ca="1">COUNTIF(OFFSET(class11_1,MATCH(E$1,'11 класс'!$A:$A,0)-7+'Итог по классам'!$B181,,,),"Ф")</f>
        <v>0</v>
      </c>
      <c s="57">
        <f ca="1">COUNTIF(OFFSET(class11_1,MATCH(F$1,'11 класс'!$A:$A,0)-7+'Итог по классам'!$B181,,,),"р")</f>
        <v>0</v>
      </c>
      <c s="57">
        <f ca="1">COUNTIF(OFFSET(class11_1,MATCH(G$1,'11 класс'!$A:$A,0)-7+'Итог по классам'!$B181,,,),"ш")</f>
        <v>0</v>
      </c>
      <c s="57">
        <f ca="1">COUNTIF(OFFSET(class11_2,MATCH(H$1,'11 класс'!$A:$A,0)-7+'Итог по классам'!$B181,,,),"Ф")</f>
        <v>0</v>
      </c>
      <c s="57">
        <f ca="1">COUNTIF(OFFSET(class11_2,MATCH(I$1,'11 класс'!$A:$A,0)-7+'Итог по классам'!$B181,,,),"р")</f>
        <v>0</v>
      </c>
      <c s="57">
        <f ca="1">COUNTIF(OFFSET(class11_2,MATCH(J$1,'11 класс'!$A:$A,0)-7+'Итог по классам'!$B181,,,),"ш")</f>
        <v>0</v>
      </c>
      <c s="58">
        <f ca="1">COUNTIF(OFFSET(class11_1,MATCH(K$1,'11 класс'!$A:$A,0)-7+'Итог по классам'!$B181,,,),"Ф")</f>
        <v>0</v>
      </c>
      <c s="57">
        <f ca="1">COUNTIF(OFFSET(class11_1,MATCH(L$1,'11 класс'!$A:$A,0)-7+'Итог по классам'!$B181,,,),"р")</f>
        <v>0</v>
      </c>
      <c s="57">
        <f ca="1">COUNTIF(OFFSET(class11_1,MATCH(M$1,'11 класс'!$A:$A,0)-7+'Итог по классам'!$B181,,,),"ш")</f>
        <v>0</v>
      </c>
      <c s="57">
        <f ca="1">COUNTIF(OFFSET(class11_2,MATCH(N$1,'11 класс'!$A:$A,0)-7+'Итог по классам'!$B181,,,),"Ф")</f>
        <v>0</v>
      </c>
      <c s="57">
        <f ca="1">COUNTIF(OFFSET(class11_2,MATCH(O$1,'11 класс'!$A:$A,0)-7+'Итог по классам'!$B181,,,),"р")</f>
        <v>0</v>
      </c>
      <c s="57">
        <f ca="1">COUNTIF(OFFSET(class11_2,MATCH(P$1,'11 класс'!$A:$A,0)-7+'Итог по классам'!$B181,,,),"ш")</f>
        <v>0</v>
      </c>
      <c s="58">
        <f ca="1">COUNTIF(OFFSET(class11_1,MATCH(Q$1,'11 класс'!$A:$A,0)-7+'Итог по классам'!$B181,,,),"Ф")</f>
        <v>0</v>
      </c>
      <c s="57">
        <f ca="1">COUNTIF(OFFSET(class11_1,MATCH(R$1,'11 класс'!$A:$A,0)-7+'Итог по классам'!$B181,,,),"р")</f>
        <v>0</v>
      </c>
      <c s="57">
        <f ca="1">COUNTIF(OFFSET(class11_1,MATCH(S$1,'11 класс'!$A:$A,0)-7+'Итог по классам'!$B181,,,),"ш")</f>
        <v>0</v>
      </c>
      <c s="57">
        <f ca="1">COUNTIF(OFFSET(class11_2,MATCH(T$1,'11 класс'!$A:$A,0)-7+'Итог по классам'!$B181,,,),"Ф")</f>
        <v>0</v>
      </c>
      <c s="57">
        <f ca="1">COUNTIF(OFFSET(class11_2,MATCH(U$1,'11 класс'!$A:$A,0)-7+'Итог по классам'!$B181,,,),"р")</f>
        <v>0</v>
      </c>
      <c s="57">
        <f ca="1">COUNTIF(OFFSET(class11_2,MATCH(V$1,'11 класс'!$A:$A,0)-7+'Итог по классам'!$B181,,,),"ш")</f>
        <v>0</v>
      </c>
      <c s="58">
        <f ca="1">COUNTIF(OFFSET(class11_1,MATCH(W$1,'11 класс'!$A:$A,0)-7+'Итог по классам'!$B181,,,),"Ф")</f>
        <v>0</v>
      </c>
      <c s="57">
        <f ca="1">COUNTIF(OFFSET(class11_1,MATCH(X$1,'11 класс'!$A:$A,0)-7+'Итог по классам'!$B181,,,),"р")</f>
        <v>0</v>
      </c>
      <c s="57">
        <f ca="1">COUNTIF(OFFSET(class11_1,MATCH(Y$1,'11 класс'!$A:$A,0)-7+'Итог по классам'!$B181,,,),"ш")</f>
        <v>0</v>
      </c>
      <c s="57">
        <f ca="1">COUNTIF(OFFSET(class11_2,MATCH(Z$1,'11 класс'!$A:$A,0)-7+'Итог по классам'!$B181,,,),"Ф")</f>
        <v>0</v>
      </c>
      <c s="57">
        <f ca="1">COUNTIF(OFFSET(class11_2,MATCH(AA$1,'11 класс'!$A:$A,0)-7+'Итог по классам'!$B181,,,),"р")</f>
        <v>0</v>
      </c>
      <c s="57">
        <f ca="1">COUNTIF(OFFSET(class11_2,MATCH(AB$1,'11 класс'!$A:$A,0)-7+'Итог по классам'!$B181,,,),"ш")</f>
        <v>0</v>
      </c>
      <c s="58">
        <f ca="1">COUNTIF(OFFSET(class11_1,MATCH(AC$1,'11 класс'!$A:$A,0)-7+'Итог по классам'!$B181,,,),"Ф")</f>
        <v>0</v>
      </c>
      <c s="57">
        <f ca="1">COUNTIF(OFFSET(class11_1,MATCH(AD$1,'11 класс'!$A:$A,0)-7+'Итог по классам'!$B181,,,),"р")</f>
        <v>0</v>
      </c>
      <c s="57">
        <f ca="1">COUNTIF(OFFSET(class11_1,MATCH(AE$1,'11 класс'!$A:$A,0)-7+'Итог по классам'!$B181,,,),"ш")</f>
        <v>0</v>
      </c>
      <c s="57">
        <f ca="1">COUNTIF(OFFSET(class11_2,MATCH(AF$1,'11 класс'!$A:$A,0)-7+'Итог по классам'!$B181,,,),"Ф")</f>
        <v>0</v>
      </c>
      <c s="57">
        <f ca="1">COUNTIF(OFFSET(class11_2,MATCH(AG$1,'11 класс'!$A:$A,0)-7+'Итог по классам'!$B181,,,),"р")</f>
        <v>0</v>
      </c>
      <c s="57">
        <f ca="1">COUNTIF(OFFSET(class11_2,MATCH(AH$1,'11 класс'!$A:$A,0)-7+'Итог по классам'!$B181,,,),"ш")</f>
        <v>0</v>
      </c>
      <c s="58">
        <f ca="1">COUNTIF(OFFSET(class11_1,MATCH(AI$1,'11 класс'!$A:$A,0)-7+'Итог по классам'!$B181,,,),"Ф")</f>
        <v>0</v>
      </c>
      <c s="57">
        <f ca="1">COUNTIF(OFFSET(class11_1,MATCH(AJ$1,'11 класс'!$A:$A,0)-7+'Итог по классам'!$B181,,,),"р")</f>
        <v>0</v>
      </c>
      <c s="57">
        <f ca="1">COUNTIF(OFFSET(class11_1,MATCH(AK$1,'11 класс'!$A:$A,0)-7+'Итог по классам'!$B181,,,),"ш")</f>
        <v>0</v>
      </c>
      <c s="57">
        <f ca="1">COUNTIF(OFFSET(class11_2,MATCH(AL$1,'11 класс'!$A:$A,0)-7+'Итог по классам'!$B181,,,),"Ф")</f>
        <v>0</v>
      </c>
      <c s="57">
        <f ca="1">COUNTIF(OFFSET(class11_2,MATCH(AM$1,'11 класс'!$A:$A,0)-7+'Итог по классам'!$B181,,,),"р")</f>
        <v>0</v>
      </c>
      <c s="57">
        <f ca="1">COUNTIF(OFFSET(class11_2,MATCH(AN$1,'11 класс'!$A:$A,0)-7+'Итог по классам'!$B181,,,),"ш")</f>
        <v>0</v>
      </c>
      <c s="58">
        <f ca="1">COUNTIF(OFFSET(class11_1,MATCH(AO$1,'11 класс'!$A:$A,0)-7+'Итог по классам'!$B181,,,),"Ф")</f>
        <v>0</v>
      </c>
      <c s="57">
        <f ca="1">COUNTIF(OFFSET(class11_1,MATCH(AP$1,'11 класс'!$A:$A,0)-7+'Итог по классам'!$B181,,,),"р")</f>
        <v>0</v>
      </c>
      <c s="57">
        <f ca="1">COUNTIF(OFFSET(class11_1,MATCH(AQ$1,'11 класс'!$A:$A,0)-7+'Итог по классам'!$B181,,,),"ш")</f>
        <v>0</v>
      </c>
      <c s="57">
        <f ca="1">COUNTIF(OFFSET(class11_2,MATCH(AR$1,'11 класс'!$A:$A,0)-7+'Итог по классам'!$B181,,,),"Ф")</f>
        <v>0</v>
      </c>
      <c s="57">
        <f ca="1">COUNTIF(OFFSET(class11_2,MATCH(AS$1,'11 класс'!$A:$A,0)-7+'Итог по классам'!$B181,,,),"р")</f>
        <v>0</v>
      </c>
      <c s="57">
        <f ca="1">COUNTIF(OFFSET(class11_2,MATCH(AT$1,'11 класс'!$A:$A,0)-7+'Итог по классам'!$B181,,,),"ш")</f>
        <v>0</v>
      </c>
      <c s="58">
        <f ca="1">COUNTIF(OFFSET(class11_1,MATCH(AU$1,'11 класс'!$A:$A,0)-7+'Итог по классам'!$B181,,,),"Ф")</f>
        <v>0</v>
      </c>
      <c s="57">
        <f ca="1">COUNTIF(OFFSET(class11_1,MATCH(AV$1,'11 класс'!$A:$A,0)-7+'Итог по классам'!$B181,,,),"р")</f>
        <v>0</v>
      </c>
      <c s="57">
        <f ca="1">COUNTIF(OFFSET(class11_1,MATCH(AW$1,'11 класс'!$A:$A,0)-7+'Итог по классам'!$B181,,,),"ш")</f>
        <v>0</v>
      </c>
      <c s="57">
        <f ca="1">COUNTIF(OFFSET(class11_2,MATCH(AX$1,'11 класс'!$A:$A,0)-7+'Итог по классам'!$B181,,,),"Ф")</f>
        <v>0</v>
      </c>
      <c s="57">
        <f ca="1">COUNTIF(OFFSET(class11_2,MATCH(AY$1,'11 класс'!$A:$A,0)-7+'Итог по классам'!$B181,,,),"р")</f>
        <v>0</v>
      </c>
      <c s="57">
        <f ca="1">COUNTIF(OFFSET(class11_2,MATCH(AZ$1,'11 класс'!$A:$A,0)-7+'Итог по классам'!$B181,,,),"ш")</f>
        <v>0</v>
      </c>
      <c s="58">
        <f ca="1">COUNTIF(OFFSET(class11_1,MATCH(BA$1,'11 класс'!$A:$A,0)-7+'Итог по классам'!$B181,,,),"Ф")</f>
        <v>0</v>
      </c>
      <c s="57">
        <f ca="1">COUNTIF(OFFSET(class11_1,MATCH(BB$1,'11 класс'!$A:$A,0)-7+'Итог по классам'!$B181,,,),"р")</f>
        <v>0</v>
      </c>
      <c s="57">
        <f ca="1">COUNTIF(OFFSET(class11_1,MATCH(BC$1,'11 класс'!$A:$A,0)-7+'Итог по классам'!$B181,,,),"ш")</f>
        <v>0</v>
      </c>
      <c s="57">
        <f ca="1">COUNTIF(OFFSET(class11_2,MATCH(BD$1,'11 класс'!$A:$A,0)-7+'Итог по классам'!$B181,,,),"Ф")</f>
        <v>0</v>
      </c>
      <c s="57">
        <f ca="1">COUNTIF(OFFSET(class11_2,MATCH(BE$1,'11 класс'!$A:$A,0)-7+'Итог по классам'!$B181,,,),"р")</f>
        <v>0</v>
      </c>
      <c s="57">
        <f ca="1">COUNTIF(OFFSET(class11_2,MATCH(BF$1,'11 класс'!$A:$A,0)-7+'Итог по классам'!$B181,,,),"ш")</f>
        <v>0</v>
      </c>
      <c s="58">
        <f ca="1">COUNTIF(OFFSET(class11_1,MATCH(BG$1,'11 класс'!$A:$A,0)-7+'Итог по классам'!$B181,,,),"Ф")</f>
        <v>0</v>
      </c>
      <c s="57">
        <f ca="1">COUNTIF(OFFSET(class11_1,MATCH(BH$1,'11 класс'!$A:$A,0)-7+'Итог по классам'!$B181,,,),"р")</f>
        <v>0</v>
      </c>
      <c s="57">
        <f ca="1">COUNTIF(OFFSET(class11_1,MATCH(BI$1,'11 класс'!$A:$A,0)-7+'Итог по классам'!$B181,,,),"ш")</f>
        <v>0</v>
      </c>
      <c s="57">
        <f ca="1">COUNTIF(OFFSET(class11_2,MATCH(BJ$1,'11 класс'!$A:$A,0)-7+'Итог по классам'!$B181,,,),"Ф")</f>
        <v>0</v>
      </c>
      <c s="57">
        <f ca="1">COUNTIF(OFFSET(class11_2,MATCH(BK$1,'11 класс'!$A:$A,0)-7+'Итог по классам'!$B181,,,),"р")</f>
        <v>0</v>
      </c>
      <c s="57">
        <f ca="1">COUNTIF(OFFSET(class11_2,MATCH(BL$1,'11 класс'!$A:$A,0)-7+'Итог по классам'!$B181,,,),"ш")</f>
        <v>0</v>
      </c>
      <c s="58">
        <f ca="1">COUNTIF(OFFSET(class11_1,MATCH(BM$1,'11 класс'!$A:$A,0)-7+'Итог по классам'!$B181,,,),"Ф")</f>
        <v>0</v>
      </c>
      <c s="57">
        <f ca="1">COUNTIF(OFFSET(class11_1,MATCH(BN$1,'11 класс'!$A:$A,0)-7+'Итог по классам'!$B181,,,),"р")</f>
        <v>0</v>
      </c>
      <c s="57">
        <f ca="1">COUNTIF(OFFSET(class11_1,MATCH(BO$1,'11 класс'!$A:$A,0)-7+'Итог по классам'!$B181,,,),"ш")</f>
        <v>0</v>
      </c>
      <c s="57">
        <f ca="1">COUNTIF(OFFSET(class11_2,MATCH(BP$1,'11 класс'!$A:$A,0)-7+'Итог по классам'!$B181,,,),"Ф")</f>
        <v>0</v>
      </c>
      <c s="57">
        <f ca="1">COUNTIF(OFFSET(class11_2,MATCH(BQ$1,'11 класс'!$A:$A,0)-7+'Итог по классам'!$B181,,,),"р")</f>
        <v>0</v>
      </c>
      <c s="57">
        <f ca="1">COUNTIF(OFFSET(class11_2,MATCH(BR$1,'11 класс'!$A:$A,0)-7+'Итог по классам'!$B181,,,),"ш")</f>
        <v>0</v>
      </c>
      <c s="58">
        <f ca="1">COUNTIF(OFFSET(class11_1,MATCH(BS$1,'11 класс'!$A:$A,0)-7+'Итог по классам'!$B181,,,),"Ф")</f>
        <v>0</v>
      </c>
      <c s="57">
        <f ca="1">COUNTIF(OFFSET(class11_1,MATCH(BT$1,'11 класс'!$A:$A,0)-7+'Итог по классам'!$B181,,,),"р")</f>
        <v>0</v>
      </c>
      <c s="57">
        <f ca="1">COUNTIF(OFFSET(class11_1,MATCH(BU$1,'11 класс'!$A:$A,0)-7+'Итог по классам'!$B181,,,),"ш")</f>
        <v>0</v>
      </c>
      <c s="57">
        <f ca="1">COUNTIF(OFFSET(class11_2,MATCH(BV$1,'11 класс'!$A:$A,0)-7+'Итог по классам'!$B181,,,),"Ф")</f>
        <v>0</v>
      </c>
      <c s="57">
        <f ca="1">COUNTIF(OFFSET(class11_2,MATCH(BW$1,'11 класс'!$A:$A,0)-7+'Итог по классам'!$B181,,,),"р")</f>
        <v>0</v>
      </c>
      <c s="57">
        <f ca="1">COUNTIF(OFFSET(class11_2,MATCH(BX$1,'11 класс'!$A:$A,0)-7+'Итог по классам'!$B181,,,),"ш")</f>
        <v>0</v>
      </c>
      <c s="58">
        <f ca="1">COUNTIF(OFFSET(class11_1,MATCH(BY$1,'11 класс'!$A:$A,0)-7+'Итог по классам'!$B181,,,),"Ф")</f>
        <v>0</v>
      </c>
      <c s="57">
        <f ca="1">COUNTIF(OFFSET(class11_1,MATCH(BZ$1,'11 класс'!$A:$A,0)-7+'Итог по классам'!$B181,,,),"р")</f>
        <v>0</v>
      </c>
      <c s="57">
        <f ca="1">COUNTIF(OFFSET(class11_1,MATCH(CA$1,'11 класс'!$A:$A,0)-7+'Итог по классам'!$B181,,,),"ш")</f>
        <v>0</v>
      </c>
      <c s="57">
        <f ca="1">COUNTIF(OFFSET(class11_2,MATCH(CB$1,'11 класс'!$A:$A,0)-7+'Итог по классам'!$B181,,,),"Ф")</f>
        <v>0</v>
      </c>
      <c s="57">
        <f ca="1">COUNTIF(OFFSET(class11_2,MATCH(CC$1,'11 класс'!$A:$A,0)-7+'Итог по классам'!$B181,,,),"р")</f>
        <v>0</v>
      </c>
      <c s="57">
        <f ca="1">COUNTIF(OFFSET(class11_2,MATCH(CD$1,'11 класс'!$A:$A,0)-7+'Итог по классам'!$B181,,,),"ш")</f>
        <v>0</v>
      </c>
      <c s="58">
        <f ca="1">COUNTIF(OFFSET(class11_1,MATCH(CE$1,'11 класс'!$A:$A,0)-7+'Итог по классам'!$B181,,,),"Ф")</f>
        <v>0</v>
      </c>
      <c s="57">
        <f ca="1">COUNTIF(OFFSET(class11_1,MATCH(CF$1,'11 класс'!$A:$A,0)-7+'Итог по классам'!$B181,,,),"р")</f>
        <v>0</v>
      </c>
      <c s="57">
        <f ca="1">COUNTIF(OFFSET(class11_1,MATCH(CG$1,'11 класс'!$A:$A,0)-7+'Итог по классам'!$B181,,,),"ш")</f>
        <v>0</v>
      </c>
      <c s="57">
        <f ca="1">COUNTIF(OFFSET(class11_2,MATCH(CH$1,'11 класс'!$A:$A,0)-7+'Итог по классам'!$B181,,,),"Ф")</f>
        <v>0</v>
      </c>
      <c s="57">
        <f ca="1">COUNTIF(OFFSET(class11_2,MATCH(CI$1,'11 класс'!$A:$A,0)-7+'Итог по классам'!$B181,,,),"р")</f>
        <v>0</v>
      </c>
      <c s="57">
        <f ca="1">COUNTIF(OFFSET(class11_2,MATCH(CJ$1,'11 класс'!$A:$A,0)-7+'Итог по классам'!$B181,,,),"ш")</f>
        <v>0</v>
      </c>
      <c s="58">
        <f ca="1">COUNTIF(OFFSET(class11_1,MATCH(CK$1,'11 класс'!$A:$A,0)-7+'Итог по классам'!$B181,,,),"Ф")</f>
        <v>0</v>
      </c>
      <c s="57">
        <f ca="1">COUNTIF(OFFSET(class11_1,MATCH(CL$1,'11 класс'!$A:$A,0)-7+'Итог по классам'!$B181,,,),"р")</f>
        <v>0</v>
      </c>
      <c s="57">
        <f ca="1">COUNTIF(OFFSET(class11_1,MATCH(CM$1,'11 класс'!$A:$A,0)-7+'Итог по классам'!$B181,,,),"ш")</f>
        <v>0</v>
      </c>
      <c s="57">
        <f ca="1">COUNTIF(OFFSET(class11_2,MATCH(CN$1,'11 класс'!$A:$A,0)-7+'Итог по классам'!$B181,,,),"Ф")</f>
        <v>0</v>
      </c>
      <c s="57">
        <f ca="1">COUNTIF(OFFSET(class11_2,MATCH(CO$1,'11 класс'!$A:$A,0)-7+'Итог по классам'!$B181,,,),"р")</f>
        <v>0</v>
      </c>
      <c s="57">
        <f ca="1">COUNTIF(OFFSET(class11_2,MATCH(CP$1,'11 класс'!$A:$A,0)-7+'Итог по классам'!$B181,,,),"ш")</f>
        <v>0</v>
      </c>
      <c s="58">
        <f ca="1">COUNTIF(OFFSET(class11_1,MATCH(CQ$1,'11 класс'!$A:$A,0)-7+'Итог по классам'!$B181,,,),"Ф")</f>
        <v>0</v>
      </c>
      <c s="57">
        <f ca="1">COUNTIF(OFFSET(class11_1,MATCH(CR$1,'11 класс'!$A:$A,0)-7+'Итог по классам'!$B181,,,),"р")</f>
        <v>0</v>
      </c>
      <c s="57">
        <f ca="1">COUNTIF(OFFSET(class11_1,MATCH(CS$1,'11 класс'!$A:$A,0)-7+'Итог по классам'!$B181,,,),"ш")</f>
        <v>0</v>
      </c>
      <c s="57">
        <f ca="1">COUNTIF(OFFSET(class11_2,MATCH(CT$1,'11 класс'!$A:$A,0)-7+'Итог по классам'!$B181,,,),"Ф")</f>
        <v>0</v>
      </c>
      <c s="57">
        <f ca="1">COUNTIF(OFFSET(class11_2,MATCH(CU$1,'11 класс'!$A:$A,0)-7+'Итог по классам'!$B181,,,),"р")</f>
        <v>0</v>
      </c>
      <c s="57">
        <f ca="1">COUNTIF(OFFSET(class11_2,MATCH(CV$1,'11 класс'!$A:$A,0)-7+'Итог по классам'!$B181,,,),"ш")</f>
        <v>0</v>
      </c>
      <c s="58">
        <f ca="1">COUNTIF(OFFSET(class11_1,MATCH(CW$1,'11 класс'!$A:$A,0)-7+'Итог по классам'!$B181,,,),"Ф")</f>
        <v>0</v>
      </c>
      <c s="57">
        <f ca="1">COUNTIF(OFFSET(class11_1,MATCH(CX$1,'11 класс'!$A:$A,0)-7+'Итог по классам'!$B181,,,),"р")</f>
        <v>0</v>
      </c>
      <c s="57">
        <f ca="1">COUNTIF(OFFSET(class11_1,MATCH(CY$1,'11 класс'!$A:$A,0)-7+'Итог по классам'!$B181,,,),"ш")</f>
        <v>0</v>
      </c>
      <c s="57">
        <f ca="1">COUNTIF(OFFSET(class11_2,MATCH(CZ$1,'11 класс'!$A:$A,0)-7+'Итог по классам'!$B181,,,),"Ф")</f>
        <v>0</v>
      </c>
      <c s="57">
        <f ca="1">COUNTIF(OFFSET(class11_2,MATCH(DA$1,'11 класс'!$A:$A,0)-7+'Итог по классам'!$B181,,,),"р")</f>
        <v>0</v>
      </c>
      <c s="57">
        <f ca="1">COUNTIF(OFFSET(class11_2,MATCH(DB$1,'11 класс'!$A:$A,0)-7+'Итог по классам'!$B181,,,),"ш")</f>
        <v>0</v>
      </c>
      <c s="58">
        <f ca="1">COUNTIF(OFFSET(class11_1,MATCH(DC$1,'11 класс'!$A:$A,0)-7+'Итог по классам'!$B181,,,),"Ф")</f>
        <v>0</v>
      </c>
      <c s="57">
        <f ca="1">COUNTIF(OFFSET(class11_1,MATCH(DD$1,'11 класс'!$A:$A,0)-7+'Итог по классам'!$B181,,,),"р")</f>
        <v>0</v>
      </c>
      <c s="57">
        <f ca="1">COUNTIF(OFFSET(class11_1,MATCH(DE$1,'11 класс'!$A:$A,0)-7+'Итог по классам'!$B181,,,),"ш")</f>
        <v>0</v>
      </c>
      <c s="57">
        <f ca="1">COUNTIF(OFFSET(class11_2,MATCH(DF$1,'11 класс'!$A:$A,0)-7+'Итог по классам'!$B181,,,),"Ф")</f>
        <v>0</v>
      </c>
      <c s="57">
        <f ca="1">COUNTIF(OFFSET(class11_2,MATCH(DG$1,'11 класс'!$A:$A,0)-7+'Итог по классам'!$B181,,,),"р")</f>
        <v>0</v>
      </c>
      <c s="57">
        <f ca="1">COUNTIF(OFFSET(class11_2,MATCH(DH$1,'11 класс'!$A:$A,0)-7+'Итог по классам'!$B181,,,),"ш")</f>
        <v>0</v>
      </c>
      <c s="58">
        <f ca="1">COUNTIF(OFFSET(class11_1,MATCH(DI$1,'11 класс'!$A:$A,0)-7+'Итог по классам'!$B181,,,),"Ф")</f>
        <v>0</v>
      </c>
      <c s="57">
        <f ca="1">COUNTIF(OFFSET(class11_1,MATCH(DJ$1,'11 класс'!$A:$A,0)-7+'Итог по классам'!$B181,,,),"р")</f>
        <v>0</v>
      </c>
      <c s="57">
        <f ca="1">COUNTIF(OFFSET(class11_1,MATCH(DK$1,'11 класс'!$A:$A,0)-7+'Итог по классам'!$B181,,,),"ш")</f>
        <v>0</v>
      </c>
      <c s="57">
        <f ca="1">COUNTIF(OFFSET(class11_2,MATCH(DL$1,'11 класс'!$A:$A,0)-7+'Итог по классам'!$B181,,,),"Ф")</f>
        <v>0</v>
      </c>
      <c s="57">
        <f ca="1">COUNTIF(OFFSET(class11_2,MATCH(DM$1,'11 класс'!$A:$A,0)-7+'Итог по классам'!$B181,,,),"р")</f>
        <v>0</v>
      </c>
      <c s="57">
        <f ca="1">COUNTIF(OFFSET(class11_2,MATCH(DN$1,'11 класс'!$A:$A,0)-7+'Итог по классам'!$B181,,,),"ш")</f>
        <v>0</v>
      </c>
      <c s="58">
        <f ca="1">COUNTIF(OFFSET(class11_1,MATCH(DO$1,'11 класс'!$A:$A,0)-7+'Итог по классам'!$B181,,,),"Ф")</f>
        <v>0</v>
      </c>
      <c s="57">
        <f ca="1">COUNTIF(OFFSET(class11_1,MATCH(DP$1,'11 класс'!$A:$A,0)-7+'Итог по классам'!$B181,,,),"р")</f>
        <v>0</v>
      </c>
      <c s="57">
        <f ca="1">COUNTIF(OFFSET(class11_1,MATCH(DQ$1,'11 класс'!$A:$A,0)-7+'Итог по классам'!$B181,,,),"ш")</f>
        <v>0</v>
      </c>
      <c s="57">
        <f ca="1">COUNTIF(OFFSET(class11_2,MATCH(DR$1,'11 класс'!$A:$A,0)-7+'Итог по классам'!$B181,,,),"Ф")</f>
        <v>0</v>
      </c>
      <c s="57">
        <f ca="1">COUNTIF(OFFSET(class11_2,MATCH(DS$1,'11 класс'!$A:$A,0)-7+'Итог по классам'!$B181,,,),"р")</f>
        <v>0</v>
      </c>
      <c s="57">
        <f ca="1">COUNTIF(OFFSET(class11_2,MATCH(DT$1,'11 класс'!$A:$A,0)-7+'Итог по классам'!$B181,,,),"ш")</f>
        <v>0</v>
      </c>
      <c s="58">
        <f ca="1">COUNTIF(OFFSET(class11_1,MATCH(DU$1,'11 класс'!$A:$A,0)-7+'Итог по классам'!$B181,,,),"Ф")</f>
        <v>0</v>
      </c>
      <c s="57">
        <f ca="1">COUNTIF(OFFSET(class11_1,MATCH(DV$1,'11 класс'!$A:$A,0)-7+'Итог по классам'!$B181,,,),"р")</f>
        <v>0</v>
      </c>
      <c s="57">
        <f ca="1">COUNTIF(OFFSET(class11_1,MATCH(DW$1,'11 класс'!$A:$A,0)-7+'Итог по классам'!$B181,,,),"ш")</f>
        <v>0</v>
      </c>
      <c s="57">
        <f ca="1">COUNTIF(OFFSET(class11_2,MATCH(DX$1,'11 класс'!$A:$A,0)-7+'Итог по классам'!$B181,,,),"Ф")</f>
        <v>0</v>
      </c>
      <c s="57">
        <f ca="1">COUNTIF(OFFSET(class11_2,MATCH(DY$1,'11 класс'!$A:$A,0)-7+'Итог по классам'!$B181,,,),"р")</f>
        <v>0</v>
      </c>
      <c s="57">
        <f ca="1">COUNTIF(OFFSET(class11_2,MATCH(DZ$1,'11 класс'!$A:$A,0)-7+'Итог по классам'!$B181,,,),"ш")</f>
        <v>0</v>
      </c>
      <c s="58">
        <f ca="1">COUNTIF(OFFSET(class11_1,MATCH(EA$1,'11 класс'!$A:$A,0)-7+'Итог по классам'!$B181,,,),"Ф")</f>
        <v>0</v>
      </c>
      <c s="57">
        <f ca="1">COUNTIF(OFFSET(class11_1,MATCH(EB$1,'11 класс'!$A:$A,0)-7+'Итог по классам'!$B181,,,),"р")</f>
        <v>0</v>
      </c>
      <c s="57">
        <f ca="1">COUNTIF(OFFSET(class11_1,MATCH(EC$1,'11 класс'!$A:$A,0)-7+'Итог по классам'!$B181,,,),"ш")</f>
        <v>0</v>
      </c>
      <c s="57">
        <f ca="1">COUNTIF(OFFSET(class11_2,MATCH(ED$1,'11 класс'!$A:$A,0)-7+'Итог по классам'!$B181,,,),"Ф")</f>
        <v>0</v>
      </c>
      <c s="57">
        <f ca="1">COUNTIF(OFFSET(class11_2,MATCH(EE$1,'11 класс'!$A:$A,0)-7+'Итог по классам'!$B181,,,),"р")</f>
        <v>0</v>
      </c>
      <c s="57">
        <f ca="1">COUNTIF(OFFSET(class11_2,MATCH(EF$1,'11 класс'!$A:$A,0)-7+'Итог по классам'!$B181,,,),"ш")</f>
        <v>0</v>
      </c>
      <c s="58">
        <f ca="1">COUNTIF(OFFSET(class11_1,MATCH(EG$1,'11 класс'!$A:$A,0)-7+'Итог по классам'!$B181,,,),"Ф")</f>
        <v>0</v>
      </c>
      <c s="57">
        <f ca="1">COUNTIF(OFFSET(class11_1,MATCH(EH$1,'11 класс'!$A:$A,0)-7+'Итог по классам'!$B181,,,),"р")</f>
        <v>0</v>
      </c>
      <c s="57">
        <f ca="1">COUNTIF(OFFSET(class11_1,MATCH(EI$1,'11 класс'!$A:$A,0)-7+'Итог по классам'!$B181,,,),"ш")</f>
        <v>0</v>
      </c>
      <c s="57">
        <f ca="1">COUNTIF(OFFSET(class11_2,MATCH(EJ$1,'11 класс'!$A:$A,0)-7+'Итог по классам'!$B181,,,),"Ф")</f>
        <v>0</v>
      </c>
      <c s="57">
        <f ca="1">COUNTIF(OFFSET(class11_2,MATCH(EK$1,'11 класс'!$A:$A,0)-7+'Итог по классам'!$B181,,,),"р")</f>
        <v>0</v>
      </c>
      <c s="57">
        <f ca="1">COUNTIF(OFFSET(class11_2,MATCH(EL$1,'11 класс'!$A:$A,0)-7+'Итог по классам'!$B181,,,),"ш")</f>
        <v>0</v>
      </c>
      <c s="58">
        <f ca="1">COUNTIF(OFFSET(class11_1,MATCH(EM$1,'11 класс'!$A:$A,0)-7+'Итог по классам'!$B181,,,),"Ф")</f>
        <v>0</v>
      </c>
      <c s="57">
        <f ca="1">COUNTIF(OFFSET(class11_1,MATCH(EN$1,'11 класс'!$A:$A,0)-7+'Итог по классам'!$B181,,,),"р")</f>
        <v>0</v>
      </c>
      <c s="57">
        <f ca="1">COUNTIF(OFFSET(class11_1,MATCH(EO$1,'11 класс'!$A:$A,0)-7+'Итог по классам'!$B181,,,),"ш")</f>
        <v>0</v>
      </c>
      <c s="57">
        <f ca="1">COUNTIF(OFFSET(class11_2,MATCH(EP$1,'11 класс'!$A:$A,0)-7+'Итог по классам'!$B181,,,),"Ф")</f>
        <v>0</v>
      </c>
      <c s="57">
        <f ca="1">COUNTIF(OFFSET(class11_2,MATCH(EQ$1,'11 класс'!$A:$A,0)-7+'Итог по классам'!$B181,,,),"р")</f>
        <v>0</v>
      </c>
      <c s="57">
        <f ca="1">COUNTIF(OFFSET(class11_2,MATCH(ER$1,'11 класс'!$A:$A,0)-7+'Итог по классам'!$B181,,,),"ш")</f>
        <v>0</v>
      </c>
      <c s="58">
        <f ca="1">COUNTIF(OFFSET(class11_1,MATCH(ES$1,'11 класс'!$A:$A,0)-7+'Итог по классам'!$B181,,,),"Ф")</f>
        <v>0</v>
      </c>
      <c s="57">
        <f ca="1">COUNTIF(OFFSET(class11_1,MATCH(ET$1,'11 класс'!$A:$A,0)-7+'Итог по классам'!$B181,,,),"р")</f>
        <v>0</v>
      </c>
      <c s="57">
        <f ca="1">COUNTIF(OFFSET(class11_1,MATCH(EU$1,'11 класс'!$A:$A,0)-7+'Итог по классам'!$B181,,,),"ш")</f>
        <v>0</v>
      </c>
      <c s="57">
        <f ca="1">COUNTIF(OFFSET(class11_2,MATCH(EV$1,'11 класс'!$A:$A,0)-7+'Итог по классам'!$B181,,,),"Ф")</f>
        <v>0</v>
      </c>
      <c s="57">
        <f ca="1">COUNTIF(OFFSET(class11_2,MATCH(EW$1,'11 класс'!$A:$A,0)-7+'Итог по классам'!$B181,,,),"р")</f>
        <v>0</v>
      </c>
      <c s="57">
        <f ca="1">COUNTIF(OFFSET(class11_2,MATCH(EX$1,'11 класс'!$A:$A,0)-7+'Итог по классам'!$B181,,,),"ш")</f>
        <v>0</v>
      </c>
      <c s="58">
        <f ca="1">COUNTIF(OFFSET(class11_1,MATCH(EY$1,'11 класс'!$A:$A,0)-7+'Итог по классам'!$B181,,,),"Ф")</f>
        <v>0</v>
      </c>
      <c s="57">
        <f ca="1">COUNTIF(OFFSET(class11_1,MATCH(EZ$1,'11 класс'!$A:$A,0)-7+'Итог по классам'!$B181,,,),"р")</f>
        <v>0</v>
      </c>
      <c s="57">
        <f ca="1">COUNTIF(OFFSET(class11_1,MATCH(FA$1,'11 класс'!$A:$A,0)-7+'Итог по классам'!$B181,,,),"ш")</f>
        <v>0</v>
      </c>
      <c s="57">
        <f ca="1">COUNTIF(OFFSET(class11_2,MATCH(FB$1,'11 класс'!$A:$A,0)-7+'Итог по классам'!$B181,,,),"Ф")</f>
        <v>0</v>
      </c>
      <c s="57">
        <f ca="1">COUNTIF(OFFSET(class11_2,MATCH(FC$1,'11 класс'!$A:$A,0)-7+'Итог по классам'!$B181,,,),"р")</f>
        <v>0</v>
      </c>
      <c s="57">
        <f ca="1">COUNTIF(OFFSET(class11_2,MATCH(FD$1,'11 класс'!$A:$A,0)-7+'Итог по классам'!$B181,,,),"ш")</f>
        <v>0</v>
      </c>
      <c s="58">
        <f ca="1">COUNTIF(OFFSET(class11_1,MATCH(FE$1,'11 класс'!$A:$A,0)-7+'Итог по классам'!$B181,,,),"Ф")</f>
        <v>0</v>
      </c>
      <c s="57">
        <f ca="1">COUNTIF(OFFSET(class11_1,MATCH(FF$1,'11 класс'!$A:$A,0)-7+'Итог по классам'!$B181,,,),"р")</f>
        <v>0</v>
      </c>
      <c s="57">
        <f ca="1">COUNTIF(OFFSET(class11_1,MATCH(FG$1,'11 класс'!$A:$A,0)-7+'Итог по классам'!$B181,,,),"ш")</f>
        <v>0</v>
      </c>
      <c s="57">
        <f ca="1">COUNTIF(OFFSET(class11_2,MATCH(FH$1,'11 класс'!$A:$A,0)-7+'Итог по классам'!$B181,,,),"Ф")</f>
        <v>0</v>
      </c>
      <c s="57">
        <f ca="1">COUNTIF(OFFSET(class11_2,MATCH(FI$1,'11 класс'!$A:$A,0)-7+'Итог по классам'!$B181,,,),"р")</f>
        <v>0</v>
      </c>
      <c s="57">
        <f ca="1">COUNTIF(OFFSET(class11_2,MATCH(FJ$1,'11 класс'!$A:$A,0)-7+'Итог по классам'!$B181,,,),"ш")</f>
        <v>0</v>
      </c>
      <c s="58">
        <f ca="1">COUNTIF(OFFSET(class11_1,MATCH(FK$1,'11 класс'!$A:$A,0)-7+'Итог по классам'!$B181,,,),"Ф")</f>
        <v>0</v>
      </c>
      <c s="57">
        <f ca="1">COUNTIF(OFFSET(class11_1,MATCH(FL$1,'11 класс'!$A:$A,0)-7+'Итог по классам'!$B181,,,),"р")</f>
        <v>0</v>
      </c>
      <c s="57">
        <f ca="1">COUNTIF(OFFSET(class11_1,MATCH(FM$1,'11 класс'!$A:$A,0)-7+'Итог по классам'!$B181,,,),"ш")</f>
        <v>0</v>
      </c>
      <c s="57">
        <f ca="1">COUNTIF(OFFSET(class11_2,MATCH(FN$1,'11 класс'!$A:$A,0)-7+'Итог по классам'!$B181,,,),"Ф")</f>
        <v>0</v>
      </c>
      <c s="57">
        <f ca="1">COUNTIF(OFFSET(class11_2,MATCH(FO$1,'11 класс'!$A:$A,0)-7+'Итог по классам'!$B181,,,),"р")</f>
        <v>0</v>
      </c>
      <c s="57">
        <f ca="1">COUNTIF(OFFSET(class11_2,MATCH(FP$1,'11 класс'!$A:$A,0)-7+'Итог по классам'!$B181,,,),"ш")</f>
        <v>0</v>
      </c>
      <c s="58">
        <f ca="1">COUNTIF(OFFSET(class11_1,MATCH(FQ$1,'11 класс'!$A:$A,0)-7+'Итог по классам'!$B181,,,),"Ф")</f>
        <v>0</v>
      </c>
      <c s="57">
        <f ca="1">COUNTIF(OFFSET(class11_1,MATCH(FR$1,'11 класс'!$A:$A,0)-7+'Итог по классам'!$B181,,,),"р")</f>
        <v>0</v>
      </c>
      <c s="57">
        <f ca="1">COUNTIF(OFFSET(class11_1,MATCH(FS$1,'11 класс'!$A:$A,0)-7+'Итог по классам'!$B181,,,),"ш")</f>
        <v>0</v>
      </c>
      <c s="57">
        <f ca="1">COUNTIF(OFFSET(class11_2,MATCH(FT$1,'11 класс'!$A:$A,0)-7+'Итог по классам'!$B181,,,),"Ф")</f>
        <v>0</v>
      </c>
      <c s="57">
        <f ca="1">COUNTIF(OFFSET(class11_2,MATCH(FU$1,'11 класс'!$A:$A,0)-7+'Итог по классам'!$B181,,,),"р")</f>
        <v>0</v>
      </c>
      <c s="57">
        <f ca="1">COUNTIF(OFFSET(class11_2,MATCH(FV$1,'11 класс'!$A:$A,0)-7+'Итог по классам'!$B181,,,),"ш")</f>
        <v>0</v>
      </c>
      <c s="58">
        <f ca="1">COUNTIF(OFFSET(class11_1,MATCH(FW$1,'11 класс'!$A:$A,0)-7+'Итог по классам'!$B181,,,),"Ф")</f>
        <v>0</v>
      </c>
      <c s="57">
        <f ca="1">COUNTIF(OFFSET(class11_1,MATCH(FX$1,'11 класс'!$A:$A,0)-7+'Итог по классам'!$B181,,,),"р")</f>
        <v>0</v>
      </c>
      <c s="57">
        <f ca="1">COUNTIF(OFFSET(class11_1,MATCH(FY$1,'11 класс'!$A:$A,0)-7+'Итог по классам'!$B181,,,),"ш")</f>
        <v>0</v>
      </c>
      <c s="57">
        <f ca="1">COUNTIF(OFFSET(class11_2,MATCH(FZ$1,'11 класс'!$A:$A,0)-7+'Итог по классам'!$B181,,,),"Ф")</f>
        <v>0</v>
      </c>
      <c s="57">
        <f ca="1">COUNTIF(OFFSET(class11_2,MATCH(GA$1,'11 класс'!$A:$A,0)-7+'Итог по классам'!$B181,,,),"р")</f>
        <v>0</v>
      </c>
      <c s="57">
        <f ca="1">COUNTIF(OFFSET(class11_2,MATCH(GB$1,'11 класс'!$A:$A,0)-7+'Итог по классам'!$B181,,,),"ш")</f>
        <v>0</v>
      </c>
      <c s="58">
        <f ca="1">COUNTIF(OFFSET(class11_1,MATCH(GC$1,'11 класс'!$A:$A,0)-7+'Итог по классам'!$B181,,,),"Ф")</f>
        <v>0</v>
      </c>
      <c s="57">
        <f ca="1">COUNTIF(OFFSET(class11_1,MATCH(GD$1,'11 класс'!$A:$A,0)-7+'Итог по классам'!$B181,,,),"р")</f>
        <v>0</v>
      </c>
      <c s="57">
        <f ca="1">COUNTIF(OFFSET(class11_1,MATCH(GE$1,'11 класс'!$A:$A,0)-7+'Итог по классам'!$B181,,,),"ш")</f>
        <v>0</v>
      </c>
      <c s="57">
        <f ca="1">COUNTIF(OFFSET(class11_2,MATCH(GF$1,'11 класс'!$A:$A,0)-7+'Итог по классам'!$B181,,,),"Ф")</f>
        <v>0</v>
      </c>
      <c s="57">
        <f ca="1">COUNTIF(OFFSET(class11_2,MATCH(GG$1,'11 класс'!$A:$A,0)-7+'Итог по классам'!$B181,,,),"р")</f>
        <v>0</v>
      </c>
      <c s="57">
        <f ca="1">COUNTIF(OFFSET(class11_2,MATCH(GH$1,'11 класс'!$A:$A,0)-7+'Итог по классам'!$B181,,,),"ш")</f>
        <v>0</v>
      </c>
      <c s="58">
        <f ca="1">COUNTIF(OFFSET(class11_1,MATCH(GI$1,'11 класс'!$A:$A,0)-7+'Итог по классам'!$B181,,,),"Ф")</f>
        <v>0</v>
      </c>
      <c s="57">
        <f ca="1">COUNTIF(OFFSET(class11_1,MATCH(GJ$1,'11 класс'!$A:$A,0)-7+'Итог по классам'!$B181,,,),"р")</f>
        <v>0</v>
      </c>
      <c s="57">
        <f ca="1">COUNTIF(OFFSET(class11_1,MATCH(GK$1,'11 класс'!$A:$A,0)-7+'Итог по классам'!$B181,,,),"ш")</f>
        <v>0</v>
      </c>
      <c s="57">
        <f ca="1">COUNTIF(OFFSET(class11_2,MATCH(GL$1,'11 класс'!$A:$A,0)-7+'Итог по классам'!$B181,,,),"Ф")</f>
        <v>0</v>
      </c>
      <c s="57">
        <f ca="1">COUNTIF(OFFSET(class11_2,MATCH(GM$1,'11 класс'!$A:$A,0)-7+'Итог по классам'!$B181,,,),"р")</f>
        <v>0</v>
      </c>
      <c s="57">
        <f ca="1">COUNTIF(OFFSET(class11_2,MATCH(GN$1,'11 класс'!$A:$A,0)-7+'Итог по классам'!$B181,,,),"ш")</f>
        <v>0</v>
      </c>
      <c s="58">
        <f ca="1">COUNTIF(OFFSET(class11_1,MATCH(GO$1,'11 класс'!$A:$A,0)-7+'Итог по классам'!$B181,,,),"Ф")</f>
        <v>0</v>
      </c>
      <c s="57">
        <f ca="1">COUNTIF(OFFSET(class11_1,MATCH(GP$1,'11 класс'!$A:$A,0)-7+'Итог по классам'!$B181,,,),"р")</f>
        <v>0</v>
      </c>
      <c s="57">
        <f ca="1">COUNTIF(OFFSET(class11_1,MATCH(GQ$1,'11 класс'!$A:$A,0)-7+'Итог по классам'!$B181,,,),"ш")</f>
        <v>0</v>
      </c>
      <c s="57">
        <f ca="1">COUNTIF(OFFSET(class11_2,MATCH(GR$1,'11 класс'!$A:$A,0)-7+'Итог по классам'!$B181,,,),"Ф")</f>
        <v>0</v>
      </c>
      <c s="57">
        <f ca="1">COUNTIF(OFFSET(class11_2,MATCH(GS$1,'11 класс'!$A:$A,0)-7+'Итог по классам'!$B181,,,),"р")</f>
        <v>0</v>
      </c>
      <c s="57">
        <f ca="1">COUNTIF(OFFSET(class11_2,MATCH(GT$1,'11 класс'!$A:$A,0)-7+'Итог по классам'!$B181,,,),"ш")</f>
        <v>0</v>
      </c>
      <c s="58">
        <f ca="1">COUNTIF(OFFSET(class11_1,MATCH(GU$1,'11 класс'!$A:$A,0)-7+'Итог по классам'!$B181,,,),"Ф")</f>
        <v>0</v>
      </c>
      <c s="57">
        <f ca="1">COUNTIF(OFFSET(class11_1,MATCH(GV$1,'11 класс'!$A:$A,0)-7+'Итог по классам'!$B181,,,),"р")</f>
        <v>0</v>
      </c>
      <c s="57">
        <f ca="1">COUNTIF(OFFSET(class11_1,MATCH(GW$1,'11 класс'!$A:$A,0)-7+'Итог по классам'!$B181,,,),"ш")</f>
        <v>0</v>
      </c>
      <c s="57">
        <f ca="1">COUNTIF(OFFSET(class11_2,MATCH(GX$1,'11 класс'!$A:$A,0)-7+'Итог по классам'!$B181,,,),"Ф")</f>
        <v>0</v>
      </c>
      <c s="57">
        <f ca="1">COUNTIF(OFFSET(class11_2,MATCH(GY$1,'11 класс'!$A:$A,0)-7+'Итог по классам'!$B181,,,),"р")</f>
        <v>0</v>
      </c>
      <c s="57">
        <f ca="1">COUNTIF(OFFSET(class11_2,MATCH(GZ$1,'11 класс'!$A:$A,0)-7+'Итог по классам'!$B181,,,),"ш")</f>
        <v>0</v>
      </c>
      <c s="58">
        <f ca="1">COUNTIF(OFFSET(class11_1,MATCH(HA$1,'11 класс'!$A:$A,0)-7+'Итог по классам'!$B181,,,),"Ф")</f>
        <v>0</v>
      </c>
      <c s="57">
        <f ca="1">COUNTIF(OFFSET(class11_1,MATCH(HB$1,'11 класс'!$A:$A,0)-7+'Итог по классам'!$B181,,,),"р")</f>
        <v>0</v>
      </c>
      <c s="57">
        <f ca="1">COUNTIF(OFFSET(class11_1,MATCH(HC$1,'11 класс'!$A:$A,0)-7+'Итог по классам'!$B181,,,),"ш")</f>
        <v>0</v>
      </c>
      <c s="57">
        <f ca="1">COUNTIF(OFFSET(class11_2,MATCH(HD$1,'11 класс'!$A:$A,0)-7+'Итог по классам'!$B181,,,),"Ф")</f>
        <v>0</v>
      </c>
      <c s="57">
        <f ca="1">COUNTIF(OFFSET(class11_2,MATCH(HE$1,'11 класс'!$A:$A,0)-7+'Итог по классам'!$B181,,,),"р")</f>
        <v>0</v>
      </c>
      <c s="57">
        <f ca="1">COUNTIF(OFFSET(class11_2,MATCH(HF$1,'11 класс'!$A:$A,0)-7+'Итог по классам'!$B181,,,),"ш")</f>
        <v>0</v>
      </c>
      <c s="58">
        <f ca="1">COUNTIF(OFFSET(class11_1,MATCH(HG$1,'11 класс'!$A:$A,0)-7+'Итог по классам'!$B181,,,),"Ф")</f>
        <v>0</v>
      </c>
      <c s="57">
        <f ca="1">COUNTIF(OFFSET(class11_1,MATCH(HH$1,'11 класс'!$A:$A,0)-7+'Итог по классам'!$B181,,,),"р")</f>
        <v>0</v>
      </c>
      <c s="57">
        <f ca="1">COUNTIF(OFFSET(class11_1,MATCH(HI$1,'11 класс'!$A:$A,0)-7+'Итог по классам'!$B181,,,),"ш")</f>
        <v>0</v>
      </c>
      <c s="57">
        <f ca="1">COUNTIF(OFFSET(class11_2,MATCH(HJ$1,'11 класс'!$A:$A,0)-7+'Итог по классам'!$B181,,,),"Ф")</f>
        <v>0</v>
      </c>
      <c s="57">
        <f ca="1">COUNTIF(OFFSET(class11_2,MATCH(HK$1,'11 класс'!$A:$A,0)-7+'Итог по классам'!$B181,,,),"р")</f>
        <v>0</v>
      </c>
      <c s="57">
        <f ca="1">COUNTIF(OFFSET(class11_2,MATCH(HL$1,'11 класс'!$A:$A,0)-7+'Итог по классам'!$B181,,,),"ш")</f>
        <v>0</v>
      </c>
      <c s="58">
        <f ca="1">COUNTIF(OFFSET(class11_1,MATCH(HM$1,'11 класс'!$A:$A,0)-7+'Итог по классам'!$B181,,,),"Ф")</f>
        <v>0</v>
      </c>
      <c s="57">
        <f ca="1">COUNTIF(OFFSET(class11_1,MATCH(HN$1,'11 класс'!$A:$A,0)-7+'Итог по классам'!$B181,,,),"р")</f>
        <v>0</v>
      </c>
      <c s="57">
        <f ca="1">COUNTIF(OFFSET(class11_1,MATCH(HO$1,'11 класс'!$A:$A,0)-7+'Итог по классам'!$B181,,,),"ш")</f>
        <v>0</v>
      </c>
      <c s="57">
        <f ca="1">COUNTIF(OFFSET(class11_2,MATCH(HP$1,'11 класс'!$A:$A,0)-7+'Итог по классам'!$B181,,,),"Ф")</f>
        <v>0</v>
      </c>
      <c s="57">
        <f ca="1">COUNTIF(OFFSET(class11_2,MATCH(HQ$1,'11 класс'!$A:$A,0)-7+'Итог по классам'!$B181,,,),"р")</f>
        <v>0</v>
      </c>
      <c s="57">
        <f ca="1">COUNTIF(OFFSET(class11_2,MATCH(HR$1,'11 класс'!$A:$A,0)-7+'Итог по классам'!$B181,,,),"ш")</f>
        <v>0</v>
      </c>
      <c s="58">
        <f ca="1">COUNTIF(OFFSET(class11_1,MATCH(HS$1,'11 класс'!$A:$A,0)-7+'Итог по классам'!$B181,,,),"Ф")</f>
        <v>0</v>
      </c>
      <c s="57">
        <f ca="1">COUNTIF(OFFSET(class11_1,MATCH(HT$1,'11 класс'!$A:$A,0)-7+'Итог по классам'!$B181,,,),"р")</f>
        <v>0</v>
      </c>
      <c s="57">
        <f ca="1">COUNTIF(OFFSET(class11_1,MATCH(HU$1,'11 класс'!$A:$A,0)-7+'Итог по классам'!$B181,,,),"ш")</f>
        <v>0</v>
      </c>
      <c s="57">
        <f ca="1">COUNTIF(OFFSET(class11_2,MATCH(HV$1,'11 класс'!$A:$A,0)-7+'Итог по классам'!$B181,,,),"Ф")</f>
        <v>0</v>
      </c>
      <c s="57">
        <f ca="1">COUNTIF(OFFSET(class11_2,MATCH(HW$1,'11 класс'!$A:$A,0)-7+'Итог по классам'!$B181,,,),"р")</f>
        <v>0</v>
      </c>
      <c s="57">
        <f ca="1">COUNTIF(OFFSET(class11_2,MATCH(HX$1,'11 класс'!$A:$A,0)-7+'Итог по классам'!$B181,,,),"ш")</f>
        <v>0</v>
      </c>
      <c s="58">
        <f ca="1">COUNTIF(OFFSET(class11_1,MATCH(HY$1,'11 класс'!$A:$A,0)-7+'Итог по классам'!$B181,,,),"Ф")</f>
        <v>0</v>
      </c>
      <c s="57">
        <f ca="1">COUNTIF(OFFSET(class11_1,MATCH(HZ$1,'11 класс'!$A:$A,0)-7+'Итог по классам'!$B181,,,),"р")</f>
        <v>0</v>
      </c>
      <c s="57">
        <f ca="1">COUNTIF(OFFSET(class11_1,MATCH(IA$1,'11 класс'!$A:$A,0)-7+'Итог по классам'!$B181,,,),"ш")</f>
        <v>0</v>
      </c>
      <c s="57">
        <f ca="1">COUNTIF(OFFSET(class11_2,MATCH(IB$1,'11 класс'!$A:$A,0)-7+'Итог по классам'!$B181,,,),"Ф")</f>
        <v>0</v>
      </c>
      <c s="57">
        <f ca="1">COUNTIF(OFFSET(class11_2,MATCH(IC$1,'11 класс'!$A:$A,0)-7+'Итог по классам'!$B181,,,),"р")</f>
        <v>0</v>
      </c>
      <c s="57">
        <f ca="1">COUNTIF(OFFSET(class11_2,MATCH(ID$1,'11 класс'!$A:$A,0)-7+'Итог по классам'!$B181,,,),"ш")</f>
        <v>0</v>
      </c>
      <c s="58">
        <f ca="1">COUNTIF(OFFSET(class11_1,MATCH(IE$1,'11 класс'!$A:$A,0)-7+'Итог по классам'!$B181,,,),"Ф")</f>
        <v>0</v>
      </c>
      <c s="57">
        <f ca="1">COUNTIF(OFFSET(class11_1,MATCH(IF$1,'11 класс'!$A:$A,0)-7+'Итог по классам'!$B181,,,),"р")</f>
        <v>0</v>
      </c>
      <c s="57">
        <f ca="1">COUNTIF(OFFSET(class11_1,MATCH(IG$1,'11 класс'!$A:$A,0)-7+'Итог по классам'!$B181,,,),"ш")</f>
        <v>0</v>
      </c>
      <c s="57">
        <f ca="1">COUNTIF(OFFSET(class11_2,MATCH(IH$1,'11 класс'!$A:$A,0)-7+'Итог по классам'!$B181,,,),"Ф")</f>
        <v>0</v>
      </c>
      <c s="57">
        <f ca="1">COUNTIF(OFFSET(class11_2,MATCH(II$1,'11 класс'!$A:$A,0)-7+'Итог по классам'!$B181,,,),"р")</f>
        <v>0</v>
      </c>
      <c s="57">
        <f ca="1">COUNTIF(OFFSET(class11_2,MATCH(IJ$1,'11 класс'!$A:$A,0)-7+'Итог по классам'!$B181,,,),"ш")</f>
        <v>0</v>
      </c>
      <c s="58">
        <f ca="1">COUNTIF(OFFSET(class11_1,MATCH(IK$1,'11 класс'!$A:$A,0)-7+'Итог по классам'!$B181,,,),"Ф")</f>
        <v>0</v>
      </c>
      <c s="57">
        <f ca="1">COUNTIF(OFFSET(class11_1,MATCH(IL$1,'11 класс'!$A:$A,0)-7+'Итог по классам'!$B181,,,),"р")</f>
        <v>0</v>
      </c>
      <c s="57">
        <f ca="1">COUNTIF(OFFSET(class11_1,MATCH(IM$1,'11 класс'!$A:$A,0)-7+'Итог по классам'!$B181,,,),"ш")</f>
        <v>0</v>
      </c>
      <c s="57">
        <f ca="1">COUNTIF(OFFSET(class11_2,MATCH(IN$1,'11 класс'!$A:$A,0)-7+'Итог по классам'!$B181,,,),"Ф")</f>
        <v>0</v>
      </c>
      <c s="57">
        <f ca="1">COUNTIF(OFFSET(class11_2,MATCH(IO$1,'11 класс'!$A:$A,0)-7+'Итог по классам'!$B181,,,),"р")</f>
        <v>0</v>
      </c>
      <c s="57">
        <f ca="1">COUNTIF(OFFSET(class11_2,MATCH(IP$1,'11 класс'!$A:$A,0)-7+'Итог по классам'!$B181,,,),"ш")</f>
        <v>0</v>
      </c>
      <c s="58">
        <f ca="1">COUNTIF(OFFSET(class11_1,MATCH(IQ$1,'11 класс'!$A:$A,0)-7+'Итог по классам'!$B181,,,),"Ф")</f>
        <v>0</v>
      </c>
      <c s="57">
        <f ca="1">COUNTIF(OFFSET(class11_1,MATCH(IR$1,'11 класс'!$A:$A,0)-7+'Итог по классам'!$B181,,,),"р")</f>
        <v>0</v>
      </c>
      <c s="57">
        <f ca="1">COUNTIF(OFFSET(class11_1,MATCH(IS$1,'11 класс'!$A:$A,0)-7+'Итог по классам'!$B181,,,),"ш")</f>
        <v>0</v>
      </c>
      <c s="57">
        <f ca="1">COUNTIF(OFFSET(class11_2,MATCH(IT$1,'11 класс'!$A:$A,0)-7+'Итог по классам'!$B181,,,),"Ф")</f>
        <v>0</v>
      </c>
      <c s="57">
        <f ca="1">COUNTIF(OFFSET(class11_2,MATCH(IU$1,'11 класс'!$A:$A,0)-7+'Итог по классам'!$B181,,,),"р")</f>
        <v>0</v>
      </c>
      <c s="57">
        <f ca="1">COUNTIF(OFFSET(class11_2,MATCH(IV$1,'11 класс'!$A:$A,0)-7+'Итог по классам'!$B181,,,),"ш")</f>
        <v>0</v>
      </c>
      <c s="58">
        <f ca="1">COUNTIF(OFFSET(class11_1,MATCH(IW$1,'11 класс'!$A:$A,0)-7+'Итог по классам'!$B181,,,),"Ф")</f>
        <v>0</v>
      </c>
      <c s="57">
        <f ca="1">COUNTIF(OFFSET(class11_1,MATCH(IX$1,'11 класс'!$A:$A,0)-7+'Итог по классам'!$B181,,,),"р")</f>
        <v>0</v>
      </c>
      <c s="57">
        <f ca="1">COUNTIF(OFFSET(class11_1,MATCH(IY$1,'11 класс'!$A:$A,0)-7+'Итог по классам'!$B181,,,),"ш")</f>
        <v>0</v>
      </c>
      <c s="57">
        <f ca="1">COUNTIF(OFFSET(class11_2,MATCH(IZ$1,'11 класс'!$A:$A,0)-7+'Итог по классам'!$B181,,,),"Ф")</f>
        <v>0</v>
      </c>
      <c s="57">
        <f ca="1">COUNTIF(OFFSET(class11_2,MATCH(JA$1,'11 класс'!$A:$A,0)-7+'Итог по классам'!$B181,,,),"р")</f>
        <v>0</v>
      </c>
      <c s="57">
        <f ca="1">COUNTIF(OFFSET(class11_2,MATCH(JB$1,'11 класс'!$A:$A,0)-7+'Итог по классам'!$B181,,,),"ш")</f>
        <v>0</v>
      </c>
      <c s="58">
        <f ca="1">COUNTIF(OFFSET(class11_1,MATCH(JC$1,'11 класс'!$A:$A,0)-7+'Итог по классам'!$B181,,,),"Ф")</f>
        <v>0</v>
      </c>
      <c s="57">
        <f ca="1">COUNTIF(OFFSET(class11_1,MATCH(JD$1,'11 класс'!$A:$A,0)-7+'Итог по классам'!$B181,,,),"р")</f>
        <v>0</v>
      </c>
      <c s="57">
        <f ca="1">COUNTIF(OFFSET(class11_1,MATCH(JE$1,'11 класс'!$A:$A,0)-7+'Итог по классам'!$B181,,,),"ш")</f>
        <v>0</v>
      </c>
      <c s="57">
        <f ca="1">COUNTIF(OFFSET(class11_2,MATCH(JF$1,'11 класс'!$A:$A,0)-7+'Итог по классам'!$B181,,,),"Ф")</f>
        <v>0</v>
      </c>
      <c s="57">
        <f ca="1">COUNTIF(OFFSET(class11_2,MATCH(JG$1,'11 класс'!$A:$A,0)-7+'Итог по классам'!$B181,,,),"р")</f>
        <v>0</v>
      </c>
      <c s="57">
        <f ca="1">COUNTIF(OFFSET(class11_2,MATCH(JH$1,'11 класс'!$A:$A,0)-7+'Итог по классам'!$B181,,,),"ш")</f>
        <v>0</v>
      </c>
      <c s="58">
        <f ca="1">COUNTIF(OFFSET(class11_1,MATCH(JI$1,'11 класс'!$A:$A,0)-7+'Итог по классам'!$B181,,,),"Ф")</f>
        <v>0</v>
      </c>
      <c s="57">
        <f ca="1">COUNTIF(OFFSET(class11_1,MATCH(JJ$1,'11 класс'!$A:$A,0)-7+'Итог по классам'!$B181,,,),"р")</f>
        <v>0</v>
      </c>
      <c s="57">
        <f ca="1">COUNTIF(OFFSET(class11_1,MATCH(JK$1,'11 класс'!$A:$A,0)-7+'Итог по классам'!$B181,,,),"ш")</f>
        <v>0</v>
      </c>
      <c s="57">
        <f ca="1">COUNTIF(OFFSET(class11_2,MATCH(JL$1,'11 класс'!$A:$A,0)-7+'Итог по классам'!$B181,,,),"Ф")</f>
        <v>0</v>
      </c>
      <c s="57">
        <f ca="1">COUNTIF(OFFSET(class11_2,MATCH(JM$1,'11 класс'!$A:$A,0)-7+'Итог по классам'!$B181,,,),"р")</f>
        <v>0</v>
      </c>
      <c s="57">
        <f ca="1">COUNTIF(OFFSET(class11_2,MATCH(JN$1,'11 класс'!$A:$A,0)-7+'Итог по классам'!$B181,,,),"ш")</f>
        <v>0</v>
      </c>
      <c s="58">
        <f ca="1">COUNTIF(OFFSET(class11_1,MATCH(JO$1,'11 класс'!$A:$A,0)-7+'Итог по классам'!$B181,,,),"Ф")</f>
        <v>0</v>
      </c>
      <c s="57">
        <f ca="1">COUNTIF(OFFSET(class11_1,MATCH(JP$1,'11 класс'!$A:$A,0)-7+'Итог по классам'!$B181,,,),"р")</f>
        <v>0</v>
      </c>
      <c s="57">
        <f ca="1">COUNTIF(OFFSET(class11_1,MATCH(JQ$1,'11 класс'!$A:$A,0)-7+'Итог по классам'!$B181,,,),"ш")</f>
        <v>0</v>
      </c>
      <c s="57">
        <f ca="1">COUNTIF(OFFSET(class11_2,MATCH(JR$1,'11 класс'!$A:$A,0)-7+'Итог по классам'!$B181,,,),"Ф")</f>
        <v>0</v>
      </c>
      <c s="57">
        <f ca="1">COUNTIF(OFFSET(class11_2,MATCH(JS$1,'11 класс'!$A:$A,0)-7+'Итог по классам'!$B181,,,),"р")</f>
        <v>0</v>
      </c>
      <c s="57">
        <f ca="1">COUNTIF(OFFSET(class11_2,MATCH(JT$1,'11 класс'!$A:$A,0)-7+'Итог по классам'!$B181,,,),"ш")</f>
        <v>0</v>
      </c>
      <c s="58">
        <f ca="1">COUNTIF(OFFSET(class11_1,MATCH(JU$1,'11 класс'!$A:$A,0)-7+'Итог по классам'!$B181,,,),"Ф")</f>
        <v>0</v>
      </c>
      <c s="57">
        <f ca="1">COUNTIF(OFFSET(class11_1,MATCH(JV$1,'11 класс'!$A:$A,0)-7+'Итог по классам'!$B181,,,),"р")</f>
        <v>0</v>
      </c>
      <c s="57">
        <f ca="1">COUNTIF(OFFSET(class11_1,MATCH(JW$1,'11 класс'!$A:$A,0)-7+'Итог по классам'!$B181,,,),"ш")</f>
        <v>0</v>
      </c>
      <c s="57">
        <f ca="1">COUNTIF(OFFSET(class11_2,MATCH(JX$1,'11 класс'!$A:$A,0)-7+'Итог по классам'!$B181,,,),"Ф")</f>
        <v>0</v>
      </c>
      <c s="57">
        <f ca="1">COUNTIF(OFFSET(class11_2,MATCH(JY$1,'11 класс'!$A:$A,0)-7+'Итог по классам'!$B181,,,),"р")</f>
        <v>0</v>
      </c>
      <c s="57">
        <f ca="1">COUNTIF(OFFSET(class11_2,MATCH(JZ$1,'11 класс'!$A:$A,0)-7+'Итог по классам'!$B181,,,),"ш")</f>
        <v>0</v>
      </c>
      <c s="58">
        <f ca="1">COUNTIF(OFFSET(class11_1,MATCH(KA$1,'11 класс'!$A:$A,0)-7+'Итог по классам'!$B181,,,),"Ф")</f>
        <v>0</v>
      </c>
      <c s="57">
        <f ca="1">COUNTIF(OFFSET(class11_1,MATCH(KB$1,'11 класс'!$A:$A,0)-7+'Итог по классам'!$B181,,,),"р")</f>
        <v>0</v>
      </c>
      <c s="57">
        <f ca="1">COUNTIF(OFFSET(class11_1,MATCH(KC$1,'11 класс'!$A:$A,0)-7+'Итог по классам'!$B181,,,),"ш")</f>
        <v>0</v>
      </c>
      <c s="57">
        <f ca="1">COUNTIF(OFFSET(class11_2,MATCH(KD$1,'11 класс'!$A:$A,0)-7+'Итог по классам'!$B181,,,),"Ф")</f>
        <v>0</v>
      </c>
      <c s="57">
        <f ca="1">COUNTIF(OFFSET(class11_2,MATCH(KE$1,'11 класс'!$A:$A,0)-7+'Итог по классам'!$B181,,,),"р")</f>
        <v>0</v>
      </c>
      <c s="57">
        <f ca="1">COUNTIF(OFFSET(class11_2,MATCH(KF$1,'11 класс'!$A:$A,0)-7+'Итог по классам'!$B181,,,),"ш")</f>
        <v>0</v>
      </c>
      <c s="58">
        <f ca="1">COUNTIF(OFFSET(class11_1,MATCH(KG$1,'11 класс'!$A:$A,0)-7+'Итог по классам'!$B181,,,),"Ф")</f>
        <v>0</v>
      </c>
      <c s="57">
        <f ca="1">COUNTIF(OFFSET(class11_1,MATCH(KH$1,'11 класс'!$A:$A,0)-7+'Итог по классам'!$B181,,,),"р")</f>
        <v>0</v>
      </c>
      <c s="57">
        <f ca="1">COUNTIF(OFFSET(class11_1,MATCH(KI$1,'11 класс'!$A:$A,0)-7+'Итог по классам'!$B181,,,),"ш")</f>
        <v>0</v>
      </c>
      <c s="57">
        <f ca="1">COUNTIF(OFFSET(class11_2,MATCH(KJ$1,'11 класс'!$A:$A,0)-7+'Итог по классам'!$B181,,,),"Ф")</f>
        <v>0</v>
      </c>
      <c s="57">
        <f ca="1">COUNTIF(OFFSET(class11_2,MATCH(KK$1,'11 класс'!$A:$A,0)-7+'Итог по классам'!$B181,,,),"р")</f>
        <v>0</v>
      </c>
      <c s="57">
        <f ca="1">COUNTIF(OFFSET(class11_2,MATCH(KL$1,'11 класс'!$A:$A,0)-7+'Итог по классам'!$B181,,,),"ш")</f>
        <v>0</v>
      </c>
      <c s="58">
        <f ca="1">COUNTIF(OFFSET(class11_1,MATCH(KM$1,'11 класс'!$A:$A,0)-7+'Итог по классам'!$B181,,,),"Ф")</f>
        <v>0</v>
      </c>
      <c s="57">
        <f ca="1">COUNTIF(OFFSET(class11_1,MATCH(KN$1,'11 класс'!$A:$A,0)-7+'Итог по классам'!$B181,,,),"р")</f>
        <v>0</v>
      </c>
      <c s="57">
        <f ca="1">COUNTIF(OFFSET(class11_1,MATCH(KO$1,'11 класс'!$A:$A,0)-7+'Итог по классам'!$B181,,,),"ш")</f>
        <v>0</v>
      </c>
      <c s="57">
        <f ca="1">COUNTIF(OFFSET(class11_2,MATCH(KP$1,'11 класс'!$A:$A,0)-7+'Итог по классам'!$B181,,,),"Ф")</f>
        <v>0</v>
      </c>
      <c s="57">
        <f ca="1">COUNTIF(OFFSET(class11_2,MATCH(KQ$1,'11 класс'!$A:$A,0)-7+'Итог по классам'!$B181,,,),"р")</f>
        <v>0</v>
      </c>
      <c s="57">
        <f ca="1">COUNTIF(OFFSET(class11_2,MATCH(KR$1,'11 класс'!$A:$A,0)-7+'Итог по классам'!$B181,,,),"ш")</f>
        <v>0</v>
      </c>
    </row>
    <row r="182" spans="1:304" s="0" customFormat="1" ht="15.75">
      <c r="A182">
        <f t="shared" si="283"/>
        <v>50</v>
      </c>
      <c s="57">
        <v>4</v>
      </c>
      <c s="17" t="s">
        <v>46</v>
      </c>
      <c s="17" t="s">
        <v>78</v>
      </c>
      <c s="57">
        <f ca="1">COUNTIF(OFFSET(class11_1,MATCH(E$1,'11 класс'!$A:$A,0)-7+'Итог по классам'!$B182,,,),"Ф")</f>
        <v>0</v>
      </c>
      <c s="57">
        <f ca="1">COUNTIF(OFFSET(class11_1,MATCH(F$1,'11 класс'!$A:$A,0)-7+'Итог по классам'!$B182,,,),"р")</f>
        <v>0</v>
      </c>
      <c s="57">
        <f ca="1">COUNTIF(OFFSET(class11_1,MATCH(G$1,'11 класс'!$A:$A,0)-7+'Итог по классам'!$B182,,,),"ш")</f>
        <v>0</v>
      </c>
      <c s="57">
        <f ca="1">COUNTIF(OFFSET(class11_2,MATCH(H$1,'11 класс'!$A:$A,0)-7+'Итог по классам'!$B182,,,),"Ф")</f>
        <v>0</v>
      </c>
      <c s="57">
        <f ca="1">COUNTIF(OFFSET(class11_2,MATCH(I$1,'11 класс'!$A:$A,0)-7+'Итог по классам'!$B182,,,),"р")</f>
        <v>0</v>
      </c>
      <c s="57">
        <f ca="1">COUNTIF(OFFSET(class11_2,MATCH(J$1,'11 класс'!$A:$A,0)-7+'Итог по классам'!$B182,,,),"ш")</f>
        <v>0</v>
      </c>
      <c s="58">
        <f ca="1">COUNTIF(OFFSET(class11_1,MATCH(K$1,'11 класс'!$A:$A,0)-7+'Итог по классам'!$B182,,,),"Ф")</f>
        <v>0</v>
      </c>
      <c s="57">
        <f ca="1">COUNTIF(OFFSET(class11_1,MATCH(L$1,'11 класс'!$A:$A,0)-7+'Итог по классам'!$B182,,,),"р")</f>
        <v>0</v>
      </c>
      <c s="57">
        <f ca="1">COUNTIF(OFFSET(class11_1,MATCH(M$1,'11 класс'!$A:$A,0)-7+'Итог по классам'!$B182,,,),"ш")</f>
        <v>0</v>
      </c>
      <c s="57">
        <f ca="1">COUNTIF(OFFSET(class11_2,MATCH(N$1,'11 класс'!$A:$A,0)-7+'Итог по классам'!$B182,,,),"Ф")</f>
        <v>0</v>
      </c>
      <c s="57">
        <f ca="1">COUNTIF(OFFSET(class11_2,MATCH(O$1,'11 класс'!$A:$A,0)-7+'Итог по классам'!$B182,,,),"р")</f>
        <v>0</v>
      </c>
      <c s="57">
        <f ca="1">COUNTIF(OFFSET(class11_2,MATCH(P$1,'11 класс'!$A:$A,0)-7+'Итог по классам'!$B182,,,),"ш")</f>
        <v>0</v>
      </c>
      <c s="58">
        <f ca="1">COUNTIF(OFFSET(class11_1,MATCH(Q$1,'11 класс'!$A:$A,0)-7+'Итог по классам'!$B182,,,),"Ф")</f>
        <v>0</v>
      </c>
      <c s="57">
        <f ca="1">COUNTIF(OFFSET(class11_1,MATCH(R$1,'11 класс'!$A:$A,0)-7+'Итог по классам'!$B182,,,),"р")</f>
        <v>0</v>
      </c>
      <c s="57">
        <f ca="1">COUNTIF(OFFSET(class11_1,MATCH(S$1,'11 класс'!$A:$A,0)-7+'Итог по классам'!$B182,,,),"ш")</f>
        <v>0</v>
      </c>
      <c s="57">
        <f ca="1">COUNTIF(OFFSET(class11_2,MATCH(T$1,'11 класс'!$A:$A,0)-7+'Итог по классам'!$B182,,,),"Ф")</f>
        <v>0</v>
      </c>
      <c s="57">
        <f ca="1">COUNTIF(OFFSET(class11_2,MATCH(U$1,'11 класс'!$A:$A,0)-7+'Итог по классам'!$B182,,,),"р")</f>
        <v>0</v>
      </c>
      <c s="57">
        <f ca="1">COUNTIF(OFFSET(class11_2,MATCH(V$1,'11 класс'!$A:$A,0)-7+'Итог по классам'!$B182,,,),"ш")</f>
        <v>0</v>
      </c>
      <c s="58">
        <f ca="1">COUNTIF(OFFSET(class11_1,MATCH(W$1,'11 класс'!$A:$A,0)-7+'Итог по классам'!$B182,,,),"Ф")</f>
        <v>0</v>
      </c>
      <c s="57">
        <f ca="1">COUNTIF(OFFSET(class11_1,MATCH(X$1,'11 класс'!$A:$A,0)-7+'Итог по классам'!$B182,,,),"р")</f>
        <v>0</v>
      </c>
      <c s="57">
        <f ca="1">COUNTIF(OFFSET(class11_1,MATCH(Y$1,'11 класс'!$A:$A,0)-7+'Итог по классам'!$B182,,,),"ш")</f>
        <v>0</v>
      </c>
      <c s="57">
        <f ca="1">COUNTIF(OFFSET(class11_2,MATCH(Z$1,'11 класс'!$A:$A,0)-7+'Итог по классам'!$B182,,,),"Ф")</f>
        <v>0</v>
      </c>
      <c s="57">
        <f ca="1">COUNTIF(OFFSET(class11_2,MATCH(AA$1,'11 класс'!$A:$A,0)-7+'Итог по классам'!$B182,,,),"р")</f>
        <v>0</v>
      </c>
      <c s="57">
        <f ca="1">COUNTIF(OFFSET(class11_2,MATCH(AB$1,'11 класс'!$A:$A,0)-7+'Итог по классам'!$B182,,,),"ш")</f>
        <v>0</v>
      </c>
      <c s="58">
        <f ca="1">COUNTIF(OFFSET(class11_1,MATCH(AC$1,'11 класс'!$A:$A,0)-7+'Итог по классам'!$B182,,,),"Ф")</f>
        <v>0</v>
      </c>
      <c s="57">
        <f ca="1">COUNTIF(OFFSET(class11_1,MATCH(AD$1,'11 класс'!$A:$A,0)-7+'Итог по классам'!$B182,,,),"р")</f>
        <v>0</v>
      </c>
      <c s="57">
        <f ca="1">COUNTIF(OFFSET(class11_1,MATCH(AE$1,'11 класс'!$A:$A,0)-7+'Итог по классам'!$B182,,,),"ш")</f>
        <v>0</v>
      </c>
      <c s="57">
        <f ca="1">COUNTIF(OFFSET(class11_2,MATCH(AF$1,'11 класс'!$A:$A,0)-7+'Итог по классам'!$B182,,,),"Ф")</f>
        <v>0</v>
      </c>
      <c s="57">
        <f ca="1">COUNTIF(OFFSET(class11_2,MATCH(AG$1,'11 класс'!$A:$A,0)-7+'Итог по классам'!$B182,,,),"р")</f>
        <v>0</v>
      </c>
      <c s="57">
        <f ca="1">COUNTIF(OFFSET(class11_2,MATCH(AH$1,'11 класс'!$A:$A,0)-7+'Итог по классам'!$B182,,,),"ш")</f>
        <v>0</v>
      </c>
      <c s="58">
        <f ca="1">COUNTIF(OFFSET(class11_1,MATCH(AI$1,'11 класс'!$A:$A,0)-7+'Итог по классам'!$B182,,,),"Ф")</f>
        <v>0</v>
      </c>
      <c s="57">
        <f ca="1">COUNTIF(OFFSET(class11_1,MATCH(AJ$1,'11 класс'!$A:$A,0)-7+'Итог по классам'!$B182,,,),"р")</f>
        <v>0</v>
      </c>
      <c s="57">
        <f ca="1">COUNTIF(OFFSET(class11_1,MATCH(AK$1,'11 класс'!$A:$A,0)-7+'Итог по классам'!$B182,,,),"ш")</f>
        <v>0</v>
      </c>
      <c s="57">
        <f ca="1">COUNTIF(OFFSET(class11_2,MATCH(AL$1,'11 класс'!$A:$A,0)-7+'Итог по классам'!$B182,,,),"Ф")</f>
        <v>0</v>
      </c>
      <c s="57">
        <f ca="1">COUNTIF(OFFSET(class11_2,MATCH(AM$1,'11 класс'!$A:$A,0)-7+'Итог по классам'!$B182,,,),"р")</f>
        <v>0</v>
      </c>
      <c s="57">
        <f ca="1">COUNTIF(OFFSET(class11_2,MATCH(AN$1,'11 класс'!$A:$A,0)-7+'Итог по классам'!$B182,,,),"ш")</f>
        <v>0</v>
      </c>
      <c s="58">
        <f ca="1">COUNTIF(OFFSET(class11_1,MATCH(AO$1,'11 класс'!$A:$A,0)-7+'Итог по классам'!$B182,,,),"Ф")</f>
        <v>0</v>
      </c>
      <c s="57">
        <f ca="1">COUNTIF(OFFSET(class11_1,MATCH(AP$1,'11 класс'!$A:$A,0)-7+'Итог по классам'!$B182,,,),"р")</f>
        <v>0</v>
      </c>
      <c s="57">
        <f ca="1">COUNTIF(OFFSET(class11_1,MATCH(AQ$1,'11 класс'!$A:$A,0)-7+'Итог по классам'!$B182,,,),"ш")</f>
        <v>0</v>
      </c>
      <c s="57">
        <f ca="1">COUNTIF(OFFSET(class11_2,MATCH(AR$1,'11 класс'!$A:$A,0)-7+'Итог по классам'!$B182,,,),"Ф")</f>
        <v>0</v>
      </c>
      <c s="57">
        <f ca="1">COUNTIF(OFFSET(class11_2,MATCH(AS$1,'11 класс'!$A:$A,0)-7+'Итог по классам'!$B182,,,),"р")</f>
        <v>0</v>
      </c>
      <c s="57">
        <f ca="1">COUNTIF(OFFSET(class11_2,MATCH(AT$1,'11 класс'!$A:$A,0)-7+'Итог по классам'!$B182,,,),"ш")</f>
        <v>0</v>
      </c>
      <c s="58">
        <f ca="1">COUNTIF(OFFSET(class11_1,MATCH(AU$1,'11 класс'!$A:$A,0)-7+'Итог по классам'!$B182,,,),"Ф")</f>
        <v>0</v>
      </c>
      <c s="57">
        <f ca="1">COUNTIF(OFFSET(class11_1,MATCH(AV$1,'11 класс'!$A:$A,0)-7+'Итог по классам'!$B182,,,),"р")</f>
        <v>0</v>
      </c>
      <c s="57">
        <f ca="1">COUNTIF(OFFSET(class11_1,MATCH(AW$1,'11 класс'!$A:$A,0)-7+'Итог по классам'!$B182,,,),"ш")</f>
        <v>0</v>
      </c>
      <c s="57">
        <f ca="1">COUNTIF(OFFSET(class11_2,MATCH(AX$1,'11 класс'!$A:$A,0)-7+'Итог по классам'!$B182,,,),"Ф")</f>
        <v>0</v>
      </c>
      <c s="57">
        <f ca="1">COUNTIF(OFFSET(class11_2,MATCH(AY$1,'11 класс'!$A:$A,0)-7+'Итог по классам'!$B182,,,),"р")</f>
        <v>0</v>
      </c>
      <c s="57">
        <f ca="1">COUNTIF(OFFSET(class11_2,MATCH(AZ$1,'11 класс'!$A:$A,0)-7+'Итог по классам'!$B182,,,),"ш")</f>
        <v>0</v>
      </c>
      <c s="58">
        <f ca="1">COUNTIF(OFFSET(class11_1,MATCH(BA$1,'11 класс'!$A:$A,0)-7+'Итог по классам'!$B182,,,),"Ф")</f>
        <v>0</v>
      </c>
      <c s="57">
        <f ca="1">COUNTIF(OFFSET(class11_1,MATCH(BB$1,'11 класс'!$A:$A,0)-7+'Итог по классам'!$B182,,,),"р")</f>
        <v>0</v>
      </c>
      <c s="57">
        <f ca="1">COUNTIF(OFFSET(class11_1,MATCH(BC$1,'11 класс'!$A:$A,0)-7+'Итог по классам'!$B182,,,),"ш")</f>
        <v>0</v>
      </c>
      <c s="57">
        <f ca="1">COUNTIF(OFFSET(class11_2,MATCH(BD$1,'11 класс'!$A:$A,0)-7+'Итог по классам'!$B182,,,),"Ф")</f>
        <v>0</v>
      </c>
      <c s="57">
        <f ca="1">COUNTIF(OFFSET(class11_2,MATCH(BE$1,'11 класс'!$A:$A,0)-7+'Итог по классам'!$B182,,,),"р")</f>
        <v>0</v>
      </c>
      <c s="57">
        <f ca="1">COUNTIF(OFFSET(class11_2,MATCH(BF$1,'11 класс'!$A:$A,0)-7+'Итог по классам'!$B182,,,),"ш")</f>
        <v>0</v>
      </c>
      <c s="58">
        <f ca="1">COUNTIF(OFFSET(class11_1,MATCH(BG$1,'11 класс'!$A:$A,0)-7+'Итог по классам'!$B182,,,),"Ф")</f>
        <v>0</v>
      </c>
      <c s="57">
        <f ca="1">COUNTIF(OFFSET(class11_1,MATCH(BH$1,'11 класс'!$A:$A,0)-7+'Итог по классам'!$B182,,,),"р")</f>
        <v>0</v>
      </c>
      <c s="57">
        <f ca="1">COUNTIF(OFFSET(class11_1,MATCH(BI$1,'11 класс'!$A:$A,0)-7+'Итог по классам'!$B182,,,),"ш")</f>
        <v>0</v>
      </c>
      <c s="57">
        <f ca="1">COUNTIF(OFFSET(class11_2,MATCH(BJ$1,'11 класс'!$A:$A,0)-7+'Итог по классам'!$B182,,,),"Ф")</f>
        <v>0</v>
      </c>
      <c s="57">
        <f ca="1">COUNTIF(OFFSET(class11_2,MATCH(BK$1,'11 класс'!$A:$A,0)-7+'Итог по классам'!$B182,,,),"р")</f>
        <v>0</v>
      </c>
      <c s="57">
        <f ca="1">COUNTIF(OFFSET(class11_2,MATCH(BL$1,'11 класс'!$A:$A,0)-7+'Итог по классам'!$B182,,,),"ш")</f>
        <v>0</v>
      </c>
      <c s="58">
        <f ca="1">COUNTIF(OFFSET(class11_1,MATCH(BM$1,'11 класс'!$A:$A,0)-7+'Итог по классам'!$B182,,,),"Ф")</f>
        <v>0</v>
      </c>
      <c s="57">
        <f ca="1">COUNTIF(OFFSET(class11_1,MATCH(BN$1,'11 класс'!$A:$A,0)-7+'Итог по классам'!$B182,,,),"р")</f>
        <v>0</v>
      </c>
      <c s="57">
        <f ca="1">COUNTIF(OFFSET(class11_1,MATCH(BO$1,'11 класс'!$A:$A,0)-7+'Итог по классам'!$B182,,,),"ш")</f>
        <v>0</v>
      </c>
      <c s="57">
        <f ca="1">COUNTIF(OFFSET(class11_2,MATCH(BP$1,'11 класс'!$A:$A,0)-7+'Итог по классам'!$B182,,,),"Ф")</f>
        <v>0</v>
      </c>
      <c s="57">
        <f ca="1">COUNTIF(OFFSET(class11_2,MATCH(BQ$1,'11 класс'!$A:$A,0)-7+'Итог по классам'!$B182,,,),"р")</f>
        <v>0</v>
      </c>
      <c s="57">
        <f ca="1">COUNTIF(OFFSET(class11_2,MATCH(BR$1,'11 класс'!$A:$A,0)-7+'Итог по классам'!$B182,,,),"ш")</f>
        <v>0</v>
      </c>
      <c s="58">
        <f ca="1">COUNTIF(OFFSET(class11_1,MATCH(BS$1,'11 класс'!$A:$A,0)-7+'Итог по классам'!$B182,,,),"Ф")</f>
        <v>0</v>
      </c>
      <c s="57">
        <f ca="1">COUNTIF(OFFSET(class11_1,MATCH(BT$1,'11 класс'!$A:$A,0)-7+'Итог по классам'!$B182,,,),"р")</f>
        <v>0</v>
      </c>
      <c s="57">
        <f ca="1">COUNTIF(OFFSET(class11_1,MATCH(BU$1,'11 класс'!$A:$A,0)-7+'Итог по классам'!$B182,,,),"ш")</f>
        <v>0</v>
      </c>
      <c s="57">
        <f ca="1">COUNTIF(OFFSET(class11_2,MATCH(BV$1,'11 класс'!$A:$A,0)-7+'Итог по классам'!$B182,,,),"Ф")</f>
        <v>0</v>
      </c>
      <c s="57">
        <f ca="1">COUNTIF(OFFSET(class11_2,MATCH(BW$1,'11 класс'!$A:$A,0)-7+'Итог по классам'!$B182,,,),"р")</f>
        <v>0</v>
      </c>
      <c s="57">
        <f ca="1">COUNTIF(OFFSET(class11_2,MATCH(BX$1,'11 класс'!$A:$A,0)-7+'Итог по классам'!$B182,,,),"ш")</f>
        <v>0</v>
      </c>
      <c s="58">
        <f ca="1">COUNTIF(OFFSET(class11_1,MATCH(BY$1,'11 класс'!$A:$A,0)-7+'Итог по классам'!$B182,,,),"Ф")</f>
        <v>0</v>
      </c>
      <c s="57">
        <f ca="1">COUNTIF(OFFSET(class11_1,MATCH(BZ$1,'11 класс'!$A:$A,0)-7+'Итог по классам'!$B182,,,),"р")</f>
        <v>0</v>
      </c>
      <c s="57">
        <f ca="1">COUNTIF(OFFSET(class11_1,MATCH(CA$1,'11 класс'!$A:$A,0)-7+'Итог по классам'!$B182,,,),"ш")</f>
        <v>0</v>
      </c>
      <c s="57">
        <f ca="1">COUNTIF(OFFSET(class11_2,MATCH(CB$1,'11 класс'!$A:$A,0)-7+'Итог по классам'!$B182,,,),"Ф")</f>
        <v>0</v>
      </c>
      <c s="57">
        <f ca="1">COUNTIF(OFFSET(class11_2,MATCH(CC$1,'11 класс'!$A:$A,0)-7+'Итог по классам'!$B182,,,),"р")</f>
        <v>0</v>
      </c>
      <c s="57">
        <f ca="1">COUNTIF(OFFSET(class11_2,MATCH(CD$1,'11 класс'!$A:$A,0)-7+'Итог по классам'!$B182,,,),"ш")</f>
        <v>0</v>
      </c>
      <c s="58">
        <f ca="1">COUNTIF(OFFSET(class11_1,MATCH(CE$1,'11 класс'!$A:$A,0)-7+'Итог по классам'!$B182,,,),"Ф")</f>
        <v>0</v>
      </c>
      <c s="57">
        <f ca="1">COUNTIF(OFFSET(class11_1,MATCH(CF$1,'11 класс'!$A:$A,0)-7+'Итог по классам'!$B182,,,),"р")</f>
        <v>0</v>
      </c>
      <c s="57">
        <f ca="1">COUNTIF(OFFSET(class11_1,MATCH(CG$1,'11 класс'!$A:$A,0)-7+'Итог по классам'!$B182,,,),"ш")</f>
        <v>0</v>
      </c>
      <c s="57">
        <f ca="1">COUNTIF(OFFSET(class11_2,MATCH(CH$1,'11 класс'!$A:$A,0)-7+'Итог по классам'!$B182,,,),"Ф")</f>
        <v>0</v>
      </c>
      <c s="57">
        <f ca="1">COUNTIF(OFFSET(class11_2,MATCH(CI$1,'11 класс'!$A:$A,0)-7+'Итог по классам'!$B182,,,),"р")</f>
        <v>0</v>
      </c>
      <c s="57">
        <f ca="1">COUNTIF(OFFSET(class11_2,MATCH(CJ$1,'11 класс'!$A:$A,0)-7+'Итог по классам'!$B182,,,),"ш")</f>
        <v>0</v>
      </c>
      <c s="58">
        <f ca="1">COUNTIF(OFFSET(class11_1,MATCH(CK$1,'11 класс'!$A:$A,0)-7+'Итог по классам'!$B182,,,),"Ф")</f>
        <v>0</v>
      </c>
      <c s="57">
        <f ca="1">COUNTIF(OFFSET(class11_1,MATCH(CL$1,'11 класс'!$A:$A,0)-7+'Итог по классам'!$B182,,,),"р")</f>
        <v>0</v>
      </c>
      <c s="57">
        <f ca="1">COUNTIF(OFFSET(class11_1,MATCH(CM$1,'11 класс'!$A:$A,0)-7+'Итог по классам'!$B182,,,),"ш")</f>
        <v>0</v>
      </c>
      <c s="57">
        <f ca="1">COUNTIF(OFFSET(class11_2,MATCH(CN$1,'11 класс'!$A:$A,0)-7+'Итог по классам'!$B182,,,),"Ф")</f>
        <v>0</v>
      </c>
      <c s="57">
        <f ca="1">COUNTIF(OFFSET(class11_2,MATCH(CO$1,'11 класс'!$A:$A,0)-7+'Итог по классам'!$B182,,,),"р")</f>
        <v>0</v>
      </c>
      <c s="57">
        <f ca="1">COUNTIF(OFFSET(class11_2,MATCH(CP$1,'11 класс'!$A:$A,0)-7+'Итог по классам'!$B182,,,),"ш")</f>
        <v>0</v>
      </c>
      <c s="58">
        <f ca="1">COUNTIF(OFFSET(class11_1,MATCH(CQ$1,'11 класс'!$A:$A,0)-7+'Итог по классам'!$B182,,,),"Ф")</f>
        <v>0</v>
      </c>
      <c s="57">
        <f ca="1">COUNTIF(OFFSET(class11_1,MATCH(CR$1,'11 класс'!$A:$A,0)-7+'Итог по классам'!$B182,,,),"р")</f>
        <v>0</v>
      </c>
      <c s="57">
        <f ca="1">COUNTIF(OFFSET(class11_1,MATCH(CS$1,'11 класс'!$A:$A,0)-7+'Итог по классам'!$B182,,,),"ш")</f>
        <v>0</v>
      </c>
      <c s="57">
        <f ca="1">COUNTIF(OFFSET(class11_2,MATCH(CT$1,'11 класс'!$A:$A,0)-7+'Итог по классам'!$B182,,,),"Ф")</f>
        <v>0</v>
      </c>
      <c s="57">
        <f ca="1">COUNTIF(OFFSET(class11_2,MATCH(CU$1,'11 класс'!$A:$A,0)-7+'Итог по классам'!$B182,,,),"р")</f>
        <v>0</v>
      </c>
      <c s="57">
        <f ca="1">COUNTIF(OFFSET(class11_2,MATCH(CV$1,'11 класс'!$A:$A,0)-7+'Итог по классам'!$B182,,,),"ш")</f>
        <v>0</v>
      </c>
      <c s="58">
        <f ca="1">COUNTIF(OFFSET(class11_1,MATCH(CW$1,'11 класс'!$A:$A,0)-7+'Итог по классам'!$B182,,,),"Ф")</f>
        <v>0</v>
      </c>
      <c s="57">
        <f ca="1">COUNTIF(OFFSET(class11_1,MATCH(CX$1,'11 класс'!$A:$A,0)-7+'Итог по классам'!$B182,,,),"р")</f>
        <v>0</v>
      </c>
      <c s="57">
        <f ca="1">COUNTIF(OFFSET(class11_1,MATCH(CY$1,'11 класс'!$A:$A,0)-7+'Итог по классам'!$B182,,,),"ш")</f>
        <v>0</v>
      </c>
      <c s="57">
        <f ca="1">COUNTIF(OFFSET(class11_2,MATCH(CZ$1,'11 класс'!$A:$A,0)-7+'Итог по классам'!$B182,,,),"Ф")</f>
        <v>0</v>
      </c>
      <c s="57">
        <f ca="1">COUNTIF(OFFSET(class11_2,MATCH(DA$1,'11 класс'!$A:$A,0)-7+'Итог по классам'!$B182,,,),"р")</f>
        <v>0</v>
      </c>
      <c s="57">
        <f ca="1">COUNTIF(OFFSET(class11_2,MATCH(DB$1,'11 класс'!$A:$A,0)-7+'Итог по классам'!$B182,,,),"ш")</f>
        <v>0</v>
      </c>
      <c s="58">
        <f ca="1">COUNTIF(OFFSET(class11_1,MATCH(DC$1,'11 класс'!$A:$A,0)-7+'Итог по классам'!$B182,,,),"Ф")</f>
        <v>0</v>
      </c>
      <c s="57">
        <f ca="1">COUNTIF(OFFSET(class11_1,MATCH(DD$1,'11 класс'!$A:$A,0)-7+'Итог по классам'!$B182,,,),"р")</f>
        <v>0</v>
      </c>
      <c s="57">
        <f ca="1">COUNTIF(OFFSET(class11_1,MATCH(DE$1,'11 класс'!$A:$A,0)-7+'Итог по классам'!$B182,,,),"ш")</f>
        <v>0</v>
      </c>
      <c s="57">
        <f ca="1">COUNTIF(OFFSET(class11_2,MATCH(DF$1,'11 класс'!$A:$A,0)-7+'Итог по классам'!$B182,,,),"Ф")</f>
        <v>0</v>
      </c>
      <c s="57">
        <f ca="1">COUNTIF(OFFSET(class11_2,MATCH(DG$1,'11 класс'!$A:$A,0)-7+'Итог по классам'!$B182,,,),"р")</f>
        <v>0</v>
      </c>
      <c s="57">
        <f ca="1">COUNTIF(OFFSET(class11_2,MATCH(DH$1,'11 класс'!$A:$A,0)-7+'Итог по классам'!$B182,,,),"ш")</f>
        <v>0</v>
      </c>
      <c s="58">
        <f ca="1">COUNTIF(OFFSET(class11_1,MATCH(DI$1,'11 класс'!$A:$A,0)-7+'Итог по классам'!$B182,,,),"Ф")</f>
        <v>0</v>
      </c>
      <c s="57">
        <f ca="1">COUNTIF(OFFSET(class11_1,MATCH(DJ$1,'11 класс'!$A:$A,0)-7+'Итог по классам'!$B182,,,),"р")</f>
        <v>0</v>
      </c>
      <c s="57">
        <f ca="1">COUNTIF(OFFSET(class11_1,MATCH(DK$1,'11 класс'!$A:$A,0)-7+'Итог по классам'!$B182,,,),"ш")</f>
        <v>0</v>
      </c>
      <c s="57">
        <f ca="1">COUNTIF(OFFSET(class11_2,MATCH(DL$1,'11 класс'!$A:$A,0)-7+'Итог по классам'!$B182,,,),"Ф")</f>
        <v>0</v>
      </c>
      <c s="57">
        <f ca="1">COUNTIF(OFFSET(class11_2,MATCH(DM$1,'11 класс'!$A:$A,0)-7+'Итог по классам'!$B182,,,),"р")</f>
        <v>0</v>
      </c>
      <c s="57">
        <f ca="1">COUNTIF(OFFSET(class11_2,MATCH(DN$1,'11 класс'!$A:$A,0)-7+'Итог по классам'!$B182,,,),"ш")</f>
        <v>0</v>
      </c>
      <c s="58">
        <f ca="1">COUNTIF(OFFSET(class11_1,MATCH(DO$1,'11 класс'!$A:$A,0)-7+'Итог по классам'!$B182,,,),"Ф")</f>
        <v>0</v>
      </c>
      <c s="57">
        <f ca="1">COUNTIF(OFFSET(class11_1,MATCH(DP$1,'11 класс'!$A:$A,0)-7+'Итог по классам'!$B182,,,),"р")</f>
        <v>0</v>
      </c>
      <c s="57">
        <f ca="1">COUNTIF(OFFSET(class11_1,MATCH(DQ$1,'11 класс'!$A:$A,0)-7+'Итог по классам'!$B182,,,),"ш")</f>
        <v>0</v>
      </c>
      <c s="57">
        <f ca="1">COUNTIF(OFFSET(class11_2,MATCH(DR$1,'11 класс'!$A:$A,0)-7+'Итог по классам'!$B182,,,),"Ф")</f>
        <v>0</v>
      </c>
      <c s="57">
        <f ca="1">COUNTIF(OFFSET(class11_2,MATCH(DS$1,'11 класс'!$A:$A,0)-7+'Итог по классам'!$B182,,,),"р")</f>
        <v>0</v>
      </c>
      <c s="57">
        <f ca="1">COUNTIF(OFFSET(class11_2,MATCH(DT$1,'11 класс'!$A:$A,0)-7+'Итог по классам'!$B182,,,),"ш")</f>
        <v>0</v>
      </c>
      <c s="58">
        <f ca="1">COUNTIF(OFFSET(class11_1,MATCH(DU$1,'11 класс'!$A:$A,0)-7+'Итог по классам'!$B182,,,),"Ф")</f>
        <v>0</v>
      </c>
      <c s="57">
        <f ca="1">COUNTIF(OFFSET(class11_1,MATCH(DV$1,'11 класс'!$A:$A,0)-7+'Итог по классам'!$B182,,,),"р")</f>
        <v>0</v>
      </c>
      <c s="57">
        <f ca="1">COUNTIF(OFFSET(class11_1,MATCH(DW$1,'11 класс'!$A:$A,0)-7+'Итог по классам'!$B182,,,),"ш")</f>
        <v>0</v>
      </c>
      <c s="57">
        <f ca="1">COUNTIF(OFFSET(class11_2,MATCH(DX$1,'11 класс'!$A:$A,0)-7+'Итог по классам'!$B182,,,),"Ф")</f>
        <v>0</v>
      </c>
      <c s="57">
        <f ca="1">COUNTIF(OFFSET(class11_2,MATCH(DY$1,'11 класс'!$A:$A,0)-7+'Итог по классам'!$B182,,,),"р")</f>
        <v>0</v>
      </c>
      <c s="57">
        <f ca="1">COUNTIF(OFFSET(class11_2,MATCH(DZ$1,'11 класс'!$A:$A,0)-7+'Итог по классам'!$B182,,,),"ш")</f>
        <v>0</v>
      </c>
      <c s="58">
        <f ca="1">COUNTIF(OFFSET(class11_1,MATCH(EA$1,'11 класс'!$A:$A,0)-7+'Итог по классам'!$B182,,,),"Ф")</f>
        <v>0</v>
      </c>
      <c s="57">
        <f ca="1">COUNTIF(OFFSET(class11_1,MATCH(EB$1,'11 класс'!$A:$A,0)-7+'Итог по классам'!$B182,,,),"р")</f>
        <v>0</v>
      </c>
      <c s="57">
        <f ca="1">COUNTIF(OFFSET(class11_1,MATCH(EC$1,'11 класс'!$A:$A,0)-7+'Итог по классам'!$B182,,,),"ш")</f>
        <v>0</v>
      </c>
      <c s="57">
        <f ca="1">COUNTIF(OFFSET(class11_2,MATCH(ED$1,'11 класс'!$A:$A,0)-7+'Итог по классам'!$B182,,,),"Ф")</f>
        <v>0</v>
      </c>
      <c s="57">
        <f ca="1">COUNTIF(OFFSET(class11_2,MATCH(EE$1,'11 класс'!$A:$A,0)-7+'Итог по классам'!$B182,,,),"р")</f>
        <v>0</v>
      </c>
      <c s="57">
        <f ca="1">COUNTIF(OFFSET(class11_2,MATCH(EF$1,'11 класс'!$A:$A,0)-7+'Итог по классам'!$B182,,,),"ш")</f>
        <v>0</v>
      </c>
      <c s="58">
        <f ca="1">COUNTIF(OFFSET(class11_1,MATCH(EG$1,'11 класс'!$A:$A,0)-7+'Итог по классам'!$B182,,,),"Ф")</f>
        <v>0</v>
      </c>
      <c s="57">
        <f ca="1">COUNTIF(OFFSET(class11_1,MATCH(EH$1,'11 класс'!$A:$A,0)-7+'Итог по классам'!$B182,,,),"р")</f>
        <v>0</v>
      </c>
      <c s="57">
        <f ca="1">COUNTIF(OFFSET(class11_1,MATCH(EI$1,'11 класс'!$A:$A,0)-7+'Итог по классам'!$B182,,,),"ш")</f>
        <v>0</v>
      </c>
      <c s="57">
        <f ca="1">COUNTIF(OFFSET(class11_2,MATCH(EJ$1,'11 класс'!$A:$A,0)-7+'Итог по классам'!$B182,,,),"Ф")</f>
        <v>0</v>
      </c>
      <c s="57">
        <f ca="1">COUNTIF(OFFSET(class11_2,MATCH(EK$1,'11 класс'!$A:$A,0)-7+'Итог по классам'!$B182,,,),"р")</f>
        <v>0</v>
      </c>
      <c s="57">
        <f ca="1">COUNTIF(OFFSET(class11_2,MATCH(EL$1,'11 класс'!$A:$A,0)-7+'Итог по классам'!$B182,,,),"ш")</f>
        <v>0</v>
      </c>
      <c s="58">
        <f ca="1">COUNTIF(OFFSET(class11_1,MATCH(EM$1,'11 класс'!$A:$A,0)-7+'Итог по классам'!$B182,,,),"Ф")</f>
        <v>0</v>
      </c>
      <c s="57">
        <f ca="1">COUNTIF(OFFSET(class11_1,MATCH(EN$1,'11 класс'!$A:$A,0)-7+'Итог по классам'!$B182,,,),"р")</f>
        <v>0</v>
      </c>
      <c s="57">
        <f ca="1">COUNTIF(OFFSET(class11_1,MATCH(EO$1,'11 класс'!$A:$A,0)-7+'Итог по классам'!$B182,,,),"ш")</f>
        <v>0</v>
      </c>
      <c s="57">
        <f ca="1">COUNTIF(OFFSET(class11_2,MATCH(EP$1,'11 класс'!$A:$A,0)-7+'Итог по классам'!$B182,,,),"Ф")</f>
        <v>0</v>
      </c>
      <c s="57">
        <f ca="1">COUNTIF(OFFSET(class11_2,MATCH(EQ$1,'11 класс'!$A:$A,0)-7+'Итог по классам'!$B182,,,),"р")</f>
        <v>0</v>
      </c>
      <c s="57">
        <f ca="1">COUNTIF(OFFSET(class11_2,MATCH(ER$1,'11 класс'!$A:$A,0)-7+'Итог по классам'!$B182,,,),"ш")</f>
        <v>0</v>
      </c>
      <c s="58">
        <f ca="1">COUNTIF(OFFSET(class11_1,MATCH(ES$1,'11 класс'!$A:$A,0)-7+'Итог по классам'!$B182,,,),"Ф")</f>
        <v>0</v>
      </c>
      <c s="57">
        <f ca="1">COUNTIF(OFFSET(class11_1,MATCH(ET$1,'11 класс'!$A:$A,0)-7+'Итог по классам'!$B182,,,),"р")</f>
        <v>0</v>
      </c>
      <c s="57">
        <f ca="1">COUNTIF(OFFSET(class11_1,MATCH(EU$1,'11 класс'!$A:$A,0)-7+'Итог по классам'!$B182,,,),"ш")</f>
        <v>0</v>
      </c>
      <c s="57">
        <f ca="1">COUNTIF(OFFSET(class11_2,MATCH(EV$1,'11 класс'!$A:$A,0)-7+'Итог по классам'!$B182,,,),"Ф")</f>
        <v>0</v>
      </c>
      <c s="57">
        <f ca="1">COUNTIF(OFFSET(class11_2,MATCH(EW$1,'11 класс'!$A:$A,0)-7+'Итог по классам'!$B182,,,),"р")</f>
        <v>0</v>
      </c>
      <c s="57">
        <f ca="1">COUNTIF(OFFSET(class11_2,MATCH(EX$1,'11 класс'!$A:$A,0)-7+'Итог по классам'!$B182,,,),"ш")</f>
        <v>0</v>
      </c>
      <c s="58">
        <f ca="1">COUNTIF(OFFSET(class11_1,MATCH(EY$1,'11 класс'!$A:$A,0)-7+'Итог по классам'!$B182,,,),"Ф")</f>
        <v>0</v>
      </c>
      <c s="57">
        <f ca="1">COUNTIF(OFFSET(class11_1,MATCH(EZ$1,'11 класс'!$A:$A,0)-7+'Итог по классам'!$B182,,,),"р")</f>
        <v>0</v>
      </c>
      <c s="57">
        <f ca="1">COUNTIF(OFFSET(class11_1,MATCH(FA$1,'11 класс'!$A:$A,0)-7+'Итог по классам'!$B182,,,),"ш")</f>
        <v>0</v>
      </c>
      <c s="57">
        <f ca="1">COUNTIF(OFFSET(class11_2,MATCH(FB$1,'11 класс'!$A:$A,0)-7+'Итог по классам'!$B182,,,),"Ф")</f>
        <v>0</v>
      </c>
      <c s="57">
        <f ca="1">COUNTIF(OFFSET(class11_2,MATCH(FC$1,'11 класс'!$A:$A,0)-7+'Итог по классам'!$B182,,,),"р")</f>
        <v>0</v>
      </c>
      <c s="57">
        <f ca="1">COUNTIF(OFFSET(class11_2,MATCH(FD$1,'11 класс'!$A:$A,0)-7+'Итог по классам'!$B182,,,),"ш")</f>
        <v>0</v>
      </c>
      <c s="58">
        <f ca="1">COUNTIF(OFFSET(class11_1,MATCH(FE$1,'11 класс'!$A:$A,0)-7+'Итог по классам'!$B182,,,),"Ф")</f>
        <v>0</v>
      </c>
      <c s="57">
        <f ca="1">COUNTIF(OFFSET(class11_1,MATCH(FF$1,'11 класс'!$A:$A,0)-7+'Итог по классам'!$B182,,,),"р")</f>
        <v>0</v>
      </c>
      <c s="57">
        <f ca="1">COUNTIF(OFFSET(class11_1,MATCH(FG$1,'11 класс'!$A:$A,0)-7+'Итог по классам'!$B182,,,),"ш")</f>
        <v>0</v>
      </c>
      <c s="57">
        <f ca="1">COUNTIF(OFFSET(class11_2,MATCH(FH$1,'11 класс'!$A:$A,0)-7+'Итог по классам'!$B182,,,),"Ф")</f>
        <v>0</v>
      </c>
      <c s="57">
        <f ca="1">COUNTIF(OFFSET(class11_2,MATCH(FI$1,'11 класс'!$A:$A,0)-7+'Итог по классам'!$B182,,,),"р")</f>
        <v>0</v>
      </c>
      <c s="57">
        <f ca="1">COUNTIF(OFFSET(class11_2,MATCH(FJ$1,'11 класс'!$A:$A,0)-7+'Итог по классам'!$B182,,,),"ш")</f>
        <v>0</v>
      </c>
      <c s="58">
        <f ca="1">COUNTIF(OFFSET(class11_1,MATCH(FK$1,'11 класс'!$A:$A,0)-7+'Итог по классам'!$B182,,,),"Ф")</f>
        <v>0</v>
      </c>
      <c s="57">
        <f ca="1">COUNTIF(OFFSET(class11_1,MATCH(FL$1,'11 класс'!$A:$A,0)-7+'Итог по классам'!$B182,,,),"р")</f>
        <v>0</v>
      </c>
      <c s="57">
        <f ca="1">COUNTIF(OFFSET(class11_1,MATCH(FM$1,'11 класс'!$A:$A,0)-7+'Итог по классам'!$B182,,,),"ш")</f>
        <v>0</v>
      </c>
      <c s="57">
        <f ca="1">COUNTIF(OFFSET(class11_2,MATCH(FN$1,'11 класс'!$A:$A,0)-7+'Итог по классам'!$B182,,,),"Ф")</f>
        <v>0</v>
      </c>
      <c s="57">
        <f ca="1">COUNTIF(OFFSET(class11_2,MATCH(FO$1,'11 класс'!$A:$A,0)-7+'Итог по классам'!$B182,,,),"р")</f>
        <v>0</v>
      </c>
      <c s="57">
        <f ca="1">COUNTIF(OFFSET(class11_2,MATCH(FP$1,'11 класс'!$A:$A,0)-7+'Итог по классам'!$B182,,,),"ш")</f>
        <v>0</v>
      </c>
      <c s="58">
        <f ca="1">COUNTIF(OFFSET(class11_1,MATCH(FQ$1,'11 класс'!$A:$A,0)-7+'Итог по классам'!$B182,,,),"Ф")</f>
        <v>0</v>
      </c>
      <c s="57">
        <f ca="1">COUNTIF(OFFSET(class11_1,MATCH(FR$1,'11 класс'!$A:$A,0)-7+'Итог по классам'!$B182,,,),"р")</f>
        <v>0</v>
      </c>
      <c s="57">
        <f ca="1">COUNTIF(OFFSET(class11_1,MATCH(FS$1,'11 класс'!$A:$A,0)-7+'Итог по классам'!$B182,,,),"ш")</f>
        <v>0</v>
      </c>
      <c s="57">
        <f ca="1">COUNTIF(OFFSET(class11_2,MATCH(FT$1,'11 класс'!$A:$A,0)-7+'Итог по классам'!$B182,,,),"Ф")</f>
        <v>0</v>
      </c>
      <c s="57">
        <f ca="1">COUNTIF(OFFSET(class11_2,MATCH(FU$1,'11 класс'!$A:$A,0)-7+'Итог по классам'!$B182,,,),"р")</f>
        <v>0</v>
      </c>
      <c s="57">
        <f ca="1">COUNTIF(OFFSET(class11_2,MATCH(FV$1,'11 класс'!$A:$A,0)-7+'Итог по классам'!$B182,,,),"ш")</f>
        <v>0</v>
      </c>
      <c s="58">
        <f ca="1">COUNTIF(OFFSET(class11_1,MATCH(FW$1,'11 класс'!$A:$A,0)-7+'Итог по классам'!$B182,,,),"Ф")</f>
        <v>0</v>
      </c>
      <c s="57">
        <f ca="1">COUNTIF(OFFSET(class11_1,MATCH(FX$1,'11 класс'!$A:$A,0)-7+'Итог по классам'!$B182,,,),"р")</f>
        <v>0</v>
      </c>
      <c s="57">
        <f ca="1">COUNTIF(OFFSET(class11_1,MATCH(FY$1,'11 класс'!$A:$A,0)-7+'Итог по классам'!$B182,,,),"ш")</f>
        <v>0</v>
      </c>
      <c s="57">
        <f ca="1">COUNTIF(OFFSET(class11_2,MATCH(FZ$1,'11 класс'!$A:$A,0)-7+'Итог по классам'!$B182,,,),"Ф")</f>
        <v>0</v>
      </c>
      <c s="57">
        <f ca="1">COUNTIF(OFFSET(class11_2,MATCH(GA$1,'11 класс'!$A:$A,0)-7+'Итог по классам'!$B182,,,),"р")</f>
        <v>0</v>
      </c>
      <c s="57">
        <f ca="1">COUNTIF(OFFSET(class11_2,MATCH(GB$1,'11 класс'!$A:$A,0)-7+'Итог по классам'!$B182,,,),"ш")</f>
        <v>0</v>
      </c>
      <c s="58">
        <f ca="1">COUNTIF(OFFSET(class11_1,MATCH(GC$1,'11 класс'!$A:$A,0)-7+'Итог по классам'!$B182,,,),"Ф")</f>
        <v>0</v>
      </c>
      <c s="57">
        <f ca="1">COUNTIF(OFFSET(class11_1,MATCH(GD$1,'11 класс'!$A:$A,0)-7+'Итог по классам'!$B182,,,),"р")</f>
        <v>0</v>
      </c>
      <c s="57">
        <f ca="1">COUNTIF(OFFSET(class11_1,MATCH(GE$1,'11 класс'!$A:$A,0)-7+'Итог по классам'!$B182,,,),"ш")</f>
        <v>0</v>
      </c>
      <c s="57">
        <f ca="1">COUNTIF(OFFSET(class11_2,MATCH(GF$1,'11 класс'!$A:$A,0)-7+'Итог по классам'!$B182,,,),"Ф")</f>
        <v>0</v>
      </c>
      <c s="57">
        <f ca="1">COUNTIF(OFFSET(class11_2,MATCH(GG$1,'11 класс'!$A:$A,0)-7+'Итог по классам'!$B182,,,),"р")</f>
        <v>0</v>
      </c>
      <c s="57">
        <f ca="1">COUNTIF(OFFSET(class11_2,MATCH(GH$1,'11 класс'!$A:$A,0)-7+'Итог по классам'!$B182,,,),"ш")</f>
        <v>0</v>
      </c>
      <c s="58">
        <f ca="1">COUNTIF(OFFSET(class11_1,MATCH(GI$1,'11 класс'!$A:$A,0)-7+'Итог по классам'!$B182,,,),"Ф")</f>
        <v>0</v>
      </c>
      <c s="57">
        <f ca="1">COUNTIF(OFFSET(class11_1,MATCH(GJ$1,'11 класс'!$A:$A,0)-7+'Итог по классам'!$B182,,,),"р")</f>
        <v>0</v>
      </c>
      <c s="57">
        <f ca="1">COUNTIF(OFFSET(class11_1,MATCH(GK$1,'11 класс'!$A:$A,0)-7+'Итог по классам'!$B182,,,),"ш")</f>
        <v>0</v>
      </c>
      <c s="57">
        <f ca="1">COUNTIF(OFFSET(class11_2,MATCH(GL$1,'11 класс'!$A:$A,0)-7+'Итог по классам'!$B182,,,),"Ф")</f>
        <v>0</v>
      </c>
      <c s="57">
        <f ca="1">COUNTIF(OFFSET(class11_2,MATCH(GM$1,'11 класс'!$A:$A,0)-7+'Итог по классам'!$B182,,,),"р")</f>
        <v>0</v>
      </c>
      <c s="57">
        <f ca="1">COUNTIF(OFFSET(class11_2,MATCH(GN$1,'11 класс'!$A:$A,0)-7+'Итог по классам'!$B182,,,),"ш")</f>
        <v>0</v>
      </c>
      <c s="58">
        <f ca="1">COUNTIF(OFFSET(class11_1,MATCH(GO$1,'11 класс'!$A:$A,0)-7+'Итог по классам'!$B182,,,),"Ф")</f>
        <v>0</v>
      </c>
      <c s="57">
        <f ca="1">COUNTIF(OFFSET(class11_1,MATCH(GP$1,'11 класс'!$A:$A,0)-7+'Итог по классам'!$B182,,,),"р")</f>
        <v>0</v>
      </c>
      <c s="57">
        <f ca="1">COUNTIF(OFFSET(class11_1,MATCH(GQ$1,'11 класс'!$A:$A,0)-7+'Итог по классам'!$B182,,,),"ш")</f>
        <v>0</v>
      </c>
      <c s="57">
        <f ca="1">COUNTIF(OFFSET(class11_2,MATCH(GR$1,'11 класс'!$A:$A,0)-7+'Итог по классам'!$B182,,,),"Ф")</f>
        <v>0</v>
      </c>
      <c s="57">
        <f ca="1">COUNTIF(OFFSET(class11_2,MATCH(GS$1,'11 класс'!$A:$A,0)-7+'Итог по классам'!$B182,,,),"р")</f>
        <v>0</v>
      </c>
      <c s="57">
        <f ca="1">COUNTIF(OFFSET(class11_2,MATCH(GT$1,'11 класс'!$A:$A,0)-7+'Итог по классам'!$B182,,,),"ш")</f>
        <v>0</v>
      </c>
      <c s="58">
        <f ca="1">COUNTIF(OFFSET(class11_1,MATCH(GU$1,'11 класс'!$A:$A,0)-7+'Итог по классам'!$B182,,,),"Ф")</f>
        <v>0</v>
      </c>
      <c s="57">
        <f ca="1">COUNTIF(OFFSET(class11_1,MATCH(GV$1,'11 класс'!$A:$A,0)-7+'Итог по классам'!$B182,,,),"р")</f>
        <v>0</v>
      </c>
      <c s="57">
        <f ca="1">COUNTIF(OFFSET(class11_1,MATCH(GW$1,'11 класс'!$A:$A,0)-7+'Итог по классам'!$B182,,,),"ш")</f>
        <v>0</v>
      </c>
      <c s="57">
        <f ca="1">COUNTIF(OFFSET(class11_2,MATCH(GX$1,'11 класс'!$A:$A,0)-7+'Итог по классам'!$B182,,,),"Ф")</f>
        <v>0</v>
      </c>
      <c s="57">
        <f ca="1">COUNTIF(OFFSET(class11_2,MATCH(GY$1,'11 класс'!$A:$A,0)-7+'Итог по классам'!$B182,,,),"р")</f>
        <v>0</v>
      </c>
      <c s="57">
        <f ca="1">COUNTIF(OFFSET(class11_2,MATCH(GZ$1,'11 класс'!$A:$A,0)-7+'Итог по классам'!$B182,,,),"ш")</f>
        <v>0</v>
      </c>
      <c s="58">
        <f ca="1">COUNTIF(OFFSET(class11_1,MATCH(HA$1,'11 класс'!$A:$A,0)-7+'Итог по классам'!$B182,,,),"Ф")</f>
        <v>0</v>
      </c>
      <c s="57">
        <f ca="1">COUNTIF(OFFSET(class11_1,MATCH(HB$1,'11 класс'!$A:$A,0)-7+'Итог по классам'!$B182,,,),"р")</f>
        <v>0</v>
      </c>
      <c s="57">
        <f ca="1">COUNTIF(OFFSET(class11_1,MATCH(HC$1,'11 класс'!$A:$A,0)-7+'Итог по классам'!$B182,,,),"ш")</f>
        <v>0</v>
      </c>
      <c s="57">
        <f ca="1">COUNTIF(OFFSET(class11_2,MATCH(HD$1,'11 класс'!$A:$A,0)-7+'Итог по классам'!$B182,,,),"Ф")</f>
        <v>0</v>
      </c>
      <c s="57">
        <f ca="1">COUNTIF(OFFSET(class11_2,MATCH(HE$1,'11 класс'!$A:$A,0)-7+'Итог по классам'!$B182,,,),"р")</f>
        <v>0</v>
      </c>
      <c s="57">
        <f ca="1">COUNTIF(OFFSET(class11_2,MATCH(HF$1,'11 класс'!$A:$A,0)-7+'Итог по классам'!$B182,,,),"ш")</f>
        <v>0</v>
      </c>
      <c s="58">
        <f ca="1">COUNTIF(OFFSET(class11_1,MATCH(HG$1,'11 класс'!$A:$A,0)-7+'Итог по классам'!$B182,,,),"Ф")</f>
        <v>0</v>
      </c>
      <c s="57">
        <f ca="1">COUNTIF(OFFSET(class11_1,MATCH(HH$1,'11 класс'!$A:$A,0)-7+'Итог по классам'!$B182,,,),"р")</f>
        <v>0</v>
      </c>
      <c s="57">
        <f ca="1">COUNTIF(OFFSET(class11_1,MATCH(HI$1,'11 класс'!$A:$A,0)-7+'Итог по классам'!$B182,,,),"ш")</f>
        <v>0</v>
      </c>
      <c s="57">
        <f ca="1">COUNTIF(OFFSET(class11_2,MATCH(HJ$1,'11 класс'!$A:$A,0)-7+'Итог по классам'!$B182,,,),"Ф")</f>
        <v>0</v>
      </c>
      <c s="57">
        <f ca="1">COUNTIF(OFFSET(class11_2,MATCH(HK$1,'11 класс'!$A:$A,0)-7+'Итог по классам'!$B182,,,),"р")</f>
        <v>0</v>
      </c>
      <c s="57">
        <f ca="1">COUNTIF(OFFSET(class11_2,MATCH(HL$1,'11 класс'!$A:$A,0)-7+'Итог по классам'!$B182,,,),"ш")</f>
        <v>0</v>
      </c>
      <c s="58">
        <f ca="1">COUNTIF(OFFSET(class11_1,MATCH(HM$1,'11 класс'!$A:$A,0)-7+'Итог по классам'!$B182,,,),"Ф")</f>
        <v>0</v>
      </c>
      <c s="57">
        <f ca="1">COUNTIF(OFFSET(class11_1,MATCH(HN$1,'11 класс'!$A:$A,0)-7+'Итог по классам'!$B182,,,),"р")</f>
        <v>0</v>
      </c>
      <c s="57">
        <f ca="1">COUNTIF(OFFSET(class11_1,MATCH(HO$1,'11 класс'!$A:$A,0)-7+'Итог по классам'!$B182,,,),"ш")</f>
        <v>0</v>
      </c>
      <c s="57">
        <f ca="1">COUNTIF(OFFSET(class11_2,MATCH(HP$1,'11 класс'!$A:$A,0)-7+'Итог по классам'!$B182,,,),"Ф")</f>
        <v>0</v>
      </c>
      <c s="57">
        <f ca="1">COUNTIF(OFFSET(class11_2,MATCH(HQ$1,'11 класс'!$A:$A,0)-7+'Итог по классам'!$B182,,,),"р")</f>
        <v>0</v>
      </c>
      <c s="57">
        <f ca="1">COUNTIF(OFFSET(class11_2,MATCH(HR$1,'11 класс'!$A:$A,0)-7+'Итог по классам'!$B182,,,),"ш")</f>
        <v>0</v>
      </c>
      <c s="58">
        <f ca="1">COUNTIF(OFFSET(class11_1,MATCH(HS$1,'11 класс'!$A:$A,0)-7+'Итог по классам'!$B182,,,),"Ф")</f>
        <v>0</v>
      </c>
      <c s="57">
        <f ca="1">COUNTIF(OFFSET(class11_1,MATCH(HT$1,'11 класс'!$A:$A,0)-7+'Итог по классам'!$B182,,,),"р")</f>
        <v>0</v>
      </c>
      <c s="57">
        <f ca="1">COUNTIF(OFFSET(class11_1,MATCH(HU$1,'11 класс'!$A:$A,0)-7+'Итог по классам'!$B182,,,),"ш")</f>
        <v>0</v>
      </c>
      <c s="57">
        <f ca="1">COUNTIF(OFFSET(class11_2,MATCH(HV$1,'11 класс'!$A:$A,0)-7+'Итог по классам'!$B182,,,),"Ф")</f>
        <v>0</v>
      </c>
      <c s="57">
        <f ca="1">COUNTIF(OFFSET(class11_2,MATCH(HW$1,'11 класс'!$A:$A,0)-7+'Итог по классам'!$B182,,,),"р")</f>
        <v>0</v>
      </c>
      <c s="57">
        <f ca="1">COUNTIF(OFFSET(class11_2,MATCH(HX$1,'11 класс'!$A:$A,0)-7+'Итог по классам'!$B182,,,),"ш")</f>
        <v>0</v>
      </c>
      <c s="58">
        <f ca="1">COUNTIF(OFFSET(class11_1,MATCH(HY$1,'11 класс'!$A:$A,0)-7+'Итог по классам'!$B182,,,),"Ф")</f>
        <v>0</v>
      </c>
      <c s="57">
        <f ca="1">COUNTIF(OFFSET(class11_1,MATCH(HZ$1,'11 класс'!$A:$A,0)-7+'Итог по классам'!$B182,,,),"р")</f>
        <v>0</v>
      </c>
      <c s="57">
        <f ca="1">COUNTIF(OFFSET(class11_1,MATCH(IA$1,'11 класс'!$A:$A,0)-7+'Итог по классам'!$B182,,,),"ш")</f>
        <v>0</v>
      </c>
      <c s="57">
        <f ca="1">COUNTIF(OFFSET(class11_2,MATCH(IB$1,'11 класс'!$A:$A,0)-7+'Итог по классам'!$B182,,,),"Ф")</f>
        <v>0</v>
      </c>
      <c s="57">
        <f ca="1">COUNTIF(OFFSET(class11_2,MATCH(IC$1,'11 класс'!$A:$A,0)-7+'Итог по классам'!$B182,,,),"р")</f>
        <v>0</v>
      </c>
      <c s="57">
        <f ca="1">COUNTIF(OFFSET(class11_2,MATCH(ID$1,'11 класс'!$A:$A,0)-7+'Итог по классам'!$B182,,,),"ш")</f>
        <v>0</v>
      </c>
      <c s="58">
        <f ca="1">COUNTIF(OFFSET(class11_1,MATCH(IE$1,'11 класс'!$A:$A,0)-7+'Итог по классам'!$B182,,,),"Ф")</f>
        <v>0</v>
      </c>
      <c s="57">
        <f ca="1">COUNTIF(OFFSET(class11_1,MATCH(IF$1,'11 класс'!$A:$A,0)-7+'Итог по классам'!$B182,,,),"р")</f>
        <v>0</v>
      </c>
      <c s="57">
        <f ca="1">COUNTIF(OFFSET(class11_1,MATCH(IG$1,'11 класс'!$A:$A,0)-7+'Итог по классам'!$B182,,,),"ш")</f>
        <v>0</v>
      </c>
      <c s="57">
        <f ca="1">COUNTIF(OFFSET(class11_2,MATCH(IH$1,'11 класс'!$A:$A,0)-7+'Итог по классам'!$B182,,,),"Ф")</f>
        <v>0</v>
      </c>
      <c s="57">
        <f ca="1">COUNTIF(OFFSET(class11_2,MATCH(II$1,'11 класс'!$A:$A,0)-7+'Итог по классам'!$B182,,,),"р")</f>
        <v>0</v>
      </c>
      <c s="57">
        <f ca="1">COUNTIF(OFFSET(class11_2,MATCH(IJ$1,'11 класс'!$A:$A,0)-7+'Итог по классам'!$B182,,,),"ш")</f>
        <v>0</v>
      </c>
      <c s="58">
        <f ca="1">COUNTIF(OFFSET(class11_1,MATCH(IK$1,'11 класс'!$A:$A,0)-7+'Итог по классам'!$B182,,,),"Ф")</f>
        <v>0</v>
      </c>
      <c s="57">
        <f ca="1">COUNTIF(OFFSET(class11_1,MATCH(IL$1,'11 класс'!$A:$A,0)-7+'Итог по классам'!$B182,,,),"р")</f>
        <v>0</v>
      </c>
      <c s="57">
        <f ca="1">COUNTIF(OFFSET(class11_1,MATCH(IM$1,'11 класс'!$A:$A,0)-7+'Итог по классам'!$B182,,,),"ш")</f>
        <v>0</v>
      </c>
      <c s="57">
        <f ca="1">COUNTIF(OFFSET(class11_2,MATCH(IN$1,'11 класс'!$A:$A,0)-7+'Итог по классам'!$B182,,,),"Ф")</f>
        <v>0</v>
      </c>
      <c s="57">
        <f ca="1">COUNTIF(OFFSET(class11_2,MATCH(IO$1,'11 класс'!$A:$A,0)-7+'Итог по классам'!$B182,,,),"р")</f>
        <v>0</v>
      </c>
      <c s="57">
        <f ca="1">COUNTIF(OFFSET(class11_2,MATCH(IP$1,'11 класс'!$A:$A,0)-7+'Итог по классам'!$B182,,,),"ш")</f>
        <v>0</v>
      </c>
      <c s="58">
        <f ca="1">COUNTIF(OFFSET(class11_1,MATCH(IQ$1,'11 класс'!$A:$A,0)-7+'Итог по классам'!$B182,,,),"Ф")</f>
        <v>0</v>
      </c>
      <c s="57">
        <f ca="1">COUNTIF(OFFSET(class11_1,MATCH(IR$1,'11 класс'!$A:$A,0)-7+'Итог по классам'!$B182,,,),"р")</f>
        <v>0</v>
      </c>
      <c s="57">
        <f ca="1">COUNTIF(OFFSET(class11_1,MATCH(IS$1,'11 класс'!$A:$A,0)-7+'Итог по классам'!$B182,,,),"ш")</f>
        <v>0</v>
      </c>
      <c s="57">
        <f ca="1">COUNTIF(OFFSET(class11_2,MATCH(IT$1,'11 класс'!$A:$A,0)-7+'Итог по классам'!$B182,,,),"Ф")</f>
        <v>0</v>
      </c>
      <c s="57">
        <f ca="1">COUNTIF(OFFSET(class11_2,MATCH(IU$1,'11 класс'!$A:$A,0)-7+'Итог по классам'!$B182,,,),"р")</f>
        <v>0</v>
      </c>
      <c s="57">
        <f ca="1">COUNTIF(OFFSET(class11_2,MATCH(IV$1,'11 класс'!$A:$A,0)-7+'Итог по классам'!$B182,,,),"ш")</f>
        <v>0</v>
      </c>
      <c s="58">
        <f ca="1">COUNTIF(OFFSET(class11_1,MATCH(IW$1,'11 класс'!$A:$A,0)-7+'Итог по классам'!$B182,,,),"Ф")</f>
        <v>0</v>
      </c>
      <c s="57">
        <f ca="1">COUNTIF(OFFSET(class11_1,MATCH(IX$1,'11 класс'!$A:$A,0)-7+'Итог по классам'!$B182,,,),"р")</f>
        <v>0</v>
      </c>
      <c s="57">
        <f ca="1">COUNTIF(OFFSET(class11_1,MATCH(IY$1,'11 класс'!$A:$A,0)-7+'Итог по классам'!$B182,,,),"ш")</f>
        <v>0</v>
      </c>
      <c s="57">
        <f ca="1">COUNTIF(OFFSET(class11_2,MATCH(IZ$1,'11 класс'!$A:$A,0)-7+'Итог по классам'!$B182,,,),"Ф")</f>
        <v>0</v>
      </c>
      <c s="57">
        <f ca="1">COUNTIF(OFFSET(class11_2,MATCH(JA$1,'11 класс'!$A:$A,0)-7+'Итог по классам'!$B182,,,),"р")</f>
        <v>0</v>
      </c>
      <c s="57">
        <f ca="1">COUNTIF(OFFSET(class11_2,MATCH(JB$1,'11 класс'!$A:$A,0)-7+'Итог по классам'!$B182,,,),"ш")</f>
        <v>0</v>
      </c>
      <c s="58">
        <f ca="1">COUNTIF(OFFSET(class11_1,MATCH(JC$1,'11 класс'!$A:$A,0)-7+'Итог по классам'!$B182,,,),"Ф")</f>
        <v>0</v>
      </c>
      <c s="57">
        <f ca="1">COUNTIF(OFFSET(class11_1,MATCH(JD$1,'11 класс'!$A:$A,0)-7+'Итог по классам'!$B182,,,),"р")</f>
        <v>0</v>
      </c>
      <c s="57">
        <f ca="1">COUNTIF(OFFSET(class11_1,MATCH(JE$1,'11 класс'!$A:$A,0)-7+'Итог по классам'!$B182,,,),"ш")</f>
        <v>0</v>
      </c>
      <c s="57">
        <f ca="1">COUNTIF(OFFSET(class11_2,MATCH(JF$1,'11 класс'!$A:$A,0)-7+'Итог по классам'!$B182,,,),"Ф")</f>
        <v>0</v>
      </c>
      <c s="57">
        <f ca="1">COUNTIF(OFFSET(class11_2,MATCH(JG$1,'11 класс'!$A:$A,0)-7+'Итог по классам'!$B182,,,),"р")</f>
        <v>0</v>
      </c>
      <c s="57">
        <f ca="1">COUNTIF(OFFSET(class11_2,MATCH(JH$1,'11 класс'!$A:$A,0)-7+'Итог по классам'!$B182,,,),"ш")</f>
        <v>0</v>
      </c>
      <c s="58">
        <f ca="1">COUNTIF(OFFSET(class11_1,MATCH(JI$1,'11 класс'!$A:$A,0)-7+'Итог по классам'!$B182,,,),"Ф")</f>
        <v>0</v>
      </c>
      <c s="57">
        <f ca="1">COUNTIF(OFFSET(class11_1,MATCH(JJ$1,'11 класс'!$A:$A,0)-7+'Итог по классам'!$B182,,,),"р")</f>
        <v>0</v>
      </c>
      <c s="57">
        <f ca="1">COUNTIF(OFFSET(class11_1,MATCH(JK$1,'11 класс'!$A:$A,0)-7+'Итог по классам'!$B182,,,),"ш")</f>
        <v>0</v>
      </c>
      <c s="57">
        <f ca="1">COUNTIF(OFFSET(class11_2,MATCH(JL$1,'11 класс'!$A:$A,0)-7+'Итог по классам'!$B182,,,),"Ф")</f>
        <v>0</v>
      </c>
      <c s="57">
        <f ca="1">COUNTIF(OFFSET(class11_2,MATCH(JM$1,'11 класс'!$A:$A,0)-7+'Итог по классам'!$B182,,,),"р")</f>
        <v>0</v>
      </c>
      <c s="57">
        <f ca="1">COUNTIF(OFFSET(class11_2,MATCH(JN$1,'11 класс'!$A:$A,0)-7+'Итог по классам'!$B182,,,),"ш")</f>
        <v>0</v>
      </c>
      <c s="58">
        <f ca="1">COUNTIF(OFFSET(class11_1,MATCH(JO$1,'11 класс'!$A:$A,0)-7+'Итог по классам'!$B182,,,),"Ф")</f>
        <v>0</v>
      </c>
      <c s="57">
        <f ca="1">COUNTIF(OFFSET(class11_1,MATCH(JP$1,'11 класс'!$A:$A,0)-7+'Итог по классам'!$B182,,,),"р")</f>
        <v>0</v>
      </c>
      <c s="57">
        <f ca="1">COUNTIF(OFFSET(class11_1,MATCH(JQ$1,'11 класс'!$A:$A,0)-7+'Итог по классам'!$B182,,,),"ш")</f>
        <v>0</v>
      </c>
      <c s="57">
        <f ca="1">COUNTIF(OFFSET(class11_2,MATCH(JR$1,'11 класс'!$A:$A,0)-7+'Итог по классам'!$B182,,,),"Ф")</f>
        <v>0</v>
      </c>
      <c s="57">
        <f ca="1">COUNTIF(OFFSET(class11_2,MATCH(JS$1,'11 класс'!$A:$A,0)-7+'Итог по классам'!$B182,,,),"р")</f>
        <v>0</v>
      </c>
      <c s="57">
        <f ca="1">COUNTIF(OFFSET(class11_2,MATCH(JT$1,'11 класс'!$A:$A,0)-7+'Итог по классам'!$B182,,,),"ш")</f>
        <v>0</v>
      </c>
      <c s="58">
        <f ca="1">COUNTIF(OFFSET(class11_1,MATCH(JU$1,'11 класс'!$A:$A,0)-7+'Итог по классам'!$B182,,,),"Ф")</f>
        <v>0</v>
      </c>
      <c s="57">
        <f ca="1">COUNTIF(OFFSET(class11_1,MATCH(JV$1,'11 класс'!$A:$A,0)-7+'Итог по классам'!$B182,,,),"р")</f>
        <v>0</v>
      </c>
      <c s="57">
        <f ca="1">COUNTIF(OFFSET(class11_1,MATCH(JW$1,'11 класс'!$A:$A,0)-7+'Итог по классам'!$B182,,,),"ш")</f>
        <v>0</v>
      </c>
      <c s="57">
        <f ca="1">COUNTIF(OFFSET(class11_2,MATCH(JX$1,'11 класс'!$A:$A,0)-7+'Итог по классам'!$B182,,,),"Ф")</f>
        <v>0</v>
      </c>
      <c s="57">
        <f ca="1">COUNTIF(OFFSET(class11_2,MATCH(JY$1,'11 класс'!$A:$A,0)-7+'Итог по классам'!$B182,,,),"р")</f>
        <v>0</v>
      </c>
      <c s="57">
        <f ca="1">COUNTIF(OFFSET(class11_2,MATCH(JZ$1,'11 класс'!$A:$A,0)-7+'Итог по классам'!$B182,,,),"ш")</f>
        <v>0</v>
      </c>
      <c s="58">
        <f ca="1">COUNTIF(OFFSET(class11_1,MATCH(KA$1,'11 класс'!$A:$A,0)-7+'Итог по классам'!$B182,,,),"Ф")</f>
        <v>0</v>
      </c>
      <c s="57">
        <f ca="1">COUNTIF(OFFSET(class11_1,MATCH(KB$1,'11 класс'!$A:$A,0)-7+'Итог по классам'!$B182,,,),"р")</f>
        <v>0</v>
      </c>
      <c s="57">
        <f ca="1">COUNTIF(OFFSET(class11_1,MATCH(KC$1,'11 класс'!$A:$A,0)-7+'Итог по классам'!$B182,,,),"ш")</f>
        <v>0</v>
      </c>
      <c s="57">
        <f ca="1">COUNTIF(OFFSET(class11_2,MATCH(KD$1,'11 класс'!$A:$A,0)-7+'Итог по классам'!$B182,,,),"Ф")</f>
        <v>0</v>
      </c>
      <c s="57">
        <f ca="1">COUNTIF(OFFSET(class11_2,MATCH(KE$1,'11 класс'!$A:$A,0)-7+'Итог по классам'!$B182,,,),"р")</f>
        <v>0</v>
      </c>
      <c s="57">
        <f ca="1">COUNTIF(OFFSET(class11_2,MATCH(KF$1,'11 класс'!$A:$A,0)-7+'Итог по классам'!$B182,,,),"ш")</f>
        <v>0</v>
      </c>
      <c s="58">
        <f ca="1">COUNTIF(OFFSET(class11_1,MATCH(KG$1,'11 класс'!$A:$A,0)-7+'Итог по классам'!$B182,,,),"Ф")</f>
        <v>0</v>
      </c>
      <c s="57">
        <f ca="1">COUNTIF(OFFSET(class11_1,MATCH(KH$1,'11 класс'!$A:$A,0)-7+'Итог по классам'!$B182,,,),"р")</f>
        <v>0</v>
      </c>
      <c s="57">
        <f ca="1">COUNTIF(OFFSET(class11_1,MATCH(KI$1,'11 класс'!$A:$A,0)-7+'Итог по классам'!$B182,,,),"ш")</f>
        <v>0</v>
      </c>
      <c s="57">
        <f ca="1">COUNTIF(OFFSET(class11_2,MATCH(KJ$1,'11 класс'!$A:$A,0)-7+'Итог по классам'!$B182,,,),"Ф")</f>
        <v>0</v>
      </c>
      <c s="57">
        <f ca="1">COUNTIF(OFFSET(class11_2,MATCH(KK$1,'11 класс'!$A:$A,0)-7+'Итог по классам'!$B182,,,),"р")</f>
        <v>0</v>
      </c>
      <c s="57">
        <f ca="1">COUNTIF(OFFSET(class11_2,MATCH(KL$1,'11 класс'!$A:$A,0)-7+'Итог по классам'!$B182,,,),"ш")</f>
        <v>0</v>
      </c>
      <c s="58">
        <f ca="1">COUNTIF(OFFSET(class11_1,MATCH(KM$1,'11 класс'!$A:$A,0)-7+'Итог по классам'!$B182,,,),"Ф")</f>
        <v>0</v>
      </c>
      <c s="57">
        <f ca="1">COUNTIF(OFFSET(class11_1,MATCH(KN$1,'11 класс'!$A:$A,0)-7+'Итог по классам'!$B182,,,),"р")</f>
        <v>0</v>
      </c>
      <c s="57">
        <f ca="1">COUNTIF(OFFSET(class11_1,MATCH(KO$1,'11 класс'!$A:$A,0)-7+'Итог по классам'!$B182,,,),"ш")</f>
        <v>0</v>
      </c>
      <c s="57">
        <f ca="1">COUNTIF(OFFSET(class11_2,MATCH(KP$1,'11 класс'!$A:$A,0)-7+'Итог по классам'!$B182,,,),"Ф")</f>
        <v>0</v>
      </c>
      <c s="57">
        <f ca="1">COUNTIF(OFFSET(class11_2,MATCH(KQ$1,'11 класс'!$A:$A,0)-7+'Итог по классам'!$B182,,,),"р")</f>
        <v>0</v>
      </c>
      <c s="57">
        <f ca="1">COUNTIF(OFFSET(class11_2,MATCH(KR$1,'11 класс'!$A:$A,0)-7+'Итог по классам'!$B182,,,),"ш")</f>
        <v>0</v>
      </c>
    </row>
    <row r="183" spans="1:304" s="0" customFormat="1" ht="15.75">
      <c r="A183">
        <f t="shared" si="283"/>
        <v>50</v>
      </c>
      <c s="57">
        <v>5</v>
      </c>
      <c s="17" t="s">
        <v>4</v>
      </c>
      <c s="17" t="s">
        <v>78</v>
      </c>
      <c s="57">
        <f ca="1">COUNTIF(OFFSET(class11_1,MATCH(E$1,'11 класс'!$A:$A,0)-7+'Итог по классам'!$B183,,,),"Ф")</f>
        <v>0</v>
      </c>
      <c s="57">
        <f ca="1">COUNTIF(OFFSET(class11_1,MATCH(F$1,'11 класс'!$A:$A,0)-7+'Итог по классам'!$B183,,,),"р")</f>
        <v>0</v>
      </c>
      <c s="57">
        <f ca="1">COUNTIF(OFFSET(class11_1,MATCH(G$1,'11 класс'!$A:$A,0)-7+'Итог по классам'!$B183,,,),"ш")</f>
        <v>0</v>
      </c>
      <c s="57">
        <f ca="1">COUNTIF(OFFSET(class11_2,MATCH(H$1,'11 класс'!$A:$A,0)-7+'Итог по классам'!$B183,,,),"Ф")</f>
        <v>0</v>
      </c>
      <c s="57">
        <f ca="1">COUNTIF(OFFSET(class11_2,MATCH(I$1,'11 класс'!$A:$A,0)-7+'Итог по классам'!$B183,,,),"р")</f>
        <v>0</v>
      </c>
      <c s="57">
        <f ca="1">COUNTIF(OFFSET(class11_2,MATCH(J$1,'11 класс'!$A:$A,0)-7+'Итог по классам'!$B183,,,),"ш")</f>
        <v>0</v>
      </c>
      <c s="58">
        <f ca="1">COUNTIF(OFFSET(class11_1,MATCH(K$1,'11 класс'!$A:$A,0)-7+'Итог по классам'!$B183,,,),"Ф")</f>
        <v>0</v>
      </c>
      <c s="57">
        <f ca="1">COUNTIF(OFFSET(class11_1,MATCH(L$1,'11 класс'!$A:$A,0)-7+'Итог по классам'!$B183,,,),"р")</f>
        <v>0</v>
      </c>
      <c s="57">
        <f ca="1">COUNTIF(OFFSET(class11_1,MATCH(M$1,'11 класс'!$A:$A,0)-7+'Итог по классам'!$B183,,,),"ш")</f>
        <v>0</v>
      </c>
      <c s="57">
        <f ca="1">COUNTIF(OFFSET(class11_2,MATCH(N$1,'11 класс'!$A:$A,0)-7+'Итог по классам'!$B183,,,),"Ф")</f>
        <v>0</v>
      </c>
      <c s="57">
        <f ca="1">COUNTIF(OFFSET(class11_2,MATCH(O$1,'11 класс'!$A:$A,0)-7+'Итог по классам'!$B183,,,),"р")</f>
        <v>0</v>
      </c>
      <c s="57">
        <f ca="1">COUNTIF(OFFSET(class11_2,MATCH(P$1,'11 класс'!$A:$A,0)-7+'Итог по классам'!$B183,,,),"ш")</f>
        <v>0</v>
      </c>
      <c s="58">
        <f ca="1">COUNTIF(OFFSET(class11_1,MATCH(Q$1,'11 класс'!$A:$A,0)-7+'Итог по классам'!$B183,,,),"Ф")</f>
        <v>0</v>
      </c>
      <c s="57">
        <f ca="1">COUNTIF(OFFSET(class11_1,MATCH(R$1,'11 класс'!$A:$A,0)-7+'Итог по классам'!$B183,,,),"р")</f>
        <v>0</v>
      </c>
      <c s="57">
        <f ca="1">COUNTIF(OFFSET(class11_1,MATCH(S$1,'11 класс'!$A:$A,0)-7+'Итог по классам'!$B183,,,),"ш")</f>
        <v>0</v>
      </c>
      <c s="57">
        <f ca="1">COUNTIF(OFFSET(class11_2,MATCH(T$1,'11 класс'!$A:$A,0)-7+'Итог по классам'!$B183,,,),"Ф")</f>
        <v>0</v>
      </c>
      <c s="57">
        <f ca="1">COUNTIF(OFFSET(class11_2,MATCH(U$1,'11 класс'!$A:$A,0)-7+'Итог по классам'!$B183,,,),"р")</f>
        <v>0</v>
      </c>
      <c s="57">
        <f ca="1">COUNTIF(OFFSET(class11_2,MATCH(V$1,'11 класс'!$A:$A,0)-7+'Итог по классам'!$B183,,,),"ш")</f>
        <v>0</v>
      </c>
      <c s="58">
        <f ca="1">COUNTIF(OFFSET(class11_1,MATCH(W$1,'11 класс'!$A:$A,0)-7+'Итог по классам'!$B183,,,),"Ф")</f>
        <v>0</v>
      </c>
      <c s="57">
        <f ca="1">COUNTIF(OFFSET(class11_1,MATCH(X$1,'11 класс'!$A:$A,0)-7+'Итог по классам'!$B183,,,),"р")</f>
        <v>0</v>
      </c>
      <c s="57">
        <f ca="1">COUNTIF(OFFSET(class11_1,MATCH(Y$1,'11 класс'!$A:$A,0)-7+'Итог по классам'!$B183,,,),"ш")</f>
        <v>0</v>
      </c>
      <c s="57">
        <f ca="1">COUNTIF(OFFSET(class11_2,MATCH(Z$1,'11 класс'!$A:$A,0)-7+'Итог по классам'!$B183,,,),"Ф")</f>
        <v>0</v>
      </c>
      <c s="57">
        <f ca="1">COUNTIF(OFFSET(class11_2,MATCH(AA$1,'11 класс'!$A:$A,0)-7+'Итог по классам'!$B183,,,),"р")</f>
        <v>0</v>
      </c>
      <c s="57">
        <f ca="1">COUNTIF(OFFSET(class11_2,MATCH(AB$1,'11 класс'!$A:$A,0)-7+'Итог по классам'!$B183,,,),"ш")</f>
        <v>0</v>
      </c>
      <c s="58">
        <f ca="1">COUNTIF(OFFSET(class11_1,MATCH(AC$1,'11 класс'!$A:$A,0)-7+'Итог по классам'!$B183,,,),"Ф")</f>
        <v>0</v>
      </c>
      <c s="57">
        <f ca="1">COUNTIF(OFFSET(class11_1,MATCH(AD$1,'11 класс'!$A:$A,0)-7+'Итог по классам'!$B183,,,),"р")</f>
        <v>0</v>
      </c>
      <c s="57">
        <f ca="1">COUNTIF(OFFSET(class11_1,MATCH(AE$1,'11 класс'!$A:$A,0)-7+'Итог по классам'!$B183,,,),"ш")</f>
        <v>0</v>
      </c>
      <c s="57">
        <f ca="1">COUNTIF(OFFSET(class11_2,MATCH(AF$1,'11 класс'!$A:$A,0)-7+'Итог по классам'!$B183,,,),"Ф")</f>
        <v>0</v>
      </c>
      <c s="57">
        <f ca="1">COUNTIF(OFFSET(class11_2,MATCH(AG$1,'11 класс'!$A:$A,0)-7+'Итог по классам'!$B183,,,),"р")</f>
        <v>0</v>
      </c>
      <c s="57">
        <f ca="1">COUNTIF(OFFSET(class11_2,MATCH(AH$1,'11 класс'!$A:$A,0)-7+'Итог по классам'!$B183,,,),"ш")</f>
        <v>0</v>
      </c>
      <c s="58">
        <f ca="1">COUNTIF(OFFSET(class11_1,MATCH(AI$1,'11 класс'!$A:$A,0)-7+'Итог по классам'!$B183,,,),"Ф")</f>
        <v>0</v>
      </c>
      <c s="57">
        <f ca="1">COUNTIF(OFFSET(class11_1,MATCH(AJ$1,'11 класс'!$A:$A,0)-7+'Итог по классам'!$B183,,,),"р")</f>
        <v>0</v>
      </c>
      <c s="57">
        <f ca="1">COUNTIF(OFFSET(class11_1,MATCH(AK$1,'11 класс'!$A:$A,0)-7+'Итог по классам'!$B183,,,),"ш")</f>
        <v>0</v>
      </c>
      <c s="57">
        <f ca="1">COUNTIF(OFFSET(class11_2,MATCH(AL$1,'11 класс'!$A:$A,0)-7+'Итог по классам'!$B183,,,),"Ф")</f>
        <v>0</v>
      </c>
      <c s="57">
        <f ca="1">COUNTIF(OFFSET(class11_2,MATCH(AM$1,'11 класс'!$A:$A,0)-7+'Итог по классам'!$B183,,,),"р")</f>
        <v>0</v>
      </c>
      <c s="57">
        <f ca="1">COUNTIF(OFFSET(class11_2,MATCH(AN$1,'11 класс'!$A:$A,0)-7+'Итог по классам'!$B183,,,),"ш")</f>
        <v>0</v>
      </c>
      <c s="58">
        <f ca="1">COUNTIF(OFFSET(class11_1,MATCH(AO$1,'11 класс'!$A:$A,0)-7+'Итог по классам'!$B183,,,),"Ф")</f>
        <v>0</v>
      </c>
      <c s="57">
        <f ca="1">COUNTIF(OFFSET(class11_1,MATCH(AP$1,'11 класс'!$A:$A,0)-7+'Итог по классам'!$B183,,,),"р")</f>
        <v>0</v>
      </c>
      <c s="57">
        <f ca="1">COUNTIF(OFFSET(class11_1,MATCH(AQ$1,'11 класс'!$A:$A,0)-7+'Итог по классам'!$B183,,,),"ш")</f>
        <v>0</v>
      </c>
      <c s="57">
        <f ca="1">COUNTIF(OFFSET(class11_2,MATCH(AR$1,'11 класс'!$A:$A,0)-7+'Итог по классам'!$B183,,,),"Ф")</f>
        <v>0</v>
      </c>
      <c s="57">
        <f ca="1">COUNTIF(OFFSET(class11_2,MATCH(AS$1,'11 класс'!$A:$A,0)-7+'Итог по классам'!$B183,,,),"р")</f>
        <v>0</v>
      </c>
      <c s="57">
        <f ca="1">COUNTIF(OFFSET(class11_2,MATCH(AT$1,'11 класс'!$A:$A,0)-7+'Итог по классам'!$B183,,,),"ш")</f>
        <v>0</v>
      </c>
      <c s="58">
        <f ca="1">COUNTIF(OFFSET(class11_1,MATCH(AU$1,'11 класс'!$A:$A,0)-7+'Итог по классам'!$B183,,,),"Ф")</f>
        <v>0</v>
      </c>
      <c s="57">
        <f ca="1">COUNTIF(OFFSET(class11_1,MATCH(AV$1,'11 класс'!$A:$A,0)-7+'Итог по классам'!$B183,,,),"р")</f>
        <v>0</v>
      </c>
      <c s="57">
        <f ca="1">COUNTIF(OFFSET(class11_1,MATCH(AW$1,'11 класс'!$A:$A,0)-7+'Итог по классам'!$B183,,,),"ш")</f>
        <v>0</v>
      </c>
      <c s="57">
        <f ca="1">COUNTIF(OFFSET(class11_2,MATCH(AX$1,'11 класс'!$A:$A,0)-7+'Итог по классам'!$B183,,,),"Ф")</f>
        <v>0</v>
      </c>
      <c s="57">
        <f ca="1">COUNTIF(OFFSET(class11_2,MATCH(AY$1,'11 класс'!$A:$A,0)-7+'Итог по классам'!$B183,,,),"р")</f>
        <v>0</v>
      </c>
      <c s="57">
        <f ca="1">COUNTIF(OFFSET(class11_2,MATCH(AZ$1,'11 класс'!$A:$A,0)-7+'Итог по классам'!$B183,,,),"ш")</f>
        <v>0</v>
      </c>
      <c s="58">
        <f ca="1">COUNTIF(OFFSET(class11_1,MATCH(BA$1,'11 класс'!$A:$A,0)-7+'Итог по классам'!$B183,,,),"Ф")</f>
        <v>0</v>
      </c>
      <c s="57">
        <f ca="1">COUNTIF(OFFSET(class11_1,MATCH(BB$1,'11 класс'!$A:$A,0)-7+'Итог по классам'!$B183,,,),"р")</f>
        <v>0</v>
      </c>
      <c s="57">
        <f ca="1">COUNTIF(OFFSET(class11_1,MATCH(BC$1,'11 класс'!$A:$A,0)-7+'Итог по классам'!$B183,,,),"ш")</f>
        <v>0</v>
      </c>
      <c s="57">
        <f ca="1">COUNTIF(OFFSET(class11_2,MATCH(BD$1,'11 класс'!$A:$A,0)-7+'Итог по классам'!$B183,,,),"Ф")</f>
        <v>0</v>
      </c>
      <c s="57">
        <f ca="1">COUNTIF(OFFSET(class11_2,MATCH(BE$1,'11 класс'!$A:$A,0)-7+'Итог по классам'!$B183,,,),"р")</f>
        <v>0</v>
      </c>
      <c s="57">
        <f ca="1">COUNTIF(OFFSET(class11_2,MATCH(BF$1,'11 класс'!$A:$A,0)-7+'Итог по классам'!$B183,,,),"ш")</f>
        <v>0</v>
      </c>
      <c s="58">
        <f ca="1">COUNTIF(OFFSET(class11_1,MATCH(BG$1,'11 класс'!$A:$A,0)-7+'Итог по классам'!$B183,,,),"Ф")</f>
        <v>0</v>
      </c>
      <c s="57">
        <f ca="1">COUNTIF(OFFSET(class11_1,MATCH(BH$1,'11 класс'!$A:$A,0)-7+'Итог по классам'!$B183,,,),"р")</f>
        <v>0</v>
      </c>
      <c s="57">
        <f ca="1">COUNTIF(OFFSET(class11_1,MATCH(BI$1,'11 класс'!$A:$A,0)-7+'Итог по классам'!$B183,,,),"ш")</f>
        <v>0</v>
      </c>
      <c s="57">
        <f ca="1">COUNTIF(OFFSET(class11_2,MATCH(BJ$1,'11 класс'!$A:$A,0)-7+'Итог по классам'!$B183,,,),"Ф")</f>
        <v>0</v>
      </c>
      <c s="57">
        <f ca="1">COUNTIF(OFFSET(class11_2,MATCH(BK$1,'11 класс'!$A:$A,0)-7+'Итог по классам'!$B183,,,),"р")</f>
        <v>0</v>
      </c>
      <c s="57">
        <f ca="1">COUNTIF(OFFSET(class11_2,MATCH(BL$1,'11 класс'!$A:$A,0)-7+'Итог по классам'!$B183,,,),"ш")</f>
        <v>0</v>
      </c>
      <c s="58">
        <f ca="1">COUNTIF(OFFSET(class11_1,MATCH(BM$1,'11 класс'!$A:$A,0)-7+'Итог по классам'!$B183,,,),"Ф")</f>
        <v>0</v>
      </c>
      <c s="57">
        <f ca="1">COUNTIF(OFFSET(class11_1,MATCH(BN$1,'11 класс'!$A:$A,0)-7+'Итог по классам'!$B183,,,),"р")</f>
        <v>0</v>
      </c>
      <c s="57">
        <f ca="1">COUNTIF(OFFSET(class11_1,MATCH(BO$1,'11 класс'!$A:$A,0)-7+'Итог по классам'!$B183,,,),"ш")</f>
        <v>0</v>
      </c>
      <c s="57">
        <f ca="1">COUNTIF(OFFSET(class11_2,MATCH(BP$1,'11 класс'!$A:$A,0)-7+'Итог по классам'!$B183,,,),"Ф")</f>
        <v>0</v>
      </c>
      <c s="57">
        <f ca="1">COUNTIF(OFFSET(class11_2,MATCH(BQ$1,'11 класс'!$A:$A,0)-7+'Итог по классам'!$B183,,,),"р")</f>
        <v>0</v>
      </c>
      <c s="57">
        <f ca="1">COUNTIF(OFFSET(class11_2,MATCH(BR$1,'11 класс'!$A:$A,0)-7+'Итог по классам'!$B183,,,),"ш")</f>
        <v>0</v>
      </c>
      <c s="58">
        <f ca="1">COUNTIF(OFFSET(class11_1,MATCH(BS$1,'11 класс'!$A:$A,0)-7+'Итог по классам'!$B183,,,),"Ф")</f>
        <v>0</v>
      </c>
      <c s="57">
        <f ca="1">COUNTIF(OFFSET(class11_1,MATCH(BT$1,'11 класс'!$A:$A,0)-7+'Итог по классам'!$B183,,,),"р")</f>
        <v>0</v>
      </c>
      <c s="57">
        <f ca="1">COUNTIF(OFFSET(class11_1,MATCH(BU$1,'11 класс'!$A:$A,0)-7+'Итог по классам'!$B183,,,),"ш")</f>
        <v>0</v>
      </c>
      <c s="57">
        <f ca="1">COUNTIF(OFFSET(class11_2,MATCH(BV$1,'11 класс'!$A:$A,0)-7+'Итог по классам'!$B183,,,),"Ф")</f>
        <v>0</v>
      </c>
      <c s="57">
        <f ca="1">COUNTIF(OFFSET(class11_2,MATCH(BW$1,'11 класс'!$A:$A,0)-7+'Итог по классам'!$B183,,,),"р")</f>
        <v>0</v>
      </c>
      <c s="57">
        <f ca="1">COUNTIF(OFFSET(class11_2,MATCH(BX$1,'11 класс'!$A:$A,0)-7+'Итог по классам'!$B183,,,),"ш")</f>
        <v>0</v>
      </c>
      <c s="58">
        <f ca="1">COUNTIF(OFFSET(class11_1,MATCH(BY$1,'11 класс'!$A:$A,0)-7+'Итог по классам'!$B183,,,),"Ф")</f>
        <v>0</v>
      </c>
      <c s="57">
        <f ca="1">COUNTIF(OFFSET(class11_1,MATCH(BZ$1,'11 класс'!$A:$A,0)-7+'Итог по классам'!$B183,,,),"р")</f>
        <v>0</v>
      </c>
      <c s="57">
        <f ca="1">COUNTIF(OFFSET(class11_1,MATCH(CA$1,'11 класс'!$A:$A,0)-7+'Итог по классам'!$B183,,,),"ш")</f>
        <v>0</v>
      </c>
      <c s="57">
        <f ca="1">COUNTIF(OFFSET(class11_2,MATCH(CB$1,'11 класс'!$A:$A,0)-7+'Итог по классам'!$B183,,,),"Ф")</f>
        <v>0</v>
      </c>
      <c s="57">
        <f ca="1">COUNTIF(OFFSET(class11_2,MATCH(CC$1,'11 класс'!$A:$A,0)-7+'Итог по классам'!$B183,,,),"р")</f>
        <v>0</v>
      </c>
      <c s="57">
        <f ca="1">COUNTIF(OFFSET(class11_2,MATCH(CD$1,'11 класс'!$A:$A,0)-7+'Итог по классам'!$B183,,,),"ш")</f>
        <v>0</v>
      </c>
      <c s="58">
        <f ca="1">COUNTIF(OFFSET(class11_1,MATCH(CE$1,'11 класс'!$A:$A,0)-7+'Итог по классам'!$B183,,,),"Ф")</f>
        <v>0</v>
      </c>
      <c s="57">
        <f ca="1">COUNTIF(OFFSET(class11_1,MATCH(CF$1,'11 класс'!$A:$A,0)-7+'Итог по классам'!$B183,,,),"р")</f>
        <v>0</v>
      </c>
      <c s="57">
        <f ca="1">COUNTIF(OFFSET(class11_1,MATCH(CG$1,'11 класс'!$A:$A,0)-7+'Итог по классам'!$B183,,,),"ш")</f>
        <v>0</v>
      </c>
      <c s="57">
        <f ca="1">COUNTIF(OFFSET(class11_2,MATCH(CH$1,'11 класс'!$A:$A,0)-7+'Итог по классам'!$B183,,,),"Ф")</f>
        <v>0</v>
      </c>
      <c s="57">
        <f ca="1">COUNTIF(OFFSET(class11_2,MATCH(CI$1,'11 класс'!$A:$A,0)-7+'Итог по классам'!$B183,,,),"р")</f>
        <v>0</v>
      </c>
      <c s="57">
        <f ca="1">COUNTIF(OFFSET(class11_2,MATCH(CJ$1,'11 класс'!$A:$A,0)-7+'Итог по классам'!$B183,,,),"ш")</f>
        <v>0</v>
      </c>
      <c s="58">
        <f ca="1">COUNTIF(OFFSET(class11_1,MATCH(CK$1,'11 класс'!$A:$A,0)-7+'Итог по классам'!$B183,,,),"Ф")</f>
        <v>0</v>
      </c>
      <c s="57">
        <f ca="1">COUNTIF(OFFSET(class11_1,MATCH(CL$1,'11 класс'!$A:$A,0)-7+'Итог по классам'!$B183,,,),"р")</f>
        <v>0</v>
      </c>
      <c s="57">
        <f ca="1">COUNTIF(OFFSET(class11_1,MATCH(CM$1,'11 класс'!$A:$A,0)-7+'Итог по классам'!$B183,,,),"ш")</f>
        <v>0</v>
      </c>
      <c s="57">
        <f ca="1">COUNTIF(OFFSET(class11_2,MATCH(CN$1,'11 класс'!$A:$A,0)-7+'Итог по классам'!$B183,,,),"Ф")</f>
        <v>0</v>
      </c>
      <c s="57">
        <f ca="1">COUNTIF(OFFSET(class11_2,MATCH(CO$1,'11 класс'!$A:$A,0)-7+'Итог по классам'!$B183,,,),"р")</f>
        <v>0</v>
      </c>
      <c s="57">
        <f ca="1">COUNTIF(OFFSET(class11_2,MATCH(CP$1,'11 класс'!$A:$A,0)-7+'Итог по классам'!$B183,,,),"ш")</f>
        <v>0</v>
      </c>
      <c s="58">
        <f ca="1">COUNTIF(OFFSET(class11_1,MATCH(CQ$1,'11 класс'!$A:$A,0)-7+'Итог по классам'!$B183,,,),"Ф")</f>
        <v>0</v>
      </c>
      <c s="57">
        <f ca="1">COUNTIF(OFFSET(class11_1,MATCH(CR$1,'11 класс'!$A:$A,0)-7+'Итог по классам'!$B183,,,),"р")</f>
        <v>0</v>
      </c>
      <c s="57">
        <f ca="1">COUNTIF(OFFSET(class11_1,MATCH(CS$1,'11 класс'!$A:$A,0)-7+'Итог по классам'!$B183,,,),"ш")</f>
        <v>0</v>
      </c>
      <c s="57">
        <f ca="1">COUNTIF(OFFSET(class11_2,MATCH(CT$1,'11 класс'!$A:$A,0)-7+'Итог по классам'!$B183,,,),"Ф")</f>
        <v>0</v>
      </c>
      <c s="57">
        <f ca="1">COUNTIF(OFFSET(class11_2,MATCH(CU$1,'11 класс'!$A:$A,0)-7+'Итог по классам'!$B183,,,),"р")</f>
        <v>0</v>
      </c>
      <c s="57">
        <f ca="1">COUNTIF(OFFSET(class11_2,MATCH(CV$1,'11 класс'!$A:$A,0)-7+'Итог по классам'!$B183,,,),"ш")</f>
        <v>0</v>
      </c>
      <c s="58">
        <f ca="1">COUNTIF(OFFSET(class11_1,MATCH(CW$1,'11 класс'!$A:$A,0)-7+'Итог по классам'!$B183,,,),"Ф")</f>
        <v>0</v>
      </c>
      <c s="57">
        <f ca="1">COUNTIF(OFFSET(class11_1,MATCH(CX$1,'11 класс'!$A:$A,0)-7+'Итог по классам'!$B183,,,),"р")</f>
        <v>0</v>
      </c>
      <c s="57">
        <f ca="1">COUNTIF(OFFSET(class11_1,MATCH(CY$1,'11 класс'!$A:$A,0)-7+'Итог по классам'!$B183,,,),"ш")</f>
        <v>0</v>
      </c>
      <c s="57">
        <f ca="1">COUNTIF(OFFSET(class11_2,MATCH(CZ$1,'11 класс'!$A:$A,0)-7+'Итог по классам'!$B183,,,),"Ф")</f>
        <v>0</v>
      </c>
      <c s="57">
        <f ca="1">COUNTIF(OFFSET(class11_2,MATCH(DA$1,'11 класс'!$A:$A,0)-7+'Итог по классам'!$B183,,,),"р")</f>
        <v>0</v>
      </c>
      <c s="57">
        <f ca="1">COUNTIF(OFFSET(class11_2,MATCH(DB$1,'11 класс'!$A:$A,0)-7+'Итог по классам'!$B183,,,),"ш")</f>
        <v>0</v>
      </c>
      <c s="58">
        <f ca="1">COUNTIF(OFFSET(class11_1,MATCH(DC$1,'11 класс'!$A:$A,0)-7+'Итог по классам'!$B183,,,),"Ф")</f>
        <v>0</v>
      </c>
      <c s="57">
        <f ca="1">COUNTIF(OFFSET(class11_1,MATCH(DD$1,'11 класс'!$A:$A,0)-7+'Итог по классам'!$B183,,,),"р")</f>
        <v>0</v>
      </c>
      <c s="57">
        <f ca="1">COUNTIF(OFFSET(class11_1,MATCH(DE$1,'11 класс'!$A:$A,0)-7+'Итог по классам'!$B183,,,),"ш")</f>
        <v>0</v>
      </c>
      <c s="57">
        <f ca="1">COUNTIF(OFFSET(class11_2,MATCH(DF$1,'11 класс'!$A:$A,0)-7+'Итог по классам'!$B183,,,),"Ф")</f>
        <v>0</v>
      </c>
      <c s="57">
        <f ca="1">COUNTIF(OFFSET(class11_2,MATCH(DG$1,'11 класс'!$A:$A,0)-7+'Итог по классам'!$B183,,,),"р")</f>
        <v>0</v>
      </c>
      <c s="57">
        <f ca="1">COUNTIF(OFFSET(class11_2,MATCH(DH$1,'11 класс'!$A:$A,0)-7+'Итог по классам'!$B183,,,),"ш")</f>
        <v>0</v>
      </c>
      <c s="58">
        <f ca="1">COUNTIF(OFFSET(class11_1,MATCH(DI$1,'11 класс'!$A:$A,0)-7+'Итог по классам'!$B183,,,),"Ф")</f>
        <v>0</v>
      </c>
      <c s="57">
        <f ca="1">COUNTIF(OFFSET(class11_1,MATCH(DJ$1,'11 класс'!$A:$A,0)-7+'Итог по классам'!$B183,,,),"р")</f>
        <v>0</v>
      </c>
      <c s="57">
        <f ca="1">COUNTIF(OFFSET(class11_1,MATCH(DK$1,'11 класс'!$A:$A,0)-7+'Итог по классам'!$B183,,,),"ш")</f>
        <v>0</v>
      </c>
      <c s="57">
        <f ca="1">COUNTIF(OFFSET(class11_2,MATCH(DL$1,'11 класс'!$A:$A,0)-7+'Итог по классам'!$B183,,,),"Ф")</f>
        <v>0</v>
      </c>
      <c s="57">
        <f ca="1">COUNTIF(OFFSET(class11_2,MATCH(DM$1,'11 класс'!$A:$A,0)-7+'Итог по классам'!$B183,,,),"р")</f>
        <v>0</v>
      </c>
      <c s="57">
        <f ca="1">COUNTIF(OFFSET(class11_2,MATCH(DN$1,'11 класс'!$A:$A,0)-7+'Итог по классам'!$B183,,,),"ш")</f>
        <v>0</v>
      </c>
      <c s="58">
        <f ca="1">COUNTIF(OFFSET(class11_1,MATCH(DO$1,'11 класс'!$A:$A,0)-7+'Итог по классам'!$B183,,,),"Ф")</f>
        <v>0</v>
      </c>
      <c s="57">
        <f ca="1">COUNTIF(OFFSET(class11_1,MATCH(DP$1,'11 класс'!$A:$A,0)-7+'Итог по классам'!$B183,,,),"р")</f>
        <v>0</v>
      </c>
      <c s="57">
        <f ca="1">COUNTIF(OFFSET(class11_1,MATCH(DQ$1,'11 класс'!$A:$A,0)-7+'Итог по классам'!$B183,,,),"ш")</f>
        <v>0</v>
      </c>
      <c s="57">
        <f ca="1">COUNTIF(OFFSET(class11_2,MATCH(DR$1,'11 класс'!$A:$A,0)-7+'Итог по классам'!$B183,,,),"Ф")</f>
        <v>0</v>
      </c>
      <c s="57">
        <f ca="1">COUNTIF(OFFSET(class11_2,MATCH(DS$1,'11 класс'!$A:$A,0)-7+'Итог по классам'!$B183,,,),"р")</f>
        <v>0</v>
      </c>
      <c s="57">
        <f ca="1">COUNTIF(OFFSET(class11_2,MATCH(DT$1,'11 класс'!$A:$A,0)-7+'Итог по классам'!$B183,,,),"ш")</f>
        <v>0</v>
      </c>
      <c s="58">
        <f ca="1">COUNTIF(OFFSET(class11_1,MATCH(DU$1,'11 класс'!$A:$A,0)-7+'Итог по классам'!$B183,,,),"Ф")</f>
        <v>0</v>
      </c>
      <c s="57">
        <f ca="1">COUNTIF(OFFSET(class11_1,MATCH(DV$1,'11 класс'!$A:$A,0)-7+'Итог по классам'!$B183,,,),"р")</f>
        <v>0</v>
      </c>
      <c s="57">
        <f ca="1">COUNTIF(OFFSET(class11_1,MATCH(DW$1,'11 класс'!$A:$A,0)-7+'Итог по классам'!$B183,,,),"ш")</f>
        <v>0</v>
      </c>
      <c s="57">
        <f ca="1">COUNTIF(OFFSET(class11_2,MATCH(DX$1,'11 класс'!$A:$A,0)-7+'Итог по классам'!$B183,,,),"Ф")</f>
        <v>0</v>
      </c>
      <c s="57">
        <f ca="1">COUNTIF(OFFSET(class11_2,MATCH(DY$1,'11 класс'!$A:$A,0)-7+'Итог по классам'!$B183,,,),"р")</f>
        <v>0</v>
      </c>
      <c s="57">
        <f ca="1">COUNTIF(OFFSET(class11_2,MATCH(DZ$1,'11 класс'!$A:$A,0)-7+'Итог по классам'!$B183,,,),"ш")</f>
        <v>0</v>
      </c>
      <c s="58">
        <f ca="1">COUNTIF(OFFSET(class11_1,MATCH(EA$1,'11 класс'!$A:$A,0)-7+'Итог по классам'!$B183,,,),"Ф")</f>
        <v>0</v>
      </c>
      <c s="57">
        <f ca="1">COUNTIF(OFFSET(class11_1,MATCH(EB$1,'11 класс'!$A:$A,0)-7+'Итог по классам'!$B183,,,),"р")</f>
        <v>0</v>
      </c>
      <c s="57">
        <f ca="1">COUNTIF(OFFSET(class11_1,MATCH(EC$1,'11 класс'!$A:$A,0)-7+'Итог по классам'!$B183,,,),"ш")</f>
        <v>0</v>
      </c>
      <c s="57">
        <f ca="1">COUNTIF(OFFSET(class11_2,MATCH(ED$1,'11 класс'!$A:$A,0)-7+'Итог по классам'!$B183,,,),"Ф")</f>
        <v>0</v>
      </c>
      <c s="57">
        <f ca="1">COUNTIF(OFFSET(class11_2,MATCH(EE$1,'11 класс'!$A:$A,0)-7+'Итог по классам'!$B183,,,),"р")</f>
        <v>0</v>
      </c>
      <c s="57">
        <f ca="1">COUNTIF(OFFSET(class11_2,MATCH(EF$1,'11 класс'!$A:$A,0)-7+'Итог по классам'!$B183,,,),"ш")</f>
        <v>0</v>
      </c>
      <c s="58">
        <f ca="1">COUNTIF(OFFSET(class11_1,MATCH(EG$1,'11 класс'!$A:$A,0)-7+'Итог по классам'!$B183,,,),"Ф")</f>
        <v>0</v>
      </c>
      <c s="57">
        <f ca="1">COUNTIF(OFFSET(class11_1,MATCH(EH$1,'11 класс'!$A:$A,0)-7+'Итог по классам'!$B183,,,),"р")</f>
        <v>0</v>
      </c>
      <c s="57">
        <f ca="1">COUNTIF(OFFSET(class11_1,MATCH(EI$1,'11 класс'!$A:$A,0)-7+'Итог по классам'!$B183,,,),"ш")</f>
        <v>0</v>
      </c>
      <c s="57">
        <f ca="1">COUNTIF(OFFSET(class11_2,MATCH(EJ$1,'11 класс'!$A:$A,0)-7+'Итог по классам'!$B183,,,),"Ф")</f>
        <v>0</v>
      </c>
      <c s="57">
        <f ca="1">COUNTIF(OFFSET(class11_2,MATCH(EK$1,'11 класс'!$A:$A,0)-7+'Итог по классам'!$B183,,,),"р")</f>
        <v>0</v>
      </c>
      <c s="57">
        <f ca="1">COUNTIF(OFFSET(class11_2,MATCH(EL$1,'11 класс'!$A:$A,0)-7+'Итог по классам'!$B183,,,),"ш")</f>
        <v>0</v>
      </c>
      <c s="58">
        <f ca="1">COUNTIF(OFFSET(class11_1,MATCH(EM$1,'11 класс'!$A:$A,0)-7+'Итог по классам'!$B183,,,),"Ф")</f>
        <v>0</v>
      </c>
      <c s="57">
        <f ca="1">COUNTIF(OFFSET(class11_1,MATCH(EN$1,'11 класс'!$A:$A,0)-7+'Итог по классам'!$B183,,,),"р")</f>
        <v>0</v>
      </c>
      <c s="57">
        <f ca="1">COUNTIF(OFFSET(class11_1,MATCH(EO$1,'11 класс'!$A:$A,0)-7+'Итог по классам'!$B183,,,),"ш")</f>
        <v>0</v>
      </c>
      <c s="57">
        <f ca="1">COUNTIF(OFFSET(class11_2,MATCH(EP$1,'11 класс'!$A:$A,0)-7+'Итог по классам'!$B183,,,),"Ф")</f>
        <v>0</v>
      </c>
      <c s="57">
        <f ca="1">COUNTIF(OFFSET(class11_2,MATCH(EQ$1,'11 класс'!$A:$A,0)-7+'Итог по классам'!$B183,,,),"р")</f>
        <v>0</v>
      </c>
      <c s="57">
        <f ca="1">COUNTIF(OFFSET(class11_2,MATCH(ER$1,'11 класс'!$A:$A,0)-7+'Итог по классам'!$B183,,,),"ш")</f>
        <v>0</v>
      </c>
      <c s="58">
        <f ca="1">COUNTIF(OFFSET(class11_1,MATCH(ES$1,'11 класс'!$A:$A,0)-7+'Итог по классам'!$B183,,,),"Ф")</f>
        <v>0</v>
      </c>
      <c s="57">
        <f ca="1">COUNTIF(OFFSET(class11_1,MATCH(ET$1,'11 класс'!$A:$A,0)-7+'Итог по классам'!$B183,,,),"р")</f>
        <v>0</v>
      </c>
      <c s="57">
        <f ca="1">COUNTIF(OFFSET(class11_1,MATCH(EU$1,'11 класс'!$A:$A,0)-7+'Итог по классам'!$B183,,,),"ш")</f>
        <v>0</v>
      </c>
      <c s="57">
        <f ca="1">COUNTIF(OFFSET(class11_2,MATCH(EV$1,'11 класс'!$A:$A,0)-7+'Итог по классам'!$B183,,,),"Ф")</f>
        <v>0</v>
      </c>
      <c s="57">
        <f ca="1">COUNTIF(OFFSET(class11_2,MATCH(EW$1,'11 класс'!$A:$A,0)-7+'Итог по классам'!$B183,,,),"р")</f>
        <v>0</v>
      </c>
      <c s="57">
        <f ca="1">COUNTIF(OFFSET(class11_2,MATCH(EX$1,'11 класс'!$A:$A,0)-7+'Итог по классам'!$B183,,,),"ш")</f>
        <v>0</v>
      </c>
      <c s="58">
        <f ca="1">COUNTIF(OFFSET(class11_1,MATCH(EY$1,'11 класс'!$A:$A,0)-7+'Итог по классам'!$B183,,,),"Ф")</f>
        <v>0</v>
      </c>
      <c s="57">
        <f ca="1">COUNTIF(OFFSET(class11_1,MATCH(EZ$1,'11 класс'!$A:$A,0)-7+'Итог по классам'!$B183,,,),"р")</f>
        <v>0</v>
      </c>
      <c s="57">
        <f ca="1">COUNTIF(OFFSET(class11_1,MATCH(FA$1,'11 класс'!$A:$A,0)-7+'Итог по классам'!$B183,,,),"ш")</f>
        <v>0</v>
      </c>
      <c s="57">
        <f ca="1">COUNTIF(OFFSET(class11_2,MATCH(FB$1,'11 класс'!$A:$A,0)-7+'Итог по классам'!$B183,,,),"Ф")</f>
        <v>0</v>
      </c>
      <c s="57">
        <f ca="1">COUNTIF(OFFSET(class11_2,MATCH(FC$1,'11 класс'!$A:$A,0)-7+'Итог по классам'!$B183,,,),"р")</f>
        <v>0</v>
      </c>
      <c s="57">
        <f ca="1">COUNTIF(OFFSET(class11_2,MATCH(FD$1,'11 класс'!$A:$A,0)-7+'Итог по классам'!$B183,,,),"ш")</f>
        <v>0</v>
      </c>
      <c s="58">
        <f ca="1">COUNTIF(OFFSET(class11_1,MATCH(FE$1,'11 класс'!$A:$A,0)-7+'Итог по классам'!$B183,,,),"Ф")</f>
        <v>0</v>
      </c>
      <c s="57">
        <f ca="1">COUNTIF(OFFSET(class11_1,MATCH(FF$1,'11 класс'!$A:$A,0)-7+'Итог по классам'!$B183,,,),"р")</f>
        <v>0</v>
      </c>
      <c s="57">
        <f ca="1">COUNTIF(OFFSET(class11_1,MATCH(FG$1,'11 класс'!$A:$A,0)-7+'Итог по классам'!$B183,,,),"ш")</f>
        <v>0</v>
      </c>
      <c s="57">
        <f ca="1">COUNTIF(OFFSET(class11_2,MATCH(FH$1,'11 класс'!$A:$A,0)-7+'Итог по классам'!$B183,,,),"Ф")</f>
        <v>0</v>
      </c>
      <c s="57">
        <f ca="1">COUNTIF(OFFSET(class11_2,MATCH(FI$1,'11 класс'!$A:$A,0)-7+'Итог по классам'!$B183,,,),"р")</f>
        <v>0</v>
      </c>
      <c s="57">
        <f ca="1">COUNTIF(OFFSET(class11_2,MATCH(FJ$1,'11 класс'!$A:$A,0)-7+'Итог по классам'!$B183,,,),"ш")</f>
        <v>0</v>
      </c>
      <c s="58">
        <f ca="1">COUNTIF(OFFSET(class11_1,MATCH(FK$1,'11 класс'!$A:$A,0)-7+'Итог по классам'!$B183,,,),"Ф")</f>
        <v>0</v>
      </c>
      <c s="57">
        <f ca="1">COUNTIF(OFFSET(class11_1,MATCH(FL$1,'11 класс'!$A:$A,0)-7+'Итог по классам'!$B183,,,),"р")</f>
        <v>0</v>
      </c>
      <c s="57">
        <f ca="1">COUNTIF(OFFSET(class11_1,MATCH(FM$1,'11 класс'!$A:$A,0)-7+'Итог по классам'!$B183,,,),"ш")</f>
        <v>0</v>
      </c>
      <c s="57">
        <f ca="1">COUNTIF(OFFSET(class11_2,MATCH(FN$1,'11 класс'!$A:$A,0)-7+'Итог по классам'!$B183,,,),"Ф")</f>
        <v>0</v>
      </c>
      <c s="57">
        <f ca="1">COUNTIF(OFFSET(class11_2,MATCH(FO$1,'11 класс'!$A:$A,0)-7+'Итог по классам'!$B183,,,),"р")</f>
        <v>0</v>
      </c>
      <c s="57">
        <f ca="1">COUNTIF(OFFSET(class11_2,MATCH(FP$1,'11 класс'!$A:$A,0)-7+'Итог по классам'!$B183,,,),"ш")</f>
        <v>0</v>
      </c>
      <c s="58">
        <f ca="1">COUNTIF(OFFSET(class11_1,MATCH(FQ$1,'11 класс'!$A:$A,0)-7+'Итог по классам'!$B183,,,),"Ф")</f>
        <v>0</v>
      </c>
      <c s="57">
        <f ca="1">COUNTIF(OFFSET(class11_1,MATCH(FR$1,'11 класс'!$A:$A,0)-7+'Итог по классам'!$B183,,,),"р")</f>
        <v>0</v>
      </c>
      <c s="57">
        <f ca="1">COUNTIF(OFFSET(class11_1,MATCH(FS$1,'11 класс'!$A:$A,0)-7+'Итог по классам'!$B183,,,),"ш")</f>
        <v>0</v>
      </c>
      <c s="57">
        <f ca="1">COUNTIF(OFFSET(class11_2,MATCH(FT$1,'11 класс'!$A:$A,0)-7+'Итог по классам'!$B183,,,),"Ф")</f>
        <v>0</v>
      </c>
      <c s="57">
        <f ca="1">COUNTIF(OFFSET(class11_2,MATCH(FU$1,'11 класс'!$A:$A,0)-7+'Итог по классам'!$B183,,,),"р")</f>
        <v>0</v>
      </c>
      <c s="57">
        <f ca="1">COUNTIF(OFFSET(class11_2,MATCH(FV$1,'11 класс'!$A:$A,0)-7+'Итог по классам'!$B183,,,),"ш")</f>
        <v>0</v>
      </c>
      <c s="58">
        <f ca="1">COUNTIF(OFFSET(class11_1,MATCH(FW$1,'11 класс'!$A:$A,0)-7+'Итог по классам'!$B183,,,),"Ф")</f>
        <v>0</v>
      </c>
      <c s="57">
        <f ca="1">COUNTIF(OFFSET(class11_1,MATCH(FX$1,'11 класс'!$A:$A,0)-7+'Итог по классам'!$B183,,,),"р")</f>
        <v>0</v>
      </c>
      <c s="57">
        <f ca="1">COUNTIF(OFFSET(class11_1,MATCH(FY$1,'11 класс'!$A:$A,0)-7+'Итог по классам'!$B183,,,),"ш")</f>
        <v>0</v>
      </c>
      <c s="57">
        <f ca="1">COUNTIF(OFFSET(class11_2,MATCH(FZ$1,'11 класс'!$A:$A,0)-7+'Итог по классам'!$B183,,,),"Ф")</f>
        <v>0</v>
      </c>
      <c s="57">
        <f ca="1">COUNTIF(OFFSET(class11_2,MATCH(GA$1,'11 класс'!$A:$A,0)-7+'Итог по классам'!$B183,,,),"р")</f>
        <v>0</v>
      </c>
      <c s="57">
        <f ca="1">COUNTIF(OFFSET(class11_2,MATCH(GB$1,'11 класс'!$A:$A,0)-7+'Итог по классам'!$B183,,,),"ш")</f>
        <v>0</v>
      </c>
      <c s="58">
        <f ca="1">COUNTIF(OFFSET(class11_1,MATCH(GC$1,'11 класс'!$A:$A,0)-7+'Итог по классам'!$B183,,,),"Ф")</f>
        <v>0</v>
      </c>
      <c s="57">
        <f ca="1">COUNTIF(OFFSET(class11_1,MATCH(GD$1,'11 класс'!$A:$A,0)-7+'Итог по классам'!$B183,,,),"р")</f>
        <v>0</v>
      </c>
      <c s="57">
        <f ca="1">COUNTIF(OFFSET(class11_1,MATCH(GE$1,'11 класс'!$A:$A,0)-7+'Итог по классам'!$B183,,,),"ш")</f>
        <v>0</v>
      </c>
      <c s="57">
        <f ca="1">COUNTIF(OFFSET(class11_2,MATCH(GF$1,'11 класс'!$A:$A,0)-7+'Итог по классам'!$B183,,,),"Ф")</f>
        <v>0</v>
      </c>
      <c s="57">
        <f ca="1">COUNTIF(OFFSET(class11_2,MATCH(GG$1,'11 класс'!$A:$A,0)-7+'Итог по классам'!$B183,,,),"р")</f>
        <v>0</v>
      </c>
      <c s="57">
        <f ca="1">COUNTIF(OFFSET(class11_2,MATCH(GH$1,'11 класс'!$A:$A,0)-7+'Итог по классам'!$B183,,,),"ш")</f>
        <v>0</v>
      </c>
      <c s="58">
        <f ca="1">COUNTIF(OFFSET(class11_1,MATCH(GI$1,'11 класс'!$A:$A,0)-7+'Итог по классам'!$B183,,,),"Ф")</f>
        <v>0</v>
      </c>
      <c s="57">
        <f ca="1">COUNTIF(OFFSET(class11_1,MATCH(GJ$1,'11 класс'!$A:$A,0)-7+'Итог по классам'!$B183,,,),"р")</f>
        <v>0</v>
      </c>
      <c s="57">
        <f ca="1">COUNTIF(OFFSET(class11_1,MATCH(GK$1,'11 класс'!$A:$A,0)-7+'Итог по классам'!$B183,,,),"ш")</f>
        <v>0</v>
      </c>
      <c s="57">
        <f ca="1">COUNTIF(OFFSET(class11_2,MATCH(GL$1,'11 класс'!$A:$A,0)-7+'Итог по классам'!$B183,,,),"Ф")</f>
        <v>0</v>
      </c>
      <c s="57">
        <f ca="1">COUNTIF(OFFSET(class11_2,MATCH(GM$1,'11 класс'!$A:$A,0)-7+'Итог по классам'!$B183,,,),"р")</f>
        <v>0</v>
      </c>
      <c s="57">
        <f ca="1">COUNTIF(OFFSET(class11_2,MATCH(GN$1,'11 класс'!$A:$A,0)-7+'Итог по классам'!$B183,,,),"ш")</f>
        <v>0</v>
      </c>
      <c s="58">
        <f ca="1">COUNTIF(OFFSET(class11_1,MATCH(GO$1,'11 класс'!$A:$A,0)-7+'Итог по классам'!$B183,,,),"Ф")</f>
        <v>0</v>
      </c>
      <c s="57">
        <f ca="1">COUNTIF(OFFSET(class11_1,MATCH(GP$1,'11 класс'!$A:$A,0)-7+'Итог по классам'!$B183,,,),"р")</f>
        <v>0</v>
      </c>
      <c s="57">
        <f ca="1">COUNTIF(OFFSET(class11_1,MATCH(GQ$1,'11 класс'!$A:$A,0)-7+'Итог по классам'!$B183,,,),"ш")</f>
        <v>0</v>
      </c>
      <c s="57">
        <f ca="1">COUNTIF(OFFSET(class11_2,MATCH(GR$1,'11 класс'!$A:$A,0)-7+'Итог по классам'!$B183,,,),"Ф")</f>
        <v>0</v>
      </c>
      <c s="57">
        <f ca="1">COUNTIF(OFFSET(class11_2,MATCH(GS$1,'11 класс'!$A:$A,0)-7+'Итог по классам'!$B183,,,),"р")</f>
        <v>0</v>
      </c>
      <c s="57">
        <f ca="1">COUNTIF(OFFSET(class11_2,MATCH(GT$1,'11 класс'!$A:$A,0)-7+'Итог по классам'!$B183,,,),"ш")</f>
        <v>0</v>
      </c>
      <c s="58">
        <f ca="1">COUNTIF(OFFSET(class11_1,MATCH(GU$1,'11 класс'!$A:$A,0)-7+'Итог по классам'!$B183,,,),"Ф")</f>
        <v>0</v>
      </c>
      <c s="57">
        <f ca="1">COUNTIF(OFFSET(class11_1,MATCH(GV$1,'11 класс'!$A:$A,0)-7+'Итог по классам'!$B183,,,),"р")</f>
        <v>0</v>
      </c>
      <c s="57">
        <f ca="1">COUNTIF(OFFSET(class11_1,MATCH(GW$1,'11 класс'!$A:$A,0)-7+'Итог по классам'!$B183,,,),"ш")</f>
        <v>0</v>
      </c>
      <c s="57">
        <f ca="1">COUNTIF(OFFSET(class11_2,MATCH(GX$1,'11 класс'!$A:$A,0)-7+'Итог по классам'!$B183,,,),"Ф")</f>
        <v>0</v>
      </c>
      <c s="57">
        <f ca="1">COUNTIF(OFFSET(class11_2,MATCH(GY$1,'11 класс'!$A:$A,0)-7+'Итог по классам'!$B183,,,),"р")</f>
        <v>0</v>
      </c>
      <c s="57">
        <f ca="1">COUNTIF(OFFSET(class11_2,MATCH(GZ$1,'11 класс'!$A:$A,0)-7+'Итог по классам'!$B183,,,),"ш")</f>
        <v>0</v>
      </c>
      <c s="58">
        <f ca="1">COUNTIF(OFFSET(class11_1,MATCH(HA$1,'11 класс'!$A:$A,0)-7+'Итог по классам'!$B183,,,),"Ф")</f>
        <v>0</v>
      </c>
      <c s="57">
        <f ca="1">COUNTIF(OFFSET(class11_1,MATCH(HB$1,'11 класс'!$A:$A,0)-7+'Итог по классам'!$B183,,,),"р")</f>
        <v>0</v>
      </c>
      <c s="57">
        <f ca="1">COUNTIF(OFFSET(class11_1,MATCH(HC$1,'11 класс'!$A:$A,0)-7+'Итог по классам'!$B183,,,),"ш")</f>
        <v>0</v>
      </c>
      <c s="57">
        <f ca="1">COUNTIF(OFFSET(class11_2,MATCH(HD$1,'11 класс'!$A:$A,0)-7+'Итог по классам'!$B183,,,),"Ф")</f>
        <v>0</v>
      </c>
      <c s="57">
        <f ca="1">COUNTIF(OFFSET(class11_2,MATCH(HE$1,'11 класс'!$A:$A,0)-7+'Итог по классам'!$B183,,,),"р")</f>
        <v>0</v>
      </c>
      <c s="57">
        <f ca="1">COUNTIF(OFFSET(class11_2,MATCH(HF$1,'11 класс'!$A:$A,0)-7+'Итог по классам'!$B183,,,),"ш")</f>
        <v>0</v>
      </c>
      <c s="58">
        <f ca="1">COUNTIF(OFFSET(class11_1,MATCH(HG$1,'11 класс'!$A:$A,0)-7+'Итог по классам'!$B183,,,),"Ф")</f>
        <v>0</v>
      </c>
      <c s="57">
        <f ca="1">COUNTIF(OFFSET(class11_1,MATCH(HH$1,'11 класс'!$A:$A,0)-7+'Итог по классам'!$B183,,,),"р")</f>
        <v>0</v>
      </c>
      <c s="57">
        <f ca="1">COUNTIF(OFFSET(class11_1,MATCH(HI$1,'11 класс'!$A:$A,0)-7+'Итог по классам'!$B183,,,),"ш")</f>
        <v>0</v>
      </c>
      <c s="57">
        <f ca="1">COUNTIF(OFFSET(class11_2,MATCH(HJ$1,'11 класс'!$A:$A,0)-7+'Итог по классам'!$B183,,,),"Ф")</f>
        <v>0</v>
      </c>
      <c s="57">
        <f ca="1">COUNTIF(OFFSET(class11_2,MATCH(HK$1,'11 класс'!$A:$A,0)-7+'Итог по классам'!$B183,,,),"р")</f>
        <v>0</v>
      </c>
      <c s="57">
        <f ca="1">COUNTIF(OFFSET(class11_2,MATCH(HL$1,'11 класс'!$A:$A,0)-7+'Итог по классам'!$B183,,,),"ш")</f>
        <v>0</v>
      </c>
      <c s="58">
        <f ca="1">COUNTIF(OFFSET(class11_1,MATCH(HM$1,'11 класс'!$A:$A,0)-7+'Итог по классам'!$B183,,,),"Ф")</f>
        <v>0</v>
      </c>
      <c s="57">
        <f ca="1">COUNTIF(OFFSET(class11_1,MATCH(HN$1,'11 класс'!$A:$A,0)-7+'Итог по классам'!$B183,,,),"р")</f>
        <v>0</v>
      </c>
      <c s="57">
        <f ca="1">COUNTIF(OFFSET(class11_1,MATCH(HO$1,'11 класс'!$A:$A,0)-7+'Итог по классам'!$B183,,,),"ш")</f>
        <v>0</v>
      </c>
      <c s="57">
        <f ca="1">COUNTIF(OFFSET(class11_2,MATCH(HP$1,'11 класс'!$A:$A,0)-7+'Итог по классам'!$B183,,,),"Ф")</f>
        <v>0</v>
      </c>
      <c s="57">
        <f ca="1">COUNTIF(OFFSET(class11_2,MATCH(HQ$1,'11 класс'!$A:$A,0)-7+'Итог по классам'!$B183,,,),"р")</f>
        <v>0</v>
      </c>
      <c s="57">
        <f ca="1">COUNTIF(OFFSET(class11_2,MATCH(HR$1,'11 класс'!$A:$A,0)-7+'Итог по классам'!$B183,,,),"ш")</f>
        <v>0</v>
      </c>
      <c s="58">
        <f ca="1">COUNTIF(OFFSET(class11_1,MATCH(HS$1,'11 класс'!$A:$A,0)-7+'Итог по классам'!$B183,,,),"Ф")</f>
        <v>0</v>
      </c>
      <c s="57">
        <f ca="1">COUNTIF(OFFSET(class11_1,MATCH(HT$1,'11 класс'!$A:$A,0)-7+'Итог по классам'!$B183,,,),"р")</f>
        <v>0</v>
      </c>
      <c s="57">
        <f ca="1">COUNTIF(OFFSET(class11_1,MATCH(HU$1,'11 класс'!$A:$A,0)-7+'Итог по классам'!$B183,,,),"ш")</f>
        <v>0</v>
      </c>
      <c s="57">
        <f ca="1">COUNTIF(OFFSET(class11_2,MATCH(HV$1,'11 класс'!$A:$A,0)-7+'Итог по классам'!$B183,,,),"Ф")</f>
        <v>0</v>
      </c>
      <c s="57">
        <f ca="1">COUNTIF(OFFSET(class11_2,MATCH(HW$1,'11 класс'!$A:$A,0)-7+'Итог по классам'!$B183,,,),"р")</f>
        <v>0</v>
      </c>
      <c s="57">
        <f ca="1">COUNTIF(OFFSET(class11_2,MATCH(HX$1,'11 класс'!$A:$A,0)-7+'Итог по классам'!$B183,,,),"ш")</f>
        <v>0</v>
      </c>
      <c s="58">
        <f ca="1">COUNTIF(OFFSET(class11_1,MATCH(HY$1,'11 класс'!$A:$A,0)-7+'Итог по классам'!$B183,,,),"Ф")</f>
        <v>0</v>
      </c>
      <c s="57">
        <f ca="1">COUNTIF(OFFSET(class11_1,MATCH(HZ$1,'11 класс'!$A:$A,0)-7+'Итог по классам'!$B183,,,),"р")</f>
        <v>0</v>
      </c>
      <c s="57">
        <f ca="1">COUNTIF(OFFSET(class11_1,MATCH(IA$1,'11 класс'!$A:$A,0)-7+'Итог по классам'!$B183,,,),"ш")</f>
        <v>0</v>
      </c>
      <c s="57">
        <f ca="1">COUNTIF(OFFSET(class11_2,MATCH(IB$1,'11 класс'!$A:$A,0)-7+'Итог по классам'!$B183,,,),"Ф")</f>
        <v>0</v>
      </c>
      <c s="57">
        <f ca="1">COUNTIF(OFFSET(class11_2,MATCH(IC$1,'11 класс'!$A:$A,0)-7+'Итог по классам'!$B183,,,),"р")</f>
        <v>0</v>
      </c>
      <c s="57">
        <f ca="1">COUNTIF(OFFSET(class11_2,MATCH(ID$1,'11 класс'!$A:$A,0)-7+'Итог по классам'!$B183,,,),"ш")</f>
        <v>0</v>
      </c>
      <c s="58">
        <f ca="1">COUNTIF(OFFSET(class11_1,MATCH(IE$1,'11 класс'!$A:$A,0)-7+'Итог по классам'!$B183,,,),"Ф")</f>
        <v>0</v>
      </c>
      <c s="57">
        <f ca="1">COUNTIF(OFFSET(class11_1,MATCH(IF$1,'11 класс'!$A:$A,0)-7+'Итог по классам'!$B183,,,),"р")</f>
        <v>0</v>
      </c>
      <c s="57">
        <f ca="1">COUNTIF(OFFSET(class11_1,MATCH(IG$1,'11 класс'!$A:$A,0)-7+'Итог по классам'!$B183,,,),"ш")</f>
        <v>0</v>
      </c>
      <c s="57">
        <f ca="1">COUNTIF(OFFSET(class11_2,MATCH(IH$1,'11 класс'!$A:$A,0)-7+'Итог по классам'!$B183,,,),"Ф")</f>
        <v>0</v>
      </c>
      <c s="57">
        <f ca="1">COUNTIF(OFFSET(class11_2,MATCH(II$1,'11 класс'!$A:$A,0)-7+'Итог по классам'!$B183,,,),"р")</f>
        <v>0</v>
      </c>
      <c s="57">
        <f ca="1">COUNTIF(OFFSET(class11_2,MATCH(IJ$1,'11 класс'!$A:$A,0)-7+'Итог по классам'!$B183,,,),"ш")</f>
        <v>0</v>
      </c>
      <c s="58">
        <f ca="1">COUNTIF(OFFSET(class11_1,MATCH(IK$1,'11 класс'!$A:$A,0)-7+'Итог по классам'!$B183,,,),"Ф")</f>
        <v>0</v>
      </c>
      <c s="57">
        <f ca="1">COUNTIF(OFFSET(class11_1,MATCH(IL$1,'11 класс'!$A:$A,0)-7+'Итог по классам'!$B183,,,),"р")</f>
        <v>0</v>
      </c>
      <c s="57">
        <f ca="1">COUNTIF(OFFSET(class11_1,MATCH(IM$1,'11 класс'!$A:$A,0)-7+'Итог по классам'!$B183,,,),"ш")</f>
        <v>0</v>
      </c>
      <c s="57">
        <f ca="1">COUNTIF(OFFSET(class11_2,MATCH(IN$1,'11 класс'!$A:$A,0)-7+'Итог по классам'!$B183,,,),"Ф")</f>
        <v>0</v>
      </c>
      <c s="57">
        <f ca="1">COUNTIF(OFFSET(class11_2,MATCH(IO$1,'11 класс'!$A:$A,0)-7+'Итог по классам'!$B183,,,),"р")</f>
        <v>0</v>
      </c>
      <c s="57">
        <f ca="1">COUNTIF(OFFSET(class11_2,MATCH(IP$1,'11 класс'!$A:$A,0)-7+'Итог по классам'!$B183,,,),"ш")</f>
        <v>0</v>
      </c>
      <c s="58">
        <f ca="1">COUNTIF(OFFSET(class11_1,MATCH(IQ$1,'11 класс'!$A:$A,0)-7+'Итог по классам'!$B183,,,),"Ф")</f>
        <v>0</v>
      </c>
      <c s="57">
        <f ca="1">COUNTIF(OFFSET(class11_1,MATCH(IR$1,'11 класс'!$A:$A,0)-7+'Итог по классам'!$B183,,,),"р")</f>
        <v>0</v>
      </c>
      <c s="57">
        <f ca="1">COUNTIF(OFFSET(class11_1,MATCH(IS$1,'11 класс'!$A:$A,0)-7+'Итог по классам'!$B183,,,),"ш")</f>
        <v>0</v>
      </c>
      <c s="57">
        <f ca="1">COUNTIF(OFFSET(class11_2,MATCH(IT$1,'11 класс'!$A:$A,0)-7+'Итог по классам'!$B183,,,),"Ф")</f>
        <v>0</v>
      </c>
      <c s="57">
        <f ca="1">COUNTIF(OFFSET(class11_2,MATCH(IU$1,'11 класс'!$A:$A,0)-7+'Итог по классам'!$B183,,,),"р")</f>
        <v>0</v>
      </c>
      <c s="57">
        <f ca="1">COUNTIF(OFFSET(class11_2,MATCH(IV$1,'11 класс'!$A:$A,0)-7+'Итог по классам'!$B183,,,),"ш")</f>
        <v>0</v>
      </c>
      <c s="58">
        <f ca="1">COUNTIF(OFFSET(class11_1,MATCH(IW$1,'11 класс'!$A:$A,0)-7+'Итог по классам'!$B183,,,),"Ф")</f>
        <v>0</v>
      </c>
      <c s="57">
        <f ca="1">COUNTIF(OFFSET(class11_1,MATCH(IX$1,'11 класс'!$A:$A,0)-7+'Итог по классам'!$B183,,,),"р")</f>
        <v>0</v>
      </c>
      <c s="57">
        <f ca="1">COUNTIF(OFFSET(class11_1,MATCH(IY$1,'11 класс'!$A:$A,0)-7+'Итог по классам'!$B183,,,),"ш")</f>
        <v>0</v>
      </c>
      <c s="57">
        <f ca="1">COUNTIF(OFFSET(class11_2,MATCH(IZ$1,'11 класс'!$A:$A,0)-7+'Итог по классам'!$B183,,,),"Ф")</f>
        <v>0</v>
      </c>
      <c s="57">
        <f ca="1">COUNTIF(OFFSET(class11_2,MATCH(JA$1,'11 класс'!$A:$A,0)-7+'Итог по классам'!$B183,,,),"р")</f>
        <v>0</v>
      </c>
      <c s="57">
        <f ca="1">COUNTIF(OFFSET(class11_2,MATCH(JB$1,'11 класс'!$A:$A,0)-7+'Итог по классам'!$B183,,,),"ш")</f>
        <v>0</v>
      </c>
      <c s="58">
        <f ca="1">COUNTIF(OFFSET(class11_1,MATCH(JC$1,'11 класс'!$A:$A,0)-7+'Итог по классам'!$B183,,,),"Ф")</f>
        <v>0</v>
      </c>
      <c s="57">
        <f ca="1">COUNTIF(OFFSET(class11_1,MATCH(JD$1,'11 класс'!$A:$A,0)-7+'Итог по классам'!$B183,,,),"р")</f>
        <v>0</v>
      </c>
      <c s="57">
        <f ca="1">COUNTIF(OFFSET(class11_1,MATCH(JE$1,'11 класс'!$A:$A,0)-7+'Итог по классам'!$B183,,,),"ш")</f>
        <v>0</v>
      </c>
      <c s="57">
        <f ca="1">COUNTIF(OFFSET(class11_2,MATCH(JF$1,'11 класс'!$A:$A,0)-7+'Итог по классам'!$B183,,,),"Ф")</f>
        <v>0</v>
      </c>
      <c s="57">
        <f ca="1">COUNTIF(OFFSET(class11_2,MATCH(JG$1,'11 класс'!$A:$A,0)-7+'Итог по классам'!$B183,,,),"р")</f>
        <v>0</v>
      </c>
      <c s="57">
        <f ca="1">COUNTIF(OFFSET(class11_2,MATCH(JH$1,'11 класс'!$A:$A,0)-7+'Итог по классам'!$B183,,,),"ш")</f>
        <v>0</v>
      </c>
      <c s="58">
        <f ca="1">COUNTIF(OFFSET(class11_1,MATCH(JI$1,'11 класс'!$A:$A,0)-7+'Итог по классам'!$B183,,,),"Ф")</f>
        <v>0</v>
      </c>
      <c s="57">
        <f ca="1">COUNTIF(OFFSET(class11_1,MATCH(JJ$1,'11 класс'!$A:$A,0)-7+'Итог по классам'!$B183,,,),"р")</f>
        <v>0</v>
      </c>
      <c s="57">
        <f ca="1">COUNTIF(OFFSET(class11_1,MATCH(JK$1,'11 класс'!$A:$A,0)-7+'Итог по классам'!$B183,,,),"ш")</f>
        <v>0</v>
      </c>
      <c s="57">
        <f ca="1">COUNTIF(OFFSET(class11_2,MATCH(JL$1,'11 класс'!$A:$A,0)-7+'Итог по классам'!$B183,,,),"Ф")</f>
        <v>0</v>
      </c>
      <c s="57">
        <f ca="1">COUNTIF(OFFSET(class11_2,MATCH(JM$1,'11 класс'!$A:$A,0)-7+'Итог по классам'!$B183,,,),"р")</f>
        <v>0</v>
      </c>
      <c s="57">
        <f ca="1">COUNTIF(OFFSET(class11_2,MATCH(JN$1,'11 класс'!$A:$A,0)-7+'Итог по классам'!$B183,,,),"ш")</f>
        <v>0</v>
      </c>
      <c s="58">
        <f ca="1">COUNTIF(OFFSET(class11_1,MATCH(JO$1,'11 класс'!$A:$A,0)-7+'Итог по классам'!$B183,,,),"Ф")</f>
        <v>0</v>
      </c>
      <c s="57">
        <f ca="1">COUNTIF(OFFSET(class11_1,MATCH(JP$1,'11 класс'!$A:$A,0)-7+'Итог по классам'!$B183,,,),"р")</f>
        <v>0</v>
      </c>
      <c s="57">
        <f ca="1">COUNTIF(OFFSET(class11_1,MATCH(JQ$1,'11 класс'!$A:$A,0)-7+'Итог по классам'!$B183,,,),"ш")</f>
        <v>0</v>
      </c>
      <c s="57">
        <f ca="1">COUNTIF(OFFSET(class11_2,MATCH(JR$1,'11 класс'!$A:$A,0)-7+'Итог по классам'!$B183,,,),"Ф")</f>
        <v>0</v>
      </c>
      <c s="57">
        <f ca="1">COUNTIF(OFFSET(class11_2,MATCH(JS$1,'11 класс'!$A:$A,0)-7+'Итог по классам'!$B183,,,),"р")</f>
        <v>0</v>
      </c>
      <c s="57">
        <f ca="1">COUNTIF(OFFSET(class11_2,MATCH(JT$1,'11 класс'!$A:$A,0)-7+'Итог по классам'!$B183,,,),"ш")</f>
        <v>0</v>
      </c>
      <c s="58">
        <f ca="1">COUNTIF(OFFSET(class11_1,MATCH(JU$1,'11 класс'!$A:$A,0)-7+'Итог по классам'!$B183,,,),"Ф")</f>
        <v>0</v>
      </c>
      <c s="57">
        <f ca="1">COUNTIF(OFFSET(class11_1,MATCH(JV$1,'11 класс'!$A:$A,0)-7+'Итог по классам'!$B183,,,),"р")</f>
        <v>0</v>
      </c>
      <c s="57">
        <f ca="1">COUNTIF(OFFSET(class11_1,MATCH(JW$1,'11 класс'!$A:$A,0)-7+'Итог по классам'!$B183,,,),"ш")</f>
        <v>0</v>
      </c>
      <c s="57">
        <f ca="1">COUNTIF(OFFSET(class11_2,MATCH(JX$1,'11 класс'!$A:$A,0)-7+'Итог по классам'!$B183,,,),"Ф")</f>
        <v>0</v>
      </c>
      <c s="57">
        <f ca="1">COUNTIF(OFFSET(class11_2,MATCH(JY$1,'11 класс'!$A:$A,0)-7+'Итог по классам'!$B183,,,),"р")</f>
        <v>0</v>
      </c>
      <c s="57">
        <f ca="1">COUNTIF(OFFSET(class11_2,MATCH(JZ$1,'11 класс'!$A:$A,0)-7+'Итог по классам'!$B183,,,),"ш")</f>
        <v>0</v>
      </c>
      <c s="58">
        <f ca="1">COUNTIF(OFFSET(class11_1,MATCH(KA$1,'11 класс'!$A:$A,0)-7+'Итог по классам'!$B183,,,),"Ф")</f>
        <v>0</v>
      </c>
      <c s="57">
        <f ca="1">COUNTIF(OFFSET(class11_1,MATCH(KB$1,'11 класс'!$A:$A,0)-7+'Итог по классам'!$B183,,,),"р")</f>
        <v>0</v>
      </c>
      <c s="57">
        <f ca="1">COUNTIF(OFFSET(class11_1,MATCH(KC$1,'11 класс'!$A:$A,0)-7+'Итог по классам'!$B183,,,),"ш")</f>
        <v>0</v>
      </c>
      <c s="57">
        <f ca="1">COUNTIF(OFFSET(class11_2,MATCH(KD$1,'11 класс'!$A:$A,0)-7+'Итог по классам'!$B183,,,),"Ф")</f>
        <v>0</v>
      </c>
      <c s="57">
        <f ca="1">COUNTIF(OFFSET(class11_2,MATCH(KE$1,'11 класс'!$A:$A,0)-7+'Итог по классам'!$B183,,,),"р")</f>
        <v>0</v>
      </c>
      <c s="57">
        <f ca="1">COUNTIF(OFFSET(class11_2,MATCH(KF$1,'11 класс'!$A:$A,0)-7+'Итог по классам'!$B183,,,),"ш")</f>
        <v>0</v>
      </c>
      <c s="58">
        <f ca="1">COUNTIF(OFFSET(class11_1,MATCH(KG$1,'11 класс'!$A:$A,0)-7+'Итог по классам'!$B183,,,),"Ф")</f>
        <v>0</v>
      </c>
      <c s="57">
        <f ca="1">COUNTIF(OFFSET(class11_1,MATCH(KH$1,'11 класс'!$A:$A,0)-7+'Итог по классам'!$B183,,,),"р")</f>
        <v>0</v>
      </c>
      <c s="57">
        <f ca="1">COUNTIF(OFFSET(class11_1,MATCH(KI$1,'11 класс'!$A:$A,0)-7+'Итог по классам'!$B183,,,),"ш")</f>
        <v>0</v>
      </c>
      <c s="57">
        <f ca="1">COUNTIF(OFFSET(class11_2,MATCH(KJ$1,'11 класс'!$A:$A,0)-7+'Итог по классам'!$B183,,,),"Ф")</f>
        <v>0</v>
      </c>
      <c s="57">
        <f ca="1">COUNTIF(OFFSET(class11_2,MATCH(KK$1,'11 класс'!$A:$A,0)-7+'Итог по классам'!$B183,,,),"р")</f>
        <v>0</v>
      </c>
      <c s="57">
        <f ca="1">COUNTIF(OFFSET(class11_2,MATCH(KL$1,'11 класс'!$A:$A,0)-7+'Итог по классам'!$B183,,,),"ш")</f>
        <v>0</v>
      </c>
      <c s="58">
        <f ca="1">COUNTIF(OFFSET(class11_1,MATCH(KM$1,'11 класс'!$A:$A,0)-7+'Итог по классам'!$B183,,,),"Ф")</f>
        <v>0</v>
      </c>
      <c s="57">
        <f ca="1">COUNTIF(OFFSET(class11_1,MATCH(KN$1,'11 класс'!$A:$A,0)-7+'Итог по классам'!$B183,,,),"р")</f>
        <v>0</v>
      </c>
      <c s="57">
        <f ca="1">COUNTIF(OFFSET(class11_1,MATCH(KO$1,'11 класс'!$A:$A,0)-7+'Итог по классам'!$B183,,,),"ш")</f>
        <v>0</v>
      </c>
      <c s="57">
        <f ca="1">COUNTIF(OFFSET(class11_2,MATCH(KP$1,'11 класс'!$A:$A,0)-7+'Итог по классам'!$B183,,,),"Ф")</f>
        <v>0</v>
      </c>
      <c s="57">
        <f ca="1">COUNTIF(OFFSET(class11_2,MATCH(KQ$1,'11 класс'!$A:$A,0)-7+'Итог по классам'!$B183,,,),"р")</f>
        <v>0</v>
      </c>
      <c s="57">
        <f ca="1">COUNTIF(OFFSET(class11_2,MATCH(KR$1,'11 класс'!$A:$A,0)-7+'Итог по классам'!$B183,,,),"ш")</f>
        <v>0</v>
      </c>
    </row>
    <row r="184" spans="1:304" s="0" customFormat="1" ht="15.75">
      <c r="A184">
        <f t="shared" si="283"/>
        <v>50</v>
      </c>
      <c s="57">
        <v>6</v>
      </c>
      <c s="17" t="s">
        <v>47</v>
      </c>
      <c s="17" t="s">
        <v>78</v>
      </c>
      <c s="57">
        <f ca="1">COUNTIF(OFFSET(class11_1,MATCH(E$1,'11 класс'!$A:$A,0)-7+'Итог по классам'!$B184,,,),"Ф")</f>
        <v>0</v>
      </c>
      <c s="57">
        <f ca="1">COUNTIF(OFFSET(class11_1,MATCH(F$1,'11 класс'!$A:$A,0)-7+'Итог по классам'!$B184,,,),"р")</f>
        <v>0</v>
      </c>
      <c s="57">
        <f ca="1">COUNTIF(OFFSET(class11_1,MATCH(G$1,'11 класс'!$A:$A,0)-7+'Итог по классам'!$B184,,,),"ш")</f>
        <v>0</v>
      </c>
      <c s="57">
        <f ca="1">COUNTIF(OFFSET(class11_2,MATCH(H$1,'11 класс'!$A:$A,0)-7+'Итог по классам'!$B184,,,),"Ф")</f>
        <v>0</v>
      </c>
      <c s="57">
        <f ca="1">COUNTIF(OFFSET(class11_2,MATCH(I$1,'11 класс'!$A:$A,0)-7+'Итог по классам'!$B184,,,),"р")</f>
        <v>0</v>
      </c>
      <c s="57">
        <f ca="1">COUNTIF(OFFSET(class11_2,MATCH(J$1,'11 класс'!$A:$A,0)-7+'Итог по классам'!$B184,,,),"ш")</f>
        <v>0</v>
      </c>
      <c s="58">
        <f ca="1">COUNTIF(OFFSET(class11_1,MATCH(K$1,'11 класс'!$A:$A,0)-7+'Итог по классам'!$B184,,,),"Ф")</f>
        <v>0</v>
      </c>
      <c s="57">
        <f ca="1">COUNTIF(OFFSET(class11_1,MATCH(L$1,'11 класс'!$A:$A,0)-7+'Итог по классам'!$B184,,,),"р")</f>
        <v>0</v>
      </c>
      <c s="57">
        <f ca="1">COUNTIF(OFFSET(class11_1,MATCH(M$1,'11 класс'!$A:$A,0)-7+'Итог по классам'!$B184,,,),"ш")</f>
        <v>0</v>
      </c>
      <c s="57">
        <f ca="1">COUNTIF(OFFSET(class11_2,MATCH(N$1,'11 класс'!$A:$A,0)-7+'Итог по классам'!$B184,,,),"Ф")</f>
        <v>0</v>
      </c>
      <c s="57">
        <f ca="1">COUNTIF(OFFSET(class11_2,MATCH(O$1,'11 класс'!$A:$A,0)-7+'Итог по классам'!$B184,,,),"р")</f>
        <v>0</v>
      </c>
      <c s="57">
        <f ca="1">COUNTIF(OFFSET(class11_2,MATCH(P$1,'11 класс'!$A:$A,0)-7+'Итог по классам'!$B184,,,),"ш")</f>
        <v>0</v>
      </c>
      <c s="58">
        <f ca="1">COUNTIF(OFFSET(class11_1,MATCH(Q$1,'11 класс'!$A:$A,0)-7+'Итог по классам'!$B184,,,),"Ф")</f>
        <v>0</v>
      </c>
      <c s="57">
        <f ca="1">COUNTIF(OFFSET(class11_1,MATCH(R$1,'11 класс'!$A:$A,0)-7+'Итог по классам'!$B184,,,),"р")</f>
        <v>0</v>
      </c>
      <c s="57">
        <f ca="1">COUNTIF(OFFSET(class11_1,MATCH(S$1,'11 класс'!$A:$A,0)-7+'Итог по классам'!$B184,,,),"ш")</f>
        <v>0</v>
      </c>
      <c s="57">
        <f ca="1">COUNTIF(OFFSET(class11_2,MATCH(T$1,'11 класс'!$A:$A,0)-7+'Итог по классам'!$B184,,,),"Ф")</f>
        <v>0</v>
      </c>
      <c s="57">
        <f ca="1">COUNTIF(OFFSET(class11_2,MATCH(U$1,'11 класс'!$A:$A,0)-7+'Итог по классам'!$B184,,,),"р")</f>
        <v>0</v>
      </c>
      <c s="57">
        <f ca="1">COUNTIF(OFFSET(class11_2,MATCH(V$1,'11 класс'!$A:$A,0)-7+'Итог по классам'!$B184,,,),"ш")</f>
        <v>0</v>
      </c>
      <c s="58">
        <f ca="1">COUNTIF(OFFSET(class11_1,MATCH(W$1,'11 класс'!$A:$A,0)-7+'Итог по классам'!$B184,,,),"Ф")</f>
        <v>0</v>
      </c>
      <c s="57">
        <f ca="1">COUNTIF(OFFSET(class11_1,MATCH(X$1,'11 класс'!$A:$A,0)-7+'Итог по классам'!$B184,,,),"р")</f>
        <v>0</v>
      </c>
      <c s="57">
        <f ca="1">COUNTIF(OFFSET(class11_1,MATCH(Y$1,'11 класс'!$A:$A,0)-7+'Итог по классам'!$B184,,,),"ш")</f>
        <v>0</v>
      </c>
      <c s="57">
        <f ca="1">COUNTIF(OFFSET(class11_2,MATCH(Z$1,'11 класс'!$A:$A,0)-7+'Итог по классам'!$B184,,,),"Ф")</f>
        <v>0</v>
      </c>
      <c s="57">
        <f ca="1">COUNTIF(OFFSET(class11_2,MATCH(AA$1,'11 класс'!$A:$A,0)-7+'Итог по классам'!$B184,,,),"р")</f>
        <v>0</v>
      </c>
      <c s="57">
        <f ca="1">COUNTIF(OFFSET(class11_2,MATCH(AB$1,'11 класс'!$A:$A,0)-7+'Итог по классам'!$B184,,,),"ш")</f>
        <v>0</v>
      </c>
      <c s="58">
        <f ca="1">COUNTIF(OFFSET(class11_1,MATCH(AC$1,'11 класс'!$A:$A,0)-7+'Итог по классам'!$B184,,,),"Ф")</f>
        <v>0</v>
      </c>
      <c s="57">
        <f ca="1">COUNTIF(OFFSET(class11_1,MATCH(AD$1,'11 класс'!$A:$A,0)-7+'Итог по классам'!$B184,,,),"р")</f>
        <v>0</v>
      </c>
      <c s="57">
        <f ca="1">COUNTIF(OFFSET(class11_1,MATCH(AE$1,'11 класс'!$A:$A,0)-7+'Итог по классам'!$B184,,,),"ш")</f>
        <v>0</v>
      </c>
      <c s="57">
        <f ca="1">COUNTIF(OFFSET(class11_2,MATCH(AF$1,'11 класс'!$A:$A,0)-7+'Итог по классам'!$B184,,,),"Ф")</f>
        <v>0</v>
      </c>
      <c s="57">
        <f ca="1">COUNTIF(OFFSET(class11_2,MATCH(AG$1,'11 класс'!$A:$A,0)-7+'Итог по классам'!$B184,,,),"р")</f>
        <v>0</v>
      </c>
      <c s="57">
        <f ca="1">COUNTIF(OFFSET(class11_2,MATCH(AH$1,'11 класс'!$A:$A,0)-7+'Итог по классам'!$B184,,,),"ш")</f>
        <v>0</v>
      </c>
      <c s="58">
        <f ca="1">COUNTIF(OFFSET(class11_1,MATCH(AI$1,'11 класс'!$A:$A,0)-7+'Итог по классам'!$B184,,,),"Ф")</f>
        <v>0</v>
      </c>
      <c s="57">
        <f ca="1">COUNTIF(OFFSET(class11_1,MATCH(AJ$1,'11 класс'!$A:$A,0)-7+'Итог по классам'!$B184,,,),"р")</f>
        <v>0</v>
      </c>
      <c s="57">
        <f ca="1">COUNTIF(OFFSET(class11_1,MATCH(AK$1,'11 класс'!$A:$A,0)-7+'Итог по классам'!$B184,,,),"ш")</f>
        <v>0</v>
      </c>
      <c s="57">
        <f ca="1">COUNTIF(OFFSET(class11_2,MATCH(AL$1,'11 класс'!$A:$A,0)-7+'Итог по классам'!$B184,,,),"Ф")</f>
        <v>0</v>
      </c>
      <c s="57">
        <f ca="1">COUNTIF(OFFSET(class11_2,MATCH(AM$1,'11 класс'!$A:$A,0)-7+'Итог по классам'!$B184,,,),"р")</f>
        <v>0</v>
      </c>
      <c s="57">
        <f ca="1">COUNTIF(OFFSET(class11_2,MATCH(AN$1,'11 класс'!$A:$A,0)-7+'Итог по классам'!$B184,,,),"ш")</f>
        <v>0</v>
      </c>
      <c s="58">
        <f ca="1">COUNTIF(OFFSET(class11_1,MATCH(AO$1,'11 класс'!$A:$A,0)-7+'Итог по классам'!$B184,,,),"Ф")</f>
        <v>0</v>
      </c>
      <c s="57">
        <f ca="1">COUNTIF(OFFSET(class11_1,MATCH(AP$1,'11 класс'!$A:$A,0)-7+'Итог по классам'!$B184,,,),"р")</f>
        <v>0</v>
      </c>
      <c s="57">
        <f ca="1">COUNTIF(OFFSET(class11_1,MATCH(AQ$1,'11 класс'!$A:$A,0)-7+'Итог по классам'!$B184,,,),"ш")</f>
        <v>0</v>
      </c>
      <c s="57">
        <f ca="1">COUNTIF(OFFSET(class11_2,MATCH(AR$1,'11 класс'!$A:$A,0)-7+'Итог по классам'!$B184,,,),"Ф")</f>
        <v>0</v>
      </c>
      <c s="57">
        <f ca="1">COUNTIF(OFFSET(class11_2,MATCH(AS$1,'11 класс'!$A:$A,0)-7+'Итог по классам'!$B184,,,),"р")</f>
        <v>0</v>
      </c>
      <c s="57">
        <f ca="1">COUNTIF(OFFSET(class11_2,MATCH(AT$1,'11 класс'!$A:$A,0)-7+'Итог по классам'!$B184,,,),"ш")</f>
        <v>0</v>
      </c>
      <c s="58">
        <f ca="1">COUNTIF(OFFSET(class11_1,MATCH(AU$1,'11 класс'!$A:$A,0)-7+'Итог по классам'!$B184,,,),"Ф")</f>
        <v>0</v>
      </c>
      <c s="57">
        <f ca="1">COUNTIF(OFFSET(class11_1,MATCH(AV$1,'11 класс'!$A:$A,0)-7+'Итог по классам'!$B184,,,),"р")</f>
        <v>0</v>
      </c>
      <c s="57">
        <f ca="1">COUNTIF(OFFSET(class11_1,MATCH(AW$1,'11 класс'!$A:$A,0)-7+'Итог по классам'!$B184,,,),"ш")</f>
        <v>0</v>
      </c>
      <c s="57">
        <f ca="1">COUNTIF(OFFSET(class11_2,MATCH(AX$1,'11 класс'!$A:$A,0)-7+'Итог по классам'!$B184,,,),"Ф")</f>
        <v>0</v>
      </c>
      <c s="57">
        <f ca="1">COUNTIF(OFFSET(class11_2,MATCH(AY$1,'11 класс'!$A:$A,0)-7+'Итог по классам'!$B184,,,),"р")</f>
        <v>0</v>
      </c>
      <c s="57">
        <f ca="1">COUNTIF(OFFSET(class11_2,MATCH(AZ$1,'11 класс'!$A:$A,0)-7+'Итог по классам'!$B184,,,),"ш")</f>
        <v>0</v>
      </c>
      <c s="58">
        <f ca="1">COUNTIF(OFFSET(class11_1,MATCH(BA$1,'11 класс'!$A:$A,0)-7+'Итог по классам'!$B184,,,),"Ф")</f>
        <v>0</v>
      </c>
      <c s="57">
        <f ca="1">COUNTIF(OFFSET(class11_1,MATCH(BB$1,'11 класс'!$A:$A,0)-7+'Итог по классам'!$B184,,,),"р")</f>
        <v>0</v>
      </c>
      <c s="57">
        <f ca="1">COUNTIF(OFFSET(class11_1,MATCH(BC$1,'11 класс'!$A:$A,0)-7+'Итог по классам'!$B184,,,),"ш")</f>
        <v>0</v>
      </c>
      <c s="57">
        <f ca="1">COUNTIF(OFFSET(class11_2,MATCH(BD$1,'11 класс'!$A:$A,0)-7+'Итог по классам'!$B184,,,),"Ф")</f>
        <v>0</v>
      </c>
      <c s="57">
        <f ca="1">COUNTIF(OFFSET(class11_2,MATCH(BE$1,'11 класс'!$A:$A,0)-7+'Итог по классам'!$B184,,,),"р")</f>
        <v>0</v>
      </c>
      <c s="57">
        <f ca="1">COUNTIF(OFFSET(class11_2,MATCH(BF$1,'11 класс'!$A:$A,0)-7+'Итог по классам'!$B184,,,),"ш")</f>
        <v>0</v>
      </c>
      <c s="58">
        <f ca="1">COUNTIF(OFFSET(class11_1,MATCH(BG$1,'11 класс'!$A:$A,0)-7+'Итог по классам'!$B184,,,),"Ф")</f>
        <v>0</v>
      </c>
      <c s="57">
        <f ca="1">COUNTIF(OFFSET(class11_1,MATCH(BH$1,'11 класс'!$A:$A,0)-7+'Итог по классам'!$B184,,,),"р")</f>
        <v>0</v>
      </c>
      <c s="57">
        <f ca="1">COUNTIF(OFFSET(class11_1,MATCH(BI$1,'11 класс'!$A:$A,0)-7+'Итог по классам'!$B184,,,),"ш")</f>
        <v>0</v>
      </c>
      <c s="57">
        <f ca="1">COUNTIF(OFFSET(class11_2,MATCH(BJ$1,'11 класс'!$A:$A,0)-7+'Итог по классам'!$B184,,,),"Ф")</f>
        <v>0</v>
      </c>
      <c s="57">
        <f ca="1">COUNTIF(OFFSET(class11_2,MATCH(BK$1,'11 класс'!$A:$A,0)-7+'Итог по классам'!$B184,,,),"р")</f>
        <v>0</v>
      </c>
      <c s="57">
        <f ca="1">COUNTIF(OFFSET(class11_2,MATCH(BL$1,'11 класс'!$A:$A,0)-7+'Итог по классам'!$B184,,,),"ш")</f>
        <v>0</v>
      </c>
      <c s="58">
        <f ca="1">COUNTIF(OFFSET(class11_1,MATCH(BM$1,'11 класс'!$A:$A,0)-7+'Итог по классам'!$B184,,,),"Ф")</f>
        <v>0</v>
      </c>
      <c s="57">
        <f ca="1">COUNTIF(OFFSET(class11_1,MATCH(BN$1,'11 класс'!$A:$A,0)-7+'Итог по классам'!$B184,,,),"р")</f>
        <v>0</v>
      </c>
      <c s="57">
        <f ca="1">COUNTIF(OFFSET(class11_1,MATCH(BO$1,'11 класс'!$A:$A,0)-7+'Итог по классам'!$B184,,,),"ш")</f>
        <v>0</v>
      </c>
      <c s="57">
        <f ca="1">COUNTIF(OFFSET(class11_2,MATCH(BP$1,'11 класс'!$A:$A,0)-7+'Итог по классам'!$B184,,,),"Ф")</f>
        <v>0</v>
      </c>
      <c s="57">
        <f ca="1">COUNTIF(OFFSET(class11_2,MATCH(BQ$1,'11 класс'!$A:$A,0)-7+'Итог по классам'!$B184,,,),"р")</f>
        <v>0</v>
      </c>
      <c s="57">
        <f ca="1">COUNTIF(OFFSET(class11_2,MATCH(BR$1,'11 класс'!$A:$A,0)-7+'Итог по классам'!$B184,,,),"ш")</f>
        <v>0</v>
      </c>
      <c s="58">
        <f ca="1">COUNTIF(OFFSET(class11_1,MATCH(BS$1,'11 класс'!$A:$A,0)-7+'Итог по классам'!$B184,,,),"Ф")</f>
        <v>0</v>
      </c>
      <c s="57">
        <f ca="1">COUNTIF(OFFSET(class11_1,MATCH(BT$1,'11 класс'!$A:$A,0)-7+'Итог по классам'!$B184,,,),"р")</f>
        <v>0</v>
      </c>
      <c s="57">
        <f ca="1">COUNTIF(OFFSET(class11_1,MATCH(BU$1,'11 класс'!$A:$A,0)-7+'Итог по классам'!$B184,,,),"ш")</f>
        <v>0</v>
      </c>
      <c s="57">
        <f ca="1">COUNTIF(OFFSET(class11_2,MATCH(BV$1,'11 класс'!$A:$A,0)-7+'Итог по классам'!$B184,,,),"Ф")</f>
        <v>0</v>
      </c>
      <c s="57">
        <f ca="1">COUNTIF(OFFSET(class11_2,MATCH(BW$1,'11 класс'!$A:$A,0)-7+'Итог по классам'!$B184,,,),"р")</f>
        <v>0</v>
      </c>
      <c s="57">
        <f ca="1">COUNTIF(OFFSET(class11_2,MATCH(BX$1,'11 класс'!$A:$A,0)-7+'Итог по классам'!$B184,,,),"ш")</f>
        <v>0</v>
      </c>
      <c s="58">
        <f ca="1">COUNTIF(OFFSET(class11_1,MATCH(BY$1,'11 класс'!$A:$A,0)-7+'Итог по классам'!$B184,,,),"Ф")</f>
        <v>0</v>
      </c>
      <c s="57">
        <f ca="1">COUNTIF(OFFSET(class11_1,MATCH(BZ$1,'11 класс'!$A:$A,0)-7+'Итог по классам'!$B184,,,),"р")</f>
        <v>0</v>
      </c>
      <c s="57">
        <f ca="1">COUNTIF(OFFSET(class11_1,MATCH(CA$1,'11 класс'!$A:$A,0)-7+'Итог по классам'!$B184,,,),"ш")</f>
        <v>0</v>
      </c>
      <c s="57">
        <f ca="1">COUNTIF(OFFSET(class11_2,MATCH(CB$1,'11 класс'!$A:$A,0)-7+'Итог по классам'!$B184,,,),"Ф")</f>
        <v>0</v>
      </c>
      <c s="57">
        <f ca="1">COUNTIF(OFFSET(class11_2,MATCH(CC$1,'11 класс'!$A:$A,0)-7+'Итог по классам'!$B184,,,),"р")</f>
        <v>0</v>
      </c>
      <c s="57">
        <f ca="1">COUNTIF(OFFSET(class11_2,MATCH(CD$1,'11 класс'!$A:$A,0)-7+'Итог по классам'!$B184,,,),"ш")</f>
        <v>0</v>
      </c>
      <c s="58">
        <f ca="1">COUNTIF(OFFSET(class11_1,MATCH(CE$1,'11 класс'!$A:$A,0)-7+'Итог по классам'!$B184,,,),"Ф")</f>
        <v>0</v>
      </c>
      <c s="57">
        <f ca="1">COUNTIF(OFFSET(class11_1,MATCH(CF$1,'11 класс'!$A:$A,0)-7+'Итог по классам'!$B184,,,),"р")</f>
        <v>0</v>
      </c>
      <c s="57">
        <f ca="1">COUNTIF(OFFSET(class11_1,MATCH(CG$1,'11 класс'!$A:$A,0)-7+'Итог по классам'!$B184,,,),"ш")</f>
        <v>0</v>
      </c>
      <c s="57">
        <f ca="1">COUNTIF(OFFSET(class11_2,MATCH(CH$1,'11 класс'!$A:$A,0)-7+'Итог по классам'!$B184,,,),"Ф")</f>
        <v>0</v>
      </c>
      <c s="57">
        <f ca="1">COUNTIF(OFFSET(class11_2,MATCH(CI$1,'11 класс'!$A:$A,0)-7+'Итог по классам'!$B184,,,),"р")</f>
        <v>0</v>
      </c>
      <c s="57">
        <f ca="1">COUNTIF(OFFSET(class11_2,MATCH(CJ$1,'11 класс'!$A:$A,0)-7+'Итог по классам'!$B184,,,),"ш")</f>
        <v>0</v>
      </c>
      <c s="58">
        <f ca="1">COUNTIF(OFFSET(class11_1,MATCH(CK$1,'11 класс'!$A:$A,0)-7+'Итог по классам'!$B184,,,),"Ф")</f>
        <v>0</v>
      </c>
      <c s="57">
        <f ca="1">COUNTIF(OFFSET(class11_1,MATCH(CL$1,'11 класс'!$A:$A,0)-7+'Итог по классам'!$B184,,,),"р")</f>
        <v>0</v>
      </c>
      <c s="57">
        <f ca="1">COUNTIF(OFFSET(class11_1,MATCH(CM$1,'11 класс'!$A:$A,0)-7+'Итог по классам'!$B184,,,),"ш")</f>
        <v>0</v>
      </c>
      <c s="57">
        <f ca="1">COUNTIF(OFFSET(class11_2,MATCH(CN$1,'11 класс'!$A:$A,0)-7+'Итог по классам'!$B184,,,),"Ф")</f>
        <v>0</v>
      </c>
      <c s="57">
        <f ca="1">COUNTIF(OFFSET(class11_2,MATCH(CO$1,'11 класс'!$A:$A,0)-7+'Итог по классам'!$B184,,,),"р")</f>
        <v>0</v>
      </c>
      <c s="57">
        <f ca="1">COUNTIF(OFFSET(class11_2,MATCH(CP$1,'11 класс'!$A:$A,0)-7+'Итог по классам'!$B184,,,),"ш")</f>
        <v>0</v>
      </c>
      <c s="58">
        <f ca="1">COUNTIF(OFFSET(class11_1,MATCH(CQ$1,'11 класс'!$A:$A,0)-7+'Итог по классам'!$B184,,,),"Ф")</f>
        <v>0</v>
      </c>
      <c s="57">
        <f ca="1">COUNTIF(OFFSET(class11_1,MATCH(CR$1,'11 класс'!$A:$A,0)-7+'Итог по классам'!$B184,,,),"р")</f>
        <v>0</v>
      </c>
      <c s="57">
        <f ca="1">COUNTIF(OFFSET(class11_1,MATCH(CS$1,'11 класс'!$A:$A,0)-7+'Итог по классам'!$B184,,,),"ш")</f>
        <v>0</v>
      </c>
      <c s="57">
        <f ca="1">COUNTIF(OFFSET(class11_2,MATCH(CT$1,'11 класс'!$A:$A,0)-7+'Итог по классам'!$B184,,,),"Ф")</f>
        <v>0</v>
      </c>
      <c s="57">
        <f ca="1">COUNTIF(OFFSET(class11_2,MATCH(CU$1,'11 класс'!$A:$A,0)-7+'Итог по классам'!$B184,,,),"р")</f>
        <v>0</v>
      </c>
      <c s="57">
        <f ca="1">COUNTIF(OFFSET(class11_2,MATCH(CV$1,'11 класс'!$A:$A,0)-7+'Итог по классам'!$B184,,,),"ш")</f>
        <v>0</v>
      </c>
      <c s="58">
        <f ca="1">COUNTIF(OFFSET(class11_1,MATCH(CW$1,'11 класс'!$A:$A,0)-7+'Итог по классам'!$B184,,,),"Ф")</f>
        <v>0</v>
      </c>
      <c s="57">
        <f ca="1">COUNTIF(OFFSET(class11_1,MATCH(CX$1,'11 класс'!$A:$A,0)-7+'Итог по классам'!$B184,,,),"р")</f>
        <v>0</v>
      </c>
      <c s="57">
        <f ca="1">COUNTIF(OFFSET(class11_1,MATCH(CY$1,'11 класс'!$A:$A,0)-7+'Итог по классам'!$B184,,,),"ш")</f>
        <v>0</v>
      </c>
      <c s="57">
        <f ca="1">COUNTIF(OFFSET(class11_2,MATCH(CZ$1,'11 класс'!$A:$A,0)-7+'Итог по классам'!$B184,,,),"Ф")</f>
        <v>0</v>
      </c>
      <c s="57">
        <f ca="1">COUNTIF(OFFSET(class11_2,MATCH(DA$1,'11 класс'!$A:$A,0)-7+'Итог по классам'!$B184,,,),"р")</f>
        <v>0</v>
      </c>
      <c s="57">
        <f ca="1">COUNTIF(OFFSET(class11_2,MATCH(DB$1,'11 класс'!$A:$A,0)-7+'Итог по классам'!$B184,,,),"ш")</f>
        <v>0</v>
      </c>
      <c s="58">
        <f ca="1">COUNTIF(OFFSET(class11_1,MATCH(DC$1,'11 класс'!$A:$A,0)-7+'Итог по классам'!$B184,,,),"Ф")</f>
        <v>0</v>
      </c>
      <c s="57">
        <f ca="1">COUNTIF(OFFSET(class11_1,MATCH(DD$1,'11 класс'!$A:$A,0)-7+'Итог по классам'!$B184,,,),"р")</f>
        <v>0</v>
      </c>
      <c s="57">
        <f ca="1">COUNTIF(OFFSET(class11_1,MATCH(DE$1,'11 класс'!$A:$A,0)-7+'Итог по классам'!$B184,,,),"ш")</f>
        <v>0</v>
      </c>
      <c s="57">
        <f ca="1">COUNTIF(OFFSET(class11_2,MATCH(DF$1,'11 класс'!$A:$A,0)-7+'Итог по классам'!$B184,,,),"Ф")</f>
        <v>0</v>
      </c>
      <c s="57">
        <f ca="1">COUNTIF(OFFSET(class11_2,MATCH(DG$1,'11 класс'!$A:$A,0)-7+'Итог по классам'!$B184,,,),"р")</f>
        <v>0</v>
      </c>
      <c s="57">
        <f ca="1">COUNTIF(OFFSET(class11_2,MATCH(DH$1,'11 класс'!$A:$A,0)-7+'Итог по классам'!$B184,,,),"ш")</f>
        <v>0</v>
      </c>
      <c s="58">
        <f ca="1">COUNTIF(OFFSET(class11_1,MATCH(DI$1,'11 класс'!$A:$A,0)-7+'Итог по классам'!$B184,,,),"Ф")</f>
        <v>0</v>
      </c>
      <c s="57">
        <f ca="1">COUNTIF(OFFSET(class11_1,MATCH(DJ$1,'11 класс'!$A:$A,0)-7+'Итог по классам'!$B184,,,),"р")</f>
        <v>0</v>
      </c>
      <c s="57">
        <f ca="1">COUNTIF(OFFSET(class11_1,MATCH(DK$1,'11 класс'!$A:$A,0)-7+'Итог по классам'!$B184,,,),"ш")</f>
        <v>0</v>
      </c>
      <c s="57">
        <f ca="1">COUNTIF(OFFSET(class11_2,MATCH(DL$1,'11 класс'!$A:$A,0)-7+'Итог по классам'!$B184,,,),"Ф")</f>
        <v>0</v>
      </c>
      <c s="57">
        <f ca="1">COUNTIF(OFFSET(class11_2,MATCH(DM$1,'11 класс'!$A:$A,0)-7+'Итог по классам'!$B184,,,),"р")</f>
        <v>0</v>
      </c>
      <c s="57">
        <f ca="1">COUNTIF(OFFSET(class11_2,MATCH(DN$1,'11 класс'!$A:$A,0)-7+'Итог по классам'!$B184,,,),"ш")</f>
        <v>0</v>
      </c>
      <c s="58">
        <f ca="1">COUNTIF(OFFSET(class11_1,MATCH(DO$1,'11 класс'!$A:$A,0)-7+'Итог по классам'!$B184,,,),"Ф")</f>
        <v>0</v>
      </c>
      <c s="57">
        <f ca="1">COUNTIF(OFFSET(class11_1,MATCH(DP$1,'11 класс'!$A:$A,0)-7+'Итог по классам'!$B184,,,),"р")</f>
        <v>0</v>
      </c>
      <c s="57">
        <f ca="1">COUNTIF(OFFSET(class11_1,MATCH(DQ$1,'11 класс'!$A:$A,0)-7+'Итог по классам'!$B184,,,),"ш")</f>
        <v>0</v>
      </c>
      <c s="57">
        <f ca="1">COUNTIF(OFFSET(class11_2,MATCH(DR$1,'11 класс'!$A:$A,0)-7+'Итог по классам'!$B184,,,),"Ф")</f>
        <v>0</v>
      </c>
      <c s="57">
        <f ca="1">COUNTIF(OFFSET(class11_2,MATCH(DS$1,'11 класс'!$A:$A,0)-7+'Итог по классам'!$B184,,,),"р")</f>
        <v>0</v>
      </c>
      <c s="57">
        <f ca="1">COUNTIF(OFFSET(class11_2,MATCH(DT$1,'11 класс'!$A:$A,0)-7+'Итог по классам'!$B184,,,),"ш")</f>
        <v>0</v>
      </c>
      <c s="58">
        <f ca="1">COUNTIF(OFFSET(class11_1,MATCH(DU$1,'11 класс'!$A:$A,0)-7+'Итог по классам'!$B184,,,),"Ф")</f>
        <v>0</v>
      </c>
      <c s="57">
        <f ca="1">COUNTIF(OFFSET(class11_1,MATCH(DV$1,'11 класс'!$A:$A,0)-7+'Итог по классам'!$B184,,,),"р")</f>
        <v>0</v>
      </c>
      <c s="57">
        <f ca="1">COUNTIF(OFFSET(class11_1,MATCH(DW$1,'11 класс'!$A:$A,0)-7+'Итог по классам'!$B184,,,),"ш")</f>
        <v>0</v>
      </c>
      <c s="57">
        <f ca="1">COUNTIF(OFFSET(class11_2,MATCH(DX$1,'11 класс'!$A:$A,0)-7+'Итог по классам'!$B184,,,),"Ф")</f>
        <v>0</v>
      </c>
      <c s="57">
        <f ca="1">COUNTIF(OFFSET(class11_2,MATCH(DY$1,'11 класс'!$A:$A,0)-7+'Итог по классам'!$B184,,,),"р")</f>
        <v>0</v>
      </c>
      <c s="57">
        <f ca="1">COUNTIF(OFFSET(class11_2,MATCH(DZ$1,'11 класс'!$A:$A,0)-7+'Итог по классам'!$B184,,,),"ш")</f>
        <v>0</v>
      </c>
      <c s="58">
        <f ca="1">COUNTIF(OFFSET(class11_1,MATCH(EA$1,'11 класс'!$A:$A,0)-7+'Итог по классам'!$B184,,,),"Ф")</f>
        <v>0</v>
      </c>
      <c s="57">
        <f ca="1">COUNTIF(OFFSET(class11_1,MATCH(EB$1,'11 класс'!$A:$A,0)-7+'Итог по классам'!$B184,,,),"р")</f>
        <v>0</v>
      </c>
      <c s="57">
        <f ca="1">COUNTIF(OFFSET(class11_1,MATCH(EC$1,'11 класс'!$A:$A,0)-7+'Итог по классам'!$B184,,,),"ш")</f>
        <v>0</v>
      </c>
      <c s="57">
        <f ca="1">COUNTIF(OFFSET(class11_2,MATCH(ED$1,'11 класс'!$A:$A,0)-7+'Итог по классам'!$B184,,,),"Ф")</f>
        <v>0</v>
      </c>
      <c s="57">
        <f ca="1">COUNTIF(OFFSET(class11_2,MATCH(EE$1,'11 класс'!$A:$A,0)-7+'Итог по классам'!$B184,,,),"р")</f>
        <v>0</v>
      </c>
      <c s="57">
        <f ca="1">COUNTIF(OFFSET(class11_2,MATCH(EF$1,'11 класс'!$A:$A,0)-7+'Итог по классам'!$B184,,,),"ш")</f>
        <v>0</v>
      </c>
      <c s="58">
        <f ca="1">COUNTIF(OFFSET(class11_1,MATCH(EG$1,'11 класс'!$A:$A,0)-7+'Итог по классам'!$B184,,,),"Ф")</f>
        <v>0</v>
      </c>
      <c s="57">
        <f ca="1">COUNTIF(OFFSET(class11_1,MATCH(EH$1,'11 класс'!$A:$A,0)-7+'Итог по классам'!$B184,,,),"р")</f>
        <v>0</v>
      </c>
      <c s="57">
        <f ca="1">COUNTIF(OFFSET(class11_1,MATCH(EI$1,'11 класс'!$A:$A,0)-7+'Итог по классам'!$B184,,,),"ш")</f>
        <v>0</v>
      </c>
      <c s="57">
        <f ca="1">COUNTIF(OFFSET(class11_2,MATCH(EJ$1,'11 класс'!$A:$A,0)-7+'Итог по классам'!$B184,,,),"Ф")</f>
        <v>0</v>
      </c>
      <c s="57">
        <f ca="1">COUNTIF(OFFSET(class11_2,MATCH(EK$1,'11 класс'!$A:$A,0)-7+'Итог по классам'!$B184,,,),"р")</f>
        <v>0</v>
      </c>
      <c s="57">
        <f ca="1">COUNTIF(OFFSET(class11_2,MATCH(EL$1,'11 класс'!$A:$A,0)-7+'Итог по классам'!$B184,,,),"ш")</f>
        <v>0</v>
      </c>
      <c s="58">
        <f ca="1">COUNTIF(OFFSET(class11_1,MATCH(EM$1,'11 класс'!$A:$A,0)-7+'Итог по классам'!$B184,,,),"Ф")</f>
        <v>0</v>
      </c>
      <c s="57">
        <f ca="1">COUNTIF(OFFSET(class11_1,MATCH(EN$1,'11 класс'!$A:$A,0)-7+'Итог по классам'!$B184,,,),"р")</f>
        <v>0</v>
      </c>
      <c s="57">
        <f ca="1">COUNTIF(OFFSET(class11_1,MATCH(EO$1,'11 класс'!$A:$A,0)-7+'Итог по классам'!$B184,,,),"ш")</f>
        <v>0</v>
      </c>
      <c s="57">
        <f ca="1">COUNTIF(OFFSET(class11_2,MATCH(EP$1,'11 класс'!$A:$A,0)-7+'Итог по классам'!$B184,,,),"Ф")</f>
        <v>0</v>
      </c>
      <c s="57">
        <f ca="1">COUNTIF(OFFSET(class11_2,MATCH(EQ$1,'11 класс'!$A:$A,0)-7+'Итог по классам'!$B184,,,),"р")</f>
        <v>0</v>
      </c>
      <c s="57">
        <f ca="1">COUNTIF(OFFSET(class11_2,MATCH(ER$1,'11 класс'!$A:$A,0)-7+'Итог по классам'!$B184,,,),"ш")</f>
        <v>0</v>
      </c>
      <c s="58">
        <f ca="1">COUNTIF(OFFSET(class11_1,MATCH(ES$1,'11 класс'!$A:$A,0)-7+'Итог по классам'!$B184,,,),"Ф")</f>
        <v>0</v>
      </c>
      <c s="57">
        <f ca="1">COUNTIF(OFFSET(class11_1,MATCH(ET$1,'11 класс'!$A:$A,0)-7+'Итог по классам'!$B184,,,),"р")</f>
        <v>0</v>
      </c>
      <c s="57">
        <f ca="1">COUNTIF(OFFSET(class11_1,MATCH(EU$1,'11 класс'!$A:$A,0)-7+'Итог по классам'!$B184,,,),"ш")</f>
        <v>0</v>
      </c>
      <c s="57">
        <f ca="1">COUNTIF(OFFSET(class11_2,MATCH(EV$1,'11 класс'!$A:$A,0)-7+'Итог по классам'!$B184,,,),"Ф")</f>
        <v>0</v>
      </c>
      <c s="57">
        <f ca="1">COUNTIF(OFFSET(class11_2,MATCH(EW$1,'11 класс'!$A:$A,0)-7+'Итог по классам'!$B184,,,),"р")</f>
        <v>0</v>
      </c>
      <c s="57">
        <f ca="1">COUNTIF(OFFSET(class11_2,MATCH(EX$1,'11 класс'!$A:$A,0)-7+'Итог по классам'!$B184,,,),"ш")</f>
        <v>0</v>
      </c>
      <c s="58">
        <f ca="1">COUNTIF(OFFSET(class11_1,MATCH(EY$1,'11 класс'!$A:$A,0)-7+'Итог по классам'!$B184,,,),"Ф")</f>
        <v>0</v>
      </c>
      <c s="57">
        <f ca="1">COUNTIF(OFFSET(class11_1,MATCH(EZ$1,'11 класс'!$A:$A,0)-7+'Итог по классам'!$B184,,,),"р")</f>
        <v>0</v>
      </c>
      <c s="57">
        <f ca="1">COUNTIF(OFFSET(class11_1,MATCH(FA$1,'11 класс'!$A:$A,0)-7+'Итог по классам'!$B184,,,),"ш")</f>
        <v>0</v>
      </c>
      <c s="57">
        <f ca="1">COUNTIF(OFFSET(class11_2,MATCH(FB$1,'11 класс'!$A:$A,0)-7+'Итог по классам'!$B184,,,),"Ф")</f>
        <v>0</v>
      </c>
      <c s="57">
        <f ca="1">COUNTIF(OFFSET(class11_2,MATCH(FC$1,'11 класс'!$A:$A,0)-7+'Итог по классам'!$B184,,,),"р")</f>
        <v>0</v>
      </c>
      <c s="57">
        <f ca="1">COUNTIF(OFFSET(class11_2,MATCH(FD$1,'11 класс'!$A:$A,0)-7+'Итог по классам'!$B184,,,),"ш")</f>
        <v>0</v>
      </c>
      <c s="58">
        <f ca="1">COUNTIF(OFFSET(class11_1,MATCH(FE$1,'11 класс'!$A:$A,0)-7+'Итог по классам'!$B184,,,),"Ф")</f>
        <v>0</v>
      </c>
      <c s="57">
        <f ca="1">COUNTIF(OFFSET(class11_1,MATCH(FF$1,'11 класс'!$A:$A,0)-7+'Итог по классам'!$B184,,,),"р")</f>
        <v>0</v>
      </c>
      <c s="57">
        <f ca="1">COUNTIF(OFFSET(class11_1,MATCH(FG$1,'11 класс'!$A:$A,0)-7+'Итог по классам'!$B184,,,),"ш")</f>
        <v>0</v>
      </c>
      <c s="57">
        <f ca="1">COUNTIF(OFFSET(class11_2,MATCH(FH$1,'11 класс'!$A:$A,0)-7+'Итог по классам'!$B184,,,),"Ф")</f>
        <v>0</v>
      </c>
      <c s="57">
        <f ca="1">COUNTIF(OFFSET(class11_2,MATCH(FI$1,'11 класс'!$A:$A,0)-7+'Итог по классам'!$B184,,,),"р")</f>
        <v>0</v>
      </c>
      <c s="57">
        <f ca="1">COUNTIF(OFFSET(class11_2,MATCH(FJ$1,'11 класс'!$A:$A,0)-7+'Итог по классам'!$B184,,,),"ш")</f>
        <v>0</v>
      </c>
      <c s="58">
        <f ca="1">COUNTIF(OFFSET(class11_1,MATCH(FK$1,'11 класс'!$A:$A,0)-7+'Итог по классам'!$B184,,,),"Ф")</f>
        <v>0</v>
      </c>
      <c s="57">
        <f ca="1">COUNTIF(OFFSET(class11_1,MATCH(FL$1,'11 класс'!$A:$A,0)-7+'Итог по классам'!$B184,,,),"р")</f>
        <v>0</v>
      </c>
      <c s="57">
        <f ca="1">COUNTIF(OFFSET(class11_1,MATCH(FM$1,'11 класс'!$A:$A,0)-7+'Итог по классам'!$B184,,,),"ш")</f>
        <v>0</v>
      </c>
      <c s="57">
        <f ca="1">COUNTIF(OFFSET(class11_2,MATCH(FN$1,'11 класс'!$A:$A,0)-7+'Итог по классам'!$B184,,,),"Ф")</f>
        <v>0</v>
      </c>
      <c s="57">
        <f ca="1">COUNTIF(OFFSET(class11_2,MATCH(FO$1,'11 класс'!$A:$A,0)-7+'Итог по классам'!$B184,,,),"р")</f>
        <v>0</v>
      </c>
      <c s="57">
        <f ca="1">COUNTIF(OFFSET(class11_2,MATCH(FP$1,'11 класс'!$A:$A,0)-7+'Итог по классам'!$B184,,,),"ш")</f>
        <v>0</v>
      </c>
      <c s="58">
        <f ca="1">COUNTIF(OFFSET(class11_1,MATCH(FQ$1,'11 класс'!$A:$A,0)-7+'Итог по классам'!$B184,,,),"Ф")</f>
        <v>0</v>
      </c>
      <c s="57">
        <f ca="1">COUNTIF(OFFSET(class11_1,MATCH(FR$1,'11 класс'!$A:$A,0)-7+'Итог по классам'!$B184,,,),"р")</f>
        <v>0</v>
      </c>
      <c s="57">
        <f ca="1">COUNTIF(OFFSET(class11_1,MATCH(FS$1,'11 класс'!$A:$A,0)-7+'Итог по классам'!$B184,,,),"ш")</f>
        <v>0</v>
      </c>
      <c s="57">
        <f ca="1">COUNTIF(OFFSET(class11_2,MATCH(FT$1,'11 класс'!$A:$A,0)-7+'Итог по классам'!$B184,,,),"Ф")</f>
        <v>0</v>
      </c>
      <c s="57">
        <f ca="1">COUNTIF(OFFSET(class11_2,MATCH(FU$1,'11 класс'!$A:$A,0)-7+'Итог по классам'!$B184,,,),"р")</f>
        <v>0</v>
      </c>
      <c s="57">
        <f ca="1">COUNTIF(OFFSET(class11_2,MATCH(FV$1,'11 класс'!$A:$A,0)-7+'Итог по классам'!$B184,,,),"ш")</f>
        <v>0</v>
      </c>
      <c s="58">
        <f ca="1">COUNTIF(OFFSET(class11_1,MATCH(FW$1,'11 класс'!$A:$A,0)-7+'Итог по классам'!$B184,,,),"Ф")</f>
        <v>0</v>
      </c>
      <c s="57">
        <f ca="1">COUNTIF(OFFSET(class11_1,MATCH(FX$1,'11 класс'!$A:$A,0)-7+'Итог по классам'!$B184,,,),"р")</f>
        <v>0</v>
      </c>
      <c s="57">
        <f ca="1">COUNTIF(OFFSET(class11_1,MATCH(FY$1,'11 класс'!$A:$A,0)-7+'Итог по классам'!$B184,,,),"ш")</f>
        <v>0</v>
      </c>
      <c s="57">
        <f ca="1">COUNTIF(OFFSET(class11_2,MATCH(FZ$1,'11 класс'!$A:$A,0)-7+'Итог по классам'!$B184,,,),"Ф")</f>
        <v>0</v>
      </c>
      <c s="57">
        <f ca="1">COUNTIF(OFFSET(class11_2,MATCH(GA$1,'11 класс'!$A:$A,0)-7+'Итог по классам'!$B184,,,),"р")</f>
        <v>0</v>
      </c>
      <c s="57">
        <f ca="1">COUNTIF(OFFSET(class11_2,MATCH(GB$1,'11 класс'!$A:$A,0)-7+'Итог по классам'!$B184,,,),"ш")</f>
        <v>0</v>
      </c>
      <c s="58">
        <f ca="1">COUNTIF(OFFSET(class11_1,MATCH(GC$1,'11 класс'!$A:$A,0)-7+'Итог по классам'!$B184,,,),"Ф")</f>
        <v>0</v>
      </c>
      <c s="57">
        <f ca="1">COUNTIF(OFFSET(class11_1,MATCH(GD$1,'11 класс'!$A:$A,0)-7+'Итог по классам'!$B184,,,),"р")</f>
        <v>0</v>
      </c>
      <c s="57">
        <f ca="1">COUNTIF(OFFSET(class11_1,MATCH(GE$1,'11 класс'!$A:$A,0)-7+'Итог по классам'!$B184,,,),"ш")</f>
        <v>0</v>
      </c>
      <c s="57">
        <f ca="1">COUNTIF(OFFSET(class11_2,MATCH(GF$1,'11 класс'!$A:$A,0)-7+'Итог по классам'!$B184,,,),"Ф")</f>
        <v>0</v>
      </c>
      <c s="57">
        <f ca="1">COUNTIF(OFFSET(class11_2,MATCH(GG$1,'11 класс'!$A:$A,0)-7+'Итог по классам'!$B184,,,),"р")</f>
        <v>0</v>
      </c>
      <c s="57">
        <f ca="1">COUNTIF(OFFSET(class11_2,MATCH(GH$1,'11 класс'!$A:$A,0)-7+'Итог по классам'!$B184,,,),"ш")</f>
        <v>0</v>
      </c>
      <c s="58">
        <f ca="1">COUNTIF(OFFSET(class11_1,MATCH(GI$1,'11 класс'!$A:$A,0)-7+'Итог по классам'!$B184,,,),"Ф")</f>
        <v>0</v>
      </c>
      <c s="57">
        <f ca="1">COUNTIF(OFFSET(class11_1,MATCH(GJ$1,'11 класс'!$A:$A,0)-7+'Итог по классам'!$B184,,,),"р")</f>
        <v>0</v>
      </c>
      <c s="57">
        <f ca="1">COUNTIF(OFFSET(class11_1,MATCH(GK$1,'11 класс'!$A:$A,0)-7+'Итог по классам'!$B184,,,),"ш")</f>
        <v>0</v>
      </c>
      <c s="57">
        <f ca="1">COUNTIF(OFFSET(class11_2,MATCH(GL$1,'11 класс'!$A:$A,0)-7+'Итог по классам'!$B184,,,),"Ф")</f>
        <v>0</v>
      </c>
      <c s="57">
        <f ca="1">COUNTIF(OFFSET(class11_2,MATCH(GM$1,'11 класс'!$A:$A,0)-7+'Итог по классам'!$B184,,,),"р")</f>
        <v>0</v>
      </c>
      <c s="57">
        <f ca="1">COUNTIF(OFFSET(class11_2,MATCH(GN$1,'11 класс'!$A:$A,0)-7+'Итог по классам'!$B184,,,),"ш")</f>
        <v>0</v>
      </c>
      <c s="58">
        <f ca="1">COUNTIF(OFFSET(class11_1,MATCH(GO$1,'11 класс'!$A:$A,0)-7+'Итог по классам'!$B184,,,),"Ф")</f>
        <v>0</v>
      </c>
      <c s="57">
        <f ca="1">COUNTIF(OFFSET(class11_1,MATCH(GP$1,'11 класс'!$A:$A,0)-7+'Итог по классам'!$B184,,,),"р")</f>
        <v>0</v>
      </c>
      <c s="57">
        <f ca="1">COUNTIF(OFFSET(class11_1,MATCH(GQ$1,'11 класс'!$A:$A,0)-7+'Итог по классам'!$B184,,,),"ш")</f>
        <v>0</v>
      </c>
      <c s="57">
        <f ca="1">COUNTIF(OFFSET(class11_2,MATCH(GR$1,'11 класс'!$A:$A,0)-7+'Итог по классам'!$B184,,,),"Ф")</f>
        <v>0</v>
      </c>
      <c s="57">
        <f ca="1">COUNTIF(OFFSET(class11_2,MATCH(GS$1,'11 класс'!$A:$A,0)-7+'Итог по классам'!$B184,,,),"р")</f>
        <v>0</v>
      </c>
      <c s="57">
        <f ca="1">COUNTIF(OFFSET(class11_2,MATCH(GT$1,'11 класс'!$A:$A,0)-7+'Итог по классам'!$B184,,,),"ш")</f>
        <v>0</v>
      </c>
      <c s="58">
        <f ca="1">COUNTIF(OFFSET(class11_1,MATCH(GU$1,'11 класс'!$A:$A,0)-7+'Итог по классам'!$B184,,,),"Ф")</f>
        <v>0</v>
      </c>
      <c s="57">
        <f ca="1">COUNTIF(OFFSET(class11_1,MATCH(GV$1,'11 класс'!$A:$A,0)-7+'Итог по классам'!$B184,,,),"р")</f>
        <v>0</v>
      </c>
      <c s="57">
        <f ca="1">COUNTIF(OFFSET(class11_1,MATCH(GW$1,'11 класс'!$A:$A,0)-7+'Итог по классам'!$B184,,,),"ш")</f>
        <v>0</v>
      </c>
      <c s="57">
        <f ca="1">COUNTIF(OFFSET(class11_2,MATCH(GX$1,'11 класс'!$A:$A,0)-7+'Итог по классам'!$B184,,,),"Ф")</f>
        <v>0</v>
      </c>
      <c s="57">
        <f ca="1">COUNTIF(OFFSET(class11_2,MATCH(GY$1,'11 класс'!$A:$A,0)-7+'Итог по классам'!$B184,,,),"р")</f>
        <v>0</v>
      </c>
      <c s="57">
        <f ca="1">COUNTIF(OFFSET(class11_2,MATCH(GZ$1,'11 класс'!$A:$A,0)-7+'Итог по классам'!$B184,,,),"ш")</f>
        <v>0</v>
      </c>
      <c s="58">
        <f ca="1">COUNTIF(OFFSET(class11_1,MATCH(HA$1,'11 класс'!$A:$A,0)-7+'Итог по классам'!$B184,,,),"Ф")</f>
        <v>0</v>
      </c>
      <c s="57">
        <f ca="1">COUNTIF(OFFSET(class11_1,MATCH(HB$1,'11 класс'!$A:$A,0)-7+'Итог по классам'!$B184,,,),"р")</f>
        <v>0</v>
      </c>
      <c s="57">
        <f ca="1">COUNTIF(OFFSET(class11_1,MATCH(HC$1,'11 класс'!$A:$A,0)-7+'Итог по классам'!$B184,,,),"ш")</f>
        <v>0</v>
      </c>
      <c s="57">
        <f ca="1">COUNTIF(OFFSET(class11_2,MATCH(HD$1,'11 класс'!$A:$A,0)-7+'Итог по классам'!$B184,,,),"Ф")</f>
        <v>0</v>
      </c>
      <c s="57">
        <f ca="1">COUNTIF(OFFSET(class11_2,MATCH(HE$1,'11 класс'!$A:$A,0)-7+'Итог по классам'!$B184,,,),"р")</f>
        <v>0</v>
      </c>
      <c s="57">
        <f ca="1">COUNTIF(OFFSET(class11_2,MATCH(HF$1,'11 класс'!$A:$A,0)-7+'Итог по классам'!$B184,,,),"ш")</f>
        <v>0</v>
      </c>
      <c s="58">
        <f ca="1">COUNTIF(OFFSET(class11_1,MATCH(HG$1,'11 класс'!$A:$A,0)-7+'Итог по классам'!$B184,,,),"Ф")</f>
        <v>0</v>
      </c>
      <c s="57">
        <f ca="1">COUNTIF(OFFSET(class11_1,MATCH(HH$1,'11 класс'!$A:$A,0)-7+'Итог по классам'!$B184,,,),"р")</f>
        <v>0</v>
      </c>
      <c s="57">
        <f ca="1">COUNTIF(OFFSET(class11_1,MATCH(HI$1,'11 класс'!$A:$A,0)-7+'Итог по классам'!$B184,,,),"ш")</f>
        <v>0</v>
      </c>
      <c s="57">
        <f ca="1">COUNTIF(OFFSET(class11_2,MATCH(HJ$1,'11 класс'!$A:$A,0)-7+'Итог по классам'!$B184,,,),"Ф")</f>
        <v>0</v>
      </c>
      <c s="57">
        <f ca="1">COUNTIF(OFFSET(class11_2,MATCH(HK$1,'11 класс'!$A:$A,0)-7+'Итог по классам'!$B184,,,),"р")</f>
        <v>0</v>
      </c>
      <c s="57">
        <f ca="1">COUNTIF(OFFSET(class11_2,MATCH(HL$1,'11 класс'!$A:$A,0)-7+'Итог по классам'!$B184,,,),"ш")</f>
        <v>0</v>
      </c>
      <c s="58">
        <f ca="1">COUNTIF(OFFSET(class11_1,MATCH(HM$1,'11 класс'!$A:$A,0)-7+'Итог по классам'!$B184,,,),"Ф")</f>
        <v>0</v>
      </c>
      <c s="57">
        <f ca="1">COUNTIF(OFFSET(class11_1,MATCH(HN$1,'11 класс'!$A:$A,0)-7+'Итог по классам'!$B184,,,),"р")</f>
        <v>0</v>
      </c>
      <c s="57">
        <f ca="1">COUNTIF(OFFSET(class11_1,MATCH(HO$1,'11 класс'!$A:$A,0)-7+'Итог по классам'!$B184,,,),"ш")</f>
        <v>0</v>
      </c>
      <c s="57">
        <f ca="1">COUNTIF(OFFSET(class11_2,MATCH(HP$1,'11 класс'!$A:$A,0)-7+'Итог по классам'!$B184,,,),"Ф")</f>
        <v>0</v>
      </c>
      <c s="57">
        <f ca="1">COUNTIF(OFFSET(class11_2,MATCH(HQ$1,'11 класс'!$A:$A,0)-7+'Итог по классам'!$B184,,,),"р")</f>
        <v>0</v>
      </c>
      <c s="57">
        <f ca="1">COUNTIF(OFFSET(class11_2,MATCH(HR$1,'11 класс'!$A:$A,0)-7+'Итог по классам'!$B184,,,),"ш")</f>
        <v>0</v>
      </c>
      <c s="58">
        <f ca="1">COUNTIF(OFFSET(class11_1,MATCH(HS$1,'11 класс'!$A:$A,0)-7+'Итог по классам'!$B184,,,),"Ф")</f>
        <v>0</v>
      </c>
      <c s="57">
        <f ca="1">COUNTIF(OFFSET(class11_1,MATCH(HT$1,'11 класс'!$A:$A,0)-7+'Итог по классам'!$B184,,,),"р")</f>
        <v>0</v>
      </c>
      <c s="57">
        <f ca="1">COUNTIF(OFFSET(class11_1,MATCH(HU$1,'11 класс'!$A:$A,0)-7+'Итог по классам'!$B184,,,),"ш")</f>
        <v>0</v>
      </c>
      <c s="57">
        <f ca="1">COUNTIF(OFFSET(class11_2,MATCH(HV$1,'11 класс'!$A:$A,0)-7+'Итог по классам'!$B184,,,),"Ф")</f>
        <v>0</v>
      </c>
      <c s="57">
        <f ca="1">COUNTIF(OFFSET(class11_2,MATCH(HW$1,'11 класс'!$A:$A,0)-7+'Итог по классам'!$B184,,,),"р")</f>
        <v>0</v>
      </c>
      <c s="57">
        <f ca="1">COUNTIF(OFFSET(class11_2,MATCH(HX$1,'11 класс'!$A:$A,0)-7+'Итог по классам'!$B184,,,),"ш")</f>
        <v>0</v>
      </c>
      <c s="58">
        <f ca="1">COUNTIF(OFFSET(class11_1,MATCH(HY$1,'11 класс'!$A:$A,0)-7+'Итог по классам'!$B184,,,),"Ф")</f>
        <v>0</v>
      </c>
      <c s="57">
        <f ca="1">COUNTIF(OFFSET(class11_1,MATCH(HZ$1,'11 класс'!$A:$A,0)-7+'Итог по классам'!$B184,,,),"р")</f>
        <v>0</v>
      </c>
      <c s="57">
        <f ca="1">COUNTIF(OFFSET(class11_1,MATCH(IA$1,'11 класс'!$A:$A,0)-7+'Итог по классам'!$B184,,,),"ш")</f>
        <v>0</v>
      </c>
      <c s="57">
        <f ca="1">COUNTIF(OFFSET(class11_2,MATCH(IB$1,'11 класс'!$A:$A,0)-7+'Итог по классам'!$B184,,,),"Ф")</f>
        <v>0</v>
      </c>
      <c s="57">
        <f ca="1">COUNTIF(OFFSET(class11_2,MATCH(IC$1,'11 класс'!$A:$A,0)-7+'Итог по классам'!$B184,,,),"р")</f>
        <v>0</v>
      </c>
      <c s="57">
        <f ca="1">COUNTIF(OFFSET(class11_2,MATCH(ID$1,'11 класс'!$A:$A,0)-7+'Итог по классам'!$B184,,,),"ш")</f>
        <v>0</v>
      </c>
      <c s="58">
        <f ca="1">COUNTIF(OFFSET(class11_1,MATCH(IE$1,'11 класс'!$A:$A,0)-7+'Итог по классам'!$B184,,,),"Ф")</f>
        <v>0</v>
      </c>
      <c s="57">
        <f ca="1">COUNTIF(OFFSET(class11_1,MATCH(IF$1,'11 класс'!$A:$A,0)-7+'Итог по классам'!$B184,,,),"р")</f>
        <v>0</v>
      </c>
      <c s="57">
        <f ca="1">COUNTIF(OFFSET(class11_1,MATCH(IG$1,'11 класс'!$A:$A,0)-7+'Итог по классам'!$B184,,,),"ш")</f>
        <v>0</v>
      </c>
      <c s="57">
        <f ca="1">COUNTIF(OFFSET(class11_2,MATCH(IH$1,'11 класс'!$A:$A,0)-7+'Итог по классам'!$B184,,,),"Ф")</f>
        <v>0</v>
      </c>
      <c s="57">
        <f ca="1">COUNTIF(OFFSET(class11_2,MATCH(II$1,'11 класс'!$A:$A,0)-7+'Итог по классам'!$B184,,,),"р")</f>
        <v>0</v>
      </c>
      <c s="57">
        <f ca="1">COUNTIF(OFFSET(class11_2,MATCH(IJ$1,'11 класс'!$A:$A,0)-7+'Итог по классам'!$B184,,,),"ш")</f>
        <v>0</v>
      </c>
      <c s="58">
        <f ca="1">COUNTIF(OFFSET(class11_1,MATCH(IK$1,'11 класс'!$A:$A,0)-7+'Итог по классам'!$B184,,,),"Ф")</f>
        <v>0</v>
      </c>
      <c s="57">
        <f ca="1">COUNTIF(OFFSET(class11_1,MATCH(IL$1,'11 класс'!$A:$A,0)-7+'Итог по классам'!$B184,,,),"р")</f>
        <v>0</v>
      </c>
      <c s="57">
        <f ca="1">COUNTIF(OFFSET(class11_1,MATCH(IM$1,'11 класс'!$A:$A,0)-7+'Итог по классам'!$B184,,,),"ш")</f>
        <v>0</v>
      </c>
      <c s="57">
        <f ca="1">COUNTIF(OFFSET(class11_2,MATCH(IN$1,'11 класс'!$A:$A,0)-7+'Итог по классам'!$B184,,,),"Ф")</f>
        <v>0</v>
      </c>
      <c s="57">
        <f ca="1">COUNTIF(OFFSET(class11_2,MATCH(IO$1,'11 класс'!$A:$A,0)-7+'Итог по классам'!$B184,,,),"р")</f>
        <v>0</v>
      </c>
      <c s="57">
        <f ca="1">COUNTIF(OFFSET(class11_2,MATCH(IP$1,'11 класс'!$A:$A,0)-7+'Итог по классам'!$B184,,,),"ш")</f>
        <v>0</v>
      </c>
      <c s="58">
        <f ca="1">COUNTIF(OFFSET(class11_1,MATCH(IQ$1,'11 класс'!$A:$A,0)-7+'Итог по классам'!$B184,,,),"Ф")</f>
        <v>0</v>
      </c>
      <c s="57">
        <f ca="1">COUNTIF(OFFSET(class11_1,MATCH(IR$1,'11 класс'!$A:$A,0)-7+'Итог по классам'!$B184,,,),"р")</f>
        <v>0</v>
      </c>
      <c s="57">
        <f ca="1">COUNTIF(OFFSET(class11_1,MATCH(IS$1,'11 класс'!$A:$A,0)-7+'Итог по классам'!$B184,,,),"ш")</f>
        <v>0</v>
      </c>
      <c s="57">
        <f ca="1">COUNTIF(OFFSET(class11_2,MATCH(IT$1,'11 класс'!$A:$A,0)-7+'Итог по классам'!$B184,,,),"Ф")</f>
        <v>0</v>
      </c>
      <c s="57">
        <f ca="1">COUNTIF(OFFSET(class11_2,MATCH(IU$1,'11 класс'!$A:$A,0)-7+'Итог по классам'!$B184,,,),"р")</f>
        <v>0</v>
      </c>
      <c s="57">
        <f ca="1">COUNTIF(OFFSET(class11_2,MATCH(IV$1,'11 класс'!$A:$A,0)-7+'Итог по классам'!$B184,,,),"ш")</f>
        <v>0</v>
      </c>
      <c s="58">
        <f ca="1">COUNTIF(OFFSET(class11_1,MATCH(IW$1,'11 класс'!$A:$A,0)-7+'Итог по классам'!$B184,,,),"Ф")</f>
        <v>0</v>
      </c>
      <c s="57">
        <f ca="1">COUNTIF(OFFSET(class11_1,MATCH(IX$1,'11 класс'!$A:$A,0)-7+'Итог по классам'!$B184,,,),"р")</f>
        <v>0</v>
      </c>
      <c s="57">
        <f ca="1">COUNTIF(OFFSET(class11_1,MATCH(IY$1,'11 класс'!$A:$A,0)-7+'Итог по классам'!$B184,,,),"ш")</f>
        <v>0</v>
      </c>
      <c s="57">
        <f ca="1">COUNTIF(OFFSET(class11_2,MATCH(IZ$1,'11 класс'!$A:$A,0)-7+'Итог по классам'!$B184,,,),"Ф")</f>
        <v>0</v>
      </c>
      <c s="57">
        <f ca="1">COUNTIF(OFFSET(class11_2,MATCH(JA$1,'11 класс'!$A:$A,0)-7+'Итог по классам'!$B184,,,),"р")</f>
        <v>0</v>
      </c>
      <c s="57">
        <f ca="1">COUNTIF(OFFSET(class11_2,MATCH(JB$1,'11 класс'!$A:$A,0)-7+'Итог по классам'!$B184,,,),"ш")</f>
        <v>0</v>
      </c>
      <c s="58">
        <f ca="1">COUNTIF(OFFSET(class11_1,MATCH(JC$1,'11 класс'!$A:$A,0)-7+'Итог по классам'!$B184,,,),"Ф")</f>
        <v>0</v>
      </c>
      <c s="57">
        <f ca="1">COUNTIF(OFFSET(class11_1,MATCH(JD$1,'11 класс'!$A:$A,0)-7+'Итог по классам'!$B184,,,),"р")</f>
        <v>0</v>
      </c>
      <c s="57">
        <f ca="1">COUNTIF(OFFSET(class11_1,MATCH(JE$1,'11 класс'!$A:$A,0)-7+'Итог по классам'!$B184,,,),"ш")</f>
        <v>0</v>
      </c>
      <c s="57">
        <f ca="1">COUNTIF(OFFSET(class11_2,MATCH(JF$1,'11 класс'!$A:$A,0)-7+'Итог по классам'!$B184,,,),"Ф")</f>
        <v>0</v>
      </c>
      <c s="57">
        <f ca="1">COUNTIF(OFFSET(class11_2,MATCH(JG$1,'11 класс'!$A:$A,0)-7+'Итог по классам'!$B184,,,),"р")</f>
        <v>0</v>
      </c>
      <c s="57">
        <f ca="1">COUNTIF(OFFSET(class11_2,MATCH(JH$1,'11 класс'!$A:$A,0)-7+'Итог по классам'!$B184,,,),"ш")</f>
        <v>0</v>
      </c>
      <c s="58">
        <f ca="1">COUNTIF(OFFSET(class11_1,MATCH(JI$1,'11 класс'!$A:$A,0)-7+'Итог по классам'!$B184,,,),"Ф")</f>
        <v>0</v>
      </c>
      <c s="57">
        <f ca="1">COUNTIF(OFFSET(class11_1,MATCH(JJ$1,'11 класс'!$A:$A,0)-7+'Итог по классам'!$B184,,,),"р")</f>
        <v>0</v>
      </c>
      <c s="57">
        <f ca="1">COUNTIF(OFFSET(class11_1,MATCH(JK$1,'11 класс'!$A:$A,0)-7+'Итог по классам'!$B184,,,),"ш")</f>
        <v>0</v>
      </c>
      <c s="57">
        <f ca="1">COUNTIF(OFFSET(class11_2,MATCH(JL$1,'11 класс'!$A:$A,0)-7+'Итог по классам'!$B184,,,),"Ф")</f>
        <v>0</v>
      </c>
      <c s="57">
        <f ca="1">COUNTIF(OFFSET(class11_2,MATCH(JM$1,'11 класс'!$A:$A,0)-7+'Итог по классам'!$B184,,,),"р")</f>
        <v>0</v>
      </c>
      <c s="57">
        <f ca="1">COUNTIF(OFFSET(class11_2,MATCH(JN$1,'11 класс'!$A:$A,0)-7+'Итог по классам'!$B184,,,),"ш")</f>
        <v>0</v>
      </c>
      <c s="58">
        <f ca="1">COUNTIF(OFFSET(class11_1,MATCH(JO$1,'11 класс'!$A:$A,0)-7+'Итог по классам'!$B184,,,),"Ф")</f>
        <v>0</v>
      </c>
      <c s="57">
        <f ca="1">COUNTIF(OFFSET(class11_1,MATCH(JP$1,'11 класс'!$A:$A,0)-7+'Итог по классам'!$B184,,,),"р")</f>
        <v>0</v>
      </c>
      <c s="57">
        <f ca="1">COUNTIF(OFFSET(class11_1,MATCH(JQ$1,'11 класс'!$A:$A,0)-7+'Итог по классам'!$B184,,,),"ш")</f>
        <v>0</v>
      </c>
      <c s="57">
        <f ca="1">COUNTIF(OFFSET(class11_2,MATCH(JR$1,'11 класс'!$A:$A,0)-7+'Итог по классам'!$B184,,,),"Ф")</f>
        <v>0</v>
      </c>
      <c s="57">
        <f ca="1">COUNTIF(OFFSET(class11_2,MATCH(JS$1,'11 класс'!$A:$A,0)-7+'Итог по классам'!$B184,,,),"р")</f>
        <v>0</v>
      </c>
      <c s="57">
        <f ca="1">COUNTIF(OFFSET(class11_2,MATCH(JT$1,'11 класс'!$A:$A,0)-7+'Итог по классам'!$B184,,,),"ш")</f>
        <v>0</v>
      </c>
      <c s="58">
        <f ca="1">COUNTIF(OFFSET(class11_1,MATCH(JU$1,'11 класс'!$A:$A,0)-7+'Итог по классам'!$B184,,,),"Ф")</f>
        <v>0</v>
      </c>
      <c s="57">
        <f ca="1">COUNTIF(OFFSET(class11_1,MATCH(JV$1,'11 класс'!$A:$A,0)-7+'Итог по классам'!$B184,,,),"р")</f>
        <v>0</v>
      </c>
      <c s="57">
        <f ca="1">COUNTIF(OFFSET(class11_1,MATCH(JW$1,'11 класс'!$A:$A,0)-7+'Итог по классам'!$B184,,,),"ш")</f>
        <v>0</v>
      </c>
      <c s="57">
        <f ca="1">COUNTIF(OFFSET(class11_2,MATCH(JX$1,'11 класс'!$A:$A,0)-7+'Итог по классам'!$B184,,,),"Ф")</f>
        <v>0</v>
      </c>
      <c s="57">
        <f ca="1">COUNTIF(OFFSET(class11_2,MATCH(JY$1,'11 класс'!$A:$A,0)-7+'Итог по классам'!$B184,,,),"р")</f>
        <v>0</v>
      </c>
      <c s="57">
        <f ca="1">COUNTIF(OFFSET(class11_2,MATCH(JZ$1,'11 класс'!$A:$A,0)-7+'Итог по классам'!$B184,,,),"ш")</f>
        <v>0</v>
      </c>
      <c s="58">
        <f ca="1">COUNTIF(OFFSET(class11_1,MATCH(KA$1,'11 класс'!$A:$A,0)-7+'Итог по классам'!$B184,,,),"Ф")</f>
        <v>0</v>
      </c>
      <c s="57">
        <f ca="1">COUNTIF(OFFSET(class11_1,MATCH(KB$1,'11 класс'!$A:$A,0)-7+'Итог по классам'!$B184,,,),"р")</f>
        <v>0</v>
      </c>
      <c s="57">
        <f ca="1">COUNTIF(OFFSET(class11_1,MATCH(KC$1,'11 класс'!$A:$A,0)-7+'Итог по классам'!$B184,,,),"ш")</f>
        <v>0</v>
      </c>
      <c s="57">
        <f ca="1">COUNTIF(OFFSET(class11_2,MATCH(KD$1,'11 класс'!$A:$A,0)-7+'Итог по классам'!$B184,,,),"Ф")</f>
        <v>0</v>
      </c>
      <c s="57">
        <f ca="1">COUNTIF(OFFSET(class11_2,MATCH(KE$1,'11 класс'!$A:$A,0)-7+'Итог по классам'!$B184,,,),"р")</f>
        <v>0</v>
      </c>
      <c s="57">
        <f ca="1">COUNTIF(OFFSET(class11_2,MATCH(KF$1,'11 класс'!$A:$A,0)-7+'Итог по классам'!$B184,,,),"ш")</f>
        <v>0</v>
      </c>
      <c s="58">
        <f ca="1">COUNTIF(OFFSET(class11_1,MATCH(KG$1,'11 класс'!$A:$A,0)-7+'Итог по классам'!$B184,,,),"Ф")</f>
        <v>0</v>
      </c>
      <c s="57">
        <f ca="1">COUNTIF(OFFSET(class11_1,MATCH(KH$1,'11 класс'!$A:$A,0)-7+'Итог по классам'!$B184,,,),"р")</f>
        <v>0</v>
      </c>
      <c s="57">
        <f ca="1">COUNTIF(OFFSET(class11_1,MATCH(KI$1,'11 класс'!$A:$A,0)-7+'Итог по классам'!$B184,,,),"ш")</f>
        <v>0</v>
      </c>
      <c s="57">
        <f ca="1">COUNTIF(OFFSET(class11_2,MATCH(KJ$1,'11 класс'!$A:$A,0)-7+'Итог по классам'!$B184,,,),"Ф")</f>
        <v>0</v>
      </c>
      <c s="57">
        <f ca="1">COUNTIF(OFFSET(class11_2,MATCH(KK$1,'11 класс'!$A:$A,0)-7+'Итог по классам'!$B184,,,),"р")</f>
        <v>0</v>
      </c>
      <c s="57">
        <f ca="1">COUNTIF(OFFSET(class11_2,MATCH(KL$1,'11 класс'!$A:$A,0)-7+'Итог по классам'!$B184,,,),"ш")</f>
        <v>0</v>
      </c>
      <c s="58">
        <f ca="1">COUNTIF(OFFSET(class11_1,MATCH(KM$1,'11 класс'!$A:$A,0)-7+'Итог по классам'!$B184,,,),"Ф")</f>
        <v>0</v>
      </c>
      <c s="57">
        <f ca="1">COUNTIF(OFFSET(class11_1,MATCH(KN$1,'11 класс'!$A:$A,0)-7+'Итог по классам'!$B184,,,),"р")</f>
        <v>0</v>
      </c>
      <c s="57">
        <f ca="1">COUNTIF(OFFSET(class11_1,MATCH(KO$1,'11 класс'!$A:$A,0)-7+'Итог по классам'!$B184,,,),"ш")</f>
        <v>0</v>
      </c>
      <c s="57">
        <f ca="1">COUNTIF(OFFSET(class11_2,MATCH(KP$1,'11 класс'!$A:$A,0)-7+'Итог по классам'!$B184,,,),"Ф")</f>
        <v>0</v>
      </c>
      <c s="57">
        <f ca="1">COUNTIF(OFFSET(class11_2,MATCH(KQ$1,'11 класс'!$A:$A,0)-7+'Итог по классам'!$B184,,,),"р")</f>
        <v>0</v>
      </c>
      <c s="57">
        <f ca="1">COUNTIF(OFFSET(class11_2,MATCH(KR$1,'11 класс'!$A:$A,0)-7+'Итог по классам'!$B184,,,),"ш")</f>
        <v>0</v>
      </c>
    </row>
    <row r="185" spans="1:304" s="0" customFormat="1" ht="15.75">
      <c r="A185">
        <f t="shared" si="283"/>
        <v>50</v>
      </c>
      <c s="57">
        <v>7</v>
      </c>
      <c s="17" t="s">
        <v>49</v>
      </c>
      <c s="17" t="s">
        <v>78</v>
      </c>
      <c s="57">
        <f ca="1">COUNTIF(OFFSET(class11_1,MATCH(E$1,'11 класс'!$A:$A,0)-7+'Итог по классам'!$B185,,,),"Ф")</f>
        <v>0</v>
      </c>
      <c s="57">
        <f ca="1">COUNTIF(OFFSET(class11_1,MATCH(F$1,'11 класс'!$A:$A,0)-7+'Итог по классам'!$B185,,,),"р")</f>
        <v>0</v>
      </c>
      <c s="57">
        <f ca="1">COUNTIF(OFFSET(class11_1,MATCH(G$1,'11 класс'!$A:$A,0)-7+'Итог по классам'!$B185,,,),"ш")</f>
        <v>0</v>
      </c>
      <c s="57">
        <f ca="1">COUNTIF(OFFSET(class11_2,MATCH(H$1,'11 класс'!$A:$A,0)-7+'Итог по классам'!$B185,,,),"Ф")</f>
        <v>0</v>
      </c>
      <c s="57">
        <f ca="1">COUNTIF(OFFSET(class11_2,MATCH(I$1,'11 класс'!$A:$A,0)-7+'Итог по классам'!$B185,,,),"р")</f>
        <v>0</v>
      </c>
      <c s="57">
        <f ca="1">COUNTIF(OFFSET(class11_2,MATCH(J$1,'11 класс'!$A:$A,0)-7+'Итог по классам'!$B185,,,),"ш")</f>
        <v>0</v>
      </c>
      <c s="58">
        <f ca="1">COUNTIF(OFFSET(class11_1,MATCH(K$1,'11 класс'!$A:$A,0)-7+'Итог по классам'!$B185,,,),"Ф")</f>
        <v>0</v>
      </c>
      <c s="57">
        <f ca="1">COUNTIF(OFFSET(class11_1,MATCH(L$1,'11 класс'!$A:$A,0)-7+'Итог по классам'!$B185,,,),"р")</f>
        <v>0</v>
      </c>
      <c s="57">
        <f ca="1">COUNTIF(OFFSET(class11_1,MATCH(M$1,'11 класс'!$A:$A,0)-7+'Итог по классам'!$B185,,,),"ш")</f>
        <v>0</v>
      </c>
      <c s="57">
        <f ca="1">COUNTIF(OFFSET(class11_2,MATCH(N$1,'11 класс'!$A:$A,0)-7+'Итог по классам'!$B185,,,),"Ф")</f>
        <v>0</v>
      </c>
      <c s="57">
        <f ca="1">COUNTIF(OFFSET(class11_2,MATCH(O$1,'11 класс'!$A:$A,0)-7+'Итог по классам'!$B185,,,),"р")</f>
        <v>0</v>
      </c>
      <c s="57">
        <f ca="1">COUNTIF(OFFSET(class11_2,MATCH(P$1,'11 класс'!$A:$A,0)-7+'Итог по классам'!$B185,,,),"ш")</f>
        <v>0</v>
      </c>
      <c s="58">
        <f ca="1">COUNTIF(OFFSET(class11_1,MATCH(Q$1,'11 класс'!$A:$A,0)-7+'Итог по классам'!$B185,,,),"Ф")</f>
        <v>0</v>
      </c>
      <c s="57">
        <f ca="1">COUNTIF(OFFSET(class11_1,MATCH(R$1,'11 класс'!$A:$A,0)-7+'Итог по классам'!$B185,,,),"р")</f>
        <v>0</v>
      </c>
      <c s="57">
        <f ca="1">COUNTIF(OFFSET(class11_1,MATCH(S$1,'11 класс'!$A:$A,0)-7+'Итог по классам'!$B185,,,),"ш")</f>
        <v>0</v>
      </c>
      <c s="57">
        <f ca="1">COUNTIF(OFFSET(class11_2,MATCH(T$1,'11 класс'!$A:$A,0)-7+'Итог по классам'!$B185,,,),"Ф")</f>
        <v>0</v>
      </c>
      <c s="57">
        <f ca="1">COUNTIF(OFFSET(class11_2,MATCH(U$1,'11 класс'!$A:$A,0)-7+'Итог по классам'!$B185,,,),"р")</f>
        <v>0</v>
      </c>
      <c s="57">
        <f ca="1">COUNTIF(OFFSET(class11_2,MATCH(V$1,'11 класс'!$A:$A,0)-7+'Итог по классам'!$B185,,,),"ш")</f>
        <v>0</v>
      </c>
      <c s="58">
        <f ca="1">COUNTIF(OFFSET(class11_1,MATCH(W$1,'11 класс'!$A:$A,0)-7+'Итог по классам'!$B185,,,),"Ф")</f>
        <v>0</v>
      </c>
      <c s="57">
        <f ca="1">COUNTIF(OFFSET(class11_1,MATCH(X$1,'11 класс'!$A:$A,0)-7+'Итог по классам'!$B185,,,),"р")</f>
        <v>0</v>
      </c>
      <c s="57">
        <f ca="1">COUNTIF(OFFSET(class11_1,MATCH(Y$1,'11 класс'!$A:$A,0)-7+'Итог по классам'!$B185,,,),"ш")</f>
        <v>0</v>
      </c>
      <c s="57">
        <f ca="1">COUNTIF(OFFSET(class11_2,MATCH(Z$1,'11 класс'!$A:$A,0)-7+'Итог по классам'!$B185,,,),"Ф")</f>
        <v>0</v>
      </c>
      <c s="57">
        <f ca="1">COUNTIF(OFFSET(class11_2,MATCH(AA$1,'11 класс'!$A:$A,0)-7+'Итог по классам'!$B185,,,),"р")</f>
        <v>0</v>
      </c>
      <c s="57">
        <f ca="1">COUNTIF(OFFSET(class11_2,MATCH(AB$1,'11 класс'!$A:$A,0)-7+'Итог по классам'!$B185,,,),"ш")</f>
        <v>0</v>
      </c>
      <c s="58">
        <f ca="1">COUNTIF(OFFSET(class11_1,MATCH(AC$1,'11 класс'!$A:$A,0)-7+'Итог по классам'!$B185,,,),"Ф")</f>
        <v>0</v>
      </c>
      <c s="57">
        <f ca="1">COUNTIF(OFFSET(class11_1,MATCH(AD$1,'11 класс'!$A:$A,0)-7+'Итог по классам'!$B185,,,),"р")</f>
        <v>0</v>
      </c>
      <c s="57">
        <f ca="1">COUNTIF(OFFSET(class11_1,MATCH(AE$1,'11 класс'!$A:$A,0)-7+'Итог по классам'!$B185,,,),"ш")</f>
        <v>0</v>
      </c>
      <c s="57">
        <f ca="1">COUNTIF(OFFSET(class11_2,MATCH(AF$1,'11 класс'!$A:$A,0)-7+'Итог по классам'!$B185,,,),"Ф")</f>
        <v>0</v>
      </c>
      <c s="57">
        <f ca="1">COUNTIF(OFFSET(class11_2,MATCH(AG$1,'11 класс'!$A:$A,0)-7+'Итог по классам'!$B185,,,),"р")</f>
        <v>0</v>
      </c>
      <c s="57">
        <f ca="1">COUNTIF(OFFSET(class11_2,MATCH(AH$1,'11 класс'!$A:$A,0)-7+'Итог по классам'!$B185,,,),"ш")</f>
        <v>0</v>
      </c>
      <c s="58">
        <f ca="1">COUNTIF(OFFSET(class11_1,MATCH(AI$1,'11 класс'!$A:$A,0)-7+'Итог по классам'!$B185,,,),"Ф")</f>
        <v>0</v>
      </c>
      <c s="57">
        <f ca="1">COUNTIF(OFFSET(class11_1,MATCH(AJ$1,'11 класс'!$A:$A,0)-7+'Итог по классам'!$B185,,,),"р")</f>
        <v>0</v>
      </c>
      <c s="57">
        <f ca="1">COUNTIF(OFFSET(class11_1,MATCH(AK$1,'11 класс'!$A:$A,0)-7+'Итог по классам'!$B185,,,),"ш")</f>
        <v>0</v>
      </c>
      <c s="57">
        <f ca="1">COUNTIF(OFFSET(class11_2,MATCH(AL$1,'11 класс'!$A:$A,0)-7+'Итог по классам'!$B185,,,),"Ф")</f>
        <v>0</v>
      </c>
      <c s="57">
        <f ca="1">COUNTIF(OFFSET(class11_2,MATCH(AM$1,'11 класс'!$A:$A,0)-7+'Итог по классам'!$B185,,,),"р")</f>
        <v>0</v>
      </c>
      <c s="57">
        <f ca="1">COUNTIF(OFFSET(class11_2,MATCH(AN$1,'11 класс'!$A:$A,0)-7+'Итог по классам'!$B185,,,),"ш")</f>
        <v>0</v>
      </c>
      <c s="58">
        <f ca="1">COUNTIF(OFFSET(class11_1,MATCH(AO$1,'11 класс'!$A:$A,0)-7+'Итог по классам'!$B185,,,),"Ф")</f>
        <v>0</v>
      </c>
      <c s="57">
        <f ca="1">COUNTIF(OFFSET(class11_1,MATCH(AP$1,'11 класс'!$A:$A,0)-7+'Итог по классам'!$B185,,,),"р")</f>
        <v>0</v>
      </c>
      <c s="57">
        <f ca="1">COUNTIF(OFFSET(class11_1,MATCH(AQ$1,'11 класс'!$A:$A,0)-7+'Итог по классам'!$B185,,,),"ш")</f>
        <v>0</v>
      </c>
      <c s="57">
        <f ca="1">COUNTIF(OFFSET(class11_2,MATCH(AR$1,'11 класс'!$A:$A,0)-7+'Итог по классам'!$B185,,,),"Ф")</f>
        <v>0</v>
      </c>
      <c s="57">
        <f ca="1">COUNTIF(OFFSET(class11_2,MATCH(AS$1,'11 класс'!$A:$A,0)-7+'Итог по классам'!$B185,,,),"р")</f>
        <v>0</v>
      </c>
      <c s="57">
        <f ca="1">COUNTIF(OFFSET(class11_2,MATCH(AT$1,'11 класс'!$A:$A,0)-7+'Итог по классам'!$B185,,,),"ш")</f>
        <v>0</v>
      </c>
      <c s="58">
        <f ca="1">COUNTIF(OFFSET(class11_1,MATCH(AU$1,'11 класс'!$A:$A,0)-7+'Итог по классам'!$B185,,,),"Ф")</f>
        <v>0</v>
      </c>
      <c s="57">
        <f ca="1">COUNTIF(OFFSET(class11_1,MATCH(AV$1,'11 класс'!$A:$A,0)-7+'Итог по классам'!$B185,,,),"р")</f>
        <v>0</v>
      </c>
      <c s="57">
        <f ca="1">COUNTIF(OFFSET(class11_1,MATCH(AW$1,'11 класс'!$A:$A,0)-7+'Итог по классам'!$B185,,,),"ш")</f>
        <v>0</v>
      </c>
      <c s="57">
        <f ca="1">COUNTIF(OFFSET(class11_2,MATCH(AX$1,'11 класс'!$A:$A,0)-7+'Итог по классам'!$B185,,,),"Ф")</f>
        <v>0</v>
      </c>
      <c s="57">
        <f ca="1">COUNTIF(OFFSET(class11_2,MATCH(AY$1,'11 класс'!$A:$A,0)-7+'Итог по классам'!$B185,,,),"р")</f>
        <v>0</v>
      </c>
      <c s="57">
        <f ca="1">COUNTIF(OFFSET(class11_2,MATCH(AZ$1,'11 класс'!$A:$A,0)-7+'Итог по классам'!$B185,,,),"ш")</f>
        <v>0</v>
      </c>
      <c s="58">
        <f ca="1">COUNTIF(OFFSET(class11_1,MATCH(BA$1,'11 класс'!$A:$A,0)-7+'Итог по классам'!$B185,,,),"Ф")</f>
        <v>0</v>
      </c>
      <c s="57">
        <f ca="1">COUNTIF(OFFSET(class11_1,MATCH(BB$1,'11 класс'!$A:$A,0)-7+'Итог по классам'!$B185,,,),"р")</f>
        <v>0</v>
      </c>
      <c s="57">
        <f ca="1">COUNTIF(OFFSET(class11_1,MATCH(BC$1,'11 класс'!$A:$A,0)-7+'Итог по классам'!$B185,,,),"ш")</f>
        <v>0</v>
      </c>
      <c s="57">
        <f ca="1">COUNTIF(OFFSET(class11_2,MATCH(BD$1,'11 класс'!$A:$A,0)-7+'Итог по классам'!$B185,,,),"Ф")</f>
        <v>0</v>
      </c>
      <c s="57">
        <f ca="1">COUNTIF(OFFSET(class11_2,MATCH(BE$1,'11 класс'!$A:$A,0)-7+'Итог по классам'!$B185,,,),"р")</f>
        <v>0</v>
      </c>
      <c s="57">
        <f ca="1">COUNTIF(OFFSET(class11_2,MATCH(BF$1,'11 класс'!$A:$A,0)-7+'Итог по классам'!$B185,,,),"ш")</f>
        <v>0</v>
      </c>
      <c s="58">
        <f ca="1">COUNTIF(OFFSET(class11_1,MATCH(BG$1,'11 класс'!$A:$A,0)-7+'Итог по классам'!$B185,,,),"Ф")</f>
        <v>0</v>
      </c>
      <c s="57">
        <f ca="1">COUNTIF(OFFSET(class11_1,MATCH(BH$1,'11 класс'!$A:$A,0)-7+'Итог по классам'!$B185,,,),"р")</f>
        <v>0</v>
      </c>
      <c s="57">
        <f ca="1">COUNTIF(OFFSET(class11_1,MATCH(BI$1,'11 класс'!$A:$A,0)-7+'Итог по классам'!$B185,,,),"ш")</f>
        <v>0</v>
      </c>
      <c s="57">
        <f ca="1">COUNTIF(OFFSET(class11_2,MATCH(BJ$1,'11 класс'!$A:$A,0)-7+'Итог по классам'!$B185,,,),"Ф")</f>
        <v>0</v>
      </c>
      <c s="57">
        <f ca="1">COUNTIF(OFFSET(class11_2,MATCH(BK$1,'11 класс'!$A:$A,0)-7+'Итог по классам'!$B185,,,),"р")</f>
        <v>0</v>
      </c>
      <c s="57">
        <f ca="1">COUNTIF(OFFSET(class11_2,MATCH(BL$1,'11 класс'!$A:$A,0)-7+'Итог по классам'!$B185,,,),"ш")</f>
        <v>0</v>
      </c>
      <c s="58">
        <f ca="1">COUNTIF(OFFSET(class11_1,MATCH(BM$1,'11 класс'!$A:$A,0)-7+'Итог по классам'!$B185,,,),"Ф")</f>
        <v>0</v>
      </c>
      <c s="57">
        <f ca="1">COUNTIF(OFFSET(class11_1,MATCH(BN$1,'11 класс'!$A:$A,0)-7+'Итог по классам'!$B185,,,),"р")</f>
        <v>0</v>
      </c>
      <c s="57">
        <f ca="1">COUNTIF(OFFSET(class11_1,MATCH(BO$1,'11 класс'!$A:$A,0)-7+'Итог по классам'!$B185,,,),"ш")</f>
        <v>0</v>
      </c>
      <c s="57">
        <f ca="1">COUNTIF(OFFSET(class11_2,MATCH(BP$1,'11 класс'!$A:$A,0)-7+'Итог по классам'!$B185,,,),"Ф")</f>
        <v>0</v>
      </c>
      <c s="57">
        <f ca="1">COUNTIF(OFFSET(class11_2,MATCH(BQ$1,'11 класс'!$A:$A,0)-7+'Итог по классам'!$B185,,,),"р")</f>
        <v>0</v>
      </c>
      <c s="57">
        <f ca="1">COUNTIF(OFFSET(class11_2,MATCH(BR$1,'11 класс'!$A:$A,0)-7+'Итог по классам'!$B185,,,),"ш")</f>
        <v>0</v>
      </c>
      <c s="58">
        <f ca="1">COUNTIF(OFFSET(class11_1,MATCH(BS$1,'11 класс'!$A:$A,0)-7+'Итог по классам'!$B185,,,),"Ф")</f>
        <v>0</v>
      </c>
      <c s="57">
        <f ca="1">COUNTIF(OFFSET(class11_1,MATCH(BT$1,'11 класс'!$A:$A,0)-7+'Итог по классам'!$B185,,,),"р")</f>
        <v>0</v>
      </c>
      <c s="57">
        <f ca="1">COUNTIF(OFFSET(class11_1,MATCH(BU$1,'11 класс'!$A:$A,0)-7+'Итог по классам'!$B185,,,),"ш")</f>
        <v>0</v>
      </c>
      <c s="57">
        <f ca="1">COUNTIF(OFFSET(class11_2,MATCH(BV$1,'11 класс'!$A:$A,0)-7+'Итог по классам'!$B185,,,),"Ф")</f>
        <v>0</v>
      </c>
      <c s="57">
        <f ca="1">COUNTIF(OFFSET(class11_2,MATCH(BW$1,'11 класс'!$A:$A,0)-7+'Итог по классам'!$B185,,,),"р")</f>
        <v>0</v>
      </c>
      <c s="57">
        <f ca="1">COUNTIF(OFFSET(class11_2,MATCH(BX$1,'11 класс'!$A:$A,0)-7+'Итог по классам'!$B185,,,),"ш")</f>
        <v>0</v>
      </c>
      <c s="58">
        <f ca="1">COUNTIF(OFFSET(class11_1,MATCH(BY$1,'11 класс'!$A:$A,0)-7+'Итог по классам'!$B185,,,),"Ф")</f>
        <v>0</v>
      </c>
      <c s="57">
        <f ca="1">COUNTIF(OFFSET(class11_1,MATCH(BZ$1,'11 класс'!$A:$A,0)-7+'Итог по классам'!$B185,,,),"р")</f>
        <v>0</v>
      </c>
      <c s="57">
        <f ca="1">COUNTIF(OFFSET(class11_1,MATCH(CA$1,'11 класс'!$A:$A,0)-7+'Итог по классам'!$B185,,,),"ш")</f>
        <v>0</v>
      </c>
      <c s="57">
        <f ca="1">COUNTIF(OFFSET(class11_2,MATCH(CB$1,'11 класс'!$A:$A,0)-7+'Итог по классам'!$B185,,,),"Ф")</f>
        <v>0</v>
      </c>
      <c s="57">
        <f ca="1">COUNTIF(OFFSET(class11_2,MATCH(CC$1,'11 класс'!$A:$A,0)-7+'Итог по классам'!$B185,,,),"р")</f>
        <v>0</v>
      </c>
      <c s="57">
        <f ca="1">COUNTIF(OFFSET(class11_2,MATCH(CD$1,'11 класс'!$A:$A,0)-7+'Итог по классам'!$B185,,,),"ш")</f>
        <v>0</v>
      </c>
      <c s="58">
        <f ca="1">COUNTIF(OFFSET(class11_1,MATCH(CE$1,'11 класс'!$A:$A,0)-7+'Итог по классам'!$B185,,,),"Ф")</f>
        <v>0</v>
      </c>
      <c s="57">
        <f ca="1">COUNTIF(OFFSET(class11_1,MATCH(CF$1,'11 класс'!$A:$A,0)-7+'Итог по классам'!$B185,,,),"р")</f>
        <v>0</v>
      </c>
      <c s="57">
        <f ca="1">COUNTIF(OFFSET(class11_1,MATCH(CG$1,'11 класс'!$A:$A,0)-7+'Итог по классам'!$B185,,,),"ш")</f>
        <v>0</v>
      </c>
      <c s="57">
        <f ca="1">COUNTIF(OFFSET(class11_2,MATCH(CH$1,'11 класс'!$A:$A,0)-7+'Итог по классам'!$B185,,,),"Ф")</f>
        <v>0</v>
      </c>
      <c s="57">
        <f ca="1">COUNTIF(OFFSET(class11_2,MATCH(CI$1,'11 класс'!$A:$A,0)-7+'Итог по классам'!$B185,,,),"р")</f>
        <v>0</v>
      </c>
      <c s="57">
        <f ca="1">COUNTIF(OFFSET(class11_2,MATCH(CJ$1,'11 класс'!$A:$A,0)-7+'Итог по классам'!$B185,,,),"ш")</f>
        <v>0</v>
      </c>
      <c s="58">
        <f ca="1">COUNTIF(OFFSET(class11_1,MATCH(CK$1,'11 класс'!$A:$A,0)-7+'Итог по классам'!$B185,,,),"Ф")</f>
        <v>0</v>
      </c>
      <c s="57">
        <f ca="1">COUNTIF(OFFSET(class11_1,MATCH(CL$1,'11 класс'!$A:$A,0)-7+'Итог по классам'!$B185,,,),"р")</f>
        <v>0</v>
      </c>
      <c s="57">
        <f ca="1">COUNTIF(OFFSET(class11_1,MATCH(CM$1,'11 класс'!$A:$A,0)-7+'Итог по классам'!$B185,,,),"ш")</f>
        <v>0</v>
      </c>
      <c s="57">
        <f ca="1">COUNTIF(OFFSET(class11_2,MATCH(CN$1,'11 класс'!$A:$A,0)-7+'Итог по классам'!$B185,,,),"Ф")</f>
        <v>0</v>
      </c>
      <c s="57">
        <f ca="1">COUNTIF(OFFSET(class11_2,MATCH(CO$1,'11 класс'!$A:$A,0)-7+'Итог по классам'!$B185,,,),"р")</f>
        <v>0</v>
      </c>
      <c s="57">
        <f ca="1">COUNTIF(OFFSET(class11_2,MATCH(CP$1,'11 класс'!$A:$A,0)-7+'Итог по классам'!$B185,,,),"ш")</f>
        <v>0</v>
      </c>
      <c s="58">
        <f ca="1">COUNTIF(OFFSET(class11_1,MATCH(CQ$1,'11 класс'!$A:$A,0)-7+'Итог по классам'!$B185,,,),"Ф")</f>
        <v>0</v>
      </c>
      <c s="57">
        <f ca="1">COUNTIF(OFFSET(class11_1,MATCH(CR$1,'11 класс'!$A:$A,0)-7+'Итог по классам'!$B185,,,),"р")</f>
        <v>0</v>
      </c>
      <c s="57">
        <f ca="1">COUNTIF(OFFSET(class11_1,MATCH(CS$1,'11 класс'!$A:$A,0)-7+'Итог по классам'!$B185,,,),"ш")</f>
        <v>0</v>
      </c>
      <c s="57">
        <f ca="1">COUNTIF(OFFSET(class11_2,MATCH(CT$1,'11 класс'!$A:$A,0)-7+'Итог по классам'!$B185,,,),"Ф")</f>
        <v>0</v>
      </c>
      <c s="57">
        <f ca="1">COUNTIF(OFFSET(class11_2,MATCH(CU$1,'11 класс'!$A:$A,0)-7+'Итог по классам'!$B185,,,),"р")</f>
        <v>0</v>
      </c>
      <c s="57">
        <f ca="1">COUNTIF(OFFSET(class11_2,MATCH(CV$1,'11 класс'!$A:$A,0)-7+'Итог по классам'!$B185,,,),"ш")</f>
        <v>0</v>
      </c>
      <c s="58">
        <f ca="1">COUNTIF(OFFSET(class11_1,MATCH(CW$1,'11 класс'!$A:$A,0)-7+'Итог по классам'!$B185,,,),"Ф")</f>
        <v>0</v>
      </c>
      <c s="57">
        <f ca="1">COUNTIF(OFFSET(class11_1,MATCH(CX$1,'11 класс'!$A:$A,0)-7+'Итог по классам'!$B185,,,),"р")</f>
        <v>0</v>
      </c>
      <c s="57">
        <f ca="1">COUNTIF(OFFSET(class11_1,MATCH(CY$1,'11 класс'!$A:$A,0)-7+'Итог по классам'!$B185,,,),"ш")</f>
        <v>0</v>
      </c>
      <c s="57">
        <f ca="1">COUNTIF(OFFSET(class11_2,MATCH(CZ$1,'11 класс'!$A:$A,0)-7+'Итог по классам'!$B185,,,),"Ф")</f>
        <v>0</v>
      </c>
      <c s="57">
        <f ca="1">COUNTIF(OFFSET(class11_2,MATCH(DA$1,'11 класс'!$A:$A,0)-7+'Итог по классам'!$B185,,,),"р")</f>
        <v>0</v>
      </c>
      <c s="57">
        <f ca="1">COUNTIF(OFFSET(class11_2,MATCH(DB$1,'11 класс'!$A:$A,0)-7+'Итог по классам'!$B185,,,),"ш")</f>
        <v>0</v>
      </c>
      <c s="58">
        <f ca="1">COUNTIF(OFFSET(class11_1,MATCH(DC$1,'11 класс'!$A:$A,0)-7+'Итог по классам'!$B185,,,),"Ф")</f>
        <v>0</v>
      </c>
      <c s="57">
        <f ca="1">COUNTIF(OFFSET(class11_1,MATCH(DD$1,'11 класс'!$A:$A,0)-7+'Итог по классам'!$B185,,,),"р")</f>
        <v>0</v>
      </c>
      <c s="57">
        <f ca="1">COUNTIF(OFFSET(class11_1,MATCH(DE$1,'11 класс'!$A:$A,0)-7+'Итог по классам'!$B185,,,),"ш")</f>
        <v>0</v>
      </c>
      <c s="57">
        <f ca="1">COUNTIF(OFFSET(class11_2,MATCH(DF$1,'11 класс'!$A:$A,0)-7+'Итог по классам'!$B185,,,),"Ф")</f>
        <v>0</v>
      </c>
      <c s="57">
        <f ca="1">COUNTIF(OFFSET(class11_2,MATCH(DG$1,'11 класс'!$A:$A,0)-7+'Итог по классам'!$B185,,,),"р")</f>
        <v>0</v>
      </c>
      <c s="57">
        <f ca="1">COUNTIF(OFFSET(class11_2,MATCH(DH$1,'11 класс'!$A:$A,0)-7+'Итог по классам'!$B185,,,),"ш")</f>
        <v>0</v>
      </c>
      <c s="58">
        <f ca="1">COUNTIF(OFFSET(class11_1,MATCH(DI$1,'11 класс'!$A:$A,0)-7+'Итог по классам'!$B185,,,),"Ф")</f>
        <v>0</v>
      </c>
      <c s="57">
        <f ca="1">COUNTIF(OFFSET(class11_1,MATCH(DJ$1,'11 класс'!$A:$A,0)-7+'Итог по классам'!$B185,,,),"р")</f>
        <v>0</v>
      </c>
      <c s="57">
        <f ca="1">COUNTIF(OFFSET(class11_1,MATCH(DK$1,'11 класс'!$A:$A,0)-7+'Итог по классам'!$B185,,,),"ш")</f>
        <v>0</v>
      </c>
      <c s="57">
        <f ca="1">COUNTIF(OFFSET(class11_2,MATCH(DL$1,'11 класс'!$A:$A,0)-7+'Итог по классам'!$B185,,,),"Ф")</f>
        <v>0</v>
      </c>
      <c s="57">
        <f ca="1">COUNTIF(OFFSET(class11_2,MATCH(DM$1,'11 класс'!$A:$A,0)-7+'Итог по классам'!$B185,,,),"р")</f>
        <v>0</v>
      </c>
      <c s="57">
        <f ca="1">COUNTIF(OFFSET(class11_2,MATCH(DN$1,'11 класс'!$A:$A,0)-7+'Итог по классам'!$B185,,,),"ш")</f>
        <v>0</v>
      </c>
      <c s="58">
        <f ca="1">COUNTIF(OFFSET(class11_1,MATCH(DO$1,'11 класс'!$A:$A,0)-7+'Итог по классам'!$B185,,,),"Ф")</f>
        <v>0</v>
      </c>
      <c s="57">
        <f ca="1">COUNTIF(OFFSET(class11_1,MATCH(DP$1,'11 класс'!$A:$A,0)-7+'Итог по классам'!$B185,,,),"р")</f>
        <v>0</v>
      </c>
      <c s="57">
        <f ca="1">COUNTIF(OFFSET(class11_1,MATCH(DQ$1,'11 класс'!$A:$A,0)-7+'Итог по классам'!$B185,,,),"ш")</f>
        <v>0</v>
      </c>
      <c s="57">
        <f ca="1">COUNTIF(OFFSET(class11_2,MATCH(DR$1,'11 класс'!$A:$A,0)-7+'Итог по классам'!$B185,,,),"Ф")</f>
        <v>0</v>
      </c>
      <c s="57">
        <f ca="1">COUNTIF(OFFSET(class11_2,MATCH(DS$1,'11 класс'!$A:$A,0)-7+'Итог по классам'!$B185,,,),"р")</f>
        <v>0</v>
      </c>
      <c s="57">
        <f ca="1">COUNTIF(OFFSET(class11_2,MATCH(DT$1,'11 класс'!$A:$A,0)-7+'Итог по классам'!$B185,,,),"ш")</f>
        <v>0</v>
      </c>
      <c s="58">
        <f ca="1">COUNTIF(OFFSET(class11_1,MATCH(DU$1,'11 класс'!$A:$A,0)-7+'Итог по классам'!$B185,,,),"Ф")</f>
        <v>0</v>
      </c>
      <c s="57">
        <f ca="1">COUNTIF(OFFSET(class11_1,MATCH(DV$1,'11 класс'!$A:$A,0)-7+'Итог по классам'!$B185,,,),"р")</f>
        <v>0</v>
      </c>
      <c s="57">
        <f ca="1">COUNTIF(OFFSET(class11_1,MATCH(DW$1,'11 класс'!$A:$A,0)-7+'Итог по классам'!$B185,,,),"ш")</f>
        <v>0</v>
      </c>
      <c s="57">
        <f ca="1">COUNTIF(OFFSET(class11_2,MATCH(DX$1,'11 класс'!$A:$A,0)-7+'Итог по классам'!$B185,,,),"Ф")</f>
        <v>0</v>
      </c>
      <c s="57">
        <f ca="1">COUNTIF(OFFSET(class11_2,MATCH(DY$1,'11 класс'!$A:$A,0)-7+'Итог по классам'!$B185,,,),"р")</f>
        <v>0</v>
      </c>
      <c s="57">
        <f ca="1">COUNTIF(OFFSET(class11_2,MATCH(DZ$1,'11 класс'!$A:$A,0)-7+'Итог по классам'!$B185,,,),"ш")</f>
        <v>0</v>
      </c>
      <c s="58">
        <f ca="1">COUNTIF(OFFSET(class11_1,MATCH(EA$1,'11 класс'!$A:$A,0)-7+'Итог по классам'!$B185,,,),"Ф")</f>
        <v>0</v>
      </c>
      <c s="57">
        <f ca="1">COUNTIF(OFFSET(class11_1,MATCH(EB$1,'11 класс'!$A:$A,0)-7+'Итог по классам'!$B185,,,),"р")</f>
        <v>0</v>
      </c>
      <c s="57">
        <f ca="1">COUNTIF(OFFSET(class11_1,MATCH(EC$1,'11 класс'!$A:$A,0)-7+'Итог по классам'!$B185,,,),"ш")</f>
        <v>0</v>
      </c>
      <c s="57">
        <f ca="1">COUNTIF(OFFSET(class11_2,MATCH(ED$1,'11 класс'!$A:$A,0)-7+'Итог по классам'!$B185,,,),"Ф")</f>
        <v>0</v>
      </c>
      <c s="57">
        <f ca="1">COUNTIF(OFFSET(class11_2,MATCH(EE$1,'11 класс'!$A:$A,0)-7+'Итог по классам'!$B185,,,),"р")</f>
        <v>0</v>
      </c>
      <c s="57">
        <f ca="1">COUNTIF(OFFSET(class11_2,MATCH(EF$1,'11 класс'!$A:$A,0)-7+'Итог по классам'!$B185,,,),"ш")</f>
        <v>0</v>
      </c>
      <c s="58">
        <f ca="1">COUNTIF(OFFSET(class11_1,MATCH(EG$1,'11 класс'!$A:$A,0)-7+'Итог по классам'!$B185,,,),"Ф")</f>
        <v>0</v>
      </c>
      <c s="57">
        <f ca="1">COUNTIF(OFFSET(class11_1,MATCH(EH$1,'11 класс'!$A:$A,0)-7+'Итог по классам'!$B185,,,),"р")</f>
        <v>0</v>
      </c>
      <c s="57">
        <f ca="1">COUNTIF(OFFSET(class11_1,MATCH(EI$1,'11 класс'!$A:$A,0)-7+'Итог по классам'!$B185,,,),"ш")</f>
        <v>0</v>
      </c>
      <c s="57">
        <f ca="1">COUNTIF(OFFSET(class11_2,MATCH(EJ$1,'11 класс'!$A:$A,0)-7+'Итог по классам'!$B185,,,),"Ф")</f>
        <v>0</v>
      </c>
      <c s="57">
        <f ca="1">COUNTIF(OFFSET(class11_2,MATCH(EK$1,'11 класс'!$A:$A,0)-7+'Итог по классам'!$B185,,,),"р")</f>
        <v>0</v>
      </c>
      <c s="57">
        <f ca="1">COUNTIF(OFFSET(class11_2,MATCH(EL$1,'11 класс'!$A:$A,0)-7+'Итог по классам'!$B185,,,),"ш")</f>
        <v>0</v>
      </c>
      <c s="58">
        <f ca="1">COUNTIF(OFFSET(class11_1,MATCH(EM$1,'11 класс'!$A:$A,0)-7+'Итог по классам'!$B185,,,),"Ф")</f>
        <v>0</v>
      </c>
      <c s="57">
        <f ca="1">COUNTIF(OFFSET(class11_1,MATCH(EN$1,'11 класс'!$A:$A,0)-7+'Итог по классам'!$B185,,,),"р")</f>
        <v>0</v>
      </c>
      <c s="57">
        <f ca="1">COUNTIF(OFFSET(class11_1,MATCH(EO$1,'11 класс'!$A:$A,0)-7+'Итог по классам'!$B185,,,),"ш")</f>
        <v>0</v>
      </c>
      <c s="57">
        <f ca="1">COUNTIF(OFFSET(class11_2,MATCH(EP$1,'11 класс'!$A:$A,0)-7+'Итог по классам'!$B185,,,),"Ф")</f>
        <v>0</v>
      </c>
      <c s="57">
        <f ca="1">COUNTIF(OFFSET(class11_2,MATCH(EQ$1,'11 класс'!$A:$A,0)-7+'Итог по классам'!$B185,,,),"р")</f>
        <v>0</v>
      </c>
      <c s="57">
        <f ca="1">COUNTIF(OFFSET(class11_2,MATCH(ER$1,'11 класс'!$A:$A,0)-7+'Итог по классам'!$B185,,,),"ш")</f>
        <v>0</v>
      </c>
      <c s="58">
        <f ca="1">COUNTIF(OFFSET(class11_1,MATCH(ES$1,'11 класс'!$A:$A,0)-7+'Итог по классам'!$B185,,,),"Ф")</f>
        <v>0</v>
      </c>
      <c s="57">
        <f ca="1">COUNTIF(OFFSET(class11_1,MATCH(ET$1,'11 класс'!$A:$A,0)-7+'Итог по классам'!$B185,,,),"р")</f>
        <v>0</v>
      </c>
      <c s="57">
        <f ca="1">COUNTIF(OFFSET(class11_1,MATCH(EU$1,'11 класс'!$A:$A,0)-7+'Итог по классам'!$B185,,,),"ш")</f>
        <v>0</v>
      </c>
      <c s="57">
        <f ca="1">COUNTIF(OFFSET(class11_2,MATCH(EV$1,'11 класс'!$A:$A,0)-7+'Итог по классам'!$B185,,,),"Ф")</f>
        <v>0</v>
      </c>
      <c s="57">
        <f ca="1">COUNTIF(OFFSET(class11_2,MATCH(EW$1,'11 класс'!$A:$A,0)-7+'Итог по классам'!$B185,,,),"р")</f>
        <v>0</v>
      </c>
      <c s="57">
        <f ca="1">COUNTIF(OFFSET(class11_2,MATCH(EX$1,'11 класс'!$A:$A,0)-7+'Итог по классам'!$B185,,,),"ш")</f>
        <v>0</v>
      </c>
      <c s="58">
        <f ca="1">COUNTIF(OFFSET(class11_1,MATCH(EY$1,'11 класс'!$A:$A,0)-7+'Итог по классам'!$B185,,,),"Ф")</f>
        <v>0</v>
      </c>
      <c s="57">
        <f ca="1">COUNTIF(OFFSET(class11_1,MATCH(EZ$1,'11 класс'!$A:$A,0)-7+'Итог по классам'!$B185,,,),"р")</f>
        <v>0</v>
      </c>
      <c s="57">
        <f ca="1">COUNTIF(OFFSET(class11_1,MATCH(FA$1,'11 класс'!$A:$A,0)-7+'Итог по классам'!$B185,,,),"ш")</f>
        <v>0</v>
      </c>
      <c s="57">
        <f ca="1">COUNTIF(OFFSET(class11_2,MATCH(FB$1,'11 класс'!$A:$A,0)-7+'Итог по классам'!$B185,,,),"Ф")</f>
        <v>0</v>
      </c>
      <c s="57">
        <f ca="1">COUNTIF(OFFSET(class11_2,MATCH(FC$1,'11 класс'!$A:$A,0)-7+'Итог по классам'!$B185,,,),"р")</f>
        <v>0</v>
      </c>
      <c s="57">
        <f ca="1">COUNTIF(OFFSET(class11_2,MATCH(FD$1,'11 класс'!$A:$A,0)-7+'Итог по классам'!$B185,,,),"ш")</f>
        <v>0</v>
      </c>
      <c s="58">
        <f ca="1">COUNTIF(OFFSET(class11_1,MATCH(FE$1,'11 класс'!$A:$A,0)-7+'Итог по классам'!$B185,,,),"Ф")</f>
        <v>0</v>
      </c>
      <c s="57">
        <f ca="1">COUNTIF(OFFSET(class11_1,MATCH(FF$1,'11 класс'!$A:$A,0)-7+'Итог по классам'!$B185,,,),"р")</f>
        <v>0</v>
      </c>
      <c s="57">
        <f ca="1">COUNTIF(OFFSET(class11_1,MATCH(FG$1,'11 класс'!$A:$A,0)-7+'Итог по классам'!$B185,,,),"ш")</f>
        <v>0</v>
      </c>
      <c s="57">
        <f ca="1">COUNTIF(OFFSET(class11_2,MATCH(FH$1,'11 класс'!$A:$A,0)-7+'Итог по классам'!$B185,,,),"Ф")</f>
        <v>0</v>
      </c>
      <c s="57">
        <f ca="1">COUNTIF(OFFSET(class11_2,MATCH(FI$1,'11 класс'!$A:$A,0)-7+'Итог по классам'!$B185,,,),"р")</f>
        <v>0</v>
      </c>
      <c s="57">
        <f ca="1">COUNTIF(OFFSET(class11_2,MATCH(FJ$1,'11 класс'!$A:$A,0)-7+'Итог по классам'!$B185,,,),"ш")</f>
        <v>0</v>
      </c>
      <c s="58">
        <f ca="1">COUNTIF(OFFSET(class11_1,MATCH(FK$1,'11 класс'!$A:$A,0)-7+'Итог по классам'!$B185,,,),"Ф")</f>
        <v>0</v>
      </c>
      <c s="57">
        <f ca="1">COUNTIF(OFFSET(class11_1,MATCH(FL$1,'11 класс'!$A:$A,0)-7+'Итог по классам'!$B185,,,),"р")</f>
        <v>0</v>
      </c>
      <c s="57">
        <f ca="1">COUNTIF(OFFSET(class11_1,MATCH(FM$1,'11 класс'!$A:$A,0)-7+'Итог по классам'!$B185,,,),"ш")</f>
        <v>0</v>
      </c>
      <c s="57">
        <f ca="1">COUNTIF(OFFSET(class11_2,MATCH(FN$1,'11 класс'!$A:$A,0)-7+'Итог по классам'!$B185,,,),"Ф")</f>
        <v>0</v>
      </c>
      <c s="57">
        <f ca="1">COUNTIF(OFFSET(class11_2,MATCH(FO$1,'11 класс'!$A:$A,0)-7+'Итог по классам'!$B185,,,),"р")</f>
        <v>0</v>
      </c>
      <c s="57">
        <f ca="1">COUNTIF(OFFSET(class11_2,MATCH(FP$1,'11 класс'!$A:$A,0)-7+'Итог по классам'!$B185,,,),"ш")</f>
        <v>0</v>
      </c>
      <c s="58">
        <f ca="1">COUNTIF(OFFSET(class11_1,MATCH(FQ$1,'11 класс'!$A:$A,0)-7+'Итог по классам'!$B185,,,),"Ф")</f>
        <v>0</v>
      </c>
      <c s="57">
        <f ca="1">COUNTIF(OFFSET(class11_1,MATCH(FR$1,'11 класс'!$A:$A,0)-7+'Итог по классам'!$B185,,,),"р")</f>
        <v>0</v>
      </c>
      <c s="57">
        <f ca="1">COUNTIF(OFFSET(class11_1,MATCH(FS$1,'11 класс'!$A:$A,0)-7+'Итог по классам'!$B185,,,),"ш")</f>
        <v>0</v>
      </c>
      <c s="57">
        <f ca="1">COUNTIF(OFFSET(class11_2,MATCH(FT$1,'11 класс'!$A:$A,0)-7+'Итог по классам'!$B185,,,),"Ф")</f>
        <v>0</v>
      </c>
      <c s="57">
        <f ca="1">COUNTIF(OFFSET(class11_2,MATCH(FU$1,'11 класс'!$A:$A,0)-7+'Итог по классам'!$B185,,,),"р")</f>
        <v>0</v>
      </c>
      <c s="57">
        <f ca="1">COUNTIF(OFFSET(class11_2,MATCH(FV$1,'11 класс'!$A:$A,0)-7+'Итог по классам'!$B185,,,),"ш")</f>
        <v>0</v>
      </c>
      <c s="58">
        <f ca="1">COUNTIF(OFFSET(class11_1,MATCH(FW$1,'11 класс'!$A:$A,0)-7+'Итог по классам'!$B185,,,),"Ф")</f>
        <v>0</v>
      </c>
      <c s="57">
        <f ca="1">COUNTIF(OFFSET(class11_1,MATCH(FX$1,'11 класс'!$A:$A,0)-7+'Итог по классам'!$B185,,,),"р")</f>
        <v>0</v>
      </c>
      <c s="57">
        <f ca="1">COUNTIF(OFFSET(class11_1,MATCH(FY$1,'11 класс'!$A:$A,0)-7+'Итог по классам'!$B185,,,),"ш")</f>
        <v>0</v>
      </c>
      <c s="57">
        <f ca="1">COUNTIF(OFFSET(class11_2,MATCH(FZ$1,'11 класс'!$A:$A,0)-7+'Итог по классам'!$B185,,,),"Ф")</f>
        <v>0</v>
      </c>
      <c s="57">
        <f ca="1">COUNTIF(OFFSET(class11_2,MATCH(GA$1,'11 класс'!$A:$A,0)-7+'Итог по классам'!$B185,,,),"р")</f>
        <v>0</v>
      </c>
      <c s="57">
        <f ca="1">COUNTIF(OFFSET(class11_2,MATCH(GB$1,'11 класс'!$A:$A,0)-7+'Итог по классам'!$B185,,,),"ш")</f>
        <v>0</v>
      </c>
      <c s="58">
        <f ca="1">COUNTIF(OFFSET(class11_1,MATCH(GC$1,'11 класс'!$A:$A,0)-7+'Итог по классам'!$B185,,,),"Ф")</f>
        <v>0</v>
      </c>
      <c s="57">
        <f ca="1">COUNTIF(OFFSET(class11_1,MATCH(GD$1,'11 класс'!$A:$A,0)-7+'Итог по классам'!$B185,,,),"р")</f>
        <v>0</v>
      </c>
      <c s="57">
        <f ca="1">COUNTIF(OFFSET(class11_1,MATCH(GE$1,'11 класс'!$A:$A,0)-7+'Итог по классам'!$B185,,,),"ш")</f>
        <v>0</v>
      </c>
      <c s="57">
        <f ca="1">COUNTIF(OFFSET(class11_2,MATCH(GF$1,'11 класс'!$A:$A,0)-7+'Итог по классам'!$B185,,,),"Ф")</f>
        <v>0</v>
      </c>
      <c s="57">
        <f ca="1">COUNTIF(OFFSET(class11_2,MATCH(GG$1,'11 класс'!$A:$A,0)-7+'Итог по классам'!$B185,,,),"р")</f>
        <v>0</v>
      </c>
      <c s="57">
        <f ca="1">COUNTIF(OFFSET(class11_2,MATCH(GH$1,'11 класс'!$A:$A,0)-7+'Итог по классам'!$B185,,,),"ш")</f>
        <v>0</v>
      </c>
      <c s="58">
        <f ca="1">COUNTIF(OFFSET(class11_1,MATCH(GI$1,'11 класс'!$A:$A,0)-7+'Итог по классам'!$B185,,,),"Ф")</f>
        <v>0</v>
      </c>
      <c s="57">
        <f ca="1">COUNTIF(OFFSET(class11_1,MATCH(GJ$1,'11 класс'!$A:$A,0)-7+'Итог по классам'!$B185,,,),"р")</f>
        <v>0</v>
      </c>
      <c s="57">
        <f ca="1">COUNTIF(OFFSET(class11_1,MATCH(GK$1,'11 класс'!$A:$A,0)-7+'Итог по классам'!$B185,,,),"ш")</f>
        <v>0</v>
      </c>
      <c s="57">
        <f ca="1">COUNTIF(OFFSET(class11_2,MATCH(GL$1,'11 класс'!$A:$A,0)-7+'Итог по классам'!$B185,,,),"Ф")</f>
        <v>0</v>
      </c>
      <c s="57">
        <f ca="1">COUNTIF(OFFSET(class11_2,MATCH(GM$1,'11 класс'!$A:$A,0)-7+'Итог по классам'!$B185,,,),"р")</f>
        <v>0</v>
      </c>
      <c s="57">
        <f ca="1">COUNTIF(OFFSET(class11_2,MATCH(GN$1,'11 класс'!$A:$A,0)-7+'Итог по классам'!$B185,,,),"ш")</f>
        <v>0</v>
      </c>
      <c s="58">
        <f ca="1">COUNTIF(OFFSET(class11_1,MATCH(GO$1,'11 класс'!$A:$A,0)-7+'Итог по классам'!$B185,,,),"Ф")</f>
        <v>0</v>
      </c>
      <c s="57">
        <f ca="1">COUNTIF(OFFSET(class11_1,MATCH(GP$1,'11 класс'!$A:$A,0)-7+'Итог по классам'!$B185,,,),"р")</f>
        <v>0</v>
      </c>
      <c s="57">
        <f ca="1">COUNTIF(OFFSET(class11_1,MATCH(GQ$1,'11 класс'!$A:$A,0)-7+'Итог по классам'!$B185,,,),"ш")</f>
        <v>0</v>
      </c>
      <c s="57">
        <f ca="1">COUNTIF(OFFSET(class11_2,MATCH(GR$1,'11 класс'!$A:$A,0)-7+'Итог по классам'!$B185,,,),"Ф")</f>
        <v>0</v>
      </c>
      <c s="57">
        <f ca="1">COUNTIF(OFFSET(class11_2,MATCH(GS$1,'11 класс'!$A:$A,0)-7+'Итог по классам'!$B185,,,),"р")</f>
        <v>0</v>
      </c>
      <c s="57">
        <f ca="1">COUNTIF(OFFSET(class11_2,MATCH(GT$1,'11 класс'!$A:$A,0)-7+'Итог по классам'!$B185,,,),"ш")</f>
        <v>0</v>
      </c>
      <c s="58">
        <f ca="1">COUNTIF(OFFSET(class11_1,MATCH(GU$1,'11 класс'!$A:$A,0)-7+'Итог по классам'!$B185,,,),"Ф")</f>
        <v>0</v>
      </c>
      <c s="57">
        <f ca="1">COUNTIF(OFFSET(class11_1,MATCH(GV$1,'11 класс'!$A:$A,0)-7+'Итог по классам'!$B185,,,),"р")</f>
        <v>0</v>
      </c>
      <c s="57">
        <f ca="1">COUNTIF(OFFSET(class11_1,MATCH(GW$1,'11 класс'!$A:$A,0)-7+'Итог по классам'!$B185,,,),"ш")</f>
        <v>0</v>
      </c>
      <c s="57">
        <f ca="1">COUNTIF(OFFSET(class11_2,MATCH(GX$1,'11 класс'!$A:$A,0)-7+'Итог по классам'!$B185,,,),"Ф")</f>
        <v>0</v>
      </c>
      <c s="57">
        <f ca="1">COUNTIF(OFFSET(class11_2,MATCH(GY$1,'11 класс'!$A:$A,0)-7+'Итог по классам'!$B185,,,),"р")</f>
        <v>0</v>
      </c>
      <c s="57">
        <f ca="1">COUNTIF(OFFSET(class11_2,MATCH(GZ$1,'11 класс'!$A:$A,0)-7+'Итог по классам'!$B185,,,),"ш")</f>
        <v>0</v>
      </c>
      <c s="58">
        <f ca="1">COUNTIF(OFFSET(class11_1,MATCH(HA$1,'11 класс'!$A:$A,0)-7+'Итог по классам'!$B185,,,),"Ф")</f>
        <v>0</v>
      </c>
      <c s="57">
        <f ca="1">COUNTIF(OFFSET(class11_1,MATCH(HB$1,'11 класс'!$A:$A,0)-7+'Итог по классам'!$B185,,,),"р")</f>
        <v>0</v>
      </c>
      <c s="57">
        <f ca="1">COUNTIF(OFFSET(class11_1,MATCH(HC$1,'11 класс'!$A:$A,0)-7+'Итог по классам'!$B185,,,),"ш")</f>
        <v>0</v>
      </c>
      <c s="57">
        <f ca="1">COUNTIF(OFFSET(class11_2,MATCH(HD$1,'11 класс'!$A:$A,0)-7+'Итог по классам'!$B185,,,),"Ф")</f>
        <v>0</v>
      </c>
      <c s="57">
        <f ca="1">COUNTIF(OFFSET(class11_2,MATCH(HE$1,'11 класс'!$A:$A,0)-7+'Итог по классам'!$B185,,,),"р")</f>
        <v>0</v>
      </c>
      <c s="57">
        <f ca="1">COUNTIF(OFFSET(class11_2,MATCH(HF$1,'11 класс'!$A:$A,0)-7+'Итог по классам'!$B185,,,),"ш")</f>
        <v>0</v>
      </c>
      <c s="58">
        <f ca="1">COUNTIF(OFFSET(class11_1,MATCH(HG$1,'11 класс'!$A:$A,0)-7+'Итог по классам'!$B185,,,),"Ф")</f>
        <v>0</v>
      </c>
      <c s="57">
        <f ca="1">COUNTIF(OFFSET(class11_1,MATCH(HH$1,'11 класс'!$A:$A,0)-7+'Итог по классам'!$B185,,,),"р")</f>
        <v>0</v>
      </c>
      <c s="57">
        <f ca="1">COUNTIF(OFFSET(class11_1,MATCH(HI$1,'11 класс'!$A:$A,0)-7+'Итог по классам'!$B185,,,),"ш")</f>
        <v>0</v>
      </c>
      <c s="57">
        <f ca="1">COUNTIF(OFFSET(class11_2,MATCH(HJ$1,'11 класс'!$A:$A,0)-7+'Итог по классам'!$B185,,,),"Ф")</f>
        <v>0</v>
      </c>
      <c s="57">
        <f ca="1">COUNTIF(OFFSET(class11_2,MATCH(HK$1,'11 класс'!$A:$A,0)-7+'Итог по классам'!$B185,,,),"р")</f>
        <v>0</v>
      </c>
      <c s="57">
        <f ca="1">COUNTIF(OFFSET(class11_2,MATCH(HL$1,'11 класс'!$A:$A,0)-7+'Итог по классам'!$B185,,,),"ш")</f>
        <v>0</v>
      </c>
      <c s="58">
        <f ca="1">COUNTIF(OFFSET(class11_1,MATCH(HM$1,'11 класс'!$A:$A,0)-7+'Итог по классам'!$B185,,,),"Ф")</f>
        <v>0</v>
      </c>
      <c s="57">
        <f ca="1">COUNTIF(OFFSET(class11_1,MATCH(HN$1,'11 класс'!$A:$A,0)-7+'Итог по классам'!$B185,,,),"р")</f>
        <v>0</v>
      </c>
      <c s="57">
        <f ca="1">COUNTIF(OFFSET(class11_1,MATCH(HO$1,'11 класс'!$A:$A,0)-7+'Итог по классам'!$B185,,,),"ш")</f>
        <v>0</v>
      </c>
      <c s="57">
        <f ca="1">COUNTIF(OFFSET(class11_2,MATCH(HP$1,'11 класс'!$A:$A,0)-7+'Итог по классам'!$B185,,,),"Ф")</f>
        <v>0</v>
      </c>
      <c s="57">
        <f ca="1">COUNTIF(OFFSET(class11_2,MATCH(HQ$1,'11 класс'!$A:$A,0)-7+'Итог по классам'!$B185,,,),"р")</f>
        <v>0</v>
      </c>
      <c s="57">
        <f ca="1">COUNTIF(OFFSET(class11_2,MATCH(HR$1,'11 класс'!$A:$A,0)-7+'Итог по классам'!$B185,,,),"ш")</f>
        <v>0</v>
      </c>
      <c s="58">
        <f ca="1">COUNTIF(OFFSET(class11_1,MATCH(HS$1,'11 класс'!$A:$A,0)-7+'Итог по классам'!$B185,,,),"Ф")</f>
        <v>0</v>
      </c>
      <c s="57">
        <f ca="1">COUNTIF(OFFSET(class11_1,MATCH(HT$1,'11 класс'!$A:$A,0)-7+'Итог по классам'!$B185,,,),"р")</f>
        <v>0</v>
      </c>
      <c s="57">
        <f ca="1">COUNTIF(OFFSET(class11_1,MATCH(HU$1,'11 класс'!$A:$A,0)-7+'Итог по классам'!$B185,,,),"ш")</f>
        <v>0</v>
      </c>
      <c s="57">
        <f ca="1">COUNTIF(OFFSET(class11_2,MATCH(HV$1,'11 класс'!$A:$A,0)-7+'Итог по классам'!$B185,,,),"Ф")</f>
        <v>0</v>
      </c>
      <c s="57">
        <f ca="1">COUNTIF(OFFSET(class11_2,MATCH(HW$1,'11 класс'!$A:$A,0)-7+'Итог по классам'!$B185,,,),"р")</f>
        <v>0</v>
      </c>
      <c s="57">
        <f ca="1">COUNTIF(OFFSET(class11_2,MATCH(HX$1,'11 класс'!$A:$A,0)-7+'Итог по классам'!$B185,,,),"ш")</f>
        <v>0</v>
      </c>
      <c s="58">
        <f ca="1">COUNTIF(OFFSET(class11_1,MATCH(HY$1,'11 класс'!$A:$A,0)-7+'Итог по классам'!$B185,,,),"Ф")</f>
        <v>0</v>
      </c>
      <c s="57">
        <f ca="1">COUNTIF(OFFSET(class11_1,MATCH(HZ$1,'11 класс'!$A:$A,0)-7+'Итог по классам'!$B185,,,),"р")</f>
        <v>0</v>
      </c>
      <c s="57">
        <f ca="1">COUNTIF(OFFSET(class11_1,MATCH(IA$1,'11 класс'!$A:$A,0)-7+'Итог по классам'!$B185,,,),"ш")</f>
        <v>0</v>
      </c>
      <c s="57">
        <f ca="1">COUNTIF(OFFSET(class11_2,MATCH(IB$1,'11 класс'!$A:$A,0)-7+'Итог по классам'!$B185,,,),"Ф")</f>
        <v>0</v>
      </c>
      <c s="57">
        <f ca="1">COUNTIF(OFFSET(class11_2,MATCH(IC$1,'11 класс'!$A:$A,0)-7+'Итог по классам'!$B185,,,),"р")</f>
        <v>0</v>
      </c>
      <c s="57">
        <f ca="1">COUNTIF(OFFSET(class11_2,MATCH(ID$1,'11 класс'!$A:$A,0)-7+'Итог по классам'!$B185,,,),"ш")</f>
        <v>0</v>
      </c>
      <c s="58">
        <f ca="1">COUNTIF(OFFSET(class11_1,MATCH(IE$1,'11 класс'!$A:$A,0)-7+'Итог по классам'!$B185,,,),"Ф")</f>
        <v>0</v>
      </c>
      <c s="57">
        <f ca="1">COUNTIF(OFFSET(class11_1,MATCH(IF$1,'11 класс'!$A:$A,0)-7+'Итог по классам'!$B185,,,),"р")</f>
        <v>0</v>
      </c>
      <c s="57">
        <f ca="1">COUNTIF(OFFSET(class11_1,MATCH(IG$1,'11 класс'!$A:$A,0)-7+'Итог по классам'!$B185,,,),"ш")</f>
        <v>0</v>
      </c>
      <c s="57">
        <f ca="1">COUNTIF(OFFSET(class11_2,MATCH(IH$1,'11 класс'!$A:$A,0)-7+'Итог по классам'!$B185,,,),"Ф")</f>
        <v>0</v>
      </c>
      <c s="57">
        <f ca="1">COUNTIF(OFFSET(class11_2,MATCH(II$1,'11 класс'!$A:$A,0)-7+'Итог по классам'!$B185,,,),"р")</f>
        <v>0</v>
      </c>
      <c s="57">
        <f ca="1">COUNTIF(OFFSET(class11_2,MATCH(IJ$1,'11 класс'!$A:$A,0)-7+'Итог по классам'!$B185,,,),"ш")</f>
        <v>0</v>
      </c>
      <c s="58">
        <f ca="1">COUNTIF(OFFSET(class11_1,MATCH(IK$1,'11 класс'!$A:$A,0)-7+'Итог по классам'!$B185,,,),"Ф")</f>
        <v>0</v>
      </c>
      <c s="57">
        <f ca="1">COUNTIF(OFFSET(class11_1,MATCH(IL$1,'11 класс'!$A:$A,0)-7+'Итог по классам'!$B185,,,),"р")</f>
        <v>0</v>
      </c>
      <c s="57">
        <f ca="1">COUNTIF(OFFSET(class11_1,MATCH(IM$1,'11 класс'!$A:$A,0)-7+'Итог по классам'!$B185,,,),"ш")</f>
        <v>0</v>
      </c>
      <c s="57">
        <f ca="1">COUNTIF(OFFSET(class11_2,MATCH(IN$1,'11 класс'!$A:$A,0)-7+'Итог по классам'!$B185,,,),"Ф")</f>
        <v>0</v>
      </c>
      <c s="57">
        <f ca="1">COUNTIF(OFFSET(class11_2,MATCH(IO$1,'11 класс'!$A:$A,0)-7+'Итог по классам'!$B185,,,),"р")</f>
        <v>0</v>
      </c>
      <c s="57">
        <f ca="1">COUNTIF(OFFSET(class11_2,MATCH(IP$1,'11 класс'!$A:$A,0)-7+'Итог по классам'!$B185,,,),"ш")</f>
        <v>0</v>
      </c>
      <c s="58">
        <f ca="1">COUNTIF(OFFSET(class11_1,MATCH(IQ$1,'11 класс'!$A:$A,0)-7+'Итог по классам'!$B185,,,),"Ф")</f>
        <v>0</v>
      </c>
      <c s="57">
        <f ca="1">COUNTIF(OFFSET(class11_1,MATCH(IR$1,'11 класс'!$A:$A,0)-7+'Итог по классам'!$B185,,,),"р")</f>
        <v>0</v>
      </c>
      <c s="57">
        <f ca="1">COUNTIF(OFFSET(class11_1,MATCH(IS$1,'11 класс'!$A:$A,0)-7+'Итог по классам'!$B185,,,),"ш")</f>
        <v>0</v>
      </c>
      <c s="57">
        <f ca="1">COUNTIF(OFFSET(class11_2,MATCH(IT$1,'11 класс'!$A:$A,0)-7+'Итог по классам'!$B185,,,),"Ф")</f>
        <v>0</v>
      </c>
      <c s="57">
        <f ca="1">COUNTIF(OFFSET(class11_2,MATCH(IU$1,'11 класс'!$A:$A,0)-7+'Итог по классам'!$B185,,,),"р")</f>
        <v>0</v>
      </c>
      <c s="57">
        <f ca="1">COUNTIF(OFFSET(class11_2,MATCH(IV$1,'11 класс'!$A:$A,0)-7+'Итог по классам'!$B185,,,),"ш")</f>
        <v>0</v>
      </c>
      <c s="58">
        <f ca="1">COUNTIF(OFFSET(class11_1,MATCH(IW$1,'11 класс'!$A:$A,0)-7+'Итог по классам'!$B185,,,),"Ф")</f>
        <v>0</v>
      </c>
      <c s="57">
        <f ca="1">COUNTIF(OFFSET(class11_1,MATCH(IX$1,'11 класс'!$A:$A,0)-7+'Итог по классам'!$B185,,,),"р")</f>
        <v>0</v>
      </c>
      <c s="57">
        <f ca="1">COUNTIF(OFFSET(class11_1,MATCH(IY$1,'11 класс'!$A:$A,0)-7+'Итог по классам'!$B185,,,),"ш")</f>
        <v>0</v>
      </c>
      <c s="57">
        <f ca="1">COUNTIF(OFFSET(class11_2,MATCH(IZ$1,'11 класс'!$A:$A,0)-7+'Итог по классам'!$B185,,,),"Ф")</f>
        <v>0</v>
      </c>
      <c s="57">
        <f ca="1">COUNTIF(OFFSET(class11_2,MATCH(JA$1,'11 класс'!$A:$A,0)-7+'Итог по классам'!$B185,,,),"р")</f>
        <v>0</v>
      </c>
      <c s="57">
        <f ca="1">COUNTIF(OFFSET(class11_2,MATCH(JB$1,'11 класс'!$A:$A,0)-7+'Итог по классам'!$B185,,,),"ш")</f>
        <v>0</v>
      </c>
      <c s="58">
        <f ca="1">COUNTIF(OFFSET(class11_1,MATCH(JC$1,'11 класс'!$A:$A,0)-7+'Итог по классам'!$B185,,,),"Ф")</f>
        <v>0</v>
      </c>
      <c s="57">
        <f ca="1">COUNTIF(OFFSET(class11_1,MATCH(JD$1,'11 класс'!$A:$A,0)-7+'Итог по классам'!$B185,,,),"р")</f>
        <v>0</v>
      </c>
      <c s="57">
        <f ca="1">COUNTIF(OFFSET(class11_1,MATCH(JE$1,'11 класс'!$A:$A,0)-7+'Итог по классам'!$B185,,,),"ш")</f>
        <v>0</v>
      </c>
      <c s="57">
        <f ca="1">COUNTIF(OFFSET(class11_2,MATCH(JF$1,'11 класс'!$A:$A,0)-7+'Итог по классам'!$B185,,,),"Ф")</f>
        <v>0</v>
      </c>
      <c s="57">
        <f ca="1">COUNTIF(OFFSET(class11_2,MATCH(JG$1,'11 класс'!$A:$A,0)-7+'Итог по классам'!$B185,,,),"р")</f>
        <v>0</v>
      </c>
      <c s="57">
        <f ca="1">COUNTIF(OFFSET(class11_2,MATCH(JH$1,'11 класс'!$A:$A,0)-7+'Итог по классам'!$B185,,,),"ш")</f>
        <v>0</v>
      </c>
      <c s="58">
        <f ca="1">COUNTIF(OFFSET(class11_1,MATCH(JI$1,'11 класс'!$A:$A,0)-7+'Итог по классам'!$B185,,,),"Ф")</f>
        <v>0</v>
      </c>
      <c s="57">
        <f ca="1">COUNTIF(OFFSET(class11_1,MATCH(JJ$1,'11 класс'!$A:$A,0)-7+'Итог по классам'!$B185,,,),"р")</f>
        <v>0</v>
      </c>
      <c s="57">
        <f ca="1">COUNTIF(OFFSET(class11_1,MATCH(JK$1,'11 класс'!$A:$A,0)-7+'Итог по классам'!$B185,,,),"ш")</f>
        <v>0</v>
      </c>
      <c s="57">
        <f ca="1">COUNTIF(OFFSET(class11_2,MATCH(JL$1,'11 класс'!$A:$A,0)-7+'Итог по классам'!$B185,,,),"Ф")</f>
        <v>0</v>
      </c>
      <c s="57">
        <f ca="1">COUNTIF(OFFSET(class11_2,MATCH(JM$1,'11 класс'!$A:$A,0)-7+'Итог по классам'!$B185,,,),"р")</f>
        <v>0</v>
      </c>
      <c s="57">
        <f ca="1">COUNTIF(OFFSET(class11_2,MATCH(JN$1,'11 класс'!$A:$A,0)-7+'Итог по классам'!$B185,,,),"ш")</f>
        <v>0</v>
      </c>
      <c s="58">
        <f ca="1">COUNTIF(OFFSET(class11_1,MATCH(JO$1,'11 класс'!$A:$A,0)-7+'Итог по классам'!$B185,,,),"Ф")</f>
        <v>0</v>
      </c>
      <c s="57">
        <f ca="1">COUNTIF(OFFSET(class11_1,MATCH(JP$1,'11 класс'!$A:$A,0)-7+'Итог по классам'!$B185,,,),"р")</f>
        <v>0</v>
      </c>
      <c s="57">
        <f ca="1">COUNTIF(OFFSET(class11_1,MATCH(JQ$1,'11 класс'!$A:$A,0)-7+'Итог по классам'!$B185,,,),"ш")</f>
        <v>0</v>
      </c>
      <c s="57">
        <f ca="1">COUNTIF(OFFSET(class11_2,MATCH(JR$1,'11 класс'!$A:$A,0)-7+'Итог по классам'!$B185,,,),"Ф")</f>
        <v>0</v>
      </c>
      <c s="57">
        <f ca="1">COUNTIF(OFFSET(class11_2,MATCH(JS$1,'11 класс'!$A:$A,0)-7+'Итог по классам'!$B185,,,),"р")</f>
        <v>0</v>
      </c>
      <c s="57">
        <f ca="1">COUNTIF(OFFSET(class11_2,MATCH(JT$1,'11 класс'!$A:$A,0)-7+'Итог по классам'!$B185,,,),"ш")</f>
        <v>0</v>
      </c>
      <c s="58">
        <f ca="1">COUNTIF(OFFSET(class11_1,MATCH(JU$1,'11 класс'!$A:$A,0)-7+'Итог по классам'!$B185,,,),"Ф")</f>
        <v>0</v>
      </c>
      <c s="57">
        <f ca="1">COUNTIF(OFFSET(class11_1,MATCH(JV$1,'11 класс'!$A:$A,0)-7+'Итог по классам'!$B185,,,),"р")</f>
        <v>0</v>
      </c>
      <c s="57">
        <f ca="1">COUNTIF(OFFSET(class11_1,MATCH(JW$1,'11 класс'!$A:$A,0)-7+'Итог по классам'!$B185,,,),"ш")</f>
        <v>0</v>
      </c>
      <c s="57">
        <f ca="1">COUNTIF(OFFSET(class11_2,MATCH(JX$1,'11 класс'!$A:$A,0)-7+'Итог по классам'!$B185,,,),"Ф")</f>
        <v>0</v>
      </c>
      <c s="57">
        <f ca="1">COUNTIF(OFFSET(class11_2,MATCH(JY$1,'11 класс'!$A:$A,0)-7+'Итог по классам'!$B185,,,),"р")</f>
        <v>0</v>
      </c>
      <c s="57">
        <f ca="1">COUNTIF(OFFSET(class11_2,MATCH(JZ$1,'11 класс'!$A:$A,0)-7+'Итог по классам'!$B185,,,),"ш")</f>
        <v>0</v>
      </c>
      <c s="58">
        <f ca="1">COUNTIF(OFFSET(class11_1,MATCH(KA$1,'11 класс'!$A:$A,0)-7+'Итог по классам'!$B185,,,),"Ф")</f>
        <v>0</v>
      </c>
      <c s="57">
        <f ca="1">COUNTIF(OFFSET(class11_1,MATCH(KB$1,'11 класс'!$A:$A,0)-7+'Итог по классам'!$B185,,,),"р")</f>
        <v>0</v>
      </c>
      <c s="57">
        <f ca="1">COUNTIF(OFFSET(class11_1,MATCH(KC$1,'11 класс'!$A:$A,0)-7+'Итог по классам'!$B185,,,),"ш")</f>
        <v>0</v>
      </c>
      <c s="57">
        <f ca="1">COUNTIF(OFFSET(class11_2,MATCH(KD$1,'11 класс'!$A:$A,0)-7+'Итог по классам'!$B185,,,),"Ф")</f>
        <v>0</v>
      </c>
      <c s="57">
        <f ca="1">COUNTIF(OFFSET(class11_2,MATCH(KE$1,'11 класс'!$A:$A,0)-7+'Итог по классам'!$B185,,,),"р")</f>
        <v>0</v>
      </c>
      <c s="57">
        <f ca="1">COUNTIF(OFFSET(class11_2,MATCH(KF$1,'11 класс'!$A:$A,0)-7+'Итог по классам'!$B185,,,),"ш")</f>
        <v>0</v>
      </c>
      <c s="58">
        <f ca="1">COUNTIF(OFFSET(class11_1,MATCH(KG$1,'11 класс'!$A:$A,0)-7+'Итог по классам'!$B185,,,),"Ф")</f>
        <v>0</v>
      </c>
      <c s="57">
        <f ca="1">COUNTIF(OFFSET(class11_1,MATCH(KH$1,'11 класс'!$A:$A,0)-7+'Итог по классам'!$B185,,,),"р")</f>
        <v>0</v>
      </c>
      <c s="57">
        <f ca="1">COUNTIF(OFFSET(class11_1,MATCH(KI$1,'11 класс'!$A:$A,0)-7+'Итог по классам'!$B185,,,),"ш")</f>
        <v>0</v>
      </c>
      <c s="57">
        <f ca="1">COUNTIF(OFFSET(class11_2,MATCH(KJ$1,'11 класс'!$A:$A,0)-7+'Итог по классам'!$B185,,,),"Ф")</f>
        <v>0</v>
      </c>
      <c s="57">
        <f ca="1">COUNTIF(OFFSET(class11_2,MATCH(KK$1,'11 класс'!$A:$A,0)-7+'Итог по классам'!$B185,,,),"р")</f>
        <v>0</v>
      </c>
      <c s="57">
        <f ca="1">COUNTIF(OFFSET(class11_2,MATCH(KL$1,'11 класс'!$A:$A,0)-7+'Итог по классам'!$B185,,,),"ш")</f>
        <v>0</v>
      </c>
      <c s="58">
        <f ca="1">COUNTIF(OFFSET(class11_1,MATCH(KM$1,'11 класс'!$A:$A,0)-7+'Итог по классам'!$B185,,,),"Ф")</f>
        <v>0</v>
      </c>
      <c s="57">
        <f ca="1">COUNTIF(OFFSET(class11_1,MATCH(KN$1,'11 класс'!$A:$A,0)-7+'Итог по классам'!$B185,,,),"р")</f>
        <v>0</v>
      </c>
      <c s="57">
        <f ca="1">COUNTIF(OFFSET(class11_1,MATCH(KO$1,'11 класс'!$A:$A,0)-7+'Итог по классам'!$B185,,,),"ш")</f>
        <v>0</v>
      </c>
      <c s="57">
        <f ca="1">COUNTIF(OFFSET(class11_2,MATCH(KP$1,'11 класс'!$A:$A,0)-7+'Итог по классам'!$B185,,,),"Ф")</f>
        <v>0</v>
      </c>
      <c s="57">
        <f ca="1">COUNTIF(OFFSET(class11_2,MATCH(KQ$1,'11 класс'!$A:$A,0)-7+'Итог по классам'!$B185,,,),"р")</f>
        <v>0</v>
      </c>
      <c s="57">
        <f ca="1">COUNTIF(OFFSET(class11_2,MATCH(KR$1,'11 класс'!$A:$A,0)-7+'Итог по классам'!$B185,,,),"ш")</f>
        <v>0</v>
      </c>
    </row>
    <row r="186" spans="1:304" s="0" customFormat="1" ht="15.75">
      <c r="A186">
        <f t="shared" si="283"/>
        <v>50</v>
      </c>
      <c s="57">
        <v>8</v>
      </c>
      <c s="17" t="s">
        <v>51</v>
      </c>
      <c s="17" t="s">
        <v>78</v>
      </c>
      <c s="57">
        <f ca="1">COUNTIF(OFFSET(class11_1,MATCH(E$1,'11 класс'!$A:$A,0)-7+'Итог по классам'!$B186,,,),"Ф")</f>
        <v>0</v>
      </c>
      <c s="57">
        <f ca="1">COUNTIF(OFFSET(class11_1,MATCH(F$1,'11 класс'!$A:$A,0)-7+'Итог по классам'!$B186,,,),"р")</f>
        <v>0</v>
      </c>
      <c s="57">
        <f ca="1">COUNTIF(OFFSET(class11_1,MATCH(G$1,'11 класс'!$A:$A,0)-7+'Итог по классам'!$B186,,,),"ш")</f>
        <v>0</v>
      </c>
      <c s="57">
        <f ca="1">COUNTIF(OFFSET(class11_2,MATCH(H$1,'11 класс'!$A:$A,0)-7+'Итог по классам'!$B186,,,),"Ф")</f>
        <v>0</v>
      </c>
      <c s="57">
        <f ca="1">COUNTIF(OFFSET(class11_2,MATCH(I$1,'11 класс'!$A:$A,0)-7+'Итог по классам'!$B186,,,),"р")</f>
        <v>0</v>
      </c>
      <c s="57">
        <f ca="1">COUNTIF(OFFSET(class11_2,MATCH(J$1,'11 класс'!$A:$A,0)-7+'Итог по классам'!$B186,,,),"ш")</f>
        <v>0</v>
      </c>
      <c s="58">
        <f ca="1">COUNTIF(OFFSET(class11_1,MATCH(K$1,'11 класс'!$A:$A,0)-7+'Итог по классам'!$B186,,,),"Ф")</f>
        <v>0</v>
      </c>
      <c s="57">
        <f ca="1">COUNTIF(OFFSET(class11_1,MATCH(L$1,'11 класс'!$A:$A,0)-7+'Итог по классам'!$B186,,,),"р")</f>
        <v>0</v>
      </c>
      <c s="57">
        <f ca="1">COUNTIF(OFFSET(class11_1,MATCH(M$1,'11 класс'!$A:$A,0)-7+'Итог по классам'!$B186,,,),"ш")</f>
        <v>0</v>
      </c>
      <c s="57">
        <f ca="1">COUNTIF(OFFSET(class11_2,MATCH(N$1,'11 класс'!$A:$A,0)-7+'Итог по классам'!$B186,,,),"Ф")</f>
        <v>0</v>
      </c>
      <c s="57">
        <f ca="1">COUNTIF(OFFSET(class11_2,MATCH(O$1,'11 класс'!$A:$A,0)-7+'Итог по классам'!$B186,,,),"р")</f>
        <v>0</v>
      </c>
      <c s="57">
        <f ca="1">COUNTIF(OFFSET(class11_2,MATCH(P$1,'11 класс'!$A:$A,0)-7+'Итог по классам'!$B186,,,),"ш")</f>
        <v>0</v>
      </c>
      <c s="58">
        <f ca="1">COUNTIF(OFFSET(class11_1,MATCH(Q$1,'11 класс'!$A:$A,0)-7+'Итог по классам'!$B186,,,),"Ф")</f>
        <v>0</v>
      </c>
      <c s="57">
        <f ca="1">COUNTIF(OFFSET(class11_1,MATCH(R$1,'11 класс'!$A:$A,0)-7+'Итог по классам'!$B186,,,),"р")</f>
        <v>0</v>
      </c>
      <c s="57">
        <f ca="1">COUNTIF(OFFSET(class11_1,MATCH(S$1,'11 класс'!$A:$A,0)-7+'Итог по классам'!$B186,,,),"ш")</f>
        <v>0</v>
      </c>
      <c s="57">
        <f ca="1">COUNTIF(OFFSET(class11_2,MATCH(T$1,'11 класс'!$A:$A,0)-7+'Итог по классам'!$B186,,,),"Ф")</f>
        <v>0</v>
      </c>
      <c s="57">
        <f ca="1">COUNTIF(OFFSET(class11_2,MATCH(U$1,'11 класс'!$A:$A,0)-7+'Итог по классам'!$B186,,,),"р")</f>
        <v>0</v>
      </c>
      <c s="57">
        <f ca="1">COUNTIF(OFFSET(class11_2,MATCH(V$1,'11 класс'!$A:$A,0)-7+'Итог по классам'!$B186,,,),"ш")</f>
        <v>0</v>
      </c>
      <c s="58">
        <f ca="1">COUNTIF(OFFSET(class11_1,MATCH(W$1,'11 класс'!$A:$A,0)-7+'Итог по классам'!$B186,,,),"Ф")</f>
        <v>0</v>
      </c>
      <c s="57">
        <f ca="1">COUNTIF(OFFSET(class11_1,MATCH(X$1,'11 класс'!$A:$A,0)-7+'Итог по классам'!$B186,,,),"р")</f>
        <v>0</v>
      </c>
      <c s="57">
        <f ca="1">COUNTIF(OFFSET(class11_1,MATCH(Y$1,'11 класс'!$A:$A,0)-7+'Итог по классам'!$B186,,,),"ш")</f>
        <v>0</v>
      </c>
      <c s="57">
        <f ca="1">COUNTIF(OFFSET(class11_2,MATCH(Z$1,'11 класс'!$A:$A,0)-7+'Итог по классам'!$B186,,,),"Ф")</f>
        <v>0</v>
      </c>
      <c s="57">
        <f ca="1">COUNTIF(OFFSET(class11_2,MATCH(AA$1,'11 класс'!$A:$A,0)-7+'Итог по классам'!$B186,,,),"р")</f>
        <v>0</v>
      </c>
      <c s="57">
        <f ca="1">COUNTIF(OFFSET(class11_2,MATCH(AB$1,'11 класс'!$A:$A,0)-7+'Итог по классам'!$B186,,,),"ш")</f>
        <v>0</v>
      </c>
      <c s="58">
        <f ca="1">COUNTIF(OFFSET(class11_1,MATCH(AC$1,'11 класс'!$A:$A,0)-7+'Итог по классам'!$B186,,,),"Ф")</f>
        <v>0</v>
      </c>
      <c s="57">
        <f ca="1">COUNTIF(OFFSET(class11_1,MATCH(AD$1,'11 класс'!$A:$A,0)-7+'Итог по классам'!$B186,,,),"р")</f>
        <v>0</v>
      </c>
      <c s="57">
        <f ca="1">COUNTIF(OFFSET(class11_1,MATCH(AE$1,'11 класс'!$A:$A,0)-7+'Итог по классам'!$B186,,,),"ш")</f>
        <v>0</v>
      </c>
      <c s="57">
        <f ca="1">COUNTIF(OFFSET(class11_2,MATCH(AF$1,'11 класс'!$A:$A,0)-7+'Итог по классам'!$B186,,,),"Ф")</f>
        <v>0</v>
      </c>
      <c s="57">
        <f ca="1">COUNTIF(OFFSET(class11_2,MATCH(AG$1,'11 класс'!$A:$A,0)-7+'Итог по классам'!$B186,,,),"р")</f>
        <v>0</v>
      </c>
      <c s="57">
        <f ca="1">COUNTIF(OFFSET(class11_2,MATCH(AH$1,'11 класс'!$A:$A,0)-7+'Итог по классам'!$B186,,,),"ш")</f>
        <v>0</v>
      </c>
      <c s="58">
        <f ca="1">COUNTIF(OFFSET(class11_1,MATCH(AI$1,'11 класс'!$A:$A,0)-7+'Итог по классам'!$B186,,,),"Ф")</f>
        <v>0</v>
      </c>
      <c s="57">
        <f ca="1">COUNTIF(OFFSET(class11_1,MATCH(AJ$1,'11 класс'!$A:$A,0)-7+'Итог по классам'!$B186,,,),"р")</f>
        <v>0</v>
      </c>
      <c s="57">
        <f ca="1">COUNTIF(OFFSET(class11_1,MATCH(AK$1,'11 класс'!$A:$A,0)-7+'Итог по классам'!$B186,,,),"ш")</f>
        <v>0</v>
      </c>
      <c s="57">
        <f ca="1">COUNTIF(OFFSET(class11_2,MATCH(AL$1,'11 класс'!$A:$A,0)-7+'Итог по классам'!$B186,,,),"Ф")</f>
        <v>0</v>
      </c>
      <c s="57">
        <f ca="1">COUNTIF(OFFSET(class11_2,MATCH(AM$1,'11 класс'!$A:$A,0)-7+'Итог по классам'!$B186,,,),"р")</f>
        <v>0</v>
      </c>
      <c s="57">
        <f ca="1">COUNTIF(OFFSET(class11_2,MATCH(AN$1,'11 класс'!$A:$A,0)-7+'Итог по классам'!$B186,,,),"ш")</f>
        <v>0</v>
      </c>
      <c s="58">
        <f ca="1">COUNTIF(OFFSET(class11_1,MATCH(AO$1,'11 класс'!$A:$A,0)-7+'Итог по классам'!$B186,,,),"Ф")</f>
        <v>0</v>
      </c>
      <c s="57">
        <f ca="1">COUNTIF(OFFSET(class11_1,MATCH(AP$1,'11 класс'!$A:$A,0)-7+'Итог по классам'!$B186,,,),"р")</f>
        <v>0</v>
      </c>
      <c s="57">
        <f ca="1">COUNTIF(OFFSET(class11_1,MATCH(AQ$1,'11 класс'!$A:$A,0)-7+'Итог по классам'!$B186,,,),"ш")</f>
        <v>0</v>
      </c>
      <c s="57">
        <f ca="1">COUNTIF(OFFSET(class11_2,MATCH(AR$1,'11 класс'!$A:$A,0)-7+'Итог по классам'!$B186,,,),"Ф")</f>
        <v>0</v>
      </c>
      <c s="57">
        <f ca="1">COUNTIF(OFFSET(class11_2,MATCH(AS$1,'11 класс'!$A:$A,0)-7+'Итог по классам'!$B186,,,),"р")</f>
        <v>0</v>
      </c>
      <c s="57">
        <f ca="1">COUNTIF(OFFSET(class11_2,MATCH(AT$1,'11 класс'!$A:$A,0)-7+'Итог по классам'!$B186,,,),"ш")</f>
        <v>0</v>
      </c>
      <c s="58">
        <f ca="1">COUNTIF(OFFSET(class11_1,MATCH(AU$1,'11 класс'!$A:$A,0)-7+'Итог по классам'!$B186,,,),"Ф")</f>
        <v>0</v>
      </c>
      <c s="57">
        <f ca="1">COUNTIF(OFFSET(class11_1,MATCH(AV$1,'11 класс'!$A:$A,0)-7+'Итог по классам'!$B186,,,),"р")</f>
        <v>0</v>
      </c>
      <c s="57">
        <f ca="1">COUNTIF(OFFSET(class11_1,MATCH(AW$1,'11 класс'!$A:$A,0)-7+'Итог по классам'!$B186,,,),"ш")</f>
        <v>0</v>
      </c>
      <c s="57">
        <f ca="1">COUNTIF(OFFSET(class11_2,MATCH(AX$1,'11 класс'!$A:$A,0)-7+'Итог по классам'!$B186,,,),"Ф")</f>
        <v>0</v>
      </c>
      <c s="57">
        <f ca="1">COUNTIF(OFFSET(class11_2,MATCH(AY$1,'11 класс'!$A:$A,0)-7+'Итог по классам'!$B186,,,),"р")</f>
        <v>0</v>
      </c>
      <c s="57">
        <f ca="1">COUNTIF(OFFSET(class11_2,MATCH(AZ$1,'11 класс'!$A:$A,0)-7+'Итог по классам'!$B186,,,),"ш")</f>
        <v>0</v>
      </c>
      <c s="58">
        <f ca="1">COUNTIF(OFFSET(class11_1,MATCH(BA$1,'11 класс'!$A:$A,0)-7+'Итог по классам'!$B186,,,),"Ф")</f>
        <v>0</v>
      </c>
      <c s="57">
        <f ca="1">COUNTIF(OFFSET(class11_1,MATCH(BB$1,'11 класс'!$A:$A,0)-7+'Итог по классам'!$B186,,,),"р")</f>
        <v>0</v>
      </c>
      <c s="57">
        <f ca="1">COUNTIF(OFFSET(class11_1,MATCH(BC$1,'11 класс'!$A:$A,0)-7+'Итог по классам'!$B186,,,),"ш")</f>
        <v>0</v>
      </c>
      <c s="57">
        <f ca="1">COUNTIF(OFFSET(class11_2,MATCH(BD$1,'11 класс'!$A:$A,0)-7+'Итог по классам'!$B186,,,),"Ф")</f>
        <v>0</v>
      </c>
      <c s="57">
        <f ca="1">COUNTIF(OFFSET(class11_2,MATCH(BE$1,'11 класс'!$A:$A,0)-7+'Итог по классам'!$B186,,,),"р")</f>
        <v>0</v>
      </c>
      <c s="57">
        <f ca="1">COUNTIF(OFFSET(class11_2,MATCH(BF$1,'11 класс'!$A:$A,0)-7+'Итог по классам'!$B186,,,),"ш")</f>
        <v>0</v>
      </c>
      <c s="58">
        <f ca="1">COUNTIF(OFFSET(class11_1,MATCH(BG$1,'11 класс'!$A:$A,0)-7+'Итог по классам'!$B186,,,),"Ф")</f>
        <v>0</v>
      </c>
      <c s="57">
        <f ca="1">COUNTIF(OFFSET(class11_1,MATCH(BH$1,'11 класс'!$A:$A,0)-7+'Итог по классам'!$B186,,,),"р")</f>
        <v>0</v>
      </c>
      <c s="57">
        <f ca="1">COUNTIF(OFFSET(class11_1,MATCH(BI$1,'11 класс'!$A:$A,0)-7+'Итог по классам'!$B186,,,),"ш")</f>
        <v>0</v>
      </c>
      <c s="57">
        <f ca="1">COUNTIF(OFFSET(class11_2,MATCH(BJ$1,'11 класс'!$A:$A,0)-7+'Итог по классам'!$B186,,,),"Ф")</f>
        <v>0</v>
      </c>
      <c s="57">
        <f ca="1">COUNTIF(OFFSET(class11_2,MATCH(BK$1,'11 класс'!$A:$A,0)-7+'Итог по классам'!$B186,,,),"р")</f>
        <v>0</v>
      </c>
      <c s="57">
        <f ca="1">COUNTIF(OFFSET(class11_2,MATCH(BL$1,'11 класс'!$A:$A,0)-7+'Итог по классам'!$B186,,,),"ш")</f>
        <v>0</v>
      </c>
      <c s="58">
        <f ca="1">COUNTIF(OFFSET(class11_1,MATCH(BM$1,'11 класс'!$A:$A,0)-7+'Итог по классам'!$B186,,,),"Ф")</f>
        <v>0</v>
      </c>
      <c s="57">
        <f ca="1">COUNTIF(OFFSET(class11_1,MATCH(BN$1,'11 класс'!$A:$A,0)-7+'Итог по классам'!$B186,,,),"р")</f>
        <v>0</v>
      </c>
      <c s="57">
        <f ca="1">COUNTIF(OFFSET(class11_1,MATCH(BO$1,'11 класс'!$A:$A,0)-7+'Итог по классам'!$B186,,,),"ш")</f>
        <v>0</v>
      </c>
      <c s="57">
        <f ca="1">COUNTIF(OFFSET(class11_2,MATCH(BP$1,'11 класс'!$A:$A,0)-7+'Итог по классам'!$B186,,,),"Ф")</f>
        <v>0</v>
      </c>
      <c s="57">
        <f ca="1">COUNTIF(OFFSET(class11_2,MATCH(BQ$1,'11 класс'!$A:$A,0)-7+'Итог по классам'!$B186,,,),"р")</f>
        <v>0</v>
      </c>
      <c s="57">
        <f ca="1">COUNTIF(OFFSET(class11_2,MATCH(BR$1,'11 класс'!$A:$A,0)-7+'Итог по классам'!$B186,,,),"ш")</f>
        <v>0</v>
      </c>
      <c s="58">
        <f ca="1">COUNTIF(OFFSET(class11_1,MATCH(BS$1,'11 класс'!$A:$A,0)-7+'Итог по классам'!$B186,,,),"Ф")</f>
        <v>0</v>
      </c>
      <c s="57">
        <f ca="1">COUNTIF(OFFSET(class11_1,MATCH(BT$1,'11 класс'!$A:$A,0)-7+'Итог по классам'!$B186,,,),"р")</f>
        <v>0</v>
      </c>
      <c s="57">
        <f ca="1">COUNTIF(OFFSET(class11_1,MATCH(BU$1,'11 класс'!$A:$A,0)-7+'Итог по классам'!$B186,,,),"ш")</f>
        <v>0</v>
      </c>
      <c s="57">
        <f ca="1">COUNTIF(OFFSET(class11_2,MATCH(BV$1,'11 класс'!$A:$A,0)-7+'Итог по классам'!$B186,,,),"Ф")</f>
        <v>0</v>
      </c>
      <c s="57">
        <f ca="1">COUNTIF(OFFSET(class11_2,MATCH(BW$1,'11 класс'!$A:$A,0)-7+'Итог по классам'!$B186,,,),"р")</f>
        <v>0</v>
      </c>
      <c s="57">
        <f ca="1">COUNTIF(OFFSET(class11_2,MATCH(BX$1,'11 класс'!$A:$A,0)-7+'Итог по классам'!$B186,,,),"ш")</f>
        <v>0</v>
      </c>
      <c s="58">
        <f ca="1">COUNTIF(OFFSET(class11_1,MATCH(BY$1,'11 класс'!$A:$A,0)-7+'Итог по классам'!$B186,,,),"Ф")</f>
        <v>0</v>
      </c>
      <c s="57">
        <f ca="1">COUNTIF(OFFSET(class11_1,MATCH(BZ$1,'11 класс'!$A:$A,0)-7+'Итог по классам'!$B186,,,),"р")</f>
        <v>0</v>
      </c>
      <c s="57">
        <f ca="1">COUNTIF(OFFSET(class11_1,MATCH(CA$1,'11 класс'!$A:$A,0)-7+'Итог по классам'!$B186,,,),"ш")</f>
        <v>0</v>
      </c>
      <c s="57">
        <f ca="1">COUNTIF(OFFSET(class11_2,MATCH(CB$1,'11 класс'!$A:$A,0)-7+'Итог по классам'!$B186,,,),"Ф")</f>
        <v>0</v>
      </c>
      <c s="57">
        <f ca="1">COUNTIF(OFFSET(class11_2,MATCH(CC$1,'11 класс'!$A:$A,0)-7+'Итог по классам'!$B186,,,),"р")</f>
        <v>0</v>
      </c>
      <c s="57">
        <f ca="1">COUNTIF(OFFSET(class11_2,MATCH(CD$1,'11 класс'!$A:$A,0)-7+'Итог по классам'!$B186,,,),"ш")</f>
        <v>0</v>
      </c>
      <c s="58">
        <f ca="1">COUNTIF(OFFSET(class11_1,MATCH(CE$1,'11 класс'!$A:$A,0)-7+'Итог по классам'!$B186,,,),"Ф")</f>
        <v>0</v>
      </c>
      <c s="57">
        <f ca="1">COUNTIF(OFFSET(class11_1,MATCH(CF$1,'11 класс'!$A:$A,0)-7+'Итог по классам'!$B186,,,),"р")</f>
        <v>0</v>
      </c>
      <c s="57">
        <f ca="1">COUNTIF(OFFSET(class11_1,MATCH(CG$1,'11 класс'!$A:$A,0)-7+'Итог по классам'!$B186,,,),"ш")</f>
        <v>0</v>
      </c>
      <c s="57">
        <f ca="1">COUNTIF(OFFSET(class11_2,MATCH(CH$1,'11 класс'!$A:$A,0)-7+'Итог по классам'!$B186,,,),"Ф")</f>
        <v>0</v>
      </c>
      <c s="57">
        <f ca="1">COUNTIF(OFFSET(class11_2,MATCH(CI$1,'11 класс'!$A:$A,0)-7+'Итог по классам'!$B186,,,),"р")</f>
        <v>0</v>
      </c>
      <c s="57">
        <f ca="1">COUNTIF(OFFSET(class11_2,MATCH(CJ$1,'11 класс'!$A:$A,0)-7+'Итог по классам'!$B186,,,),"ш")</f>
        <v>0</v>
      </c>
      <c s="58">
        <f ca="1">COUNTIF(OFFSET(class11_1,MATCH(CK$1,'11 класс'!$A:$A,0)-7+'Итог по классам'!$B186,,,),"Ф")</f>
        <v>0</v>
      </c>
      <c s="57">
        <f ca="1">COUNTIF(OFFSET(class11_1,MATCH(CL$1,'11 класс'!$A:$A,0)-7+'Итог по классам'!$B186,,,),"р")</f>
        <v>0</v>
      </c>
      <c s="57">
        <f ca="1">COUNTIF(OFFSET(class11_1,MATCH(CM$1,'11 класс'!$A:$A,0)-7+'Итог по классам'!$B186,,,),"ш")</f>
        <v>0</v>
      </c>
      <c s="57">
        <f ca="1">COUNTIF(OFFSET(class11_2,MATCH(CN$1,'11 класс'!$A:$A,0)-7+'Итог по классам'!$B186,,,),"Ф")</f>
        <v>0</v>
      </c>
      <c s="57">
        <f ca="1">COUNTIF(OFFSET(class11_2,MATCH(CO$1,'11 класс'!$A:$A,0)-7+'Итог по классам'!$B186,,,),"р")</f>
        <v>0</v>
      </c>
      <c s="57">
        <f ca="1">COUNTIF(OFFSET(class11_2,MATCH(CP$1,'11 класс'!$A:$A,0)-7+'Итог по классам'!$B186,,,),"ш")</f>
        <v>0</v>
      </c>
      <c s="58">
        <f ca="1">COUNTIF(OFFSET(class11_1,MATCH(CQ$1,'11 класс'!$A:$A,0)-7+'Итог по классам'!$B186,,,),"Ф")</f>
        <v>0</v>
      </c>
      <c s="57">
        <f ca="1">COUNTIF(OFFSET(class11_1,MATCH(CR$1,'11 класс'!$A:$A,0)-7+'Итог по классам'!$B186,,,),"р")</f>
        <v>0</v>
      </c>
      <c s="57">
        <f ca="1">COUNTIF(OFFSET(class11_1,MATCH(CS$1,'11 класс'!$A:$A,0)-7+'Итог по классам'!$B186,,,),"ш")</f>
        <v>0</v>
      </c>
      <c s="57">
        <f ca="1">COUNTIF(OFFSET(class11_2,MATCH(CT$1,'11 класс'!$A:$A,0)-7+'Итог по классам'!$B186,,,),"Ф")</f>
        <v>0</v>
      </c>
      <c s="57">
        <f ca="1">COUNTIF(OFFSET(class11_2,MATCH(CU$1,'11 класс'!$A:$A,0)-7+'Итог по классам'!$B186,,,),"р")</f>
        <v>0</v>
      </c>
      <c s="57">
        <f ca="1">COUNTIF(OFFSET(class11_2,MATCH(CV$1,'11 класс'!$A:$A,0)-7+'Итог по классам'!$B186,,,),"ш")</f>
        <v>0</v>
      </c>
      <c s="58">
        <f ca="1">COUNTIF(OFFSET(class11_1,MATCH(CW$1,'11 класс'!$A:$A,0)-7+'Итог по классам'!$B186,,,),"Ф")</f>
        <v>0</v>
      </c>
      <c s="57">
        <f ca="1">COUNTIF(OFFSET(class11_1,MATCH(CX$1,'11 класс'!$A:$A,0)-7+'Итог по классам'!$B186,,,),"р")</f>
        <v>0</v>
      </c>
      <c s="57">
        <f ca="1">COUNTIF(OFFSET(class11_1,MATCH(CY$1,'11 класс'!$A:$A,0)-7+'Итог по классам'!$B186,,,),"ш")</f>
        <v>0</v>
      </c>
      <c s="57">
        <f ca="1">COUNTIF(OFFSET(class11_2,MATCH(CZ$1,'11 класс'!$A:$A,0)-7+'Итог по классам'!$B186,,,),"Ф")</f>
        <v>0</v>
      </c>
      <c s="57">
        <f ca="1">COUNTIF(OFFSET(class11_2,MATCH(DA$1,'11 класс'!$A:$A,0)-7+'Итог по классам'!$B186,,,),"р")</f>
        <v>0</v>
      </c>
      <c s="57">
        <f ca="1">COUNTIF(OFFSET(class11_2,MATCH(DB$1,'11 класс'!$A:$A,0)-7+'Итог по классам'!$B186,,,),"ш")</f>
        <v>0</v>
      </c>
      <c s="58">
        <f ca="1">COUNTIF(OFFSET(class11_1,MATCH(DC$1,'11 класс'!$A:$A,0)-7+'Итог по классам'!$B186,,,),"Ф")</f>
        <v>0</v>
      </c>
      <c s="57">
        <f ca="1">COUNTIF(OFFSET(class11_1,MATCH(DD$1,'11 класс'!$A:$A,0)-7+'Итог по классам'!$B186,,,),"р")</f>
        <v>0</v>
      </c>
      <c s="57">
        <f ca="1">COUNTIF(OFFSET(class11_1,MATCH(DE$1,'11 класс'!$A:$A,0)-7+'Итог по классам'!$B186,,,),"ш")</f>
        <v>0</v>
      </c>
      <c s="57">
        <f ca="1">COUNTIF(OFFSET(class11_2,MATCH(DF$1,'11 класс'!$A:$A,0)-7+'Итог по классам'!$B186,,,),"Ф")</f>
        <v>0</v>
      </c>
      <c s="57">
        <f ca="1">COUNTIF(OFFSET(class11_2,MATCH(DG$1,'11 класс'!$A:$A,0)-7+'Итог по классам'!$B186,,,),"р")</f>
        <v>0</v>
      </c>
      <c s="57">
        <f ca="1">COUNTIF(OFFSET(class11_2,MATCH(DH$1,'11 класс'!$A:$A,0)-7+'Итог по классам'!$B186,,,),"ш")</f>
        <v>0</v>
      </c>
      <c s="58">
        <f ca="1">COUNTIF(OFFSET(class11_1,MATCH(DI$1,'11 класс'!$A:$A,0)-7+'Итог по классам'!$B186,,,),"Ф")</f>
        <v>0</v>
      </c>
      <c s="57">
        <f ca="1">COUNTIF(OFFSET(class11_1,MATCH(DJ$1,'11 класс'!$A:$A,0)-7+'Итог по классам'!$B186,,,),"р")</f>
        <v>0</v>
      </c>
      <c s="57">
        <f ca="1">COUNTIF(OFFSET(class11_1,MATCH(DK$1,'11 класс'!$A:$A,0)-7+'Итог по классам'!$B186,,,),"ш")</f>
        <v>0</v>
      </c>
      <c s="57">
        <f ca="1">COUNTIF(OFFSET(class11_2,MATCH(DL$1,'11 класс'!$A:$A,0)-7+'Итог по классам'!$B186,,,),"Ф")</f>
        <v>0</v>
      </c>
      <c s="57">
        <f ca="1">COUNTIF(OFFSET(class11_2,MATCH(DM$1,'11 класс'!$A:$A,0)-7+'Итог по классам'!$B186,,,),"р")</f>
        <v>0</v>
      </c>
      <c s="57">
        <f ca="1">COUNTIF(OFFSET(class11_2,MATCH(DN$1,'11 класс'!$A:$A,0)-7+'Итог по классам'!$B186,,,),"ш")</f>
        <v>0</v>
      </c>
      <c s="58">
        <f ca="1">COUNTIF(OFFSET(class11_1,MATCH(DO$1,'11 класс'!$A:$A,0)-7+'Итог по классам'!$B186,,,),"Ф")</f>
        <v>0</v>
      </c>
      <c s="57">
        <f ca="1">COUNTIF(OFFSET(class11_1,MATCH(DP$1,'11 класс'!$A:$A,0)-7+'Итог по классам'!$B186,,,),"р")</f>
        <v>0</v>
      </c>
      <c s="57">
        <f ca="1">COUNTIF(OFFSET(class11_1,MATCH(DQ$1,'11 класс'!$A:$A,0)-7+'Итог по классам'!$B186,,,),"ш")</f>
        <v>0</v>
      </c>
      <c s="57">
        <f ca="1">COUNTIF(OFFSET(class11_2,MATCH(DR$1,'11 класс'!$A:$A,0)-7+'Итог по классам'!$B186,,,),"Ф")</f>
        <v>0</v>
      </c>
      <c s="57">
        <f ca="1">COUNTIF(OFFSET(class11_2,MATCH(DS$1,'11 класс'!$A:$A,0)-7+'Итог по классам'!$B186,,,),"р")</f>
        <v>0</v>
      </c>
      <c s="57">
        <f ca="1">COUNTIF(OFFSET(class11_2,MATCH(DT$1,'11 класс'!$A:$A,0)-7+'Итог по классам'!$B186,,,),"ш")</f>
        <v>0</v>
      </c>
      <c s="58">
        <f ca="1">COUNTIF(OFFSET(class11_1,MATCH(DU$1,'11 класс'!$A:$A,0)-7+'Итог по классам'!$B186,,,),"Ф")</f>
        <v>0</v>
      </c>
      <c s="57">
        <f ca="1">COUNTIF(OFFSET(class11_1,MATCH(DV$1,'11 класс'!$A:$A,0)-7+'Итог по классам'!$B186,,,),"р")</f>
        <v>0</v>
      </c>
      <c s="57">
        <f ca="1">COUNTIF(OFFSET(class11_1,MATCH(DW$1,'11 класс'!$A:$A,0)-7+'Итог по классам'!$B186,,,),"ш")</f>
        <v>0</v>
      </c>
      <c s="57">
        <f ca="1">COUNTIF(OFFSET(class11_2,MATCH(DX$1,'11 класс'!$A:$A,0)-7+'Итог по классам'!$B186,,,),"Ф")</f>
        <v>0</v>
      </c>
      <c s="57">
        <f ca="1">COUNTIF(OFFSET(class11_2,MATCH(DY$1,'11 класс'!$A:$A,0)-7+'Итог по классам'!$B186,,,),"р")</f>
        <v>0</v>
      </c>
      <c s="57">
        <f ca="1">COUNTIF(OFFSET(class11_2,MATCH(DZ$1,'11 класс'!$A:$A,0)-7+'Итог по классам'!$B186,,,),"ш")</f>
        <v>0</v>
      </c>
      <c s="58">
        <f ca="1">COUNTIF(OFFSET(class11_1,MATCH(EA$1,'11 класс'!$A:$A,0)-7+'Итог по классам'!$B186,,,),"Ф")</f>
        <v>0</v>
      </c>
      <c s="57">
        <f ca="1">COUNTIF(OFFSET(class11_1,MATCH(EB$1,'11 класс'!$A:$A,0)-7+'Итог по классам'!$B186,,,),"р")</f>
        <v>0</v>
      </c>
      <c s="57">
        <f ca="1">COUNTIF(OFFSET(class11_1,MATCH(EC$1,'11 класс'!$A:$A,0)-7+'Итог по классам'!$B186,,,),"ш")</f>
        <v>0</v>
      </c>
      <c s="57">
        <f ca="1">COUNTIF(OFFSET(class11_2,MATCH(ED$1,'11 класс'!$A:$A,0)-7+'Итог по классам'!$B186,,,),"Ф")</f>
        <v>0</v>
      </c>
      <c s="57">
        <f ca="1">COUNTIF(OFFSET(class11_2,MATCH(EE$1,'11 класс'!$A:$A,0)-7+'Итог по классам'!$B186,,,),"р")</f>
        <v>0</v>
      </c>
      <c s="57">
        <f ca="1">COUNTIF(OFFSET(class11_2,MATCH(EF$1,'11 класс'!$A:$A,0)-7+'Итог по классам'!$B186,,,),"ш")</f>
        <v>0</v>
      </c>
      <c s="58">
        <f ca="1">COUNTIF(OFFSET(class11_1,MATCH(EG$1,'11 класс'!$A:$A,0)-7+'Итог по классам'!$B186,,,),"Ф")</f>
        <v>0</v>
      </c>
      <c s="57">
        <f ca="1">COUNTIF(OFFSET(class11_1,MATCH(EH$1,'11 класс'!$A:$A,0)-7+'Итог по классам'!$B186,,,),"р")</f>
        <v>0</v>
      </c>
      <c s="57">
        <f ca="1">COUNTIF(OFFSET(class11_1,MATCH(EI$1,'11 класс'!$A:$A,0)-7+'Итог по классам'!$B186,,,),"ш")</f>
        <v>0</v>
      </c>
      <c s="57">
        <f ca="1">COUNTIF(OFFSET(class11_2,MATCH(EJ$1,'11 класс'!$A:$A,0)-7+'Итог по классам'!$B186,,,),"Ф")</f>
        <v>0</v>
      </c>
      <c s="57">
        <f ca="1">COUNTIF(OFFSET(class11_2,MATCH(EK$1,'11 класс'!$A:$A,0)-7+'Итог по классам'!$B186,,,),"р")</f>
        <v>0</v>
      </c>
      <c s="57">
        <f ca="1">COUNTIF(OFFSET(class11_2,MATCH(EL$1,'11 класс'!$A:$A,0)-7+'Итог по классам'!$B186,,,),"ш")</f>
        <v>0</v>
      </c>
      <c s="58">
        <f ca="1">COUNTIF(OFFSET(class11_1,MATCH(EM$1,'11 класс'!$A:$A,0)-7+'Итог по классам'!$B186,,,),"Ф")</f>
        <v>0</v>
      </c>
      <c s="57">
        <f ca="1">COUNTIF(OFFSET(class11_1,MATCH(EN$1,'11 класс'!$A:$A,0)-7+'Итог по классам'!$B186,,,),"р")</f>
        <v>0</v>
      </c>
      <c s="57">
        <f ca="1">COUNTIF(OFFSET(class11_1,MATCH(EO$1,'11 класс'!$A:$A,0)-7+'Итог по классам'!$B186,,,),"ш")</f>
        <v>0</v>
      </c>
      <c s="57">
        <f ca="1">COUNTIF(OFFSET(class11_2,MATCH(EP$1,'11 класс'!$A:$A,0)-7+'Итог по классам'!$B186,,,),"Ф")</f>
        <v>0</v>
      </c>
      <c s="57">
        <f ca="1">COUNTIF(OFFSET(class11_2,MATCH(EQ$1,'11 класс'!$A:$A,0)-7+'Итог по классам'!$B186,,,),"р")</f>
        <v>0</v>
      </c>
      <c s="57">
        <f ca="1">COUNTIF(OFFSET(class11_2,MATCH(ER$1,'11 класс'!$A:$A,0)-7+'Итог по классам'!$B186,,,),"ш")</f>
        <v>0</v>
      </c>
      <c s="58">
        <f ca="1">COUNTIF(OFFSET(class11_1,MATCH(ES$1,'11 класс'!$A:$A,0)-7+'Итог по классам'!$B186,,,),"Ф")</f>
        <v>0</v>
      </c>
      <c s="57">
        <f ca="1">COUNTIF(OFFSET(class11_1,MATCH(ET$1,'11 класс'!$A:$A,0)-7+'Итог по классам'!$B186,,,),"р")</f>
        <v>0</v>
      </c>
      <c s="57">
        <f ca="1">COUNTIF(OFFSET(class11_1,MATCH(EU$1,'11 класс'!$A:$A,0)-7+'Итог по классам'!$B186,,,),"ш")</f>
        <v>0</v>
      </c>
      <c s="57">
        <f ca="1">COUNTIF(OFFSET(class11_2,MATCH(EV$1,'11 класс'!$A:$A,0)-7+'Итог по классам'!$B186,,,),"Ф")</f>
        <v>0</v>
      </c>
      <c s="57">
        <f ca="1">COUNTIF(OFFSET(class11_2,MATCH(EW$1,'11 класс'!$A:$A,0)-7+'Итог по классам'!$B186,,,),"р")</f>
        <v>0</v>
      </c>
      <c s="57">
        <f ca="1">COUNTIF(OFFSET(class11_2,MATCH(EX$1,'11 класс'!$A:$A,0)-7+'Итог по классам'!$B186,,,),"ш")</f>
        <v>0</v>
      </c>
      <c s="58">
        <f ca="1">COUNTIF(OFFSET(class11_1,MATCH(EY$1,'11 класс'!$A:$A,0)-7+'Итог по классам'!$B186,,,),"Ф")</f>
        <v>0</v>
      </c>
      <c s="57">
        <f ca="1">COUNTIF(OFFSET(class11_1,MATCH(EZ$1,'11 класс'!$A:$A,0)-7+'Итог по классам'!$B186,,,),"р")</f>
        <v>0</v>
      </c>
      <c s="57">
        <f ca="1">COUNTIF(OFFSET(class11_1,MATCH(FA$1,'11 класс'!$A:$A,0)-7+'Итог по классам'!$B186,,,),"ш")</f>
        <v>0</v>
      </c>
      <c s="57">
        <f ca="1">COUNTIF(OFFSET(class11_2,MATCH(FB$1,'11 класс'!$A:$A,0)-7+'Итог по классам'!$B186,,,),"Ф")</f>
        <v>0</v>
      </c>
      <c s="57">
        <f ca="1">COUNTIF(OFFSET(class11_2,MATCH(FC$1,'11 класс'!$A:$A,0)-7+'Итог по классам'!$B186,,,),"р")</f>
        <v>0</v>
      </c>
      <c s="57">
        <f ca="1">COUNTIF(OFFSET(class11_2,MATCH(FD$1,'11 класс'!$A:$A,0)-7+'Итог по классам'!$B186,,,),"ш")</f>
        <v>0</v>
      </c>
      <c s="58">
        <f ca="1">COUNTIF(OFFSET(class11_1,MATCH(FE$1,'11 класс'!$A:$A,0)-7+'Итог по классам'!$B186,,,),"Ф")</f>
        <v>0</v>
      </c>
      <c s="57">
        <f ca="1">COUNTIF(OFFSET(class11_1,MATCH(FF$1,'11 класс'!$A:$A,0)-7+'Итог по классам'!$B186,,,),"р")</f>
        <v>0</v>
      </c>
      <c s="57">
        <f ca="1">COUNTIF(OFFSET(class11_1,MATCH(FG$1,'11 класс'!$A:$A,0)-7+'Итог по классам'!$B186,,,),"ш")</f>
        <v>0</v>
      </c>
      <c s="57">
        <f ca="1">COUNTIF(OFFSET(class11_2,MATCH(FH$1,'11 класс'!$A:$A,0)-7+'Итог по классам'!$B186,,,),"Ф")</f>
        <v>0</v>
      </c>
      <c s="57">
        <f ca="1">COUNTIF(OFFSET(class11_2,MATCH(FI$1,'11 класс'!$A:$A,0)-7+'Итог по классам'!$B186,,,),"р")</f>
        <v>0</v>
      </c>
      <c s="57">
        <f ca="1">COUNTIF(OFFSET(class11_2,MATCH(FJ$1,'11 класс'!$A:$A,0)-7+'Итог по классам'!$B186,,,),"ш")</f>
        <v>0</v>
      </c>
      <c s="58">
        <f ca="1">COUNTIF(OFFSET(class11_1,MATCH(FK$1,'11 класс'!$A:$A,0)-7+'Итог по классам'!$B186,,,),"Ф")</f>
        <v>0</v>
      </c>
      <c s="57">
        <f ca="1">COUNTIF(OFFSET(class11_1,MATCH(FL$1,'11 класс'!$A:$A,0)-7+'Итог по классам'!$B186,,,),"р")</f>
        <v>0</v>
      </c>
      <c s="57">
        <f ca="1">COUNTIF(OFFSET(class11_1,MATCH(FM$1,'11 класс'!$A:$A,0)-7+'Итог по классам'!$B186,,,),"ш")</f>
        <v>0</v>
      </c>
      <c s="57">
        <f ca="1">COUNTIF(OFFSET(class11_2,MATCH(FN$1,'11 класс'!$A:$A,0)-7+'Итог по классам'!$B186,,,),"Ф")</f>
        <v>0</v>
      </c>
      <c s="57">
        <f ca="1">COUNTIF(OFFSET(class11_2,MATCH(FO$1,'11 класс'!$A:$A,0)-7+'Итог по классам'!$B186,,,),"р")</f>
        <v>0</v>
      </c>
      <c s="57">
        <f ca="1">COUNTIF(OFFSET(class11_2,MATCH(FP$1,'11 класс'!$A:$A,0)-7+'Итог по классам'!$B186,,,),"ш")</f>
        <v>0</v>
      </c>
      <c s="58">
        <f ca="1">COUNTIF(OFFSET(class11_1,MATCH(FQ$1,'11 класс'!$A:$A,0)-7+'Итог по классам'!$B186,,,),"Ф")</f>
        <v>0</v>
      </c>
      <c s="57">
        <f ca="1">COUNTIF(OFFSET(class11_1,MATCH(FR$1,'11 класс'!$A:$A,0)-7+'Итог по классам'!$B186,,,),"р")</f>
        <v>0</v>
      </c>
      <c s="57">
        <f ca="1">COUNTIF(OFFSET(class11_1,MATCH(FS$1,'11 класс'!$A:$A,0)-7+'Итог по классам'!$B186,,,),"ш")</f>
        <v>0</v>
      </c>
      <c s="57">
        <f ca="1">COUNTIF(OFFSET(class11_2,MATCH(FT$1,'11 класс'!$A:$A,0)-7+'Итог по классам'!$B186,,,),"Ф")</f>
        <v>0</v>
      </c>
      <c s="57">
        <f ca="1">COUNTIF(OFFSET(class11_2,MATCH(FU$1,'11 класс'!$A:$A,0)-7+'Итог по классам'!$B186,,,),"р")</f>
        <v>0</v>
      </c>
      <c s="57">
        <f ca="1">COUNTIF(OFFSET(class11_2,MATCH(FV$1,'11 класс'!$A:$A,0)-7+'Итог по классам'!$B186,,,),"ш")</f>
        <v>0</v>
      </c>
      <c s="58">
        <f ca="1">COUNTIF(OFFSET(class11_1,MATCH(FW$1,'11 класс'!$A:$A,0)-7+'Итог по классам'!$B186,,,),"Ф")</f>
        <v>0</v>
      </c>
      <c s="57">
        <f ca="1">COUNTIF(OFFSET(class11_1,MATCH(FX$1,'11 класс'!$A:$A,0)-7+'Итог по классам'!$B186,,,),"р")</f>
        <v>0</v>
      </c>
      <c s="57">
        <f ca="1">COUNTIF(OFFSET(class11_1,MATCH(FY$1,'11 класс'!$A:$A,0)-7+'Итог по классам'!$B186,,,),"ш")</f>
        <v>0</v>
      </c>
      <c s="57">
        <f ca="1">COUNTIF(OFFSET(class11_2,MATCH(FZ$1,'11 класс'!$A:$A,0)-7+'Итог по классам'!$B186,,,),"Ф")</f>
        <v>0</v>
      </c>
      <c s="57">
        <f ca="1">COUNTIF(OFFSET(class11_2,MATCH(GA$1,'11 класс'!$A:$A,0)-7+'Итог по классам'!$B186,,,),"р")</f>
        <v>0</v>
      </c>
      <c s="57">
        <f ca="1">COUNTIF(OFFSET(class11_2,MATCH(GB$1,'11 класс'!$A:$A,0)-7+'Итог по классам'!$B186,,,),"ш")</f>
        <v>0</v>
      </c>
      <c s="58">
        <f ca="1">COUNTIF(OFFSET(class11_1,MATCH(GC$1,'11 класс'!$A:$A,0)-7+'Итог по классам'!$B186,,,),"Ф")</f>
        <v>0</v>
      </c>
      <c s="57">
        <f ca="1">COUNTIF(OFFSET(class11_1,MATCH(GD$1,'11 класс'!$A:$A,0)-7+'Итог по классам'!$B186,,,),"р")</f>
        <v>0</v>
      </c>
      <c s="57">
        <f ca="1">COUNTIF(OFFSET(class11_1,MATCH(GE$1,'11 класс'!$A:$A,0)-7+'Итог по классам'!$B186,,,),"ш")</f>
        <v>0</v>
      </c>
      <c s="57">
        <f ca="1">COUNTIF(OFFSET(class11_2,MATCH(GF$1,'11 класс'!$A:$A,0)-7+'Итог по классам'!$B186,,,),"Ф")</f>
        <v>0</v>
      </c>
      <c s="57">
        <f ca="1">COUNTIF(OFFSET(class11_2,MATCH(GG$1,'11 класс'!$A:$A,0)-7+'Итог по классам'!$B186,,,),"р")</f>
        <v>0</v>
      </c>
      <c s="57">
        <f ca="1">COUNTIF(OFFSET(class11_2,MATCH(GH$1,'11 класс'!$A:$A,0)-7+'Итог по классам'!$B186,,,),"ш")</f>
        <v>0</v>
      </c>
      <c s="58">
        <f ca="1">COUNTIF(OFFSET(class11_1,MATCH(GI$1,'11 класс'!$A:$A,0)-7+'Итог по классам'!$B186,,,),"Ф")</f>
        <v>0</v>
      </c>
      <c s="57">
        <f ca="1">COUNTIF(OFFSET(class11_1,MATCH(GJ$1,'11 класс'!$A:$A,0)-7+'Итог по классам'!$B186,,,),"р")</f>
        <v>0</v>
      </c>
      <c s="57">
        <f ca="1">COUNTIF(OFFSET(class11_1,MATCH(GK$1,'11 класс'!$A:$A,0)-7+'Итог по классам'!$B186,,,),"ш")</f>
        <v>0</v>
      </c>
      <c s="57">
        <f ca="1">COUNTIF(OFFSET(class11_2,MATCH(GL$1,'11 класс'!$A:$A,0)-7+'Итог по классам'!$B186,,,),"Ф")</f>
        <v>0</v>
      </c>
      <c s="57">
        <f ca="1">COUNTIF(OFFSET(class11_2,MATCH(GM$1,'11 класс'!$A:$A,0)-7+'Итог по классам'!$B186,,,),"р")</f>
        <v>0</v>
      </c>
      <c s="57">
        <f ca="1">COUNTIF(OFFSET(class11_2,MATCH(GN$1,'11 класс'!$A:$A,0)-7+'Итог по классам'!$B186,,,),"ш")</f>
        <v>0</v>
      </c>
      <c s="58">
        <f ca="1">COUNTIF(OFFSET(class11_1,MATCH(GO$1,'11 класс'!$A:$A,0)-7+'Итог по классам'!$B186,,,),"Ф")</f>
        <v>0</v>
      </c>
      <c s="57">
        <f ca="1">COUNTIF(OFFSET(class11_1,MATCH(GP$1,'11 класс'!$A:$A,0)-7+'Итог по классам'!$B186,,,),"р")</f>
        <v>0</v>
      </c>
      <c s="57">
        <f ca="1">COUNTIF(OFFSET(class11_1,MATCH(GQ$1,'11 класс'!$A:$A,0)-7+'Итог по классам'!$B186,,,),"ш")</f>
        <v>0</v>
      </c>
      <c s="57">
        <f ca="1">COUNTIF(OFFSET(class11_2,MATCH(GR$1,'11 класс'!$A:$A,0)-7+'Итог по классам'!$B186,,,),"Ф")</f>
        <v>0</v>
      </c>
      <c s="57">
        <f ca="1">COUNTIF(OFFSET(class11_2,MATCH(GS$1,'11 класс'!$A:$A,0)-7+'Итог по классам'!$B186,,,),"р")</f>
        <v>0</v>
      </c>
      <c s="57">
        <f ca="1">COUNTIF(OFFSET(class11_2,MATCH(GT$1,'11 класс'!$A:$A,0)-7+'Итог по классам'!$B186,,,),"ш")</f>
        <v>0</v>
      </c>
      <c s="58">
        <f ca="1">COUNTIF(OFFSET(class11_1,MATCH(GU$1,'11 класс'!$A:$A,0)-7+'Итог по классам'!$B186,,,),"Ф")</f>
        <v>0</v>
      </c>
      <c s="57">
        <f ca="1">COUNTIF(OFFSET(class11_1,MATCH(GV$1,'11 класс'!$A:$A,0)-7+'Итог по классам'!$B186,,,),"р")</f>
        <v>0</v>
      </c>
      <c s="57">
        <f ca="1">COUNTIF(OFFSET(class11_1,MATCH(GW$1,'11 класс'!$A:$A,0)-7+'Итог по классам'!$B186,,,),"ш")</f>
        <v>0</v>
      </c>
      <c s="57">
        <f ca="1">COUNTIF(OFFSET(class11_2,MATCH(GX$1,'11 класс'!$A:$A,0)-7+'Итог по классам'!$B186,,,),"Ф")</f>
        <v>0</v>
      </c>
      <c s="57">
        <f ca="1">COUNTIF(OFFSET(class11_2,MATCH(GY$1,'11 класс'!$A:$A,0)-7+'Итог по классам'!$B186,,,),"р")</f>
        <v>0</v>
      </c>
      <c s="57">
        <f ca="1">COUNTIF(OFFSET(class11_2,MATCH(GZ$1,'11 класс'!$A:$A,0)-7+'Итог по классам'!$B186,,,),"ш")</f>
        <v>0</v>
      </c>
      <c s="58">
        <f ca="1">COUNTIF(OFFSET(class11_1,MATCH(HA$1,'11 класс'!$A:$A,0)-7+'Итог по классам'!$B186,,,),"Ф")</f>
        <v>0</v>
      </c>
      <c s="57">
        <f ca="1">COUNTIF(OFFSET(class11_1,MATCH(HB$1,'11 класс'!$A:$A,0)-7+'Итог по классам'!$B186,,,),"р")</f>
        <v>0</v>
      </c>
      <c s="57">
        <f ca="1">COUNTIF(OFFSET(class11_1,MATCH(HC$1,'11 класс'!$A:$A,0)-7+'Итог по классам'!$B186,,,),"ш")</f>
        <v>0</v>
      </c>
      <c s="57">
        <f ca="1">COUNTIF(OFFSET(class11_2,MATCH(HD$1,'11 класс'!$A:$A,0)-7+'Итог по классам'!$B186,,,),"Ф")</f>
        <v>0</v>
      </c>
      <c s="57">
        <f ca="1">COUNTIF(OFFSET(class11_2,MATCH(HE$1,'11 класс'!$A:$A,0)-7+'Итог по классам'!$B186,,,),"р")</f>
        <v>0</v>
      </c>
      <c s="57">
        <f ca="1">COUNTIF(OFFSET(class11_2,MATCH(HF$1,'11 класс'!$A:$A,0)-7+'Итог по классам'!$B186,,,),"ш")</f>
        <v>0</v>
      </c>
      <c s="58">
        <f ca="1">COUNTIF(OFFSET(class11_1,MATCH(HG$1,'11 класс'!$A:$A,0)-7+'Итог по классам'!$B186,,,),"Ф")</f>
        <v>0</v>
      </c>
      <c s="57">
        <f ca="1">COUNTIF(OFFSET(class11_1,MATCH(HH$1,'11 класс'!$A:$A,0)-7+'Итог по классам'!$B186,,,),"р")</f>
        <v>0</v>
      </c>
      <c s="57">
        <f ca="1">COUNTIF(OFFSET(class11_1,MATCH(HI$1,'11 класс'!$A:$A,0)-7+'Итог по классам'!$B186,,,),"ш")</f>
        <v>0</v>
      </c>
      <c s="57">
        <f ca="1">COUNTIF(OFFSET(class11_2,MATCH(HJ$1,'11 класс'!$A:$A,0)-7+'Итог по классам'!$B186,,,),"Ф")</f>
        <v>0</v>
      </c>
      <c s="57">
        <f ca="1">COUNTIF(OFFSET(class11_2,MATCH(HK$1,'11 класс'!$A:$A,0)-7+'Итог по классам'!$B186,,,),"р")</f>
        <v>0</v>
      </c>
      <c s="57">
        <f ca="1">COUNTIF(OFFSET(class11_2,MATCH(HL$1,'11 класс'!$A:$A,0)-7+'Итог по классам'!$B186,,,),"ш")</f>
        <v>0</v>
      </c>
      <c s="58">
        <f ca="1">COUNTIF(OFFSET(class11_1,MATCH(HM$1,'11 класс'!$A:$A,0)-7+'Итог по классам'!$B186,,,),"Ф")</f>
        <v>0</v>
      </c>
      <c s="57">
        <f ca="1">COUNTIF(OFFSET(class11_1,MATCH(HN$1,'11 класс'!$A:$A,0)-7+'Итог по классам'!$B186,,,),"р")</f>
        <v>0</v>
      </c>
      <c s="57">
        <f ca="1">COUNTIF(OFFSET(class11_1,MATCH(HO$1,'11 класс'!$A:$A,0)-7+'Итог по классам'!$B186,,,),"ш")</f>
        <v>0</v>
      </c>
      <c s="57">
        <f ca="1">COUNTIF(OFFSET(class11_2,MATCH(HP$1,'11 класс'!$A:$A,0)-7+'Итог по классам'!$B186,,,),"Ф")</f>
        <v>0</v>
      </c>
      <c s="57">
        <f ca="1">COUNTIF(OFFSET(class11_2,MATCH(HQ$1,'11 класс'!$A:$A,0)-7+'Итог по классам'!$B186,,,),"р")</f>
        <v>0</v>
      </c>
      <c s="57">
        <f ca="1">COUNTIF(OFFSET(class11_2,MATCH(HR$1,'11 класс'!$A:$A,0)-7+'Итог по классам'!$B186,,,),"ш")</f>
        <v>0</v>
      </c>
      <c s="58">
        <f ca="1">COUNTIF(OFFSET(class11_1,MATCH(HS$1,'11 класс'!$A:$A,0)-7+'Итог по классам'!$B186,,,),"Ф")</f>
        <v>0</v>
      </c>
      <c s="57">
        <f ca="1">COUNTIF(OFFSET(class11_1,MATCH(HT$1,'11 класс'!$A:$A,0)-7+'Итог по классам'!$B186,,,),"р")</f>
        <v>0</v>
      </c>
      <c s="57">
        <f ca="1">COUNTIF(OFFSET(class11_1,MATCH(HU$1,'11 класс'!$A:$A,0)-7+'Итог по классам'!$B186,,,),"ш")</f>
        <v>0</v>
      </c>
      <c s="57">
        <f ca="1">COUNTIF(OFFSET(class11_2,MATCH(HV$1,'11 класс'!$A:$A,0)-7+'Итог по классам'!$B186,,,),"Ф")</f>
        <v>0</v>
      </c>
      <c s="57">
        <f ca="1">COUNTIF(OFFSET(class11_2,MATCH(HW$1,'11 класс'!$A:$A,0)-7+'Итог по классам'!$B186,,,),"р")</f>
        <v>0</v>
      </c>
      <c s="57">
        <f ca="1">COUNTIF(OFFSET(class11_2,MATCH(HX$1,'11 класс'!$A:$A,0)-7+'Итог по классам'!$B186,,,),"ш")</f>
        <v>0</v>
      </c>
      <c s="58">
        <f ca="1">COUNTIF(OFFSET(class11_1,MATCH(HY$1,'11 класс'!$A:$A,0)-7+'Итог по классам'!$B186,,,),"Ф")</f>
        <v>0</v>
      </c>
      <c s="57">
        <f ca="1">COUNTIF(OFFSET(class11_1,MATCH(HZ$1,'11 класс'!$A:$A,0)-7+'Итог по классам'!$B186,,,),"р")</f>
        <v>0</v>
      </c>
      <c s="57">
        <f ca="1">COUNTIF(OFFSET(class11_1,MATCH(IA$1,'11 класс'!$A:$A,0)-7+'Итог по классам'!$B186,,,),"ш")</f>
        <v>0</v>
      </c>
      <c s="57">
        <f ca="1">COUNTIF(OFFSET(class11_2,MATCH(IB$1,'11 класс'!$A:$A,0)-7+'Итог по классам'!$B186,,,),"Ф")</f>
        <v>0</v>
      </c>
      <c s="57">
        <f ca="1">COUNTIF(OFFSET(class11_2,MATCH(IC$1,'11 класс'!$A:$A,0)-7+'Итог по классам'!$B186,,,),"р")</f>
        <v>0</v>
      </c>
      <c s="57">
        <f ca="1">COUNTIF(OFFSET(class11_2,MATCH(ID$1,'11 класс'!$A:$A,0)-7+'Итог по классам'!$B186,,,),"ш")</f>
        <v>0</v>
      </c>
      <c s="58">
        <f ca="1">COUNTIF(OFFSET(class11_1,MATCH(IE$1,'11 класс'!$A:$A,0)-7+'Итог по классам'!$B186,,,),"Ф")</f>
        <v>0</v>
      </c>
      <c s="57">
        <f ca="1">COUNTIF(OFFSET(class11_1,MATCH(IF$1,'11 класс'!$A:$A,0)-7+'Итог по классам'!$B186,,,),"р")</f>
        <v>0</v>
      </c>
      <c s="57">
        <f ca="1">COUNTIF(OFFSET(class11_1,MATCH(IG$1,'11 класс'!$A:$A,0)-7+'Итог по классам'!$B186,,,),"ш")</f>
        <v>0</v>
      </c>
      <c s="57">
        <f ca="1">COUNTIF(OFFSET(class11_2,MATCH(IH$1,'11 класс'!$A:$A,0)-7+'Итог по классам'!$B186,,,),"Ф")</f>
        <v>0</v>
      </c>
      <c s="57">
        <f ca="1">COUNTIF(OFFSET(class11_2,MATCH(II$1,'11 класс'!$A:$A,0)-7+'Итог по классам'!$B186,,,),"р")</f>
        <v>0</v>
      </c>
      <c s="57">
        <f ca="1">COUNTIF(OFFSET(class11_2,MATCH(IJ$1,'11 класс'!$A:$A,0)-7+'Итог по классам'!$B186,,,),"ш")</f>
        <v>0</v>
      </c>
      <c s="58">
        <f ca="1">COUNTIF(OFFSET(class11_1,MATCH(IK$1,'11 класс'!$A:$A,0)-7+'Итог по классам'!$B186,,,),"Ф")</f>
        <v>0</v>
      </c>
      <c s="57">
        <f ca="1">COUNTIF(OFFSET(class11_1,MATCH(IL$1,'11 класс'!$A:$A,0)-7+'Итог по классам'!$B186,,,),"р")</f>
        <v>0</v>
      </c>
      <c s="57">
        <f ca="1">COUNTIF(OFFSET(class11_1,MATCH(IM$1,'11 класс'!$A:$A,0)-7+'Итог по классам'!$B186,,,),"ш")</f>
        <v>0</v>
      </c>
      <c s="57">
        <f ca="1">COUNTIF(OFFSET(class11_2,MATCH(IN$1,'11 класс'!$A:$A,0)-7+'Итог по классам'!$B186,,,),"Ф")</f>
        <v>0</v>
      </c>
      <c s="57">
        <f ca="1">COUNTIF(OFFSET(class11_2,MATCH(IO$1,'11 класс'!$A:$A,0)-7+'Итог по классам'!$B186,,,),"р")</f>
        <v>0</v>
      </c>
      <c s="57">
        <f ca="1">COUNTIF(OFFSET(class11_2,MATCH(IP$1,'11 класс'!$A:$A,0)-7+'Итог по классам'!$B186,,,),"ш")</f>
        <v>0</v>
      </c>
      <c s="58">
        <f ca="1">COUNTIF(OFFSET(class11_1,MATCH(IQ$1,'11 класс'!$A:$A,0)-7+'Итог по классам'!$B186,,,),"Ф")</f>
        <v>0</v>
      </c>
      <c s="57">
        <f ca="1">COUNTIF(OFFSET(class11_1,MATCH(IR$1,'11 класс'!$A:$A,0)-7+'Итог по классам'!$B186,,,),"р")</f>
        <v>0</v>
      </c>
      <c s="57">
        <f ca="1">COUNTIF(OFFSET(class11_1,MATCH(IS$1,'11 класс'!$A:$A,0)-7+'Итог по классам'!$B186,,,),"ш")</f>
        <v>0</v>
      </c>
      <c s="57">
        <f ca="1">COUNTIF(OFFSET(class11_2,MATCH(IT$1,'11 класс'!$A:$A,0)-7+'Итог по классам'!$B186,,,),"Ф")</f>
        <v>0</v>
      </c>
      <c s="57">
        <f ca="1">COUNTIF(OFFSET(class11_2,MATCH(IU$1,'11 класс'!$A:$A,0)-7+'Итог по классам'!$B186,,,),"р")</f>
        <v>0</v>
      </c>
      <c s="57">
        <f ca="1">COUNTIF(OFFSET(class11_2,MATCH(IV$1,'11 класс'!$A:$A,0)-7+'Итог по классам'!$B186,,,),"ш")</f>
        <v>0</v>
      </c>
      <c s="58">
        <f ca="1">COUNTIF(OFFSET(class11_1,MATCH(IW$1,'11 класс'!$A:$A,0)-7+'Итог по классам'!$B186,,,),"Ф")</f>
        <v>0</v>
      </c>
      <c s="57">
        <f ca="1">COUNTIF(OFFSET(class11_1,MATCH(IX$1,'11 класс'!$A:$A,0)-7+'Итог по классам'!$B186,,,),"р")</f>
        <v>0</v>
      </c>
      <c s="57">
        <f ca="1">COUNTIF(OFFSET(class11_1,MATCH(IY$1,'11 класс'!$A:$A,0)-7+'Итог по классам'!$B186,,,),"ш")</f>
        <v>0</v>
      </c>
      <c s="57">
        <f ca="1">COUNTIF(OFFSET(class11_2,MATCH(IZ$1,'11 класс'!$A:$A,0)-7+'Итог по классам'!$B186,,,),"Ф")</f>
        <v>0</v>
      </c>
      <c s="57">
        <f ca="1">COUNTIF(OFFSET(class11_2,MATCH(JA$1,'11 класс'!$A:$A,0)-7+'Итог по классам'!$B186,,,),"р")</f>
        <v>0</v>
      </c>
      <c s="57">
        <f ca="1">COUNTIF(OFFSET(class11_2,MATCH(JB$1,'11 класс'!$A:$A,0)-7+'Итог по классам'!$B186,,,),"ш")</f>
        <v>0</v>
      </c>
      <c s="58">
        <f ca="1">COUNTIF(OFFSET(class11_1,MATCH(JC$1,'11 класс'!$A:$A,0)-7+'Итог по классам'!$B186,,,),"Ф")</f>
        <v>0</v>
      </c>
      <c s="57">
        <f ca="1">COUNTIF(OFFSET(class11_1,MATCH(JD$1,'11 класс'!$A:$A,0)-7+'Итог по классам'!$B186,,,),"р")</f>
        <v>0</v>
      </c>
      <c s="57">
        <f ca="1">COUNTIF(OFFSET(class11_1,MATCH(JE$1,'11 класс'!$A:$A,0)-7+'Итог по классам'!$B186,,,),"ш")</f>
        <v>0</v>
      </c>
      <c s="57">
        <f ca="1">COUNTIF(OFFSET(class11_2,MATCH(JF$1,'11 класс'!$A:$A,0)-7+'Итог по классам'!$B186,,,),"Ф")</f>
        <v>0</v>
      </c>
      <c s="57">
        <f ca="1">COUNTIF(OFFSET(class11_2,MATCH(JG$1,'11 класс'!$A:$A,0)-7+'Итог по классам'!$B186,,,),"р")</f>
        <v>0</v>
      </c>
      <c s="57">
        <f ca="1">COUNTIF(OFFSET(class11_2,MATCH(JH$1,'11 класс'!$A:$A,0)-7+'Итог по классам'!$B186,,,),"ш")</f>
        <v>0</v>
      </c>
      <c s="58">
        <f ca="1">COUNTIF(OFFSET(class11_1,MATCH(JI$1,'11 класс'!$A:$A,0)-7+'Итог по классам'!$B186,,,),"Ф")</f>
        <v>0</v>
      </c>
      <c s="57">
        <f ca="1">COUNTIF(OFFSET(class11_1,MATCH(JJ$1,'11 класс'!$A:$A,0)-7+'Итог по классам'!$B186,,,),"р")</f>
        <v>0</v>
      </c>
      <c s="57">
        <f ca="1">COUNTIF(OFFSET(class11_1,MATCH(JK$1,'11 класс'!$A:$A,0)-7+'Итог по классам'!$B186,,,),"ш")</f>
        <v>0</v>
      </c>
      <c s="57">
        <f ca="1">COUNTIF(OFFSET(class11_2,MATCH(JL$1,'11 класс'!$A:$A,0)-7+'Итог по классам'!$B186,,,),"Ф")</f>
        <v>0</v>
      </c>
      <c s="57">
        <f ca="1">COUNTIF(OFFSET(class11_2,MATCH(JM$1,'11 класс'!$A:$A,0)-7+'Итог по классам'!$B186,,,),"р")</f>
        <v>0</v>
      </c>
      <c s="57">
        <f ca="1">COUNTIF(OFFSET(class11_2,MATCH(JN$1,'11 класс'!$A:$A,0)-7+'Итог по классам'!$B186,,,),"ш")</f>
        <v>0</v>
      </c>
      <c s="58">
        <f ca="1">COUNTIF(OFFSET(class11_1,MATCH(JO$1,'11 класс'!$A:$A,0)-7+'Итог по классам'!$B186,,,),"Ф")</f>
        <v>0</v>
      </c>
      <c s="57">
        <f ca="1">COUNTIF(OFFSET(class11_1,MATCH(JP$1,'11 класс'!$A:$A,0)-7+'Итог по классам'!$B186,,,),"р")</f>
        <v>0</v>
      </c>
      <c s="57">
        <f ca="1">COUNTIF(OFFSET(class11_1,MATCH(JQ$1,'11 класс'!$A:$A,0)-7+'Итог по классам'!$B186,,,),"ш")</f>
        <v>0</v>
      </c>
      <c s="57">
        <f ca="1">COUNTIF(OFFSET(class11_2,MATCH(JR$1,'11 класс'!$A:$A,0)-7+'Итог по классам'!$B186,,,),"Ф")</f>
        <v>0</v>
      </c>
      <c s="57">
        <f ca="1">COUNTIF(OFFSET(class11_2,MATCH(JS$1,'11 класс'!$A:$A,0)-7+'Итог по классам'!$B186,,,),"р")</f>
        <v>0</v>
      </c>
      <c s="57">
        <f ca="1">COUNTIF(OFFSET(class11_2,MATCH(JT$1,'11 класс'!$A:$A,0)-7+'Итог по классам'!$B186,,,),"ш")</f>
        <v>0</v>
      </c>
      <c s="58">
        <f ca="1">COUNTIF(OFFSET(class11_1,MATCH(JU$1,'11 класс'!$A:$A,0)-7+'Итог по классам'!$B186,,,),"Ф")</f>
        <v>0</v>
      </c>
      <c s="57">
        <f ca="1">COUNTIF(OFFSET(class11_1,MATCH(JV$1,'11 класс'!$A:$A,0)-7+'Итог по классам'!$B186,,,),"р")</f>
        <v>0</v>
      </c>
      <c s="57">
        <f ca="1">COUNTIF(OFFSET(class11_1,MATCH(JW$1,'11 класс'!$A:$A,0)-7+'Итог по классам'!$B186,,,),"ш")</f>
        <v>0</v>
      </c>
      <c s="57">
        <f ca="1">COUNTIF(OFFSET(class11_2,MATCH(JX$1,'11 класс'!$A:$A,0)-7+'Итог по классам'!$B186,,,),"Ф")</f>
        <v>0</v>
      </c>
      <c s="57">
        <f ca="1">COUNTIF(OFFSET(class11_2,MATCH(JY$1,'11 класс'!$A:$A,0)-7+'Итог по классам'!$B186,,,),"р")</f>
        <v>0</v>
      </c>
      <c s="57">
        <f ca="1">COUNTIF(OFFSET(class11_2,MATCH(JZ$1,'11 класс'!$A:$A,0)-7+'Итог по классам'!$B186,,,),"ш")</f>
        <v>0</v>
      </c>
      <c s="58">
        <f ca="1">COUNTIF(OFFSET(class11_1,MATCH(KA$1,'11 класс'!$A:$A,0)-7+'Итог по классам'!$B186,,,),"Ф")</f>
        <v>0</v>
      </c>
      <c s="57">
        <f ca="1">COUNTIF(OFFSET(class11_1,MATCH(KB$1,'11 класс'!$A:$A,0)-7+'Итог по классам'!$B186,,,),"р")</f>
        <v>0</v>
      </c>
      <c s="57">
        <f ca="1">COUNTIF(OFFSET(class11_1,MATCH(KC$1,'11 класс'!$A:$A,0)-7+'Итог по классам'!$B186,,,),"ш")</f>
        <v>0</v>
      </c>
      <c s="57">
        <f ca="1">COUNTIF(OFFSET(class11_2,MATCH(KD$1,'11 класс'!$A:$A,0)-7+'Итог по классам'!$B186,,,),"Ф")</f>
        <v>0</v>
      </c>
      <c s="57">
        <f ca="1">COUNTIF(OFFSET(class11_2,MATCH(KE$1,'11 класс'!$A:$A,0)-7+'Итог по классам'!$B186,,,),"р")</f>
        <v>0</v>
      </c>
      <c s="57">
        <f ca="1">COUNTIF(OFFSET(class11_2,MATCH(KF$1,'11 класс'!$A:$A,0)-7+'Итог по классам'!$B186,,,),"ш")</f>
        <v>0</v>
      </c>
      <c s="58">
        <f ca="1">COUNTIF(OFFSET(class11_1,MATCH(KG$1,'11 класс'!$A:$A,0)-7+'Итог по классам'!$B186,,,),"Ф")</f>
        <v>0</v>
      </c>
      <c s="57">
        <f ca="1">COUNTIF(OFFSET(class11_1,MATCH(KH$1,'11 класс'!$A:$A,0)-7+'Итог по классам'!$B186,,,),"р")</f>
        <v>0</v>
      </c>
      <c s="57">
        <f ca="1">COUNTIF(OFFSET(class11_1,MATCH(KI$1,'11 класс'!$A:$A,0)-7+'Итог по классам'!$B186,,,),"ш")</f>
        <v>0</v>
      </c>
      <c s="57">
        <f ca="1">COUNTIF(OFFSET(class11_2,MATCH(KJ$1,'11 класс'!$A:$A,0)-7+'Итог по классам'!$B186,,,),"Ф")</f>
        <v>0</v>
      </c>
      <c s="57">
        <f ca="1">COUNTIF(OFFSET(class11_2,MATCH(KK$1,'11 класс'!$A:$A,0)-7+'Итог по классам'!$B186,,,),"р")</f>
        <v>0</v>
      </c>
      <c s="57">
        <f ca="1">COUNTIF(OFFSET(class11_2,MATCH(KL$1,'11 класс'!$A:$A,0)-7+'Итог по классам'!$B186,,,),"ш")</f>
        <v>0</v>
      </c>
      <c s="58">
        <f ca="1">COUNTIF(OFFSET(class11_1,MATCH(KM$1,'11 класс'!$A:$A,0)-7+'Итог по классам'!$B186,,,),"Ф")</f>
        <v>0</v>
      </c>
      <c s="57">
        <f ca="1">COUNTIF(OFFSET(class11_1,MATCH(KN$1,'11 класс'!$A:$A,0)-7+'Итог по классам'!$B186,,,),"р")</f>
        <v>0</v>
      </c>
      <c s="57">
        <f ca="1">COUNTIF(OFFSET(class11_1,MATCH(KO$1,'11 класс'!$A:$A,0)-7+'Итог по классам'!$B186,,,),"ш")</f>
        <v>0</v>
      </c>
      <c s="57">
        <f ca="1">COUNTIF(OFFSET(class11_2,MATCH(KP$1,'11 класс'!$A:$A,0)-7+'Итог по классам'!$B186,,,),"Ф")</f>
        <v>0</v>
      </c>
      <c s="57">
        <f ca="1">COUNTIF(OFFSET(class11_2,MATCH(KQ$1,'11 класс'!$A:$A,0)-7+'Итог по классам'!$B186,,,),"р")</f>
        <v>0</v>
      </c>
      <c s="57">
        <f ca="1">COUNTIF(OFFSET(class11_2,MATCH(KR$1,'11 класс'!$A:$A,0)-7+'Итог по классам'!$B186,,,),"ш")</f>
        <v>0</v>
      </c>
    </row>
    <row r="187" spans="1:304" s="0" customFormat="1" ht="15.75">
      <c r="A187">
        <f t="shared" si="283"/>
        <v>50</v>
      </c>
      <c s="57">
        <v>9</v>
      </c>
      <c s="17" t="s">
        <v>67</v>
      </c>
      <c s="17" t="s">
        <v>78</v>
      </c>
      <c s="57">
        <f ca="1">COUNTIF(OFFSET(class11_1,MATCH(E$1,'11 класс'!$A:$A,0)-7+'Итог по классам'!$B187,,,),"Ф")</f>
        <v>0</v>
      </c>
      <c s="57">
        <f ca="1">COUNTIF(OFFSET(class11_1,MATCH(F$1,'11 класс'!$A:$A,0)-7+'Итог по классам'!$B187,,,),"р")</f>
        <v>0</v>
      </c>
      <c s="57">
        <f ca="1">COUNTIF(OFFSET(class11_1,MATCH(G$1,'11 класс'!$A:$A,0)-7+'Итог по классам'!$B187,,,),"ш")</f>
        <v>0</v>
      </c>
      <c s="57">
        <f ca="1">COUNTIF(OFFSET(class11_2,MATCH(H$1,'11 класс'!$A:$A,0)-7+'Итог по классам'!$B187,,,),"Ф")</f>
        <v>0</v>
      </c>
      <c s="57">
        <f ca="1">COUNTIF(OFFSET(class11_2,MATCH(I$1,'11 класс'!$A:$A,0)-7+'Итог по классам'!$B187,,,),"р")</f>
        <v>0</v>
      </c>
      <c s="57">
        <f ca="1">COUNTIF(OFFSET(class11_2,MATCH(J$1,'11 класс'!$A:$A,0)-7+'Итог по классам'!$B187,,,),"ш")</f>
        <v>0</v>
      </c>
      <c s="58">
        <f ca="1">COUNTIF(OFFSET(class11_1,MATCH(K$1,'11 класс'!$A:$A,0)-7+'Итог по классам'!$B187,,,),"Ф")</f>
        <v>0</v>
      </c>
      <c s="57">
        <f ca="1">COUNTIF(OFFSET(class11_1,MATCH(L$1,'11 класс'!$A:$A,0)-7+'Итог по классам'!$B187,,,),"р")</f>
        <v>0</v>
      </c>
      <c s="57">
        <f ca="1">COUNTIF(OFFSET(class11_1,MATCH(M$1,'11 класс'!$A:$A,0)-7+'Итог по классам'!$B187,,,),"ш")</f>
        <v>0</v>
      </c>
      <c s="57">
        <f ca="1">COUNTIF(OFFSET(class11_2,MATCH(N$1,'11 класс'!$A:$A,0)-7+'Итог по классам'!$B187,,,),"Ф")</f>
        <v>0</v>
      </c>
      <c s="57">
        <f ca="1">COUNTIF(OFFSET(class11_2,MATCH(O$1,'11 класс'!$A:$A,0)-7+'Итог по классам'!$B187,,,),"р")</f>
        <v>0</v>
      </c>
      <c s="57">
        <f ca="1">COUNTIF(OFFSET(class11_2,MATCH(P$1,'11 класс'!$A:$A,0)-7+'Итог по классам'!$B187,,,),"ш")</f>
        <v>0</v>
      </c>
      <c s="58">
        <f ca="1">COUNTIF(OFFSET(class11_1,MATCH(Q$1,'11 класс'!$A:$A,0)-7+'Итог по классам'!$B187,,,),"Ф")</f>
        <v>0</v>
      </c>
      <c s="57">
        <f ca="1">COUNTIF(OFFSET(class11_1,MATCH(R$1,'11 класс'!$A:$A,0)-7+'Итог по классам'!$B187,,,),"р")</f>
        <v>0</v>
      </c>
      <c s="57">
        <f ca="1">COUNTIF(OFFSET(class11_1,MATCH(S$1,'11 класс'!$A:$A,0)-7+'Итог по классам'!$B187,,,),"ш")</f>
        <v>0</v>
      </c>
      <c s="57">
        <f ca="1">COUNTIF(OFFSET(class11_2,MATCH(T$1,'11 класс'!$A:$A,0)-7+'Итог по классам'!$B187,,,),"Ф")</f>
        <v>0</v>
      </c>
      <c s="57">
        <f ca="1">COUNTIF(OFFSET(class11_2,MATCH(U$1,'11 класс'!$A:$A,0)-7+'Итог по классам'!$B187,,,),"р")</f>
        <v>0</v>
      </c>
      <c s="57">
        <f ca="1">COUNTIF(OFFSET(class11_2,MATCH(V$1,'11 класс'!$A:$A,0)-7+'Итог по классам'!$B187,,,),"ш")</f>
        <v>0</v>
      </c>
      <c s="58">
        <f ca="1">COUNTIF(OFFSET(class11_1,MATCH(W$1,'11 класс'!$A:$A,0)-7+'Итог по классам'!$B187,,,),"Ф")</f>
        <v>0</v>
      </c>
      <c s="57">
        <f ca="1">COUNTIF(OFFSET(class11_1,MATCH(X$1,'11 класс'!$A:$A,0)-7+'Итог по классам'!$B187,,,),"р")</f>
        <v>0</v>
      </c>
      <c s="57">
        <f ca="1">COUNTIF(OFFSET(class11_1,MATCH(Y$1,'11 класс'!$A:$A,0)-7+'Итог по классам'!$B187,,,),"ш")</f>
        <v>0</v>
      </c>
      <c s="57">
        <f ca="1">COUNTIF(OFFSET(class11_2,MATCH(Z$1,'11 класс'!$A:$A,0)-7+'Итог по классам'!$B187,,,),"Ф")</f>
        <v>0</v>
      </c>
      <c s="57">
        <f ca="1">COUNTIF(OFFSET(class11_2,MATCH(AA$1,'11 класс'!$A:$A,0)-7+'Итог по классам'!$B187,,,),"р")</f>
        <v>0</v>
      </c>
      <c s="57">
        <f ca="1">COUNTIF(OFFSET(class11_2,MATCH(AB$1,'11 класс'!$A:$A,0)-7+'Итог по классам'!$B187,,,),"ш")</f>
        <v>0</v>
      </c>
      <c s="58">
        <f ca="1">COUNTIF(OFFSET(class11_1,MATCH(AC$1,'11 класс'!$A:$A,0)-7+'Итог по классам'!$B187,,,),"Ф")</f>
        <v>0</v>
      </c>
      <c s="57">
        <f ca="1">COUNTIF(OFFSET(class11_1,MATCH(AD$1,'11 класс'!$A:$A,0)-7+'Итог по классам'!$B187,,,),"р")</f>
        <v>0</v>
      </c>
      <c s="57">
        <f ca="1">COUNTIF(OFFSET(class11_1,MATCH(AE$1,'11 класс'!$A:$A,0)-7+'Итог по классам'!$B187,,,),"ш")</f>
        <v>0</v>
      </c>
      <c s="57">
        <f ca="1">COUNTIF(OFFSET(class11_2,MATCH(AF$1,'11 класс'!$A:$A,0)-7+'Итог по классам'!$B187,,,),"Ф")</f>
        <v>0</v>
      </c>
      <c s="57">
        <f ca="1">COUNTIF(OFFSET(class11_2,MATCH(AG$1,'11 класс'!$A:$A,0)-7+'Итог по классам'!$B187,,,),"р")</f>
        <v>0</v>
      </c>
      <c s="57">
        <f ca="1">COUNTIF(OFFSET(class11_2,MATCH(AH$1,'11 класс'!$A:$A,0)-7+'Итог по классам'!$B187,,,),"ш")</f>
        <v>0</v>
      </c>
      <c s="58">
        <f ca="1">COUNTIF(OFFSET(class11_1,MATCH(AI$1,'11 класс'!$A:$A,0)-7+'Итог по классам'!$B187,,,),"Ф")</f>
        <v>0</v>
      </c>
      <c s="57">
        <f ca="1">COUNTIF(OFFSET(class11_1,MATCH(AJ$1,'11 класс'!$A:$A,0)-7+'Итог по классам'!$B187,,,),"р")</f>
        <v>0</v>
      </c>
      <c s="57">
        <f ca="1">COUNTIF(OFFSET(class11_1,MATCH(AK$1,'11 класс'!$A:$A,0)-7+'Итог по классам'!$B187,,,),"ш")</f>
        <v>0</v>
      </c>
      <c s="57">
        <f ca="1">COUNTIF(OFFSET(class11_2,MATCH(AL$1,'11 класс'!$A:$A,0)-7+'Итог по классам'!$B187,,,),"Ф")</f>
        <v>0</v>
      </c>
      <c s="57">
        <f ca="1">COUNTIF(OFFSET(class11_2,MATCH(AM$1,'11 класс'!$A:$A,0)-7+'Итог по классам'!$B187,,,),"р")</f>
        <v>0</v>
      </c>
      <c s="57">
        <f ca="1">COUNTIF(OFFSET(class11_2,MATCH(AN$1,'11 класс'!$A:$A,0)-7+'Итог по классам'!$B187,,,),"ш")</f>
        <v>0</v>
      </c>
      <c s="58">
        <f ca="1">COUNTIF(OFFSET(class11_1,MATCH(AO$1,'11 класс'!$A:$A,0)-7+'Итог по классам'!$B187,,,),"Ф")</f>
        <v>0</v>
      </c>
      <c s="57">
        <f ca="1">COUNTIF(OFFSET(class11_1,MATCH(AP$1,'11 класс'!$A:$A,0)-7+'Итог по классам'!$B187,,,),"р")</f>
        <v>0</v>
      </c>
      <c s="57">
        <f ca="1">COUNTIF(OFFSET(class11_1,MATCH(AQ$1,'11 класс'!$A:$A,0)-7+'Итог по классам'!$B187,,,),"ш")</f>
        <v>0</v>
      </c>
      <c s="57">
        <f ca="1">COUNTIF(OFFSET(class11_2,MATCH(AR$1,'11 класс'!$A:$A,0)-7+'Итог по классам'!$B187,,,),"Ф")</f>
        <v>0</v>
      </c>
      <c s="57">
        <f ca="1">COUNTIF(OFFSET(class11_2,MATCH(AS$1,'11 класс'!$A:$A,0)-7+'Итог по классам'!$B187,,,),"р")</f>
        <v>0</v>
      </c>
      <c s="57">
        <f ca="1">COUNTIF(OFFSET(class11_2,MATCH(AT$1,'11 класс'!$A:$A,0)-7+'Итог по классам'!$B187,,,),"ш")</f>
        <v>0</v>
      </c>
      <c s="58">
        <f ca="1">COUNTIF(OFFSET(class11_1,MATCH(AU$1,'11 класс'!$A:$A,0)-7+'Итог по классам'!$B187,,,),"Ф")</f>
        <v>0</v>
      </c>
      <c s="57">
        <f ca="1">COUNTIF(OFFSET(class11_1,MATCH(AV$1,'11 класс'!$A:$A,0)-7+'Итог по классам'!$B187,,,),"р")</f>
        <v>0</v>
      </c>
      <c s="57">
        <f ca="1">COUNTIF(OFFSET(class11_1,MATCH(AW$1,'11 класс'!$A:$A,0)-7+'Итог по классам'!$B187,,,),"ш")</f>
        <v>0</v>
      </c>
      <c s="57">
        <f ca="1">COUNTIF(OFFSET(class11_2,MATCH(AX$1,'11 класс'!$A:$A,0)-7+'Итог по классам'!$B187,,,),"Ф")</f>
        <v>0</v>
      </c>
      <c s="57">
        <f ca="1">COUNTIF(OFFSET(class11_2,MATCH(AY$1,'11 класс'!$A:$A,0)-7+'Итог по классам'!$B187,,,),"р")</f>
        <v>0</v>
      </c>
      <c s="57">
        <f ca="1">COUNTIF(OFFSET(class11_2,MATCH(AZ$1,'11 класс'!$A:$A,0)-7+'Итог по классам'!$B187,,,),"ш")</f>
        <v>0</v>
      </c>
      <c s="58">
        <f ca="1">COUNTIF(OFFSET(class11_1,MATCH(BA$1,'11 класс'!$A:$A,0)-7+'Итог по классам'!$B187,,,),"Ф")</f>
        <v>0</v>
      </c>
      <c s="57">
        <f ca="1">COUNTIF(OFFSET(class11_1,MATCH(BB$1,'11 класс'!$A:$A,0)-7+'Итог по классам'!$B187,,,),"р")</f>
        <v>0</v>
      </c>
      <c s="57">
        <f ca="1">COUNTIF(OFFSET(class11_1,MATCH(BC$1,'11 класс'!$A:$A,0)-7+'Итог по классам'!$B187,,,),"ш")</f>
        <v>0</v>
      </c>
      <c s="57">
        <f ca="1">COUNTIF(OFFSET(class11_2,MATCH(BD$1,'11 класс'!$A:$A,0)-7+'Итог по классам'!$B187,,,),"Ф")</f>
        <v>0</v>
      </c>
      <c s="57">
        <f ca="1">COUNTIF(OFFSET(class11_2,MATCH(BE$1,'11 класс'!$A:$A,0)-7+'Итог по классам'!$B187,,,),"р")</f>
        <v>0</v>
      </c>
      <c s="57">
        <f ca="1">COUNTIF(OFFSET(class11_2,MATCH(BF$1,'11 класс'!$A:$A,0)-7+'Итог по классам'!$B187,,,),"ш")</f>
        <v>0</v>
      </c>
      <c s="58">
        <f ca="1">COUNTIF(OFFSET(class11_1,MATCH(BG$1,'11 класс'!$A:$A,0)-7+'Итог по классам'!$B187,,,),"Ф")</f>
        <v>0</v>
      </c>
      <c s="57">
        <f ca="1">COUNTIF(OFFSET(class11_1,MATCH(BH$1,'11 класс'!$A:$A,0)-7+'Итог по классам'!$B187,,,),"р")</f>
        <v>0</v>
      </c>
      <c s="57">
        <f ca="1">COUNTIF(OFFSET(class11_1,MATCH(BI$1,'11 класс'!$A:$A,0)-7+'Итог по классам'!$B187,,,),"ш")</f>
        <v>0</v>
      </c>
      <c s="57">
        <f ca="1">COUNTIF(OFFSET(class11_2,MATCH(BJ$1,'11 класс'!$A:$A,0)-7+'Итог по классам'!$B187,,,),"Ф")</f>
        <v>0</v>
      </c>
      <c s="57">
        <f ca="1">COUNTIF(OFFSET(class11_2,MATCH(BK$1,'11 класс'!$A:$A,0)-7+'Итог по классам'!$B187,,,),"р")</f>
        <v>0</v>
      </c>
      <c s="57">
        <f ca="1">COUNTIF(OFFSET(class11_2,MATCH(BL$1,'11 класс'!$A:$A,0)-7+'Итог по классам'!$B187,,,),"ш")</f>
        <v>0</v>
      </c>
      <c s="58">
        <f ca="1">COUNTIF(OFFSET(class11_1,MATCH(BM$1,'11 класс'!$A:$A,0)-7+'Итог по классам'!$B187,,,),"Ф")</f>
        <v>0</v>
      </c>
      <c s="57">
        <f ca="1">COUNTIF(OFFSET(class11_1,MATCH(BN$1,'11 класс'!$A:$A,0)-7+'Итог по классам'!$B187,,,),"р")</f>
        <v>0</v>
      </c>
      <c s="57">
        <f ca="1">COUNTIF(OFFSET(class11_1,MATCH(BO$1,'11 класс'!$A:$A,0)-7+'Итог по классам'!$B187,,,),"ш")</f>
        <v>0</v>
      </c>
      <c s="57">
        <f ca="1">COUNTIF(OFFSET(class11_2,MATCH(BP$1,'11 класс'!$A:$A,0)-7+'Итог по классам'!$B187,,,),"Ф")</f>
        <v>0</v>
      </c>
      <c s="57">
        <f ca="1">COUNTIF(OFFSET(class11_2,MATCH(BQ$1,'11 класс'!$A:$A,0)-7+'Итог по классам'!$B187,,,),"р")</f>
        <v>0</v>
      </c>
      <c s="57">
        <f ca="1">COUNTIF(OFFSET(class11_2,MATCH(BR$1,'11 класс'!$A:$A,0)-7+'Итог по классам'!$B187,,,),"ш")</f>
        <v>0</v>
      </c>
      <c s="58">
        <f ca="1">COUNTIF(OFFSET(class11_1,MATCH(BS$1,'11 класс'!$A:$A,0)-7+'Итог по классам'!$B187,,,),"Ф")</f>
        <v>0</v>
      </c>
      <c s="57">
        <f ca="1">COUNTIF(OFFSET(class11_1,MATCH(BT$1,'11 класс'!$A:$A,0)-7+'Итог по классам'!$B187,,,),"р")</f>
        <v>0</v>
      </c>
      <c s="57">
        <f ca="1">COUNTIF(OFFSET(class11_1,MATCH(BU$1,'11 класс'!$A:$A,0)-7+'Итог по классам'!$B187,,,),"ш")</f>
        <v>0</v>
      </c>
      <c s="57">
        <f ca="1">COUNTIF(OFFSET(class11_2,MATCH(BV$1,'11 класс'!$A:$A,0)-7+'Итог по классам'!$B187,,,),"Ф")</f>
        <v>0</v>
      </c>
      <c s="57">
        <f ca="1">COUNTIF(OFFSET(class11_2,MATCH(BW$1,'11 класс'!$A:$A,0)-7+'Итог по классам'!$B187,,,),"р")</f>
        <v>0</v>
      </c>
      <c s="57">
        <f ca="1">COUNTIF(OFFSET(class11_2,MATCH(BX$1,'11 класс'!$A:$A,0)-7+'Итог по классам'!$B187,,,),"ш")</f>
        <v>0</v>
      </c>
      <c s="58">
        <f ca="1">COUNTIF(OFFSET(class11_1,MATCH(BY$1,'11 класс'!$A:$A,0)-7+'Итог по классам'!$B187,,,),"Ф")</f>
        <v>0</v>
      </c>
      <c s="57">
        <f ca="1">COUNTIF(OFFSET(class11_1,MATCH(BZ$1,'11 класс'!$A:$A,0)-7+'Итог по классам'!$B187,,,),"р")</f>
        <v>0</v>
      </c>
      <c s="57">
        <f ca="1">COUNTIF(OFFSET(class11_1,MATCH(CA$1,'11 класс'!$A:$A,0)-7+'Итог по классам'!$B187,,,),"ш")</f>
        <v>0</v>
      </c>
      <c s="57">
        <f ca="1">COUNTIF(OFFSET(class11_2,MATCH(CB$1,'11 класс'!$A:$A,0)-7+'Итог по классам'!$B187,,,),"Ф")</f>
        <v>0</v>
      </c>
      <c s="57">
        <f ca="1">COUNTIF(OFFSET(class11_2,MATCH(CC$1,'11 класс'!$A:$A,0)-7+'Итог по классам'!$B187,,,),"р")</f>
        <v>0</v>
      </c>
      <c s="57">
        <f ca="1">COUNTIF(OFFSET(class11_2,MATCH(CD$1,'11 класс'!$A:$A,0)-7+'Итог по классам'!$B187,,,),"ш")</f>
        <v>0</v>
      </c>
      <c s="58">
        <f ca="1">COUNTIF(OFFSET(class11_1,MATCH(CE$1,'11 класс'!$A:$A,0)-7+'Итог по классам'!$B187,,,),"Ф")</f>
        <v>0</v>
      </c>
      <c s="57">
        <f ca="1">COUNTIF(OFFSET(class11_1,MATCH(CF$1,'11 класс'!$A:$A,0)-7+'Итог по классам'!$B187,,,),"р")</f>
        <v>0</v>
      </c>
      <c s="57">
        <f ca="1">COUNTIF(OFFSET(class11_1,MATCH(CG$1,'11 класс'!$A:$A,0)-7+'Итог по классам'!$B187,,,),"ш")</f>
        <v>0</v>
      </c>
      <c s="57">
        <f ca="1">COUNTIF(OFFSET(class11_2,MATCH(CH$1,'11 класс'!$A:$A,0)-7+'Итог по классам'!$B187,,,),"Ф")</f>
        <v>0</v>
      </c>
      <c s="57">
        <f ca="1">COUNTIF(OFFSET(class11_2,MATCH(CI$1,'11 класс'!$A:$A,0)-7+'Итог по классам'!$B187,,,),"р")</f>
        <v>0</v>
      </c>
      <c s="57">
        <f ca="1">COUNTIF(OFFSET(class11_2,MATCH(CJ$1,'11 класс'!$A:$A,0)-7+'Итог по классам'!$B187,,,),"ш")</f>
        <v>0</v>
      </c>
      <c s="58">
        <f ca="1">COUNTIF(OFFSET(class11_1,MATCH(CK$1,'11 класс'!$A:$A,0)-7+'Итог по классам'!$B187,,,),"Ф")</f>
        <v>0</v>
      </c>
      <c s="57">
        <f ca="1">COUNTIF(OFFSET(class11_1,MATCH(CL$1,'11 класс'!$A:$A,0)-7+'Итог по классам'!$B187,,,),"р")</f>
        <v>0</v>
      </c>
      <c s="57">
        <f ca="1">COUNTIF(OFFSET(class11_1,MATCH(CM$1,'11 класс'!$A:$A,0)-7+'Итог по классам'!$B187,,,),"ш")</f>
        <v>0</v>
      </c>
      <c s="57">
        <f ca="1">COUNTIF(OFFSET(class11_2,MATCH(CN$1,'11 класс'!$A:$A,0)-7+'Итог по классам'!$B187,,,),"Ф")</f>
        <v>0</v>
      </c>
      <c s="57">
        <f ca="1">COUNTIF(OFFSET(class11_2,MATCH(CO$1,'11 класс'!$A:$A,0)-7+'Итог по классам'!$B187,,,),"р")</f>
        <v>0</v>
      </c>
      <c s="57">
        <f ca="1">COUNTIF(OFFSET(class11_2,MATCH(CP$1,'11 класс'!$A:$A,0)-7+'Итог по классам'!$B187,,,),"ш")</f>
        <v>0</v>
      </c>
      <c s="58">
        <f ca="1">COUNTIF(OFFSET(class11_1,MATCH(CQ$1,'11 класс'!$A:$A,0)-7+'Итог по классам'!$B187,,,),"Ф")</f>
        <v>0</v>
      </c>
      <c s="57">
        <f ca="1">COUNTIF(OFFSET(class11_1,MATCH(CR$1,'11 класс'!$A:$A,0)-7+'Итог по классам'!$B187,,,),"р")</f>
        <v>0</v>
      </c>
      <c s="57">
        <f ca="1">COUNTIF(OFFSET(class11_1,MATCH(CS$1,'11 класс'!$A:$A,0)-7+'Итог по классам'!$B187,,,),"ш")</f>
        <v>0</v>
      </c>
      <c s="57">
        <f ca="1">COUNTIF(OFFSET(class11_2,MATCH(CT$1,'11 класс'!$A:$A,0)-7+'Итог по классам'!$B187,,,),"Ф")</f>
        <v>0</v>
      </c>
      <c s="57">
        <f ca="1">COUNTIF(OFFSET(class11_2,MATCH(CU$1,'11 класс'!$A:$A,0)-7+'Итог по классам'!$B187,,,),"р")</f>
        <v>0</v>
      </c>
      <c s="57">
        <f ca="1">COUNTIF(OFFSET(class11_2,MATCH(CV$1,'11 класс'!$A:$A,0)-7+'Итог по классам'!$B187,,,),"ш")</f>
        <v>0</v>
      </c>
      <c s="58">
        <f ca="1">COUNTIF(OFFSET(class11_1,MATCH(CW$1,'11 класс'!$A:$A,0)-7+'Итог по классам'!$B187,,,),"Ф")</f>
        <v>0</v>
      </c>
      <c s="57">
        <f ca="1">COUNTIF(OFFSET(class11_1,MATCH(CX$1,'11 класс'!$A:$A,0)-7+'Итог по классам'!$B187,,,),"р")</f>
        <v>0</v>
      </c>
      <c s="57">
        <f ca="1">COUNTIF(OFFSET(class11_1,MATCH(CY$1,'11 класс'!$A:$A,0)-7+'Итог по классам'!$B187,,,),"ш")</f>
        <v>0</v>
      </c>
      <c s="57">
        <f ca="1">COUNTIF(OFFSET(class11_2,MATCH(CZ$1,'11 класс'!$A:$A,0)-7+'Итог по классам'!$B187,,,),"Ф")</f>
        <v>0</v>
      </c>
      <c s="57">
        <f ca="1">COUNTIF(OFFSET(class11_2,MATCH(DA$1,'11 класс'!$A:$A,0)-7+'Итог по классам'!$B187,,,),"р")</f>
        <v>0</v>
      </c>
      <c s="57">
        <f ca="1">COUNTIF(OFFSET(class11_2,MATCH(DB$1,'11 класс'!$A:$A,0)-7+'Итог по классам'!$B187,,,),"ш")</f>
        <v>0</v>
      </c>
      <c s="58">
        <f ca="1">COUNTIF(OFFSET(class11_1,MATCH(DC$1,'11 класс'!$A:$A,0)-7+'Итог по классам'!$B187,,,),"Ф")</f>
        <v>0</v>
      </c>
      <c s="57">
        <f ca="1">COUNTIF(OFFSET(class11_1,MATCH(DD$1,'11 класс'!$A:$A,0)-7+'Итог по классам'!$B187,,,),"р")</f>
        <v>0</v>
      </c>
      <c s="57">
        <f ca="1">COUNTIF(OFFSET(class11_1,MATCH(DE$1,'11 класс'!$A:$A,0)-7+'Итог по классам'!$B187,,,),"ш")</f>
        <v>0</v>
      </c>
      <c s="57">
        <f ca="1">COUNTIF(OFFSET(class11_2,MATCH(DF$1,'11 класс'!$A:$A,0)-7+'Итог по классам'!$B187,,,),"Ф")</f>
        <v>0</v>
      </c>
      <c s="57">
        <f ca="1">COUNTIF(OFFSET(class11_2,MATCH(DG$1,'11 класс'!$A:$A,0)-7+'Итог по классам'!$B187,,,),"р")</f>
        <v>0</v>
      </c>
      <c s="57">
        <f ca="1">COUNTIF(OFFSET(class11_2,MATCH(DH$1,'11 класс'!$A:$A,0)-7+'Итог по классам'!$B187,,,),"ш")</f>
        <v>0</v>
      </c>
      <c s="58">
        <f ca="1">COUNTIF(OFFSET(class11_1,MATCH(DI$1,'11 класс'!$A:$A,0)-7+'Итог по классам'!$B187,,,),"Ф")</f>
        <v>0</v>
      </c>
      <c s="57">
        <f ca="1">COUNTIF(OFFSET(class11_1,MATCH(DJ$1,'11 класс'!$A:$A,0)-7+'Итог по классам'!$B187,,,),"р")</f>
        <v>0</v>
      </c>
      <c s="57">
        <f ca="1">COUNTIF(OFFSET(class11_1,MATCH(DK$1,'11 класс'!$A:$A,0)-7+'Итог по классам'!$B187,,,),"ш")</f>
        <v>0</v>
      </c>
      <c s="57">
        <f ca="1">COUNTIF(OFFSET(class11_2,MATCH(DL$1,'11 класс'!$A:$A,0)-7+'Итог по классам'!$B187,,,),"Ф")</f>
        <v>0</v>
      </c>
      <c s="57">
        <f ca="1">COUNTIF(OFFSET(class11_2,MATCH(DM$1,'11 класс'!$A:$A,0)-7+'Итог по классам'!$B187,,,),"р")</f>
        <v>0</v>
      </c>
      <c s="57">
        <f ca="1">COUNTIF(OFFSET(class11_2,MATCH(DN$1,'11 класс'!$A:$A,0)-7+'Итог по классам'!$B187,,,),"ш")</f>
        <v>0</v>
      </c>
      <c s="58">
        <f ca="1">COUNTIF(OFFSET(class11_1,MATCH(DO$1,'11 класс'!$A:$A,0)-7+'Итог по классам'!$B187,,,),"Ф")</f>
        <v>0</v>
      </c>
      <c s="57">
        <f ca="1">COUNTIF(OFFSET(class11_1,MATCH(DP$1,'11 класс'!$A:$A,0)-7+'Итог по классам'!$B187,,,),"р")</f>
        <v>0</v>
      </c>
      <c s="57">
        <f ca="1">COUNTIF(OFFSET(class11_1,MATCH(DQ$1,'11 класс'!$A:$A,0)-7+'Итог по классам'!$B187,,,),"ш")</f>
        <v>0</v>
      </c>
      <c s="57">
        <f ca="1">COUNTIF(OFFSET(class11_2,MATCH(DR$1,'11 класс'!$A:$A,0)-7+'Итог по классам'!$B187,,,),"Ф")</f>
        <v>0</v>
      </c>
      <c s="57">
        <f ca="1">COUNTIF(OFFSET(class11_2,MATCH(DS$1,'11 класс'!$A:$A,0)-7+'Итог по классам'!$B187,,,),"р")</f>
        <v>0</v>
      </c>
      <c s="57">
        <f ca="1">COUNTIF(OFFSET(class11_2,MATCH(DT$1,'11 класс'!$A:$A,0)-7+'Итог по классам'!$B187,,,),"ш")</f>
        <v>0</v>
      </c>
      <c s="58">
        <f ca="1">COUNTIF(OFFSET(class11_1,MATCH(DU$1,'11 класс'!$A:$A,0)-7+'Итог по классам'!$B187,,,),"Ф")</f>
        <v>0</v>
      </c>
      <c s="57">
        <f ca="1">COUNTIF(OFFSET(class11_1,MATCH(DV$1,'11 класс'!$A:$A,0)-7+'Итог по классам'!$B187,,,),"р")</f>
        <v>0</v>
      </c>
      <c s="57">
        <f ca="1">COUNTIF(OFFSET(class11_1,MATCH(DW$1,'11 класс'!$A:$A,0)-7+'Итог по классам'!$B187,,,),"ш")</f>
        <v>0</v>
      </c>
      <c s="57">
        <f ca="1">COUNTIF(OFFSET(class11_2,MATCH(DX$1,'11 класс'!$A:$A,0)-7+'Итог по классам'!$B187,,,),"Ф")</f>
        <v>0</v>
      </c>
      <c s="57">
        <f ca="1">COUNTIF(OFFSET(class11_2,MATCH(DY$1,'11 класс'!$A:$A,0)-7+'Итог по классам'!$B187,,,),"р")</f>
        <v>0</v>
      </c>
      <c s="57">
        <f ca="1">COUNTIF(OFFSET(class11_2,MATCH(DZ$1,'11 класс'!$A:$A,0)-7+'Итог по классам'!$B187,,,),"ш")</f>
        <v>0</v>
      </c>
      <c s="58">
        <f ca="1">COUNTIF(OFFSET(class11_1,MATCH(EA$1,'11 класс'!$A:$A,0)-7+'Итог по классам'!$B187,,,),"Ф")</f>
        <v>0</v>
      </c>
      <c s="57">
        <f ca="1">COUNTIF(OFFSET(class11_1,MATCH(EB$1,'11 класс'!$A:$A,0)-7+'Итог по классам'!$B187,,,),"р")</f>
        <v>0</v>
      </c>
      <c s="57">
        <f ca="1">COUNTIF(OFFSET(class11_1,MATCH(EC$1,'11 класс'!$A:$A,0)-7+'Итог по классам'!$B187,,,),"ш")</f>
        <v>0</v>
      </c>
      <c s="57">
        <f ca="1">COUNTIF(OFFSET(class11_2,MATCH(ED$1,'11 класс'!$A:$A,0)-7+'Итог по классам'!$B187,,,),"Ф")</f>
        <v>0</v>
      </c>
      <c s="57">
        <f ca="1">COUNTIF(OFFSET(class11_2,MATCH(EE$1,'11 класс'!$A:$A,0)-7+'Итог по классам'!$B187,,,),"р")</f>
        <v>0</v>
      </c>
      <c s="57">
        <f ca="1">COUNTIF(OFFSET(class11_2,MATCH(EF$1,'11 класс'!$A:$A,0)-7+'Итог по классам'!$B187,,,),"ш")</f>
        <v>0</v>
      </c>
      <c s="58">
        <f ca="1">COUNTIF(OFFSET(class11_1,MATCH(EG$1,'11 класс'!$A:$A,0)-7+'Итог по классам'!$B187,,,),"Ф")</f>
        <v>0</v>
      </c>
      <c s="57">
        <f ca="1">COUNTIF(OFFSET(class11_1,MATCH(EH$1,'11 класс'!$A:$A,0)-7+'Итог по классам'!$B187,,,),"р")</f>
        <v>0</v>
      </c>
      <c s="57">
        <f ca="1">COUNTIF(OFFSET(class11_1,MATCH(EI$1,'11 класс'!$A:$A,0)-7+'Итог по классам'!$B187,,,),"ш")</f>
        <v>0</v>
      </c>
      <c s="57">
        <f ca="1">COUNTIF(OFFSET(class11_2,MATCH(EJ$1,'11 класс'!$A:$A,0)-7+'Итог по классам'!$B187,,,),"Ф")</f>
        <v>0</v>
      </c>
      <c s="57">
        <f ca="1">COUNTIF(OFFSET(class11_2,MATCH(EK$1,'11 класс'!$A:$A,0)-7+'Итог по классам'!$B187,,,),"р")</f>
        <v>0</v>
      </c>
      <c s="57">
        <f ca="1">COUNTIF(OFFSET(class11_2,MATCH(EL$1,'11 класс'!$A:$A,0)-7+'Итог по классам'!$B187,,,),"ш")</f>
        <v>0</v>
      </c>
      <c s="58">
        <f ca="1">COUNTIF(OFFSET(class11_1,MATCH(EM$1,'11 класс'!$A:$A,0)-7+'Итог по классам'!$B187,,,),"Ф")</f>
        <v>0</v>
      </c>
      <c s="57">
        <f ca="1">COUNTIF(OFFSET(class11_1,MATCH(EN$1,'11 класс'!$A:$A,0)-7+'Итог по классам'!$B187,,,),"р")</f>
        <v>0</v>
      </c>
      <c s="57">
        <f ca="1">COUNTIF(OFFSET(class11_1,MATCH(EO$1,'11 класс'!$A:$A,0)-7+'Итог по классам'!$B187,,,),"ш")</f>
        <v>0</v>
      </c>
      <c s="57">
        <f ca="1">COUNTIF(OFFSET(class11_2,MATCH(EP$1,'11 класс'!$A:$A,0)-7+'Итог по классам'!$B187,,,),"Ф")</f>
        <v>0</v>
      </c>
      <c s="57">
        <f ca="1">COUNTIF(OFFSET(class11_2,MATCH(EQ$1,'11 класс'!$A:$A,0)-7+'Итог по классам'!$B187,,,),"р")</f>
        <v>0</v>
      </c>
      <c s="57">
        <f ca="1">COUNTIF(OFFSET(class11_2,MATCH(ER$1,'11 класс'!$A:$A,0)-7+'Итог по классам'!$B187,,,),"ш")</f>
        <v>0</v>
      </c>
      <c s="58">
        <f ca="1">COUNTIF(OFFSET(class11_1,MATCH(ES$1,'11 класс'!$A:$A,0)-7+'Итог по классам'!$B187,,,),"Ф")</f>
        <v>0</v>
      </c>
      <c s="57">
        <f ca="1">COUNTIF(OFFSET(class11_1,MATCH(ET$1,'11 класс'!$A:$A,0)-7+'Итог по классам'!$B187,,,),"р")</f>
        <v>0</v>
      </c>
      <c s="57">
        <f ca="1">COUNTIF(OFFSET(class11_1,MATCH(EU$1,'11 класс'!$A:$A,0)-7+'Итог по классам'!$B187,,,),"ш")</f>
        <v>0</v>
      </c>
      <c s="57">
        <f ca="1">COUNTIF(OFFSET(class11_2,MATCH(EV$1,'11 класс'!$A:$A,0)-7+'Итог по классам'!$B187,,,),"Ф")</f>
        <v>0</v>
      </c>
      <c s="57">
        <f ca="1">COUNTIF(OFFSET(class11_2,MATCH(EW$1,'11 класс'!$A:$A,0)-7+'Итог по классам'!$B187,,,),"р")</f>
        <v>0</v>
      </c>
      <c s="57">
        <f ca="1">COUNTIF(OFFSET(class11_2,MATCH(EX$1,'11 класс'!$A:$A,0)-7+'Итог по классам'!$B187,,,),"ш")</f>
        <v>0</v>
      </c>
      <c s="58">
        <f ca="1">COUNTIF(OFFSET(class11_1,MATCH(EY$1,'11 класс'!$A:$A,0)-7+'Итог по классам'!$B187,,,),"Ф")</f>
        <v>0</v>
      </c>
      <c s="57">
        <f ca="1">COUNTIF(OFFSET(class11_1,MATCH(EZ$1,'11 класс'!$A:$A,0)-7+'Итог по классам'!$B187,,,),"р")</f>
        <v>0</v>
      </c>
      <c s="57">
        <f ca="1">COUNTIF(OFFSET(class11_1,MATCH(FA$1,'11 класс'!$A:$A,0)-7+'Итог по классам'!$B187,,,),"ш")</f>
        <v>0</v>
      </c>
      <c s="57">
        <f ca="1">COUNTIF(OFFSET(class11_2,MATCH(FB$1,'11 класс'!$A:$A,0)-7+'Итог по классам'!$B187,,,),"Ф")</f>
        <v>0</v>
      </c>
      <c s="57">
        <f ca="1">COUNTIF(OFFSET(class11_2,MATCH(FC$1,'11 класс'!$A:$A,0)-7+'Итог по классам'!$B187,,,),"р")</f>
        <v>0</v>
      </c>
      <c s="57">
        <f ca="1">COUNTIF(OFFSET(class11_2,MATCH(FD$1,'11 класс'!$A:$A,0)-7+'Итог по классам'!$B187,,,),"ш")</f>
        <v>0</v>
      </c>
      <c s="58">
        <f ca="1">COUNTIF(OFFSET(class11_1,MATCH(FE$1,'11 класс'!$A:$A,0)-7+'Итог по классам'!$B187,,,),"Ф")</f>
        <v>0</v>
      </c>
      <c s="57">
        <f ca="1">COUNTIF(OFFSET(class11_1,MATCH(FF$1,'11 класс'!$A:$A,0)-7+'Итог по классам'!$B187,,,),"р")</f>
        <v>0</v>
      </c>
      <c s="57">
        <f ca="1">COUNTIF(OFFSET(class11_1,MATCH(FG$1,'11 класс'!$A:$A,0)-7+'Итог по классам'!$B187,,,),"ш")</f>
        <v>0</v>
      </c>
      <c s="57">
        <f ca="1">COUNTIF(OFFSET(class11_2,MATCH(FH$1,'11 класс'!$A:$A,0)-7+'Итог по классам'!$B187,,,),"Ф")</f>
        <v>0</v>
      </c>
      <c s="57">
        <f ca="1">COUNTIF(OFFSET(class11_2,MATCH(FI$1,'11 класс'!$A:$A,0)-7+'Итог по классам'!$B187,,,),"р")</f>
        <v>0</v>
      </c>
      <c s="57">
        <f ca="1">COUNTIF(OFFSET(class11_2,MATCH(FJ$1,'11 класс'!$A:$A,0)-7+'Итог по классам'!$B187,,,),"ш")</f>
        <v>0</v>
      </c>
      <c s="58">
        <f ca="1">COUNTIF(OFFSET(class11_1,MATCH(FK$1,'11 класс'!$A:$A,0)-7+'Итог по классам'!$B187,,,),"Ф")</f>
        <v>0</v>
      </c>
      <c s="57">
        <f ca="1">COUNTIF(OFFSET(class11_1,MATCH(FL$1,'11 класс'!$A:$A,0)-7+'Итог по классам'!$B187,,,),"р")</f>
        <v>0</v>
      </c>
      <c s="57">
        <f ca="1">COUNTIF(OFFSET(class11_1,MATCH(FM$1,'11 класс'!$A:$A,0)-7+'Итог по классам'!$B187,,,),"ш")</f>
        <v>0</v>
      </c>
      <c s="57">
        <f ca="1">COUNTIF(OFFSET(class11_2,MATCH(FN$1,'11 класс'!$A:$A,0)-7+'Итог по классам'!$B187,,,),"Ф")</f>
        <v>0</v>
      </c>
      <c s="57">
        <f ca="1">COUNTIF(OFFSET(class11_2,MATCH(FO$1,'11 класс'!$A:$A,0)-7+'Итог по классам'!$B187,,,),"р")</f>
        <v>0</v>
      </c>
      <c s="57">
        <f ca="1">COUNTIF(OFFSET(class11_2,MATCH(FP$1,'11 класс'!$A:$A,0)-7+'Итог по классам'!$B187,,,),"ш")</f>
        <v>0</v>
      </c>
      <c s="58">
        <f ca="1">COUNTIF(OFFSET(class11_1,MATCH(FQ$1,'11 класс'!$A:$A,0)-7+'Итог по классам'!$B187,,,),"Ф")</f>
        <v>0</v>
      </c>
      <c s="57">
        <f ca="1">COUNTIF(OFFSET(class11_1,MATCH(FR$1,'11 класс'!$A:$A,0)-7+'Итог по классам'!$B187,,,),"р")</f>
        <v>0</v>
      </c>
      <c s="57">
        <f ca="1">COUNTIF(OFFSET(class11_1,MATCH(FS$1,'11 класс'!$A:$A,0)-7+'Итог по классам'!$B187,,,),"ш")</f>
        <v>0</v>
      </c>
      <c s="57">
        <f ca="1">COUNTIF(OFFSET(class11_2,MATCH(FT$1,'11 класс'!$A:$A,0)-7+'Итог по классам'!$B187,,,),"Ф")</f>
        <v>0</v>
      </c>
      <c s="57">
        <f ca="1">COUNTIF(OFFSET(class11_2,MATCH(FU$1,'11 класс'!$A:$A,0)-7+'Итог по классам'!$B187,,,),"р")</f>
        <v>0</v>
      </c>
      <c s="57">
        <f ca="1">COUNTIF(OFFSET(class11_2,MATCH(FV$1,'11 класс'!$A:$A,0)-7+'Итог по классам'!$B187,,,),"ш")</f>
        <v>0</v>
      </c>
      <c s="58">
        <f ca="1">COUNTIF(OFFSET(class11_1,MATCH(FW$1,'11 класс'!$A:$A,0)-7+'Итог по классам'!$B187,,,),"Ф")</f>
        <v>0</v>
      </c>
      <c s="57">
        <f ca="1">COUNTIF(OFFSET(class11_1,MATCH(FX$1,'11 класс'!$A:$A,0)-7+'Итог по классам'!$B187,,,),"р")</f>
        <v>0</v>
      </c>
      <c s="57">
        <f ca="1">COUNTIF(OFFSET(class11_1,MATCH(FY$1,'11 класс'!$A:$A,0)-7+'Итог по классам'!$B187,,,),"ш")</f>
        <v>0</v>
      </c>
      <c s="57">
        <f ca="1">COUNTIF(OFFSET(class11_2,MATCH(FZ$1,'11 класс'!$A:$A,0)-7+'Итог по классам'!$B187,,,),"Ф")</f>
        <v>0</v>
      </c>
      <c s="57">
        <f ca="1">COUNTIF(OFFSET(class11_2,MATCH(GA$1,'11 класс'!$A:$A,0)-7+'Итог по классам'!$B187,,,),"р")</f>
        <v>0</v>
      </c>
      <c s="57">
        <f ca="1">COUNTIF(OFFSET(class11_2,MATCH(GB$1,'11 класс'!$A:$A,0)-7+'Итог по классам'!$B187,,,),"ш")</f>
        <v>0</v>
      </c>
      <c s="58">
        <f ca="1">COUNTIF(OFFSET(class11_1,MATCH(GC$1,'11 класс'!$A:$A,0)-7+'Итог по классам'!$B187,,,),"Ф")</f>
        <v>0</v>
      </c>
      <c s="57">
        <f ca="1">COUNTIF(OFFSET(class11_1,MATCH(GD$1,'11 класс'!$A:$A,0)-7+'Итог по классам'!$B187,,,),"р")</f>
        <v>0</v>
      </c>
      <c s="57">
        <f ca="1">COUNTIF(OFFSET(class11_1,MATCH(GE$1,'11 класс'!$A:$A,0)-7+'Итог по классам'!$B187,,,),"ш")</f>
        <v>0</v>
      </c>
      <c s="57">
        <f ca="1">COUNTIF(OFFSET(class11_2,MATCH(GF$1,'11 класс'!$A:$A,0)-7+'Итог по классам'!$B187,,,),"Ф")</f>
        <v>0</v>
      </c>
      <c s="57">
        <f ca="1">COUNTIF(OFFSET(class11_2,MATCH(GG$1,'11 класс'!$A:$A,0)-7+'Итог по классам'!$B187,,,),"р")</f>
        <v>0</v>
      </c>
      <c s="57">
        <f ca="1">COUNTIF(OFFSET(class11_2,MATCH(GH$1,'11 класс'!$A:$A,0)-7+'Итог по классам'!$B187,,,),"ш")</f>
        <v>0</v>
      </c>
      <c s="58">
        <f ca="1">COUNTIF(OFFSET(class11_1,MATCH(GI$1,'11 класс'!$A:$A,0)-7+'Итог по классам'!$B187,,,),"Ф")</f>
        <v>0</v>
      </c>
      <c s="57">
        <f ca="1">COUNTIF(OFFSET(class11_1,MATCH(GJ$1,'11 класс'!$A:$A,0)-7+'Итог по классам'!$B187,,,),"р")</f>
        <v>0</v>
      </c>
      <c s="57">
        <f ca="1">COUNTIF(OFFSET(class11_1,MATCH(GK$1,'11 класс'!$A:$A,0)-7+'Итог по классам'!$B187,,,),"ш")</f>
        <v>0</v>
      </c>
      <c s="57">
        <f ca="1">COUNTIF(OFFSET(class11_2,MATCH(GL$1,'11 класс'!$A:$A,0)-7+'Итог по классам'!$B187,,,),"Ф")</f>
        <v>0</v>
      </c>
      <c s="57">
        <f ca="1">COUNTIF(OFFSET(class11_2,MATCH(GM$1,'11 класс'!$A:$A,0)-7+'Итог по классам'!$B187,,,),"р")</f>
        <v>0</v>
      </c>
      <c s="57">
        <f ca="1">COUNTIF(OFFSET(class11_2,MATCH(GN$1,'11 класс'!$A:$A,0)-7+'Итог по классам'!$B187,,,),"ш")</f>
        <v>0</v>
      </c>
      <c s="58">
        <f ca="1">COUNTIF(OFFSET(class11_1,MATCH(GO$1,'11 класс'!$A:$A,0)-7+'Итог по классам'!$B187,,,),"Ф")</f>
        <v>0</v>
      </c>
      <c s="57">
        <f ca="1">COUNTIF(OFFSET(class11_1,MATCH(GP$1,'11 класс'!$A:$A,0)-7+'Итог по классам'!$B187,,,),"р")</f>
        <v>0</v>
      </c>
      <c s="57">
        <f ca="1">COUNTIF(OFFSET(class11_1,MATCH(GQ$1,'11 класс'!$A:$A,0)-7+'Итог по классам'!$B187,,,),"ш")</f>
        <v>0</v>
      </c>
      <c s="57">
        <f ca="1">COUNTIF(OFFSET(class11_2,MATCH(GR$1,'11 класс'!$A:$A,0)-7+'Итог по классам'!$B187,,,),"Ф")</f>
        <v>0</v>
      </c>
      <c s="57">
        <f ca="1">COUNTIF(OFFSET(class11_2,MATCH(GS$1,'11 класс'!$A:$A,0)-7+'Итог по классам'!$B187,,,),"р")</f>
        <v>0</v>
      </c>
      <c s="57">
        <f ca="1">COUNTIF(OFFSET(class11_2,MATCH(GT$1,'11 класс'!$A:$A,0)-7+'Итог по классам'!$B187,,,),"ш")</f>
        <v>0</v>
      </c>
      <c s="58">
        <f ca="1">COUNTIF(OFFSET(class11_1,MATCH(GU$1,'11 класс'!$A:$A,0)-7+'Итог по классам'!$B187,,,),"Ф")</f>
        <v>0</v>
      </c>
      <c s="57">
        <f ca="1">COUNTIF(OFFSET(class11_1,MATCH(GV$1,'11 класс'!$A:$A,0)-7+'Итог по классам'!$B187,,,),"р")</f>
        <v>0</v>
      </c>
      <c s="57">
        <f ca="1">COUNTIF(OFFSET(class11_1,MATCH(GW$1,'11 класс'!$A:$A,0)-7+'Итог по классам'!$B187,,,),"ш")</f>
        <v>0</v>
      </c>
      <c s="57">
        <f ca="1">COUNTIF(OFFSET(class11_2,MATCH(GX$1,'11 класс'!$A:$A,0)-7+'Итог по классам'!$B187,,,),"Ф")</f>
        <v>0</v>
      </c>
      <c s="57">
        <f ca="1">COUNTIF(OFFSET(class11_2,MATCH(GY$1,'11 класс'!$A:$A,0)-7+'Итог по классам'!$B187,,,),"р")</f>
        <v>0</v>
      </c>
      <c s="57">
        <f ca="1">COUNTIF(OFFSET(class11_2,MATCH(GZ$1,'11 класс'!$A:$A,0)-7+'Итог по классам'!$B187,,,),"ш")</f>
        <v>0</v>
      </c>
      <c s="58">
        <f ca="1">COUNTIF(OFFSET(class11_1,MATCH(HA$1,'11 класс'!$A:$A,0)-7+'Итог по классам'!$B187,,,),"Ф")</f>
        <v>0</v>
      </c>
      <c s="57">
        <f ca="1">COUNTIF(OFFSET(class11_1,MATCH(HB$1,'11 класс'!$A:$A,0)-7+'Итог по классам'!$B187,,,),"р")</f>
        <v>0</v>
      </c>
      <c s="57">
        <f ca="1">COUNTIF(OFFSET(class11_1,MATCH(HC$1,'11 класс'!$A:$A,0)-7+'Итог по классам'!$B187,,,),"ш")</f>
        <v>0</v>
      </c>
      <c s="57">
        <f ca="1">COUNTIF(OFFSET(class11_2,MATCH(HD$1,'11 класс'!$A:$A,0)-7+'Итог по классам'!$B187,,,),"Ф")</f>
        <v>0</v>
      </c>
      <c s="57">
        <f ca="1">COUNTIF(OFFSET(class11_2,MATCH(HE$1,'11 класс'!$A:$A,0)-7+'Итог по классам'!$B187,,,),"р")</f>
        <v>0</v>
      </c>
      <c s="57">
        <f ca="1">COUNTIF(OFFSET(class11_2,MATCH(HF$1,'11 класс'!$A:$A,0)-7+'Итог по классам'!$B187,,,),"ш")</f>
        <v>0</v>
      </c>
      <c s="58">
        <f ca="1">COUNTIF(OFFSET(class11_1,MATCH(HG$1,'11 класс'!$A:$A,0)-7+'Итог по классам'!$B187,,,),"Ф")</f>
        <v>0</v>
      </c>
      <c s="57">
        <f ca="1">COUNTIF(OFFSET(class11_1,MATCH(HH$1,'11 класс'!$A:$A,0)-7+'Итог по классам'!$B187,,,),"р")</f>
        <v>0</v>
      </c>
      <c s="57">
        <f ca="1">COUNTIF(OFFSET(class11_1,MATCH(HI$1,'11 класс'!$A:$A,0)-7+'Итог по классам'!$B187,,,),"ш")</f>
        <v>0</v>
      </c>
      <c s="57">
        <f ca="1">COUNTIF(OFFSET(class11_2,MATCH(HJ$1,'11 класс'!$A:$A,0)-7+'Итог по классам'!$B187,,,),"Ф")</f>
        <v>0</v>
      </c>
      <c s="57">
        <f ca="1">COUNTIF(OFFSET(class11_2,MATCH(HK$1,'11 класс'!$A:$A,0)-7+'Итог по классам'!$B187,,,),"р")</f>
        <v>0</v>
      </c>
      <c s="57">
        <f ca="1">COUNTIF(OFFSET(class11_2,MATCH(HL$1,'11 класс'!$A:$A,0)-7+'Итог по классам'!$B187,,,),"ш")</f>
        <v>0</v>
      </c>
      <c s="58">
        <f ca="1">COUNTIF(OFFSET(class11_1,MATCH(HM$1,'11 класс'!$A:$A,0)-7+'Итог по классам'!$B187,,,),"Ф")</f>
        <v>0</v>
      </c>
      <c s="57">
        <f ca="1">COUNTIF(OFFSET(class11_1,MATCH(HN$1,'11 класс'!$A:$A,0)-7+'Итог по классам'!$B187,,,),"р")</f>
        <v>0</v>
      </c>
      <c s="57">
        <f ca="1">COUNTIF(OFFSET(class11_1,MATCH(HO$1,'11 класс'!$A:$A,0)-7+'Итог по классам'!$B187,,,),"ш")</f>
        <v>0</v>
      </c>
      <c s="57">
        <f ca="1">COUNTIF(OFFSET(class11_2,MATCH(HP$1,'11 класс'!$A:$A,0)-7+'Итог по классам'!$B187,,,),"Ф")</f>
        <v>0</v>
      </c>
      <c s="57">
        <f ca="1">COUNTIF(OFFSET(class11_2,MATCH(HQ$1,'11 класс'!$A:$A,0)-7+'Итог по классам'!$B187,,,),"р")</f>
        <v>0</v>
      </c>
      <c s="57">
        <f ca="1">COUNTIF(OFFSET(class11_2,MATCH(HR$1,'11 класс'!$A:$A,0)-7+'Итог по классам'!$B187,,,),"ш")</f>
        <v>0</v>
      </c>
      <c s="58">
        <f ca="1">COUNTIF(OFFSET(class11_1,MATCH(HS$1,'11 класс'!$A:$A,0)-7+'Итог по классам'!$B187,,,),"Ф")</f>
        <v>0</v>
      </c>
      <c s="57">
        <f ca="1">COUNTIF(OFFSET(class11_1,MATCH(HT$1,'11 класс'!$A:$A,0)-7+'Итог по классам'!$B187,,,),"р")</f>
        <v>0</v>
      </c>
      <c s="57">
        <f ca="1">COUNTIF(OFFSET(class11_1,MATCH(HU$1,'11 класс'!$A:$A,0)-7+'Итог по классам'!$B187,,,),"ш")</f>
        <v>0</v>
      </c>
      <c s="57">
        <f ca="1">COUNTIF(OFFSET(class11_2,MATCH(HV$1,'11 класс'!$A:$A,0)-7+'Итог по классам'!$B187,,,),"Ф")</f>
        <v>0</v>
      </c>
      <c s="57">
        <f ca="1">COUNTIF(OFFSET(class11_2,MATCH(HW$1,'11 класс'!$A:$A,0)-7+'Итог по классам'!$B187,,,),"р")</f>
        <v>0</v>
      </c>
      <c s="57">
        <f ca="1">COUNTIF(OFFSET(class11_2,MATCH(HX$1,'11 класс'!$A:$A,0)-7+'Итог по классам'!$B187,,,),"ш")</f>
        <v>0</v>
      </c>
      <c s="58">
        <f ca="1">COUNTIF(OFFSET(class11_1,MATCH(HY$1,'11 класс'!$A:$A,0)-7+'Итог по классам'!$B187,,,),"Ф")</f>
        <v>0</v>
      </c>
      <c s="57">
        <f ca="1">COUNTIF(OFFSET(class11_1,MATCH(HZ$1,'11 класс'!$A:$A,0)-7+'Итог по классам'!$B187,,,),"р")</f>
        <v>0</v>
      </c>
      <c s="57">
        <f ca="1">COUNTIF(OFFSET(class11_1,MATCH(IA$1,'11 класс'!$A:$A,0)-7+'Итог по классам'!$B187,,,),"ш")</f>
        <v>0</v>
      </c>
      <c s="57">
        <f ca="1">COUNTIF(OFFSET(class11_2,MATCH(IB$1,'11 класс'!$A:$A,0)-7+'Итог по классам'!$B187,,,),"Ф")</f>
        <v>0</v>
      </c>
      <c s="57">
        <f ca="1">COUNTIF(OFFSET(class11_2,MATCH(IC$1,'11 класс'!$A:$A,0)-7+'Итог по классам'!$B187,,,),"р")</f>
        <v>0</v>
      </c>
      <c s="57">
        <f ca="1">COUNTIF(OFFSET(class11_2,MATCH(ID$1,'11 класс'!$A:$A,0)-7+'Итог по классам'!$B187,,,),"ш")</f>
        <v>0</v>
      </c>
      <c s="58">
        <f ca="1">COUNTIF(OFFSET(class11_1,MATCH(IE$1,'11 класс'!$A:$A,0)-7+'Итог по классам'!$B187,,,),"Ф")</f>
        <v>0</v>
      </c>
      <c s="57">
        <f ca="1">COUNTIF(OFFSET(class11_1,MATCH(IF$1,'11 класс'!$A:$A,0)-7+'Итог по классам'!$B187,,,),"р")</f>
        <v>0</v>
      </c>
      <c s="57">
        <f ca="1">COUNTIF(OFFSET(class11_1,MATCH(IG$1,'11 класс'!$A:$A,0)-7+'Итог по классам'!$B187,,,),"ш")</f>
        <v>0</v>
      </c>
      <c s="57">
        <f ca="1">COUNTIF(OFFSET(class11_2,MATCH(IH$1,'11 класс'!$A:$A,0)-7+'Итог по классам'!$B187,,,),"Ф")</f>
        <v>0</v>
      </c>
      <c s="57">
        <f ca="1">COUNTIF(OFFSET(class11_2,MATCH(II$1,'11 класс'!$A:$A,0)-7+'Итог по классам'!$B187,,,),"р")</f>
        <v>0</v>
      </c>
      <c s="57">
        <f ca="1">COUNTIF(OFFSET(class11_2,MATCH(IJ$1,'11 класс'!$A:$A,0)-7+'Итог по классам'!$B187,,,),"ш")</f>
        <v>0</v>
      </c>
      <c s="58">
        <f ca="1">COUNTIF(OFFSET(class11_1,MATCH(IK$1,'11 класс'!$A:$A,0)-7+'Итог по классам'!$B187,,,),"Ф")</f>
        <v>0</v>
      </c>
      <c s="57">
        <f ca="1">COUNTIF(OFFSET(class11_1,MATCH(IL$1,'11 класс'!$A:$A,0)-7+'Итог по классам'!$B187,,,),"р")</f>
        <v>0</v>
      </c>
      <c s="57">
        <f ca="1">COUNTIF(OFFSET(class11_1,MATCH(IM$1,'11 класс'!$A:$A,0)-7+'Итог по классам'!$B187,,,),"ш")</f>
        <v>0</v>
      </c>
      <c s="57">
        <f ca="1">COUNTIF(OFFSET(class11_2,MATCH(IN$1,'11 класс'!$A:$A,0)-7+'Итог по классам'!$B187,,,),"Ф")</f>
        <v>0</v>
      </c>
      <c s="57">
        <f ca="1">COUNTIF(OFFSET(class11_2,MATCH(IO$1,'11 класс'!$A:$A,0)-7+'Итог по классам'!$B187,,,),"р")</f>
        <v>0</v>
      </c>
      <c s="57">
        <f ca="1">COUNTIF(OFFSET(class11_2,MATCH(IP$1,'11 класс'!$A:$A,0)-7+'Итог по классам'!$B187,,,),"ш")</f>
        <v>0</v>
      </c>
      <c s="58">
        <f ca="1">COUNTIF(OFFSET(class11_1,MATCH(IQ$1,'11 класс'!$A:$A,0)-7+'Итог по классам'!$B187,,,),"Ф")</f>
        <v>0</v>
      </c>
      <c s="57">
        <f ca="1">COUNTIF(OFFSET(class11_1,MATCH(IR$1,'11 класс'!$A:$A,0)-7+'Итог по классам'!$B187,,,),"р")</f>
        <v>0</v>
      </c>
      <c s="57">
        <f ca="1">COUNTIF(OFFSET(class11_1,MATCH(IS$1,'11 класс'!$A:$A,0)-7+'Итог по классам'!$B187,,,),"ш")</f>
        <v>0</v>
      </c>
      <c s="57">
        <f ca="1">COUNTIF(OFFSET(class11_2,MATCH(IT$1,'11 класс'!$A:$A,0)-7+'Итог по классам'!$B187,,,),"Ф")</f>
        <v>0</v>
      </c>
      <c s="57">
        <f ca="1">COUNTIF(OFFSET(class11_2,MATCH(IU$1,'11 класс'!$A:$A,0)-7+'Итог по классам'!$B187,,,),"р")</f>
        <v>0</v>
      </c>
      <c s="57">
        <f ca="1">COUNTIF(OFFSET(class11_2,MATCH(IV$1,'11 класс'!$A:$A,0)-7+'Итог по классам'!$B187,,,),"ш")</f>
        <v>0</v>
      </c>
      <c s="58">
        <f ca="1">COUNTIF(OFFSET(class11_1,MATCH(IW$1,'11 класс'!$A:$A,0)-7+'Итог по классам'!$B187,,,),"Ф")</f>
        <v>0</v>
      </c>
      <c s="57">
        <f ca="1">COUNTIF(OFFSET(class11_1,MATCH(IX$1,'11 класс'!$A:$A,0)-7+'Итог по классам'!$B187,,,),"р")</f>
        <v>0</v>
      </c>
      <c s="57">
        <f ca="1">COUNTIF(OFFSET(class11_1,MATCH(IY$1,'11 класс'!$A:$A,0)-7+'Итог по классам'!$B187,,,),"ш")</f>
        <v>0</v>
      </c>
      <c s="57">
        <f ca="1">COUNTIF(OFFSET(class11_2,MATCH(IZ$1,'11 класс'!$A:$A,0)-7+'Итог по классам'!$B187,,,),"Ф")</f>
        <v>0</v>
      </c>
      <c s="57">
        <f ca="1">COUNTIF(OFFSET(class11_2,MATCH(JA$1,'11 класс'!$A:$A,0)-7+'Итог по классам'!$B187,,,),"р")</f>
        <v>0</v>
      </c>
      <c s="57">
        <f ca="1">COUNTIF(OFFSET(class11_2,MATCH(JB$1,'11 класс'!$A:$A,0)-7+'Итог по классам'!$B187,,,),"ш")</f>
        <v>0</v>
      </c>
      <c s="58">
        <f ca="1">COUNTIF(OFFSET(class11_1,MATCH(JC$1,'11 класс'!$A:$A,0)-7+'Итог по классам'!$B187,,,),"Ф")</f>
        <v>0</v>
      </c>
      <c s="57">
        <f ca="1">COUNTIF(OFFSET(class11_1,MATCH(JD$1,'11 класс'!$A:$A,0)-7+'Итог по классам'!$B187,,,),"р")</f>
        <v>0</v>
      </c>
      <c s="57">
        <f ca="1">COUNTIF(OFFSET(class11_1,MATCH(JE$1,'11 класс'!$A:$A,0)-7+'Итог по классам'!$B187,,,),"ш")</f>
        <v>0</v>
      </c>
      <c s="57">
        <f ca="1">COUNTIF(OFFSET(class11_2,MATCH(JF$1,'11 класс'!$A:$A,0)-7+'Итог по классам'!$B187,,,),"Ф")</f>
        <v>0</v>
      </c>
      <c s="57">
        <f ca="1">COUNTIF(OFFSET(class11_2,MATCH(JG$1,'11 класс'!$A:$A,0)-7+'Итог по классам'!$B187,,,),"р")</f>
        <v>0</v>
      </c>
      <c s="57">
        <f ca="1">COUNTIF(OFFSET(class11_2,MATCH(JH$1,'11 класс'!$A:$A,0)-7+'Итог по классам'!$B187,,,),"ш")</f>
        <v>0</v>
      </c>
      <c s="58">
        <f ca="1">COUNTIF(OFFSET(class11_1,MATCH(JI$1,'11 класс'!$A:$A,0)-7+'Итог по классам'!$B187,,,),"Ф")</f>
        <v>0</v>
      </c>
      <c s="57">
        <f ca="1">COUNTIF(OFFSET(class11_1,MATCH(JJ$1,'11 класс'!$A:$A,0)-7+'Итог по классам'!$B187,,,),"р")</f>
        <v>0</v>
      </c>
      <c s="57">
        <f ca="1">COUNTIF(OFFSET(class11_1,MATCH(JK$1,'11 класс'!$A:$A,0)-7+'Итог по классам'!$B187,,,),"ш")</f>
        <v>0</v>
      </c>
      <c s="57">
        <f ca="1">COUNTIF(OFFSET(class11_2,MATCH(JL$1,'11 класс'!$A:$A,0)-7+'Итог по классам'!$B187,,,),"Ф")</f>
        <v>0</v>
      </c>
      <c s="57">
        <f ca="1">COUNTIF(OFFSET(class11_2,MATCH(JM$1,'11 класс'!$A:$A,0)-7+'Итог по классам'!$B187,,,),"р")</f>
        <v>0</v>
      </c>
      <c s="57">
        <f ca="1">COUNTIF(OFFSET(class11_2,MATCH(JN$1,'11 класс'!$A:$A,0)-7+'Итог по классам'!$B187,,,),"ш")</f>
        <v>0</v>
      </c>
      <c s="58">
        <f ca="1">COUNTIF(OFFSET(class11_1,MATCH(JO$1,'11 класс'!$A:$A,0)-7+'Итог по классам'!$B187,,,),"Ф")</f>
        <v>0</v>
      </c>
      <c s="57">
        <f ca="1">COUNTIF(OFFSET(class11_1,MATCH(JP$1,'11 класс'!$A:$A,0)-7+'Итог по классам'!$B187,,,),"р")</f>
        <v>0</v>
      </c>
      <c s="57">
        <f ca="1">COUNTIF(OFFSET(class11_1,MATCH(JQ$1,'11 класс'!$A:$A,0)-7+'Итог по классам'!$B187,,,),"ш")</f>
        <v>0</v>
      </c>
      <c s="57">
        <f ca="1">COUNTIF(OFFSET(class11_2,MATCH(JR$1,'11 класс'!$A:$A,0)-7+'Итог по классам'!$B187,,,),"Ф")</f>
        <v>0</v>
      </c>
      <c s="57">
        <f ca="1">COUNTIF(OFFSET(class11_2,MATCH(JS$1,'11 класс'!$A:$A,0)-7+'Итог по классам'!$B187,,,),"р")</f>
        <v>0</v>
      </c>
      <c s="57">
        <f ca="1">COUNTIF(OFFSET(class11_2,MATCH(JT$1,'11 класс'!$A:$A,0)-7+'Итог по классам'!$B187,,,),"ш")</f>
        <v>0</v>
      </c>
      <c s="58">
        <f ca="1">COUNTIF(OFFSET(class11_1,MATCH(JU$1,'11 класс'!$A:$A,0)-7+'Итог по классам'!$B187,,,),"Ф")</f>
        <v>0</v>
      </c>
      <c s="57">
        <f ca="1">COUNTIF(OFFSET(class11_1,MATCH(JV$1,'11 класс'!$A:$A,0)-7+'Итог по классам'!$B187,,,),"р")</f>
        <v>0</v>
      </c>
      <c s="57">
        <f ca="1">COUNTIF(OFFSET(class11_1,MATCH(JW$1,'11 класс'!$A:$A,0)-7+'Итог по классам'!$B187,,,),"ш")</f>
        <v>0</v>
      </c>
      <c s="57">
        <f ca="1">COUNTIF(OFFSET(class11_2,MATCH(JX$1,'11 класс'!$A:$A,0)-7+'Итог по классам'!$B187,,,),"Ф")</f>
        <v>0</v>
      </c>
      <c s="57">
        <f ca="1">COUNTIF(OFFSET(class11_2,MATCH(JY$1,'11 класс'!$A:$A,0)-7+'Итог по классам'!$B187,,,),"р")</f>
        <v>0</v>
      </c>
      <c s="57">
        <f ca="1">COUNTIF(OFFSET(class11_2,MATCH(JZ$1,'11 класс'!$A:$A,0)-7+'Итог по классам'!$B187,,,),"ш")</f>
        <v>0</v>
      </c>
      <c s="58">
        <f ca="1">COUNTIF(OFFSET(class11_1,MATCH(KA$1,'11 класс'!$A:$A,0)-7+'Итог по классам'!$B187,,,),"Ф")</f>
        <v>0</v>
      </c>
      <c s="57">
        <f ca="1">COUNTIF(OFFSET(class11_1,MATCH(KB$1,'11 класс'!$A:$A,0)-7+'Итог по классам'!$B187,,,),"р")</f>
        <v>0</v>
      </c>
      <c s="57">
        <f ca="1">COUNTIF(OFFSET(class11_1,MATCH(KC$1,'11 класс'!$A:$A,0)-7+'Итог по классам'!$B187,,,),"ш")</f>
        <v>0</v>
      </c>
      <c s="57">
        <f ca="1">COUNTIF(OFFSET(class11_2,MATCH(KD$1,'11 класс'!$A:$A,0)-7+'Итог по классам'!$B187,,,),"Ф")</f>
        <v>0</v>
      </c>
      <c s="57">
        <f ca="1">COUNTIF(OFFSET(class11_2,MATCH(KE$1,'11 класс'!$A:$A,0)-7+'Итог по классам'!$B187,,,),"р")</f>
        <v>0</v>
      </c>
      <c s="57">
        <f ca="1">COUNTIF(OFFSET(class11_2,MATCH(KF$1,'11 класс'!$A:$A,0)-7+'Итог по классам'!$B187,,,),"ш")</f>
        <v>0</v>
      </c>
      <c s="58">
        <f ca="1">COUNTIF(OFFSET(class11_1,MATCH(KG$1,'11 класс'!$A:$A,0)-7+'Итог по классам'!$B187,,,),"Ф")</f>
        <v>0</v>
      </c>
      <c s="57">
        <f ca="1">COUNTIF(OFFSET(class11_1,MATCH(KH$1,'11 класс'!$A:$A,0)-7+'Итог по классам'!$B187,,,),"р")</f>
        <v>0</v>
      </c>
      <c s="57">
        <f ca="1">COUNTIF(OFFSET(class11_1,MATCH(KI$1,'11 класс'!$A:$A,0)-7+'Итог по классам'!$B187,,,),"ш")</f>
        <v>0</v>
      </c>
      <c s="57">
        <f ca="1">COUNTIF(OFFSET(class11_2,MATCH(KJ$1,'11 класс'!$A:$A,0)-7+'Итог по классам'!$B187,,,),"Ф")</f>
        <v>0</v>
      </c>
      <c s="57">
        <f ca="1">COUNTIF(OFFSET(class11_2,MATCH(KK$1,'11 класс'!$A:$A,0)-7+'Итог по классам'!$B187,,,),"р")</f>
        <v>0</v>
      </c>
      <c s="57">
        <f ca="1">COUNTIF(OFFSET(class11_2,MATCH(KL$1,'11 класс'!$A:$A,0)-7+'Итог по классам'!$B187,,,),"ш")</f>
        <v>0</v>
      </c>
      <c s="58">
        <f ca="1">COUNTIF(OFFSET(class11_1,MATCH(KM$1,'11 класс'!$A:$A,0)-7+'Итог по классам'!$B187,,,),"Ф")</f>
        <v>0</v>
      </c>
      <c s="57">
        <f ca="1">COUNTIF(OFFSET(class11_1,MATCH(KN$1,'11 класс'!$A:$A,0)-7+'Итог по классам'!$B187,,,),"р")</f>
        <v>0</v>
      </c>
      <c s="57">
        <f ca="1">COUNTIF(OFFSET(class11_1,MATCH(KO$1,'11 класс'!$A:$A,0)-7+'Итог по классам'!$B187,,,),"ш")</f>
        <v>0</v>
      </c>
      <c s="57">
        <f ca="1">COUNTIF(OFFSET(class11_2,MATCH(KP$1,'11 класс'!$A:$A,0)-7+'Итог по классам'!$B187,,,),"Ф")</f>
        <v>0</v>
      </c>
      <c s="57">
        <f ca="1">COUNTIF(OFFSET(class11_2,MATCH(KQ$1,'11 класс'!$A:$A,0)-7+'Итог по классам'!$B187,,,),"р")</f>
        <v>0</v>
      </c>
      <c s="57">
        <f ca="1">COUNTIF(OFFSET(class11_2,MATCH(KR$1,'11 класс'!$A:$A,0)-7+'Итог по классам'!$B187,,,),"ш")</f>
        <v>0</v>
      </c>
    </row>
    <row r="188" spans="1:304" s="0" customFormat="1" ht="15.75">
      <c r="A188">
        <f t="shared" si="283"/>
        <v>50</v>
      </c>
      <c s="57">
        <v>10</v>
      </c>
      <c s="17" t="s">
        <v>68</v>
      </c>
      <c s="17" t="s">
        <v>78</v>
      </c>
      <c s="57">
        <f ca="1">COUNTIF(OFFSET(class11_1,MATCH(E$1,'11 класс'!$A:$A,0)-7+'Итог по классам'!$B188,,,),"Ф")</f>
        <v>0</v>
      </c>
      <c s="57">
        <f ca="1">COUNTIF(OFFSET(class11_1,MATCH(F$1,'11 класс'!$A:$A,0)-7+'Итог по классам'!$B188,,,),"р")</f>
        <v>0</v>
      </c>
      <c s="57">
        <f ca="1">COUNTIF(OFFSET(class11_1,MATCH(G$1,'11 класс'!$A:$A,0)-7+'Итог по классам'!$B188,,,),"ш")</f>
        <v>0</v>
      </c>
      <c s="57">
        <f ca="1">COUNTIF(OFFSET(class11_2,MATCH(H$1,'11 класс'!$A:$A,0)-7+'Итог по классам'!$B188,,,),"Ф")</f>
        <v>0</v>
      </c>
      <c s="57">
        <f ca="1">COUNTIF(OFFSET(class11_2,MATCH(I$1,'11 класс'!$A:$A,0)-7+'Итог по классам'!$B188,,,),"р")</f>
        <v>0</v>
      </c>
      <c s="57">
        <f ca="1">COUNTIF(OFFSET(class11_2,MATCH(J$1,'11 класс'!$A:$A,0)-7+'Итог по классам'!$B188,,,),"ш")</f>
        <v>0</v>
      </c>
      <c s="58">
        <f ca="1">COUNTIF(OFFSET(class11_1,MATCH(K$1,'11 класс'!$A:$A,0)-7+'Итог по классам'!$B188,,,),"Ф")</f>
        <v>0</v>
      </c>
      <c s="57">
        <f ca="1">COUNTIF(OFFSET(class11_1,MATCH(L$1,'11 класс'!$A:$A,0)-7+'Итог по классам'!$B188,,,),"р")</f>
        <v>0</v>
      </c>
      <c s="57">
        <f ca="1">COUNTIF(OFFSET(class11_1,MATCH(M$1,'11 класс'!$A:$A,0)-7+'Итог по классам'!$B188,,,),"ш")</f>
        <v>0</v>
      </c>
      <c s="57">
        <f ca="1">COUNTIF(OFFSET(class11_2,MATCH(N$1,'11 класс'!$A:$A,0)-7+'Итог по классам'!$B188,,,),"Ф")</f>
        <v>0</v>
      </c>
      <c s="57">
        <f ca="1">COUNTIF(OFFSET(class11_2,MATCH(O$1,'11 класс'!$A:$A,0)-7+'Итог по классам'!$B188,,,),"р")</f>
        <v>0</v>
      </c>
      <c s="57">
        <f ca="1">COUNTIF(OFFSET(class11_2,MATCH(P$1,'11 класс'!$A:$A,0)-7+'Итог по классам'!$B188,,,),"ш")</f>
        <v>0</v>
      </c>
      <c s="58">
        <f ca="1">COUNTIF(OFFSET(class11_1,MATCH(Q$1,'11 класс'!$A:$A,0)-7+'Итог по классам'!$B188,,,),"Ф")</f>
        <v>0</v>
      </c>
      <c s="57">
        <f ca="1">COUNTIF(OFFSET(class11_1,MATCH(R$1,'11 класс'!$A:$A,0)-7+'Итог по классам'!$B188,,,),"р")</f>
        <v>0</v>
      </c>
      <c s="57">
        <f ca="1">COUNTIF(OFFSET(class11_1,MATCH(S$1,'11 класс'!$A:$A,0)-7+'Итог по классам'!$B188,,,),"ш")</f>
        <v>0</v>
      </c>
      <c s="57">
        <f ca="1">COUNTIF(OFFSET(class11_2,MATCH(T$1,'11 класс'!$A:$A,0)-7+'Итог по классам'!$B188,,,),"Ф")</f>
        <v>0</v>
      </c>
      <c s="57">
        <f ca="1">COUNTIF(OFFSET(class11_2,MATCH(U$1,'11 класс'!$A:$A,0)-7+'Итог по классам'!$B188,,,),"р")</f>
        <v>0</v>
      </c>
      <c s="57">
        <f ca="1">COUNTIF(OFFSET(class11_2,MATCH(V$1,'11 класс'!$A:$A,0)-7+'Итог по классам'!$B188,,,),"ш")</f>
        <v>0</v>
      </c>
      <c s="58">
        <f ca="1">COUNTIF(OFFSET(class11_1,MATCH(W$1,'11 класс'!$A:$A,0)-7+'Итог по классам'!$B188,,,),"Ф")</f>
        <v>0</v>
      </c>
      <c s="57">
        <f ca="1">COUNTIF(OFFSET(class11_1,MATCH(X$1,'11 класс'!$A:$A,0)-7+'Итог по классам'!$B188,,,),"р")</f>
        <v>0</v>
      </c>
      <c s="57">
        <f ca="1">COUNTIF(OFFSET(class11_1,MATCH(Y$1,'11 класс'!$A:$A,0)-7+'Итог по классам'!$B188,,,),"ш")</f>
        <v>0</v>
      </c>
      <c s="57">
        <f ca="1">COUNTIF(OFFSET(class11_2,MATCH(Z$1,'11 класс'!$A:$A,0)-7+'Итог по классам'!$B188,,,),"Ф")</f>
        <v>0</v>
      </c>
      <c s="57">
        <f ca="1">COUNTIF(OFFSET(class11_2,MATCH(AA$1,'11 класс'!$A:$A,0)-7+'Итог по классам'!$B188,,,),"р")</f>
        <v>0</v>
      </c>
      <c s="57">
        <f ca="1">COUNTIF(OFFSET(class11_2,MATCH(AB$1,'11 класс'!$A:$A,0)-7+'Итог по классам'!$B188,,,),"ш")</f>
        <v>0</v>
      </c>
      <c s="58">
        <f ca="1">COUNTIF(OFFSET(class11_1,MATCH(AC$1,'11 класс'!$A:$A,0)-7+'Итог по классам'!$B188,,,),"Ф")</f>
        <v>0</v>
      </c>
      <c s="57">
        <f ca="1">COUNTIF(OFFSET(class11_1,MATCH(AD$1,'11 класс'!$A:$A,0)-7+'Итог по классам'!$B188,,,),"р")</f>
        <v>0</v>
      </c>
      <c s="57">
        <f ca="1">COUNTIF(OFFSET(class11_1,MATCH(AE$1,'11 класс'!$A:$A,0)-7+'Итог по классам'!$B188,,,),"ш")</f>
        <v>0</v>
      </c>
      <c s="57">
        <f ca="1">COUNTIF(OFFSET(class11_2,MATCH(AF$1,'11 класс'!$A:$A,0)-7+'Итог по классам'!$B188,,,),"Ф")</f>
        <v>0</v>
      </c>
      <c s="57">
        <f ca="1">COUNTIF(OFFSET(class11_2,MATCH(AG$1,'11 класс'!$A:$A,0)-7+'Итог по классам'!$B188,,,),"р")</f>
        <v>0</v>
      </c>
      <c s="57">
        <f ca="1">COUNTIF(OFFSET(class11_2,MATCH(AH$1,'11 класс'!$A:$A,0)-7+'Итог по классам'!$B188,,,),"ш")</f>
        <v>0</v>
      </c>
      <c s="58">
        <f ca="1">COUNTIF(OFFSET(class11_1,MATCH(AI$1,'11 класс'!$A:$A,0)-7+'Итог по классам'!$B188,,,),"Ф")</f>
        <v>0</v>
      </c>
      <c s="57">
        <f ca="1">COUNTIF(OFFSET(class11_1,MATCH(AJ$1,'11 класс'!$A:$A,0)-7+'Итог по классам'!$B188,,,),"р")</f>
        <v>0</v>
      </c>
      <c s="57">
        <f ca="1">COUNTIF(OFFSET(class11_1,MATCH(AK$1,'11 класс'!$A:$A,0)-7+'Итог по классам'!$B188,,,),"ш")</f>
        <v>0</v>
      </c>
      <c s="57">
        <f ca="1">COUNTIF(OFFSET(class11_2,MATCH(AL$1,'11 класс'!$A:$A,0)-7+'Итог по классам'!$B188,,,),"Ф")</f>
        <v>0</v>
      </c>
      <c s="57">
        <f ca="1">COUNTIF(OFFSET(class11_2,MATCH(AM$1,'11 класс'!$A:$A,0)-7+'Итог по классам'!$B188,,,),"р")</f>
        <v>0</v>
      </c>
      <c s="57">
        <f ca="1">COUNTIF(OFFSET(class11_2,MATCH(AN$1,'11 класс'!$A:$A,0)-7+'Итог по классам'!$B188,,,),"ш")</f>
        <v>0</v>
      </c>
      <c s="58">
        <f ca="1">COUNTIF(OFFSET(class11_1,MATCH(AO$1,'11 класс'!$A:$A,0)-7+'Итог по классам'!$B188,,,),"Ф")</f>
        <v>0</v>
      </c>
      <c s="57">
        <f ca="1">COUNTIF(OFFSET(class11_1,MATCH(AP$1,'11 класс'!$A:$A,0)-7+'Итог по классам'!$B188,,,),"р")</f>
        <v>0</v>
      </c>
      <c s="57">
        <f ca="1">COUNTIF(OFFSET(class11_1,MATCH(AQ$1,'11 класс'!$A:$A,0)-7+'Итог по классам'!$B188,,,),"ш")</f>
        <v>0</v>
      </c>
      <c s="57">
        <f ca="1">COUNTIF(OFFSET(class11_2,MATCH(AR$1,'11 класс'!$A:$A,0)-7+'Итог по классам'!$B188,,,),"Ф")</f>
        <v>0</v>
      </c>
      <c s="57">
        <f ca="1">COUNTIF(OFFSET(class11_2,MATCH(AS$1,'11 класс'!$A:$A,0)-7+'Итог по классам'!$B188,,,),"р")</f>
        <v>0</v>
      </c>
      <c s="57">
        <f ca="1">COUNTIF(OFFSET(class11_2,MATCH(AT$1,'11 класс'!$A:$A,0)-7+'Итог по классам'!$B188,,,),"ш")</f>
        <v>0</v>
      </c>
      <c s="58">
        <f ca="1">COUNTIF(OFFSET(class11_1,MATCH(AU$1,'11 класс'!$A:$A,0)-7+'Итог по классам'!$B188,,,),"Ф")</f>
        <v>0</v>
      </c>
      <c s="57">
        <f ca="1">COUNTIF(OFFSET(class11_1,MATCH(AV$1,'11 класс'!$A:$A,0)-7+'Итог по классам'!$B188,,,),"р")</f>
        <v>0</v>
      </c>
      <c s="57">
        <f ca="1">COUNTIF(OFFSET(class11_1,MATCH(AW$1,'11 класс'!$A:$A,0)-7+'Итог по классам'!$B188,,,),"ш")</f>
        <v>0</v>
      </c>
      <c s="57">
        <f ca="1">COUNTIF(OFFSET(class11_2,MATCH(AX$1,'11 класс'!$A:$A,0)-7+'Итог по классам'!$B188,,,),"Ф")</f>
        <v>0</v>
      </c>
      <c s="57">
        <f ca="1">COUNTIF(OFFSET(class11_2,MATCH(AY$1,'11 класс'!$A:$A,0)-7+'Итог по классам'!$B188,,,),"р")</f>
        <v>0</v>
      </c>
      <c s="57">
        <f ca="1">COUNTIF(OFFSET(class11_2,MATCH(AZ$1,'11 класс'!$A:$A,0)-7+'Итог по классам'!$B188,,,),"ш")</f>
        <v>0</v>
      </c>
      <c s="58">
        <f ca="1">COUNTIF(OFFSET(class11_1,MATCH(BA$1,'11 класс'!$A:$A,0)-7+'Итог по классам'!$B188,,,),"Ф")</f>
        <v>0</v>
      </c>
      <c s="57">
        <f ca="1">COUNTIF(OFFSET(class11_1,MATCH(BB$1,'11 класс'!$A:$A,0)-7+'Итог по классам'!$B188,,,),"р")</f>
        <v>0</v>
      </c>
      <c s="57">
        <f ca="1">COUNTIF(OFFSET(class11_1,MATCH(BC$1,'11 класс'!$A:$A,0)-7+'Итог по классам'!$B188,,,),"ш")</f>
        <v>0</v>
      </c>
      <c s="57">
        <f ca="1">COUNTIF(OFFSET(class11_2,MATCH(BD$1,'11 класс'!$A:$A,0)-7+'Итог по классам'!$B188,,,),"Ф")</f>
        <v>0</v>
      </c>
      <c s="57">
        <f ca="1">COUNTIF(OFFSET(class11_2,MATCH(BE$1,'11 класс'!$A:$A,0)-7+'Итог по классам'!$B188,,,),"р")</f>
        <v>0</v>
      </c>
      <c s="57">
        <f ca="1">COUNTIF(OFFSET(class11_2,MATCH(BF$1,'11 класс'!$A:$A,0)-7+'Итог по классам'!$B188,,,),"ш")</f>
        <v>0</v>
      </c>
      <c s="58">
        <f ca="1">COUNTIF(OFFSET(class11_1,MATCH(BG$1,'11 класс'!$A:$A,0)-7+'Итог по классам'!$B188,,,),"Ф")</f>
        <v>0</v>
      </c>
      <c s="57">
        <f ca="1">COUNTIF(OFFSET(class11_1,MATCH(BH$1,'11 класс'!$A:$A,0)-7+'Итог по классам'!$B188,,,),"р")</f>
        <v>0</v>
      </c>
      <c s="57">
        <f ca="1">COUNTIF(OFFSET(class11_1,MATCH(BI$1,'11 класс'!$A:$A,0)-7+'Итог по классам'!$B188,,,),"ш")</f>
        <v>0</v>
      </c>
      <c s="57">
        <f ca="1">COUNTIF(OFFSET(class11_2,MATCH(BJ$1,'11 класс'!$A:$A,0)-7+'Итог по классам'!$B188,,,),"Ф")</f>
        <v>0</v>
      </c>
      <c s="57">
        <f ca="1">COUNTIF(OFFSET(class11_2,MATCH(BK$1,'11 класс'!$A:$A,0)-7+'Итог по классам'!$B188,,,),"р")</f>
        <v>0</v>
      </c>
      <c s="57">
        <f ca="1">COUNTIF(OFFSET(class11_2,MATCH(BL$1,'11 класс'!$A:$A,0)-7+'Итог по классам'!$B188,,,),"ш")</f>
        <v>0</v>
      </c>
      <c s="58">
        <f ca="1">COUNTIF(OFFSET(class11_1,MATCH(BM$1,'11 класс'!$A:$A,0)-7+'Итог по классам'!$B188,,,),"Ф")</f>
        <v>0</v>
      </c>
      <c s="57">
        <f ca="1">COUNTIF(OFFSET(class11_1,MATCH(BN$1,'11 класс'!$A:$A,0)-7+'Итог по классам'!$B188,,,),"р")</f>
        <v>0</v>
      </c>
      <c s="57">
        <f ca="1">COUNTIF(OFFSET(class11_1,MATCH(BO$1,'11 класс'!$A:$A,0)-7+'Итог по классам'!$B188,,,),"ш")</f>
        <v>0</v>
      </c>
      <c s="57">
        <f ca="1">COUNTIF(OFFSET(class11_2,MATCH(BP$1,'11 класс'!$A:$A,0)-7+'Итог по классам'!$B188,,,),"Ф")</f>
        <v>0</v>
      </c>
      <c s="57">
        <f ca="1">COUNTIF(OFFSET(class11_2,MATCH(BQ$1,'11 класс'!$A:$A,0)-7+'Итог по классам'!$B188,,,),"р")</f>
        <v>0</v>
      </c>
      <c s="57">
        <f ca="1">COUNTIF(OFFSET(class11_2,MATCH(BR$1,'11 класс'!$A:$A,0)-7+'Итог по классам'!$B188,,,),"ш")</f>
        <v>0</v>
      </c>
      <c s="58">
        <f ca="1">COUNTIF(OFFSET(class11_1,MATCH(BS$1,'11 класс'!$A:$A,0)-7+'Итог по классам'!$B188,,,),"Ф")</f>
        <v>0</v>
      </c>
      <c s="57">
        <f ca="1">COUNTIF(OFFSET(class11_1,MATCH(BT$1,'11 класс'!$A:$A,0)-7+'Итог по классам'!$B188,,,),"р")</f>
        <v>0</v>
      </c>
      <c s="57">
        <f ca="1">COUNTIF(OFFSET(class11_1,MATCH(BU$1,'11 класс'!$A:$A,0)-7+'Итог по классам'!$B188,,,),"ш")</f>
        <v>0</v>
      </c>
      <c s="57">
        <f ca="1">COUNTIF(OFFSET(class11_2,MATCH(BV$1,'11 класс'!$A:$A,0)-7+'Итог по классам'!$B188,,,),"Ф")</f>
        <v>0</v>
      </c>
      <c s="57">
        <f ca="1">COUNTIF(OFFSET(class11_2,MATCH(BW$1,'11 класс'!$A:$A,0)-7+'Итог по классам'!$B188,,,),"р")</f>
        <v>0</v>
      </c>
      <c s="57">
        <f ca="1">COUNTIF(OFFSET(class11_2,MATCH(BX$1,'11 класс'!$A:$A,0)-7+'Итог по классам'!$B188,,,),"ш")</f>
        <v>0</v>
      </c>
      <c s="58">
        <f ca="1">COUNTIF(OFFSET(class11_1,MATCH(BY$1,'11 класс'!$A:$A,0)-7+'Итог по классам'!$B188,,,),"Ф")</f>
        <v>0</v>
      </c>
      <c s="57">
        <f ca="1">COUNTIF(OFFSET(class11_1,MATCH(BZ$1,'11 класс'!$A:$A,0)-7+'Итог по классам'!$B188,,,),"р")</f>
        <v>0</v>
      </c>
      <c s="57">
        <f ca="1">COUNTIF(OFFSET(class11_1,MATCH(CA$1,'11 класс'!$A:$A,0)-7+'Итог по классам'!$B188,,,),"ш")</f>
        <v>0</v>
      </c>
      <c s="57">
        <f ca="1">COUNTIF(OFFSET(class11_2,MATCH(CB$1,'11 класс'!$A:$A,0)-7+'Итог по классам'!$B188,,,),"Ф")</f>
        <v>0</v>
      </c>
      <c s="57">
        <f ca="1">COUNTIF(OFFSET(class11_2,MATCH(CC$1,'11 класс'!$A:$A,0)-7+'Итог по классам'!$B188,,,),"р")</f>
        <v>0</v>
      </c>
      <c s="57">
        <f ca="1">COUNTIF(OFFSET(class11_2,MATCH(CD$1,'11 класс'!$A:$A,0)-7+'Итог по классам'!$B188,,,),"ш")</f>
        <v>0</v>
      </c>
      <c s="58">
        <f ca="1">COUNTIF(OFFSET(class11_1,MATCH(CE$1,'11 класс'!$A:$A,0)-7+'Итог по классам'!$B188,,,),"Ф")</f>
        <v>0</v>
      </c>
      <c s="57">
        <f ca="1">COUNTIF(OFFSET(class11_1,MATCH(CF$1,'11 класс'!$A:$A,0)-7+'Итог по классам'!$B188,,,),"р")</f>
        <v>0</v>
      </c>
      <c s="57">
        <f ca="1">COUNTIF(OFFSET(class11_1,MATCH(CG$1,'11 класс'!$A:$A,0)-7+'Итог по классам'!$B188,,,),"ш")</f>
        <v>0</v>
      </c>
      <c s="57">
        <f ca="1">COUNTIF(OFFSET(class11_2,MATCH(CH$1,'11 класс'!$A:$A,0)-7+'Итог по классам'!$B188,,,),"Ф")</f>
        <v>0</v>
      </c>
      <c s="57">
        <f ca="1">COUNTIF(OFFSET(class11_2,MATCH(CI$1,'11 класс'!$A:$A,0)-7+'Итог по классам'!$B188,,,),"р")</f>
        <v>0</v>
      </c>
      <c s="57">
        <f ca="1">COUNTIF(OFFSET(class11_2,MATCH(CJ$1,'11 класс'!$A:$A,0)-7+'Итог по классам'!$B188,,,),"ш")</f>
        <v>0</v>
      </c>
      <c s="58">
        <f ca="1">COUNTIF(OFFSET(class11_1,MATCH(CK$1,'11 класс'!$A:$A,0)-7+'Итог по классам'!$B188,,,),"Ф")</f>
        <v>0</v>
      </c>
      <c s="57">
        <f ca="1">COUNTIF(OFFSET(class11_1,MATCH(CL$1,'11 класс'!$A:$A,0)-7+'Итог по классам'!$B188,,,),"р")</f>
        <v>0</v>
      </c>
      <c s="57">
        <f ca="1">COUNTIF(OFFSET(class11_1,MATCH(CM$1,'11 класс'!$A:$A,0)-7+'Итог по классам'!$B188,,,),"ш")</f>
        <v>0</v>
      </c>
      <c s="57">
        <f ca="1">COUNTIF(OFFSET(class11_2,MATCH(CN$1,'11 класс'!$A:$A,0)-7+'Итог по классам'!$B188,,,),"Ф")</f>
        <v>0</v>
      </c>
      <c s="57">
        <f ca="1">COUNTIF(OFFSET(class11_2,MATCH(CO$1,'11 класс'!$A:$A,0)-7+'Итог по классам'!$B188,,,),"р")</f>
        <v>0</v>
      </c>
      <c s="57">
        <f ca="1">COUNTIF(OFFSET(class11_2,MATCH(CP$1,'11 класс'!$A:$A,0)-7+'Итог по классам'!$B188,,,),"ш")</f>
        <v>0</v>
      </c>
      <c s="58">
        <f ca="1">COUNTIF(OFFSET(class11_1,MATCH(CQ$1,'11 класс'!$A:$A,0)-7+'Итог по классам'!$B188,,,),"Ф")</f>
        <v>0</v>
      </c>
      <c s="57">
        <f ca="1">COUNTIF(OFFSET(class11_1,MATCH(CR$1,'11 класс'!$A:$A,0)-7+'Итог по классам'!$B188,,,),"р")</f>
        <v>0</v>
      </c>
      <c s="57">
        <f ca="1">COUNTIF(OFFSET(class11_1,MATCH(CS$1,'11 класс'!$A:$A,0)-7+'Итог по классам'!$B188,,,),"ш")</f>
        <v>0</v>
      </c>
      <c s="57">
        <f ca="1">COUNTIF(OFFSET(class11_2,MATCH(CT$1,'11 класс'!$A:$A,0)-7+'Итог по классам'!$B188,,,),"Ф")</f>
        <v>0</v>
      </c>
      <c s="57">
        <f ca="1">COUNTIF(OFFSET(class11_2,MATCH(CU$1,'11 класс'!$A:$A,0)-7+'Итог по классам'!$B188,,,),"р")</f>
        <v>0</v>
      </c>
      <c s="57">
        <f ca="1">COUNTIF(OFFSET(class11_2,MATCH(CV$1,'11 класс'!$A:$A,0)-7+'Итог по классам'!$B188,,,),"ш")</f>
        <v>0</v>
      </c>
      <c s="58">
        <f ca="1">COUNTIF(OFFSET(class11_1,MATCH(CW$1,'11 класс'!$A:$A,0)-7+'Итог по классам'!$B188,,,),"Ф")</f>
        <v>0</v>
      </c>
      <c s="57">
        <f ca="1">COUNTIF(OFFSET(class11_1,MATCH(CX$1,'11 класс'!$A:$A,0)-7+'Итог по классам'!$B188,,,),"р")</f>
        <v>0</v>
      </c>
      <c s="57">
        <f ca="1">COUNTIF(OFFSET(class11_1,MATCH(CY$1,'11 класс'!$A:$A,0)-7+'Итог по классам'!$B188,,,),"ш")</f>
        <v>0</v>
      </c>
      <c s="57">
        <f ca="1">COUNTIF(OFFSET(class11_2,MATCH(CZ$1,'11 класс'!$A:$A,0)-7+'Итог по классам'!$B188,,,),"Ф")</f>
        <v>0</v>
      </c>
      <c s="57">
        <f ca="1">COUNTIF(OFFSET(class11_2,MATCH(DA$1,'11 класс'!$A:$A,0)-7+'Итог по классам'!$B188,,,),"р")</f>
        <v>0</v>
      </c>
      <c s="57">
        <f ca="1">COUNTIF(OFFSET(class11_2,MATCH(DB$1,'11 класс'!$A:$A,0)-7+'Итог по классам'!$B188,,,),"ш")</f>
        <v>0</v>
      </c>
      <c s="58">
        <f ca="1">COUNTIF(OFFSET(class11_1,MATCH(DC$1,'11 класс'!$A:$A,0)-7+'Итог по классам'!$B188,,,),"Ф")</f>
        <v>0</v>
      </c>
      <c s="57">
        <f ca="1">COUNTIF(OFFSET(class11_1,MATCH(DD$1,'11 класс'!$A:$A,0)-7+'Итог по классам'!$B188,,,),"р")</f>
        <v>0</v>
      </c>
      <c s="57">
        <f ca="1">COUNTIF(OFFSET(class11_1,MATCH(DE$1,'11 класс'!$A:$A,0)-7+'Итог по классам'!$B188,,,),"ш")</f>
        <v>0</v>
      </c>
      <c s="57">
        <f ca="1">COUNTIF(OFFSET(class11_2,MATCH(DF$1,'11 класс'!$A:$A,0)-7+'Итог по классам'!$B188,,,),"Ф")</f>
        <v>0</v>
      </c>
      <c s="57">
        <f ca="1">COUNTIF(OFFSET(class11_2,MATCH(DG$1,'11 класс'!$A:$A,0)-7+'Итог по классам'!$B188,,,),"р")</f>
        <v>0</v>
      </c>
      <c s="57">
        <f ca="1">COUNTIF(OFFSET(class11_2,MATCH(DH$1,'11 класс'!$A:$A,0)-7+'Итог по классам'!$B188,,,),"ш")</f>
        <v>0</v>
      </c>
      <c s="58">
        <f ca="1">COUNTIF(OFFSET(class11_1,MATCH(DI$1,'11 класс'!$A:$A,0)-7+'Итог по классам'!$B188,,,),"Ф")</f>
        <v>0</v>
      </c>
      <c s="57">
        <f ca="1">COUNTIF(OFFSET(class11_1,MATCH(DJ$1,'11 класс'!$A:$A,0)-7+'Итог по классам'!$B188,,,),"р")</f>
        <v>0</v>
      </c>
      <c s="57">
        <f ca="1">COUNTIF(OFFSET(class11_1,MATCH(DK$1,'11 класс'!$A:$A,0)-7+'Итог по классам'!$B188,,,),"ш")</f>
        <v>0</v>
      </c>
      <c s="57">
        <f ca="1">COUNTIF(OFFSET(class11_2,MATCH(DL$1,'11 класс'!$A:$A,0)-7+'Итог по классам'!$B188,,,),"Ф")</f>
        <v>0</v>
      </c>
      <c s="57">
        <f ca="1">COUNTIF(OFFSET(class11_2,MATCH(DM$1,'11 класс'!$A:$A,0)-7+'Итог по классам'!$B188,,,),"р")</f>
        <v>0</v>
      </c>
      <c s="57">
        <f ca="1">COUNTIF(OFFSET(class11_2,MATCH(DN$1,'11 класс'!$A:$A,0)-7+'Итог по классам'!$B188,,,),"ш")</f>
        <v>0</v>
      </c>
      <c s="58">
        <f ca="1">COUNTIF(OFFSET(class11_1,MATCH(DO$1,'11 класс'!$A:$A,0)-7+'Итог по классам'!$B188,,,),"Ф")</f>
        <v>0</v>
      </c>
      <c s="57">
        <f ca="1">COUNTIF(OFFSET(class11_1,MATCH(DP$1,'11 класс'!$A:$A,0)-7+'Итог по классам'!$B188,,,),"р")</f>
        <v>0</v>
      </c>
      <c s="57">
        <f ca="1">COUNTIF(OFFSET(class11_1,MATCH(DQ$1,'11 класс'!$A:$A,0)-7+'Итог по классам'!$B188,,,),"ш")</f>
        <v>0</v>
      </c>
      <c s="57">
        <f ca="1">COUNTIF(OFFSET(class11_2,MATCH(DR$1,'11 класс'!$A:$A,0)-7+'Итог по классам'!$B188,,,),"Ф")</f>
        <v>0</v>
      </c>
      <c s="57">
        <f ca="1">COUNTIF(OFFSET(class11_2,MATCH(DS$1,'11 класс'!$A:$A,0)-7+'Итог по классам'!$B188,,,),"р")</f>
        <v>0</v>
      </c>
      <c s="57">
        <f ca="1">COUNTIF(OFFSET(class11_2,MATCH(DT$1,'11 класс'!$A:$A,0)-7+'Итог по классам'!$B188,,,),"ш")</f>
        <v>0</v>
      </c>
      <c s="58">
        <f ca="1">COUNTIF(OFFSET(class11_1,MATCH(DU$1,'11 класс'!$A:$A,0)-7+'Итог по классам'!$B188,,,),"Ф")</f>
        <v>0</v>
      </c>
      <c s="57">
        <f ca="1">COUNTIF(OFFSET(class11_1,MATCH(DV$1,'11 класс'!$A:$A,0)-7+'Итог по классам'!$B188,,,),"р")</f>
        <v>0</v>
      </c>
      <c s="57">
        <f ca="1">COUNTIF(OFFSET(class11_1,MATCH(DW$1,'11 класс'!$A:$A,0)-7+'Итог по классам'!$B188,,,),"ш")</f>
        <v>0</v>
      </c>
      <c s="57">
        <f ca="1">COUNTIF(OFFSET(class11_2,MATCH(DX$1,'11 класс'!$A:$A,0)-7+'Итог по классам'!$B188,,,),"Ф")</f>
        <v>0</v>
      </c>
      <c s="57">
        <f ca="1">COUNTIF(OFFSET(class11_2,MATCH(DY$1,'11 класс'!$A:$A,0)-7+'Итог по классам'!$B188,,,),"р")</f>
        <v>0</v>
      </c>
      <c s="57">
        <f ca="1">COUNTIF(OFFSET(class11_2,MATCH(DZ$1,'11 класс'!$A:$A,0)-7+'Итог по классам'!$B188,,,),"ш")</f>
        <v>0</v>
      </c>
      <c s="58">
        <f ca="1">COUNTIF(OFFSET(class11_1,MATCH(EA$1,'11 класс'!$A:$A,0)-7+'Итог по классам'!$B188,,,),"Ф")</f>
        <v>0</v>
      </c>
      <c s="57">
        <f ca="1">COUNTIF(OFFSET(class11_1,MATCH(EB$1,'11 класс'!$A:$A,0)-7+'Итог по классам'!$B188,,,),"р")</f>
        <v>0</v>
      </c>
      <c s="57">
        <f ca="1">COUNTIF(OFFSET(class11_1,MATCH(EC$1,'11 класс'!$A:$A,0)-7+'Итог по классам'!$B188,,,),"ш")</f>
        <v>0</v>
      </c>
      <c s="57">
        <f ca="1">COUNTIF(OFFSET(class11_2,MATCH(ED$1,'11 класс'!$A:$A,0)-7+'Итог по классам'!$B188,,,),"Ф")</f>
        <v>0</v>
      </c>
      <c s="57">
        <f ca="1">COUNTIF(OFFSET(class11_2,MATCH(EE$1,'11 класс'!$A:$A,0)-7+'Итог по классам'!$B188,,,),"р")</f>
        <v>0</v>
      </c>
      <c s="57">
        <f ca="1">COUNTIF(OFFSET(class11_2,MATCH(EF$1,'11 класс'!$A:$A,0)-7+'Итог по классам'!$B188,,,),"ш")</f>
        <v>0</v>
      </c>
      <c s="58">
        <f ca="1">COUNTIF(OFFSET(class11_1,MATCH(EG$1,'11 класс'!$A:$A,0)-7+'Итог по классам'!$B188,,,),"Ф")</f>
        <v>0</v>
      </c>
      <c s="57">
        <f ca="1">COUNTIF(OFFSET(class11_1,MATCH(EH$1,'11 класс'!$A:$A,0)-7+'Итог по классам'!$B188,,,),"р")</f>
        <v>0</v>
      </c>
      <c s="57">
        <f ca="1">COUNTIF(OFFSET(class11_1,MATCH(EI$1,'11 класс'!$A:$A,0)-7+'Итог по классам'!$B188,,,),"ш")</f>
        <v>0</v>
      </c>
      <c s="57">
        <f ca="1">COUNTIF(OFFSET(class11_2,MATCH(EJ$1,'11 класс'!$A:$A,0)-7+'Итог по классам'!$B188,,,),"Ф")</f>
        <v>0</v>
      </c>
      <c s="57">
        <f ca="1">COUNTIF(OFFSET(class11_2,MATCH(EK$1,'11 класс'!$A:$A,0)-7+'Итог по классам'!$B188,,,),"р")</f>
        <v>0</v>
      </c>
      <c s="57">
        <f ca="1">COUNTIF(OFFSET(class11_2,MATCH(EL$1,'11 класс'!$A:$A,0)-7+'Итог по классам'!$B188,,,),"ш")</f>
        <v>0</v>
      </c>
      <c s="58">
        <f ca="1">COUNTIF(OFFSET(class11_1,MATCH(EM$1,'11 класс'!$A:$A,0)-7+'Итог по классам'!$B188,,,),"Ф")</f>
        <v>0</v>
      </c>
      <c s="57">
        <f ca="1">COUNTIF(OFFSET(class11_1,MATCH(EN$1,'11 класс'!$A:$A,0)-7+'Итог по классам'!$B188,,,),"р")</f>
        <v>0</v>
      </c>
      <c s="57">
        <f ca="1">COUNTIF(OFFSET(class11_1,MATCH(EO$1,'11 класс'!$A:$A,0)-7+'Итог по классам'!$B188,,,),"ш")</f>
        <v>0</v>
      </c>
      <c s="57">
        <f ca="1">COUNTIF(OFFSET(class11_2,MATCH(EP$1,'11 класс'!$A:$A,0)-7+'Итог по классам'!$B188,,,),"Ф")</f>
        <v>0</v>
      </c>
      <c s="57">
        <f ca="1">COUNTIF(OFFSET(class11_2,MATCH(EQ$1,'11 класс'!$A:$A,0)-7+'Итог по классам'!$B188,,,),"р")</f>
        <v>0</v>
      </c>
      <c s="57">
        <f ca="1">COUNTIF(OFFSET(class11_2,MATCH(ER$1,'11 класс'!$A:$A,0)-7+'Итог по классам'!$B188,,,),"ш")</f>
        <v>0</v>
      </c>
      <c s="58">
        <f ca="1">COUNTIF(OFFSET(class11_1,MATCH(ES$1,'11 класс'!$A:$A,0)-7+'Итог по классам'!$B188,,,),"Ф")</f>
        <v>0</v>
      </c>
      <c s="57">
        <f ca="1">COUNTIF(OFFSET(class11_1,MATCH(ET$1,'11 класс'!$A:$A,0)-7+'Итог по классам'!$B188,,,),"р")</f>
        <v>0</v>
      </c>
      <c s="57">
        <f ca="1">COUNTIF(OFFSET(class11_1,MATCH(EU$1,'11 класс'!$A:$A,0)-7+'Итог по классам'!$B188,,,),"ш")</f>
        <v>0</v>
      </c>
      <c s="57">
        <f ca="1">COUNTIF(OFFSET(class11_2,MATCH(EV$1,'11 класс'!$A:$A,0)-7+'Итог по классам'!$B188,,,),"Ф")</f>
        <v>0</v>
      </c>
      <c s="57">
        <f ca="1">COUNTIF(OFFSET(class11_2,MATCH(EW$1,'11 класс'!$A:$A,0)-7+'Итог по классам'!$B188,,,),"р")</f>
        <v>0</v>
      </c>
      <c s="57">
        <f ca="1">COUNTIF(OFFSET(class11_2,MATCH(EX$1,'11 класс'!$A:$A,0)-7+'Итог по классам'!$B188,,,),"ш")</f>
        <v>0</v>
      </c>
      <c s="58">
        <f ca="1">COUNTIF(OFFSET(class11_1,MATCH(EY$1,'11 класс'!$A:$A,0)-7+'Итог по классам'!$B188,,,),"Ф")</f>
        <v>0</v>
      </c>
      <c s="57">
        <f ca="1">COUNTIF(OFFSET(class11_1,MATCH(EZ$1,'11 класс'!$A:$A,0)-7+'Итог по классам'!$B188,,,),"р")</f>
        <v>0</v>
      </c>
      <c s="57">
        <f ca="1">COUNTIF(OFFSET(class11_1,MATCH(FA$1,'11 класс'!$A:$A,0)-7+'Итог по классам'!$B188,,,),"ш")</f>
        <v>0</v>
      </c>
      <c s="57">
        <f ca="1">COUNTIF(OFFSET(class11_2,MATCH(FB$1,'11 класс'!$A:$A,0)-7+'Итог по классам'!$B188,,,),"Ф")</f>
        <v>0</v>
      </c>
      <c s="57">
        <f ca="1">COUNTIF(OFFSET(class11_2,MATCH(FC$1,'11 класс'!$A:$A,0)-7+'Итог по классам'!$B188,,,),"р")</f>
        <v>0</v>
      </c>
      <c s="57">
        <f ca="1">COUNTIF(OFFSET(class11_2,MATCH(FD$1,'11 класс'!$A:$A,0)-7+'Итог по классам'!$B188,,,),"ш")</f>
        <v>0</v>
      </c>
      <c s="58">
        <f ca="1">COUNTIF(OFFSET(class11_1,MATCH(FE$1,'11 класс'!$A:$A,0)-7+'Итог по классам'!$B188,,,),"Ф")</f>
        <v>0</v>
      </c>
      <c s="57">
        <f ca="1">COUNTIF(OFFSET(class11_1,MATCH(FF$1,'11 класс'!$A:$A,0)-7+'Итог по классам'!$B188,,,),"р")</f>
        <v>0</v>
      </c>
      <c s="57">
        <f ca="1">COUNTIF(OFFSET(class11_1,MATCH(FG$1,'11 класс'!$A:$A,0)-7+'Итог по классам'!$B188,,,),"ш")</f>
        <v>0</v>
      </c>
      <c s="57">
        <f ca="1">COUNTIF(OFFSET(class11_2,MATCH(FH$1,'11 класс'!$A:$A,0)-7+'Итог по классам'!$B188,,,),"Ф")</f>
        <v>0</v>
      </c>
      <c s="57">
        <f ca="1">COUNTIF(OFFSET(class11_2,MATCH(FI$1,'11 класс'!$A:$A,0)-7+'Итог по классам'!$B188,,,),"р")</f>
        <v>0</v>
      </c>
      <c s="57">
        <f ca="1">COUNTIF(OFFSET(class11_2,MATCH(FJ$1,'11 класс'!$A:$A,0)-7+'Итог по классам'!$B188,,,),"ш")</f>
        <v>0</v>
      </c>
      <c s="58">
        <f ca="1">COUNTIF(OFFSET(class11_1,MATCH(FK$1,'11 класс'!$A:$A,0)-7+'Итог по классам'!$B188,,,),"Ф")</f>
        <v>0</v>
      </c>
      <c s="57">
        <f ca="1">COUNTIF(OFFSET(class11_1,MATCH(FL$1,'11 класс'!$A:$A,0)-7+'Итог по классам'!$B188,,,),"р")</f>
        <v>0</v>
      </c>
      <c s="57">
        <f ca="1">COUNTIF(OFFSET(class11_1,MATCH(FM$1,'11 класс'!$A:$A,0)-7+'Итог по классам'!$B188,,,),"ш")</f>
        <v>0</v>
      </c>
      <c s="57">
        <f ca="1">COUNTIF(OFFSET(class11_2,MATCH(FN$1,'11 класс'!$A:$A,0)-7+'Итог по классам'!$B188,,,),"Ф")</f>
        <v>0</v>
      </c>
      <c s="57">
        <f ca="1">COUNTIF(OFFSET(class11_2,MATCH(FO$1,'11 класс'!$A:$A,0)-7+'Итог по классам'!$B188,,,),"р")</f>
        <v>0</v>
      </c>
      <c s="57">
        <f ca="1">COUNTIF(OFFSET(class11_2,MATCH(FP$1,'11 класс'!$A:$A,0)-7+'Итог по классам'!$B188,,,),"ш")</f>
        <v>0</v>
      </c>
      <c s="58">
        <f ca="1">COUNTIF(OFFSET(class11_1,MATCH(FQ$1,'11 класс'!$A:$A,0)-7+'Итог по классам'!$B188,,,),"Ф")</f>
        <v>0</v>
      </c>
      <c s="57">
        <f ca="1">COUNTIF(OFFSET(class11_1,MATCH(FR$1,'11 класс'!$A:$A,0)-7+'Итог по классам'!$B188,,,),"р")</f>
        <v>0</v>
      </c>
      <c s="57">
        <f ca="1">COUNTIF(OFFSET(class11_1,MATCH(FS$1,'11 класс'!$A:$A,0)-7+'Итог по классам'!$B188,,,),"ш")</f>
        <v>0</v>
      </c>
      <c s="57">
        <f ca="1">COUNTIF(OFFSET(class11_2,MATCH(FT$1,'11 класс'!$A:$A,0)-7+'Итог по классам'!$B188,,,),"Ф")</f>
        <v>0</v>
      </c>
      <c s="57">
        <f ca="1">COUNTIF(OFFSET(class11_2,MATCH(FU$1,'11 класс'!$A:$A,0)-7+'Итог по классам'!$B188,,,),"р")</f>
        <v>0</v>
      </c>
      <c s="57">
        <f ca="1">COUNTIF(OFFSET(class11_2,MATCH(FV$1,'11 класс'!$A:$A,0)-7+'Итог по классам'!$B188,,,),"ш")</f>
        <v>0</v>
      </c>
      <c s="58">
        <f ca="1">COUNTIF(OFFSET(class11_1,MATCH(FW$1,'11 класс'!$A:$A,0)-7+'Итог по классам'!$B188,,,),"Ф")</f>
        <v>0</v>
      </c>
      <c s="57">
        <f ca="1">COUNTIF(OFFSET(class11_1,MATCH(FX$1,'11 класс'!$A:$A,0)-7+'Итог по классам'!$B188,,,),"р")</f>
        <v>0</v>
      </c>
      <c s="57">
        <f ca="1">COUNTIF(OFFSET(class11_1,MATCH(FY$1,'11 класс'!$A:$A,0)-7+'Итог по классам'!$B188,,,),"ш")</f>
        <v>0</v>
      </c>
      <c s="57">
        <f ca="1">COUNTIF(OFFSET(class11_2,MATCH(FZ$1,'11 класс'!$A:$A,0)-7+'Итог по классам'!$B188,,,),"Ф")</f>
        <v>0</v>
      </c>
      <c s="57">
        <f ca="1">COUNTIF(OFFSET(class11_2,MATCH(GA$1,'11 класс'!$A:$A,0)-7+'Итог по классам'!$B188,,,),"р")</f>
        <v>0</v>
      </c>
      <c s="57">
        <f ca="1">COUNTIF(OFFSET(class11_2,MATCH(GB$1,'11 класс'!$A:$A,0)-7+'Итог по классам'!$B188,,,),"ш")</f>
        <v>0</v>
      </c>
      <c s="58">
        <f ca="1">COUNTIF(OFFSET(class11_1,MATCH(GC$1,'11 класс'!$A:$A,0)-7+'Итог по классам'!$B188,,,),"Ф")</f>
        <v>0</v>
      </c>
      <c s="57">
        <f ca="1">COUNTIF(OFFSET(class11_1,MATCH(GD$1,'11 класс'!$A:$A,0)-7+'Итог по классам'!$B188,,,),"р")</f>
        <v>0</v>
      </c>
      <c s="57">
        <f ca="1">COUNTIF(OFFSET(class11_1,MATCH(GE$1,'11 класс'!$A:$A,0)-7+'Итог по классам'!$B188,,,),"ш")</f>
        <v>0</v>
      </c>
      <c s="57">
        <f ca="1">COUNTIF(OFFSET(class11_2,MATCH(GF$1,'11 класс'!$A:$A,0)-7+'Итог по классам'!$B188,,,),"Ф")</f>
        <v>0</v>
      </c>
      <c s="57">
        <f ca="1">COUNTIF(OFFSET(class11_2,MATCH(GG$1,'11 класс'!$A:$A,0)-7+'Итог по классам'!$B188,,,),"р")</f>
        <v>0</v>
      </c>
      <c s="57">
        <f ca="1">COUNTIF(OFFSET(class11_2,MATCH(GH$1,'11 класс'!$A:$A,0)-7+'Итог по классам'!$B188,,,),"ш")</f>
        <v>0</v>
      </c>
      <c s="58">
        <f ca="1">COUNTIF(OFFSET(class11_1,MATCH(GI$1,'11 класс'!$A:$A,0)-7+'Итог по классам'!$B188,,,),"Ф")</f>
        <v>0</v>
      </c>
      <c s="57">
        <f ca="1">COUNTIF(OFFSET(class11_1,MATCH(GJ$1,'11 класс'!$A:$A,0)-7+'Итог по классам'!$B188,,,),"р")</f>
        <v>0</v>
      </c>
      <c s="57">
        <f ca="1">COUNTIF(OFFSET(class11_1,MATCH(GK$1,'11 класс'!$A:$A,0)-7+'Итог по классам'!$B188,,,),"ш")</f>
        <v>0</v>
      </c>
      <c s="57">
        <f ca="1">COUNTIF(OFFSET(class11_2,MATCH(GL$1,'11 класс'!$A:$A,0)-7+'Итог по классам'!$B188,,,),"Ф")</f>
        <v>0</v>
      </c>
      <c s="57">
        <f ca="1">COUNTIF(OFFSET(class11_2,MATCH(GM$1,'11 класс'!$A:$A,0)-7+'Итог по классам'!$B188,,,),"р")</f>
        <v>0</v>
      </c>
      <c s="57">
        <f ca="1">COUNTIF(OFFSET(class11_2,MATCH(GN$1,'11 класс'!$A:$A,0)-7+'Итог по классам'!$B188,,,),"ш")</f>
        <v>0</v>
      </c>
      <c s="58">
        <f ca="1">COUNTIF(OFFSET(class11_1,MATCH(GO$1,'11 класс'!$A:$A,0)-7+'Итог по классам'!$B188,,,),"Ф")</f>
        <v>0</v>
      </c>
      <c s="57">
        <f ca="1">COUNTIF(OFFSET(class11_1,MATCH(GP$1,'11 класс'!$A:$A,0)-7+'Итог по классам'!$B188,,,),"р")</f>
        <v>0</v>
      </c>
      <c s="57">
        <f ca="1">COUNTIF(OFFSET(class11_1,MATCH(GQ$1,'11 класс'!$A:$A,0)-7+'Итог по классам'!$B188,,,),"ш")</f>
        <v>0</v>
      </c>
      <c s="57">
        <f ca="1">COUNTIF(OFFSET(class11_2,MATCH(GR$1,'11 класс'!$A:$A,0)-7+'Итог по классам'!$B188,,,),"Ф")</f>
        <v>0</v>
      </c>
      <c s="57">
        <f ca="1">COUNTIF(OFFSET(class11_2,MATCH(GS$1,'11 класс'!$A:$A,0)-7+'Итог по классам'!$B188,,,),"р")</f>
        <v>0</v>
      </c>
      <c s="57">
        <f ca="1">COUNTIF(OFFSET(class11_2,MATCH(GT$1,'11 класс'!$A:$A,0)-7+'Итог по классам'!$B188,,,),"ш")</f>
        <v>0</v>
      </c>
      <c s="58">
        <f ca="1">COUNTIF(OFFSET(class11_1,MATCH(GU$1,'11 класс'!$A:$A,0)-7+'Итог по классам'!$B188,,,),"Ф")</f>
        <v>0</v>
      </c>
      <c s="57">
        <f ca="1">COUNTIF(OFFSET(class11_1,MATCH(GV$1,'11 класс'!$A:$A,0)-7+'Итог по классам'!$B188,,,),"р")</f>
        <v>0</v>
      </c>
      <c s="57">
        <f ca="1">COUNTIF(OFFSET(class11_1,MATCH(GW$1,'11 класс'!$A:$A,0)-7+'Итог по классам'!$B188,,,),"ш")</f>
        <v>0</v>
      </c>
      <c s="57">
        <f ca="1">COUNTIF(OFFSET(class11_2,MATCH(GX$1,'11 класс'!$A:$A,0)-7+'Итог по классам'!$B188,,,),"Ф")</f>
        <v>0</v>
      </c>
      <c s="57">
        <f ca="1">COUNTIF(OFFSET(class11_2,MATCH(GY$1,'11 класс'!$A:$A,0)-7+'Итог по классам'!$B188,,,),"р")</f>
        <v>0</v>
      </c>
      <c s="57">
        <f ca="1">COUNTIF(OFFSET(class11_2,MATCH(GZ$1,'11 класс'!$A:$A,0)-7+'Итог по классам'!$B188,,,),"ш")</f>
        <v>0</v>
      </c>
      <c s="58">
        <f ca="1">COUNTIF(OFFSET(class11_1,MATCH(HA$1,'11 класс'!$A:$A,0)-7+'Итог по классам'!$B188,,,),"Ф")</f>
        <v>0</v>
      </c>
      <c s="57">
        <f ca="1">COUNTIF(OFFSET(class11_1,MATCH(HB$1,'11 класс'!$A:$A,0)-7+'Итог по классам'!$B188,,,),"р")</f>
        <v>0</v>
      </c>
      <c s="57">
        <f ca="1">COUNTIF(OFFSET(class11_1,MATCH(HC$1,'11 класс'!$A:$A,0)-7+'Итог по классам'!$B188,,,),"ш")</f>
        <v>0</v>
      </c>
      <c s="57">
        <f ca="1">COUNTIF(OFFSET(class11_2,MATCH(HD$1,'11 класс'!$A:$A,0)-7+'Итог по классам'!$B188,,,),"Ф")</f>
        <v>0</v>
      </c>
      <c s="57">
        <f ca="1">COUNTIF(OFFSET(class11_2,MATCH(HE$1,'11 класс'!$A:$A,0)-7+'Итог по классам'!$B188,,,),"р")</f>
        <v>0</v>
      </c>
      <c s="57">
        <f ca="1">COUNTIF(OFFSET(class11_2,MATCH(HF$1,'11 класс'!$A:$A,0)-7+'Итог по классам'!$B188,,,),"ш")</f>
        <v>0</v>
      </c>
      <c s="58">
        <f ca="1">COUNTIF(OFFSET(class11_1,MATCH(HG$1,'11 класс'!$A:$A,0)-7+'Итог по классам'!$B188,,,),"Ф")</f>
        <v>0</v>
      </c>
      <c s="57">
        <f ca="1">COUNTIF(OFFSET(class11_1,MATCH(HH$1,'11 класс'!$A:$A,0)-7+'Итог по классам'!$B188,,,),"р")</f>
        <v>0</v>
      </c>
      <c s="57">
        <f ca="1">COUNTIF(OFFSET(class11_1,MATCH(HI$1,'11 класс'!$A:$A,0)-7+'Итог по классам'!$B188,,,),"ш")</f>
        <v>0</v>
      </c>
      <c s="57">
        <f ca="1">COUNTIF(OFFSET(class11_2,MATCH(HJ$1,'11 класс'!$A:$A,0)-7+'Итог по классам'!$B188,,,),"Ф")</f>
        <v>0</v>
      </c>
      <c s="57">
        <f ca="1">COUNTIF(OFFSET(class11_2,MATCH(HK$1,'11 класс'!$A:$A,0)-7+'Итог по классам'!$B188,,,),"р")</f>
        <v>0</v>
      </c>
      <c s="57">
        <f ca="1">COUNTIF(OFFSET(class11_2,MATCH(HL$1,'11 класс'!$A:$A,0)-7+'Итог по классам'!$B188,,,),"ш")</f>
        <v>0</v>
      </c>
      <c s="58">
        <f ca="1">COUNTIF(OFFSET(class11_1,MATCH(HM$1,'11 класс'!$A:$A,0)-7+'Итог по классам'!$B188,,,),"Ф")</f>
        <v>0</v>
      </c>
      <c s="57">
        <f ca="1">COUNTIF(OFFSET(class11_1,MATCH(HN$1,'11 класс'!$A:$A,0)-7+'Итог по классам'!$B188,,,),"р")</f>
        <v>0</v>
      </c>
      <c s="57">
        <f ca="1">COUNTIF(OFFSET(class11_1,MATCH(HO$1,'11 класс'!$A:$A,0)-7+'Итог по классам'!$B188,,,),"ш")</f>
        <v>0</v>
      </c>
      <c s="57">
        <f ca="1">COUNTIF(OFFSET(class11_2,MATCH(HP$1,'11 класс'!$A:$A,0)-7+'Итог по классам'!$B188,,,),"Ф")</f>
        <v>0</v>
      </c>
      <c s="57">
        <f ca="1">COUNTIF(OFFSET(class11_2,MATCH(HQ$1,'11 класс'!$A:$A,0)-7+'Итог по классам'!$B188,,,),"р")</f>
        <v>0</v>
      </c>
      <c s="57">
        <f ca="1">COUNTIF(OFFSET(class11_2,MATCH(HR$1,'11 класс'!$A:$A,0)-7+'Итог по классам'!$B188,,,),"ш")</f>
        <v>0</v>
      </c>
      <c s="58">
        <f ca="1">COUNTIF(OFFSET(class11_1,MATCH(HS$1,'11 класс'!$A:$A,0)-7+'Итог по классам'!$B188,,,),"Ф")</f>
        <v>0</v>
      </c>
      <c s="57">
        <f ca="1">COUNTIF(OFFSET(class11_1,MATCH(HT$1,'11 класс'!$A:$A,0)-7+'Итог по классам'!$B188,,,),"р")</f>
        <v>0</v>
      </c>
      <c s="57">
        <f ca="1">COUNTIF(OFFSET(class11_1,MATCH(HU$1,'11 класс'!$A:$A,0)-7+'Итог по классам'!$B188,,,),"ш")</f>
        <v>0</v>
      </c>
      <c s="57">
        <f ca="1">COUNTIF(OFFSET(class11_2,MATCH(HV$1,'11 класс'!$A:$A,0)-7+'Итог по классам'!$B188,,,),"Ф")</f>
        <v>0</v>
      </c>
      <c s="57">
        <f ca="1">COUNTIF(OFFSET(class11_2,MATCH(HW$1,'11 класс'!$A:$A,0)-7+'Итог по классам'!$B188,,,),"р")</f>
        <v>0</v>
      </c>
      <c s="57">
        <f ca="1">COUNTIF(OFFSET(class11_2,MATCH(HX$1,'11 класс'!$A:$A,0)-7+'Итог по классам'!$B188,,,),"ш")</f>
        <v>0</v>
      </c>
      <c s="58">
        <f ca="1">COUNTIF(OFFSET(class11_1,MATCH(HY$1,'11 класс'!$A:$A,0)-7+'Итог по классам'!$B188,,,),"Ф")</f>
        <v>0</v>
      </c>
      <c s="57">
        <f ca="1">COUNTIF(OFFSET(class11_1,MATCH(HZ$1,'11 класс'!$A:$A,0)-7+'Итог по классам'!$B188,,,),"р")</f>
        <v>0</v>
      </c>
      <c s="57">
        <f ca="1">COUNTIF(OFFSET(class11_1,MATCH(IA$1,'11 класс'!$A:$A,0)-7+'Итог по классам'!$B188,,,),"ш")</f>
        <v>0</v>
      </c>
      <c s="57">
        <f ca="1">COUNTIF(OFFSET(class11_2,MATCH(IB$1,'11 класс'!$A:$A,0)-7+'Итог по классам'!$B188,,,),"Ф")</f>
        <v>0</v>
      </c>
      <c s="57">
        <f ca="1">COUNTIF(OFFSET(class11_2,MATCH(IC$1,'11 класс'!$A:$A,0)-7+'Итог по классам'!$B188,,,),"р")</f>
        <v>0</v>
      </c>
      <c s="57">
        <f ca="1">COUNTIF(OFFSET(class11_2,MATCH(ID$1,'11 класс'!$A:$A,0)-7+'Итог по классам'!$B188,,,),"ш")</f>
        <v>0</v>
      </c>
      <c s="58">
        <f ca="1">COUNTIF(OFFSET(class11_1,MATCH(IE$1,'11 класс'!$A:$A,0)-7+'Итог по классам'!$B188,,,),"Ф")</f>
        <v>0</v>
      </c>
      <c s="57">
        <f ca="1">COUNTIF(OFFSET(class11_1,MATCH(IF$1,'11 класс'!$A:$A,0)-7+'Итог по классам'!$B188,,,),"р")</f>
        <v>0</v>
      </c>
      <c s="57">
        <f ca="1">COUNTIF(OFFSET(class11_1,MATCH(IG$1,'11 класс'!$A:$A,0)-7+'Итог по классам'!$B188,,,),"ш")</f>
        <v>0</v>
      </c>
      <c s="57">
        <f ca="1">COUNTIF(OFFSET(class11_2,MATCH(IH$1,'11 класс'!$A:$A,0)-7+'Итог по классам'!$B188,,,),"Ф")</f>
        <v>0</v>
      </c>
      <c s="57">
        <f ca="1">COUNTIF(OFFSET(class11_2,MATCH(II$1,'11 класс'!$A:$A,0)-7+'Итог по классам'!$B188,,,),"р")</f>
        <v>0</v>
      </c>
      <c s="57">
        <f ca="1">COUNTIF(OFFSET(class11_2,MATCH(IJ$1,'11 класс'!$A:$A,0)-7+'Итог по классам'!$B188,,,),"ш")</f>
        <v>0</v>
      </c>
      <c s="58">
        <f ca="1">COUNTIF(OFFSET(class11_1,MATCH(IK$1,'11 класс'!$A:$A,0)-7+'Итог по классам'!$B188,,,),"Ф")</f>
        <v>0</v>
      </c>
      <c s="57">
        <f ca="1">COUNTIF(OFFSET(class11_1,MATCH(IL$1,'11 класс'!$A:$A,0)-7+'Итог по классам'!$B188,,,),"р")</f>
        <v>0</v>
      </c>
      <c s="57">
        <f ca="1">COUNTIF(OFFSET(class11_1,MATCH(IM$1,'11 класс'!$A:$A,0)-7+'Итог по классам'!$B188,,,),"ш")</f>
        <v>0</v>
      </c>
      <c s="57">
        <f ca="1">COUNTIF(OFFSET(class11_2,MATCH(IN$1,'11 класс'!$A:$A,0)-7+'Итог по классам'!$B188,,,),"Ф")</f>
        <v>0</v>
      </c>
      <c s="57">
        <f ca="1">COUNTIF(OFFSET(class11_2,MATCH(IO$1,'11 класс'!$A:$A,0)-7+'Итог по классам'!$B188,,,),"р")</f>
        <v>0</v>
      </c>
      <c s="57">
        <f ca="1">COUNTIF(OFFSET(class11_2,MATCH(IP$1,'11 класс'!$A:$A,0)-7+'Итог по классам'!$B188,,,),"ш")</f>
        <v>0</v>
      </c>
      <c s="58">
        <f ca="1">COUNTIF(OFFSET(class11_1,MATCH(IQ$1,'11 класс'!$A:$A,0)-7+'Итог по классам'!$B188,,,),"Ф")</f>
        <v>0</v>
      </c>
      <c s="57">
        <f ca="1">COUNTIF(OFFSET(class11_1,MATCH(IR$1,'11 класс'!$A:$A,0)-7+'Итог по классам'!$B188,,,),"р")</f>
        <v>0</v>
      </c>
      <c s="57">
        <f ca="1">COUNTIF(OFFSET(class11_1,MATCH(IS$1,'11 класс'!$A:$A,0)-7+'Итог по классам'!$B188,,,),"ш")</f>
        <v>0</v>
      </c>
      <c s="57">
        <f ca="1">COUNTIF(OFFSET(class11_2,MATCH(IT$1,'11 класс'!$A:$A,0)-7+'Итог по классам'!$B188,,,),"Ф")</f>
        <v>0</v>
      </c>
      <c s="57">
        <f ca="1">COUNTIF(OFFSET(class11_2,MATCH(IU$1,'11 класс'!$A:$A,0)-7+'Итог по классам'!$B188,,,),"р")</f>
        <v>0</v>
      </c>
      <c s="57">
        <f ca="1">COUNTIF(OFFSET(class11_2,MATCH(IV$1,'11 класс'!$A:$A,0)-7+'Итог по классам'!$B188,,,),"ш")</f>
        <v>0</v>
      </c>
      <c s="58">
        <f ca="1">COUNTIF(OFFSET(class11_1,MATCH(IW$1,'11 класс'!$A:$A,0)-7+'Итог по классам'!$B188,,,),"Ф")</f>
        <v>0</v>
      </c>
      <c s="57">
        <f ca="1">COUNTIF(OFFSET(class11_1,MATCH(IX$1,'11 класс'!$A:$A,0)-7+'Итог по классам'!$B188,,,),"р")</f>
        <v>0</v>
      </c>
      <c s="57">
        <f ca="1">COUNTIF(OFFSET(class11_1,MATCH(IY$1,'11 класс'!$A:$A,0)-7+'Итог по классам'!$B188,,,),"ш")</f>
        <v>0</v>
      </c>
      <c s="57">
        <f ca="1">COUNTIF(OFFSET(class11_2,MATCH(IZ$1,'11 класс'!$A:$A,0)-7+'Итог по классам'!$B188,,,),"Ф")</f>
        <v>0</v>
      </c>
      <c s="57">
        <f ca="1">COUNTIF(OFFSET(class11_2,MATCH(JA$1,'11 класс'!$A:$A,0)-7+'Итог по классам'!$B188,,,),"р")</f>
        <v>0</v>
      </c>
      <c s="57">
        <f ca="1">COUNTIF(OFFSET(class11_2,MATCH(JB$1,'11 класс'!$A:$A,0)-7+'Итог по классам'!$B188,,,),"ш")</f>
        <v>0</v>
      </c>
      <c s="58">
        <f ca="1">COUNTIF(OFFSET(class11_1,MATCH(JC$1,'11 класс'!$A:$A,0)-7+'Итог по классам'!$B188,,,),"Ф")</f>
        <v>0</v>
      </c>
      <c s="57">
        <f ca="1">COUNTIF(OFFSET(class11_1,MATCH(JD$1,'11 класс'!$A:$A,0)-7+'Итог по классам'!$B188,,,),"р")</f>
        <v>0</v>
      </c>
      <c s="57">
        <f ca="1">COUNTIF(OFFSET(class11_1,MATCH(JE$1,'11 класс'!$A:$A,0)-7+'Итог по классам'!$B188,,,),"ш")</f>
        <v>0</v>
      </c>
      <c s="57">
        <f ca="1">COUNTIF(OFFSET(class11_2,MATCH(JF$1,'11 класс'!$A:$A,0)-7+'Итог по классам'!$B188,,,),"Ф")</f>
        <v>0</v>
      </c>
      <c s="57">
        <f ca="1">COUNTIF(OFFSET(class11_2,MATCH(JG$1,'11 класс'!$A:$A,0)-7+'Итог по классам'!$B188,,,),"р")</f>
        <v>0</v>
      </c>
      <c s="57">
        <f ca="1">COUNTIF(OFFSET(class11_2,MATCH(JH$1,'11 класс'!$A:$A,0)-7+'Итог по классам'!$B188,,,),"ш")</f>
        <v>0</v>
      </c>
      <c s="58">
        <f ca="1">COUNTIF(OFFSET(class11_1,MATCH(JI$1,'11 класс'!$A:$A,0)-7+'Итог по классам'!$B188,,,),"Ф")</f>
        <v>0</v>
      </c>
      <c s="57">
        <f ca="1">COUNTIF(OFFSET(class11_1,MATCH(JJ$1,'11 класс'!$A:$A,0)-7+'Итог по классам'!$B188,,,),"р")</f>
        <v>0</v>
      </c>
      <c s="57">
        <f ca="1">COUNTIF(OFFSET(class11_1,MATCH(JK$1,'11 класс'!$A:$A,0)-7+'Итог по классам'!$B188,,,),"ш")</f>
        <v>0</v>
      </c>
      <c s="57">
        <f ca="1">COUNTIF(OFFSET(class11_2,MATCH(JL$1,'11 класс'!$A:$A,0)-7+'Итог по классам'!$B188,,,),"Ф")</f>
        <v>0</v>
      </c>
      <c s="57">
        <f ca="1">COUNTIF(OFFSET(class11_2,MATCH(JM$1,'11 класс'!$A:$A,0)-7+'Итог по классам'!$B188,,,),"р")</f>
        <v>0</v>
      </c>
      <c s="57">
        <f ca="1">COUNTIF(OFFSET(class11_2,MATCH(JN$1,'11 класс'!$A:$A,0)-7+'Итог по классам'!$B188,,,),"ш")</f>
        <v>0</v>
      </c>
      <c s="58">
        <f ca="1">COUNTIF(OFFSET(class11_1,MATCH(JO$1,'11 класс'!$A:$A,0)-7+'Итог по классам'!$B188,,,),"Ф")</f>
        <v>0</v>
      </c>
      <c s="57">
        <f ca="1">COUNTIF(OFFSET(class11_1,MATCH(JP$1,'11 класс'!$A:$A,0)-7+'Итог по классам'!$B188,,,),"р")</f>
        <v>0</v>
      </c>
      <c s="57">
        <f ca="1">COUNTIF(OFFSET(class11_1,MATCH(JQ$1,'11 класс'!$A:$A,0)-7+'Итог по классам'!$B188,,,),"ш")</f>
        <v>0</v>
      </c>
      <c s="57">
        <f ca="1">COUNTIF(OFFSET(class11_2,MATCH(JR$1,'11 класс'!$A:$A,0)-7+'Итог по классам'!$B188,,,),"Ф")</f>
        <v>0</v>
      </c>
      <c s="57">
        <f ca="1">COUNTIF(OFFSET(class11_2,MATCH(JS$1,'11 класс'!$A:$A,0)-7+'Итог по классам'!$B188,,,),"р")</f>
        <v>0</v>
      </c>
      <c s="57">
        <f ca="1">COUNTIF(OFFSET(class11_2,MATCH(JT$1,'11 класс'!$A:$A,0)-7+'Итог по классам'!$B188,,,),"ш")</f>
        <v>0</v>
      </c>
      <c s="58">
        <f ca="1">COUNTIF(OFFSET(class11_1,MATCH(JU$1,'11 класс'!$A:$A,0)-7+'Итог по классам'!$B188,,,),"Ф")</f>
        <v>0</v>
      </c>
      <c s="57">
        <f ca="1">COUNTIF(OFFSET(class11_1,MATCH(JV$1,'11 класс'!$A:$A,0)-7+'Итог по классам'!$B188,,,),"р")</f>
        <v>0</v>
      </c>
      <c s="57">
        <f ca="1">COUNTIF(OFFSET(class11_1,MATCH(JW$1,'11 класс'!$A:$A,0)-7+'Итог по классам'!$B188,,,),"ш")</f>
        <v>0</v>
      </c>
      <c s="57">
        <f ca="1">COUNTIF(OFFSET(class11_2,MATCH(JX$1,'11 класс'!$A:$A,0)-7+'Итог по классам'!$B188,,,),"Ф")</f>
        <v>0</v>
      </c>
      <c s="57">
        <f ca="1">COUNTIF(OFFSET(class11_2,MATCH(JY$1,'11 класс'!$A:$A,0)-7+'Итог по классам'!$B188,,,),"р")</f>
        <v>0</v>
      </c>
      <c s="57">
        <f ca="1">COUNTIF(OFFSET(class11_2,MATCH(JZ$1,'11 класс'!$A:$A,0)-7+'Итог по классам'!$B188,,,),"ш")</f>
        <v>0</v>
      </c>
      <c s="58">
        <f ca="1">COUNTIF(OFFSET(class11_1,MATCH(KA$1,'11 класс'!$A:$A,0)-7+'Итог по классам'!$B188,,,),"Ф")</f>
        <v>0</v>
      </c>
      <c s="57">
        <f ca="1">COUNTIF(OFFSET(class11_1,MATCH(KB$1,'11 класс'!$A:$A,0)-7+'Итог по классам'!$B188,,,),"р")</f>
        <v>0</v>
      </c>
      <c s="57">
        <f ca="1">COUNTIF(OFFSET(class11_1,MATCH(KC$1,'11 класс'!$A:$A,0)-7+'Итог по классам'!$B188,,,),"ш")</f>
        <v>0</v>
      </c>
      <c s="57">
        <f ca="1">COUNTIF(OFFSET(class11_2,MATCH(KD$1,'11 класс'!$A:$A,0)-7+'Итог по классам'!$B188,,,),"Ф")</f>
        <v>0</v>
      </c>
      <c s="57">
        <f ca="1">COUNTIF(OFFSET(class11_2,MATCH(KE$1,'11 класс'!$A:$A,0)-7+'Итог по классам'!$B188,,,),"р")</f>
        <v>0</v>
      </c>
      <c s="57">
        <f ca="1">COUNTIF(OFFSET(class11_2,MATCH(KF$1,'11 класс'!$A:$A,0)-7+'Итог по классам'!$B188,,,),"ш")</f>
        <v>0</v>
      </c>
      <c s="58">
        <f ca="1">COUNTIF(OFFSET(class11_1,MATCH(KG$1,'11 класс'!$A:$A,0)-7+'Итог по классам'!$B188,,,),"Ф")</f>
        <v>0</v>
      </c>
      <c s="57">
        <f ca="1">COUNTIF(OFFSET(class11_1,MATCH(KH$1,'11 класс'!$A:$A,0)-7+'Итог по классам'!$B188,,,),"р")</f>
        <v>0</v>
      </c>
      <c s="57">
        <f ca="1">COUNTIF(OFFSET(class11_1,MATCH(KI$1,'11 класс'!$A:$A,0)-7+'Итог по классам'!$B188,,,),"ш")</f>
        <v>0</v>
      </c>
      <c s="57">
        <f ca="1">COUNTIF(OFFSET(class11_2,MATCH(KJ$1,'11 класс'!$A:$A,0)-7+'Итог по классам'!$B188,,,),"Ф")</f>
        <v>0</v>
      </c>
      <c s="57">
        <f ca="1">COUNTIF(OFFSET(class11_2,MATCH(KK$1,'11 класс'!$A:$A,0)-7+'Итог по классам'!$B188,,,),"р")</f>
        <v>0</v>
      </c>
      <c s="57">
        <f ca="1">COUNTIF(OFFSET(class11_2,MATCH(KL$1,'11 класс'!$A:$A,0)-7+'Итог по классам'!$B188,,,),"ш")</f>
        <v>0</v>
      </c>
      <c s="58">
        <f ca="1">COUNTIF(OFFSET(class11_1,MATCH(KM$1,'11 класс'!$A:$A,0)-7+'Итог по классам'!$B188,,,),"Ф")</f>
        <v>0</v>
      </c>
      <c s="57">
        <f ca="1">COUNTIF(OFFSET(class11_1,MATCH(KN$1,'11 класс'!$A:$A,0)-7+'Итог по классам'!$B188,,,),"р")</f>
        <v>0</v>
      </c>
      <c s="57">
        <f ca="1">COUNTIF(OFFSET(class11_1,MATCH(KO$1,'11 класс'!$A:$A,0)-7+'Итог по классам'!$B188,,,),"ш")</f>
        <v>0</v>
      </c>
      <c s="57">
        <f ca="1">COUNTIF(OFFSET(class11_2,MATCH(KP$1,'11 класс'!$A:$A,0)-7+'Итог по классам'!$B188,,,),"Ф")</f>
        <v>0</v>
      </c>
      <c s="57">
        <f ca="1">COUNTIF(OFFSET(class11_2,MATCH(KQ$1,'11 класс'!$A:$A,0)-7+'Итог по классам'!$B188,,,),"р")</f>
        <v>0</v>
      </c>
      <c s="57">
        <f ca="1">COUNTIF(OFFSET(class11_2,MATCH(KR$1,'11 класс'!$A:$A,0)-7+'Итог по классам'!$B188,,,),"ш")</f>
        <v>0</v>
      </c>
    </row>
    <row r="189" spans="1:304" s="0" customFormat="1" ht="15.75">
      <c r="A189">
        <f t="shared" si="283"/>
        <v>50</v>
      </c>
      <c s="57">
        <v>11</v>
      </c>
      <c s="17" t="s">
        <v>50</v>
      </c>
      <c s="17" t="s">
        <v>78</v>
      </c>
      <c s="57">
        <f ca="1">COUNTIF(OFFSET(class11_1,MATCH(E$1,'11 класс'!$A:$A,0)-7+'Итог по классам'!$B189,,,),"Ф")</f>
        <v>0</v>
      </c>
      <c s="57">
        <f ca="1">COUNTIF(OFFSET(class11_1,MATCH(F$1,'11 класс'!$A:$A,0)-7+'Итог по классам'!$B189,,,),"р")</f>
        <v>0</v>
      </c>
      <c s="57">
        <f ca="1">COUNTIF(OFFSET(class11_1,MATCH(G$1,'11 класс'!$A:$A,0)-7+'Итог по классам'!$B189,,,),"ш")</f>
        <v>0</v>
      </c>
      <c s="57">
        <f ca="1">COUNTIF(OFFSET(class11_2,MATCH(H$1,'11 класс'!$A:$A,0)-7+'Итог по классам'!$B189,,,),"Ф")</f>
        <v>0</v>
      </c>
      <c s="57">
        <f ca="1">COUNTIF(OFFSET(class11_2,MATCH(I$1,'11 класс'!$A:$A,0)-7+'Итог по классам'!$B189,,,),"р")</f>
        <v>0</v>
      </c>
      <c s="57">
        <f ca="1">COUNTIF(OFFSET(class11_2,MATCH(J$1,'11 класс'!$A:$A,0)-7+'Итог по классам'!$B189,,,),"ш")</f>
        <v>0</v>
      </c>
      <c s="58">
        <f ca="1">COUNTIF(OFFSET(class11_1,MATCH(K$1,'11 класс'!$A:$A,0)-7+'Итог по классам'!$B189,,,),"Ф")</f>
        <v>0</v>
      </c>
      <c s="57">
        <f ca="1">COUNTIF(OFFSET(class11_1,MATCH(L$1,'11 класс'!$A:$A,0)-7+'Итог по классам'!$B189,,,),"р")</f>
        <v>0</v>
      </c>
      <c s="57">
        <f ca="1">COUNTIF(OFFSET(class11_1,MATCH(M$1,'11 класс'!$A:$A,0)-7+'Итог по классам'!$B189,,,),"ш")</f>
        <v>0</v>
      </c>
      <c s="57">
        <f ca="1">COUNTIF(OFFSET(class11_2,MATCH(N$1,'11 класс'!$A:$A,0)-7+'Итог по классам'!$B189,,,),"Ф")</f>
        <v>0</v>
      </c>
      <c s="57">
        <f ca="1">COUNTIF(OFFSET(class11_2,MATCH(O$1,'11 класс'!$A:$A,0)-7+'Итог по классам'!$B189,,,),"р")</f>
        <v>0</v>
      </c>
      <c s="57">
        <f ca="1">COUNTIF(OFFSET(class11_2,MATCH(P$1,'11 класс'!$A:$A,0)-7+'Итог по классам'!$B189,,,),"ш")</f>
        <v>0</v>
      </c>
      <c s="58">
        <f ca="1">COUNTIF(OFFSET(class11_1,MATCH(Q$1,'11 класс'!$A:$A,0)-7+'Итог по классам'!$B189,,,),"Ф")</f>
        <v>0</v>
      </c>
      <c s="57">
        <f ca="1">COUNTIF(OFFSET(class11_1,MATCH(R$1,'11 класс'!$A:$A,0)-7+'Итог по классам'!$B189,,,),"р")</f>
        <v>0</v>
      </c>
      <c s="57">
        <f ca="1">COUNTIF(OFFSET(class11_1,MATCH(S$1,'11 класс'!$A:$A,0)-7+'Итог по классам'!$B189,,,),"ш")</f>
        <v>0</v>
      </c>
      <c s="57">
        <f ca="1">COUNTIF(OFFSET(class11_2,MATCH(T$1,'11 класс'!$A:$A,0)-7+'Итог по классам'!$B189,,,),"Ф")</f>
        <v>0</v>
      </c>
      <c s="57">
        <f ca="1">COUNTIF(OFFSET(class11_2,MATCH(U$1,'11 класс'!$A:$A,0)-7+'Итог по классам'!$B189,,,),"р")</f>
        <v>0</v>
      </c>
      <c s="57">
        <f ca="1">COUNTIF(OFFSET(class11_2,MATCH(V$1,'11 класс'!$A:$A,0)-7+'Итог по классам'!$B189,,,),"ш")</f>
        <v>0</v>
      </c>
      <c s="58">
        <f ca="1">COUNTIF(OFFSET(class11_1,MATCH(W$1,'11 класс'!$A:$A,0)-7+'Итог по классам'!$B189,,,),"Ф")</f>
        <v>0</v>
      </c>
      <c s="57">
        <f ca="1">COUNTIF(OFFSET(class11_1,MATCH(X$1,'11 класс'!$A:$A,0)-7+'Итог по классам'!$B189,,,),"р")</f>
        <v>0</v>
      </c>
      <c s="57">
        <f ca="1">COUNTIF(OFFSET(class11_1,MATCH(Y$1,'11 класс'!$A:$A,0)-7+'Итог по классам'!$B189,,,),"ш")</f>
        <v>0</v>
      </c>
      <c s="57">
        <f ca="1">COUNTIF(OFFSET(class11_2,MATCH(Z$1,'11 класс'!$A:$A,0)-7+'Итог по классам'!$B189,,,),"Ф")</f>
        <v>0</v>
      </c>
      <c s="57">
        <f ca="1">COUNTIF(OFFSET(class11_2,MATCH(AA$1,'11 класс'!$A:$A,0)-7+'Итог по классам'!$B189,,,),"р")</f>
        <v>0</v>
      </c>
      <c s="57">
        <f ca="1">COUNTIF(OFFSET(class11_2,MATCH(AB$1,'11 класс'!$A:$A,0)-7+'Итог по классам'!$B189,,,),"ш")</f>
        <v>0</v>
      </c>
      <c s="58">
        <f ca="1">COUNTIF(OFFSET(class11_1,MATCH(AC$1,'11 класс'!$A:$A,0)-7+'Итог по классам'!$B189,,,),"Ф")</f>
        <v>0</v>
      </c>
      <c s="57">
        <f ca="1">COUNTIF(OFFSET(class11_1,MATCH(AD$1,'11 класс'!$A:$A,0)-7+'Итог по классам'!$B189,,,),"р")</f>
        <v>0</v>
      </c>
      <c s="57">
        <f ca="1">COUNTIF(OFFSET(class11_1,MATCH(AE$1,'11 класс'!$A:$A,0)-7+'Итог по классам'!$B189,,,),"ш")</f>
        <v>0</v>
      </c>
      <c s="57">
        <f ca="1">COUNTIF(OFFSET(class11_2,MATCH(AF$1,'11 класс'!$A:$A,0)-7+'Итог по классам'!$B189,,,),"Ф")</f>
        <v>0</v>
      </c>
      <c s="57">
        <f ca="1">COUNTIF(OFFSET(class11_2,MATCH(AG$1,'11 класс'!$A:$A,0)-7+'Итог по классам'!$B189,,,),"р")</f>
        <v>0</v>
      </c>
      <c s="57">
        <f ca="1">COUNTIF(OFFSET(class11_2,MATCH(AH$1,'11 класс'!$A:$A,0)-7+'Итог по классам'!$B189,,,),"ш")</f>
        <v>0</v>
      </c>
      <c s="58">
        <f ca="1">COUNTIF(OFFSET(class11_1,MATCH(AI$1,'11 класс'!$A:$A,0)-7+'Итог по классам'!$B189,,,),"Ф")</f>
        <v>0</v>
      </c>
      <c s="57">
        <f ca="1">COUNTIF(OFFSET(class11_1,MATCH(AJ$1,'11 класс'!$A:$A,0)-7+'Итог по классам'!$B189,,,),"р")</f>
        <v>0</v>
      </c>
      <c s="57">
        <f ca="1">COUNTIF(OFFSET(class11_1,MATCH(AK$1,'11 класс'!$A:$A,0)-7+'Итог по классам'!$B189,,,),"ш")</f>
        <v>0</v>
      </c>
      <c s="57">
        <f ca="1">COUNTIF(OFFSET(class11_2,MATCH(AL$1,'11 класс'!$A:$A,0)-7+'Итог по классам'!$B189,,,),"Ф")</f>
        <v>0</v>
      </c>
      <c s="57">
        <f ca="1">COUNTIF(OFFSET(class11_2,MATCH(AM$1,'11 класс'!$A:$A,0)-7+'Итог по классам'!$B189,,,),"р")</f>
        <v>0</v>
      </c>
      <c s="57">
        <f ca="1">COUNTIF(OFFSET(class11_2,MATCH(AN$1,'11 класс'!$A:$A,0)-7+'Итог по классам'!$B189,,,),"ш")</f>
        <v>0</v>
      </c>
      <c s="58">
        <f ca="1">COUNTIF(OFFSET(class11_1,MATCH(AO$1,'11 класс'!$A:$A,0)-7+'Итог по классам'!$B189,,,),"Ф")</f>
        <v>0</v>
      </c>
      <c s="57">
        <f ca="1">COUNTIF(OFFSET(class11_1,MATCH(AP$1,'11 класс'!$A:$A,0)-7+'Итог по классам'!$B189,,,),"р")</f>
        <v>0</v>
      </c>
      <c s="57">
        <f ca="1">COUNTIF(OFFSET(class11_1,MATCH(AQ$1,'11 класс'!$A:$A,0)-7+'Итог по классам'!$B189,,,),"ш")</f>
        <v>0</v>
      </c>
      <c s="57">
        <f ca="1">COUNTIF(OFFSET(class11_2,MATCH(AR$1,'11 класс'!$A:$A,0)-7+'Итог по классам'!$B189,,,),"Ф")</f>
        <v>0</v>
      </c>
      <c s="57">
        <f ca="1">COUNTIF(OFFSET(class11_2,MATCH(AS$1,'11 класс'!$A:$A,0)-7+'Итог по классам'!$B189,,,),"р")</f>
        <v>0</v>
      </c>
      <c s="57">
        <f ca="1">COUNTIF(OFFSET(class11_2,MATCH(AT$1,'11 класс'!$A:$A,0)-7+'Итог по классам'!$B189,,,),"ш")</f>
        <v>0</v>
      </c>
      <c s="58">
        <f ca="1">COUNTIF(OFFSET(class11_1,MATCH(AU$1,'11 класс'!$A:$A,0)-7+'Итог по классам'!$B189,,,),"Ф")</f>
        <v>0</v>
      </c>
      <c s="57">
        <f ca="1">COUNTIF(OFFSET(class11_1,MATCH(AV$1,'11 класс'!$A:$A,0)-7+'Итог по классам'!$B189,,,),"р")</f>
        <v>0</v>
      </c>
      <c s="57">
        <f ca="1">COUNTIF(OFFSET(class11_1,MATCH(AW$1,'11 класс'!$A:$A,0)-7+'Итог по классам'!$B189,,,),"ш")</f>
        <v>0</v>
      </c>
      <c s="57">
        <f ca="1">COUNTIF(OFFSET(class11_2,MATCH(AX$1,'11 класс'!$A:$A,0)-7+'Итог по классам'!$B189,,,),"Ф")</f>
        <v>0</v>
      </c>
      <c s="57">
        <f ca="1">COUNTIF(OFFSET(class11_2,MATCH(AY$1,'11 класс'!$A:$A,0)-7+'Итог по классам'!$B189,,,),"р")</f>
        <v>0</v>
      </c>
      <c s="57">
        <f ca="1">COUNTIF(OFFSET(class11_2,MATCH(AZ$1,'11 класс'!$A:$A,0)-7+'Итог по классам'!$B189,,,),"ш")</f>
        <v>0</v>
      </c>
      <c s="58">
        <f ca="1">COUNTIF(OFFSET(class11_1,MATCH(BA$1,'11 класс'!$A:$A,0)-7+'Итог по классам'!$B189,,,),"Ф")</f>
        <v>0</v>
      </c>
      <c s="57">
        <f ca="1">COUNTIF(OFFSET(class11_1,MATCH(BB$1,'11 класс'!$A:$A,0)-7+'Итог по классам'!$B189,,,),"р")</f>
        <v>0</v>
      </c>
      <c s="57">
        <f ca="1">COUNTIF(OFFSET(class11_1,MATCH(BC$1,'11 класс'!$A:$A,0)-7+'Итог по классам'!$B189,,,),"ш")</f>
        <v>0</v>
      </c>
      <c s="57">
        <f ca="1">COUNTIF(OFFSET(class11_2,MATCH(BD$1,'11 класс'!$A:$A,0)-7+'Итог по классам'!$B189,,,),"Ф")</f>
        <v>0</v>
      </c>
      <c s="57">
        <f ca="1">COUNTIF(OFFSET(class11_2,MATCH(BE$1,'11 класс'!$A:$A,0)-7+'Итог по классам'!$B189,,,),"р")</f>
        <v>0</v>
      </c>
      <c s="57">
        <f ca="1">COUNTIF(OFFSET(class11_2,MATCH(BF$1,'11 класс'!$A:$A,0)-7+'Итог по классам'!$B189,,,),"ш")</f>
        <v>0</v>
      </c>
      <c s="58">
        <f ca="1">COUNTIF(OFFSET(class11_1,MATCH(BG$1,'11 класс'!$A:$A,0)-7+'Итог по классам'!$B189,,,),"Ф")</f>
        <v>0</v>
      </c>
      <c s="57">
        <f ca="1">COUNTIF(OFFSET(class11_1,MATCH(BH$1,'11 класс'!$A:$A,0)-7+'Итог по классам'!$B189,,,),"р")</f>
        <v>0</v>
      </c>
      <c s="57">
        <f ca="1">COUNTIF(OFFSET(class11_1,MATCH(BI$1,'11 класс'!$A:$A,0)-7+'Итог по классам'!$B189,,,),"ш")</f>
        <v>0</v>
      </c>
      <c s="57">
        <f ca="1">COUNTIF(OFFSET(class11_2,MATCH(BJ$1,'11 класс'!$A:$A,0)-7+'Итог по классам'!$B189,,,),"Ф")</f>
        <v>0</v>
      </c>
      <c s="57">
        <f ca="1">COUNTIF(OFFSET(class11_2,MATCH(BK$1,'11 класс'!$A:$A,0)-7+'Итог по классам'!$B189,,,),"р")</f>
        <v>0</v>
      </c>
      <c s="57">
        <f ca="1">COUNTIF(OFFSET(class11_2,MATCH(BL$1,'11 класс'!$A:$A,0)-7+'Итог по классам'!$B189,,,),"ш")</f>
        <v>0</v>
      </c>
      <c s="58">
        <f ca="1">COUNTIF(OFFSET(class11_1,MATCH(BM$1,'11 класс'!$A:$A,0)-7+'Итог по классам'!$B189,,,),"Ф")</f>
        <v>0</v>
      </c>
      <c s="57">
        <f ca="1">COUNTIF(OFFSET(class11_1,MATCH(BN$1,'11 класс'!$A:$A,0)-7+'Итог по классам'!$B189,,,),"р")</f>
        <v>0</v>
      </c>
      <c s="57">
        <f ca="1">COUNTIF(OFFSET(class11_1,MATCH(BO$1,'11 класс'!$A:$A,0)-7+'Итог по классам'!$B189,,,),"ш")</f>
        <v>0</v>
      </c>
      <c s="57">
        <f ca="1">COUNTIF(OFFSET(class11_2,MATCH(BP$1,'11 класс'!$A:$A,0)-7+'Итог по классам'!$B189,,,),"Ф")</f>
        <v>0</v>
      </c>
      <c s="57">
        <f ca="1">COUNTIF(OFFSET(class11_2,MATCH(BQ$1,'11 класс'!$A:$A,0)-7+'Итог по классам'!$B189,,,),"р")</f>
        <v>0</v>
      </c>
      <c s="57">
        <f ca="1">COUNTIF(OFFSET(class11_2,MATCH(BR$1,'11 класс'!$A:$A,0)-7+'Итог по классам'!$B189,,,),"ш")</f>
        <v>0</v>
      </c>
      <c s="58">
        <f ca="1">COUNTIF(OFFSET(class11_1,MATCH(BS$1,'11 класс'!$A:$A,0)-7+'Итог по классам'!$B189,,,),"Ф")</f>
        <v>0</v>
      </c>
      <c s="57">
        <f ca="1">COUNTIF(OFFSET(class11_1,MATCH(BT$1,'11 класс'!$A:$A,0)-7+'Итог по классам'!$B189,,,),"р")</f>
        <v>0</v>
      </c>
      <c s="57">
        <f ca="1">COUNTIF(OFFSET(class11_1,MATCH(BU$1,'11 класс'!$A:$A,0)-7+'Итог по классам'!$B189,,,),"ш")</f>
        <v>0</v>
      </c>
      <c s="57">
        <f ca="1">COUNTIF(OFFSET(class11_2,MATCH(BV$1,'11 класс'!$A:$A,0)-7+'Итог по классам'!$B189,,,),"Ф")</f>
        <v>0</v>
      </c>
      <c s="57">
        <f ca="1">COUNTIF(OFFSET(class11_2,MATCH(BW$1,'11 класс'!$A:$A,0)-7+'Итог по классам'!$B189,,,),"р")</f>
        <v>0</v>
      </c>
      <c s="57">
        <f ca="1">COUNTIF(OFFSET(class11_2,MATCH(BX$1,'11 класс'!$A:$A,0)-7+'Итог по классам'!$B189,,,),"ш")</f>
        <v>0</v>
      </c>
      <c s="58">
        <f ca="1">COUNTIF(OFFSET(class11_1,MATCH(BY$1,'11 класс'!$A:$A,0)-7+'Итог по классам'!$B189,,,),"Ф")</f>
        <v>0</v>
      </c>
      <c s="57">
        <f ca="1">COUNTIF(OFFSET(class11_1,MATCH(BZ$1,'11 класс'!$A:$A,0)-7+'Итог по классам'!$B189,,,),"р")</f>
        <v>0</v>
      </c>
      <c s="57">
        <f ca="1">COUNTIF(OFFSET(class11_1,MATCH(CA$1,'11 класс'!$A:$A,0)-7+'Итог по классам'!$B189,,,),"ш")</f>
        <v>0</v>
      </c>
      <c s="57">
        <f ca="1">COUNTIF(OFFSET(class11_2,MATCH(CB$1,'11 класс'!$A:$A,0)-7+'Итог по классам'!$B189,,,),"Ф")</f>
        <v>0</v>
      </c>
      <c s="57">
        <f ca="1">COUNTIF(OFFSET(class11_2,MATCH(CC$1,'11 класс'!$A:$A,0)-7+'Итог по классам'!$B189,,,),"р")</f>
        <v>0</v>
      </c>
      <c s="57">
        <f ca="1">COUNTIF(OFFSET(class11_2,MATCH(CD$1,'11 класс'!$A:$A,0)-7+'Итог по классам'!$B189,,,),"ш")</f>
        <v>0</v>
      </c>
      <c s="58">
        <f ca="1">COUNTIF(OFFSET(class11_1,MATCH(CE$1,'11 класс'!$A:$A,0)-7+'Итог по классам'!$B189,,,),"Ф")</f>
        <v>0</v>
      </c>
      <c s="57">
        <f ca="1">COUNTIF(OFFSET(class11_1,MATCH(CF$1,'11 класс'!$A:$A,0)-7+'Итог по классам'!$B189,,,),"р")</f>
        <v>0</v>
      </c>
      <c s="57">
        <f ca="1">COUNTIF(OFFSET(class11_1,MATCH(CG$1,'11 класс'!$A:$A,0)-7+'Итог по классам'!$B189,,,),"ш")</f>
        <v>0</v>
      </c>
      <c s="57">
        <f ca="1">COUNTIF(OFFSET(class11_2,MATCH(CH$1,'11 класс'!$A:$A,0)-7+'Итог по классам'!$B189,,,),"Ф")</f>
        <v>0</v>
      </c>
      <c s="57">
        <f ca="1">COUNTIF(OFFSET(class11_2,MATCH(CI$1,'11 класс'!$A:$A,0)-7+'Итог по классам'!$B189,,,),"р")</f>
        <v>0</v>
      </c>
      <c s="57">
        <f ca="1">COUNTIF(OFFSET(class11_2,MATCH(CJ$1,'11 класс'!$A:$A,0)-7+'Итог по классам'!$B189,,,),"ш")</f>
        <v>0</v>
      </c>
      <c s="58">
        <f ca="1">COUNTIF(OFFSET(class11_1,MATCH(CK$1,'11 класс'!$A:$A,0)-7+'Итог по классам'!$B189,,,),"Ф")</f>
        <v>0</v>
      </c>
      <c s="57">
        <f ca="1">COUNTIF(OFFSET(class11_1,MATCH(CL$1,'11 класс'!$A:$A,0)-7+'Итог по классам'!$B189,,,),"р")</f>
        <v>0</v>
      </c>
      <c s="57">
        <f ca="1">COUNTIF(OFFSET(class11_1,MATCH(CM$1,'11 класс'!$A:$A,0)-7+'Итог по классам'!$B189,,,),"ш")</f>
        <v>0</v>
      </c>
      <c s="57">
        <f ca="1">COUNTIF(OFFSET(class11_2,MATCH(CN$1,'11 класс'!$A:$A,0)-7+'Итог по классам'!$B189,,,),"Ф")</f>
        <v>0</v>
      </c>
      <c s="57">
        <f ca="1">COUNTIF(OFFSET(class11_2,MATCH(CO$1,'11 класс'!$A:$A,0)-7+'Итог по классам'!$B189,,,),"р")</f>
        <v>0</v>
      </c>
      <c s="57">
        <f ca="1">COUNTIF(OFFSET(class11_2,MATCH(CP$1,'11 класс'!$A:$A,0)-7+'Итог по классам'!$B189,,,),"ш")</f>
        <v>0</v>
      </c>
      <c s="58">
        <f ca="1">COUNTIF(OFFSET(class11_1,MATCH(CQ$1,'11 класс'!$A:$A,0)-7+'Итог по классам'!$B189,,,),"Ф")</f>
        <v>0</v>
      </c>
      <c s="57">
        <f ca="1">COUNTIF(OFFSET(class11_1,MATCH(CR$1,'11 класс'!$A:$A,0)-7+'Итог по классам'!$B189,,,),"р")</f>
        <v>0</v>
      </c>
      <c s="57">
        <f ca="1">COUNTIF(OFFSET(class11_1,MATCH(CS$1,'11 класс'!$A:$A,0)-7+'Итог по классам'!$B189,,,),"ш")</f>
        <v>0</v>
      </c>
      <c s="57">
        <f ca="1">COUNTIF(OFFSET(class11_2,MATCH(CT$1,'11 класс'!$A:$A,0)-7+'Итог по классам'!$B189,,,),"Ф")</f>
        <v>0</v>
      </c>
      <c s="57">
        <f ca="1">COUNTIF(OFFSET(class11_2,MATCH(CU$1,'11 класс'!$A:$A,0)-7+'Итог по классам'!$B189,,,),"р")</f>
        <v>0</v>
      </c>
      <c s="57">
        <f ca="1">COUNTIF(OFFSET(class11_2,MATCH(CV$1,'11 класс'!$A:$A,0)-7+'Итог по классам'!$B189,,,),"ш")</f>
        <v>0</v>
      </c>
      <c s="58">
        <f ca="1">COUNTIF(OFFSET(class11_1,MATCH(CW$1,'11 класс'!$A:$A,0)-7+'Итог по классам'!$B189,,,),"Ф")</f>
        <v>0</v>
      </c>
      <c s="57">
        <f ca="1">COUNTIF(OFFSET(class11_1,MATCH(CX$1,'11 класс'!$A:$A,0)-7+'Итог по классам'!$B189,,,),"р")</f>
        <v>0</v>
      </c>
      <c s="57">
        <f ca="1">COUNTIF(OFFSET(class11_1,MATCH(CY$1,'11 класс'!$A:$A,0)-7+'Итог по классам'!$B189,,,),"ш")</f>
        <v>0</v>
      </c>
      <c s="57">
        <f ca="1">COUNTIF(OFFSET(class11_2,MATCH(CZ$1,'11 класс'!$A:$A,0)-7+'Итог по классам'!$B189,,,),"Ф")</f>
        <v>0</v>
      </c>
      <c s="57">
        <f ca="1">COUNTIF(OFFSET(class11_2,MATCH(DA$1,'11 класс'!$A:$A,0)-7+'Итог по классам'!$B189,,,),"р")</f>
        <v>0</v>
      </c>
      <c s="57">
        <f ca="1">COUNTIF(OFFSET(class11_2,MATCH(DB$1,'11 класс'!$A:$A,0)-7+'Итог по классам'!$B189,,,),"ш")</f>
        <v>0</v>
      </c>
      <c s="58">
        <f ca="1">COUNTIF(OFFSET(class11_1,MATCH(DC$1,'11 класс'!$A:$A,0)-7+'Итог по классам'!$B189,,,),"Ф")</f>
        <v>0</v>
      </c>
      <c s="57">
        <f ca="1">COUNTIF(OFFSET(class11_1,MATCH(DD$1,'11 класс'!$A:$A,0)-7+'Итог по классам'!$B189,,,),"р")</f>
        <v>0</v>
      </c>
      <c s="57">
        <f ca="1">COUNTIF(OFFSET(class11_1,MATCH(DE$1,'11 класс'!$A:$A,0)-7+'Итог по классам'!$B189,,,),"ш")</f>
        <v>0</v>
      </c>
      <c s="57">
        <f ca="1">COUNTIF(OFFSET(class11_2,MATCH(DF$1,'11 класс'!$A:$A,0)-7+'Итог по классам'!$B189,,,),"Ф")</f>
        <v>0</v>
      </c>
      <c s="57">
        <f ca="1">COUNTIF(OFFSET(class11_2,MATCH(DG$1,'11 класс'!$A:$A,0)-7+'Итог по классам'!$B189,,,),"р")</f>
        <v>0</v>
      </c>
      <c s="57">
        <f ca="1">COUNTIF(OFFSET(class11_2,MATCH(DH$1,'11 класс'!$A:$A,0)-7+'Итог по классам'!$B189,,,),"ш")</f>
        <v>0</v>
      </c>
      <c s="58">
        <f ca="1">COUNTIF(OFFSET(class11_1,MATCH(DI$1,'11 класс'!$A:$A,0)-7+'Итог по классам'!$B189,,,),"Ф")</f>
        <v>0</v>
      </c>
      <c s="57">
        <f ca="1">COUNTIF(OFFSET(class11_1,MATCH(DJ$1,'11 класс'!$A:$A,0)-7+'Итог по классам'!$B189,,,),"р")</f>
        <v>0</v>
      </c>
      <c s="57">
        <f ca="1">COUNTIF(OFFSET(class11_1,MATCH(DK$1,'11 класс'!$A:$A,0)-7+'Итог по классам'!$B189,,,),"ш")</f>
        <v>0</v>
      </c>
      <c s="57">
        <f ca="1">COUNTIF(OFFSET(class11_2,MATCH(DL$1,'11 класс'!$A:$A,0)-7+'Итог по классам'!$B189,,,),"Ф")</f>
        <v>0</v>
      </c>
      <c s="57">
        <f ca="1">COUNTIF(OFFSET(class11_2,MATCH(DM$1,'11 класс'!$A:$A,0)-7+'Итог по классам'!$B189,,,),"р")</f>
        <v>0</v>
      </c>
      <c s="57">
        <f ca="1">COUNTIF(OFFSET(class11_2,MATCH(DN$1,'11 класс'!$A:$A,0)-7+'Итог по классам'!$B189,,,),"ш")</f>
        <v>0</v>
      </c>
      <c s="58">
        <f ca="1">COUNTIF(OFFSET(class11_1,MATCH(DO$1,'11 класс'!$A:$A,0)-7+'Итог по классам'!$B189,,,),"Ф")</f>
        <v>0</v>
      </c>
      <c s="57">
        <f ca="1">COUNTIF(OFFSET(class11_1,MATCH(DP$1,'11 класс'!$A:$A,0)-7+'Итог по классам'!$B189,,,),"р")</f>
        <v>0</v>
      </c>
      <c s="57">
        <f ca="1">COUNTIF(OFFSET(class11_1,MATCH(DQ$1,'11 класс'!$A:$A,0)-7+'Итог по классам'!$B189,,,),"ш")</f>
        <v>0</v>
      </c>
      <c s="57">
        <f ca="1">COUNTIF(OFFSET(class11_2,MATCH(DR$1,'11 класс'!$A:$A,0)-7+'Итог по классам'!$B189,,,),"Ф")</f>
        <v>0</v>
      </c>
      <c s="57">
        <f ca="1">COUNTIF(OFFSET(class11_2,MATCH(DS$1,'11 класс'!$A:$A,0)-7+'Итог по классам'!$B189,,,),"р")</f>
        <v>0</v>
      </c>
      <c s="57">
        <f ca="1">COUNTIF(OFFSET(class11_2,MATCH(DT$1,'11 класс'!$A:$A,0)-7+'Итог по классам'!$B189,,,),"ш")</f>
        <v>0</v>
      </c>
      <c s="58">
        <f ca="1">COUNTIF(OFFSET(class11_1,MATCH(DU$1,'11 класс'!$A:$A,0)-7+'Итог по классам'!$B189,,,),"Ф")</f>
        <v>0</v>
      </c>
      <c s="57">
        <f ca="1">COUNTIF(OFFSET(class11_1,MATCH(DV$1,'11 класс'!$A:$A,0)-7+'Итог по классам'!$B189,,,),"р")</f>
        <v>0</v>
      </c>
      <c s="57">
        <f ca="1">COUNTIF(OFFSET(class11_1,MATCH(DW$1,'11 класс'!$A:$A,0)-7+'Итог по классам'!$B189,,,),"ш")</f>
        <v>0</v>
      </c>
      <c s="57">
        <f ca="1">COUNTIF(OFFSET(class11_2,MATCH(DX$1,'11 класс'!$A:$A,0)-7+'Итог по классам'!$B189,,,),"Ф")</f>
        <v>0</v>
      </c>
      <c s="57">
        <f ca="1">COUNTIF(OFFSET(class11_2,MATCH(DY$1,'11 класс'!$A:$A,0)-7+'Итог по классам'!$B189,,,),"р")</f>
        <v>0</v>
      </c>
      <c s="57">
        <f ca="1">COUNTIF(OFFSET(class11_2,MATCH(DZ$1,'11 класс'!$A:$A,0)-7+'Итог по классам'!$B189,,,),"ш")</f>
        <v>0</v>
      </c>
      <c s="58">
        <f ca="1">COUNTIF(OFFSET(class11_1,MATCH(EA$1,'11 класс'!$A:$A,0)-7+'Итог по классам'!$B189,,,),"Ф")</f>
        <v>0</v>
      </c>
      <c s="57">
        <f ca="1">COUNTIF(OFFSET(class11_1,MATCH(EB$1,'11 класс'!$A:$A,0)-7+'Итог по классам'!$B189,,,),"р")</f>
        <v>0</v>
      </c>
      <c s="57">
        <f ca="1">COUNTIF(OFFSET(class11_1,MATCH(EC$1,'11 класс'!$A:$A,0)-7+'Итог по классам'!$B189,,,),"ш")</f>
        <v>0</v>
      </c>
      <c s="57">
        <f ca="1">COUNTIF(OFFSET(class11_2,MATCH(ED$1,'11 класс'!$A:$A,0)-7+'Итог по классам'!$B189,,,),"Ф")</f>
        <v>0</v>
      </c>
      <c s="57">
        <f ca="1">COUNTIF(OFFSET(class11_2,MATCH(EE$1,'11 класс'!$A:$A,0)-7+'Итог по классам'!$B189,,,),"р")</f>
        <v>0</v>
      </c>
      <c s="57">
        <f ca="1">COUNTIF(OFFSET(class11_2,MATCH(EF$1,'11 класс'!$A:$A,0)-7+'Итог по классам'!$B189,,,),"ш")</f>
        <v>0</v>
      </c>
      <c s="58">
        <f ca="1">COUNTIF(OFFSET(class11_1,MATCH(EG$1,'11 класс'!$A:$A,0)-7+'Итог по классам'!$B189,,,),"Ф")</f>
        <v>0</v>
      </c>
      <c s="57">
        <f ca="1">COUNTIF(OFFSET(class11_1,MATCH(EH$1,'11 класс'!$A:$A,0)-7+'Итог по классам'!$B189,,,),"р")</f>
        <v>0</v>
      </c>
      <c s="57">
        <f ca="1">COUNTIF(OFFSET(class11_1,MATCH(EI$1,'11 класс'!$A:$A,0)-7+'Итог по классам'!$B189,,,),"ш")</f>
        <v>0</v>
      </c>
      <c s="57">
        <f ca="1">COUNTIF(OFFSET(class11_2,MATCH(EJ$1,'11 класс'!$A:$A,0)-7+'Итог по классам'!$B189,,,),"Ф")</f>
        <v>0</v>
      </c>
      <c s="57">
        <f ca="1">COUNTIF(OFFSET(class11_2,MATCH(EK$1,'11 класс'!$A:$A,0)-7+'Итог по классам'!$B189,,,),"р")</f>
        <v>0</v>
      </c>
      <c s="57">
        <f ca="1">COUNTIF(OFFSET(class11_2,MATCH(EL$1,'11 класс'!$A:$A,0)-7+'Итог по классам'!$B189,,,),"ш")</f>
        <v>0</v>
      </c>
      <c s="58">
        <f ca="1">COUNTIF(OFFSET(class11_1,MATCH(EM$1,'11 класс'!$A:$A,0)-7+'Итог по классам'!$B189,,,),"Ф")</f>
        <v>0</v>
      </c>
      <c s="57">
        <f ca="1">COUNTIF(OFFSET(class11_1,MATCH(EN$1,'11 класс'!$A:$A,0)-7+'Итог по классам'!$B189,,,),"р")</f>
        <v>0</v>
      </c>
      <c s="57">
        <f ca="1">COUNTIF(OFFSET(class11_1,MATCH(EO$1,'11 класс'!$A:$A,0)-7+'Итог по классам'!$B189,,,),"ш")</f>
        <v>0</v>
      </c>
      <c s="57">
        <f ca="1">COUNTIF(OFFSET(class11_2,MATCH(EP$1,'11 класс'!$A:$A,0)-7+'Итог по классам'!$B189,,,),"Ф")</f>
        <v>0</v>
      </c>
      <c s="57">
        <f ca="1">COUNTIF(OFFSET(class11_2,MATCH(EQ$1,'11 класс'!$A:$A,0)-7+'Итог по классам'!$B189,,,),"р")</f>
        <v>0</v>
      </c>
      <c s="57">
        <f ca="1">COUNTIF(OFFSET(class11_2,MATCH(ER$1,'11 класс'!$A:$A,0)-7+'Итог по классам'!$B189,,,),"ш")</f>
        <v>0</v>
      </c>
      <c s="58">
        <f ca="1">COUNTIF(OFFSET(class11_1,MATCH(ES$1,'11 класс'!$A:$A,0)-7+'Итог по классам'!$B189,,,),"Ф")</f>
        <v>0</v>
      </c>
      <c s="57">
        <f ca="1">COUNTIF(OFFSET(class11_1,MATCH(ET$1,'11 класс'!$A:$A,0)-7+'Итог по классам'!$B189,,,),"р")</f>
        <v>0</v>
      </c>
      <c s="57">
        <f ca="1">COUNTIF(OFFSET(class11_1,MATCH(EU$1,'11 класс'!$A:$A,0)-7+'Итог по классам'!$B189,,,),"ш")</f>
        <v>0</v>
      </c>
      <c s="57">
        <f ca="1">COUNTIF(OFFSET(class11_2,MATCH(EV$1,'11 класс'!$A:$A,0)-7+'Итог по классам'!$B189,,,),"Ф")</f>
        <v>0</v>
      </c>
      <c s="57">
        <f ca="1">COUNTIF(OFFSET(class11_2,MATCH(EW$1,'11 класс'!$A:$A,0)-7+'Итог по классам'!$B189,,,),"р")</f>
        <v>0</v>
      </c>
      <c s="57">
        <f ca="1">COUNTIF(OFFSET(class11_2,MATCH(EX$1,'11 класс'!$A:$A,0)-7+'Итог по классам'!$B189,,,),"ш")</f>
        <v>0</v>
      </c>
      <c s="58">
        <f ca="1">COUNTIF(OFFSET(class11_1,MATCH(EY$1,'11 класс'!$A:$A,0)-7+'Итог по классам'!$B189,,,),"Ф")</f>
        <v>0</v>
      </c>
      <c s="57">
        <f ca="1">COUNTIF(OFFSET(class11_1,MATCH(EZ$1,'11 класс'!$A:$A,0)-7+'Итог по классам'!$B189,,,),"р")</f>
        <v>0</v>
      </c>
      <c s="57">
        <f ca="1">COUNTIF(OFFSET(class11_1,MATCH(FA$1,'11 класс'!$A:$A,0)-7+'Итог по классам'!$B189,,,),"ш")</f>
        <v>0</v>
      </c>
      <c s="57">
        <f ca="1">COUNTIF(OFFSET(class11_2,MATCH(FB$1,'11 класс'!$A:$A,0)-7+'Итог по классам'!$B189,,,),"Ф")</f>
        <v>0</v>
      </c>
      <c s="57">
        <f ca="1">COUNTIF(OFFSET(class11_2,MATCH(FC$1,'11 класс'!$A:$A,0)-7+'Итог по классам'!$B189,,,),"р")</f>
        <v>0</v>
      </c>
      <c s="57">
        <f ca="1">COUNTIF(OFFSET(class11_2,MATCH(FD$1,'11 класс'!$A:$A,0)-7+'Итог по классам'!$B189,,,),"ш")</f>
        <v>0</v>
      </c>
      <c s="58">
        <f ca="1">COUNTIF(OFFSET(class11_1,MATCH(FE$1,'11 класс'!$A:$A,0)-7+'Итог по классам'!$B189,,,),"Ф")</f>
        <v>0</v>
      </c>
      <c s="57">
        <f ca="1">COUNTIF(OFFSET(class11_1,MATCH(FF$1,'11 класс'!$A:$A,0)-7+'Итог по классам'!$B189,,,),"р")</f>
        <v>0</v>
      </c>
      <c s="57">
        <f ca="1">COUNTIF(OFFSET(class11_1,MATCH(FG$1,'11 класс'!$A:$A,0)-7+'Итог по классам'!$B189,,,),"ш")</f>
        <v>0</v>
      </c>
      <c s="57">
        <f ca="1">COUNTIF(OFFSET(class11_2,MATCH(FH$1,'11 класс'!$A:$A,0)-7+'Итог по классам'!$B189,,,),"Ф")</f>
        <v>0</v>
      </c>
      <c s="57">
        <f ca="1">COUNTIF(OFFSET(class11_2,MATCH(FI$1,'11 класс'!$A:$A,0)-7+'Итог по классам'!$B189,,,),"р")</f>
        <v>0</v>
      </c>
      <c s="57">
        <f ca="1">COUNTIF(OFFSET(class11_2,MATCH(FJ$1,'11 класс'!$A:$A,0)-7+'Итог по классам'!$B189,,,),"ш")</f>
        <v>0</v>
      </c>
      <c s="58">
        <f ca="1">COUNTIF(OFFSET(class11_1,MATCH(FK$1,'11 класс'!$A:$A,0)-7+'Итог по классам'!$B189,,,),"Ф")</f>
        <v>0</v>
      </c>
      <c s="57">
        <f ca="1">COUNTIF(OFFSET(class11_1,MATCH(FL$1,'11 класс'!$A:$A,0)-7+'Итог по классам'!$B189,,,),"р")</f>
        <v>0</v>
      </c>
      <c s="57">
        <f ca="1">COUNTIF(OFFSET(class11_1,MATCH(FM$1,'11 класс'!$A:$A,0)-7+'Итог по классам'!$B189,,,),"ш")</f>
        <v>0</v>
      </c>
      <c s="57">
        <f ca="1">COUNTIF(OFFSET(class11_2,MATCH(FN$1,'11 класс'!$A:$A,0)-7+'Итог по классам'!$B189,,,),"Ф")</f>
        <v>0</v>
      </c>
      <c s="57">
        <f ca="1">COUNTIF(OFFSET(class11_2,MATCH(FO$1,'11 класс'!$A:$A,0)-7+'Итог по классам'!$B189,,,),"р")</f>
        <v>0</v>
      </c>
      <c s="57">
        <f ca="1">COUNTIF(OFFSET(class11_2,MATCH(FP$1,'11 класс'!$A:$A,0)-7+'Итог по классам'!$B189,,,),"ш")</f>
        <v>0</v>
      </c>
      <c s="58">
        <f ca="1">COUNTIF(OFFSET(class11_1,MATCH(FQ$1,'11 класс'!$A:$A,0)-7+'Итог по классам'!$B189,,,),"Ф")</f>
        <v>0</v>
      </c>
      <c s="57">
        <f ca="1">COUNTIF(OFFSET(class11_1,MATCH(FR$1,'11 класс'!$A:$A,0)-7+'Итог по классам'!$B189,,,),"р")</f>
        <v>0</v>
      </c>
      <c s="57">
        <f ca="1">COUNTIF(OFFSET(class11_1,MATCH(FS$1,'11 класс'!$A:$A,0)-7+'Итог по классам'!$B189,,,),"ш")</f>
        <v>0</v>
      </c>
      <c s="57">
        <f ca="1">COUNTIF(OFFSET(class11_2,MATCH(FT$1,'11 класс'!$A:$A,0)-7+'Итог по классам'!$B189,,,),"Ф")</f>
        <v>0</v>
      </c>
      <c s="57">
        <f ca="1">COUNTIF(OFFSET(class11_2,MATCH(FU$1,'11 класс'!$A:$A,0)-7+'Итог по классам'!$B189,,,),"р")</f>
        <v>0</v>
      </c>
      <c s="57">
        <f ca="1">COUNTIF(OFFSET(class11_2,MATCH(FV$1,'11 класс'!$A:$A,0)-7+'Итог по классам'!$B189,,,),"ш")</f>
        <v>0</v>
      </c>
      <c s="58">
        <f ca="1">COUNTIF(OFFSET(class11_1,MATCH(FW$1,'11 класс'!$A:$A,0)-7+'Итог по классам'!$B189,,,),"Ф")</f>
        <v>0</v>
      </c>
      <c s="57">
        <f ca="1">COUNTIF(OFFSET(class11_1,MATCH(FX$1,'11 класс'!$A:$A,0)-7+'Итог по классам'!$B189,,,),"р")</f>
        <v>0</v>
      </c>
      <c s="57">
        <f ca="1">COUNTIF(OFFSET(class11_1,MATCH(FY$1,'11 класс'!$A:$A,0)-7+'Итог по классам'!$B189,,,),"ш")</f>
        <v>0</v>
      </c>
      <c s="57">
        <f ca="1">COUNTIF(OFFSET(class11_2,MATCH(FZ$1,'11 класс'!$A:$A,0)-7+'Итог по классам'!$B189,,,),"Ф")</f>
        <v>0</v>
      </c>
      <c s="57">
        <f ca="1">COUNTIF(OFFSET(class11_2,MATCH(GA$1,'11 класс'!$A:$A,0)-7+'Итог по классам'!$B189,,,),"р")</f>
        <v>0</v>
      </c>
      <c s="57">
        <f ca="1">COUNTIF(OFFSET(class11_2,MATCH(GB$1,'11 класс'!$A:$A,0)-7+'Итог по классам'!$B189,,,),"ш")</f>
        <v>0</v>
      </c>
      <c s="58">
        <f ca="1">COUNTIF(OFFSET(class11_1,MATCH(GC$1,'11 класс'!$A:$A,0)-7+'Итог по классам'!$B189,,,),"Ф")</f>
        <v>0</v>
      </c>
      <c s="57">
        <f ca="1">COUNTIF(OFFSET(class11_1,MATCH(GD$1,'11 класс'!$A:$A,0)-7+'Итог по классам'!$B189,,,),"р")</f>
        <v>0</v>
      </c>
      <c s="57">
        <f ca="1">COUNTIF(OFFSET(class11_1,MATCH(GE$1,'11 класс'!$A:$A,0)-7+'Итог по классам'!$B189,,,),"ш")</f>
        <v>0</v>
      </c>
      <c s="57">
        <f ca="1">COUNTIF(OFFSET(class11_2,MATCH(GF$1,'11 класс'!$A:$A,0)-7+'Итог по классам'!$B189,,,),"Ф")</f>
        <v>0</v>
      </c>
      <c s="57">
        <f ca="1">COUNTIF(OFFSET(class11_2,MATCH(GG$1,'11 класс'!$A:$A,0)-7+'Итог по классам'!$B189,,,),"р")</f>
        <v>0</v>
      </c>
      <c s="57">
        <f ca="1">COUNTIF(OFFSET(class11_2,MATCH(GH$1,'11 класс'!$A:$A,0)-7+'Итог по классам'!$B189,,,),"ш")</f>
        <v>0</v>
      </c>
      <c s="58">
        <f ca="1">COUNTIF(OFFSET(class11_1,MATCH(GI$1,'11 класс'!$A:$A,0)-7+'Итог по классам'!$B189,,,),"Ф")</f>
        <v>0</v>
      </c>
      <c s="57">
        <f ca="1">COUNTIF(OFFSET(class11_1,MATCH(GJ$1,'11 класс'!$A:$A,0)-7+'Итог по классам'!$B189,,,),"р")</f>
        <v>0</v>
      </c>
      <c s="57">
        <f ca="1">COUNTIF(OFFSET(class11_1,MATCH(GK$1,'11 класс'!$A:$A,0)-7+'Итог по классам'!$B189,,,),"ш")</f>
        <v>0</v>
      </c>
      <c s="57">
        <f ca="1">COUNTIF(OFFSET(class11_2,MATCH(GL$1,'11 класс'!$A:$A,0)-7+'Итог по классам'!$B189,,,),"Ф")</f>
        <v>0</v>
      </c>
      <c s="57">
        <f ca="1">COUNTIF(OFFSET(class11_2,MATCH(GM$1,'11 класс'!$A:$A,0)-7+'Итог по классам'!$B189,,,),"р")</f>
        <v>0</v>
      </c>
      <c s="57">
        <f ca="1">COUNTIF(OFFSET(class11_2,MATCH(GN$1,'11 класс'!$A:$A,0)-7+'Итог по классам'!$B189,,,),"ш")</f>
        <v>0</v>
      </c>
      <c s="58">
        <f ca="1">COUNTIF(OFFSET(class11_1,MATCH(GO$1,'11 класс'!$A:$A,0)-7+'Итог по классам'!$B189,,,),"Ф")</f>
        <v>0</v>
      </c>
      <c s="57">
        <f ca="1">COUNTIF(OFFSET(class11_1,MATCH(GP$1,'11 класс'!$A:$A,0)-7+'Итог по классам'!$B189,,,),"р")</f>
        <v>0</v>
      </c>
      <c s="57">
        <f ca="1">COUNTIF(OFFSET(class11_1,MATCH(GQ$1,'11 класс'!$A:$A,0)-7+'Итог по классам'!$B189,,,),"ш")</f>
        <v>0</v>
      </c>
      <c s="57">
        <f ca="1">COUNTIF(OFFSET(class11_2,MATCH(GR$1,'11 класс'!$A:$A,0)-7+'Итог по классам'!$B189,,,),"Ф")</f>
        <v>0</v>
      </c>
      <c s="57">
        <f ca="1">COUNTIF(OFFSET(class11_2,MATCH(GS$1,'11 класс'!$A:$A,0)-7+'Итог по классам'!$B189,,,),"р")</f>
        <v>0</v>
      </c>
      <c s="57">
        <f ca="1">COUNTIF(OFFSET(class11_2,MATCH(GT$1,'11 класс'!$A:$A,0)-7+'Итог по классам'!$B189,,,),"ш")</f>
        <v>0</v>
      </c>
      <c s="58">
        <f ca="1">COUNTIF(OFFSET(class11_1,MATCH(GU$1,'11 класс'!$A:$A,0)-7+'Итог по классам'!$B189,,,),"Ф")</f>
        <v>0</v>
      </c>
      <c s="57">
        <f ca="1">COUNTIF(OFFSET(class11_1,MATCH(GV$1,'11 класс'!$A:$A,0)-7+'Итог по классам'!$B189,,,),"р")</f>
        <v>0</v>
      </c>
      <c s="57">
        <f ca="1">COUNTIF(OFFSET(class11_1,MATCH(GW$1,'11 класс'!$A:$A,0)-7+'Итог по классам'!$B189,,,),"ш")</f>
        <v>0</v>
      </c>
      <c s="57">
        <f ca="1">COUNTIF(OFFSET(class11_2,MATCH(GX$1,'11 класс'!$A:$A,0)-7+'Итог по классам'!$B189,,,),"Ф")</f>
        <v>0</v>
      </c>
      <c s="57">
        <f ca="1">COUNTIF(OFFSET(class11_2,MATCH(GY$1,'11 класс'!$A:$A,0)-7+'Итог по классам'!$B189,,,),"р")</f>
        <v>0</v>
      </c>
      <c s="57">
        <f ca="1">COUNTIF(OFFSET(class11_2,MATCH(GZ$1,'11 класс'!$A:$A,0)-7+'Итог по классам'!$B189,,,),"ш")</f>
        <v>0</v>
      </c>
      <c s="58">
        <f ca="1">COUNTIF(OFFSET(class11_1,MATCH(HA$1,'11 класс'!$A:$A,0)-7+'Итог по классам'!$B189,,,),"Ф")</f>
        <v>0</v>
      </c>
      <c s="57">
        <f ca="1">COUNTIF(OFFSET(class11_1,MATCH(HB$1,'11 класс'!$A:$A,0)-7+'Итог по классам'!$B189,,,),"р")</f>
        <v>0</v>
      </c>
      <c s="57">
        <f ca="1">COUNTIF(OFFSET(class11_1,MATCH(HC$1,'11 класс'!$A:$A,0)-7+'Итог по классам'!$B189,,,),"ш")</f>
        <v>0</v>
      </c>
      <c s="57">
        <f ca="1">COUNTIF(OFFSET(class11_2,MATCH(HD$1,'11 класс'!$A:$A,0)-7+'Итог по классам'!$B189,,,),"Ф")</f>
        <v>0</v>
      </c>
      <c s="57">
        <f ca="1">COUNTIF(OFFSET(class11_2,MATCH(HE$1,'11 класс'!$A:$A,0)-7+'Итог по классам'!$B189,,,),"р")</f>
        <v>0</v>
      </c>
      <c s="57">
        <f ca="1">COUNTIF(OFFSET(class11_2,MATCH(HF$1,'11 класс'!$A:$A,0)-7+'Итог по классам'!$B189,,,),"ш")</f>
        <v>0</v>
      </c>
      <c s="58">
        <f ca="1">COUNTIF(OFFSET(class11_1,MATCH(HG$1,'11 класс'!$A:$A,0)-7+'Итог по классам'!$B189,,,),"Ф")</f>
        <v>0</v>
      </c>
      <c s="57">
        <f ca="1">COUNTIF(OFFSET(class11_1,MATCH(HH$1,'11 класс'!$A:$A,0)-7+'Итог по классам'!$B189,,,),"р")</f>
        <v>0</v>
      </c>
      <c s="57">
        <f ca="1">COUNTIF(OFFSET(class11_1,MATCH(HI$1,'11 класс'!$A:$A,0)-7+'Итог по классам'!$B189,,,),"ш")</f>
        <v>0</v>
      </c>
      <c s="57">
        <f ca="1">COUNTIF(OFFSET(class11_2,MATCH(HJ$1,'11 класс'!$A:$A,0)-7+'Итог по классам'!$B189,,,),"Ф")</f>
        <v>0</v>
      </c>
      <c s="57">
        <f ca="1">COUNTIF(OFFSET(class11_2,MATCH(HK$1,'11 класс'!$A:$A,0)-7+'Итог по классам'!$B189,,,),"р")</f>
        <v>0</v>
      </c>
      <c s="57">
        <f ca="1">COUNTIF(OFFSET(class11_2,MATCH(HL$1,'11 класс'!$A:$A,0)-7+'Итог по классам'!$B189,,,),"ш")</f>
        <v>0</v>
      </c>
      <c s="58">
        <f ca="1">COUNTIF(OFFSET(class11_1,MATCH(HM$1,'11 класс'!$A:$A,0)-7+'Итог по классам'!$B189,,,),"Ф")</f>
        <v>0</v>
      </c>
      <c s="57">
        <f ca="1">COUNTIF(OFFSET(class11_1,MATCH(HN$1,'11 класс'!$A:$A,0)-7+'Итог по классам'!$B189,,,),"р")</f>
        <v>0</v>
      </c>
      <c s="57">
        <f ca="1">COUNTIF(OFFSET(class11_1,MATCH(HO$1,'11 класс'!$A:$A,0)-7+'Итог по классам'!$B189,,,),"ш")</f>
        <v>0</v>
      </c>
      <c s="57">
        <f ca="1">COUNTIF(OFFSET(class11_2,MATCH(HP$1,'11 класс'!$A:$A,0)-7+'Итог по классам'!$B189,,,),"Ф")</f>
        <v>0</v>
      </c>
      <c s="57">
        <f ca="1">COUNTIF(OFFSET(class11_2,MATCH(HQ$1,'11 класс'!$A:$A,0)-7+'Итог по классам'!$B189,,,),"р")</f>
        <v>0</v>
      </c>
      <c s="57">
        <f ca="1">COUNTIF(OFFSET(class11_2,MATCH(HR$1,'11 класс'!$A:$A,0)-7+'Итог по классам'!$B189,,,),"ш")</f>
        <v>0</v>
      </c>
      <c s="58">
        <f ca="1">COUNTIF(OFFSET(class11_1,MATCH(HS$1,'11 класс'!$A:$A,0)-7+'Итог по классам'!$B189,,,),"Ф")</f>
        <v>0</v>
      </c>
      <c s="57">
        <f ca="1">COUNTIF(OFFSET(class11_1,MATCH(HT$1,'11 класс'!$A:$A,0)-7+'Итог по классам'!$B189,,,),"р")</f>
        <v>0</v>
      </c>
      <c s="57">
        <f ca="1">COUNTIF(OFFSET(class11_1,MATCH(HU$1,'11 класс'!$A:$A,0)-7+'Итог по классам'!$B189,,,),"ш")</f>
        <v>0</v>
      </c>
      <c s="57">
        <f ca="1">COUNTIF(OFFSET(class11_2,MATCH(HV$1,'11 класс'!$A:$A,0)-7+'Итог по классам'!$B189,,,),"Ф")</f>
        <v>0</v>
      </c>
      <c s="57">
        <f ca="1">COUNTIF(OFFSET(class11_2,MATCH(HW$1,'11 класс'!$A:$A,0)-7+'Итог по классам'!$B189,,,),"р")</f>
        <v>0</v>
      </c>
      <c s="57">
        <f ca="1">COUNTIF(OFFSET(class11_2,MATCH(HX$1,'11 класс'!$A:$A,0)-7+'Итог по классам'!$B189,,,),"ш")</f>
        <v>0</v>
      </c>
      <c s="58">
        <f ca="1">COUNTIF(OFFSET(class11_1,MATCH(HY$1,'11 класс'!$A:$A,0)-7+'Итог по классам'!$B189,,,),"Ф")</f>
        <v>0</v>
      </c>
      <c s="57">
        <f ca="1">COUNTIF(OFFSET(class11_1,MATCH(HZ$1,'11 класс'!$A:$A,0)-7+'Итог по классам'!$B189,,,),"р")</f>
        <v>0</v>
      </c>
      <c s="57">
        <f ca="1">COUNTIF(OFFSET(class11_1,MATCH(IA$1,'11 класс'!$A:$A,0)-7+'Итог по классам'!$B189,,,),"ш")</f>
        <v>0</v>
      </c>
      <c s="57">
        <f ca="1">COUNTIF(OFFSET(class11_2,MATCH(IB$1,'11 класс'!$A:$A,0)-7+'Итог по классам'!$B189,,,),"Ф")</f>
        <v>0</v>
      </c>
      <c s="57">
        <f ca="1">COUNTIF(OFFSET(class11_2,MATCH(IC$1,'11 класс'!$A:$A,0)-7+'Итог по классам'!$B189,,,),"р")</f>
        <v>0</v>
      </c>
      <c s="57">
        <f ca="1">COUNTIF(OFFSET(class11_2,MATCH(ID$1,'11 класс'!$A:$A,0)-7+'Итог по классам'!$B189,,,),"ш")</f>
        <v>0</v>
      </c>
      <c s="58">
        <f ca="1">COUNTIF(OFFSET(class11_1,MATCH(IE$1,'11 класс'!$A:$A,0)-7+'Итог по классам'!$B189,,,),"Ф")</f>
        <v>0</v>
      </c>
      <c s="57">
        <f ca="1">COUNTIF(OFFSET(class11_1,MATCH(IF$1,'11 класс'!$A:$A,0)-7+'Итог по классам'!$B189,,,),"р")</f>
        <v>0</v>
      </c>
      <c s="57">
        <f ca="1">COUNTIF(OFFSET(class11_1,MATCH(IG$1,'11 класс'!$A:$A,0)-7+'Итог по классам'!$B189,,,),"ш")</f>
        <v>0</v>
      </c>
      <c s="57">
        <f ca="1">COUNTIF(OFFSET(class11_2,MATCH(IH$1,'11 класс'!$A:$A,0)-7+'Итог по классам'!$B189,,,),"Ф")</f>
        <v>0</v>
      </c>
      <c s="57">
        <f ca="1">COUNTIF(OFFSET(class11_2,MATCH(II$1,'11 класс'!$A:$A,0)-7+'Итог по классам'!$B189,,,),"р")</f>
        <v>0</v>
      </c>
      <c s="57">
        <f ca="1">COUNTIF(OFFSET(class11_2,MATCH(IJ$1,'11 класс'!$A:$A,0)-7+'Итог по классам'!$B189,,,),"ш")</f>
        <v>0</v>
      </c>
      <c s="58">
        <f ca="1">COUNTIF(OFFSET(class11_1,MATCH(IK$1,'11 класс'!$A:$A,0)-7+'Итог по классам'!$B189,,,),"Ф")</f>
        <v>0</v>
      </c>
      <c s="57">
        <f ca="1">COUNTIF(OFFSET(class11_1,MATCH(IL$1,'11 класс'!$A:$A,0)-7+'Итог по классам'!$B189,,,),"р")</f>
        <v>0</v>
      </c>
      <c s="57">
        <f ca="1">COUNTIF(OFFSET(class11_1,MATCH(IM$1,'11 класс'!$A:$A,0)-7+'Итог по классам'!$B189,,,),"ш")</f>
        <v>0</v>
      </c>
      <c s="57">
        <f ca="1">COUNTIF(OFFSET(class11_2,MATCH(IN$1,'11 класс'!$A:$A,0)-7+'Итог по классам'!$B189,,,),"Ф")</f>
        <v>0</v>
      </c>
      <c s="57">
        <f ca="1">COUNTIF(OFFSET(class11_2,MATCH(IO$1,'11 класс'!$A:$A,0)-7+'Итог по классам'!$B189,,,),"р")</f>
        <v>0</v>
      </c>
      <c s="57">
        <f ca="1">COUNTIF(OFFSET(class11_2,MATCH(IP$1,'11 класс'!$A:$A,0)-7+'Итог по классам'!$B189,,,),"ш")</f>
        <v>0</v>
      </c>
      <c s="58">
        <f ca="1">COUNTIF(OFFSET(class11_1,MATCH(IQ$1,'11 класс'!$A:$A,0)-7+'Итог по классам'!$B189,,,),"Ф")</f>
        <v>0</v>
      </c>
      <c s="57">
        <f ca="1">COUNTIF(OFFSET(class11_1,MATCH(IR$1,'11 класс'!$A:$A,0)-7+'Итог по классам'!$B189,,,),"р")</f>
        <v>0</v>
      </c>
      <c s="57">
        <f ca="1">COUNTIF(OFFSET(class11_1,MATCH(IS$1,'11 класс'!$A:$A,0)-7+'Итог по классам'!$B189,,,),"ш")</f>
        <v>0</v>
      </c>
      <c s="57">
        <f ca="1">COUNTIF(OFFSET(class11_2,MATCH(IT$1,'11 класс'!$A:$A,0)-7+'Итог по классам'!$B189,,,),"Ф")</f>
        <v>0</v>
      </c>
      <c s="57">
        <f ca="1">COUNTIF(OFFSET(class11_2,MATCH(IU$1,'11 класс'!$A:$A,0)-7+'Итог по классам'!$B189,,,),"р")</f>
        <v>0</v>
      </c>
      <c s="57">
        <f ca="1">COUNTIF(OFFSET(class11_2,MATCH(IV$1,'11 класс'!$A:$A,0)-7+'Итог по классам'!$B189,,,),"ш")</f>
        <v>0</v>
      </c>
      <c s="58">
        <f ca="1">COUNTIF(OFFSET(class11_1,MATCH(IW$1,'11 класс'!$A:$A,0)-7+'Итог по классам'!$B189,,,),"Ф")</f>
        <v>0</v>
      </c>
      <c s="57">
        <f ca="1">COUNTIF(OFFSET(class11_1,MATCH(IX$1,'11 класс'!$A:$A,0)-7+'Итог по классам'!$B189,,,),"р")</f>
        <v>0</v>
      </c>
      <c s="57">
        <f ca="1">COUNTIF(OFFSET(class11_1,MATCH(IY$1,'11 класс'!$A:$A,0)-7+'Итог по классам'!$B189,,,),"ш")</f>
        <v>0</v>
      </c>
      <c s="57">
        <f ca="1">COUNTIF(OFFSET(class11_2,MATCH(IZ$1,'11 класс'!$A:$A,0)-7+'Итог по классам'!$B189,,,),"Ф")</f>
        <v>0</v>
      </c>
      <c s="57">
        <f ca="1">COUNTIF(OFFSET(class11_2,MATCH(JA$1,'11 класс'!$A:$A,0)-7+'Итог по классам'!$B189,,,),"р")</f>
        <v>0</v>
      </c>
      <c s="57">
        <f ca="1">COUNTIF(OFFSET(class11_2,MATCH(JB$1,'11 класс'!$A:$A,0)-7+'Итог по классам'!$B189,,,),"ш")</f>
        <v>0</v>
      </c>
      <c s="58">
        <f ca="1">COUNTIF(OFFSET(class11_1,MATCH(JC$1,'11 класс'!$A:$A,0)-7+'Итог по классам'!$B189,,,),"Ф")</f>
        <v>0</v>
      </c>
      <c s="57">
        <f ca="1">COUNTIF(OFFSET(class11_1,MATCH(JD$1,'11 класс'!$A:$A,0)-7+'Итог по классам'!$B189,,,),"р")</f>
        <v>0</v>
      </c>
      <c s="57">
        <f ca="1">COUNTIF(OFFSET(class11_1,MATCH(JE$1,'11 класс'!$A:$A,0)-7+'Итог по классам'!$B189,,,),"ш")</f>
        <v>0</v>
      </c>
      <c s="57">
        <f ca="1">COUNTIF(OFFSET(class11_2,MATCH(JF$1,'11 класс'!$A:$A,0)-7+'Итог по классам'!$B189,,,),"Ф")</f>
        <v>0</v>
      </c>
      <c s="57">
        <f ca="1">COUNTIF(OFFSET(class11_2,MATCH(JG$1,'11 класс'!$A:$A,0)-7+'Итог по классам'!$B189,,,),"р")</f>
        <v>0</v>
      </c>
      <c s="57">
        <f ca="1">COUNTIF(OFFSET(class11_2,MATCH(JH$1,'11 класс'!$A:$A,0)-7+'Итог по классам'!$B189,,,),"ш")</f>
        <v>0</v>
      </c>
      <c s="58">
        <f ca="1">COUNTIF(OFFSET(class11_1,MATCH(JI$1,'11 класс'!$A:$A,0)-7+'Итог по классам'!$B189,,,),"Ф")</f>
        <v>0</v>
      </c>
      <c s="57">
        <f ca="1">COUNTIF(OFFSET(class11_1,MATCH(JJ$1,'11 класс'!$A:$A,0)-7+'Итог по классам'!$B189,,,),"р")</f>
        <v>0</v>
      </c>
      <c s="57">
        <f ca="1">COUNTIF(OFFSET(class11_1,MATCH(JK$1,'11 класс'!$A:$A,0)-7+'Итог по классам'!$B189,,,),"ш")</f>
        <v>0</v>
      </c>
      <c s="57">
        <f ca="1">COUNTIF(OFFSET(class11_2,MATCH(JL$1,'11 класс'!$A:$A,0)-7+'Итог по классам'!$B189,,,),"Ф")</f>
        <v>0</v>
      </c>
      <c s="57">
        <f ca="1">COUNTIF(OFFSET(class11_2,MATCH(JM$1,'11 класс'!$A:$A,0)-7+'Итог по классам'!$B189,,,),"р")</f>
        <v>0</v>
      </c>
      <c s="57">
        <f ca="1">COUNTIF(OFFSET(class11_2,MATCH(JN$1,'11 класс'!$A:$A,0)-7+'Итог по классам'!$B189,,,),"ш")</f>
        <v>0</v>
      </c>
      <c s="58">
        <f ca="1">COUNTIF(OFFSET(class11_1,MATCH(JO$1,'11 класс'!$A:$A,0)-7+'Итог по классам'!$B189,,,),"Ф")</f>
        <v>0</v>
      </c>
      <c s="57">
        <f ca="1">COUNTIF(OFFSET(class11_1,MATCH(JP$1,'11 класс'!$A:$A,0)-7+'Итог по классам'!$B189,,,),"р")</f>
        <v>0</v>
      </c>
      <c s="57">
        <f ca="1">COUNTIF(OFFSET(class11_1,MATCH(JQ$1,'11 класс'!$A:$A,0)-7+'Итог по классам'!$B189,,,),"ш")</f>
        <v>0</v>
      </c>
      <c s="57">
        <f ca="1">COUNTIF(OFFSET(class11_2,MATCH(JR$1,'11 класс'!$A:$A,0)-7+'Итог по классам'!$B189,,,),"Ф")</f>
        <v>0</v>
      </c>
      <c s="57">
        <f ca="1">COUNTIF(OFFSET(class11_2,MATCH(JS$1,'11 класс'!$A:$A,0)-7+'Итог по классам'!$B189,,,),"р")</f>
        <v>0</v>
      </c>
      <c s="57">
        <f ca="1">COUNTIF(OFFSET(class11_2,MATCH(JT$1,'11 класс'!$A:$A,0)-7+'Итог по классам'!$B189,,,),"ш")</f>
        <v>0</v>
      </c>
      <c s="58">
        <f ca="1">COUNTIF(OFFSET(class11_1,MATCH(JU$1,'11 класс'!$A:$A,0)-7+'Итог по классам'!$B189,,,),"Ф")</f>
        <v>0</v>
      </c>
      <c s="57">
        <f ca="1">COUNTIF(OFFSET(class11_1,MATCH(JV$1,'11 класс'!$A:$A,0)-7+'Итог по классам'!$B189,,,),"р")</f>
        <v>0</v>
      </c>
      <c s="57">
        <f ca="1">COUNTIF(OFFSET(class11_1,MATCH(JW$1,'11 класс'!$A:$A,0)-7+'Итог по классам'!$B189,,,),"ш")</f>
        <v>0</v>
      </c>
      <c s="57">
        <f ca="1">COUNTIF(OFFSET(class11_2,MATCH(JX$1,'11 класс'!$A:$A,0)-7+'Итог по классам'!$B189,,,),"Ф")</f>
        <v>0</v>
      </c>
      <c s="57">
        <f ca="1">COUNTIF(OFFSET(class11_2,MATCH(JY$1,'11 класс'!$A:$A,0)-7+'Итог по классам'!$B189,,,),"р")</f>
        <v>0</v>
      </c>
      <c s="57">
        <f ca="1">COUNTIF(OFFSET(class11_2,MATCH(JZ$1,'11 класс'!$A:$A,0)-7+'Итог по классам'!$B189,,,),"ш")</f>
        <v>0</v>
      </c>
      <c s="58">
        <f ca="1">COUNTIF(OFFSET(class11_1,MATCH(KA$1,'11 класс'!$A:$A,0)-7+'Итог по классам'!$B189,,,),"Ф")</f>
        <v>0</v>
      </c>
      <c s="57">
        <f ca="1">COUNTIF(OFFSET(class11_1,MATCH(KB$1,'11 класс'!$A:$A,0)-7+'Итог по классам'!$B189,,,),"р")</f>
        <v>0</v>
      </c>
      <c s="57">
        <f ca="1">COUNTIF(OFFSET(class11_1,MATCH(KC$1,'11 класс'!$A:$A,0)-7+'Итог по классам'!$B189,,,),"ш")</f>
        <v>0</v>
      </c>
      <c s="57">
        <f ca="1">COUNTIF(OFFSET(class11_2,MATCH(KD$1,'11 класс'!$A:$A,0)-7+'Итог по классам'!$B189,,,),"Ф")</f>
        <v>0</v>
      </c>
      <c s="57">
        <f ca="1">COUNTIF(OFFSET(class11_2,MATCH(KE$1,'11 класс'!$A:$A,0)-7+'Итог по классам'!$B189,,,),"р")</f>
        <v>0</v>
      </c>
      <c s="57">
        <f ca="1">COUNTIF(OFFSET(class11_2,MATCH(KF$1,'11 класс'!$A:$A,0)-7+'Итог по классам'!$B189,,,),"ш")</f>
        <v>0</v>
      </c>
      <c s="58">
        <f ca="1">COUNTIF(OFFSET(class11_1,MATCH(KG$1,'11 класс'!$A:$A,0)-7+'Итог по классам'!$B189,,,),"Ф")</f>
        <v>0</v>
      </c>
      <c s="57">
        <f ca="1">COUNTIF(OFFSET(class11_1,MATCH(KH$1,'11 класс'!$A:$A,0)-7+'Итог по классам'!$B189,,,),"р")</f>
        <v>0</v>
      </c>
      <c s="57">
        <f ca="1">COUNTIF(OFFSET(class11_1,MATCH(KI$1,'11 класс'!$A:$A,0)-7+'Итог по классам'!$B189,,,),"ш")</f>
        <v>0</v>
      </c>
      <c s="57">
        <f ca="1">COUNTIF(OFFSET(class11_2,MATCH(KJ$1,'11 класс'!$A:$A,0)-7+'Итог по классам'!$B189,,,),"Ф")</f>
        <v>0</v>
      </c>
      <c s="57">
        <f ca="1">COUNTIF(OFFSET(class11_2,MATCH(KK$1,'11 класс'!$A:$A,0)-7+'Итог по классам'!$B189,,,),"р")</f>
        <v>0</v>
      </c>
      <c s="57">
        <f ca="1">COUNTIF(OFFSET(class11_2,MATCH(KL$1,'11 класс'!$A:$A,0)-7+'Итог по классам'!$B189,,,),"ш")</f>
        <v>0</v>
      </c>
      <c s="58">
        <f ca="1">COUNTIF(OFFSET(class11_1,MATCH(KM$1,'11 класс'!$A:$A,0)-7+'Итог по классам'!$B189,,,),"Ф")</f>
        <v>0</v>
      </c>
      <c s="57">
        <f ca="1">COUNTIF(OFFSET(class11_1,MATCH(KN$1,'11 класс'!$A:$A,0)-7+'Итог по классам'!$B189,,,),"р")</f>
        <v>0</v>
      </c>
      <c s="57">
        <f ca="1">COUNTIF(OFFSET(class11_1,MATCH(KO$1,'11 класс'!$A:$A,0)-7+'Итог по классам'!$B189,,,),"ш")</f>
        <v>0</v>
      </c>
      <c s="57">
        <f ca="1">COUNTIF(OFFSET(class11_2,MATCH(KP$1,'11 класс'!$A:$A,0)-7+'Итог по классам'!$B189,,,),"Ф")</f>
        <v>0</v>
      </c>
      <c s="57">
        <f ca="1">COUNTIF(OFFSET(class11_2,MATCH(KQ$1,'11 класс'!$A:$A,0)-7+'Итог по классам'!$B189,,,),"р")</f>
        <v>0</v>
      </c>
      <c s="57">
        <f ca="1">COUNTIF(OFFSET(class11_2,MATCH(KR$1,'11 класс'!$A:$A,0)-7+'Итог по классам'!$B189,,,),"ш")</f>
        <v>0</v>
      </c>
    </row>
    <row r="190" spans="1:304" s="0" customFormat="1" ht="15.75">
      <c r="A190">
        <f t="shared" si="283"/>
        <v>50</v>
      </c>
      <c s="57">
        <v>12</v>
      </c>
      <c s="17" t="s">
        <v>69</v>
      </c>
      <c s="17" t="s">
        <v>78</v>
      </c>
      <c s="57">
        <f ca="1">COUNTIF(OFFSET(class11_1,MATCH(E$1,'11 класс'!$A:$A,0)-7+'Итог по классам'!$B190,,,),"Ф")</f>
        <v>0</v>
      </c>
      <c s="57">
        <f ca="1">COUNTIF(OFFSET(class11_1,MATCH(F$1,'11 класс'!$A:$A,0)-7+'Итог по классам'!$B190,,,),"р")</f>
        <v>0</v>
      </c>
      <c s="57">
        <f ca="1">COUNTIF(OFFSET(class11_1,MATCH(G$1,'11 класс'!$A:$A,0)-7+'Итог по классам'!$B190,,,),"ш")</f>
        <v>0</v>
      </c>
      <c s="57">
        <f ca="1">COUNTIF(OFFSET(class11_2,MATCH(H$1,'11 класс'!$A:$A,0)-7+'Итог по классам'!$B190,,,),"Ф")</f>
        <v>0</v>
      </c>
      <c s="57">
        <f ca="1">COUNTIF(OFFSET(class11_2,MATCH(I$1,'11 класс'!$A:$A,0)-7+'Итог по классам'!$B190,,,),"р")</f>
        <v>0</v>
      </c>
      <c s="57">
        <f ca="1">COUNTIF(OFFSET(class11_2,MATCH(J$1,'11 класс'!$A:$A,0)-7+'Итог по классам'!$B190,,,),"ш")</f>
        <v>0</v>
      </c>
      <c s="58">
        <f ca="1">COUNTIF(OFFSET(class11_1,MATCH(K$1,'11 класс'!$A:$A,0)-7+'Итог по классам'!$B190,,,),"Ф")</f>
        <v>0</v>
      </c>
      <c s="57">
        <f ca="1">COUNTIF(OFFSET(class11_1,MATCH(L$1,'11 класс'!$A:$A,0)-7+'Итог по классам'!$B190,,,),"р")</f>
        <v>0</v>
      </c>
      <c s="57">
        <f ca="1">COUNTIF(OFFSET(class11_1,MATCH(M$1,'11 класс'!$A:$A,0)-7+'Итог по классам'!$B190,,,),"ш")</f>
        <v>0</v>
      </c>
      <c s="57">
        <f ca="1">COUNTIF(OFFSET(class11_2,MATCH(N$1,'11 класс'!$A:$A,0)-7+'Итог по классам'!$B190,,,),"Ф")</f>
        <v>0</v>
      </c>
      <c s="57">
        <f ca="1">COUNTIF(OFFSET(class11_2,MATCH(O$1,'11 класс'!$A:$A,0)-7+'Итог по классам'!$B190,,,),"р")</f>
        <v>0</v>
      </c>
      <c s="57">
        <f ca="1">COUNTIF(OFFSET(class11_2,MATCH(P$1,'11 класс'!$A:$A,0)-7+'Итог по классам'!$B190,,,),"ш")</f>
        <v>0</v>
      </c>
      <c s="58">
        <f ca="1">COUNTIF(OFFSET(class11_1,MATCH(Q$1,'11 класс'!$A:$A,0)-7+'Итог по классам'!$B190,,,),"Ф")</f>
        <v>0</v>
      </c>
      <c s="57">
        <f ca="1">COUNTIF(OFFSET(class11_1,MATCH(R$1,'11 класс'!$A:$A,0)-7+'Итог по классам'!$B190,,,),"р")</f>
        <v>0</v>
      </c>
      <c s="57">
        <f ca="1">COUNTIF(OFFSET(class11_1,MATCH(S$1,'11 класс'!$A:$A,0)-7+'Итог по классам'!$B190,,,),"ш")</f>
        <v>0</v>
      </c>
      <c s="57">
        <f ca="1">COUNTIF(OFFSET(class11_2,MATCH(T$1,'11 класс'!$A:$A,0)-7+'Итог по классам'!$B190,,,),"Ф")</f>
        <v>0</v>
      </c>
      <c s="57">
        <f ca="1">COUNTIF(OFFSET(class11_2,MATCH(U$1,'11 класс'!$A:$A,0)-7+'Итог по классам'!$B190,,,),"р")</f>
        <v>0</v>
      </c>
      <c s="57">
        <f ca="1">COUNTIF(OFFSET(class11_2,MATCH(V$1,'11 класс'!$A:$A,0)-7+'Итог по классам'!$B190,,,),"ш")</f>
        <v>0</v>
      </c>
      <c s="58">
        <f ca="1">COUNTIF(OFFSET(class11_1,MATCH(W$1,'11 класс'!$A:$A,0)-7+'Итог по классам'!$B190,,,),"Ф")</f>
        <v>0</v>
      </c>
      <c s="57">
        <f ca="1">COUNTIF(OFFSET(class11_1,MATCH(X$1,'11 класс'!$A:$A,0)-7+'Итог по классам'!$B190,,,),"р")</f>
        <v>0</v>
      </c>
      <c s="57">
        <f ca="1">COUNTIF(OFFSET(class11_1,MATCH(Y$1,'11 класс'!$A:$A,0)-7+'Итог по классам'!$B190,,,),"ш")</f>
        <v>0</v>
      </c>
      <c s="57">
        <f ca="1">COUNTIF(OFFSET(class11_2,MATCH(Z$1,'11 класс'!$A:$A,0)-7+'Итог по классам'!$B190,,,),"Ф")</f>
        <v>0</v>
      </c>
      <c s="57">
        <f ca="1">COUNTIF(OFFSET(class11_2,MATCH(AA$1,'11 класс'!$A:$A,0)-7+'Итог по классам'!$B190,,,),"р")</f>
        <v>0</v>
      </c>
      <c s="57">
        <f ca="1">COUNTIF(OFFSET(class11_2,MATCH(AB$1,'11 класс'!$A:$A,0)-7+'Итог по классам'!$B190,,,),"ш")</f>
        <v>0</v>
      </c>
      <c s="58">
        <f ca="1">COUNTIF(OFFSET(class11_1,MATCH(AC$1,'11 класс'!$A:$A,0)-7+'Итог по классам'!$B190,,,),"Ф")</f>
        <v>0</v>
      </c>
      <c s="57">
        <f ca="1">COUNTIF(OFFSET(class11_1,MATCH(AD$1,'11 класс'!$A:$A,0)-7+'Итог по классам'!$B190,,,),"р")</f>
        <v>0</v>
      </c>
      <c s="57">
        <f ca="1">COUNTIF(OFFSET(class11_1,MATCH(AE$1,'11 класс'!$A:$A,0)-7+'Итог по классам'!$B190,,,),"ш")</f>
        <v>0</v>
      </c>
      <c s="57">
        <f ca="1">COUNTIF(OFFSET(class11_2,MATCH(AF$1,'11 класс'!$A:$A,0)-7+'Итог по классам'!$B190,,,),"Ф")</f>
        <v>0</v>
      </c>
      <c s="57">
        <f ca="1">COUNTIF(OFFSET(class11_2,MATCH(AG$1,'11 класс'!$A:$A,0)-7+'Итог по классам'!$B190,,,),"р")</f>
        <v>0</v>
      </c>
      <c s="57">
        <f ca="1">COUNTIF(OFFSET(class11_2,MATCH(AH$1,'11 класс'!$A:$A,0)-7+'Итог по классам'!$B190,,,),"ш")</f>
        <v>0</v>
      </c>
      <c s="58">
        <f ca="1">COUNTIF(OFFSET(class11_1,MATCH(AI$1,'11 класс'!$A:$A,0)-7+'Итог по классам'!$B190,,,),"Ф")</f>
        <v>0</v>
      </c>
      <c s="57">
        <f ca="1">COUNTIF(OFFSET(class11_1,MATCH(AJ$1,'11 класс'!$A:$A,0)-7+'Итог по классам'!$B190,,,),"р")</f>
        <v>0</v>
      </c>
      <c s="57">
        <f ca="1">COUNTIF(OFFSET(class11_1,MATCH(AK$1,'11 класс'!$A:$A,0)-7+'Итог по классам'!$B190,,,),"ш")</f>
        <v>0</v>
      </c>
      <c s="57">
        <f ca="1">COUNTIF(OFFSET(class11_2,MATCH(AL$1,'11 класс'!$A:$A,0)-7+'Итог по классам'!$B190,,,),"Ф")</f>
        <v>0</v>
      </c>
      <c s="57">
        <f ca="1">COUNTIF(OFFSET(class11_2,MATCH(AM$1,'11 класс'!$A:$A,0)-7+'Итог по классам'!$B190,,,),"р")</f>
        <v>0</v>
      </c>
      <c s="57">
        <f ca="1">COUNTIF(OFFSET(class11_2,MATCH(AN$1,'11 класс'!$A:$A,0)-7+'Итог по классам'!$B190,,,),"ш")</f>
        <v>0</v>
      </c>
      <c s="58">
        <f ca="1">COUNTIF(OFFSET(class11_1,MATCH(AO$1,'11 класс'!$A:$A,0)-7+'Итог по классам'!$B190,,,),"Ф")</f>
        <v>0</v>
      </c>
      <c s="57">
        <f ca="1">COUNTIF(OFFSET(class11_1,MATCH(AP$1,'11 класс'!$A:$A,0)-7+'Итог по классам'!$B190,,,),"р")</f>
        <v>0</v>
      </c>
      <c s="57">
        <f ca="1">COUNTIF(OFFSET(class11_1,MATCH(AQ$1,'11 класс'!$A:$A,0)-7+'Итог по классам'!$B190,,,),"ш")</f>
        <v>0</v>
      </c>
      <c s="57">
        <f ca="1">COUNTIF(OFFSET(class11_2,MATCH(AR$1,'11 класс'!$A:$A,0)-7+'Итог по классам'!$B190,,,),"Ф")</f>
        <v>0</v>
      </c>
      <c s="57">
        <f ca="1">COUNTIF(OFFSET(class11_2,MATCH(AS$1,'11 класс'!$A:$A,0)-7+'Итог по классам'!$B190,,,),"р")</f>
        <v>0</v>
      </c>
      <c s="57">
        <f ca="1">COUNTIF(OFFSET(class11_2,MATCH(AT$1,'11 класс'!$A:$A,0)-7+'Итог по классам'!$B190,,,),"ш")</f>
        <v>0</v>
      </c>
      <c s="58">
        <f ca="1">COUNTIF(OFFSET(class11_1,MATCH(AU$1,'11 класс'!$A:$A,0)-7+'Итог по классам'!$B190,,,),"Ф")</f>
        <v>0</v>
      </c>
      <c s="57">
        <f ca="1">COUNTIF(OFFSET(class11_1,MATCH(AV$1,'11 класс'!$A:$A,0)-7+'Итог по классам'!$B190,,,),"р")</f>
        <v>0</v>
      </c>
      <c s="57">
        <f ca="1">COUNTIF(OFFSET(class11_1,MATCH(AW$1,'11 класс'!$A:$A,0)-7+'Итог по классам'!$B190,,,),"ш")</f>
        <v>0</v>
      </c>
      <c s="57">
        <f ca="1">COUNTIF(OFFSET(class11_2,MATCH(AX$1,'11 класс'!$A:$A,0)-7+'Итог по классам'!$B190,,,),"Ф")</f>
        <v>0</v>
      </c>
      <c s="57">
        <f ca="1">COUNTIF(OFFSET(class11_2,MATCH(AY$1,'11 класс'!$A:$A,0)-7+'Итог по классам'!$B190,,,),"р")</f>
        <v>0</v>
      </c>
      <c s="57">
        <f ca="1">COUNTIF(OFFSET(class11_2,MATCH(AZ$1,'11 класс'!$A:$A,0)-7+'Итог по классам'!$B190,,,),"ш")</f>
        <v>0</v>
      </c>
      <c s="58">
        <f ca="1">COUNTIF(OFFSET(class11_1,MATCH(BA$1,'11 класс'!$A:$A,0)-7+'Итог по классам'!$B190,,,),"Ф")</f>
        <v>0</v>
      </c>
      <c s="57">
        <f ca="1">COUNTIF(OFFSET(class11_1,MATCH(BB$1,'11 класс'!$A:$A,0)-7+'Итог по классам'!$B190,,,),"р")</f>
        <v>0</v>
      </c>
      <c s="57">
        <f ca="1">COUNTIF(OFFSET(class11_1,MATCH(BC$1,'11 класс'!$A:$A,0)-7+'Итог по классам'!$B190,,,),"ш")</f>
        <v>0</v>
      </c>
      <c s="57">
        <f ca="1">COUNTIF(OFFSET(class11_2,MATCH(BD$1,'11 класс'!$A:$A,0)-7+'Итог по классам'!$B190,,,),"Ф")</f>
        <v>0</v>
      </c>
      <c s="57">
        <f ca="1">COUNTIF(OFFSET(class11_2,MATCH(BE$1,'11 класс'!$A:$A,0)-7+'Итог по классам'!$B190,,,),"р")</f>
        <v>0</v>
      </c>
      <c s="57">
        <f ca="1">COUNTIF(OFFSET(class11_2,MATCH(BF$1,'11 класс'!$A:$A,0)-7+'Итог по классам'!$B190,,,),"ш")</f>
        <v>0</v>
      </c>
      <c s="58">
        <f ca="1">COUNTIF(OFFSET(class11_1,MATCH(BG$1,'11 класс'!$A:$A,0)-7+'Итог по классам'!$B190,,,),"Ф")</f>
        <v>0</v>
      </c>
      <c s="57">
        <f ca="1">COUNTIF(OFFSET(class11_1,MATCH(BH$1,'11 класс'!$A:$A,0)-7+'Итог по классам'!$B190,,,),"р")</f>
        <v>0</v>
      </c>
      <c s="57">
        <f ca="1">COUNTIF(OFFSET(class11_1,MATCH(BI$1,'11 класс'!$A:$A,0)-7+'Итог по классам'!$B190,,,),"ш")</f>
        <v>0</v>
      </c>
      <c s="57">
        <f ca="1">COUNTIF(OFFSET(class11_2,MATCH(BJ$1,'11 класс'!$A:$A,0)-7+'Итог по классам'!$B190,,,),"Ф")</f>
        <v>0</v>
      </c>
      <c s="57">
        <f ca="1">COUNTIF(OFFSET(class11_2,MATCH(BK$1,'11 класс'!$A:$A,0)-7+'Итог по классам'!$B190,,,),"р")</f>
        <v>0</v>
      </c>
      <c s="57">
        <f ca="1">COUNTIF(OFFSET(class11_2,MATCH(BL$1,'11 класс'!$A:$A,0)-7+'Итог по классам'!$B190,,,),"ш")</f>
        <v>0</v>
      </c>
      <c s="58">
        <f ca="1">COUNTIF(OFFSET(class11_1,MATCH(BM$1,'11 класс'!$A:$A,0)-7+'Итог по классам'!$B190,,,),"Ф")</f>
        <v>0</v>
      </c>
      <c s="57">
        <f ca="1">COUNTIF(OFFSET(class11_1,MATCH(BN$1,'11 класс'!$A:$A,0)-7+'Итог по классам'!$B190,,,),"р")</f>
        <v>0</v>
      </c>
      <c s="57">
        <f ca="1">COUNTIF(OFFSET(class11_1,MATCH(BO$1,'11 класс'!$A:$A,0)-7+'Итог по классам'!$B190,,,),"ш")</f>
        <v>0</v>
      </c>
      <c s="57">
        <f ca="1">COUNTIF(OFFSET(class11_2,MATCH(BP$1,'11 класс'!$A:$A,0)-7+'Итог по классам'!$B190,,,),"Ф")</f>
        <v>0</v>
      </c>
      <c s="57">
        <f ca="1">COUNTIF(OFFSET(class11_2,MATCH(BQ$1,'11 класс'!$A:$A,0)-7+'Итог по классам'!$B190,,,),"р")</f>
        <v>0</v>
      </c>
      <c s="57">
        <f ca="1">COUNTIF(OFFSET(class11_2,MATCH(BR$1,'11 класс'!$A:$A,0)-7+'Итог по классам'!$B190,,,),"ш")</f>
        <v>0</v>
      </c>
      <c s="58">
        <f ca="1">COUNTIF(OFFSET(class11_1,MATCH(BS$1,'11 класс'!$A:$A,0)-7+'Итог по классам'!$B190,,,),"Ф")</f>
        <v>0</v>
      </c>
      <c s="57">
        <f ca="1">COUNTIF(OFFSET(class11_1,MATCH(BT$1,'11 класс'!$A:$A,0)-7+'Итог по классам'!$B190,,,),"р")</f>
        <v>0</v>
      </c>
      <c s="57">
        <f ca="1">COUNTIF(OFFSET(class11_1,MATCH(BU$1,'11 класс'!$A:$A,0)-7+'Итог по классам'!$B190,,,),"ш")</f>
        <v>0</v>
      </c>
      <c s="57">
        <f ca="1">COUNTIF(OFFSET(class11_2,MATCH(BV$1,'11 класс'!$A:$A,0)-7+'Итог по классам'!$B190,,,),"Ф")</f>
        <v>0</v>
      </c>
      <c s="57">
        <f ca="1">COUNTIF(OFFSET(class11_2,MATCH(BW$1,'11 класс'!$A:$A,0)-7+'Итог по классам'!$B190,,,),"р")</f>
        <v>0</v>
      </c>
      <c s="57">
        <f ca="1">COUNTIF(OFFSET(class11_2,MATCH(BX$1,'11 класс'!$A:$A,0)-7+'Итог по классам'!$B190,,,),"ш")</f>
        <v>0</v>
      </c>
      <c s="58">
        <f ca="1">COUNTIF(OFFSET(class11_1,MATCH(BY$1,'11 класс'!$A:$A,0)-7+'Итог по классам'!$B190,,,),"Ф")</f>
        <v>0</v>
      </c>
      <c s="57">
        <f ca="1">COUNTIF(OFFSET(class11_1,MATCH(BZ$1,'11 класс'!$A:$A,0)-7+'Итог по классам'!$B190,,,),"р")</f>
        <v>0</v>
      </c>
      <c s="57">
        <f ca="1">COUNTIF(OFFSET(class11_1,MATCH(CA$1,'11 класс'!$A:$A,0)-7+'Итог по классам'!$B190,,,),"ш")</f>
        <v>0</v>
      </c>
      <c s="57">
        <f ca="1">COUNTIF(OFFSET(class11_2,MATCH(CB$1,'11 класс'!$A:$A,0)-7+'Итог по классам'!$B190,,,),"Ф")</f>
        <v>0</v>
      </c>
      <c s="57">
        <f ca="1">COUNTIF(OFFSET(class11_2,MATCH(CC$1,'11 класс'!$A:$A,0)-7+'Итог по классам'!$B190,,,),"р")</f>
        <v>0</v>
      </c>
      <c s="57">
        <f ca="1">COUNTIF(OFFSET(class11_2,MATCH(CD$1,'11 класс'!$A:$A,0)-7+'Итог по классам'!$B190,,,),"ш")</f>
        <v>0</v>
      </c>
      <c s="58">
        <f ca="1">COUNTIF(OFFSET(class11_1,MATCH(CE$1,'11 класс'!$A:$A,0)-7+'Итог по классам'!$B190,,,),"Ф")</f>
        <v>0</v>
      </c>
      <c s="57">
        <f ca="1">COUNTIF(OFFSET(class11_1,MATCH(CF$1,'11 класс'!$A:$A,0)-7+'Итог по классам'!$B190,,,),"р")</f>
        <v>0</v>
      </c>
      <c s="57">
        <f ca="1">COUNTIF(OFFSET(class11_1,MATCH(CG$1,'11 класс'!$A:$A,0)-7+'Итог по классам'!$B190,,,),"ш")</f>
        <v>0</v>
      </c>
      <c s="57">
        <f ca="1">COUNTIF(OFFSET(class11_2,MATCH(CH$1,'11 класс'!$A:$A,0)-7+'Итог по классам'!$B190,,,),"Ф")</f>
        <v>0</v>
      </c>
      <c s="57">
        <f ca="1">COUNTIF(OFFSET(class11_2,MATCH(CI$1,'11 класс'!$A:$A,0)-7+'Итог по классам'!$B190,,,),"р")</f>
        <v>0</v>
      </c>
      <c s="57">
        <f ca="1">COUNTIF(OFFSET(class11_2,MATCH(CJ$1,'11 класс'!$A:$A,0)-7+'Итог по классам'!$B190,,,),"ш")</f>
        <v>0</v>
      </c>
      <c s="58">
        <f ca="1">COUNTIF(OFFSET(class11_1,MATCH(CK$1,'11 класс'!$A:$A,0)-7+'Итог по классам'!$B190,,,),"Ф")</f>
        <v>0</v>
      </c>
      <c s="57">
        <f ca="1">COUNTIF(OFFSET(class11_1,MATCH(CL$1,'11 класс'!$A:$A,0)-7+'Итог по классам'!$B190,,,),"р")</f>
        <v>0</v>
      </c>
      <c s="57">
        <f ca="1">COUNTIF(OFFSET(class11_1,MATCH(CM$1,'11 класс'!$A:$A,0)-7+'Итог по классам'!$B190,,,),"ш")</f>
        <v>0</v>
      </c>
      <c s="57">
        <f ca="1">COUNTIF(OFFSET(class11_2,MATCH(CN$1,'11 класс'!$A:$A,0)-7+'Итог по классам'!$B190,,,),"Ф")</f>
        <v>0</v>
      </c>
      <c s="57">
        <f ca="1">COUNTIF(OFFSET(class11_2,MATCH(CO$1,'11 класс'!$A:$A,0)-7+'Итог по классам'!$B190,,,),"р")</f>
        <v>0</v>
      </c>
      <c s="57">
        <f ca="1">COUNTIF(OFFSET(class11_2,MATCH(CP$1,'11 класс'!$A:$A,0)-7+'Итог по классам'!$B190,,,),"ш")</f>
        <v>0</v>
      </c>
      <c s="58">
        <f ca="1">COUNTIF(OFFSET(class11_1,MATCH(CQ$1,'11 класс'!$A:$A,0)-7+'Итог по классам'!$B190,,,),"Ф")</f>
        <v>0</v>
      </c>
      <c s="57">
        <f ca="1">COUNTIF(OFFSET(class11_1,MATCH(CR$1,'11 класс'!$A:$A,0)-7+'Итог по классам'!$B190,,,),"р")</f>
        <v>0</v>
      </c>
      <c s="57">
        <f ca="1">COUNTIF(OFFSET(class11_1,MATCH(CS$1,'11 класс'!$A:$A,0)-7+'Итог по классам'!$B190,,,),"ш")</f>
        <v>0</v>
      </c>
      <c s="57">
        <f ca="1">COUNTIF(OFFSET(class11_2,MATCH(CT$1,'11 класс'!$A:$A,0)-7+'Итог по классам'!$B190,,,),"Ф")</f>
        <v>0</v>
      </c>
      <c s="57">
        <f ca="1">COUNTIF(OFFSET(class11_2,MATCH(CU$1,'11 класс'!$A:$A,0)-7+'Итог по классам'!$B190,,,),"р")</f>
        <v>0</v>
      </c>
      <c s="57">
        <f ca="1">COUNTIF(OFFSET(class11_2,MATCH(CV$1,'11 класс'!$A:$A,0)-7+'Итог по классам'!$B190,,,),"ш")</f>
        <v>0</v>
      </c>
      <c s="58">
        <f ca="1">COUNTIF(OFFSET(class11_1,MATCH(CW$1,'11 класс'!$A:$A,0)-7+'Итог по классам'!$B190,,,),"Ф")</f>
        <v>0</v>
      </c>
      <c s="57">
        <f ca="1">COUNTIF(OFFSET(class11_1,MATCH(CX$1,'11 класс'!$A:$A,0)-7+'Итог по классам'!$B190,,,),"р")</f>
        <v>0</v>
      </c>
      <c s="57">
        <f ca="1">COUNTIF(OFFSET(class11_1,MATCH(CY$1,'11 класс'!$A:$A,0)-7+'Итог по классам'!$B190,,,),"ш")</f>
        <v>0</v>
      </c>
      <c s="57">
        <f ca="1">COUNTIF(OFFSET(class11_2,MATCH(CZ$1,'11 класс'!$A:$A,0)-7+'Итог по классам'!$B190,,,),"Ф")</f>
        <v>0</v>
      </c>
      <c s="57">
        <f ca="1">COUNTIF(OFFSET(class11_2,MATCH(DA$1,'11 класс'!$A:$A,0)-7+'Итог по классам'!$B190,,,),"р")</f>
        <v>0</v>
      </c>
      <c s="57">
        <f ca="1">COUNTIF(OFFSET(class11_2,MATCH(DB$1,'11 класс'!$A:$A,0)-7+'Итог по классам'!$B190,,,),"ш")</f>
        <v>0</v>
      </c>
      <c s="58">
        <f ca="1">COUNTIF(OFFSET(class11_1,MATCH(DC$1,'11 класс'!$A:$A,0)-7+'Итог по классам'!$B190,,,),"Ф")</f>
        <v>0</v>
      </c>
      <c s="57">
        <f ca="1">COUNTIF(OFFSET(class11_1,MATCH(DD$1,'11 класс'!$A:$A,0)-7+'Итог по классам'!$B190,,,),"р")</f>
        <v>0</v>
      </c>
      <c s="57">
        <f ca="1">COUNTIF(OFFSET(class11_1,MATCH(DE$1,'11 класс'!$A:$A,0)-7+'Итог по классам'!$B190,,,),"ш")</f>
        <v>0</v>
      </c>
      <c s="57">
        <f ca="1">COUNTIF(OFFSET(class11_2,MATCH(DF$1,'11 класс'!$A:$A,0)-7+'Итог по классам'!$B190,,,),"Ф")</f>
        <v>0</v>
      </c>
      <c s="57">
        <f ca="1">COUNTIF(OFFSET(class11_2,MATCH(DG$1,'11 класс'!$A:$A,0)-7+'Итог по классам'!$B190,,,),"р")</f>
        <v>0</v>
      </c>
      <c s="57">
        <f ca="1">COUNTIF(OFFSET(class11_2,MATCH(DH$1,'11 класс'!$A:$A,0)-7+'Итог по классам'!$B190,,,),"ш")</f>
        <v>0</v>
      </c>
      <c s="58">
        <f ca="1">COUNTIF(OFFSET(class11_1,MATCH(DI$1,'11 класс'!$A:$A,0)-7+'Итог по классам'!$B190,,,),"Ф")</f>
        <v>0</v>
      </c>
      <c s="57">
        <f ca="1">COUNTIF(OFFSET(class11_1,MATCH(DJ$1,'11 класс'!$A:$A,0)-7+'Итог по классам'!$B190,,,),"р")</f>
        <v>0</v>
      </c>
      <c s="57">
        <f ca="1">COUNTIF(OFFSET(class11_1,MATCH(DK$1,'11 класс'!$A:$A,0)-7+'Итог по классам'!$B190,,,),"ш")</f>
        <v>0</v>
      </c>
      <c s="57">
        <f ca="1">COUNTIF(OFFSET(class11_2,MATCH(DL$1,'11 класс'!$A:$A,0)-7+'Итог по классам'!$B190,,,),"Ф")</f>
        <v>0</v>
      </c>
      <c s="57">
        <f ca="1">COUNTIF(OFFSET(class11_2,MATCH(DM$1,'11 класс'!$A:$A,0)-7+'Итог по классам'!$B190,,,),"р")</f>
        <v>0</v>
      </c>
      <c s="57">
        <f ca="1">COUNTIF(OFFSET(class11_2,MATCH(DN$1,'11 класс'!$A:$A,0)-7+'Итог по классам'!$B190,,,),"ш")</f>
        <v>0</v>
      </c>
      <c s="58">
        <f ca="1">COUNTIF(OFFSET(class11_1,MATCH(DO$1,'11 класс'!$A:$A,0)-7+'Итог по классам'!$B190,,,),"Ф")</f>
        <v>0</v>
      </c>
      <c s="57">
        <f ca="1">COUNTIF(OFFSET(class11_1,MATCH(DP$1,'11 класс'!$A:$A,0)-7+'Итог по классам'!$B190,,,),"р")</f>
        <v>0</v>
      </c>
      <c s="57">
        <f ca="1">COUNTIF(OFFSET(class11_1,MATCH(DQ$1,'11 класс'!$A:$A,0)-7+'Итог по классам'!$B190,,,),"ш")</f>
        <v>0</v>
      </c>
      <c s="57">
        <f ca="1">COUNTIF(OFFSET(class11_2,MATCH(DR$1,'11 класс'!$A:$A,0)-7+'Итог по классам'!$B190,,,),"Ф")</f>
        <v>0</v>
      </c>
      <c s="57">
        <f ca="1">COUNTIF(OFFSET(class11_2,MATCH(DS$1,'11 класс'!$A:$A,0)-7+'Итог по классам'!$B190,,,),"р")</f>
        <v>0</v>
      </c>
      <c s="57">
        <f ca="1">COUNTIF(OFFSET(class11_2,MATCH(DT$1,'11 класс'!$A:$A,0)-7+'Итог по классам'!$B190,,,),"ш")</f>
        <v>0</v>
      </c>
      <c s="58">
        <f ca="1">COUNTIF(OFFSET(class11_1,MATCH(DU$1,'11 класс'!$A:$A,0)-7+'Итог по классам'!$B190,,,),"Ф")</f>
        <v>0</v>
      </c>
      <c s="57">
        <f ca="1">COUNTIF(OFFSET(class11_1,MATCH(DV$1,'11 класс'!$A:$A,0)-7+'Итог по классам'!$B190,,,),"р")</f>
        <v>0</v>
      </c>
      <c s="57">
        <f ca="1">COUNTIF(OFFSET(class11_1,MATCH(DW$1,'11 класс'!$A:$A,0)-7+'Итог по классам'!$B190,,,),"ш")</f>
        <v>0</v>
      </c>
      <c s="57">
        <f ca="1">COUNTIF(OFFSET(class11_2,MATCH(DX$1,'11 класс'!$A:$A,0)-7+'Итог по классам'!$B190,,,),"Ф")</f>
        <v>0</v>
      </c>
      <c s="57">
        <f ca="1">COUNTIF(OFFSET(class11_2,MATCH(DY$1,'11 класс'!$A:$A,0)-7+'Итог по классам'!$B190,,,),"р")</f>
        <v>0</v>
      </c>
      <c s="57">
        <f ca="1">COUNTIF(OFFSET(class11_2,MATCH(DZ$1,'11 класс'!$A:$A,0)-7+'Итог по классам'!$B190,,,),"ш")</f>
        <v>0</v>
      </c>
      <c s="58">
        <f ca="1">COUNTIF(OFFSET(class11_1,MATCH(EA$1,'11 класс'!$A:$A,0)-7+'Итог по классам'!$B190,,,),"Ф")</f>
        <v>0</v>
      </c>
      <c s="57">
        <f ca="1">COUNTIF(OFFSET(class11_1,MATCH(EB$1,'11 класс'!$A:$A,0)-7+'Итог по классам'!$B190,,,),"р")</f>
        <v>0</v>
      </c>
      <c s="57">
        <f ca="1">COUNTIF(OFFSET(class11_1,MATCH(EC$1,'11 класс'!$A:$A,0)-7+'Итог по классам'!$B190,,,),"ш")</f>
        <v>0</v>
      </c>
      <c s="57">
        <f ca="1">COUNTIF(OFFSET(class11_2,MATCH(ED$1,'11 класс'!$A:$A,0)-7+'Итог по классам'!$B190,,,),"Ф")</f>
        <v>0</v>
      </c>
      <c s="57">
        <f ca="1">COUNTIF(OFFSET(class11_2,MATCH(EE$1,'11 класс'!$A:$A,0)-7+'Итог по классам'!$B190,,,),"р")</f>
        <v>0</v>
      </c>
      <c s="57">
        <f ca="1">COUNTIF(OFFSET(class11_2,MATCH(EF$1,'11 класс'!$A:$A,0)-7+'Итог по классам'!$B190,,,),"ш")</f>
        <v>0</v>
      </c>
      <c s="58">
        <f ca="1">COUNTIF(OFFSET(class11_1,MATCH(EG$1,'11 класс'!$A:$A,0)-7+'Итог по классам'!$B190,,,),"Ф")</f>
        <v>0</v>
      </c>
      <c s="57">
        <f ca="1">COUNTIF(OFFSET(class11_1,MATCH(EH$1,'11 класс'!$A:$A,0)-7+'Итог по классам'!$B190,,,),"р")</f>
        <v>0</v>
      </c>
      <c s="57">
        <f ca="1">COUNTIF(OFFSET(class11_1,MATCH(EI$1,'11 класс'!$A:$A,0)-7+'Итог по классам'!$B190,,,),"ш")</f>
        <v>0</v>
      </c>
      <c s="57">
        <f ca="1">COUNTIF(OFFSET(class11_2,MATCH(EJ$1,'11 класс'!$A:$A,0)-7+'Итог по классам'!$B190,,,),"Ф")</f>
        <v>0</v>
      </c>
      <c s="57">
        <f ca="1">COUNTIF(OFFSET(class11_2,MATCH(EK$1,'11 класс'!$A:$A,0)-7+'Итог по классам'!$B190,,,),"р")</f>
        <v>0</v>
      </c>
      <c s="57">
        <f ca="1">COUNTIF(OFFSET(class11_2,MATCH(EL$1,'11 класс'!$A:$A,0)-7+'Итог по классам'!$B190,,,),"ш")</f>
        <v>0</v>
      </c>
      <c s="58">
        <f ca="1">COUNTIF(OFFSET(class11_1,MATCH(EM$1,'11 класс'!$A:$A,0)-7+'Итог по классам'!$B190,,,),"Ф")</f>
        <v>0</v>
      </c>
      <c s="57">
        <f ca="1">COUNTIF(OFFSET(class11_1,MATCH(EN$1,'11 класс'!$A:$A,0)-7+'Итог по классам'!$B190,,,),"р")</f>
        <v>0</v>
      </c>
      <c s="57">
        <f ca="1">COUNTIF(OFFSET(class11_1,MATCH(EO$1,'11 класс'!$A:$A,0)-7+'Итог по классам'!$B190,,,),"ш")</f>
        <v>0</v>
      </c>
      <c s="57">
        <f ca="1">COUNTIF(OFFSET(class11_2,MATCH(EP$1,'11 класс'!$A:$A,0)-7+'Итог по классам'!$B190,,,),"Ф")</f>
        <v>0</v>
      </c>
      <c s="57">
        <f ca="1">COUNTIF(OFFSET(class11_2,MATCH(EQ$1,'11 класс'!$A:$A,0)-7+'Итог по классам'!$B190,,,),"р")</f>
        <v>0</v>
      </c>
      <c s="57">
        <f ca="1">COUNTIF(OFFSET(class11_2,MATCH(ER$1,'11 класс'!$A:$A,0)-7+'Итог по классам'!$B190,,,),"ш")</f>
        <v>0</v>
      </c>
      <c s="58">
        <f ca="1">COUNTIF(OFFSET(class11_1,MATCH(ES$1,'11 класс'!$A:$A,0)-7+'Итог по классам'!$B190,,,),"Ф")</f>
        <v>0</v>
      </c>
      <c s="57">
        <f ca="1">COUNTIF(OFFSET(class11_1,MATCH(ET$1,'11 класс'!$A:$A,0)-7+'Итог по классам'!$B190,,,),"р")</f>
        <v>0</v>
      </c>
      <c s="57">
        <f ca="1">COUNTIF(OFFSET(class11_1,MATCH(EU$1,'11 класс'!$A:$A,0)-7+'Итог по классам'!$B190,,,),"ш")</f>
        <v>0</v>
      </c>
      <c s="57">
        <f ca="1">COUNTIF(OFFSET(class11_2,MATCH(EV$1,'11 класс'!$A:$A,0)-7+'Итог по классам'!$B190,,,),"Ф")</f>
        <v>0</v>
      </c>
      <c s="57">
        <f ca="1">COUNTIF(OFFSET(class11_2,MATCH(EW$1,'11 класс'!$A:$A,0)-7+'Итог по классам'!$B190,,,),"р")</f>
        <v>0</v>
      </c>
      <c s="57">
        <f ca="1">COUNTIF(OFFSET(class11_2,MATCH(EX$1,'11 класс'!$A:$A,0)-7+'Итог по классам'!$B190,,,),"ш")</f>
        <v>0</v>
      </c>
      <c s="58">
        <f ca="1">COUNTIF(OFFSET(class11_1,MATCH(EY$1,'11 класс'!$A:$A,0)-7+'Итог по классам'!$B190,,,),"Ф")</f>
        <v>0</v>
      </c>
      <c s="57">
        <f ca="1">COUNTIF(OFFSET(class11_1,MATCH(EZ$1,'11 класс'!$A:$A,0)-7+'Итог по классам'!$B190,,,),"р")</f>
        <v>0</v>
      </c>
      <c s="57">
        <f ca="1">COUNTIF(OFFSET(class11_1,MATCH(FA$1,'11 класс'!$A:$A,0)-7+'Итог по классам'!$B190,,,),"ш")</f>
        <v>0</v>
      </c>
      <c s="57">
        <f ca="1">COUNTIF(OFFSET(class11_2,MATCH(FB$1,'11 класс'!$A:$A,0)-7+'Итог по классам'!$B190,,,),"Ф")</f>
        <v>0</v>
      </c>
      <c s="57">
        <f ca="1">COUNTIF(OFFSET(class11_2,MATCH(FC$1,'11 класс'!$A:$A,0)-7+'Итог по классам'!$B190,,,),"р")</f>
        <v>0</v>
      </c>
      <c s="57">
        <f ca="1">COUNTIF(OFFSET(class11_2,MATCH(FD$1,'11 класс'!$A:$A,0)-7+'Итог по классам'!$B190,,,),"ш")</f>
        <v>0</v>
      </c>
      <c s="58">
        <f ca="1">COUNTIF(OFFSET(class11_1,MATCH(FE$1,'11 класс'!$A:$A,0)-7+'Итог по классам'!$B190,,,),"Ф")</f>
        <v>0</v>
      </c>
      <c s="57">
        <f ca="1">COUNTIF(OFFSET(class11_1,MATCH(FF$1,'11 класс'!$A:$A,0)-7+'Итог по классам'!$B190,,,),"р")</f>
        <v>0</v>
      </c>
      <c s="57">
        <f ca="1">COUNTIF(OFFSET(class11_1,MATCH(FG$1,'11 класс'!$A:$A,0)-7+'Итог по классам'!$B190,,,),"ш")</f>
        <v>0</v>
      </c>
      <c s="57">
        <f ca="1">COUNTIF(OFFSET(class11_2,MATCH(FH$1,'11 класс'!$A:$A,0)-7+'Итог по классам'!$B190,,,),"Ф")</f>
        <v>0</v>
      </c>
      <c s="57">
        <f ca="1">COUNTIF(OFFSET(class11_2,MATCH(FI$1,'11 класс'!$A:$A,0)-7+'Итог по классам'!$B190,,,),"р")</f>
        <v>0</v>
      </c>
      <c s="57">
        <f ca="1">COUNTIF(OFFSET(class11_2,MATCH(FJ$1,'11 класс'!$A:$A,0)-7+'Итог по классам'!$B190,,,),"ш")</f>
        <v>0</v>
      </c>
      <c s="58">
        <f ca="1">COUNTIF(OFFSET(class11_1,MATCH(FK$1,'11 класс'!$A:$A,0)-7+'Итог по классам'!$B190,,,),"Ф")</f>
        <v>0</v>
      </c>
      <c s="57">
        <f ca="1">COUNTIF(OFFSET(class11_1,MATCH(FL$1,'11 класс'!$A:$A,0)-7+'Итог по классам'!$B190,,,),"р")</f>
        <v>0</v>
      </c>
      <c s="57">
        <f ca="1">COUNTIF(OFFSET(class11_1,MATCH(FM$1,'11 класс'!$A:$A,0)-7+'Итог по классам'!$B190,,,),"ш")</f>
        <v>0</v>
      </c>
      <c s="57">
        <f ca="1">COUNTIF(OFFSET(class11_2,MATCH(FN$1,'11 класс'!$A:$A,0)-7+'Итог по классам'!$B190,,,),"Ф")</f>
        <v>0</v>
      </c>
      <c s="57">
        <f ca="1">COUNTIF(OFFSET(class11_2,MATCH(FO$1,'11 класс'!$A:$A,0)-7+'Итог по классам'!$B190,,,),"р")</f>
        <v>0</v>
      </c>
      <c s="57">
        <f ca="1">COUNTIF(OFFSET(class11_2,MATCH(FP$1,'11 класс'!$A:$A,0)-7+'Итог по классам'!$B190,,,),"ш")</f>
        <v>0</v>
      </c>
      <c s="58">
        <f ca="1">COUNTIF(OFFSET(class11_1,MATCH(FQ$1,'11 класс'!$A:$A,0)-7+'Итог по классам'!$B190,,,),"Ф")</f>
        <v>0</v>
      </c>
      <c s="57">
        <f ca="1">COUNTIF(OFFSET(class11_1,MATCH(FR$1,'11 класс'!$A:$A,0)-7+'Итог по классам'!$B190,,,),"р")</f>
        <v>0</v>
      </c>
      <c s="57">
        <f ca="1">COUNTIF(OFFSET(class11_1,MATCH(FS$1,'11 класс'!$A:$A,0)-7+'Итог по классам'!$B190,,,),"ш")</f>
        <v>0</v>
      </c>
      <c s="57">
        <f ca="1">COUNTIF(OFFSET(class11_2,MATCH(FT$1,'11 класс'!$A:$A,0)-7+'Итог по классам'!$B190,,,),"Ф")</f>
        <v>0</v>
      </c>
      <c s="57">
        <f ca="1">COUNTIF(OFFSET(class11_2,MATCH(FU$1,'11 класс'!$A:$A,0)-7+'Итог по классам'!$B190,,,),"р")</f>
        <v>0</v>
      </c>
      <c s="57">
        <f ca="1">COUNTIF(OFFSET(class11_2,MATCH(FV$1,'11 класс'!$A:$A,0)-7+'Итог по классам'!$B190,,,),"ш")</f>
        <v>0</v>
      </c>
      <c s="58">
        <f ca="1">COUNTIF(OFFSET(class11_1,MATCH(FW$1,'11 класс'!$A:$A,0)-7+'Итог по классам'!$B190,,,),"Ф")</f>
        <v>0</v>
      </c>
      <c s="57">
        <f ca="1">COUNTIF(OFFSET(class11_1,MATCH(FX$1,'11 класс'!$A:$A,0)-7+'Итог по классам'!$B190,,,),"р")</f>
        <v>0</v>
      </c>
      <c s="57">
        <f ca="1">COUNTIF(OFFSET(class11_1,MATCH(FY$1,'11 класс'!$A:$A,0)-7+'Итог по классам'!$B190,,,),"ш")</f>
        <v>0</v>
      </c>
      <c s="57">
        <f ca="1">COUNTIF(OFFSET(class11_2,MATCH(FZ$1,'11 класс'!$A:$A,0)-7+'Итог по классам'!$B190,,,),"Ф")</f>
        <v>0</v>
      </c>
      <c s="57">
        <f ca="1">COUNTIF(OFFSET(class11_2,MATCH(GA$1,'11 класс'!$A:$A,0)-7+'Итог по классам'!$B190,,,),"р")</f>
        <v>0</v>
      </c>
      <c s="57">
        <f ca="1">COUNTIF(OFFSET(class11_2,MATCH(GB$1,'11 класс'!$A:$A,0)-7+'Итог по классам'!$B190,,,),"ш")</f>
        <v>0</v>
      </c>
      <c s="58">
        <f ca="1">COUNTIF(OFFSET(class11_1,MATCH(GC$1,'11 класс'!$A:$A,0)-7+'Итог по классам'!$B190,,,),"Ф")</f>
        <v>0</v>
      </c>
      <c s="57">
        <f ca="1">COUNTIF(OFFSET(class11_1,MATCH(GD$1,'11 класс'!$A:$A,0)-7+'Итог по классам'!$B190,,,),"р")</f>
        <v>0</v>
      </c>
      <c s="57">
        <f ca="1">COUNTIF(OFFSET(class11_1,MATCH(GE$1,'11 класс'!$A:$A,0)-7+'Итог по классам'!$B190,,,),"ш")</f>
        <v>0</v>
      </c>
      <c s="57">
        <f ca="1">COUNTIF(OFFSET(class11_2,MATCH(GF$1,'11 класс'!$A:$A,0)-7+'Итог по классам'!$B190,,,),"Ф")</f>
        <v>0</v>
      </c>
      <c s="57">
        <f ca="1">COUNTIF(OFFSET(class11_2,MATCH(GG$1,'11 класс'!$A:$A,0)-7+'Итог по классам'!$B190,,,),"р")</f>
        <v>0</v>
      </c>
      <c s="57">
        <f ca="1">COUNTIF(OFFSET(class11_2,MATCH(GH$1,'11 класс'!$A:$A,0)-7+'Итог по классам'!$B190,,,),"ш")</f>
        <v>0</v>
      </c>
      <c s="58">
        <f ca="1">COUNTIF(OFFSET(class11_1,MATCH(GI$1,'11 класс'!$A:$A,0)-7+'Итог по классам'!$B190,,,),"Ф")</f>
        <v>0</v>
      </c>
      <c s="57">
        <f ca="1">COUNTIF(OFFSET(class11_1,MATCH(GJ$1,'11 класс'!$A:$A,0)-7+'Итог по классам'!$B190,,,),"р")</f>
        <v>0</v>
      </c>
      <c s="57">
        <f ca="1">COUNTIF(OFFSET(class11_1,MATCH(GK$1,'11 класс'!$A:$A,0)-7+'Итог по классам'!$B190,,,),"ш")</f>
        <v>0</v>
      </c>
      <c s="57">
        <f ca="1">COUNTIF(OFFSET(class11_2,MATCH(GL$1,'11 класс'!$A:$A,0)-7+'Итог по классам'!$B190,,,),"Ф")</f>
        <v>0</v>
      </c>
      <c s="57">
        <f ca="1">COUNTIF(OFFSET(class11_2,MATCH(GM$1,'11 класс'!$A:$A,0)-7+'Итог по классам'!$B190,,,),"р")</f>
        <v>0</v>
      </c>
      <c s="57">
        <f ca="1">COUNTIF(OFFSET(class11_2,MATCH(GN$1,'11 класс'!$A:$A,0)-7+'Итог по классам'!$B190,,,),"ш")</f>
        <v>0</v>
      </c>
      <c s="58">
        <f ca="1">COUNTIF(OFFSET(class11_1,MATCH(GO$1,'11 класс'!$A:$A,0)-7+'Итог по классам'!$B190,,,),"Ф")</f>
        <v>0</v>
      </c>
      <c s="57">
        <f ca="1">COUNTIF(OFFSET(class11_1,MATCH(GP$1,'11 класс'!$A:$A,0)-7+'Итог по классам'!$B190,,,),"р")</f>
        <v>0</v>
      </c>
      <c s="57">
        <f ca="1">COUNTIF(OFFSET(class11_1,MATCH(GQ$1,'11 класс'!$A:$A,0)-7+'Итог по классам'!$B190,,,),"ш")</f>
        <v>0</v>
      </c>
      <c s="57">
        <f ca="1">COUNTIF(OFFSET(class11_2,MATCH(GR$1,'11 класс'!$A:$A,0)-7+'Итог по классам'!$B190,,,),"Ф")</f>
        <v>0</v>
      </c>
      <c s="57">
        <f ca="1">COUNTIF(OFFSET(class11_2,MATCH(GS$1,'11 класс'!$A:$A,0)-7+'Итог по классам'!$B190,,,),"р")</f>
        <v>0</v>
      </c>
      <c s="57">
        <f ca="1">COUNTIF(OFFSET(class11_2,MATCH(GT$1,'11 класс'!$A:$A,0)-7+'Итог по классам'!$B190,,,),"ш")</f>
        <v>0</v>
      </c>
      <c s="58">
        <f ca="1">COUNTIF(OFFSET(class11_1,MATCH(GU$1,'11 класс'!$A:$A,0)-7+'Итог по классам'!$B190,,,),"Ф")</f>
        <v>0</v>
      </c>
      <c s="57">
        <f ca="1">COUNTIF(OFFSET(class11_1,MATCH(GV$1,'11 класс'!$A:$A,0)-7+'Итог по классам'!$B190,,,),"р")</f>
        <v>0</v>
      </c>
      <c s="57">
        <f ca="1">COUNTIF(OFFSET(class11_1,MATCH(GW$1,'11 класс'!$A:$A,0)-7+'Итог по классам'!$B190,,,),"ш")</f>
        <v>0</v>
      </c>
      <c s="57">
        <f ca="1">COUNTIF(OFFSET(class11_2,MATCH(GX$1,'11 класс'!$A:$A,0)-7+'Итог по классам'!$B190,,,),"Ф")</f>
        <v>0</v>
      </c>
      <c s="57">
        <f ca="1">COUNTIF(OFFSET(class11_2,MATCH(GY$1,'11 класс'!$A:$A,0)-7+'Итог по классам'!$B190,,,),"р")</f>
        <v>0</v>
      </c>
      <c s="57">
        <f ca="1">COUNTIF(OFFSET(class11_2,MATCH(GZ$1,'11 класс'!$A:$A,0)-7+'Итог по классам'!$B190,,,),"ш")</f>
        <v>0</v>
      </c>
      <c s="58">
        <f ca="1">COUNTIF(OFFSET(class11_1,MATCH(HA$1,'11 класс'!$A:$A,0)-7+'Итог по классам'!$B190,,,),"Ф")</f>
        <v>0</v>
      </c>
      <c s="57">
        <f ca="1">COUNTIF(OFFSET(class11_1,MATCH(HB$1,'11 класс'!$A:$A,0)-7+'Итог по классам'!$B190,,,),"р")</f>
        <v>0</v>
      </c>
      <c s="57">
        <f ca="1">COUNTIF(OFFSET(class11_1,MATCH(HC$1,'11 класс'!$A:$A,0)-7+'Итог по классам'!$B190,,,),"ш")</f>
        <v>0</v>
      </c>
      <c s="57">
        <f ca="1">COUNTIF(OFFSET(class11_2,MATCH(HD$1,'11 класс'!$A:$A,0)-7+'Итог по классам'!$B190,,,),"Ф")</f>
        <v>0</v>
      </c>
      <c s="57">
        <f ca="1">COUNTIF(OFFSET(class11_2,MATCH(HE$1,'11 класс'!$A:$A,0)-7+'Итог по классам'!$B190,,,),"р")</f>
        <v>0</v>
      </c>
      <c s="57">
        <f ca="1">COUNTIF(OFFSET(class11_2,MATCH(HF$1,'11 класс'!$A:$A,0)-7+'Итог по классам'!$B190,,,),"ш")</f>
        <v>0</v>
      </c>
      <c s="58">
        <f ca="1">COUNTIF(OFFSET(class11_1,MATCH(HG$1,'11 класс'!$A:$A,0)-7+'Итог по классам'!$B190,,,),"Ф")</f>
        <v>0</v>
      </c>
      <c s="57">
        <f ca="1">COUNTIF(OFFSET(class11_1,MATCH(HH$1,'11 класс'!$A:$A,0)-7+'Итог по классам'!$B190,,,),"р")</f>
        <v>0</v>
      </c>
      <c s="57">
        <f ca="1">COUNTIF(OFFSET(class11_1,MATCH(HI$1,'11 класс'!$A:$A,0)-7+'Итог по классам'!$B190,,,),"ш")</f>
        <v>0</v>
      </c>
      <c s="57">
        <f ca="1">COUNTIF(OFFSET(class11_2,MATCH(HJ$1,'11 класс'!$A:$A,0)-7+'Итог по классам'!$B190,,,),"Ф")</f>
        <v>0</v>
      </c>
      <c s="57">
        <f ca="1">COUNTIF(OFFSET(class11_2,MATCH(HK$1,'11 класс'!$A:$A,0)-7+'Итог по классам'!$B190,,,),"р")</f>
        <v>0</v>
      </c>
      <c s="57">
        <f ca="1">COUNTIF(OFFSET(class11_2,MATCH(HL$1,'11 класс'!$A:$A,0)-7+'Итог по классам'!$B190,,,),"ш")</f>
        <v>0</v>
      </c>
      <c s="58">
        <f ca="1">COUNTIF(OFFSET(class11_1,MATCH(HM$1,'11 класс'!$A:$A,0)-7+'Итог по классам'!$B190,,,),"Ф")</f>
        <v>0</v>
      </c>
      <c s="57">
        <f ca="1">COUNTIF(OFFSET(class11_1,MATCH(HN$1,'11 класс'!$A:$A,0)-7+'Итог по классам'!$B190,,,),"р")</f>
        <v>0</v>
      </c>
      <c s="57">
        <f ca="1">COUNTIF(OFFSET(class11_1,MATCH(HO$1,'11 класс'!$A:$A,0)-7+'Итог по классам'!$B190,,,),"ш")</f>
        <v>0</v>
      </c>
      <c s="57">
        <f ca="1">COUNTIF(OFFSET(class11_2,MATCH(HP$1,'11 класс'!$A:$A,0)-7+'Итог по классам'!$B190,,,),"Ф")</f>
        <v>0</v>
      </c>
      <c s="57">
        <f ca="1">COUNTIF(OFFSET(class11_2,MATCH(HQ$1,'11 класс'!$A:$A,0)-7+'Итог по классам'!$B190,,,),"р")</f>
        <v>0</v>
      </c>
      <c s="57">
        <f ca="1">COUNTIF(OFFSET(class11_2,MATCH(HR$1,'11 класс'!$A:$A,0)-7+'Итог по классам'!$B190,,,),"ш")</f>
        <v>0</v>
      </c>
      <c s="58">
        <f ca="1">COUNTIF(OFFSET(class11_1,MATCH(HS$1,'11 класс'!$A:$A,0)-7+'Итог по классам'!$B190,,,),"Ф")</f>
        <v>0</v>
      </c>
      <c s="57">
        <f ca="1">COUNTIF(OFFSET(class11_1,MATCH(HT$1,'11 класс'!$A:$A,0)-7+'Итог по классам'!$B190,,,),"р")</f>
        <v>0</v>
      </c>
      <c s="57">
        <f ca="1">COUNTIF(OFFSET(class11_1,MATCH(HU$1,'11 класс'!$A:$A,0)-7+'Итог по классам'!$B190,,,),"ш")</f>
        <v>0</v>
      </c>
      <c s="57">
        <f ca="1">COUNTIF(OFFSET(class11_2,MATCH(HV$1,'11 класс'!$A:$A,0)-7+'Итог по классам'!$B190,,,),"Ф")</f>
        <v>0</v>
      </c>
      <c s="57">
        <f ca="1">COUNTIF(OFFSET(class11_2,MATCH(HW$1,'11 класс'!$A:$A,0)-7+'Итог по классам'!$B190,,,),"р")</f>
        <v>0</v>
      </c>
      <c s="57">
        <f ca="1">COUNTIF(OFFSET(class11_2,MATCH(HX$1,'11 класс'!$A:$A,0)-7+'Итог по классам'!$B190,,,),"ш")</f>
        <v>0</v>
      </c>
      <c s="58">
        <f ca="1">COUNTIF(OFFSET(class11_1,MATCH(HY$1,'11 класс'!$A:$A,0)-7+'Итог по классам'!$B190,,,),"Ф")</f>
        <v>0</v>
      </c>
      <c s="57">
        <f ca="1">COUNTIF(OFFSET(class11_1,MATCH(HZ$1,'11 класс'!$A:$A,0)-7+'Итог по классам'!$B190,,,),"р")</f>
        <v>0</v>
      </c>
      <c s="57">
        <f ca="1">COUNTIF(OFFSET(class11_1,MATCH(IA$1,'11 класс'!$A:$A,0)-7+'Итог по классам'!$B190,,,),"ш")</f>
        <v>0</v>
      </c>
      <c s="57">
        <f ca="1">COUNTIF(OFFSET(class11_2,MATCH(IB$1,'11 класс'!$A:$A,0)-7+'Итог по классам'!$B190,,,),"Ф")</f>
        <v>0</v>
      </c>
      <c s="57">
        <f ca="1">COUNTIF(OFFSET(class11_2,MATCH(IC$1,'11 класс'!$A:$A,0)-7+'Итог по классам'!$B190,,,),"р")</f>
        <v>0</v>
      </c>
      <c s="57">
        <f ca="1">COUNTIF(OFFSET(class11_2,MATCH(ID$1,'11 класс'!$A:$A,0)-7+'Итог по классам'!$B190,,,),"ш")</f>
        <v>0</v>
      </c>
      <c s="58">
        <f ca="1">COUNTIF(OFFSET(class11_1,MATCH(IE$1,'11 класс'!$A:$A,0)-7+'Итог по классам'!$B190,,,),"Ф")</f>
        <v>0</v>
      </c>
      <c s="57">
        <f ca="1">COUNTIF(OFFSET(class11_1,MATCH(IF$1,'11 класс'!$A:$A,0)-7+'Итог по классам'!$B190,,,),"р")</f>
        <v>0</v>
      </c>
      <c s="57">
        <f ca="1">COUNTIF(OFFSET(class11_1,MATCH(IG$1,'11 класс'!$A:$A,0)-7+'Итог по классам'!$B190,,,),"ш")</f>
        <v>0</v>
      </c>
      <c s="57">
        <f ca="1">COUNTIF(OFFSET(class11_2,MATCH(IH$1,'11 класс'!$A:$A,0)-7+'Итог по классам'!$B190,,,),"Ф")</f>
        <v>0</v>
      </c>
      <c s="57">
        <f ca="1">COUNTIF(OFFSET(class11_2,MATCH(II$1,'11 класс'!$A:$A,0)-7+'Итог по классам'!$B190,,,),"р")</f>
        <v>0</v>
      </c>
      <c s="57">
        <f ca="1">COUNTIF(OFFSET(class11_2,MATCH(IJ$1,'11 класс'!$A:$A,0)-7+'Итог по классам'!$B190,,,),"ш")</f>
        <v>0</v>
      </c>
      <c s="58">
        <f ca="1">COUNTIF(OFFSET(class11_1,MATCH(IK$1,'11 класс'!$A:$A,0)-7+'Итог по классам'!$B190,,,),"Ф")</f>
        <v>0</v>
      </c>
      <c s="57">
        <f ca="1">COUNTIF(OFFSET(class11_1,MATCH(IL$1,'11 класс'!$A:$A,0)-7+'Итог по классам'!$B190,,,),"р")</f>
        <v>0</v>
      </c>
      <c s="57">
        <f ca="1">COUNTIF(OFFSET(class11_1,MATCH(IM$1,'11 класс'!$A:$A,0)-7+'Итог по классам'!$B190,,,),"ш")</f>
        <v>0</v>
      </c>
      <c s="57">
        <f ca="1">COUNTIF(OFFSET(class11_2,MATCH(IN$1,'11 класс'!$A:$A,0)-7+'Итог по классам'!$B190,,,),"Ф")</f>
        <v>0</v>
      </c>
      <c s="57">
        <f ca="1">COUNTIF(OFFSET(class11_2,MATCH(IO$1,'11 класс'!$A:$A,0)-7+'Итог по классам'!$B190,,,),"р")</f>
        <v>0</v>
      </c>
      <c s="57">
        <f ca="1">COUNTIF(OFFSET(class11_2,MATCH(IP$1,'11 класс'!$A:$A,0)-7+'Итог по классам'!$B190,,,),"ш")</f>
        <v>0</v>
      </c>
      <c s="58">
        <f ca="1">COUNTIF(OFFSET(class11_1,MATCH(IQ$1,'11 класс'!$A:$A,0)-7+'Итог по классам'!$B190,,,),"Ф")</f>
        <v>0</v>
      </c>
      <c s="57">
        <f ca="1">COUNTIF(OFFSET(class11_1,MATCH(IR$1,'11 класс'!$A:$A,0)-7+'Итог по классам'!$B190,,,),"р")</f>
        <v>0</v>
      </c>
      <c s="57">
        <f ca="1">COUNTIF(OFFSET(class11_1,MATCH(IS$1,'11 класс'!$A:$A,0)-7+'Итог по классам'!$B190,,,),"ш")</f>
        <v>0</v>
      </c>
      <c s="57">
        <f ca="1">COUNTIF(OFFSET(class11_2,MATCH(IT$1,'11 класс'!$A:$A,0)-7+'Итог по классам'!$B190,,,),"Ф")</f>
        <v>0</v>
      </c>
      <c s="57">
        <f ca="1">COUNTIF(OFFSET(class11_2,MATCH(IU$1,'11 класс'!$A:$A,0)-7+'Итог по классам'!$B190,,,),"р")</f>
        <v>0</v>
      </c>
      <c s="57">
        <f ca="1">COUNTIF(OFFSET(class11_2,MATCH(IV$1,'11 класс'!$A:$A,0)-7+'Итог по классам'!$B190,,,),"ш")</f>
        <v>0</v>
      </c>
      <c s="58">
        <f ca="1">COUNTIF(OFFSET(class11_1,MATCH(IW$1,'11 класс'!$A:$A,0)-7+'Итог по классам'!$B190,,,),"Ф")</f>
        <v>0</v>
      </c>
      <c s="57">
        <f ca="1">COUNTIF(OFFSET(class11_1,MATCH(IX$1,'11 класс'!$A:$A,0)-7+'Итог по классам'!$B190,,,),"р")</f>
        <v>0</v>
      </c>
      <c s="57">
        <f ca="1">COUNTIF(OFFSET(class11_1,MATCH(IY$1,'11 класс'!$A:$A,0)-7+'Итог по классам'!$B190,,,),"ш")</f>
        <v>0</v>
      </c>
      <c s="57">
        <f ca="1">COUNTIF(OFFSET(class11_2,MATCH(IZ$1,'11 класс'!$A:$A,0)-7+'Итог по классам'!$B190,,,),"Ф")</f>
        <v>0</v>
      </c>
      <c s="57">
        <f ca="1">COUNTIF(OFFSET(class11_2,MATCH(JA$1,'11 класс'!$A:$A,0)-7+'Итог по классам'!$B190,,,),"р")</f>
        <v>0</v>
      </c>
      <c s="57">
        <f ca="1">COUNTIF(OFFSET(class11_2,MATCH(JB$1,'11 класс'!$A:$A,0)-7+'Итог по классам'!$B190,,,),"ш")</f>
        <v>0</v>
      </c>
      <c s="58">
        <f ca="1">COUNTIF(OFFSET(class11_1,MATCH(JC$1,'11 класс'!$A:$A,0)-7+'Итог по классам'!$B190,,,),"Ф")</f>
        <v>0</v>
      </c>
      <c s="57">
        <f ca="1">COUNTIF(OFFSET(class11_1,MATCH(JD$1,'11 класс'!$A:$A,0)-7+'Итог по классам'!$B190,,,),"р")</f>
        <v>0</v>
      </c>
      <c s="57">
        <f ca="1">COUNTIF(OFFSET(class11_1,MATCH(JE$1,'11 класс'!$A:$A,0)-7+'Итог по классам'!$B190,,,),"ш")</f>
        <v>0</v>
      </c>
      <c s="57">
        <f ca="1">COUNTIF(OFFSET(class11_2,MATCH(JF$1,'11 класс'!$A:$A,0)-7+'Итог по классам'!$B190,,,),"Ф")</f>
        <v>0</v>
      </c>
      <c s="57">
        <f ca="1">COUNTIF(OFFSET(class11_2,MATCH(JG$1,'11 класс'!$A:$A,0)-7+'Итог по классам'!$B190,,,),"р")</f>
        <v>0</v>
      </c>
      <c s="57">
        <f ca="1">COUNTIF(OFFSET(class11_2,MATCH(JH$1,'11 класс'!$A:$A,0)-7+'Итог по классам'!$B190,,,),"ш")</f>
        <v>0</v>
      </c>
      <c s="58">
        <f ca="1">COUNTIF(OFFSET(class11_1,MATCH(JI$1,'11 класс'!$A:$A,0)-7+'Итог по классам'!$B190,,,),"Ф")</f>
        <v>0</v>
      </c>
      <c s="57">
        <f ca="1">COUNTIF(OFFSET(class11_1,MATCH(JJ$1,'11 класс'!$A:$A,0)-7+'Итог по классам'!$B190,,,),"р")</f>
        <v>0</v>
      </c>
      <c s="57">
        <f ca="1">COUNTIF(OFFSET(class11_1,MATCH(JK$1,'11 класс'!$A:$A,0)-7+'Итог по классам'!$B190,,,),"ш")</f>
        <v>0</v>
      </c>
      <c s="57">
        <f ca="1">COUNTIF(OFFSET(class11_2,MATCH(JL$1,'11 класс'!$A:$A,0)-7+'Итог по классам'!$B190,,,),"Ф")</f>
        <v>0</v>
      </c>
      <c s="57">
        <f ca="1">COUNTIF(OFFSET(class11_2,MATCH(JM$1,'11 класс'!$A:$A,0)-7+'Итог по классам'!$B190,,,),"р")</f>
        <v>0</v>
      </c>
      <c s="57">
        <f ca="1">COUNTIF(OFFSET(class11_2,MATCH(JN$1,'11 класс'!$A:$A,0)-7+'Итог по классам'!$B190,,,),"ш")</f>
        <v>0</v>
      </c>
      <c s="58">
        <f ca="1">COUNTIF(OFFSET(class11_1,MATCH(JO$1,'11 класс'!$A:$A,0)-7+'Итог по классам'!$B190,,,),"Ф")</f>
        <v>0</v>
      </c>
      <c s="57">
        <f ca="1">COUNTIF(OFFSET(class11_1,MATCH(JP$1,'11 класс'!$A:$A,0)-7+'Итог по классам'!$B190,,,),"р")</f>
        <v>0</v>
      </c>
      <c s="57">
        <f ca="1">COUNTIF(OFFSET(class11_1,MATCH(JQ$1,'11 класс'!$A:$A,0)-7+'Итог по классам'!$B190,,,),"ш")</f>
        <v>0</v>
      </c>
      <c s="57">
        <f ca="1">COUNTIF(OFFSET(class11_2,MATCH(JR$1,'11 класс'!$A:$A,0)-7+'Итог по классам'!$B190,,,),"Ф")</f>
        <v>0</v>
      </c>
      <c s="57">
        <f ca="1">COUNTIF(OFFSET(class11_2,MATCH(JS$1,'11 класс'!$A:$A,0)-7+'Итог по классам'!$B190,,,),"р")</f>
        <v>0</v>
      </c>
      <c s="57">
        <f ca="1">COUNTIF(OFFSET(class11_2,MATCH(JT$1,'11 класс'!$A:$A,0)-7+'Итог по классам'!$B190,,,),"ш")</f>
        <v>0</v>
      </c>
      <c s="58">
        <f ca="1">COUNTIF(OFFSET(class11_1,MATCH(JU$1,'11 класс'!$A:$A,0)-7+'Итог по классам'!$B190,,,),"Ф")</f>
        <v>0</v>
      </c>
      <c s="57">
        <f ca="1">COUNTIF(OFFSET(class11_1,MATCH(JV$1,'11 класс'!$A:$A,0)-7+'Итог по классам'!$B190,,,),"р")</f>
        <v>0</v>
      </c>
      <c s="57">
        <f ca="1">COUNTIF(OFFSET(class11_1,MATCH(JW$1,'11 класс'!$A:$A,0)-7+'Итог по классам'!$B190,,,),"ш")</f>
        <v>0</v>
      </c>
      <c s="57">
        <f ca="1">COUNTIF(OFFSET(class11_2,MATCH(JX$1,'11 класс'!$A:$A,0)-7+'Итог по классам'!$B190,,,),"Ф")</f>
        <v>0</v>
      </c>
      <c s="57">
        <f ca="1">COUNTIF(OFFSET(class11_2,MATCH(JY$1,'11 класс'!$A:$A,0)-7+'Итог по классам'!$B190,,,),"р")</f>
        <v>0</v>
      </c>
      <c s="57">
        <f ca="1">COUNTIF(OFFSET(class11_2,MATCH(JZ$1,'11 класс'!$A:$A,0)-7+'Итог по классам'!$B190,,,),"ш")</f>
        <v>0</v>
      </c>
      <c s="58">
        <f ca="1">COUNTIF(OFFSET(class11_1,MATCH(KA$1,'11 класс'!$A:$A,0)-7+'Итог по классам'!$B190,,,),"Ф")</f>
        <v>0</v>
      </c>
      <c s="57">
        <f ca="1">COUNTIF(OFFSET(class11_1,MATCH(KB$1,'11 класс'!$A:$A,0)-7+'Итог по классам'!$B190,,,),"р")</f>
        <v>0</v>
      </c>
      <c s="57">
        <f ca="1">COUNTIF(OFFSET(class11_1,MATCH(KC$1,'11 класс'!$A:$A,0)-7+'Итог по классам'!$B190,,,),"ш")</f>
        <v>0</v>
      </c>
      <c s="57">
        <f ca="1">COUNTIF(OFFSET(class11_2,MATCH(KD$1,'11 класс'!$A:$A,0)-7+'Итог по классам'!$B190,,,),"Ф")</f>
        <v>0</v>
      </c>
      <c s="57">
        <f ca="1">COUNTIF(OFFSET(class11_2,MATCH(KE$1,'11 класс'!$A:$A,0)-7+'Итог по классам'!$B190,,,),"р")</f>
        <v>0</v>
      </c>
      <c s="57">
        <f ca="1">COUNTIF(OFFSET(class11_2,MATCH(KF$1,'11 класс'!$A:$A,0)-7+'Итог по классам'!$B190,,,),"ш")</f>
        <v>0</v>
      </c>
      <c s="58">
        <f ca="1">COUNTIF(OFFSET(class11_1,MATCH(KG$1,'11 класс'!$A:$A,0)-7+'Итог по классам'!$B190,,,),"Ф")</f>
        <v>0</v>
      </c>
      <c s="57">
        <f ca="1">COUNTIF(OFFSET(class11_1,MATCH(KH$1,'11 класс'!$A:$A,0)-7+'Итог по классам'!$B190,,,),"р")</f>
        <v>0</v>
      </c>
      <c s="57">
        <f ca="1">COUNTIF(OFFSET(class11_1,MATCH(KI$1,'11 класс'!$A:$A,0)-7+'Итог по классам'!$B190,,,),"ш")</f>
        <v>0</v>
      </c>
      <c s="57">
        <f ca="1">COUNTIF(OFFSET(class11_2,MATCH(KJ$1,'11 класс'!$A:$A,0)-7+'Итог по классам'!$B190,,,),"Ф")</f>
        <v>0</v>
      </c>
      <c s="57">
        <f ca="1">COUNTIF(OFFSET(class11_2,MATCH(KK$1,'11 класс'!$A:$A,0)-7+'Итог по классам'!$B190,,,),"р")</f>
        <v>0</v>
      </c>
      <c s="57">
        <f ca="1">COUNTIF(OFFSET(class11_2,MATCH(KL$1,'11 класс'!$A:$A,0)-7+'Итог по классам'!$B190,,,),"ш")</f>
        <v>0</v>
      </c>
      <c s="58">
        <f ca="1">COUNTIF(OFFSET(class11_1,MATCH(KM$1,'11 класс'!$A:$A,0)-7+'Итог по классам'!$B190,,,),"Ф")</f>
        <v>0</v>
      </c>
      <c s="57">
        <f ca="1">COUNTIF(OFFSET(class11_1,MATCH(KN$1,'11 класс'!$A:$A,0)-7+'Итог по классам'!$B190,,,),"р")</f>
        <v>0</v>
      </c>
      <c s="57">
        <f ca="1">COUNTIF(OFFSET(class11_1,MATCH(KO$1,'11 класс'!$A:$A,0)-7+'Итог по классам'!$B190,,,),"ш")</f>
        <v>0</v>
      </c>
      <c s="57">
        <f ca="1">COUNTIF(OFFSET(class11_2,MATCH(KP$1,'11 класс'!$A:$A,0)-7+'Итог по классам'!$B190,,,),"Ф")</f>
        <v>0</v>
      </c>
      <c s="57">
        <f ca="1">COUNTIF(OFFSET(class11_2,MATCH(KQ$1,'11 класс'!$A:$A,0)-7+'Итог по классам'!$B190,,,),"р")</f>
        <v>0</v>
      </c>
      <c s="57">
        <f ca="1">COUNTIF(OFFSET(class11_2,MATCH(KR$1,'11 класс'!$A:$A,0)-7+'Итог по классам'!$B190,,,),"ш")</f>
        <v>0</v>
      </c>
    </row>
    <row r="191" spans="1:304" s="0" customFormat="1" ht="15.75">
      <c r="A191">
        <f t="shared" si="283"/>
        <v>50</v>
      </c>
      <c s="57">
        <v>13</v>
      </c>
      <c s="17" t="s">
        <v>5</v>
      </c>
      <c s="17" t="s">
        <v>78</v>
      </c>
      <c s="57">
        <f ca="1">COUNTIF(OFFSET(class11_1,MATCH(E$1,'11 класс'!$A:$A,0)-7+'Итог по классам'!$B191,,,),"Ф")</f>
        <v>0</v>
      </c>
      <c s="57">
        <f ca="1">COUNTIF(OFFSET(class11_1,MATCH(F$1,'11 класс'!$A:$A,0)-7+'Итог по классам'!$B191,,,),"р")</f>
        <v>0</v>
      </c>
      <c s="57">
        <f ca="1">COUNTIF(OFFSET(class11_1,MATCH(G$1,'11 класс'!$A:$A,0)-7+'Итог по классам'!$B191,,,),"ш")</f>
        <v>0</v>
      </c>
      <c s="57">
        <f ca="1">COUNTIF(OFFSET(class11_2,MATCH(H$1,'11 класс'!$A:$A,0)-7+'Итог по классам'!$B191,,,),"Ф")</f>
        <v>0</v>
      </c>
      <c s="57">
        <f ca="1">COUNTIF(OFFSET(class11_2,MATCH(I$1,'11 класс'!$A:$A,0)-7+'Итог по классам'!$B191,,,),"р")</f>
        <v>0</v>
      </c>
      <c s="57">
        <f ca="1">COUNTIF(OFFSET(class11_2,MATCH(J$1,'11 класс'!$A:$A,0)-7+'Итог по классам'!$B191,,,),"ш")</f>
        <v>0</v>
      </c>
      <c s="58">
        <f ca="1">COUNTIF(OFFSET(class11_1,MATCH(K$1,'11 класс'!$A:$A,0)-7+'Итог по классам'!$B191,,,),"Ф")</f>
        <v>0</v>
      </c>
      <c s="57">
        <f ca="1">COUNTIF(OFFSET(class11_1,MATCH(L$1,'11 класс'!$A:$A,0)-7+'Итог по классам'!$B191,,,),"р")</f>
        <v>0</v>
      </c>
      <c s="57">
        <f ca="1">COUNTIF(OFFSET(class11_1,MATCH(M$1,'11 класс'!$A:$A,0)-7+'Итог по классам'!$B191,,,),"ш")</f>
        <v>0</v>
      </c>
      <c s="57">
        <f ca="1">COUNTIF(OFFSET(class11_2,MATCH(N$1,'11 класс'!$A:$A,0)-7+'Итог по классам'!$B191,,,),"Ф")</f>
        <v>0</v>
      </c>
      <c s="57">
        <f ca="1">COUNTIF(OFFSET(class11_2,MATCH(O$1,'11 класс'!$A:$A,0)-7+'Итог по классам'!$B191,,,),"р")</f>
        <v>0</v>
      </c>
      <c s="57">
        <f ca="1">COUNTIF(OFFSET(class11_2,MATCH(P$1,'11 класс'!$A:$A,0)-7+'Итог по классам'!$B191,,,),"ш")</f>
        <v>0</v>
      </c>
      <c s="58">
        <f ca="1">COUNTIF(OFFSET(class11_1,MATCH(Q$1,'11 класс'!$A:$A,0)-7+'Итог по классам'!$B191,,,),"Ф")</f>
        <v>0</v>
      </c>
      <c s="57">
        <f ca="1">COUNTIF(OFFSET(class11_1,MATCH(R$1,'11 класс'!$A:$A,0)-7+'Итог по классам'!$B191,,,),"р")</f>
        <v>0</v>
      </c>
      <c s="57">
        <f ca="1">COUNTIF(OFFSET(class11_1,MATCH(S$1,'11 класс'!$A:$A,0)-7+'Итог по классам'!$B191,,,),"ш")</f>
        <v>0</v>
      </c>
      <c s="57">
        <f ca="1">COUNTIF(OFFSET(class11_2,MATCH(T$1,'11 класс'!$A:$A,0)-7+'Итог по классам'!$B191,,,),"Ф")</f>
        <v>0</v>
      </c>
      <c s="57">
        <f ca="1">COUNTIF(OFFSET(class11_2,MATCH(U$1,'11 класс'!$A:$A,0)-7+'Итог по классам'!$B191,,,),"р")</f>
        <v>0</v>
      </c>
      <c s="57">
        <f ca="1">COUNTIF(OFFSET(class11_2,MATCH(V$1,'11 класс'!$A:$A,0)-7+'Итог по классам'!$B191,,,),"ш")</f>
        <v>0</v>
      </c>
      <c s="58">
        <f ca="1">COUNTIF(OFFSET(class11_1,MATCH(W$1,'11 класс'!$A:$A,0)-7+'Итог по классам'!$B191,,,),"Ф")</f>
        <v>0</v>
      </c>
      <c s="57">
        <f ca="1">COUNTIF(OFFSET(class11_1,MATCH(X$1,'11 класс'!$A:$A,0)-7+'Итог по классам'!$B191,,,),"р")</f>
        <v>0</v>
      </c>
      <c s="57">
        <f ca="1">COUNTIF(OFFSET(class11_1,MATCH(Y$1,'11 класс'!$A:$A,0)-7+'Итог по классам'!$B191,,,),"ш")</f>
        <v>0</v>
      </c>
      <c s="57">
        <f ca="1">COUNTIF(OFFSET(class11_2,MATCH(Z$1,'11 класс'!$A:$A,0)-7+'Итог по классам'!$B191,,,),"Ф")</f>
        <v>0</v>
      </c>
      <c s="57">
        <f ca="1">COUNTIF(OFFSET(class11_2,MATCH(AA$1,'11 класс'!$A:$A,0)-7+'Итог по классам'!$B191,,,),"р")</f>
        <v>0</v>
      </c>
      <c s="57">
        <f ca="1">COUNTIF(OFFSET(class11_2,MATCH(AB$1,'11 класс'!$A:$A,0)-7+'Итог по классам'!$B191,,,),"ш")</f>
        <v>0</v>
      </c>
      <c s="58">
        <f ca="1">COUNTIF(OFFSET(class11_1,MATCH(AC$1,'11 класс'!$A:$A,0)-7+'Итог по классам'!$B191,,,),"Ф")</f>
        <v>0</v>
      </c>
      <c s="57">
        <f ca="1">COUNTIF(OFFSET(class11_1,MATCH(AD$1,'11 класс'!$A:$A,0)-7+'Итог по классам'!$B191,,,),"р")</f>
        <v>0</v>
      </c>
      <c s="57">
        <f ca="1">COUNTIF(OFFSET(class11_1,MATCH(AE$1,'11 класс'!$A:$A,0)-7+'Итог по классам'!$B191,,,),"ш")</f>
        <v>0</v>
      </c>
      <c s="57">
        <f ca="1">COUNTIF(OFFSET(class11_2,MATCH(AF$1,'11 класс'!$A:$A,0)-7+'Итог по классам'!$B191,,,),"Ф")</f>
        <v>0</v>
      </c>
      <c s="57">
        <f ca="1">COUNTIF(OFFSET(class11_2,MATCH(AG$1,'11 класс'!$A:$A,0)-7+'Итог по классам'!$B191,,,),"р")</f>
        <v>0</v>
      </c>
      <c s="57">
        <f ca="1">COUNTIF(OFFSET(class11_2,MATCH(AH$1,'11 класс'!$A:$A,0)-7+'Итог по классам'!$B191,,,),"ш")</f>
        <v>0</v>
      </c>
      <c s="58">
        <f ca="1">COUNTIF(OFFSET(class11_1,MATCH(AI$1,'11 класс'!$A:$A,0)-7+'Итог по классам'!$B191,,,),"Ф")</f>
        <v>0</v>
      </c>
      <c s="57">
        <f ca="1">COUNTIF(OFFSET(class11_1,MATCH(AJ$1,'11 класс'!$A:$A,0)-7+'Итог по классам'!$B191,,,),"р")</f>
        <v>0</v>
      </c>
      <c s="57">
        <f ca="1">COUNTIF(OFFSET(class11_1,MATCH(AK$1,'11 класс'!$A:$A,0)-7+'Итог по классам'!$B191,,,),"ш")</f>
        <v>0</v>
      </c>
      <c s="57">
        <f ca="1">COUNTIF(OFFSET(class11_2,MATCH(AL$1,'11 класс'!$A:$A,0)-7+'Итог по классам'!$B191,,,),"Ф")</f>
        <v>0</v>
      </c>
      <c s="57">
        <f ca="1">COUNTIF(OFFSET(class11_2,MATCH(AM$1,'11 класс'!$A:$A,0)-7+'Итог по классам'!$B191,,,),"р")</f>
        <v>0</v>
      </c>
      <c s="57">
        <f ca="1">COUNTIF(OFFSET(class11_2,MATCH(AN$1,'11 класс'!$A:$A,0)-7+'Итог по классам'!$B191,,,),"ш")</f>
        <v>0</v>
      </c>
      <c s="58">
        <f ca="1">COUNTIF(OFFSET(class11_1,MATCH(AO$1,'11 класс'!$A:$A,0)-7+'Итог по классам'!$B191,,,),"Ф")</f>
        <v>0</v>
      </c>
      <c s="57">
        <f ca="1">COUNTIF(OFFSET(class11_1,MATCH(AP$1,'11 класс'!$A:$A,0)-7+'Итог по классам'!$B191,,,),"р")</f>
        <v>0</v>
      </c>
      <c s="57">
        <f ca="1">COUNTIF(OFFSET(class11_1,MATCH(AQ$1,'11 класс'!$A:$A,0)-7+'Итог по классам'!$B191,,,),"ш")</f>
        <v>0</v>
      </c>
      <c s="57">
        <f ca="1">COUNTIF(OFFSET(class11_2,MATCH(AR$1,'11 класс'!$A:$A,0)-7+'Итог по классам'!$B191,,,),"Ф")</f>
        <v>0</v>
      </c>
      <c s="57">
        <f ca="1">COUNTIF(OFFSET(class11_2,MATCH(AS$1,'11 класс'!$A:$A,0)-7+'Итог по классам'!$B191,,,),"р")</f>
        <v>0</v>
      </c>
      <c s="57">
        <f ca="1">COUNTIF(OFFSET(class11_2,MATCH(AT$1,'11 класс'!$A:$A,0)-7+'Итог по классам'!$B191,,,),"ш")</f>
        <v>0</v>
      </c>
      <c s="58">
        <f ca="1">COUNTIF(OFFSET(class11_1,MATCH(AU$1,'11 класс'!$A:$A,0)-7+'Итог по классам'!$B191,,,),"Ф")</f>
        <v>0</v>
      </c>
      <c s="57">
        <f ca="1">COUNTIF(OFFSET(class11_1,MATCH(AV$1,'11 класс'!$A:$A,0)-7+'Итог по классам'!$B191,,,),"р")</f>
        <v>0</v>
      </c>
      <c s="57">
        <f ca="1">COUNTIF(OFFSET(class11_1,MATCH(AW$1,'11 класс'!$A:$A,0)-7+'Итог по классам'!$B191,,,),"ш")</f>
        <v>0</v>
      </c>
      <c s="57">
        <f ca="1">COUNTIF(OFFSET(class11_2,MATCH(AX$1,'11 класс'!$A:$A,0)-7+'Итог по классам'!$B191,,,),"Ф")</f>
        <v>0</v>
      </c>
      <c s="57">
        <f ca="1">COUNTIF(OFFSET(class11_2,MATCH(AY$1,'11 класс'!$A:$A,0)-7+'Итог по классам'!$B191,,,),"р")</f>
        <v>0</v>
      </c>
      <c s="57">
        <f ca="1">COUNTIF(OFFSET(class11_2,MATCH(AZ$1,'11 класс'!$A:$A,0)-7+'Итог по классам'!$B191,,,),"ш")</f>
        <v>0</v>
      </c>
      <c s="58">
        <f ca="1">COUNTIF(OFFSET(class11_1,MATCH(BA$1,'11 класс'!$A:$A,0)-7+'Итог по классам'!$B191,,,),"Ф")</f>
        <v>0</v>
      </c>
      <c s="57">
        <f ca="1">COUNTIF(OFFSET(class11_1,MATCH(BB$1,'11 класс'!$A:$A,0)-7+'Итог по классам'!$B191,,,),"р")</f>
        <v>0</v>
      </c>
      <c s="57">
        <f ca="1">COUNTIF(OFFSET(class11_1,MATCH(BC$1,'11 класс'!$A:$A,0)-7+'Итог по классам'!$B191,,,),"ш")</f>
        <v>0</v>
      </c>
      <c s="57">
        <f ca="1">COUNTIF(OFFSET(class11_2,MATCH(BD$1,'11 класс'!$A:$A,0)-7+'Итог по классам'!$B191,,,),"Ф")</f>
        <v>0</v>
      </c>
      <c s="57">
        <f ca="1">COUNTIF(OFFSET(class11_2,MATCH(BE$1,'11 класс'!$A:$A,0)-7+'Итог по классам'!$B191,,,),"р")</f>
        <v>0</v>
      </c>
      <c s="57">
        <f ca="1">COUNTIF(OFFSET(class11_2,MATCH(BF$1,'11 класс'!$A:$A,0)-7+'Итог по классам'!$B191,,,),"ш")</f>
        <v>0</v>
      </c>
      <c s="58">
        <f ca="1">COUNTIF(OFFSET(class11_1,MATCH(BG$1,'11 класс'!$A:$A,0)-7+'Итог по классам'!$B191,,,),"Ф")</f>
        <v>0</v>
      </c>
      <c s="57">
        <f ca="1">COUNTIF(OFFSET(class11_1,MATCH(BH$1,'11 класс'!$A:$A,0)-7+'Итог по классам'!$B191,,,),"р")</f>
        <v>0</v>
      </c>
      <c s="57">
        <f ca="1">COUNTIF(OFFSET(class11_1,MATCH(BI$1,'11 класс'!$A:$A,0)-7+'Итог по классам'!$B191,,,),"ш")</f>
        <v>0</v>
      </c>
      <c s="57">
        <f ca="1">COUNTIF(OFFSET(class11_2,MATCH(BJ$1,'11 класс'!$A:$A,0)-7+'Итог по классам'!$B191,,,),"Ф")</f>
        <v>0</v>
      </c>
      <c s="57">
        <f ca="1">COUNTIF(OFFSET(class11_2,MATCH(BK$1,'11 класс'!$A:$A,0)-7+'Итог по классам'!$B191,,,),"р")</f>
        <v>0</v>
      </c>
      <c s="57">
        <f ca="1">COUNTIF(OFFSET(class11_2,MATCH(BL$1,'11 класс'!$A:$A,0)-7+'Итог по классам'!$B191,,,),"ш")</f>
        <v>0</v>
      </c>
      <c s="58">
        <f ca="1">COUNTIF(OFFSET(class11_1,MATCH(BM$1,'11 класс'!$A:$A,0)-7+'Итог по классам'!$B191,,,),"Ф")</f>
        <v>0</v>
      </c>
      <c s="57">
        <f ca="1">COUNTIF(OFFSET(class11_1,MATCH(BN$1,'11 класс'!$A:$A,0)-7+'Итог по классам'!$B191,,,),"р")</f>
        <v>0</v>
      </c>
      <c s="57">
        <f ca="1">COUNTIF(OFFSET(class11_1,MATCH(BO$1,'11 класс'!$A:$A,0)-7+'Итог по классам'!$B191,,,),"ш")</f>
        <v>0</v>
      </c>
      <c s="57">
        <f ca="1">COUNTIF(OFFSET(class11_2,MATCH(BP$1,'11 класс'!$A:$A,0)-7+'Итог по классам'!$B191,,,),"Ф")</f>
        <v>0</v>
      </c>
      <c s="57">
        <f ca="1">COUNTIF(OFFSET(class11_2,MATCH(BQ$1,'11 класс'!$A:$A,0)-7+'Итог по классам'!$B191,,,),"р")</f>
        <v>0</v>
      </c>
      <c s="57">
        <f ca="1">COUNTIF(OFFSET(class11_2,MATCH(BR$1,'11 класс'!$A:$A,0)-7+'Итог по классам'!$B191,,,),"ш")</f>
        <v>0</v>
      </c>
      <c s="58">
        <f ca="1">COUNTIF(OFFSET(class11_1,MATCH(BS$1,'11 класс'!$A:$A,0)-7+'Итог по классам'!$B191,,,),"Ф")</f>
        <v>0</v>
      </c>
      <c s="57">
        <f ca="1">COUNTIF(OFFSET(class11_1,MATCH(BT$1,'11 класс'!$A:$A,0)-7+'Итог по классам'!$B191,,,),"р")</f>
        <v>0</v>
      </c>
      <c s="57">
        <f ca="1">COUNTIF(OFFSET(class11_1,MATCH(BU$1,'11 класс'!$A:$A,0)-7+'Итог по классам'!$B191,,,),"ш")</f>
        <v>0</v>
      </c>
      <c s="57">
        <f ca="1">COUNTIF(OFFSET(class11_2,MATCH(BV$1,'11 класс'!$A:$A,0)-7+'Итог по классам'!$B191,,,),"Ф")</f>
        <v>0</v>
      </c>
      <c s="57">
        <f ca="1">COUNTIF(OFFSET(class11_2,MATCH(BW$1,'11 класс'!$A:$A,0)-7+'Итог по классам'!$B191,,,),"р")</f>
        <v>0</v>
      </c>
      <c s="57">
        <f ca="1">COUNTIF(OFFSET(class11_2,MATCH(BX$1,'11 класс'!$A:$A,0)-7+'Итог по классам'!$B191,,,),"ш")</f>
        <v>0</v>
      </c>
      <c s="58">
        <f ca="1">COUNTIF(OFFSET(class11_1,MATCH(BY$1,'11 класс'!$A:$A,0)-7+'Итог по классам'!$B191,,,),"Ф")</f>
        <v>0</v>
      </c>
      <c s="57">
        <f ca="1">COUNTIF(OFFSET(class11_1,MATCH(BZ$1,'11 класс'!$A:$A,0)-7+'Итог по классам'!$B191,,,),"р")</f>
        <v>0</v>
      </c>
      <c s="57">
        <f ca="1">COUNTIF(OFFSET(class11_1,MATCH(CA$1,'11 класс'!$A:$A,0)-7+'Итог по классам'!$B191,,,),"ш")</f>
        <v>0</v>
      </c>
      <c s="57">
        <f ca="1">COUNTIF(OFFSET(class11_2,MATCH(CB$1,'11 класс'!$A:$A,0)-7+'Итог по классам'!$B191,,,),"Ф")</f>
        <v>0</v>
      </c>
      <c s="57">
        <f ca="1">COUNTIF(OFFSET(class11_2,MATCH(CC$1,'11 класс'!$A:$A,0)-7+'Итог по классам'!$B191,,,),"р")</f>
        <v>0</v>
      </c>
      <c s="57">
        <f ca="1">COUNTIF(OFFSET(class11_2,MATCH(CD$1,'11 класс'!$A:$A,0)-7+'Итог по классам'!$B191,,,),"ш")</f>
        <v>0</v>
      </c>
      <c s="58">
        <f ca="1">COUNTIF(OFFSET(class11_1,MATCH(CE$1,'11 класс'!$A:$A,0)-7+'Итог по классам'!$B191,,,),"Ф")</f>
        <v>0</v>
      </c>
      <c s="57">
        <f ca="1">COUNTIF(OFFSET(class11_1,MATCH(CF$1,'11 класс'!$A:$A,0)-7+'Итог по классам'!$B191,,,),"р")</f>
        <v>0</v>
      </c>
      <c s="57">
        <f ca="1">COUNTIF(OFFSET(class11_1,MATCH(CG$1,'11 класс'!$A:$A,0)-7+'Итог по классам'!$B191,,,),"ш")</f>
        <v>0</v>
      </c>
      <c s="57">
        <f ca="1">COUNTIF(OFFSET(class11_2,MATCH(CH$1,'11 класс'!$A:$A,0)-7+'Итог по классам'!$B191,,,),"Ф")</f>
        <v>0</v>
      </c>
      <c s="57">
        <f ca="1">COUNTIF(OFFSET(class11_2,MATCH(CI$1,'11 класс'!$A:$A,0)-7+'Итог по классам'!$B191,,,),"р")</f>
        <v>0</v>
      </c>
      <c s="57">
        <f ca="1">COUNTIF(OFFSET(class11_2,MATCH(CJ$1,'11 класс'!$A:$A,0)-7+'Итог по классам'!$B191,,,),"ш")</f>
        <v>0</v>
      </c>
      <c s="58">
        <f ca="1">COUNTIF(OFFSET(class11_1,MATCH(CK$1,'11 класс'!$A:$A,0)-7+'Итог по классам'!$B191,,,),"Ф")</f>
        <v>0</v>
      </c>
      <c s="57">
        <f ca="1">COUNTIF(OFFSET(class11_1,MATCH(CL$1,'11 класс'!$A:$A,0)-7+'Итог по классам'!$B191,,,),"р")</f>
        <v>0</v>
      </c>
      <c s="57">
        <f ca="1">COUNTIF(OFFSET(class11_1,MATCH(CM$1,'11 класс'!$A:$A,0)-7+'Итог по классам'!$B191,,,),"ш")</f>
        <v>0</v>
      </c>
      <c s="57">
        <f ca="1">COUNTIF(OFFSET(class11_2,MATCH(CN$1,'11 класс'!$A:$A,0)-7+'Итог по классам'!$B191,,,),"Ф")</f>
        <v>0</v>
      </c>
      <c s="57">
        <f ca="1">COUNTIF(OFFSET(class11_2,MATCH(CO$1,'11 класс'!$A:$A,0)-7+'Итог по классам'!$B191,,,),"р")</f>
        <v>0</v>
      </c>
      <c s="57">
        <f ca="1">COUNTIF(OFFSET(class11_2,MATCH(CP$1,'11 класс'!$A:$A,0)-7+'Итог по классам'!$B191,,,),"ш")</f>
        <v>0</v>
      </c>
      <c s="58">
        <f ca="1">COUNTIF(OFFSET(class11_1,MATCH(CQ$1,'11 класс'!$A:$A,0)-7+'Итог по классам'!$B191,,,),"Ф")</f>
        <v>0</v>
      </c>
      <c s="57">
        <f ca="1">COUNTIF(OFFSET(class11_1,MATCH(CR$1,'11 класс'!$A:$A,0)-7+'Итог по классам'!$B191,,,),"р")</f>
        <v>0</v>
      </c>
      <c s="57">
        <f ca="1">COUNTIF(OFFSET(class11_1,MATCH(CS$1,'11 класс'!$A:$A,0)-7+'Итог по классам'!$B191,,,),"ш")</f>
        <v>0</v>
      </c>
      <c s="57">
        <f ca="1">COUNTIF(OFFSET(class11_2,MATCH(CT$1,'11 класс'!$A:$A,0)-7+'Итог по классам'!$B191,,,),"Ф")</f>
        <v>0</v>
      </c>
      <c s="57">
        <f ca="1">COUNTIF(OFFSET(class11_2,MATCH(CU$1,'11 класс'!$A:$A,0)-7+'Итог по классам'!$B191,,,),"р")</f>
        <v>0</v>
      </c>
      <c s="57">
        <f ca="1">COUNTIF(OFFSET(class11_2,MATCH(CV$1,'11 класс'!$A:$A,0)-7+'Итог по классам'!$B191,,,),"ш")</f>
        <v>0</v>
      </c>
      <c s="58">
        <f ca="1">COUNTIF(OFFSET(class11_1,MATCH(CW$1,'11 класс'!$A:$A,0)-7+'Итог по классам'!$B191,,,),"Ф")</f>
        <v>0</v>
      </c>
      <c s="57">
        <f ca="1">COUNTIF(OFFSET(class11_1,MATCH(CX$1,'11 класс'!$A:$A,0)-7+'Итог по классам'!$B191,,,),"р")</f>
        <v>0</v>
      </c>
      <c s="57">
        <f ca="1">COUNTIF(OFFSET(class11_1,MATCH(CY$1,'11 класс'!$A:$A,0)-7+'Итог по классам'!$B191,,,),"ш")</f>
        <v>0</v>
      </c>
      <c s="57">
        <f ca="1">COUNTIF(OFFSET(class11_2,MATCH(CZ$1,'11 класс'!$A:$A,0)-7+'Итог по классам'!$B191,,,),"Ф")</f>
        <v>0</v>
      </c>
      <c s="57">
        <f ca="1">COUNTIF(OFFSET(class11_2,MATCH(DA$1,'11 класс'!$A:$A,0)-7+'Итог по классам'!$B191,,,),"р")</f>
        <v>0</v>
      </c>
      <c s="57">
        <f ca="1">COUNTIF(OFFSET(class11_2,MATCH(DB$1,'11 класс'!$A:$A,0)-7+'Итог по классам'!$B191,,,),"ш")</f>
        <v>0</v>
      </c>
      <c s="58">
        <f ca="1">COUNTIF(OFFSET(class11_1,MATCH(DC$1,'11 класс'!$A:$A,0)-7+'Итог по классам'!$B191,,,),"Ф")</f>
        <v>0</v>
      </c>
      <c s="57">
        <f ca="1">COUNTIF(OFFSET(class11_1,MATCH(DD$1,'11 класс'!$A:$A,0)-7+'Итог по классам'!$B191,,,),"р")</f>
        <v>0</v>
      </c>
      <c s="57">
        <f ca="1">COUNTIF(OFFSET(class11_1,MATCH(DE$1,'11 класс'!$A:$A,0)-7+'Итог по классам'!$B191,,,),"ш")</f>
        <v>0</v>
      </c>
      <c s="57">
        <f ca="1">COUNTIF(OFFSET(class11_2,MATCH(DF$1,'11 класс'!$A:$A,0)-7+'Итог по классам'!$B191,,,),"Ф")</f>
        <v>0</v>
      </c>
      <c s="57">
        <f ca="1">COUNTIF(OFFSET(class11_2,MATCH(DG$1,'11 класс'!$A:$A,0)-7+'Итог по классам'!$B191,,,),"р")</f>
        <v>0</v>
      </c>
      <c s="57">
        <f ca="1">COUNTIF(OFFSET(class11_2,MATCH(DH$1,'11 класс'!$A:$A,0)-7+'Итог по классам'!$B191,,,),"ш")</f>
        <v>0</v>
      </c>
      <c s="58">
        <f ca="1">COUNTIF(OFFSET(class11_1,MATCH(DI$1,'11 класс'!$A:$A,0)-7+'Итог по классам'!$B191,,,),"Ф")</f>
        <v>0</v>
      </c>
      <c s="57">
        <f ca="1">COUNTIF(OFFSET(class11_1,MATCH(DJ$1,'11 класс'!$A:$A,0)-7+'Итог по классам'!$B191,,,),"р")</f>
        <v>0</v>
      </c>
      <c s="57">
        <f ca="1">COUNTIF(OFFSET(class11_1,MATCH(DK$1,'11 класс'!$A:$A,0)-7+'Итог по классам'!$B191,,,),"ш")</f>
        <v>0</v>
      </c>
      <c s="57">
        <f ca="1">COUNTIF(OFFSET(class11_2,MATCH(DL$1,'11 класс'!$A:$A,0)-7+'Итог по классам'!$B191,,,),"Ф")</f>
        <v>0</v>
      </c>
      <c s="57">
        <f ca="1">COUNTIF(OFFSET(class11_2,MATCH(DM$1,'11 класс'!$A:$A,0)-7+'Итог по классам'!$B191,,,),"р")</f>
        <v>0</v>
      </c>
      <c s="57">
        <f ca="1">COUNTIF(OFFSET(class11_2,MATCH(DN$1,'11 класс'!$A:$A,0)-7+'Итог по классам'!$B191,,,),"ш")</f>
        <v>0</v>
      </c>
      <c s="58">
        <f ca="1">COUNTIF(OFFSET(class11_1,MATCH(DO$1,'11 класс'!$A:$A,0)-7+'Итог по классам'!$B191,,,),"Ф")</f>
        <v>0</v>
      </c>
      <c s="57">
        <f ca="1">COUNTIF(OFFSET(class11_1,MATCH(DP$1,'11 класс'!$A:$A,0)-7+'Итог по классам'!$B191,,,),"р")</f>
        <v>0</v>
      </c>
      <c s="57">
        <f ca="1">COUNTIF(OFFSET(class11_1,MATCH(DQ$1,'11 класс'!$A:$A,0)-7+'Итог по классам'!$B191,,,),"ш")</f>
        <v>0</v>
      </c>
      <c s="57">
        <f ca="1">COUNTIF(OFFSET(class11_2,MATCH(DR$1,'11 класс'!$A:$A,0)-7+'Итог по классам'!$B191,,,),"Ф")</f>
        <v>0</v>
      </c>
      <c s="57">
        <f ca="1">COUNTIF(OFFSET(class11_2,MATCH(DS$1,'11 класс'!$A:$A,0)-7+'Итог по классам'!$B191,,,),"р")</f>
        <v>0</v>
      </c>
      <c s="57">
        <f ca="1">COUNTIF(OFFSET(class11_2,MATCH(DT$1,'11 класс'!$A:$A,0)-7+'Итог по классам'!$B191,,,),"ш")</f>
        <v>0</v>
      </c>
      <c s="58">
        <f ca="1">COUNTIF(OFFSET(class11_1,MATCH(DU$1,'11 класс'!$A:$A,0)-7+'Итог по классам'!$B191,,,),"Ф")</f>
        <v>0</v>
      </c>
      <c s="57">
        <f ca="1">COUNTIF(OFFSET(class11_1,MATCH(DV$1,'11 класс'!$A:$A,0)-7+'Итог по классам'!$B191,,,),"р")</f>
        <v>0</v>
      </c>
      <c s="57">
        <f ca="1">COUNTIF(OFFSET(class11_1,MATCH(DW$1,'11 класс'!$A:$A,0)-7+'Итог по классам'!$B191,,,),"ш")</f>
        <v>0</v>
      </c>
      <c s="57">
        <f ca="1">COUNTIF(OFFSET(class11_2,MATCH(DX$1,'11 класс'!$A:$A,0)-7+'Итог по классам'!$B191,,,),"Ф")</f>
        <v>0</v>
      </c>
      <c s="57">
        <f ca="1">COUNTIF(OFFSET(class11_2,MATCH(DY$1,'11 класс'!$A:$A,0)-7+'Итог по классам'!$B191,,,),"р")</f>
        <v>0</v>
      </c>
      <c s="57">
        <f ca="1">COUNTIF(OFFSET(class11_2,MATCH(DZ$1,'11 класс'!$A:$A,0)-7+'Итог по классам'!$B191,,,),"ш")</f>
        <v>0</v>
      </c>
      <c s="58">
        <f ca="1">COUNTIF(OFFSET(class11_1,MATCH(EA$1,'11 класс'!$A:$A,0)-7+'Итог по классам'!$B191,,,),"Ф")</f>
        <v>0</v>
      </c>
      <c s="57">
        <f ca="1">COUNTIF(OFFSET(class11_1,MATCH(EB$1,'11 класс'!$A:$A,0)-7+'Итог по классам'!$B191,,,),"р")</f>
        <v>0</v>
      </c>
      <c s="57">
        <f ca="1">COUNTIF(OFFSET(class11_1,MATCH(EC$1,'11 класс'!$A:$A,0)-7+'Итог по классам'!$B191,,,),"ш")</f>
        <v>0</v>
      </c>
      <c s="57">
        <f ca="1">COUNTIF(OFFSET(class11_2,MATCH(ED$1,'11 класс'!$A:$A,0)-7+'Итог по классам'!$B191,,,),"Ф")</f>
        <v>0</v>
      </c>
      <c s="57">
        <f ca="1">COUNTIF(OFFSET(class11_2,MATCH(EE$1,'11 класс'!$A:$A,0)-7+'Итог по классам'!$B191,,,),"р")</f>
        <v>0</v>
      </c>
      <c s="57">
        <f ca="1">COUNTIF(OFFSET(class11_2,MATCH(EF$1,'11 класс'!$A:$A,0)-7+'Итог по классам'!$B191,,,),"ш")</f>
        <v>0</v>
      </c>
      <c s="58">
        <f ca="1">COUNTIF(OFFSET(class11_1,MATCH(EG$1,'11 класс'!$A:$A,0)-7+'Итог по классам'!$B191,,,),"Ф")</f>
        <v>0</v>
      </c>
      <c s="57">
        <f ca="1">COUNTIF(OFFSET(class11_1,MATCH(EH$1,'11 класс'!$A:$A,0)-7+'Итог по классам'!$B191,,,),"р")</f>
        <v>0</v>
      </c>
      <c s="57">
        <f ca="1">COUNTIF(OFFSET(class11_1,MATCH(EI$1,'11 класс'!$A:$A,0)-7+'Итог по классам'!$B191,,,),"ш")</f>
        <v>0</v>
      </c>
      <c s="57">
        <f ca="1">COUNTIF(OFFSET(class11_2,MATCH(EJ$1,'11 класс'!$A:$A,0)-7+'Итог по классам'!$B191,,,),"Ф")</f>
        <v>0</v>
      </c>
      <c s="57">
        <f ca="1">COUNTIF(OFFSET(class11_2,MATCH(EK$1,'11 класс'!$A:$A,0)-7+'Итог по классам'!$B191,,,),"р")</f>
        <v>0</v>
      </c>
      <c s="57">
        <f ca="1">COUNTIF(OFFSET(class11_2,MATCH(EL$1,'11 класс'!$A:$A,0)-7+'Итог по классам'!$B191,,,),"ш")</f>
        <v>0</v>
      </c>
      <c s="58">
        <f ca="1">COUNTIF(OFFSET(class11_1,MATCH(EM$1,'11 класс'!$A:$A,0)-7+'Итог по классам'!$B191,,,),"Ф")</f>
        <v>0</v>
      </c>
      <c s="57">
        <f ca="1">COUNTIF(OFFSET(class11_1,MATCH(EN$1,'11 класс'!$A:$A,0)-7+'Итог по классам'!$B191,,,),"р")</f>
        <v>0</v>
      </c>
      <c s="57">
        <f ca="1">COUNTIF(OFFSET(class11_1,MATCH(EO$1,'11 класс'!$A:$A,0)-7+'Итог по классам'!$B191,,,),"ш")</f>
        <v>0</v>
      </c>
      <c s="57">
        <f ca="1">COUNTIF(OFFSET(class11_2,MATCH(EP$1,'11 класс'!$A:$A,0)-7+'Итог по классам'!$B191,,,),"Ф")</f>
        <v>0</v>
      </c>
      <c s="57">
        <f ca="1">COUNTIF(OFFSET(class11_2,MATCH(EQ$1,'11 класс'!$A:$A,0)-7+'Итог по классам'!$B191,,,),"р")</f>
        <v>0</v>
      </c>
      <c s="57">
        <f ca="1">COUNTIF(OFFSET(class11_2,MATCH(ER$1,'11 класс'!$A:$A,0)-7+'Итог по классам'!$B191,,,),"ш")</f>
        <v>0</v>
      </c>
      <c s="58">
        <f ca="1">COUNTIF(OFFSET(class11_1,MATCH(ES$1,'11 класс'!$A:$A,0)-7+'Итог по классам'!$B191,,,),"Ф")</f>
        <v>0</v>
      </c>
      <c s="57">
        <f ca="1">COUNTIF(OFFSET(class11_1,MATCH(ET$1,'11 класс'!$A:$A,0)-7+'Итог по классам'!$B191,,,),"р")</f>
        <v>0</v>
      </c>
      <c s="57">
        <f ca="1">COUNTIF(OFFSET(class11_1,MATCH(EU$1,'11 класс'!$A:$A,0)-7+'Итог по классам'!$B191,,,),"ш")</f>
        <v>0</v>
      </c>
      <c s="57">
        <f ca="1">COUNTIF(OFFSET(class11_2,MATCH(EV$1,'11 класс'!$A:$A,0)-7+'Итог по классам'!$B191,,,),"Ф")</f>
        <v>0</v>
      </c>
      <c s="57">
        <f ca="1">COUNTIF(OFFSET(class11_2,MATCH(EW$1,'11 класс'!$A:$A,0)-7+'Итог по классам'!$B191,,,),"р")</f>
        <v>0</v>
      </c>
      <c s="57">
        <f ca="1">COUNTIF(OFFSET(class11_2,MATCH(EX$1,'11 класс'!$A:$A,0)-7+'Итог по классам'!$B191,,,),"ш")</f>
        <v>0</v>
      </c>
      <c s="58">
        <f ca="1">COUNTIF(OFFSET(class11_1,MATCH(EY$1,'11 класс'!$A:$A,0)-7+'Итог по классам'!$B191,,,),"Ф")</f>
        <v>0</v>
      </c>
      <c s="57">
        <f ca="1">COUNTIF(OFFSET(class11_1,MATCH(EZ$1,'11 класс'!$A:$A,0)-7+'Итог по классам'!$B191,,,),"р")</f>
        <v>0</v>
      </c>
      <c s="57">
        <f ca="1">COUNTIF(OFFSET(class11_1,MATCH(FA$1,'11 класс'!$A:$A,0)-7+'Итог по классам'!$B191,,,),"ш")</f>
        <v>0</v>
      </c>
      <c s="57">
        <f ca="1">COUNTIF(OFFSET(class11_2,MATCH(FB$1,'11 класс'!$A:$A,0)-7+'Итог по классам'!$B191,,,),"Ф")</f>
        <v>0</v>
      </c>
      <c s="57">
        <f ca="1">COUNTIF(OFFSET(class11_2,MATCH(FC$1,'11 класс'!$A:$A,0)-7+'Итог по классам'!$B191,,,),"р")</f>
        <v>0</v>
      </c>
      <c s="57">
        <f ca="1">COUNTIF(OFFSET(class11_2,MATCH(FD$1,'11 класс'!$A:$A,0)-7+'Итог по классам'!$B191,,,),"ш")</f>
        <v>0</v>
      </c>
      <c s="58">
        <f ca="1">COUNTIF(OFFSET(class11_1,MATCH(FE$1,'11 класс'!$A:$A,0)-7+'Итог по классам'!$B191,,,),"Ф")</f>
        <v>0</v>
      </c>
      <c s="57">
        <f ca="1">COUNTIF(OFFSET(class11_1,MATCH(FF$1,'11 класс'!$A:$A,0)-7+'Итог по классам'!$B191,,,),"р")</f>
        <v>0</v>
      </c>
      <c s="57">
        <f ca="1">COUNTIF(OFFSET(class11_1,MATCH(FG$1,'11 класс'!$A:$A,0)-7+'Итог по классам'!$B191,,,),"ш")</f>
        <v>0</v>
      </c>
      <c s="57">
        <f ca="1">COUNTIF(OFFSET(class11_2,MATCH(FH$1,'11 класс'!$A:$A,0)-7+'Итог по классам'!$B191,,,),"Ф")</f>
        <v>0</v>
      </c>
      <c s="57">
        <f ca="1">COUNTIF(OFFSET(class11_2,MATCH(FI$1,'11 класс'!$A:$A,0)-7+'Итог по классам'!$B191,,,),"р")</f>
        <v>0</v>
      </c>
      <c s="57">
        <f ca="1">COUNTIF(OFFSET(class11_2,MATCH(FJ$1,'11 класс'!$A:$A,0)-7+'Итог по классам'!$B191,,,),"ш")</f>
        <v>0</v>
      </c>
      <c s="58">
        <f ca="1">COUNTIF(OFFSET(class11_1,MATCH(FK$1,'11 класс'!$A:$A,0)-7+'Итог по классам'!$B191,,,),"Ф")</f>
        <v>0</v>
      </c>
      <c s="57">
        <f ca="1">COUNTIF(OFFSET(class11_1,MATCH(FL$1,'11 класс'!$A:$A,0)-7+'Итог по классам'!$B191,,,),"р")</f>
        <v>0</v>
      </c>
      <c s="57">
        <f ca="1">COUNTIF(OFFSET(class11_1,MATCH(FM$1,'11 класс'!$A:$A,0)-7+'Итог по классам'!$B191,,,),"ш")</f>
        <v>0</v>
      </c>
      <c s="57">
        <f ca="1">COUNTIF(OFFSET(class11_2,MATCH(FN$1,'11 класс'!$A:$A,0)-7+'Итог по классам'!$B191,,,),"Ф")</f>
        <v>0</v>
      </c>
      <c s="57">
        <f ca="1">COUNTIF(OFFSET(class11_2,MATCH(FO$1,'11 класс'!$A:$A,0)-7+'Итог по классам'!$B191,,,),"р")</f>
        <v>0</v>
      </c>
      <c s="57">
        <f ca="1">COUNTIF(OFFSET(class11_2,MATCH(FP$1,'11 класс'!$A:$A,0)-7+'Итог по классам'!$B191,,,),"ш")</f>
        <v>0</v>
      </c>
      <c s="58">
        <f ca="1">COUNTIF(OFFSET(class11_1,MATCH(FQ$1,'11 класс'!$A:$A,0)-7+'Итог по классам'!$B191,,,),"Ф")</f>
        <v>0</v>
      </c>
      <c s="57">
        <f ca="1">COUNTIF(OFFSET(class11_1,MATCH(FR$1,'11 класс'!$A:$A,0)-7+'Итог по классам'!$B191,,,),"р")</f>
        <v>0</v>
      </c>
      <c s="57">
        <f ca="1">COUNTIF(OFFSET(class11_1,MATCH(FS$1,'11 класс'!$A:$A,0)-7+'Итог по классам'!$B191,,,),"ш")</f>
        <v>0</v>
      </c>
      <c s="57">
        <f ca="1">COUNTIF(OFFSET(class11_2,MATCH(FT$1,'11 класс'!$A:$A,0)-7+'Итог по классам'!$B191,,,),"Ф")</f>
        <v>0</v>
      </c>
      <c s="57">
        <f ca="1">COUNTIF(OFFSET(class11_2,MATCH(FU$1,'11 класс'!$A:$A,0)-7+'Итог по классам'!$B191,,,),"р")</f>
        <v>0</v>
      </c>
      <c s="57">
        <f ca="1">COUNTIF(OFFSET(class11_2,MATCH(FV$1,'11 класс'!$A:$A,0)-7+'Итог по классам'!$B191,,,),"ш")</f>
        <v>0</v>
      </c>
      <c s="58">
        <f ca="1">COUNTIF(OFFSET(class11_1,MATCH(FW$1,'11 класс'!$A:$A,0)-7+'Итог по классам'!$B191,,,),"Ф")</f>
        <v>0</v>
      </c>
      <c s="57">
        <f ca="1">COUNTIF(OFFSET(class11_1,MATCH(FX$1,'11 класс'!$A:$A,0)-7+'Итог по классам'!$B191,,,),"р")</f>
        <v>0</v>
      </c>
      <c s="57">
        <f ca="1">COUNTIF(OFFSET(class11_1,MATCH(FY$1,'11 класс'!$A:$A,0)-7+'Итог по классам'!$B191,,,),"ш")</f>
        <v>0</v>
      </c>
      <c s="57">
        <f ca="1">COUNTIF(OFFSET(class11_2,MATCH(FZ$1,'11 класс'!$A:$A,0)-7+'Итог по классам'!$B191,,,),"Ф")</f>
        <v>0</v>
      </c>
      <c s="57">
        <f ca="1">COUNTIF(OFFSET(class11_2,MATCH(GA$1,'11 класс'!$A:$A,0)-7+'Итог по классам'!$B191,,,),"р")</f>
        <v>0</v>
      </c>
      <c s="57">
        <f ca="1">COUNTIF(OFFSET(class11_2,MATCH(GB$1,'11 класс'!$A:$A,0)-7+'Итог по классам'!$B191,,,),"ш")</f>
        <v>0</v>
      </c>
      <c s="58">
        <f ca="1">COUNTIF(OFFSET(class11_1,MATCH(GC$1,'11 класс'!$A:$A,0)-7+'Итог по классам'!$B191,,,),"Ф")</f>
        <v>0</v>
      </c>
      <c s="57">
        <f ca="1">COUNTIF(OFFSET(class11_1,MATCH(GD$1,'11 класс'!$A:$A,0)-7+'Итог по классам'!$B191,,,),"р")</f>
        <v>0</v>
      </c>
      <c s="57">
        <f ca="1">COUNTIF(OFFSET(class11_1,MATCH(GE$1,'11 класс'!$A:$A,0)-7+'Итог по классам'!$B191,,,),"ш")</f>
        <v>0</v>
      </c>
      <c s="57">
        <f ca="1">COUNTIF(OFFSET(class11_2,MATCH(GF$1,'11 класс'!$A:$A,0)-7+'Итог по классам'!$B191,,,),"Ф")</f>
        <v>0</v>
      </c>
      <c s="57">
        <f ca="1">COUNTIF(OFFSET(class11_2,MATCH(GG$1,'11 класс'!$A:$A,0)-7+'Итог по классам'!$B191,,,),"р")</f>
        <v>0</v>
      </c>
      <c s="57">
        <f ca="1">COUNTIF(OFFSET(class11_2,MATCH(GH$1,'11 класс'!$A:$A,0)-7+'Итог по классам'!$B191,,,),"ш")</f>
        <v>0</v>
      </c>
      <c s="58">
        <f ca="1">COUNTIF(OFFSET(class11_1,MATCH(GI$1,'11 класс'!$A:$A,0)-7+'Итог по классам'!$B191,,,),"Ф")</f>
        <v>0</v>
      </c>
      <c s="57">
        <f ca="1">COUNTIF(OFFSET(class11_1,MATCH(GJ$1,'11 класс'!$A:$A,0)-7+'Итог по классам'!$B191,,,),"р")</f>
        <v>0</v>
      </c>
      <c s="57">
        <f ca="1">COUNTIF(OFFSET(class11_1,MATCH(GK$1,'11 класс'!$A:$A,0)-7+'Итог по классам'!$B191,,,),"ш")</f>
        <v>0</v>
      </c>
      <c s="57">
        <f ca="1">COUNTIF(OFFSET(class11_2,MATCH(GL$1,'11 класс'!$A:$A,0)-7+'Итог по классам'!$B191,,,),"Ф")</f>
        <v>0</v>
      </c>
      <c s="57">
        <f ca="1">COUNTIF(OFFSET(class11_2,MATCH(GM$1,'11 класс'!$A:$A,0)-7+'Итог по классам'!$B191,,,),"р")</f>
        <v>0</v>
      </c>
      <c s="57">
        <f ca="1">COUNTIF(OFFSET(class11_2,MATCH(GN$1,'11 класс'!$A:$A,0)-7+'Итог по классам'!$B191,,,),"ш")</f>
        <v>0</v>
      </c>
      <c s="58">
        <f ca="1">COUNTIF(OFFSET(class11_1,MATCH(GO$1,'11 класс'!$A:$A,0)-7+'Итог по классам'!$B191,,,),"Ф")</f>
        <v>0</v>
      </c>
      <c s="57">
        <f ca="1">COUNTIF(OFFSET(class11_1,MATCH(GP$1,'11 класс'!$A:$A,0)-7+'Итог по классам'!$B191,,,),"р")</f>
        <v>0</v>
      </c>
      <c s="57">
        <f ca="1">COUNTIF(OFFSET(class11_1,MATCH(GQ$1,'11 класс'!$A:$A,0)-7+'Итог по классам'!$B191,,,),"ш")</f>
        <v>0</v>
      </c>
      <c s="57">
        <f ca="1">COUNTIF(OFFSET(class11_2,MATCH(GR$1,'11 класс'!$A:$A,0)-7+'Итог по классам'!$B191,,,),"Ф")</f>
        <v>0</v>
      </c>
      <c s="57">
        <f ca="1">COUNTIF(OFFSET(class11_2,MATCH(GS$1,'11 класс'!$A:$A,0)-7+'Итог по классам'!$B191,,,),"р")</f>
        <v>0</v>
      </c>
      <c s="57">
        <f ca="1">COUNTIF(OFFSET(class11_2,MATCH(GT$1,'11 класс'!$A:$A,0)-7+'Итог по классам'!$B191,,,),"ш")</f>
        <v>0</v>
      </c>
      <c s="58">
        <f ca="1">COUNTIF(OFFSET(class11_1,MATCH(GU$1,'11 класс'!$A:$A,0)-7+'Итог по классам'!$B191,,,),"Ф")</f>
        <v>0</v>
      </c>
      <c s="57">
        <f ca="1">COUNTIF(OFFSET(class11_1,MATCH(GV$1,'11 класс'!$A:$A,0)-7+'Итог по классам'!$B191,,,),"р")</f>
        <v>0</v>
      </c>
      <c s="57">
        <f ca="1">COUNTIF(OFFSET(class11_1,MATCH(GW$1,'11 класс'!$A:$A,0)-7+'Итог по классам'!$B191,,,),"ш")</f>
        <v>0</v>
      </c>
      <c s="57">
        <f ca="1">COUNTIF(OFFSET(class11_2,MATCH(GX$1,'11 класс'!$A:$A,0)-7+'Итог по классам'!$B191,,,),"Ф")</f>
        <v>0</v>
      </c>
      <c s="57">
        <f ca="1">COUNTIF(OFFSET(class11_2,MATCH(GY$1,'11 класс'!$A:$A,0)-7+'Итог по классам'!$B191,,,),"р")</f>
        <v>0</v>
      </c>
      <c s="57">
        <f ca="1">COUNTIF(OFFSET(class11_2,MATCH(GZ$1,'11 класс'!$A:$A,0)-7+'Итог по классам'!$B191,,,),"ш")</f>
        <v>0</v>
      </c>
      <c s="58">
        <f ca="1">COUNTIF(OFFSET(class11_1,MATCH(HA$1,'11 класс'!$A:$A,0)-7+'Итог по классам'!$B191,,,),"Ф")</f>
        <v>0</v>
      </c>
      <c s="57">
        <f ca="1">COUNTIF(OFFSET(class11_1,MATCH(HB$1,'11 класс'!$A:$A,0)-7+'Итог по классам'!$B191,,,),"р")</f>
        <v>0</v>
      </c>
      <c s="57">
        <f ca="1">COUNTIF(OFFSET(class11_1,MATCH(HC$1,'11 класс'!$A:$A,0)-7+'Итог по классам'!$B191,,,),"ш")</f>
        <v>0</v>
      </c>
      <c s="57">
        <f ca="1">COUNTIF(OFFSET(class11_2,MATCH(HD$1,'11 класс'!$A:$A,0)-7+'Итог по классам'!$B191,,,),"Ф")</f>
        <v>0</v>
      </c>
      <c s="57">
        <f ca="1">COUNTIF(OFFSET(class11_2,MATCH(HE$1,'11 класс'!$A:$A,0)-7+'Итог по классам'!$B191,,,),"р")</f>
        <v>0</v>
      </c>
      <c s="57">
        <f ca="1">COUNTIF(OFFSET(class11_2,MATCH(HF$1,'11 класс'!$A:$A,0)-7+'Итог по классам'!$B191,,,),"ш")</f>
        <v>0</v>
      </c>
      <c s="58">
        <f ca="1">COUNTIF(OFFSET(class11_1,MATCH(HG$1,'11 класс'!$A:$A,0)-7+'Итог по классам'!$B191,,,),"Ф")</f>
        <v>0</v>
      </c>
      <c s="57">
        <f ca="1">COUNTIF(OFFSET(class11_1,MATCH(HH$1,'11 класс'!$A:$A,0)-7+'Итог по классам'!$B191,,,),"р")</f>
        <v>0</v>
      </c>
      <c s="57">
        <f ca="1">COUNTIF(OFFSET(class11_1,MATCH(HI$1,'11 класс'!$A:$A,0)-7+'Итог по классам'!$B191,,,),"ш")</f>
        <v>0</v>
      </c>
      <c s="57">
        <f ca="1">COUNTIF(OFFSET(class11_2,MATCH(HJ$1,'11 класс'!$A:$A,0)-7+'Итог по классам'!$B191,,,),"Ф")</f>
        <v>0</v>
      </c>
      <c s="57">
        <f ca="1">COUNTIF(OFFSET(class11_2,MATCH(HK$1,'11 класс'!$A:$A,0)-7+'Итог по классам'!$B191,,,),"р")</f>
        <v>0</v>
      </c>
      <c s="57">
        <f ca="1">COUNTIF(OFFSET(class11_2,MATCH(HL$1,'11 класс'!$A:$A,0)-7+'Итог по классам'!$B191,,,),"ш")</f>
        <v>0</v>
      </c>
      <c s="58">
        <f ca="1">COUNTIF(OFFSET(class11_1,MATCH(HM$1,'11 класс'!$A:$A,0)-7+'Итог по классам'!$B191,,,),"Ф")</f>
        <v>0</v>
      </c>
      <c s="57">
        <f ca="1">COUNTIF(OFFSET(class11_1,MATCH(HN$1,'11 класс'!$A:$A,0)-7+'Итог по классам'!$B191,,,),"р")</f>
        <v>0</v>
      </c>
      <c s="57">
        <f ca="1">COUNTIF(OFFSET(class11_1,MATCH(HO$1,'11 класс'!$A:$A,0)-7+'Итог по классам'!$B191,,,),"ш")</f>
        <v>0</v>
      </c>
      <c s="57">
        <f ca="1">COUNTIF(OFFSET(class11_2,MATCH(HP$1,'11 класс'!$A:$A,0)-7+'Итог по классам'!$B191,,,),"Ф")</f>
        <v>0</v>
      </c>
      <c s="57">
        <f ca="1">COUNTIF(OFFSET(class11_2,MATCH(HQ$1,'11 класс'!$A:$A,0)-7+'Итог по классам'!$B191,,,),"р")</f>
        <v>0</v>
      </c>
      <c s="57">
        <f ca="1">COUNTIF(OFFSET(class11_2,MATCH(HR$1,'11 класс'!$A:$A,0)-7+'Итог по классам'!$B191,,,),"ш")</f>
        <v>0</v>
      </c>
      <c s="58">
        <f ca="1">COUNTIF(OFFSET(class11_1,MATCH(HS$1,'11 класс'!$A:$A,0)-7+'Итог по классам'!$B191,,,),"Ф")</f>
        <v>0</v>
      </c>
      <c s="57">
        <f ca="1">COUNTIF(OFFSET(class11_1,MATCH(HT$1,'11 класс'!$A:$A,0)-7+'Итог по классам'!$B191,,,),"р")</f>
        <v>0</v>
      </c>
      <c s="57">
        <f ca="1">COUNTIF(OFFSET(class11_1,MATCH(HU$1,'11 класс'!$A:$A,0)-7+'Итог по классам'!$B191,,,),"ш")</f>
        <v>0</v>
      </c>
      <c s="57">
        <f ca="1">COUNTIF(OFFSET(class11_2,MATCH(HV$1,'11 класс'!$A:$A,0)-7+'Итог по классам'!$B191,,,),"Ф")</f>
        <v>0</v>
      </c>
      <c s="57">
        <f ca="1">COUNTIF(OFFSET(class11_2,MATCH(HW$1,'11 класс'!$A:$A,0)-7+'Итог по классам'!$B191,,,),"р")</f>
        <v>0</v>
      </c>
      <c s="57">
        <f ca="1">COUNTIF(OFFSET(class11_2,MATCH(HX$1,'11 класс'!$A:$A,0)-7+'Итог по классам'!$B191,,,),"ш")</f>
        <v>0</v>
      </c>
      <c s="58">
        <f ca="1">COUNTIF(OFFSET(class11_1,MATCH(HY$1,'11 класс'!$A:$A,0)-7+'Итог по классам'!$B191,,,),"Ф")</f>
        <v>0</v>
      </c>
      <c s="57">
        <f ca="1">COUNTIF(OFFSET(class11_1,MATCH(HZ$1,'11 класс'!$A:$A,0)-7+'Итог по классам'!$B191,,,),"р")</f>
        <v>0</v>
      </c>
      <c s="57">
        <f ca="1">COUNTIF(OFFSET(class11_1,MATCH(IA$1,'11 класс'!$A:$A,0)-7+'Итог по классам'!$B191,,,),"ш")</f>
        <v>0</v>
      </c>
      <c s="57">
        <f ca="1">COUNTIF(OFFSET(class11_2,MATCH(IB$1,'11 класс'!$A:$A,0)-7+'Итог по классам'!$B191,,,),"Ф")</f>
        <v>0</v>
      </c>
      <c s="57">
        <f ca="1">COUNTIF(OFFSET(class11_2,MATCH(IC$1,'11 класс'!$A:$A,0)-7+'Итог по классам'!$B191,,,),"р")</f>
        <v>0</v>
      </c>
      <c s="57">
        <f ca="1">COUNTIF(OFFSET(class11_2,MATCH(ID$1,'11 класс'!$A:$A,0)-7+'Итог по классам'!$B191,,,),"ш")</f>
        <v>0</v>
      </c>
      <c s="58">
        <f ca="1">COUNTIF(OFFSET(class11_1,MATCH(IE$1,'11 класс'!$A:$A,0)-7+'Итог по классам'!$B191,,,),"Ф")</f>
        <v>0</v>
      </c>
      <c s="57">
        <f ca="1">COUNTIF(OFFSET(class11_1,MATCH(IF$1,'11 класс'!$A:$A,0)-7+'Итог по классам'!$B191,,,),"р")</f>
        <v>0</v>
      </c>
      <c s="57">
        <f ca="1">COUNTIF(OFFSET(class11_1,MATCH(IG$1,'11 класс'!$A:$A,0)-7+'Итог по классам'!$B191,,,),"ш")</f>
        <v>0</v>
      </c>
      <c s="57">
        <f ca="1">COUNTIF(OFFSET(class11_2,MATCH(IH$1,'11 класс'!$A:$A,0)-7+'Итог по классам'!$B191,,,),"Ф")</f>
        <v>0</v>
      </c>
      <c s="57">
        <f ca="1">COUNTIF(OFFSET(class11_2,MATCH(II$1,'11 класс'!$A:$A,0)-7+'Итог по классам'!$B191,,,),"р")</f>
        <v>0</v>
      </c>
      <c s="57">
        <f ca="1">COUNTIF(OFFSET(class11_2,MATCH(IJ$1,'11 класс'!$A:$A,0)-7+'Итог по классам'!$B191,,,),"ш")</f>
        <v>0</v>
      </c>
      <c s="58">
        <f ca="1">COUNTIF(OFFSET(class11_1,MATCH(IK$1,'11 класс'!$A:$A,0)-7+'Итог по классам'!$B191,,,),"Ф")</f>
        <v>0</v>
      </c>
      <c s="57">
        <f ca="1">COUNTIF(OFFSET(class11_1,MATCH(IL$1,'11 класс'!$A:$A,0)-7+'Итог по классам'!$B191,,,),"р")</f>
        <v>0</v>
      </c>
      <c s="57">
        <f ca="1">COUNTIF(OFFSET(class11_1,MATCH(IM$1,'11 класс'!$A:$A,0)-7+'Итог по классам'!$B191,,,),"ш")</f>
        <v>0</v>
      </c>
      <c s="57">
        <f ca="1">COUNTIF(OFFSET(class11_2,MATCH(IN$1,'11 класс'!$A:$A,0)-7+'Итог по классам'!$B191,,,),"Ф")</f>
        <v>0</v>
      </c>
      <c s="57">
        <f ca="1">COUNTIF(OFFSET(class11_2,MATCH(IO$1,'11 класс'!$A:$A,0)-7+'Итог по классам'!$B191,,,),"р")</f>
        <v>0</v>
      </c>
      <c s="57">
        <f ca="1">COUNTIF(OFFSET(class11_2,MATCH(IP$1,'11 класс'!$A:$A,0)-7+'Итог по классам'!$B191,,,),"ш")</f>
        <v>0</v>
      </c>
      <c s="58">
        <f ca="1">COUNTIF(OFFSET(class11_1,MATCH(IQ$1,'11 класс'!$A:$A,0)-7+'Итог по классам'!$B191,,,),"Ф")</f>
        <v>0</v>
      </c>
      <c s="57">
        <f ca="1">COUNTIF(OFFSET(class11_1,MATCH(IR$1,'11 класс'!$A:$A,0)-7+'Итог по классам'!$B191,,,),"р")</f>
        <v>0</v>
      </c>
      <c s="57">
        <f ca="1">COUNTIF(OFFSET(class11_1,MATCH(IS$1,'11 класс'!$A:$A,0)-7+'Итог по классам'!$B191,,,),"ш")</f>
        <v>0</v>
      </c>
      <c s="57">
        <f ca="1">COUNTIF(OFFSET(class11_2,MATCH(IT$1,'11 класс'!$A:$A,0)-7+'Итог по классам'!$B191,,,),"Ф")</f>
        <v>0</v>
      </c>
      <c s="57">
        <f ca="1">COUNTIF(OFFSET(class11_2,MATCH(IU$1,'11 класс'!$A:$A,0)-7+'Итог по классам'!$B191,,,),"р")</f>
        <v>0</v>
      </c>
      <c s="57">
        <f ca="1">COUNTIF(OFFSET(class11_2,MATCH(IV$1,'11 класс'!$A:$A,0)-7+'Итог по классам'!$B191,,,),"ш")</f>
        <v>0</v>
      </c>
      <c s="58">
        <f ca="1">COUNTIF(OFFSET(class11_1,MATCH(IW$1,'11 класс'!$A:$A,0)-7+'Итог по классам'!$B191,,,),"Ф")</f>
        <v>0</v>
      </c>
      <c s="57">
        <f ca="1">COUNTIF(OFFSET(class11_1,MATCH(IX$1,'11 класс'!$A:$A,0)-7+'Итог по классам'!$B191,,,),"р")</f>
        <v>0</v>
      </c>
      <c s="57">
        <f ca="1">COUNTIF(OFFSET(class11_1,MATCH(IY$1,'11 класс'!$A:$A,0)-7+'Итог по классам'!$B191,,,),"ш")</f>
        <v>0</v>
      </c>
      <c s="57">
        <f ca="1">COUNTIF(OFFSET(class11_2,MATCH(IZ$1,'11 класс'!$A:$A,0)-7+'Итог по классам'!$B191,,,),"Ф")</f>
        <v>0</v>
      </c>
      <c s="57">
        <f ca="1">COUNTIF(OFFSET(class11_2,MATCH(JA$1,'11 класс'!$A:$A,0)-7+'Итог по классам'!$B191,,,),"р")</f>
        <v>0</v>
      </c>
      <c s="57">
        <f ca="1">COUNTIF(OFFSET(class11_2,MATCH(JB$1,'11 класс'!$A:$A,0)-7+'Итог по классам'!$B191,,,),"ш")</f>
        <v>0</v>
      </c>
      <c s="58">
        <f ca="1">COUNTIF(OFFSET(class11_1,MATCH(JC$1,'11 класс'!$A:$A,0)-7+'Итог по классам'!$B191,,,),"Ф")</f>
        <v>0</v>
      </c>
      <c s="57">
        <f ca="1">COUNTIF(OFFSET(class11_1,MATCH(JD$1,'11 класс'!$A:$A,0)-7+'Итог по классам'!$B191,,,),"р")</f>
        <v>0</v>
      </c>
      <c s="57">
        <f ca="1">COUNTIF(OFFSET(class11_1,MATCH(JE$1,'11 класс'!$A:$A,0)-7+'Итог по классам'!$B191,,,),"ш")</f>
        <v>0</v>
      </c>
      <c s="57">
        <f ca="1">COUNTIF(OFFSET(class11_2,MATCH(JF$1,'11 класс'!$A:$A,0)-7+'Итог по классам'!$B191,,,),"Ф")</f>
        <v>0</v>
      </c>
      <c s="57">
        <f ca="1">COUNTIF(OFFSET(class11_2,MATCH(JG$1,'11 класс'!$A:$A,0)-7+'Итог по классам'!$B191,,,),"р")</f>
        <v>0</v>
      </c>
      <c s="57">
        <f ca="1">COUNTIF(OFFSET(class11_2,MATCH(JH$1,'11 класс'!$A:$A,0)-7+'Итог по классам'!$B191,,,),"ш")</f>
        <v>0</v>
      </c>
      <c s="58">
        <f ca="1">COUNTIF(OFFSET(class11_1,MATCH(JI$1,'11 класс'!$A:$A,0)-7+'Итог по классам'!$B191,,,),"Ф")</f>
        <v>0</v>
      </c>
      <c s="57">
        <f ca="1">COUNTIF(OFFSET(class11_1,MATCH(JJ$1,'11 класс'!$A:$A,0)-7+'Итог по классам'!$B191,,,),"р")</f>
        <v>0</v>
      </c>
      <c s="57">
        <f ca="1">COUNTIF(OFFSET(class11_1,MATCH(JK$1,'11 класс'!$A:$A,0)-7+'Итог по классам'!$B191,,,),"ш")</f>
        <v>0</v>
      </c>
      <c s="57">
        <f ca="1">COUNTIF(OFFSET(class11_2,MATCH(JL$1,'11 класс'!$A:$A,0)-7+'Итог по классам'!$B191,,,),"Ф")</f>
        <v>0</v>
      </c>
      <c s="57">
        <f ca="1">COUNTIF(OFFSET(class11_2,MATCH(JM$1,'11 класс'!$A:$A,0)-7+'Итог по классам'!$B191,,,),"р")</f>
        <v>0</v>
      </c>
      <c s="57">
        <f ca="1">COUNTIF(OFFSET(class11_2,MATCH(JN$1,'11 класс'!$A:$A,0)-7+'Итог по классам'!$B191,,,),"ш")</f>
        <v>0</v>
      </c>
      <c s="58">
        <f ca="1">COUNTIF(OFFSET(class11_1,MATCH(JO$1,'11 класс'!$A:$A,0)-7+'Итог по классам'!$B191,,,),"Ф")</f>
        <v>0</v>
      </c>
      <c s="57">
        <f ca="1">COUNTIF(OFFSET(class11_1,MATCH(JP$1,'11 класс'!$A:$A,0)-7+'Итог по классам'!$B191,,,),"р")</f>
        <v>0</v>
      </c>
      <c s="57">
        <f ca="1">COUNTIF(OFFSET(class11_1,MATCH(JQ$1,'11 класс'!$A:$A,0)-7+'Итог по классам'!$B191,,,),"ш")</f>
        <v>0</v>
      </c>
      <c s="57">
        <f ca="1">COUNTIF(OFFSET(class11_2,MATCH(JR$1,'11 класс'!$A:$A,0)-7+'Итог по классам'!$B191,,,),"Ф")</f>
        <v>0</v>
      </c>
      <c s="57">
        <f ca="1">COUNTIF(OFFSET(class11_2,MATCH(JS$1,'11 класс'!$A:$A,0)-7+'Итог по классам'!$B191,,,),"р")</f>
        <v>0</v>
      </c>
      <c s="57">
        <f ca="1">COUNTIF(OFFSET(class11_2,MATCH(JT$1,'11 класс'!$A:$A,0)-7+'Итог по классам'!$B191,,,),"ш")</f>
        <v>0</v>
      </c>
      <c s="58">
        <f ca="1">COUNTIF(OFFSET(class11_1,MATCH(JU$1,'11 класс'!$A:$A,0)-7+'Итог по классам'!$B191,,,),"Ф")</f>
        <v>0</v>
      </c>
      <c s="57">
        <f ca="1">COUNTIF(OFFSET(class11_1,MATCH(JV$1,'11 класс'!$A:$A,0)-7+'Итог по классам'!$B191,,,),"р")</f>
        <v>0</v>
      </c>
      <c s="57">
        <f ca="1">COUNTIF(OFFSET(class11_1,MATCH(JW$1,'11 класс'!$A:$A,0)-7+'Итог по классам'!$B191,,,),"ш")</f>
        <v>0</v>
      </c>
      <c s="57">
        <f ca="1">COUNTIF(OFFSET(class11_2,MATCH(JX$1,'11 класс'!$A:$A,0)-7+'Итог по классам'!$B191,,,),"Ф")</f>
        <v>0</v>
      </c>
      <c s="57">
        <f ca="1">COUNTIF(OFFSET(class11_2,MATCH(JY$1,'11 класс'!$A:$A,0)-7+'Итог по классам'!$B191,,,),"р")</f>
        <v>0</v>
      </c>
      <c s="57">
        <f ca="1">COUNTIF(OFFSET(class11_2,MATCH(JZ$1,'11 класс'!$A:$A,0)-7+'Итог по классам'!$B191,,,),"ш")</f>
        <v>0</v>
      </c>
      <c s="58">
        <f ca="1">COUNTIF(OFFSET(class11_1,MATCH(KA$1,'11 класс'!$A:$A,0)-7+'Итог по классам'!$B191,,,),"Ф")</f>
        <v>0</v>
      </c>
      <c s="57">
        <f ca="1">COUNTIF(OFFSET(class11_1,MATCH(KB$1,'11 класс'!$A:$A,0)-7+'Итог по классам'!$B191,,,),"р")</f>
        <v>0</v>
      </c>
      <c s="57">
        <f ca="1">COUNTIF(OFFSET(class11_1,MATCH(KC$1,'11 класс'!$A:$A,0)-7+'Итог по классам'!$B191,,,),"ш")</f>
        <v>0</v>
      </c>
      <c s="57">
        <f ca="1">COUNTIF(OFFSET(class11_2,MATCH(KD$1,'11 класс'!$A:$A,0)-7+'Итог по классам'!$B191,,,),"Ф")</f>
        <v>0</v>
      </c>
      <c s="57">
        <f ca="1">COUNTIF(OFFSET(class11_2,MATCH(KE$1,'11 класс'!$A:$A,0)-7+'Итог по классам'!$B191,,,),"р")</f>
        <v>0</v>
      </c>
      <c s="57">
        <f ca="1">COUNTIF(OFFSET(class11_2,MATCH(KF$1,'11 класс'!$A:$A,0)-7+'Итог по классам'!$B191,,,),"ш")</f>
        <v>0</v>
      </c>
      <c s="58">
        <f ca="1">COUNTIF(OFFSET(class11_1,MATCH(KG$1,'11 класс'!$A:$A,0)-7+'Итог по классам'!$B191,,,),"Ф")</f>
        <v>0</v>
      </c>
      <c s="57">
        <f ca="1">COUNTIF(OFFSET(class11_1,MATCH(KH$1,'11 класс'!$A:$A,0)-7+'Итог по классам'!$B191,,,),"р")</f>
        <v>0</v>
      </c>
      <c s="57">
        <f ca="1">COUNTIF(OFFSET(class11_1,MATCH(KI$1,'11 класс'!$A:$A,0)-7+'Итог по классам'!$B191,,,),"ш")</f>
        <v>0</v>
      </c>
      <c s="57">
        <f ca="1">COUNTIF(OFFSET(class11_2,MATCH(KJ$1,'11 класс'!$A:$A,0)-7+'Итог по классам'!$B191,,,),"Ф")</f>
        <v>0</v>
      </c>
      <c s="57">
        <f ca="1">COUNTIF(OFFSET(class11_2,MATCH(KK$1,'11 класс'!$A:$A,0)-7+'Итог по классам'!$B191,,,),"р")</f>
        <v>0</v>
      </c>
      <c s="57">
        <f ca="1">COUNTIF(OFFSET(class11_2,MATCH(KL$1,'11 класс'!$A:$A,0)-7+'Итог по классам'!$B191,,,),"ш")</f>
        <v>0</v>
      </c>
      <c s="58">
        <f ca="1">COUNTIF(OFFSET(class11_1,MATCH(KM$1,'11 класс'!$A:$A,0)-7+'Итог по классам'!$B191,,,),"Ф")</f>
        <v>0</v>
      </c>
      <c s="57">
        <f ca="1">COUNTIF(OFFSET(class11_1,MATCH(KN$1,'11 класс'!$A:$A,0)-7+'Итог по классам'!$B191,,,),"р")</f>
        <v>0</v>
      </c>
      <c s="57">
        <f ca="1">COUNTIF(OFFSET(class11_1,MATCH(KO$1,'11 класс'!$A:$A,0)-7+'Итог по классам'!$B191,,,),"ш")</f>
        <v>0</v>
      </c>
      <c s="57">
        <f ca="1">COUNTIF(OFFSET(class11_2,MATCH(KP$1,'11 класс'!$A:$A,0)-7+'Итог по классам'!$B191,,,),"Ф")</f>
        <v>0</v>
      </c>
      <c s="57">
        <f ca="1">COUNTIF(OFFSET(class11_2,MATCH(KQ$1,'11 класс'!$A:$A,0)-7+'Итог по классам'!$B191,,,),"р")</f>
        <v>0</v>
      </c>
      <c s="57">
        <f ca="1">COUNTIF(OFFSET(class11_2,MATCH(KR$1,'11 класс'!$A:$A,0)-7+'Итог по классам'!$B191,,,),"ш")</f>
        <v>0</v>
      </c>
    </row>
    <row r="192" spans="1:304" s="0" customFormat="1" ht="15.75">
      <c r="A192">
        <f t="shared" si="283"/>
        <v>50</v>
      </c>
      <c s="57">
        <v>14</v>
      </c>
      <c s="17" t="s">
        <v>48</v>
      </c>
      <c s="17" t="s">
        <v>78</v>
      </c>
      <c s="57">
        <f ca="1">COUNTIF(OFFSET(class11_1,MATCH(E$1,'11 класс'!$A:$A,0)-7+'Итог по классам'!$B192,,,),"Ф")</f>
        <v>0</v>
      </c>
      <c s="57">
        <f ca="1">COUNTIF(OFFSET(class11_1,MATCH(F$1,'11 класс'!$A:$A,0)-7+'Итог по классам'!$B192,,,),"р")</f>
        <v>0</v>
      </c>
      <c s="57">
        <f ca="1">COUNTIF(OFFSET(class11_1,MATCH(G$1,'11 класс'!$A:$A,0)-7+'Итог по классам'!$B192,,,),"ш")</f>
        <v>0</v>
      </c>
      <c s="57">
        <f ca="1">COUNTIF(OFFSET(class11_2,MATCH(H$1,'11 класс'!$A:$A,0)-7+'Итог по классам'!$B192,,,),"Ф")</f>
        <v>0</v>
      </c>
      <c s="57">
        <f ca="1">COUNTIF(OFFSET(class11_2,MATCH(I$1,'11 класс'!$A:$A,0)-7+'Итог по классам'!$B192,,,),"р")</f>
        <v>0</v>
      </c>
      <c s="57">
        <f ca="1">COUNTIF(OFFSET(class11_2,MATCH(J$1,'11 класс'!$A:$A,0)-7+'Итог по классам'!$B192,,,),"ш")</f>
        <v>0</v>
      </c>
      <c s="58">
        <f ca="1">COUNTIF(OFFSET(class11_1,MATCH(K$1,'11 класс'!$A:$A,0)-7+'Итог по классам'!$B192,,,),"Ф")</f>
        <v>0</v>
      </c>
      <c s="57">
        <f ca="1">COUNTIF(OFFSET(class11_1,MATCH(L$1,'11 класс'!$A:$A,0)-7+'Итог по классам'!$B192,,,),"р")</f>
        <v>0</v>
      </c>
      <c s="57">
        <f ca="1">COUNTIF(OFFSET(class11_1,MATCH(M$1,'11 класс'!$A:$A,0)-7+'Итог по классам'!$B192,,,),"ш")</f>
        <v>0</v>
      </c>
      <c s="57">
        <f ca="1">COUNTIF(OFFSET(class11_2,MATCH(N$1,'11 класс'!$A:$A,0)-7+'Итог по классам'!$B192,,,),"Ф")</f>
        <v>0</v>
      </c>
      <c s="57">
        <f ca="1">COUNTIF(OFFSET(class11_2,MATCH(O$1,'11 класс'!$A:$A,0)-7+'Итог по классам'!$B192,,,),"р")</f>
        <v>0</v>
      </c>
      <c s="57">
        <f ca="1">COUNTIF(OFFSET(class11_2,MATCH(P$1,'11 класс'!$A:$A,0)-7+'Итог по классам'!$B192,,,),"ш")</f>
        <v>0</v>
      </c>
      <c s="58">
        <f ca="1">COUNTIF(OFFSET(class11_1,MATCH(Q$1,'11 класс'!$A:$A,0)-7+'Итог по классам'!$B192,,,),"Ф")</f>
        <v>0</v>
      </c>
      <c s="57">
        <f ca="1">COUNTIF(OFFSET(class11_1,MATCH(R$1,'11 класс'!$A:$A,0)-7+'Итог по классам'!$B192,,,),"р")</f>
        <v>0</v>
      </c>
      <c s="57">
        <f ca="1">COUNTIF(OFFSET(class11_1,MATCH(S$1,'11 класс'!$A:$A,0)-7+'Итог по классам'!$B192,,,),"ш")</f>
        <v>0</v>
      </c>
      <c s="57">
        <f ca="1">COUNTIF(OFFSET(class11_2,MATCH(T$1,'11 класс'!$A:$A,0)-7+'Итог по классам'!$B192,,,),"Ф")</f>
        <v>0</v>
      </c>
      <c s="57">
        <f ca="1">COUNTIF(OFFSET(class11_2,MATCH(U$1,'11 класс'!$A:$A,0)-7+'Итог по классам'!$B192,,,),"р")</f>
        <v>0</v>
      </c>
      <c s="57">
        <f ca="1">COUNTIF(OFFSET(class11_2,MATCH(V$1,'11 класс'!$A:$A,0)-7+'Итог по классам'!$B192,,,),"ш")</f>
        <v>0</v>
      </c>
      <c s="58">
        <f ca="1">COUNTIF(OFFSET(class11_1,MATCH(W$1,'11 класс'!$A:$A,0)-7+'Итог по классам'!$B192,,,),"Ф")</f>
        <v>0</v>
      </c>
      <c s="57">
        <f ca="1">COUNTIF(OFFSET(class11_1,MATCH(X$1,'11 класс'!$A:$A,0)-7+'Итог по классам'!$B192,,,),"р")</f>
        <v>0</v>
      </c>
      <c s="57">
        <f ca="1">COUNTIF(OFFSET(class11_1,MATCH(Y$1,'11 класс'!$A:$A,0)-7+'Итог по классам'!$B192,,,),"ш")</f>
        <v>0</v>
      </c>
      <c s="57">
        <f ca="1">COUNTIF(OFFSET(class11_2,MATCH(Z$1,'11 класс'!$A:$A,0)-7+'Итог по классам'!$B192,,,),"Ф")</f>
        <v>0</v>
      </c>
      <c s="57">
        <f ca="1">COUNTIF(OFFSET(class11_2,MATCH(AA$1,'11 класс'!$A:$A,0)-7+'Итог по классам'!$B192,,,),"р")</f>
        <v>0</v>
      </c>
      <c s="57">
        <f ca="1">COUNTIF(OFFSET(class11_2,MATCH(AB$1,'11 класс'!$A:$A,0)-7+'Итог по классам'!$B192,,,),"ш")</f>
        <v>0</v>
      </c>
      <c s="58">
        <f ca="1">COUNTIF(OFFSET(class11_1,MATCH(AC$1,'11 класс'!$A:$A,0)-7+'Итог по классам'!$B192,,,),"Ф")</f>
        <v>0</v>
      </c>
      <c s="57">
        <f ca="1">COUNTIF(OFFSET(class11_1,MATCH(AD$1,'11 класс'!$A:$A,0)-7+'Итог по классам'!$B192,,,),"р")</f>
        <v>0</v>
      </c>
      <c s="57">
        <f ca="1">COUNTIF(OFFSET(class11_1,MATCH(AE$1,'11 класс'!$A:$A,0)-7+'Итог по классам'!$B192,,,),"ш")</f>
        <v>0</v>
      </c>
      <c s="57">
        <f ca="1">COUNTIF(OFFSET(class11_2,MATCH(AF$1,'11 класс'!$A:$A,0)-7+'Итог по классам'!$B192,,,),"Ф")</f>
        <v>0</v>
      </c>
      <c s="57">
        <f ca="1">COUNTIF(OFFSET(class11_2,MATCH(AG$1,'11 класс'!$A:$A,0)-7+'Итог по классам'!$B192,,,),"р")</f>
        <v>0</v>
      </c>
      <c s="57">
        <f ca="1">COUNTIF(OFFSET(class11_2,MATCH(AH$1,'11 класс'!$A:$A,0)-7+'Итог по классам'!$B192,,,),"ш")</f>
        <v>0</v>
      </c>
      <c s="58">
        <f ca="1">COUNTIF(OFFSET(class11_1,MATCH(AI$1,'11 класс'!$A:$A,0)-7+'Итог по классам'!$B192,,,),"Ф")</f>
        <v>0</v>
      </c>
      <c s="57">
        <f ca="1">COUNTIF(OFFSET(class11_1,MATCH(AJ$1,'11 класс'!$A:$A,0)-7+'Итог по классам'!$B192,,,),"р")</f>
        <v>0</v>
      </c>
      <c s="57">
        <f ca="1">COUNTIF(OFFSET(class11_1,MATCH(AK$1,'11 класс'!$A:$A,0)-7+'Итог по классам'!$B192,,,),"ш")</f>
        <v>0</v>
      </c>
      <c s="57">
        <f ca="1">COUNTIF(OFFSET(class11_2,MATCH(AL$1,'11 класс'!$A:$A,0)-7+'Итог по классам'!$B192,,,),"Ф")</f>
        <v>0</v>
      </c>
      <c s="57">
        <f ca="1">COUNTIF(OFFSET(class11_2,MATCH(AM$1,'11 класс'!$A:$A,0)-7+'Итог по классам'!$B192,,,),"р")</f>
        <v>0</v>
      </c>
      <c s="57">
        <f ca="1">COUNTIF(OFFSET(class11_2,MATCH(AN$1,'11 класс'!$A:$A,0)-7+'Итог по классам'!$B192,,,),"ш")</f>
        <v>0</v>
      </c>
      <c s="58">
        <f ca="1">COUNTIF(OFFSET(class11_1,MATCH(AO$1,'11 класс'!$A:$A,0)-7+'Итог по классам'!$B192,,,),"Ф")</f>
        <v>0</v>
      </c>
      <c s="57">
        <f ca="1">COUNTIF(OFFSET(class11_1,MATCH(AP$1,'11 класс'!$A:$A,0)-7+'Итог по классам'!$B192,,,),"р")</f>
        <v>0</v>
      </c>
      <c s="57">
        <f ca="1">COUNTIF(OFFSET(class11_1,MATCH(AQ$1,'11 класс'!$A:$A,0)-7+'Итог по классам'!$B192,,,),"ш")</f>
        <v>0</v>
      </c>
      <c s="57">
        <f ca="1">COUNTIF(OFFSET(class11_2,MATCH(AR$1,'11 класс'!$A:$A,0)-7+'Итог по классам'!$B192,,,),"Ф")</f>
        <v>0</v>
      </c>
      <c s="57">
        <f ca="1">COUNTIF(OFFSET(class11_2,MATCH(AS$1,'11 класс'!$A:$A,0)-7+'Итог по классам'!$B192,,,),"р")</f>
        <v>0</v>
      </c>
      <c s="57">
        <f ca="1">COUNTIF(OFFSET(class11_2,MATCH(AT$1,'11 класс'!$A:$A,0)-7+'Итог по классам'!$B192,,,),"ш")</f>
        <v>0</v>
      </c>
      <c s="58">
        <f ca="1">COUNTIF(OFFSET(class11_1,MATCH(AU$1,'11 класс'!$A:$A,0)-7+'Итог по классам'!$B192,,,),"Ф")</f>
        <v>0</v>
      </c>
      <c s="57">
        <f ca="1">COUNTIF(OFFSET(class11_1,MATCH(AV$1,'11 класс'!$A:$A,0)-7+'Итог по классам'!$B192,,,),"р")</f>
        <v>0</v>
      </c>
      <c s="57">
        <f ca="1">COUNTIF(OFFSET(class11_1,MATCH(AW$1,'11 класс'!$A:$A,0)-7+'Итог по классам'!$B192,,,),"ш")</f>
        <v>0</v>
      </c>
      <c s="57">
        <f ca="1">COUNTIF(OFFSET(class11_2,MATCH(AX$1,'11 класс'!$A:$A,0)-7+'Итог по классам'!$B192,,,),"Ф")</f>
        <v>0</v>
      </c>
      <c s="57">
        <f ca="1">COUNTIF(OFFSET(class11_2,MATCH(AY$1,'11 класс'!$A:$A,0)-7+'Итог по классам'!$B192,,,),"р")</f>
        <v>0</v>
      </c>
      <c s="57">
        <f ca="1">COUNTIF(OFFSET(class11_2,MATCH(AZ$1,'11 класс'!$A:$A,0)-7+'Итог по классам'!$B192,,,),"ш")</f>
        <v>0</v>
      </c>
      <c s="58">
        <f ca="1">COUNTIF(OFFSET(class11_1,MATCH(BA$1,'11 класс'!$A:$A,0)-7+'Итог по классам'!$B192,,,),"Ф")</f>
        <v>0</v>
      </c>
      <c s="57">
        <f ca="1">COUNTIF(OFFSET(class11_1,MATCH(BB$1,'11 класс'!$A:$A,0)-7+'Итог по классам'!$B192,,,),"р")</f>
        <v>0</v>
      </c>
      <c s="57">
        <f ca="1">COUNTIF(OFFSET(class11_1,MATCH(BC$1,'11 класс'!$A:$A,0)-7+'Итог по классам'!$B192,,,),"ш")</f>
        <v>0</v>
      </c>
      <c s="57">
        <f ca="1">COUNTIF(OFFSET(class11_2,MATCH(BD$1,'11 класс'!$A:$A,0)-7+'Итог по классам'!$B192,,,),"Ф")</f>
        <v>0</v>
      </c>
      <c s="57">
        <f ca="1">COUNTIF(OFFSET(class11_2,MATCH(BE$1,'11 класс'!$A:$A,0)-7+'Итог по классам'!$B192,,,),"р")</f>
        <v>0</v>
      </c>
      <c s="57">
        <f ca="1">COUNTIF(OFFSET(class11_2,MATCH(BF$1,'11 класс'!$A:$A,0)-7+'Итог по классам'!$B192,,,),"ш")</f>
        <v>0</v>
      </c>
      <c s="58">
        <f ca="1">COUNTIF(OFFSET(class11_1,MATCH(BG$1,'11 класс'!$A:$A,0)-7+'Итог по классам'!$B192,,,),"Ф")</f>
        <v>0</v>
      </c>
      <c s="57">
        <f ca="1">COUNTIF(OFFSET(class11_1,MATCH(BH$1,'11 класс'!$A:$A,0)-7+'Итог по классам'!$B192,,,),"р")</f>
        <v>0</v>
      </c>
      <c s="57">
        <f ca="1">COUNTIF(OFFSET(class11_1,MATCH(BI$1,'11 класс'!$A:$A,0)-7+'Итог по классам'!$B192,,,),"ш")</f>
        <v>0</v>
      </c>
      <c s="57">
        <f ca="1">COUNTIF(OFFSET(class11_2,MATCH(BJ$1,'11 класс'!$A:$A,0)-7+'Итог по классам'!$B192,,,),"Ф")</f>
        <v>0</v>
      </c>
      <c s="57">
        <f ca="1">COUNTIF(OFFSET(class11_2,MATCH(BK$1,'11 класс'!$A:$A,0)-7+'Итог по классам'!$B192,,,),"р")</f>
        <v>0</v>
      </c>
      <c s="57">
        <f ca="1">COUNTIF(OFFSET(class11_2,MATCH(BL$1,'11 класс'!$A:$A,0)-7+'Итог по классам'!$B192,,,),"ш")</f>
        <v>0</v>
      </c>
      <c s="58">
        <f ca="1">COUNTIF(OFFSET(class11_1,MATCH(BM$1,'11 класс'!$A:$A,0)-7+'Итог по классам'!$B192,,,),"Ф")</f>
        <v>0</v>
      </c>
      <c s="57">
        <f ca="1">COUNTIF(OFFSET(class11_1,MATCH(BN$1,'11 класс'!$A:$A,0)-7+'Итог по классам'!$B192,,,),"р")</f>
        <v>0</v>
      </c>
      <c s="57">
        <f ca="1">COUNTIF(OFFSET(class11_1,MATCH(BO$1,'11 класс'!$A:$A,0)-7+'Итог по классам'!$B192,,,),"ш")</f>
        <v>0</v>
      </c>
      <c s="57">
        <f ca="1">COUNTIF(OFFSET(class11_2,MATCH(BP$1,'11 класс'!$A:$A,0)-7+'Итог по классам'!$B192,,,),"Ф")</f>
        <v>0</v>
      </c>
      <c s="57">
        <f ca="1">COUNTIF(OFFSET(class11_2,MATCH(BQ$1,'11 класс'!$A:$A,0)-7+'Итог по классам'!$B192,,,),"р")</f>
        <v>0</v>
      </c>
      <c s="57">
        <f ca="1">COUNTIF(OFFSET(class11_2,MATCH(BR$1,'11 класс'!$A:$A,0)-7+'Итог по классам'!$B192,,,),"ш")</f>
        <v>0</v>
      </c>
      <c s="58">
        <f ca="1">COUNTIF(OFFSET(class11_1,MATCH(BS$1,'11 класс'!$A:$A,0)-7+'Итог по классам'!$B192,,,),"Ф")</f>
        <v>0</v>
      </c>
      <c s="57">
        <f ca="1">COUNTIF(OFFSET(class11_1,MATCH(BT$1,'11 класс'!$A:$A,0)-7+'Итог по классам'!$B192,,,),"р")</f>
        <v>0</v>
      </c>
      <c s="57">
        <f ca="1">COUNTIF(OFFSET(class11_1,MATCH(BU$1,'11 класс'!$A:$A,0)-7+'Итог по классам'!$B192,,,),"ш")</f>
        <v>0</v>
      </c>
      <c s="57">
        <f ca="1">COUNTIF(OFFSET(class11_2,MATCH(BV$1,'11 класс'!$A:$A,0)-7+'Итог по классам'!$B192,,,),"Ф")</f>
        <v>0</v>
      </c>
      <c s="57">
        <f ca="1">COUNTIF(OFFSET(class11_2,MATCH(BW$1,'11 класс'!$A:$A,0)-7+'Итог по классам'!$B192,,,),"р")</f>
        <v>0</v>
      </c>
      <c s="57">
        <f ca="1">COUNTIF(OFFSET(class11_2,MATCH(BX$1,'11 класс'!$A:$A,0)-7+'Итог по классам'!$B192,,,),"ш")</f>
        <v>0</v>
      </c>
      <c s="58">
        <f ca="1">COUNTIF(OFFSET(class11_1,MATCH(BY$1,'11 класс'!$A:$A,0)-7+'Итог по классам'!$B192,,,),"Ф")</f>
        <v>0</v>
      </c>
      <c s="57">
        <f ca="1">COUNTIF(OFFSET(class11_1,MATCH(BZ$1,'11 класс'!$A:$A,0)-7+'Итог по классам'!$B192,,,),"р")</f>
        <v>0</v>
      </c>
      <c s="57">
        <f ca="1">COUNTIF(OFFSET(class11_1,MATCH(CA$1,'11 класс'!$A:$A,0)-7+'Итог по классам'!$B192,,,),"ш")</f>
        <v>0</v>
      </c>
      <c s="57">
        <f ca="1">COUNTIF(OFFSET(class11_2,MATCH(CB$1,'11 класс'!$A:$A,0)-7+'Итог по классам'!$B192,,,),"Ф")</f>
        <v>0</v>
      </c>
      <c s="57">
        <f ca="1">COUNTIF(OFFSET(class11_2,MATCH(CC$1,'11 класс'!$A:$A,0)-7+'Итог по классам'!$B192,,,),"р")</f>
        <v>0</v>
      </c>
      <c s="57">
        <f ca="1">COUNTIF(OFFSET(class11_2,MATCH(CD$1,'11 класс'!$A:$A,0)-7+'Итог по классам'!$B192,,,),"ш")</f>
        <v>0</v>
      </c>
      <c s="58">
        <f ca="1">COUNTIF(OFFSET(class11_1,MATCH(CE$1,'11 класс'!$A:$A,0)-7+'Итог по классам'!$B192,,,),"Ф")</f>
        <v>0</v>
      </c>
      <c s="57">
        <f ca="1">COUNTIF(OFFSET(class11_1,MATCH(CF$1,'11 класс'!$A:$A,0)-7+'Итог по классам'!$B192,,,),"р")</f>
        <v>0</v>
      </c>
      <c s="57">
        <f ca="1">COUNTIF(OFFSET(class11_1,MATCH(CG$1,'11 класс'!$A:$A,0)-7+'Итог по классам'!$B192,,,),"ш")</f>
        <v>0</v>
      </c>
      <c s="57">
        <f ca="1">COUNTIF(OFFSET(class11_2,MATCH(CH$1,'11 класс'!$A:$A,0)-7+'Итог по классам'!$B192,,,),"Ф")</f>
        <v>0</v>
      </c>
      <c s="57">
        <f ca="1">COUNTIF(OFFSET(class11_2,MATCH(CI$1,'11 класс'!$A:$A,0)-7+'Итог по классам'!$B192,,,),"р")</f>
        <v>0</v>
      </c>
      <c s="57">
        <f ca="1">COUNTIF(OFFSET(class11_2,MATCH(CJ$1,'11 класс'!$A:$A,0)-7+'Итог по классам'!$B192,,,),"ш")</f>
        <v>0</v>
      </c>
      <c s="58">
        <f ca="1">COUNTIF(OFFSET(class11_1,MATCH(CK$1,'11 класс'!$A:$A,0)-7+'Итог по классам'!$B192,,,),"Ф")</f>
        <v>0</v>
      </c>
      <c s="57">
        <f ca="1">COUNTIF(OFFSET(class11_1,MATCH(CL$1,'11 класс'!$A:$A,0)-7+'Итог по классам'!$B192,,,),"р")</f>
        <v>0</v>
      </c>
      <c s="57">
        <f ca="1">COUNTIF(OFFSET(class11_1,MATCH(CM$1,'11 класс'!$A:$A,0)-7+'Итог по классам'!$B192,,,),"ш")</f>
        <v>0</v>
      </c>
      <c s="57">
        <f ca="1">COUNTIF(OFFSET(class11_2,MATCH(CN$1,'11 класс'!$A:$A,0)-7+'Итог по классам'!$B192,,,),"Ф")</f>
        <v>0</v>
      </c>
      <c s="57">
        <f ca="1">COUNTIF(OFFSET(class11_2,MATCH(CO$1,'11 класс'!$A:$A,0)-7+'Итог по классам'!$B192,,,),"р")</f>
        <v>0</v>
      </c>
      <c s="57">
        <f ca="1">COUNTIF(OFFSET(class11_2,MATCH(CP$1,'11 класс'!$A:$A,0)-7+'Итог по классам'!$B192,,,),"ш")</f>
        <v>0</v>
      </c>
      <c s="58">
        <f ca="1">COUNTIF(OFFSET(class11_1,MATCH(CQ$1,'11 класс'!$A:$A,0)-7+'Итог по классам'!$B192,,,),"Ф")</f>
        <v>0</v>
      </c>
      <c s="57">
        <f ca="1">COUNTIF(OFFSET(class11_1,MATCH(CR$1,'11 класс'!$A:$A,0)-7+'Итог по классам'!$B192,,,),"р")</f>
        <v>0</v>
      </c>
      <c s="57">
        <f ca="1">COUNTIF(OFFSET(class11_1,MATCH(CS$1,'11 класс'!$A:$A,0)-7+'Итог по классам'!$B192,,,),"ш")</f>
        <v>0</v>
      </c>
      <c s="57">
        <f ca="1">COUNTIF(OFFSET(class11_2,MATCH(CT$1,'11 класс'!$A:$A,0)-7+'Итог по классам'!$B192,,,),"Ф")</f>
        <v>0</v>
      </c>
      <c s="57">
        <f ca="1">COUNTIF(OFFSET(class11_2,MATCH(CU$1,'11 класс'!$A:$A,0)-7+'Итог по классам'!$B192,,,),"р")</f>
        <v>0</v>
      </c>
      <c s="57">
        <f ca="1">COUNTIF(OFFSET(class11_2,MATCH(CV$1,'11 класс'!$A:$A,0)-7+'Итог по классам'!$B192,,,),"ш")</f>
        <v>0</v>
      </c>
      <c s="58">
        <f ca="1">COUNTIF(OFFSET(class11_1,MATCH(CW$1,'11 класс'!$A:$A,0)-7+'Итог по классам'!$B192,,,),"Ф")</f>
        <v>0</v>
      </c>
      <c s="57">
        <f ca="1">COUNTIF(OFFSET(class11_1,MATCH(CX$1,'11 класс'!$A:$A,0)-7+'Итог по классам'!$B192,,,),"р")</f>
        <v>0</v>
      </c>
      <c s="57">
        <f ca="1">COUNTIF(OFFSET(class11_1,MATCH(CY$1,'11 класс'!$A:$A,0)-7+'Итог по классам'!$B192,,,),"ш")</f>
        <v>0</v>
      </c>
      <c s="57">
        <f ca="1">COUNTIF(OFFSET(class11_2,MATCH(CZ$1,'11 класс'!$A:$A,0)-7+'Итог по классам'!$B192,,,),"Ф")</f>
        <v>0</v>
      </c>
      <c s="57">
        <f ca="1">COUNTIF(OFFSET(class11_2,MATCH(DA$1,'11 класс'!$A:$A,0)-7+'Итог по классам'!$B192,,,),"р")</f>
        <v>0</v>
      </c>
      <c s="57">
        <f ca="1">COUNTIF(OFFSET(class11_2,MATCH(DB$1,'11 класс'!$A:$A,0)-7+'Итог по классам'!$B192,,,),"ш")</f>
        <v>0</v>
      </c>
      <c s="58">
        <f ca="1">COUNTIF(OFFSET(class11_1,MATCH(DC$1,'11 класс'!$A:$A,0)-7+'Итог по классам'!$B192,,,),"Ф")</f>
        <v>0</v>
      </c>
      <c s="57">
        <f ca="1">COUNTIF(OFFSET(class11_1,MATCH(DD$1,'11 класс'!$A:$A,0)-7+'Итог по классам'!$B192,,,),"р")</f>
        <v>0</v>
      </c>
      <c s="57">
        <f ca="1">COUNTIF(OFFSET(class11_1,MATCH(DE$1,'11 класс'!$A:$A,0)-7+'Итог по классам'!$B192,,,),"ш")</f>
        <v>0</v>
      </c>
      <c s="57">
        <f ca="1">COUNTIF(OFFSET(class11_2,MATCH(DF$1,'11 класс'!$A:$A,0)-7+'Итог по классам'!$B192,,,),"Ф")</f>
        <v>0</v>
      </c>
      <c s="57">
        <f ca="1">COUNTIF(OFFSET(class11_2,MATCH(DG$1,'11 класс'!$A:$A,0)-7+'Итог по классам'!$B192,,,),"р")</f>
        <v>0</v>
      </c>
      <c s="57">
        <f ca="1">COUNTIF(OFFSET(class11_2,MATCH(DH$1,'11 класс'!$A:$A,0)-7+'Итог по классам'!$B192,,,),"ш")</f>
        <v>0</v>
      </c>
      <c s="58">
        <f ca="1">COUNTIF(OFFSET(class11_1,MATCH(DI$1,'11 класс'!$A:$A,0)-7+'Итог по классам'!$B192,,,),"Ф")</f>
        <v>0</v>
      </c>
      <c s="57">
        <f ca="1">COUNTIF(OFFSET(class11_1,MATCH(DJ$1,'11 класс'!$A:$A,0)-7+'Итог по классам'!$B192,,,),"р")</f>
        <v>0</v>
      </c>
      <c s="57">
        <f ca="1">COUNTIF(OFFSET(class11_1,MATCH(DK$1,'11 класс'!$A:$A,0)-7+'Итог по классам'!$B192,,,),"ш")</f>
        <v>0</v>
      </c>
      <c s="57">
        <f ca="1">COUNTIF(OFFSET(class11_2,MATCH(DL$1,'11 класс'!$A:$A,0)-7+'Итог по классам'!$B192,,,),"Ф")</f>
        <v>0</v>
      </c>
      <c s="57">
        <f ca="1">COUNTIF(OFFSET(class11_2,MATCH(DM$1,'11 класс'!$A:$A,0)-7+'Итог по классам'!$B192,,,),"р")</f>
        <v>0</v>
      </c>
      <c s="57">
        <f ca="1">COUNTIF(OFFSET(class11_2,MATCH(DN$1,'11 класс'!$A:$A,0)-7+'Итог по классам'!$B192,,,),"ш")</f>
        <v>0</v>
      </c>
      <c s="58">
        <f ca="1">COUNTIF(OFFSET(class11_1,MATCH(DO$1,'11 класс'!$A:$A,0)-7+'Итог по классам'!$B192,,,),"Ф")</f>
        <v>0</v>
      </c>
      <c s="57">
        <f ca="1">COUNTIF(OFFSET(class11_1,MATCH(DP$1,'11 класс'!$A:$A,0)-7+'Итог по классам'!$B192,,,),"р")</f>
        <v>0</v>
      </c>
      <c s="57">
        <f ca="1">COUNTIF(OFFSET(class11_1,MATCH(DQ$1,'11 класс'!$A:$A,0)-7+'Итог по классам'!$B192,,,),"ш")</f>
        <v>0</v>
      </c>
      <c s="57">
        <f ca="1">COUNTIF(OFFSET(class11_2,MATCH(DR$1,'11 класс'!$A:$A,0)-7+'Итог по классам'!$B192,,,),"Ф")</f>
        <v>0</v>
      </c>
      <c s="57">
        <f ca="1">COUNTIF(OFFSET(class11_2,MATCH(DS$1,'11 класс'!$A:$A,0)-7+'Итог по классам'!$B192,,,),"р")</f>
        <v>0</v>
      </c>
      <c s="57">
        <f ca="1">COUNTIF(OFFSET(class11_2,MATCH(DT$1,'11 класс'!$A:$A,0)-7+'Итог по классам'!$B192,,,),"ш")</f>
        <v>0</v>
      </c>
      <c s="58">
        <f ca="1">COUNTIF(OFFSET(class11_1,MATCH(DU$1,'11 класс'!$A:$A,0)-7+'Итог по классам'!$B192,,,),"Ф")</f>
        <v>0</v>
      </c>
      <c s="57">
        <f ca="1">COUNTIF(OFFSET(class11_1,MATCH(DV$1,'11 класс'!$A:$A,0)-7+'Итог по классам'!$B192,,,),"р")</f>
        <v>0</v>
      </c>
      <c s="57">
        <f ca="1">COUNTIF(OFFSET(class11_1,MATCH(DW$1,'11 класс'!$A:$A,0)-7+'Итог по классам'!$B192,,,),"ш")</f>
        <v>0</v>
      </c>
      <c s="57">
        <f ca="1">COUNTIF(OFFSET(class11_2,MATCH(DX$1,'11 класс'!$A:$A,0)-7+'Итог по классам'!$B192,,,),"Ф")</f>
        <v>0</v>
      </c>
      <c s="57">
        <f ca="1">COUNTIF(OFFSET(class11_2,MATCH(DY$1,'11 класс'!$A:$A,0)-7+'Итог по классам'!$B192,,,),"р")</f>
        <v>0</v>
      </c>
      <c s="57">
        <f ca="1">COUNTIF(OFFSET(class11_2,MATCH(DZ$1,'11 класс'!$A:$A,0)-7+'Итог по классам'!$B192,,,),"ш")</f>
        <v>0</v>
      </c>
      <c s="58">
        <f ca="1">COUNTIF(OFFSET(class11_1,MATCH(EA$1,'11 класс'!$A:$A,0)-7+'Итог по классам'!$B192,,,),"Ф")</f>
        <v>0</v>
      </c>
      <c s="57">
        <f ca="1">COUNTIF(OFFSET(class11_1,MATCH(EB$1,'11 класс'!$A:$A,0)-7+'Итог по классам'!$B192,,,),"р")</f>
        <v>0</v>
      </c>
      <c s="57">
        <f ca="1">COUNTIF(OFFSET(class11_1,MATCH(EC$1,'11 класс'!$A:$A,0)-7+'Итог по классам'!$B192,,,),"ш")</f>
        <v>0</v>
      </c>
      <c s="57">
        <f ca="1">COUNTIF(OFFSET(class11_2,MATCH(ED$1,'11 класс'!$A:$A,0)-7+'Итог по классам'!$B192,,,),"Ф")</f>
        <v>0</v>
      </c>
      <c s="57">
        <f ca="1">COUNTIF(OFFSET(class11_2,MATCH(EE$1,'11 класс'!$A:$A,0)-7+'Итог по классам'!$B192,,,),"р")</f>
        <v>0</v>
      </c>
      <c s="57">
        <f ca="1">COUNTIF(OFFSET(class11_2,MATCH(EF$1,'11 класс'!$A:$A,0)-7+'Итог по классам'!$B192,,,),"ш")</f>
        <v>0</v>
      </c>
      <c s="58">
        <f ca="1">COUNTIF(OFFSET(class11_1,MATCH(EG$1,'11 класс'!$A:$A,0)-7+'Итог по классам'!$B192,,,),"Ф")</f>
        <v>0</v>
      </c>
      <c s="57">
        <f ca="1">COUNTIF(OFFSET(class11_1,MATCH(EH$1,'11 класс'!$A:$A,0)-7+'Итог по классам'!$B192,,,),"р")</f>
        <v>0</v>
      </c>
      <c s="57">
        <f ca="1">COUNTIF(OFFSET(class11_1,MATCH(EI$1,'11 класс'!$A:$A,0)-7+'Итог по классам'!$B192,,,),"ш")</f>
        <v>0</v>
      </c>
      <c s="57">
        <f ca="1">COUNTIF(OFFSET(class11_2,MATCH(EJ$1,'11 класс'!$A:$A,0)-7+'Итог по классам'!$B192,,,),"Ф")</f>
        <v>0</v>
      </c>
      <c s="57">
        <f ca="1">COUNTIF(OFFSET(class11_2,MATCH(EK$1,'11 класс'!$A:$A,0)-7+'Итог по классам'!$B192,,,),"р")</f>
        <v>0</v>
      </c>
      <c s="57">
        <f ca="1">COUNTIF(OFFSET(class11_2,MATCH(EL$1,'11 класс'!$A:$A,0)-7+'Итог по классам'!$B192,,,),"ш")</f>
        <v>0</v>
      </c>
      <c s="58">
        <f ca="1">COUNTIF(OFFSET(class11_1,MATCH(EM$1,'11 класс'!$A:$A,0)-7+'Итог по классам'!$B192,,,),"Ф")</f>
        <v>0</v>
      </c>
      <c s="57">
        <f ca="1">COUNTIF(OFFSET(class11_1,MATCH(EN$1,'11 класс'!$A:$A,0)-7+'Итог по классам'!$B192,,,),"р")</f>
        <v>0</v>
      </c>
      <c s="57">
        <f ca="1">COUNTIF(OFFSET(class11_1,MATCH(EO$1,'11 класс'!$A:$A,0)-7+'Итог по классам'!$B192,,,),"ш")</f>
        <v>0</v>
      </c>
      <c s="57">
        <f ca="1">COUNTIF(OFFSET(class11_2,MATCH(EP$1,'11 класс'!$A:$A,0)-7+'Итог по классам'!$B192,,,),"Ф")</f>
        <v>0</v>
      </c>
      <c s="57">
        <f ca="1">COUNTIF(OFFSET(class11_2,MATCH(EQ$1,'11 класс'!$A:$A,0)-7+'Итог по классам'!$B192,,,),"р")</f>
        <v>0</v>
      </c>
      <c s="57">
        <f ca="1">COUNTIF(OFFSET(class11_2,MATCH(ER$1,'11 класс'!$A:$A,0)-7+'Итог по классам'!$B192,,,),"ш")</f>
        <v>0</v>
      </c>
      <c s="58">
        <f ca="1">COUNTIF(OFFSET(class11_1,MATCH(ES$1,'11 класс'!$A:$A,0)-7+'Итог по классам'!$B192,,,),"Ф")</f>
        <v>0</v>
      </c>
      <c s="57">
        <f ca="1">COUNTIF(OFFSET(class11_1,MATCH(ET$1,'11 класс'!$A:$A,0)-7+'Итог по классам'!$B192,,,),"р")</f>
        <v>0</v>
      </c>
      <c s="57">
        <f ca="1">COUNTIF(OFFSET(class11_1,MATCH(EU$1,'11 класс'!$A:$A,0)-7+'Итог по классам'!$B192,,,),"ш")</f>
        <v>0</v>
      </c>
      <c s="57">
        <f ca="1">COUNTIF(OFFSET(class11_2,MATCH(EV$1,'11 класс'!$A:$A,0)-7+'Итог по классам'!$B192,,,),"Ф")</f>
        <v>0</v>
      </c>
      <c s="57">
        <f ca="1">COUNTIF(OFFSET(class11_2,MATCH(EW$1,'11 класс'!$A:$A,0)-7+'Итог по классам'!$B192,,,),"р")</f>
        <v>0</v>
      </c>
      <c s="57">
        <f ca="1">COUNTIF(OFFSET(class11_2,MATCH(EX$1,'11 класс'!$A:$A,0)-7+'Итог по классам'!$B192,,,),"ш")</f>
        <v>0</v>
      </c>
      <c s="58">
        <f ca="1">COUNTIF(OFFSET(class11_1,MATCH(EY$1,'11 класс'!$A:$A,0)-7+'Итог по классам'!$B192,,,),"Ф")</f>
        <v>0</v>
      </c>
      <c s="57">
        <f ca="1">COUNTIF(OFFSET(class11_1,MATCH(EZ$1,'11 класс'!$A:$A,0)-7+'Итог по классам'!$B192,,,),"р")</f>
        <v>0</v>
      </c>
      <c s="57">
        <f ca="1">COUNTIF(OFFSET(class11_1,MATCH(FA$1,'11 класс'!$A:$A,0)-7+'Итог по классам'!$B192,,,),"ш")</f>
        <v>0</v>
      </c>
      <c s="57">
        <f ca="1">COUNTIF(OFFSET(class11_2,MATCH(FB$1,'11 класс'!$A:$A,0)-7+'Итог по классам'!$B192,,,),"Ф")</f>
        <v>0</v>
      </c>
      <c s="57">
        <f ca="1">COUNTIF(OFFSET(class11_2,MATCH(FC$1,'11 класс'!$A:$A,0)-7+'Итог по классам'!$B192,,,),"р")</f>
        <v>0</v>
      </c>
      <c s="57">
        <f ca="1">COUNTIF(OFFSET(class11_2,MATCH(FD$1,'11 класс'!$A:$A,0)-7+'Итог по классам'!$B192,,,),"ш")</f>
        <v>0</v>
      </c>
      <c s="58">
        <f ca="1">COUNTIF(OFFSET(class11_1,MATCH(FE$1,'11 класс'!$A:$A,0)-7+'Итог по классам'!$B192,,,),"Ф")</f>
        <v>0</v>
      </c>
      <c s="57">
        <f ca="1">COUNTIF(OFFSET(class11_1,MATCH(FF$1,'11 класс'!$A:$A,0)-7+'Итог по классам'!$B192,,,),"р")</f>
        <v>0</v>
      </c>
      <c s="57">
        <f ca="1">COUNTIF(OFFSET(class11_1,MATCH(FG$1,'11 класс'!$A:$A,0)-7+'Итог по классам'!$B192,,,),"ш")</f>
        <v>0</v>
      </c>
      <c s="57">
        <f ca="1">COUNTIF(OFFSET(class11_2,MATCH(FH$1,'11 класс'!$A:$A,0)-7+'Итог по классам'!$B192,,,),"Ф")</f>
        <v>0</v>
      </c>
      <c s="57">
        <f ca="1">COUNTIF(OFFSET(class11_2,MATCH(FI$1,'11 класс'!$A:$A,0)-7+'Итог по классам'!$B192,,,),"р")</f>
        <v>0</v>
      </c>
      <c s="57">
        <f ca="1">COUNTIF(OFFSET(class11_2,MATCH(FJ$1,'11 класс'!$A:$A,0)-7+'Итог по классам'!$B192,,,),"ш")</f>
        <v>0</v>
      </c>
      <c s="58">
        <f ca="1">COUNTIF(OFFSET(class11_1,MATCH(FK$1,'11 класс'!$A:$A,0)-7+'Итог по классам'!$B192,,,),"Ф")</f>
        <v>0</v>
      </c>
      <c s="57">
        <f ca="1">COUNTIF(OFFSET(class11_1,MATCH(FL$1,'11 класс'!$A:$A,0)-7+'Итог по классам'!$B192,,,),"р")</f>
        <v>0</v>
      </c>
      <c s="57">
        <f ca="1">COUNTIF(OFFSET(class11_1,MATCH(FM$1,'11 класс'!$A:$A,0)-7+'Итог по классам'!$B192,,,),"ш")</f>
        <v>0</v>
      </c>
      <c s="57">
        <f ca="1">COUNTIF(OFFSET(class11_2,MATCH(FN$1,'11 класс'!$A:$A,0)-7+'Итог по классам'!$B192,,,),"Ф")</f>
        <v>0</v>
      </c>
      <c s="57">
        <f ca="1">COUNTIF(OFFSET(class11_2,MATCH(FO$1,'11 класс'!$A:$A,0)-7+'Итог по классам'!$B192,,,),"р")</f>
        <v>0</v>
      </c>
      <c s="57">
        <f ca="1">COUNTIF(OFFSET(class11_2,MATCH(FP$1,'11 класс'!$A:$A,0)-7+'Итог по классам'!$B192,,,),"ш")</f>
        <v>0</v>
      </c>
      <c s="58">
        <f ca="1">COUNTIF(OFFSET(class11_1,MATCH(FQ$1,'11 класс'!$A:$A,0)-7+'Итог по классам'!$B192,,,),"Ф")</f>
        <v>0</v>
      </c>
      <c s="57">
        <f ca="1">COUNTIF(OFFSET(class11_1,MATCH(FR$1,'11 класс'!$A:$A,0)-7+'Итог по классам'!$B192,,,),"р")</f>
        <v>0</v>
      </c>
      <c s="57">
        <f ca="1">COUNTIF(OFFSET(class11_1,MATCH(FS$1,'11 класс'!$A:$A,0)-7+'Итог по классам'!$B192,,,),"ш")</f>
        <v>0</v>
      </c>
      <c s="57">
        <f ca="1">COUNTIF(OFFSET(class11_2,MATCH(FT$1,'11 класс'!$A:$A,0)-7+'Итог по классам'!$B192,,,),"Ф")</f>
        <v>0</v>
      </c>
      <c s="57">
        <f ca="1">COUNTIF(OFFSET(class11_2,MATCH(FU$1,'11 класс'!$A:$A,0)-7+'Итог по классам'!$B192,,,),"р")</f>
        <v>0</v>
      </c>
      <c s="57">
        <f ca="1">COUNTIF(OFFSET(class11_2,MATCH(FV$1,'11 класс'!$A:$A,0)-7+'Итог по классам'!$B192,,,),"ш")</f>
        <v>0</v>
      </c>
      <c s="58">
        <f ca="1">COUNTIF(OFFSET(class11_1,MATCH(FW$1,'11 класс'!$A:$A,0)-7+'Итог по классам'!$B192,,,),"Ф")</f>
        <v>0</v>
      </c>
      <c s="57">
        <f ca="1">COUNTIF(OFFSET(class11_1,MATCH(FX$1,'11 класс'!$A:$A,0)-7+'Итог по классам'!$B192,,,),"р")</f>
        <v>0</v>
      </c>
      <c s="57">
        <f ca="1">COUNTIF(OFFSET(class11_1,MATCH(FY$1,'11 класс'!$A:$A,0)-7+'Итог по классам'!$B192,,,),"ш")</f>
        <v>0</v>
      </c>
      <c s="57">
        <f ca="1">COUNTIF(OFFSET(class11_2,MATCH(FZ$1,'11 класс'!$A:$A,0)-7+'Итог по классам'!$B192,,,),"Ф")</f>
        <v>0</v>
      </c>
      <c s="57">
        <f ca="1">COUNTIF(OFFSET(class11_2,MATCH(GA$1,'11 класс'!$A:$A,0)-7+'Итог по классам'!$B192,,,),"р")</f>
        <v>0</v>
      </c>
      <c s="57">
        <f ca="1">COUNTIF(OFFSET(class11_2,MATCH(GB$1,'11 класс'!$A:$A,0)-7+'Итог по классам'!$B192,,,),"ш")</f>
        <v>0</v>
      </c>
      <c s="58">
        <f ca="1">COUNTIF(OFFSET(class11_1,MATCH(GC$1,'11 класс'!$A:$A,0)-7+'Итог по классам'!$B192,,,),"Ф")</f>
        <v>0</v>
      </c>
      <c s="57">
        <f ca="1">COUNTIF(OFFSET(class11_1,MATCH(GD$1,'11 класс'!$A:$A,0)-7+'Итог по классам'!$B192,,,),"р")</f>
        <v>0</v>
      </c>
      <c s="57">
        <f ca="1">COUNTIF(OFFSET(class11_1,MATCH(GE$1,'11 класс'!$A:$A,0)-7+'Итог по классам'!$B192,,,),"ш")</f>
        <v>0</v>
      </c>
      <c s="57">
        <f ca="1">COUNTIF(OFFSET(class11_2,MATCH(GF$1,'11 класс'!$A:$A,0)-7+'Итог по классам'!$B192,,,),"Ф")</f>
        <v>0</v>
      </c>
      <c s="57">
        <f ca="1">COUNTIF(OFFSET(class11_2,MATCH(GG$1,'11 класс'!$A:$A,0)-7+'Итог по классам'!$B192,,,),"р")</f>
        <v>0</v>
      </c>
      <c s="57">
        <f ca="1">COUNTIF(OFFSET(class11_2,MATCH(GH$1,'11 класс'!$A:$A,0)-7+'Итог по классам'!$B192,,,),"ш")</f>
        <v>0</v>
      </c>
      <c s="58">
        <f ca="1">COUNTIF(OFFSET(class11_1,MATCH(GI$1,'11 класс'!$A:$A,0)-7+'Итог по классам'!$B192,,,),"Ф")</f>
        <v>0</v>
      </c>
      <c s="57">
        <f ca="1">COUNTIF(OFFSET(class11_1,MATCH(GJ$1,'11 класс'!$A:$A,0)-7+'Итог по классам'!$B192,,,),"р")</f>
        <v>0</v>
      </c>
      <c s="57">
        <f ca="1">COUNTIF(OFFSET(class11_1,MATCH(GK$1,'11 класс'!$A:$A,0)-7+'Итог по классам'!$B192,,,),"ш")</f>
        <v>0</v>
      </c>
      <c s="57">
        <f ca="1">COUNTIF(OFFSET(class11_2,MATCH(GL$1,'11 класс'!$A:$A,0)-7+'Итог по классам'!$B192,,,),"Ф")</f>
        <v>0</v>
      </c>
      <c s="57">
        <f ca="1">COUNTIF(OFFSET(class11_2,MATCH(GM$1,'11 класс'!$A:$A,0)-7+'Итог по классам'!$B192,,,),"р")</f>
        <v>0</v>
      </c>
      <c s="57">
        <f ca="1">COUNTIF(OFFSET(class11_2,MATCH(GN$1,'11 класс'!$A:$A,0)-7+'Итог по классам'!$B192,,,),"ш")</f>
        <v>0</v>
      </c>
      <c s="58">
        <f ca="1">COUNTIF(OFFSET(class11_1,MATCH(GO$1,'11 класс'!$A:$A,0)-7+'Итог по классам'!$B192,,,),"Ф")</f>
        <v>0</v>
      </c>
      <c s="57">
        <f ca="1">COUNTIF(OFFSET(class11_1,MATCH(GP$1,'11 класс'!$A:$A,0)-7+'Итог по классам'!$B192,,,),"р")</f>
        <v>0</v>
      </c>
      <c s="57">
        <f ca="1">COUNTIF(OFFSET(class11_1,MATCH(GQ$1,'11 класс'!$A:$A,0)-7+'Итог по классам'!$B192,,,),"ш")</f>
        <v>0</v>
      </c>
      <c s="57">
        <f ca="1">COUNTIF(OFFSET(class11_2,MATCH(GR$1,'11 класс'!$A:$A,0)-7+'Итог по классам'!$B192,,,),"Ф")</f>
        <v>0</v>
      </c>
      <c s="57">
        <f ca="1">COUNTIF(OFFSET(class11_2,MATCH(GS$1,'11 класс'!$A:$A,0)-7+'Итог по классам'!$B192,,,),"р")</f>
        <v>0</v>
      </c>
      <c s="57">
        <f ca="1">COUNTIF(OFFSET(class11_2,MATCH(GT$1,'11 класс'!$A:$A,0)-7+'Итог по классам'!$B192,,,),"ш")</f>
        <v>0</v>
      </c>
      <c s="58">
        <f ca="1">COUNTIF(OFFSET(class11_1,MATCH(GU$1,'11 класс'!$A:$A,0)-7+'Итог по классам'!$B192,,,),"Ф")</f>
        <v>0</v>
      </c>
      <c s="57">
        <f ca="1">COUNTIF(OFFSET(class11_1,MATCH(GV$1,'11 класс'!$A:$A,0)-7+'Итог по классам'!$B192,,,),"р")</f>
        <v>0</v>
      </c>
      <c s="57">
        <f ca="1">COUNTIF(OFFSET(class11_1,MATCH(GW$1,'11 класс'!$A:$A,0)-7+'Итог по классам'!$B192,,,),"ш")</f>
        <v>0</v>
      </c>
      <c s="57">
        <f ca="1">COUNTIF(OFFSET(class11_2,MATCH(GX$1,'11 класс'!$A:$A,0)-7+'Итог по классам'!$B192,,,),"Ф")</f>
        <v>0</v>
      </c>
      <c s="57">
        <f ca="1">COUNTIF(OFFSET(class11_2,MATCH(GY$1,'11 класс'!$A:$A,0)-7+'Итог по классам'!$B192,,,),"р")</f>
        <v>0</v>
      </c>
      <c s="57">
        <f ca="1">COUNTIF(OFFSET(class11_2,MATCH(GZ$1,'11 класс'!$A:$A,0)-7+'Итог по классам'!$B192,,,),"ш")</f>
        <v>0</v>
      </c>
      <c s="58">
        <f ca="1">COUNTIF(OFFSET(class11_1,MATCH(HA$1,'11 класс'!$A:$A,0)-7+'Итог по классам'!$B192,,,),"Ф")</f>
        <v>0</v>
      </c>
      <c s="57">
        <f ca="1">COUNTIF(OFFSET(class11_1,MATCH(HB$1,'11 класс'!$A:$A,0)-7+'Итог по классам'!$B192,,,),"р")</f>
        <v>0</v>
      </c>
      <c s="57">
        <f ca="1">COUNTIF(OFFSET(class11_1,MATCH(HC$1,'11 класс'!$A:$A,0)-7+'Итог по классам'!$B192,,,),"ш")</f>
        <v>0</v>
      </c>
      <c s="57">
        <f ca="1">COUNTIF(OFFSET(class11_2,MATCH(HD$1,'11 класс'!$A:$A,0)-7+'Итог по классам'!$B192,,,),"Ф")</f>
        <v>0</v>
      </c>
      <c s="57">
        <f ca="1">COUNTIF(OFFSET(class11_2,MATCH(HE$1,'11 класс'!$A:$A,0)-7+'Итог по классам'!$B192,,,),"р")</f>
        <v>0</v>
      </c>
      <c s="57">
        <f ca="1">COUNTIF(OFFSET(class11_2,MATCH(HF$1,'11 класс'!$A:$A,0)-7+'Итог по классам'!$B192,,,),"ш")</f>
        <v>0</v>
      </c>
      <c s="58">
        <f ca="1">COUNTIF(OFFSET(class11_1,MATCH(HG$1,'11 класс'!$A:$A,0)-7+'Итог по классам'!$B192,,,),"Ф")</f>
        <v>0</v>
      </c>
      <c s="57">
        <f ca="1">COUNTIF(OFFSET(class11_1,MATCH(HH$1,'11 класс'!$A:$A,0)-7+'Итог по классам'!$B192,,,),"р")</f>
        <v>0</v>
      </c>
      <c s="57">
        <f ca="1">COUNTIF(OFFSET(class11_1,MATCH(HI$1,'11 класс'!$A:$A,0)-7+'Итог по классам'!$B192,,,),"ш")</f>
        <v>0</v>
      </c>
      <c s="57">
        <f ca="1">COUNTIF(OFFSET(class11_2,MATCH(HJ$1,'11 класс'!$A:$A,0)-7+'Итог по классам'!$B192,,,),"Ф")</f>
        <v>0</v>
      </c>
      <c s="57">
        <f ca="1">COUNTIF(OFFSET(class11_2,MATCH(HK$1,'11 класс'!$A:$A,0)-7+'Итог по классам'!$B192,,,),"р")</f>
        <v>0</v>
      </c>
      <c s="57">
        <f ca="1">COUNTIF(OFFSET(class11_2,MATCH(HL$1,'11 класс'!$A:$A,0)-7+'Итог по классам'!$B192,,,),"ш")</f>
        <v>0</v>
      </c>
      <c s="58">
        <f ca="1">COUNTIF(OFFSET(class11_1,MATCH(HM$1,'11 класс'!$A:$A,0)-7+'Итог по классам'!$B192,,,),"Ф")</f>
        <v>0</v>
      </c>
      <c s="57">
        <f ca="1">COUNTIF(OFFSET(class11_1,MATCH(HN$1,'11 класс'!$A:$A,0)-7+'Итог по классам'!$B192,,,),"р")</f>
        <v>0</v>
      </c>
      <c s="57">
        <f ca="1">COUNTIF(OFFSET(class11_1,MATCH(HO$1,'11 класс'!$A:$A,0)-7+'Итог по классам'!$B192,,,),"ш")</f>
        <v>0</v>
      </c>
      <c s="57">
        <f ca="1">COUNTIF(OFFSET(class11_2,MATCH(HP$1,'11 класс'!$A:$A,0)-7+'Итог по классам'!$B192,,,),"Ф")</f>
        <v>0</v>
      </c>
      <c s="57">
        <f ca="1">COUNTIF(OFFSET(class11_2,MATCH(HQ$1,'11 класс'!$A:$A,0)-7+'Итог по классам'!$B192,,,),"р")</f>
        <v>0</v>
      </c>
      <c s="57">
        <f ca="1">COUNTIF(OFFSET(class11_2,MATCH(HR$1,'11 класс'!$A:$A,0)-7+'Итог по классам'!$B192,,,),"ш")</f>
        <v>0</v>
      </c>
      <c s="58">
        <f ca="1">COUNTIF(OFFSET(class11_1,MATCH(HS$1,'11 класс'!$A:$A,0)-7+'Итог по классам'!$B192,,,),"Ф")</f>
        <v>0</v>
      </c>
      <c s="57">
        <f ca="1">COUNTIF(OFFSET(class11_1,MATCH(HT$1,'11 класс'!$A:$A,0)-7+'Итог по классам'!$B192,,,),"р")</f>
        <v>0</v>
      </c>
      <c s="57">
        <f ca="1">COUNTIF(OFFSET(class11_1,MATCH(HU$1,'11 класс'!$A:$A,0)-7+'Итог по классам'!$B192,,,),"ш")</f>
        <v>0</v>
      </c>
      <c s="57">
        <f ca="1">COUNTIF(OFFSET(class11_2,MATCH(HV$1,'11 класс'!$A:$A,0)-7+'Итог по классам'!$B192,,,),"Ф")</f>
        <v>0</v>
      </c>
      <c s="57">
        <f ca="1">COUNTIF(OFFSET(class11_2,MATCH(HW$1,'11 класс'!$A:$A,0)-7+'Итог по классам'!$B192,,,),"р")</f>
        <v>0</v>
      </c>
      <c s="57">
        <f ca="1">COUNTIF(OFFSET(class11_2,MATCH(HX$1,'11 класс'!$A:$A,0)-7+'Итог по классам'!$B192,,,),"ш")</f>
        <v>0</v>
      </c>
      <c s="58">
        <f ca="1">COUNTIF(OFFSET(class11_1,MATCH(HY$1,'11 класс'!$A:$A,0)-7+'Итог по классам'!$B192,,,),"Ф")</f>
        <v>0</v>
      </c>
      <c s="57">
        <f ca="1">COUNTIF(OFFSET(class11_1,MATCH(HZ$1,'11 класс'!$A:$A,0)-7+'Итог по классам'!$B192,,,),"р")</f>
        <v>0</v>
      </c>
      <c s="57">
        <f ca="1">COUNTIF(OFFSET(class11_1,MATCH(IA$1,'11 класс'!$A:$A,0)-7+'Итог по классам'!$B192,,,),"ш")</f>
        <v>0</v>
      </c>
      <c s="57">
        <f ca="1">COUNTIF(OFFSET(class11_2,MATCH(IB$1,'11 класс'!$A:$A,0)-7+'Итог по классам'!$B192,,,),"Ф")</f>
        <v>0</v>
      </c>
      <c s="57">
        <f ca="1">COUNTIF(OFFSET(class11_2,MATCH(IC$1,'11 класс'!$A:$A,0)-7+'Итог по классам'!$B192,,,),"р")</f>
        <v>0</v>
      </c>
      <c s="57">
        <f ca="1">COUNTIF(OFFSET(class11_2,MATCH(ID$1,'11 класс'!$A:$A,0)-7+'Итог по классам'!$B192,,,),"ш")</f>
        <v>0</v>
      </c>
      <c s="58">
        <f ca="1">COUNTIF(OFFSET(class11_1,MATCH(IE$1,'11 класс'!$A:$A,0)-7+'Итог по классам'!$B192,,,),"Ф")</f>
        <v>0</v>
      </c>
      <c s="57">
        <f ca="1">COUNTIF(OFFSET(class11_1,MATCH(IF$1,'11 класс'!$A:$A,0)-7+'Итог по классам'!$B192,,,),"р")</f>
        <v>0</v>
      </c>
      <c s="57">
        <f ca="1">COUNTIF(OFFSET(class11_1,MATCH(IG$1,'11 класс'!$A:$A,0)-7+'Итог по классам'!$B192,,,),"ш")</f>
        <v>0</v>
      </c>
      <c s="57">
        <f ca="1">COUNTIF(OFFSET(class11_2,MATCH(IH$1,'11 класс'!$A:$A,0)-7+'Итог по классам'!$B192,,,),"Ф")</f>
        <v>0</v>
      </c>
      <c s="57">
        <f ca="1">COUNTIF(OFFSET(class11_2,MATCH(II$1,'11 класс'!$A:$A,0)-7+'Итог по классам'!$B192,,,),"р")</f>
        <v>0</v>
      </c>
      <c s="57">
        <f ca="1">COUNTIF(OFFSET(class11_2,MATCH(IJ$1,'11 класс'!$A:$A,0)-7+'Итог по классам'!$B192,,,),"ш")</f>
        <v>0</v>
      </c>
      <c s="58">
        <f ca="1">COUNTIF(OFFSET(class11_1,MATCH(IK$1,'11 класс'!$A:$A,0)-7+'Итог по классам'!$B192,,,),"Ф")</f>
        <v>0</v>
      </c>
      <c s="57">
        <f ca="1">COUNTIF(OFFSET(class11_1,MATCH(IL$1,'11 класс'!$A:$A,0)-7+'Итог по классам'!$B192,,,),"р")</f>
        <v>0</v>
      </c>
      <c s="57">
        <f ca="1">COUNTIF(OFFSET(class11_1,MATCH(IM$1,'11 класс'!$A:$A,0)-7+'Итог по классам'!$B192,,,),"ш")</f>
        <v>0</v>
      </c>
      <c s="57">
        <f ca="1">COUNTIF(OFFSET(class11_2,MATCH(IN$1,'11 класс'!$A:$A,0)-7+'Итог по классам'!$B192,,,),"Ф")</f>
        <v>0</v>
      </c>
      <c s="57">
        <f ca="1">COUNTIF(OFFSET(class11_2,MATCH(IO$1,'11 класс'!$A:$A,0)-7+'Итог по классам'!$B192,,,),"р")</f>
        <v>0</v>
      </c>
      <c s="57">
        <f ca="1">COUNTIF(OFFSET(class11_2,MATCH(IP$1,'11 класс'!$A:$A,0)-7+'Итог по классам'!$B192,,,),"ш")</f>
        <v>0</v>
      </c>
      <c s="58">
        <f ca="1">COUNTIF(OFFSET(class11_1,MATCH(IQ$1,'11 класс'!$A:$A,0)-7+'Итог по классам'!$B192,,,),"Ф")</f>
        <v>0</v>
      </c>
      <c s="57">
        <f ca="1">COUNTIF(OFFSET(class11_1,MATCH(IR$1,'11 класс'!$A:$A,0)-7+'Итог по классам'!$B192,,,),"р")</f>
        <v>0</v>
      </c>
      <c s="57">
        <f ca="1">COUNTIF(OFFSET(class11_1,MATCH(IS$1,'11 класс'!$A:$A,0)-7+'Итог по классам'!$B192,,,),"ш")</f>
        <v>0</v>
      </c>
      <c s="57">
        <f ca="1">COUNTIF(OFFSET(class11_2,MATCH(IT$1,'11 класс'!$A:$A,0)-7+'Итог по классам'!$B192,,,),"Ф")</f>
        <v>0</v>
      </c>
      <c s="57">
        <f ca="1">COUNTIF(OFFSET(class11_2,MATCH(IU$1,'11 класс'!$A:$A,0)-7+'Итог по классам'!$B192,,,),"р")</f>
        <v>0</v>
      </c>
      <c s="57">
        <f ca="1">COUNTIF(OFFSET(class11_2,MATCH(IV$1,'11 класс'!$A:$A,0)-7+'Итог по классам'!$B192,,,),"ш")</f>
        <v>0</v>
      </c>
      <c s="58">
        <f ca="1">COUNTIF(OFFSET(class11_1,MATCH(IW$1,'11 класс'!$A:$A,0)-7+'Итог по классам'!$B192,,,),"Ф")</f>
        <v>0</v>
      </c>
      <c s="57">
        <f ca="1">COUNTIF(OFFSET(class11_1,MATCH(IX$1,'11 класс'!$A:$A,0)-7+'Итог по классам'!$B192,,,),"р")</f>
        <v>0</v>
      </c>
      <c s="57">
        <f ca="1">COUNTIF(OFFSET(class11_1,MATCH(IY$1,'11 класс'!$A:$A,0)-7+'Итог по классам'!$B192,,,),"ш")</f>
        <v>0</v>
      </c>
      <c s="57">
        <f ca="1">COUNTIF(OFFSET(class11_2,MATCH(IZ$1,'11 класс'!$A:$A,0)-7+'Итог по классам'!$B192,,,),"Ф")</f>
        <v>0</v>
      </c>
      <c s="57">
        <f ca="1">COUNTIF(OFFSET(class11_2,MATCH(JA$1,'11 класс'!$A:$A,0)-7+'Итог по классам'!$B192,,,),"р")</f>
        <v>0</v>
      </c>
      <c s="57">
        <f ca="1">COUNTIF(OFFSET(class11_2,MATCH(JB$1,'11 класс'!$A:$A,0)-7+'Итог по классам'!$B192,,,),"ш")</f>
        <v>0</v>
      </c>
      <c s="58">
        <f ca="1">COUNTIF(OFFSET(class11_1,MATCH(JC$1,'11 класс'!$A:$A,0)-7+'Итог по классам'!$B192,,,),"Ф")</f>
        <v>0</v>
      </c>
      <c s="57">
        <f ca="1">COUNTIF(OFFSET(class11_1,MATCH(JD$1,'11 класс'!$A:$A,0)-7+'Итог по классам'!$B192,,,),"р")</f>
        <v>0</v>
      </c>
      <c s="57">
        <f ca="1">COUNTIF(OFFSET(class11_1,MATCH(JE$1,'11 класс'!$A:$A,0)-7+'Итог по классам'!$B192,,,),"ш")</f>
        <v>0</v>
      </c>
      <c s="57">
        <f ca="1">COUNTIF(OFFSET(class11_2,MATCH(JF$1,'11 класс'!$A:$A,0)-7+'Итог по классам'!$B192,,,),"Ф")</f>
        <v>0</v>
      </c>
      <c s="57">
        <f ca="1">COUNTIF(OFFSET(class11_2,MATCH(JG$1,'11 класс'!$A:$A,0)-7+'Итог по классам'!$B192,,,),"р")</f>
        <v>0</v>
      </c>
      <c s="57">
        <f ca="1">COUNTIF(OFFSET(class11_2,MATCH(JH$1,'11 класс'!$A:$A,0)-7+'Итог по классам'!$B192,,,),"ш")</f>
        <v>0</v>
      </c>
      <c s="58">
        <f ca="1">COUNTIF(OFFSET(class11_1,MATCH(JI$1,'11 класс'!$A:$A,0)-7+'Итог по классам'!$B192,,,),"Ф")</f>
        <v>0</v>
      </c>
      <c s="57">
        <f ca="1">COUNTIF(OFFSET(class11_1,MATCH(JJ$1,'11 класс'!$A:$A,0)-7+'Итог по классам'!$B192,,,),"р")</f>
        <v>0</v>
      </c>
      <c s="57">
        <f ca="1">COUNTIF(OFFSET(class11_1,MATCH(JK$1,'11 класс'!$A:$A,0)-7+'Итог по классам'!$B192,,,),"ш")</f>
        <v>0</v>
      </c>
      <c s="57">
        <f ca="1">COUNTIF(OFFSET(class11_2,MATCH(JL$1,'11 класс'!$A:$A,0)-7+'Итог по классам'!$B192,,,),"Ф")</f>
        <v>0</v>
      </c>
      <c s="57">
        <f ca="1">COUNTIF(OFFSET(class11_2,MATCH(JM$1,'11 класс'!$A:$A,0)-7+'Итог по классам'!$B192,,,),"р")</f>
        <v>0</v>
      </c>
      <c s="57">
        <f ca="1">COUNTIF(OFFSET(class11_2,MATCH(JN$1,'11 класс'!$A:$A,0)-7+'Итог по классам'!$B192,,,),"ш")</f>
        <v>0</v>
      </c>
      <c s="58">
        <f ca="1">COUNTIF(OFFSET(class11_1,MATCH(JO$1,'11 класс'!$A:$A,0)-7+'Итог по классам'!$B192,,,),"Ф")</f>
        <v>0</v>
      </c>
      <c s="57">
        <f ca="1">COUNTIF(OFFSET(class11_1,MATCH(JP$1,'11 класс'!$A:$A,0)-7+'Итог по классам'!$B192,,,),"р")</f>
        <v>0</v>
      </c>
      <c s="57">
        <f ca="1">COUNTIF(OFFSET(class11_1,MATCH(JQ$1,'11 класс'!$A:$A,0)-7+'Итог по классам'!$B192,,,),"ш")</f>
        <v>0</v>
      </c>
      <c s="57">
        <f ca="1">COUNTIF(OFFSET(class11_2,MATCH(JR$1,'11 класс'!$A:$A,0)-7+'Итог по классам'!$B192,,,),"Ф")</f>
        <v>0</v>
      </c>
      <c s="57">
        <f ca="1">COUNTIF(OFFSET(class11_2,MATCH(JS$1,'11 класс'!$A:$A,0)-7+'Итог по классам'!$B192,,,),"р")</f>
        <v>0</v>
      </c>
      <c s="57">
        <f ca="1">COUNTIF(OFFSET(class11_2,MATCH(JT$1,'11 класс'!$A:$A,0)-7+'Итог по классам'!$B192,,,),"ш")</f>
        <v>0</v>
      </c>
      <c s="58">
        <f ca="1">COUNTIF(OFFSET(class11_1,MATCH(JU$1,'11 класс'!$A:$A,0)-7+'Итог по классам'!$B192,,,),"Ф")</f>
        <v>0</v>
      </c>
      <c s="57">
        <f ca="1">COUNTIF(OFFSET(class11_1,MATCH(JV$1,'11 класс'!$A:$A,0)-7+'Итог по классам'!$B192,,,),"р")</f>
        <v>0</v>
      </c>
      <c s="57">
        <f ca="1">COUNTIF(OFFSET(class11_1,MATCH(JW$1,'11 класс'!$A:$A,0)-7+'Итог по классам'!$B192,,,),"ш")</f>
        <v>0</v>
      </c>
      <c s="57">
        <f ca="1">COUNTIF(OFFSET(class11_2,MATCH(JX$1,'11 класс'!$A:$A,0)-7+'Итог по классам'!$B192,,,),"Ф")</f>
        <v>0</v>
      </c>
      <c s="57">
        <f ca="1">COUNTIF(OFFSET(class11_2,MATCH(JY$1,'11 класс'!$A:$A,0)-7+'Итог по классам'!$B192,,,),"р")</f>
        <v>0</v>
      </c>
      <c s="57">
        <f ca="1">COUNTIF(OFFSET(class11_2,MATCH(JZ$1,'11 класс'!$A:$A,0)-7+'Итог по классам'!$B192,,,),"ш")</f>
        <v>0</v>
      </c>
      <c s="58">
        <f ca="1">COUNTIF(OFFSET(class11_1,MATCH(KA$1,'11 класс'!$A:$A,0)-7+'Итог по классам'!$B192,,,),"Ф")</f>
        <v>0</v>
      </c>
      <c s="57">
        <f ca="1">COUNTIF(OFFSET(class11_1,MATCH(KB$1,'11 класс'!$A:$A,0)-7+'Итог по классам'!$B192,,,),"р")</f>
        <v>0</v>
      </c>
      <c s="57">
        <f ca="1">COUNTIF(OFFSET(class11_1,MATCH(KC$1,'11 класс'!$A:$A,0)-7+'Итог по классам'!$B192,,,),"ш")</f>
        <v>0</v>
      </c>
      <c s="57">
        <f ca="1">COUNTIF(OFFSET(class11_2,MATCH(KD$1,'11 класс'!$A:$A,0)-7+'Итог по классам'!$B192,,,),"Ф")</f>
        <v>0</v>
      </c>
      <c s="57">
        <f ca="1">COUNTIF(OFFSET(class11_2,MATCH(KE$1,'11 класс'!$A:$A,0)-7+'Итог по классам'!$B192,,,),"р")</f>
        <v>0</v>
      </c>
      <c s="57">
        <f ca="1">COUNTIF(OFFSET(class11_2,MATCH(KF$1,'11 класс'!$A:$A,0)-7+'Итог по классам'!$B192,,,),"ш")</f>
        <v>0</v>
      </c>
      <c s="58">
        <f ca="1">COUNTIF(OFFSET(class11_1,MATCH(KG$1,'11 класс'!$A:$A,0)-7+'Итог по классам'!$B192,,,),"Ф")</f>
        <v>0</v>
      </c>
      <c s="57">
        <f ca="1">COUNTIF(OFFSET(class11_1,MATCH(KH$1,'11 класс'!$A:$A,0)-7+'Итог по классам'!$B192,,,),"р")</f>
        <v>0</v>
      </c>
      <c s="57">
        <f ca="1">COUNTIF(OFFSET(class11_1,MATCH(KI$1,'11 класс'!$A:$A,0)-7+'Итог по классам'!$B192,,,),"ш")</f>
        <v>0</v>
      </c>
      <c s="57">
        <f ca="1">COUNTIF(OFFSET(class11_2,MATCH(KJ$1,'11 класс'!$A:$A,0)-7+'Итог по классам'!$B192,,,),"Ф")</f>
        <v>0</v>
      </c>
      <c s="57">
        <f ca="1">COUNTIF(OFFSET(class11_2,MATCH(KK$1,'11 класс'!$A:$A,0)-7+'Итог по классам'!$B192,,,),"р")</f>
        <v>0</v>
      </c>
      <c s="57">
        <f ca="1">COUNTIF(OFFSET(class11_2,MATCH(KL$1,'11 класс'!$A:$A,0)-7+'Итог по классам'!$B192,,,),"ш")</f>
        <v>0</v>
      </c>
      <c s="58">
        <f ca="1">COUNTIF(OFFSET(class11_1,MATCH(KM$1,'11 класс'!$A:$A,0)-7+'Итог по классам'!$B192,,,),"Ф")</f>
        <v>0</v>
      </c>
      <c s="57">
        <f ca="1">COUNTIF(OFFSET(class11_1,MATCH(KN$1,'11 класс'!$A:$A,0)-7+'Итог по классам'!$B192,,,),"р")</f>
        <v>0</v>
      </c>
      <c s="57">
        <f ca="1">COUNTIF(OFFSET(class11_1,MATCH(KO$1,'11 класс'!$A:$A,0)-7+'Итог по классам'!$B192,,,),"ш")</f>
        <v>0</v>
      </c>
      <c s="57">
        <f ca="1">COUNTIF(OFFSET(class11_2,MATCH(KP$1,'11 класс'!$A:$A,0)-7+'Итог по классам'!$B192,,,),"Ф")</f>
        <v>0</v>
      </c>
      <c s="57">
        <f ca="1">COUNTIF(OFFSET(class11_2,MATCH(KQ$1,'11 класс'!$A:$A,0)-7+'Итог по классам'!$B192,,,),"р")</f>
        <v>0</v>
      </c>
      <c s="57">
        <f ca="1">COUNTIF(OFFSET(class11_2,MATCH(KR$1,'11 класс'!$A:$A,0)-7+'Итог по классам'!$B192,,,),"ш")</f>
        <v>0</v>
      </c>
    </row>
    <row r="193" spans="1:304" s="0" customFormat="1" ht="15.75">
      <c r="A193">
        <f t="shared" si="283"/>
        <v>50</v>
      </c>
      <c s="57">
        <v>15</v>
      </c>
      <c s="17" t="s">
        <v>52</v>
      </c>
      <c s="17" t="s">
        <v>78</v>
      </c>
      <c s="57">
        <f ca="1">COUNTIF(OFFSET(class11_1,MATCH(E$1,'11 класс'!$A:$A,0)-7+'Итог по классам'!$B193,,,),"Ф")</f>
        <v>0</v>
      </c>
      <c s="57">
        <f ca="1">COUNTIF(OFFSET(class11_1,MATCH(F$1,'11 класс'!$A:$A,0)-7+'Итог по классам'!$B193,,,),"р")</f>
        <v>0</v>
      </c>
      <c s="57">
        <f ca="1">COUNTIF(OFFSET(class11_1,MATCH(G$1,'11 класс'!$A:$A,0)-7+'Итог по классам'!$B193,,,),"ш")</f>
        <v>0</v>
      </c>
      <c s="57">
        <f ca="1">COUNTIF(OFFSET(class11_2,MATCH(H$1,'11 класс'!$A:$A,0)-7+'Итог по классам'!$B193,,,),"Ф")</f>
        <v>0</v>
      </c>
      <c s="57">
        <f ca="1">COUNTIF(OFFSET(class11_2,MATCH(I$1,'11 класс'!$A:$A,0)-7+'Итог по классам'!$B193,,,),"р")</f>
        <v>0</v>
      </c>
      <c s="57">
        <f ca="1">COUNTIF(OFFSET(class11_2,MATCH(J$1,'11 класс'!$A:$A,0)-7+'Итог по классам'!$B193,,,),"ш")</f>
        <v>0</v>
      </c>
      <c s="58">
        <f ca="1">COUNTIF(OFFSET(class11_1,MATCH(K$1,'11 класс'!$A:$A,0)-7+'Итог по классам'!$B193,,,),"Ф")</f>
        <v>0</v>
      </c>
      <c s="57">
        <f ca="1">COUNTIF(OFFSET(class11_1,MATCH(L$1,'11 класс'!$A:$A,0)-7+'Итог по классам'!$B193,,,),"р")</f>
        <v>0</v>
      </c>
      <c s="57">
        <f ca="1">COUNTIF(OFFSET(class11_1,MATCH(M$1,'11 класс'!$A:$A,0)-7+'Итог по классам'!$B193,,,),"ш")</f>
        <v>0</v>
      </c>
      <c s="57">
        <f ca="1">COUNTIF(OFFSET(class11_2,MATCH(N$1,'11 класс'!$A:$A,0)-7+'Итог по классам'!$B193,,,),"Ф")</f>
        <v>0</v>
      </c>
      <c s="57">
        <f ca="1">COUNTIF(OFFSET(class11_2,MATCH(O$1,'11 класс'!$A:$A,0)-7+'Итог по классам'!$B193,,,),"р")</f>
        <v>0</v>
      </c>
      <c s="57">
        <f ca="1">COUNTIF(OFFSET(class11_2,MATCH(P$1,'11 класс'!$A:$A,0)-7+'Итог по классам'!$B193,,,),"ш")</f>
        <v>0</v>
      </c>
      <c s="58">
        <f ca="1">COUNTIF(OFFSET(class11_1,MATCH(Q$1,'11 класс'!$A:$A,0)-7+'Итог по классам'!$B193,,,),"Ф")</f>
        <v>0</v>
      </c>
      <c s="57">
        <f ca="1">COUNTIF(OFFSET(class11_1,MATCH(R$1,'11 класс'!$A:$A,0)-7+'Итог по классам'!$B193,,,),"р")</f>
        <v>0</v>
      </c>
      <c s="57">
        <f ca="1">COUNTIF(OFFSET(class11_1,MATCH(S$1,'11 класс'!$A:$A,0)-7+'Итог по классам'!$B193,,,),"ш")</f>
        <v>0</v>
      </c>
      <c s="57">
        <f ca="1">COUNTIF(OFFSET(class11_2,MATCH(T$1,'11 класс'!$A:$A,0)-7+'Итог по классам'!$B193,,,),"Ф")</f>
        <v>0</v>
      </c>
      <c s="57">
        <f ca="1">COUNTIF(OFFSET(class11_2,MATCH(U$1,'11 класс'!$A:$A,0)-7+'Итог по классам'!$B193,,,),"р")</f>
        <v>0</v>
      </c>
      <c s="57">
        <f ca="1">COUNTIF(OFFSET(class11_2,MATCH(V$1,'11 класс'!$A:$A,0)-7+'Итог по классам'!$B193,,,),"ш")</f>
        <v>0</v>
      </c>
      <c s="58">
        <f ca="1">COUNTIF(OFFSET(class11_1,MATCH(W$1,'11 класс'!$A:$A,0)-7+'Итог по классам'!$B193,,,),"Ф")</f>
        <v>0</v>
      </c>
      <c s="57">
        <f ca="1">COUNTIF(OFFSET(class11_1,MATCH(X$1,'11 класс'!$A:$A,0)-7+'Итог по классам'!$B193,,,),"р")</f>
        <v>0</v>
      </c>
      <c s="57">
        <f ca="1">COUNTIF(OFFSET(class11_1,MATCH(Y$1,'11 класс'!$A:$A,0)-7+'Итог по классам'!$B193,,,),"ш")</f>
        <v>0</v>
      </c>
      <c s="57">
        <f ca="1">COUNTIF(OFFSET(class11_2,MATCH(Z$1,'11 класс'!$A:$A,0)-7+'Итог по классам'!$B193,,,),"Ф")</f>
        <v>0</v>
      </c>
      <c s="57">
        <f ca="1">COUNTIF(OFFSET(class11_2,MATCH(AA$1,'11 класс'!$A:$A,0)-7+'Итог по классам'!$B193,,,),"р")</f>
        <v>0</v>
      </c>
      <c s="57">
        <f ca="1">COUNTIF(OFFSET(class11_2,MATCH(AB$1,'11 класс'!$A:$A,0)-7+'Итог по классам'!$B193,,,),"ш")</f>
        <v>0</v>
      </c>
      <c s="58">
        <f ca="1">COUNTIF(OFFSET(class11_1,MATCH(AC$1,'11 класс'!$A:$A,0)-7+'Итог по классам'!$B193,,,),"Ф")</f>
        <v>0</v>
      </c>
      <c s="57">
        <f ca="1">COUNTIF(OFFSET(class11_1,MATCH(AD$1,'11 класс'!$A:$A,0)-7+'Итог по классам'!$B193,,,),"р")</f>
        <v>0</v>
      </c>
      <c s="57">
        <f ca="1">COUNTIF(OFFSET(class11_1,MATCH(AE$1,'11 класс'!$A:$A,0)-7+'Итог по классам'!$B193,,,),"ш")</f>
        <v>0</v>
      </c>
      <c s="57">
        <f ca="1">COUNTIF(OFFSET(class11_2,MATCH(AF$1,'11 класс'!$A:$A,0)-7+'Итог по классам'!$B193,,,),"Ф")</f>
        <v>0</v>
      </c>
      <c s="57">
        <f ca="1">COUNTIF(OFFSET(class11_2,MATCH(AG$1,'11 класс'!$A:$A,0)-7+'Итог по классам'!$B193,,,),"р")</f>
        <v>0</v>
      </c>
      <c s="57">
        <f ca="1">COUNTIF(OFFSET(class11_2,MATCH(AH$1,'11 класс'!$A:$A,0)-7+'Итог по классам'!$B193,,,),"ш")</f>
        <v>0</v>
      </c>
      <c s="58">
        <f ca="1">COUNTIF(OFFSET(class11_1,MATCH(AI$1,'11 класс'!$A:$A,0)-7+'Итог по классам'!$B193,,,),"Ф")</f>
        <v>0</v>
      </c>
      <c s="57">
        <f ca="1">COUNTIF(OFFSET(class11_1,MATCH(AJ$1,'11 класс'!$A:$A,0)-7+'Итог по классам'!$B193,,,),"р")</f>
        <v>0</v>
      </c>
      <c s="57">
        <f ca="1">COUNTIF(OFFSET(class11_1,MATCH(AK$1,'11 класс'!$A:$A,0)-7+'Итог по классам'!$B193,,,),"ш")</f>
        <v>0</v>
      </c>
      <c s="57">
        <f ca="1">COUNTIF(OFFSET(class11_2,MATCH(AL$1,'11 класс'!$A:$A,0)-7+'Итог по классам'!$B193,,,),"Ф")</f>
        <v>0</v>
      </c>
      <c s="57">
        <f ca="1">COUNTIF(OFFSET(class11_2,MATCH(AM$1,'11 класс'!$A:$A,0)-7+'Итог по классам'!$B193,,,),"р")</f>
        <v>0</v>
      </c>
      <c s="57">
        <f ca="1">COUNTIF(OFFSET(class11_2,MATCH(AN$1,'11 класс'!$A:$A,0)-7+'Итог по классам'!$B193,,,),"ш")</f>
        <v>0</v>
      </c>
      <c s="58">
        <f ca="1">COUNTIF(OFFSET(class11_1,MATCH(AO$1,'11 класс'!$A:$A,0)-7+'Итог по классам'!$B193,,,),"Ф")</f>
        <v>0</v>
      </c>
      <c s="57">
        <f ca="1">COUNTIF(OFFSET(class11_1,MATCH(AP$1,'11 класс'!$A:$A,0)-7+'Итог по классам'!$B193,,,),"р")</f>
        <v>0</v>
      </c>
      <c s="57">
        <f ca="1">COUNTIF(OFFSET(class11_1,MATCH(AQ$1,'11 класс'!$A:$A,0)-7+'Итог по классам'!$B193,,,),"ш")</f>
        <v>0</v>
      </c>
      <c s="57">
        <f ca="1">COUNTIF(OFFSET(class11_2,MATCH(AR$1,'11 класс'!$A:$A,0)-7+'Итог по классам'!$B193,,,),"Ф")</f>
        <v>0</v>
      </c>
      <c s="57">
        <f ca="1">COUNTIF(OFFSET(class11_2,MATCH(AS$1,'11 класс'!$A:$A,0)-7+'Итог по классам'!$B193,,,),"р")</f>
        <v>0</v>
      </c>
      <c s="57">
        <f ca="1">COUNTIF(OFFSET(class11_2,MATCH(AT$1,'11 класс'!$A:$A,0)-7+'Итог по классам'!$B193,,,),"ш")</f>
        <v>0</v>
      </c>
      <c s="58">
        <f ca="1">COUNTIF(OFFSET(class11_1,MATCH(AU$1,'11 класс'!$A:$A,0)-7+'Итог по классам'!$B193,,,),"Ф")</f>
        <v>0</v>
      </c>
      <c s="57">
        <f ca="1">COUNTIF(OFFSET(class11_1,MATCH(AV$1,'11 класс'!$A:$A,0)-7+'Итог по классам'!$B193,,,),"р")</f>
        <v>0</v>
      </c>
      <c s="57">
        <f ca="1">COUNTIF(OFFSET(class11_1,MATCH(AW$1,'11 класс'!$A:$A,0)-7+'Итог по классам'!$B193,,,),"ш")</f>
        <v>0</v>
      </c>
      <c s="57">
        <f ca="1">COUNTIF(OFFSET(class11_2,MATCH(AX$1,'11 класс'!$A:$A,0)-7+'Итог по классам'!$B193,,,),"Ф")</f>
        <v>0</v>
      </c>
      <c s="57">
        <f ca="1">COUNTIF(OFFSET(class11_2,MATCH(AY$1,'11 класс'!$A:$A,0)-7+'Итог по классам'!$B193,,,),"р")</f>
        <v>0</v>
      </c>
      <c s="57">
        <f ca="1">COUNTIF(OFFSET(class11_2,MATCH(AZ$1,'11 класс'!$A:$A,0)-7+'Итог по классам'!$B193,,,),"ш")</f>
        <v>0</v>
      </c>
      <c s="58">
        <f ca="1">COUNTIF(OFFSET(class11_1,MATCH(BA$1,'11 класс'!$A:$A,0)-7+'Итог по классам'!$B193,,,),"Ф")</f>
        <v>0</v>
      </c>
      <c s="57">
        <f ca="1">COUNTIF(OFFSET(class11_1,MATCH(BB$1,'11 класс'!$A:$A,0)-7+'Итог по классам'!$B193,,,),"р")</f>
        <v>0</v>
      </c>
      <c s="57">
        <f ca="1">COUNTIF(OFFSET(class11_1,MATCH(BC$1,'11 класс'!$A:$A,0)-7+'Итог по классам'!$B193,,,),"ш")</f>
        <v>0</v>
      </c>
      <c s="57">
        <f ca="1">COUNTIF(OFFSET(class11_2,MATCH(BD$1,'11 класс'!$A:$A,0)-7+'Итог по классам'!$B193,,,),"Ф")</f>
        <v>0</v>
      </c>
      <c s="57">
        <f ca="1">COUNTIF(OFFSET(class11_2,MATCH(BE$1,'11 класс'!$A:$A,0)-7+'Итог по классам'!$B193,,,),"р")</f>
        <v>0</v>
      </c>
      <c s="57">
        <f ca="1">COUNTIF(OFFSET(class11_2,MATCH(BF$1,'11 класс'!$A:$A,0)-7+'Итог по классам'!$B193,,,),"ш")</f>
        <v>0</v>
      </c>
      <c s="58">
        <f ca="1">COUNTIF(OFFSET(class11_1,MATCH(BG$1,'11 класс'!$A:$A,0)-7+'Итог по классам'!$B193,,,),"Ф")</f>
        <v>0</v>
      </c>
      <c s="57">
        <f ca="1">COUNTIF(OFFSET(class11_1,MATCH(BH$1,'11 класс'!$A:$A,0)-7+'Итог по классам'!$B193,,,),"р")</f>
        <v>0</v>
      </c>
      <c s="57">
        <f ca="1">COUNTIF(OFFSET(class11_1,MATCH(BI$1,'11 класс'!$A:$A,0)-7+'Итог по классам'!$B193,,,),"ш")</f>
        <v>0</v>
      </c>
      <c s="57">
        <f ca="1">COUNTIF(OFFSET(class11_2,MATCH(BJ$1,'11 класс'!$A:$A,0)-7+'Итог по классам'!$B193,,,),"Ф")</f>
        <v>0</v>
      </c>
      <c s="57">
        <f ca="1">COUNTIF(OFFSET(class11_2,MATCH(BK$1,'11 класс'!$A:$A,0)-7+'Итог по классам'!$B193,,,),"р")</f>
        <v>0</v>
      </c>
      <c s="57">
        <f ca="1">COUNTIF(OFFSET(class11_2,MATCH(BL$1,'11 класс'!$A:$A,0)-7+'Итог по классам'!$B193,,,),"ш")</f>
        <v>0</v>
      </c>
      <c s="58">
        <f ca="1">COUNTIF(OFFSET(class11_1,MATCH(BM$1,'11 класс'!$A:$A,0)-7+'Итог по классам'!$B193,,,),"Ф")</f>
        <v>0</v>
      </c>
      <c s="57">
        <f ca="1">COUNTIF(OFFSET(class11_1,MATCH(BN$1,'11 класс'!$A:$A,0)-7+'Итог по классам'!$B193,,,),"р")</f>
        <v>0</v>
      </c>
      <c s="57">
        <f ca="1">COUNTIF(OFFSET(class11_1,MATCH(BO$1,'11 класс'!$A:$A,0)-7+'Итог по классам'!$B193,,,),"ш")</f>
        <v>0</v>
      </c>
      <c s="57">
        <f ca="1">COUNTIF(OFFSET(class11_2,MATCH(BP$1,'11 класс'!$A:$A,0)-7+'Итог по классам'!$B193,,,),"Ф")</f>
        <v>0</v>
      </c>
      <c s="57">
        <f ca="1">COUNTIF(OFFSET(class11_2,MATCH(BQ$1,'11 класс'!$A:$A,0)-7+'Итог по классам'!$B193,,,),"р")</f>
        <v>0</v>
      </c>
      <c s="57">
        <f ca="1">COUNTIF(OFFSET(class11_2,MATCH(BR$1,'11 класс'!$A:$A,0)-7+'Итог по классам'!$B193,,,),"ш")</f>
        <v>0</v>
      </c>
      <c s="58">
        <f ca="1">COUNTIF(OFFSET(class11_1,MATCH(BS$1,'11 класс'!$A:$A,0)-7+'Итог по классам'!$B193,,,),"Ф")</f>
        <v>0</v>
      </c>
      <c s="57">
        <f ca="1">COUNTIF(OFFSET(class11_1,MATCH(BT$1,'11 класс'!$A:$A,0)-7+'Итог по классам'!$B193,,,),"р")</f>
        <v>0</v>
      </c>
      <c s="57">
        <f ca="1">COUNTIF(OFFSET(class11_1,MATCH(BU$1,'11 класс'!$A:$A,0)-7+'Итог по классам'!$B193,,,),"ш")</f>
        <v>0</v>
      </c>
      <c s="57">
        <f ca="1">COUNTIF(OFFSET(class11_2,MATCH(BV$1,'11 класс'!$A:$A,0)-7+'Итог по классам'!$B193,,,),"Ф")</f>
        <v>0</v>
      </c>
      <c s="57">
        <f ca="1">COUNTIF(OFFSET(class11_2,MATCH(BW$1,'11 класс'!$A:$A,0)-7+'Итог по классам'!$B193,,,),"р")</f>
        <v>0</v>
      </c>
      <c s="57">
        <f ca="1">COUNTIF(OFFSET(class11_2,MATCH(BX$1,'11 класс'!$A:$A,0)-7+'Итог по классам'!$B193,,,),"ш")</f>
        <v>0</v>
      </c>
      <c s="58">
        <f ca="1">COUNTIF(OFFSET(class11_1,MATCH(BY$1,'11 класс'!$A:$A,0)-7+'Итог по классам'!$B193,,,),"Ф")</f>
        <v>0</v>
      </c>
      <c s="57">
        <f ca="1">COUNTIF(OFFSET(class11_1,MATCH(BZ$1,'11 класс'!$A:$A,0)-7+'Итог по классам'!$B193,,,),"р")</f>
        <v>0</v>
      </c>
      <c s="57">
        <f ca="1">COUNTIF(OFFSET(class11_1,MATCH(CA$1,'11 класс'!$A:$A,0)-7+'Итог по классам'!$B193,,,),"ш")</f>
        <v>0</v>
      </c>
      <c s="57">
        <f ca="1">COUNTIF(OFFSET(class11_2,MATCH(CB$1,'11 класс'!$A:$A,0)-7+'Итог по классам'!$B193,,,),"Ф")</f>
        <v>0</v>
      </c>
      <c s="57">
        <f ca="1">COUNTIF(OFFSET(class11_2,MATCH(CC$1,'11 класс'!$A:$A,0)-7+'Итог по классам'!$B193,,,),"р")</f>
        <v>0</v>
      </c>
      <c s="57">
        <f ca="1">COUNTIF(OFFSET(class11_2,MATCH(CD$1,'11 класс'!$A:$A,0)-7+'Итог по классам'!$B193,,,),"ш")</f>
        <v>0</v>
      </c>
      <c s="58">
        <f ca="1">COUNTIF(OFFSET(class11_1,MATCH(CE$1,'11 класс'!$A:$A,0)-7+'Итог по классам'!$B193,,,),"Ф")</f>
        <v>0</v>
      </c>
      <c s="57">
        <f ca="1">COUNTIF(OFFSET(class11_1,MATCH(CF$1,'11 класс'!$A:$A,0)-7+'Итог по классам'!$B193,,,),"р")</f>
        <v>0</v>
      </c>
      <c s="57">
        <f ca="1">COUNTIF(OFFSET(class11_1,MATCH(CG$1,'11 класс'!$A:$A,0)-7+'Итог по классам'!$B193,,,),"ш")</f>
        <v>0</v>
      </c>
      <c s="57">
        <f ca="1">COUNTIF(OFFSET(class11_2,MATCH(CH$1,'11 класс'!$A:$A,0)-7+'Итог по классам'!$B193,,,),"Ф")</f>
        <v>0</v>
      </c>
      <c s="57">
        <f ca="1">COUNTIF(OFFSET(class11_2,MATCH(CI$1,'11 класс'!$A:$A,0)-7+'Итог по классам'!$B193,,,),"р")</f>
        <v>0</v>
      </c>
      <c s="57">
        <f ca="1">COUNTIF(OFFSET(class11_2,MATCH(CJ$1,'11 класс'!$A:$A,0)-7+'Итог по классам'!$B193,,,),"ш")</f>
        <v>0</v>
      </c>
      <c s="58">
        <f ca="1">COUNTIF(OFFSET(class11_1,MATCH(CK$1,'11 класс'!$A:$A,0)-7+'Итог по классам'!$B193,,,),"Ф")</f>
        <v>0</v>
      </c>
      <c s="57">
        <f ca="1">COUNTIF(OFFSET(class11_1,MATCH(CL$1,'11 класс'!$A:$A,0)-7+'Итог по классам'!$B193,,,),"р")</f>
        <v>0</v>
      </c>
      <c s="57">
        <f ca="1">COUNTIF(OFFSET(class11_1,MATCH(CM$1,'11 класс'!$A:$A,0)-7+'Итог по классам'!$B193,,,),"ш")</f>
        <v>0</v>
      </c>
      <c s="57">
        <f ca="1">COUNTIF(OFFSET(class11_2,MATCH(CN$1,'11 класс'!$A:$A,0)-7+'Итог по классам'!$B193,,,),"Ф")</f>
        <v>0</v>
      </c>
      <c s="57">
        <f ca="1">COUNTIF(OFFSET(class11_2,MATCH(CO$1,'11 класс'!$A:$A,0)-7+'Итог по классам'!$B193,,,),"р")</f>
        <v>0</v>
      </c>
      <c s="57">
        <f ca="1">COUNTIF(OFFSET(class11_2,MATCH(CP$1,'11 класс'!$A:$A,0)-7+'Итог по классам'!$B193,,,),"ш")</f>
        <v>0</v>
      </c>
      <c s="58">
        <f ca="1">COUNTIF(OFFSET(class11_1,MATCH(CQ$1,'11 класс'!$A:$A,0)-7+'Итог по классам'!$B193,,,),"Ф")</f>
        <v>0</v>
      </c>
      <c s="57">
        <f ca="1">COUNTIF(OFFSET(class11_1,MATCH(CR$1,'11 класс'!$A:$A,0)-7+'Итог по классам'!$B193,,,),"р")</f>
        <v>0</v>
      </c>
      <c s="57">
        <f ca="1">COUNTIF(OFFSET(class11_1,MATCH(CS$1,'11 класс'!$A:$A,0)-7+'Итог по классам'!$B193,,,),"ш")</f>
        <v>0</v>
      </c>
      <c s="57">
        <f ca="1">COUNTIF(OFFSET(class11_2,MATCH(CT$1,'11 класс'!$A:$A,0)-7+'Итог по классам'!$B193,,,),"Ф")</f>
        <v>0</v>
      </c>
      <c s="57">
        <f ca="1">COUNTIF(OFFSET(class11_2,MATCH(CU$1,'11 класс'!$A:$A,0)-7+'Итог по классам'!$B193,,,),"р")</f>
        <v>0</v>
      </c>
      <c s="57">
        <f ca="1">COUNTIF(OFFSET(class11_2,MATCH(CV$1,'11 класс'!$A:$A,0)-7+'Итог по классам'!$B193,,,),"ш")</f>
        <v>0</v>
      </c>
      <c s="58">
        <f ca="1">COUNTIF(OFFSET(class11_1,MATCH(CW$1,'11 класс'!$A:$A,0)-7+'Итог по классам'!$B193,,,),"Ф")</f>
        <v>0</v>
      </c>
      <c s="57">
        <f ca="1">COUNTIF(OFFSET(class11_1,MATCH(CX$1,'11 класс'!$A:$A,0)-7+'Итог по классам'!$B193,,,),"р")</f>
        <v>0</v>
      </c>
      <c s="57">
        <f ca="1">COUNTIF(OFFSET(class11_1,MATCH(CY$1,'11 класс'!$A:$A,0)-7+'Итог по классам'!$B193,,,),"ш")</f>
        <v>0</v>
      </c>
      <c s="57">
        <f ca="1">COUNTIF(OFFSET(class11_2,MATCH(CZ$1,'11 класс'!$A:$A,0)-7+'Итог по классам'!$B193,,,),"Ф")</f>
        <v>0</v>
      </c>
      <c s="57">
        <f ca="1">COUNTIF(OFFSET(class11_2,MATCH(DA$1,'11 класс'!$A:$A,0)-7+'Итог по классам'!$B193,,,),"р")</f>
        <v>0</v>
      </c>
      <c s="57">
        <f ca="1">COUNTIF(OFFSET(class11_2,MATCH(DB$1,'11 класс'!$A:$A,0)-7+'Итог по классам'!$B193,,,),"ш")</f>
        <v>0</v>
      </c>
      <c s="58">
        <f ca="1">COUNTIF(OFFSET(class11_1,MATCH(DC$1,'11 класс'!$A:$A,0)-7+'Итог по классам'!$B193,,,),"Ф")</f>
        <v>0</v>
      </c>
      <c s="57">
        <f ca="1">COUNTIF(OFFSET(class11_1,MATCH(DD$1,'11 класс'!$A:$A,0)-7+'Итог по классам'!$B193,,,),"р")</f>
        <v>0</v>
      </c>
      <c s="57">
        <f ca="1">COUNTIF(OFFSET(class11_1,MATCH(DE$1,'11 класс'!$A:$A,0)-7+'Итог по классам'!$B193,,,),"ш")</f>
        <v>0</v>
      </c>
      <c s="57">
        <f ca="1">COUNTIF(OFFSET(class11_2,MATCH(DF$1,'11 класс'!$A:$A,0)-7+'Итог по классам'!$B193,,,),"Ф")</f>
        <v>0</v>
      </c>
      <c s="57">
        <f ca="1">COUNTIF(OFFSET(class11_2,MATCH(DG$1,'11 класс'!$A:$A,0)-7+'Итог по классам'!$B193,,,),"р")</f>
        <v>0</v>
      </c>
      <c s="57">
        <f ca="1">COUNTIF(OFFSET(class11_2,MATCH(DH$1,'11 класс'!$A:$A,0)-7+'Итог по классам'!$B193,,,),"ш")</f>
        <v>0</v>
      </c>
      <c s="58">
        <f ca="1">COUNTIF(OFFSET(class11_1,MATCH(DI$1,'11 класс'!$A:$A,0)-7+'Итог по классам'!$B193,,,),"Ф")</f>
        <v>0</v>
      </c>
      <c s="57">
        <f ca="1">COUNTIF(OFFSET(class11_1,MATCH(DJ$1,'11 класс'!$A:$A,0)-7+'Итог по классам'!$B193,,,),"р")</f>
        <v>0</v>
      </c>
      <c s="57">
        <f ca="1">COUNTIF(OFFSET(class11_1,MATCH(DK$1,'11 класс'!$A:$A,0)-7+'Итог по классам'!$B193,,,),"ш")</f>
        <v>0</v>
      </c>
      <c s="57">
        <f ca="1">COUNTIF(OFFSET(class11_2,MATCH(DL$1,'11 класс'!$A:$A,0)-7+'Итог по классам'!$B193,,,),"Ф")</f>
        <v>0</v>
      </c>
      <c s="57">
        <f ca="1">COUNTIF(OFFSET(class11_2,MATCH(DM$1,'11 класс'!$A:$A,0)-7+'Итог по классам'!$B193,,,),"р")</f>
        <v>0</v>
      </c>
      <c s="57">
        <f ca="1">COUNTIF(OFFSET(class11_2,MATCH(DN$1,'11 класс'!$A:$A,0)-7+'Итог по классам'!$B193,,,),"ш")</f>
        <v>0</v>
      </c>
      <c s="58">
        <f ca="1">COUNTIF(OFFSET(class11_1,MATCH(DO$1,'11 класс'!$A:$A,0)-7+'Итог по классам'!$B193,,,),"Ф")</f>
        <v>0</v>
      </c>
      <c s="57">
        <f ca="1">COUNTIF(OFFSET(class11_1,MATCH(DP$1,'11 класс'!$A:$A,0)-7+'Итог по классам'!$B193,,,),"р")</f>
        <v>0</v>
      </c>
      <c s="57">
        <f ca="1">COUNTIF(OFFSET(class11_1,MATCH(DQ$1,'11 класс'!$A:$A,0)-7+'Итог по классам'!$B193,,,),"ш")</f>
        <v>0</v>
      </c>
      <c s="57">
        <f ca="1">COUNTIF(OFFSET(class11_2,MATCH(DR$1,'11 класс'!$A:$A,0)-7+'Итог по классам'!$B193,,,),"Ф")</f>
        <v>0</v>
      </c>
      <c s="57">
        <f ca="1">COUNTIF(OFFSET(class11_2,MATCH(DS$1,'11 класс'!$A:$A,0)-7+'Итог по классам'!$B193,,,),"р")</f>
        <v>0</v>
      </c>
      <c s="57">
        <f ca="1">COUNTIF(OFFSET(class11_2,MATCH(DT$1,'11 класс'!$A:$A,0)-7+'Итог по классам'!$B193,,,),"ш")</f>
        <v>0</v>
      </c>
      <c s="58">
        <f ca="1">COUNTIF(OFFSET(class11_1,MATCH(DU$1,'11 класс'!$A:$A,0)-7+'Итог по классам'!$B193,,,),"Ф")</f>
        <v>0</v>
      </c>
      <c s="57">
        <f ca="1">COUNTIF(OFFSET(class11_1,MATCH(DV$1,'11 класс'!$A:$A,0)-7+'Итог по классам'!$B193,,,),"р")</f>
        <v>0</v>
      </c>
      <c s="57">
        <f ca="1">COUNTIF(OFFSET(class11_1,MATCH(DW$1,'11 класс'!$A:$A,0)-7+'Итог по классам'!$B193,,,),"ш")</f>
        <v>0</v>
      </c>
      <c s="57">
        <f ca="1">COUNTIF(OFFSET(class11_2,MATCH(DX$1,'11 класс'!$A:$A,0)-7+'Итог по классам'!$B193,,,),"Ф")</f>
        <v>0</v>
      </c>
      <c s="57">
        <f ca="1">COUNTIF(OFFSET(class11_2,MATCH(DY$1,'11 класс'!$A:$A,0)-7+'Итог по классам'!$B193,,,),"р")</f>
        <v>0</v>
      </c>
      <c s="57">
        <f ca="1">COUNTIF(OFFSET(class11_2,MATCH(DZ$1,'11 класс'!$A:$A,0)-7+'Итог по классам'!$B193,,,),"ш")</f>
        <v>0</v>
      </c>
      <c s="58">
        <f ca="1">COUNTIF(OFFSET(class11_1,MATCH(EA$1,'11 класс'!$A:$A,0)-7+'Итог по классам'!$B193,,,),"Ф")</f>
        <v>0</v>
      </c>
      <c s="57">
        <f ca="1">COUNTIF(OFFSET(class11_1,MATCH(EB$1,'11 класс'!$A:$A,0)-7+'Итог по классам'!$B193,,,),"р")</f>
        <v>0</v>
      </c>
      <c s="57">
        <f ca="1">COUNTIF(OFFSET(class11_1,MATCH(EC$1,'11 класс'!$A:$A,0)-7+'Итог по классам'!$B193,,,),"ш")</f>
        <v>0</v>
      </c>
      <c s="57">
        <f ca="1">COUNTIF(OFFSET(class11_2,MATCH(ED$1,'11 класс'!$A:$A,0)-7+'Итог по классам'!$B193,,,),"Ф")</f>
        <v>0</v>
      </c>
      <c s="57">
        <f ca="1">COUNTIF(OFFSET(class11_2,MATCH(EE$1,'11 класс'!$A:$A,0)-7+'Итог по классам'!$B193,,,),"р")</f>
        <v>0</v>
      </c>
      <c s="57">
        <f ca="1">COUNTIF(OFFSET(class11_2,MATCH(EF$1,'11 класс'!$A:$A,0)-7+'Итог по классам'!$B193,,,),"ш")</f>
        <v>0</v>
      </c>
      <c s="58">
        <f ca="1">COUNTIF(OFFSET(class11_1,MATCH(EG$1,'11 класс'!$A:$A,0)-7+'Итог по классам'!$B193,,,),"Ф")</f>
        <v>0</v>
      </c>
      <c s="57">
        <f ca="1">COUNTIF(OFFSET(class11_1,MATCH(EH$1,'11 класс'!$A:$A,0)-7+'Итог по классам'!$B193,,,),"р")</f>
        <v>0</v>
      </c>
      <c s="57">
        <f ca="1">COUNTIF(OFFSET(class11_1,MATCH(EI$1,'11 класс'!$A:$A,0)-7+'Итог по классам'!$B193,,,),"ш")</f>
        <v>0</v>
      </c>
      <c s="57">
        <f ca="1">COUNTIF(OFFSET(class11_2,MATCH(EJ$1,'11 класс'!$A:$A,0)-7+'Итог по классам'!$B193,,,),"Ф")</f>
        <v>0</v>
      </c>
      <c s="57">
        <f ca="1">COUNTIF(OFFSET(class11_2,MATCH(EK$1,'11 класс'!$A:$A,0)-7+'Итог по классам'!$B193,,,),"р")</f>
        <v>0</v>
      </c>
      <c s="57">
        <f ca="1">COUNTIF(OFFSET(class11_2,MATCH(EL$1,'11 класс'!$A:$A,0)-7+'Итог по классам'!$B193,,,),"ш")</f>
        <v>0</v>
      </c>
      <c s="58">
        <f ca="1">COUNTIF(OFFSET(class11_1,MATCH(EM$1,'11 класс'!$A:$A,0)-7+'Итог по классам'!$B193,,,),"Ф")</f>
        <v>0</v>
      </c>
      <c s="57">
        <f ca="1">COUNTIF(OFFSET(class11_1,MATCH(EN$1,'11 класс'!$A:$A,0)-7+'Итог по классам'!$B193,,,),"р")</f>
        <v>0</v>
      </c>
      <c s="57">
        <f ca="1">COUNTIF(OFFSET(class11_1,MATCH(EO$1,'11 класс'!$A:$A,0)-7+'Итог по классам'!$B193,,,),"ш")</f>
        <v>0</v>
      </c>
      <c s="57">
        <f ca="1">COUNTIF(OFFSET(class11_2,MATCH(EP$1,'11 класс'!$A:$A,0)-7+'Итог по классам'!$B193,,,),"Ф")</f>
        <v>0</v>
      </c>
      <c s="57">
        <f ca="1">COUNTIF(OFFSET(class11_2,MATCH(EQ$1,'11 класс'!$A:$A,0)-7+'Итог по классам'!$B193,,,),"р")</f>
        <v>0</v>
      </c>
      <c s="57">
        <f ca="1">COUNTIF(OFFSET(class11_2,MATCH(ER$1,'11 класс'!$A:$A,0)-7+'Итог по классам'!$B193,,,),"ш")</f>
        <v>0</v>
      </c>
      <c s="58">
        <f ca="1">COUNTIF(OFFSET(class11_1,MATCH(ES$1,'11 класс'!$A:$A,0)-7+'Итог по классам'!$B193,,,),"Ф")</f>
        <v>0</v>
      </c>
      <c s="57">
        <f ca="1">COUNTIF(OFFSET(class11_1,MATCH(ET$1,'11 класс'!$A:$A,0)-7+'Итог по классам'!$B193,,,),"р")</f>
        <v>0</v>
      </c>
      <c s="57">
        <f ca="1">COUNTIF(OFFSET(class11_1,MATCH(EU$1,'11 класс'!$A:$A,0)-7+'Итог по классам'!$B193,,,),"ш")</f>
        <v>0</v>
      </c>
      <c s="57">
        <f ca="1">COUNTIF(OFFSET(class11_2,MATCH(EV$1,'11 класс'!$A:$A,0)-7+'Итог по классам'!$B193,,,),"Ф")</f>
        <v>0</v>
      </c>
      <c s="57">
        <f ca="1">COUNTIF(OFFSET(class11_2,MATCH(EW$1,'11 класс'!$A:$A,0)-7+'Итог по классам'!$B193,,,),"р")</f>
        <v>0</v>
      </c>
      <c s="57">
        <f ca="1">COUNTIF(OFFSET(class11_2,MATCH(EX$1,'11 класс'!$A:$A,0)-7+'Итог по классам'!$B193,,,),"ш")</f>
        <v>0</v>
      </c>
      <c s="58">
        <f ca="1">COUNTIF(OFFSET(class11_1,MATCH(EY$1,'11 класс'!$A:$A,0)-7+'Итог по классам'!$B193,,,),"Ф")</f>
        <v>0</v>
      </c>
      <c s="57">
        <f ca="1">COUNTIF(OFFSET(class11_1,MATCH(EZ$1,'11 класс'!$A:$A,0)-7+'Итог по классам'!$B193,,,),"р")</f>
        <v>0</v>
      </c>
      <c s="57">
        <f ca="1">COUNTIF(OFFSET(class11_1,MATCH(FA$1,'11 класс'!$A:$A,0)-7+'Итог по классам'!$B193,,,),"ш")</f>
        <v>0</v>
      </c>
      <c s="57">
        <f ca="1">COUNTIF(OFFSET(class11_2,MATCH(FB$1,'11 класс'!$A:$A,0)-7+'Итог по классам'!$B193,,,),"Ф")</f>
        <v>0</v>
      </c>
      <c s="57">
        <f ca="1">COUNTIF(OFFSET(class11_2,MATCH(FC$1,'11 класс'!$A:$A,0)-7+'Итог по классам'!$B193,,,),"р")</f>
        <v>0</v>
      </c>
      <c s="57">
        <f ca="1">COUNTIF(OFFSET(class11_2,MATCH(FD$1,'11 класс'!$A:$A,0)-7+'Итог по классам'!$B193,,,),"ш")</f>
        <v>0</v>
      </c>
      <c s="58">
        <f ca="1">COUNTIF(OFFSET(class11_1,MATCH(FE$1,'11 класс'!$A:$A,0)-7+'Итог по классам'!$B193,,,),"Ф")</f>
        <v>0</v>
      </c>
      <c s="57">
        <f ca="1">COUNTIF(OFFSET(class11_1,MATCH(FF$1,'11 класс'!$A:$A,0)-7+'Итог по классам'!$B193,,,),"р")</f>
        <v>0</v>
      </c>
      <c s="57">
        <f ca="1">COUNTIF(OFFSET(class11_1,MATCH(FG$1,'11 класс'!$A:$A,0)-7+'Итог по классам'!$B193,,,),"ш")</f>
        <v>0</v>
      </c>
      <c s="57">
        <f ca="1">COUNTIF(OFFSET(class11_2,MATCH(FH$1,'11 класс'!$A:$A,0)-7+'Итог по классам'!$B193,,,),"Ф")</f>
        <v>0</v>
      </c>
      <c s="57">
        <f ca="1">COUNTIF(OFFSET(class11_2,MATCH(FI$1,'11 класс'!$A:$A,0)-7+'Итог по классам'!$B193,,,),"р")</f>
        <v>0</v>
      </c>
      <c s="57">
        <f ca="1">COUNTIF(OFFSET(class11_2,MATCH(FJ$1,'11 класс'!$A:$A,0)-7+'Итог по классам'!$B193,,,),"ш")</f>
        <v>0</v>
      </c>
      <c s="58">
        <f ca="1">COUNTIF(OFFSET(class11_1,MATCH(FK$1,'11 класс'!$A:$A,0)-7+'Итог по классам'!$B193,,,),"Ф")</f>
        <v>0</v>
      </c>
      <c s="57">
        <f ca="1">COUNTIF(OFFSET(class11_1,MATCH(FL$1,'11 класс'!$A:$A,0)-7+'Итог по классам'!$B193,,,),"р")</f>
        <v>0</v>
      </c>
      <c s="57">
        <f ca="1">COUNTIF(OFFSET(class11_1,MATCH(FM$1,'11 класс'!$A:$A,0)-7+'Итог по классам'!$B193,,,),"ш")</f>
        <v>0</v>
      </c>
      <c s="57">
        <f ca="1">COUNTIF(OFFSET(class11_2,MATCH(FN$1,'11 класс'!$A:$A,0)-7+'Итог по классам'!$B193,,,),"Ф")</f>
        <v>0</v>
      </c>
      <c s="57">
        <f ca="1">COUNTIF(OFFSET(class11_2,MATCH(FO$1,'11 класс'!$A:$A,0)-7+'Итог по классам'!$B193,,,),"р")</f>
        <v>0</v>
      </c>
      <c s="57">
        <f ca="1">COUNTIF(OFFSET(class11_2,MATCH(FP$1,'11 класс'!$A:$A,0)-7+'Итог по классам'!$B193,,,),"ш")</f>
        <v>0</v>
      </c>
      <c s="58">
        <f ca="1">COUNTIF(OFFSET(class11_1,MATCH(FQ$1,'11 класс'!$A:$A,0)-7+'Итог по классам'!$B193,,,),"Ф")</f>
        <v>0</v>
      </c>
      <c s="57">
        <f ca="1">COUNTIF(OFFSET(class11_1,MATCH(FR$1,'11 класс'!$A:$A,0)-7+'Итог по классам'!$B193,,,),"р")</f>
        <v>0</v>
      </c>
      <c s="57">
        <f ca="1">COUNTIF(OFFSET(class11_1,MATCH(FS$1,'11 класс'!$A:$A,0)-7+'Итог по классам'!$B193,,,),"ш")</f>
        <v>0</v>
      </c>
      <c s="57">
        <f ca="1">COUNTIF(OFFSET(class11_2,MATCH(FT$1,'11 класс'!$A:$A,0)-7+'Итог по классам'!$B193,,,),"Ф")</f>
        <v>0</v>
      </c>
      <c s="57">
        <f ca="1">COUNTIF(OFFSET(class11_2,MATCH(FU$1,'11 класс'!$A:$A,0)-7+'Итог по классам'!$B193,,,),"р")</f>
        <v>0</v>
      </c>
      <c s="57">
        <f ca="1">COUNTIF(OFFSET(class11_2,MATCH(FV$1,'11 класс'!$A:$A,0)-7+'Итог по классам'!$B193,,,),"ш")</f>
        <v>0</v>
      </c>
      <c s="58">
        <f ca="1">COUNTIF(OFFSET(class11_1,MATCH(FW$1,'11 класс'!$A:$A,0)-7+'Итог по классам'!$B193,,,),"Ф")</f>
        <v>0</v>
      </c>
      <c s="57">
        <f ca="1">COUNTIF(OFFSET(class11_1,MATCH(FX$1,'11 класс'!$A:$A,0)-7+'Итог по классам'!$B193,,,),"р")</f>
        <v>0</v>
      </c>
      <c s="57">
        <f ca="1">COUNTIF(OFFSET(class11_1,MATCH(FY$1,'11 класс'!$A:$A,0)-7+'Итог по классам'!$B193,,,),"ш")</f>
        <v>0</v>
      </c>
      <c s="57">
        <f ca="1">COUNTIF(OFFSET(class11_2,MATCH(FZ$1,'11 класс'!$A:$A,0)-7+'Итог по классам'!$B193,,,),"Ф")</f>
        <v>0</v>
      </c>
      <c s="57">
        <f ca="1">COUNTIF(OFFSET(class11_2,MATCH(GA$1,'11 класс'!$A:$A,0)-7+'Итог по классам'!$B193,,,),"р")</f>
        <v>0</v>
      </c>
      <c s="57">
        <f ca="1">COUNTIF(OFFSET(class11_2,MATCH(GB$1,'11 класс'!$A:$A,0)-7+'Итог по классам'!$B193,,,),"ш")</f>
        <v>0</v>
      </c>
      <c s="58">
        <f ca="1">COUNTIF(OFFSET(class11_1,MATCH(GC$1,'11 класс'!$A:$A,0)-7+'Итог по классам'!$B193,,,),"Ф")</f>
        <v>0</v>
      </c>
      <c s="57">
        <f ca="1">COUNTIF(OFFSET(class11_1,MATCH(GD$1,'11 класс'!$A:$A,0)-7+'Итог по классам'!$B193,,,),"р")</f>
        <v>0</v>
      </c>
      <c s="57">
        <f ca="1">COUNTIF(OFFSET(class11_1,MATCH(GE$1,'11 класс'!$A:$A,0)-7+'Итог по классам'!$B193,,,),"ш")</f>
        <v>0</v>
      </c>
      <c s="57">
        <f ca="1">COUNTIF(OFFSET(class11_2,MATCH(GF$1,'11 класс'!$A:$A,0)-7+'Итог по классам'!$B193,,,),"Ф")</f>
        <v>0</v>
      </c>
      <c s="57">
        <f ca="1">COUNTIF(OFFSET(class11_2,MATCH(GG$1,'11 класс'!$A:$A,0)-7+'Итог по классам'!$B193,,,),"р")</f>
        <v>0</v>
      </c>
      <c s="57">
        <f ca="1">COUNTIF(OFFSET(class11_2,MATCH(GH$1,'11 класс'!$A:$A,0)-7+'Итог по классам'!$B193,,,),"ш")</f>
        <v>0</v>
      </c>
      <c s="58">
        <f ca="1">COUNTIF(OFFSET(class11_1,MATCH(GI$1,'11 класс'!$A:$A,0)-7+'Итог по классам'!$B193,,,),"Ф")</f>
        <v>0</v>
      </c>
      <c s="57">
        <f ca="1">COUNTIF(OFFSET(class11_1,MATCH(GJ$1,'11 класс'!$A:$A,0)-7+'Итог по классам'!$B193,,,),"р")</f>
        <v>0</v>
      </c>
      <c s="57">
        <f ca="1">COUNTIF(OFFSET(class11_1,MATCH(GK$1,'11 класс'!$A:$A,0)-7+'Итог по классам'!$B193,,,),"ш")</f>
        <v>0</v>
      </c>
      <c s="57">
        <f ca="1">COUNTIF(OFFSET(class11_2,MATCH(GL$1,'11 класс'!$A:$A,0)-7+'Итог по классам'!$B193,,,),"Ф")</f>
        <v>0</v>
      </c>
      <c s="57">
        <f ca="1">COUNTIF(OFFSET(class11_2,MATCH(GM$1,'11 класс'!$A:$A,0)-7+'Итог по классам'!$B193,,,),"р")</f>
        <v>0</v>
      </c>
      <c s="57">
        <f ca="1">COUNTIF(OFFSET(class11_2,MATCH(GN$1,'11 класс'!$A:$A,0)-7+'Итог по классам'!$B193,,,),"ш")</f>
        <v>0</v>
      </c>
      <c s="58">
        <f ca="1">COUNTIF(OFFSET(class11_1,MATCH(GO$1,'11 класс'!$A:$A,0)-7+'Итог по классам'!$B193,,,),"Ф")</f>
        <v>0</v>
      </c>
      <c s="57">
        <f ca="1">COUNTIF(OFFSET(class11_1,MATCH(GP$1,'11 класс'!$A:$A,0)-7+'Итог по классам'!$B193,,,),"р")</f>
        <v>0</v>
      </c>
      <c s="57">
        <f ca="1">COUNTIF(OFFSET(class11_1,MATCH(GQ$1,'11 класс'!$A:$A,0)-7+'Итог по классам'!$B193,,,),"ш")</f>
        <v>0</v>
      </c>
      <c s="57">
        <f ca="1">COUNTIF(OFFSET(class11_2,MATCH(GR$1,'11 класс'!$A:$A,0)-7+'Итог по классам'!$B193,,,),"Ф")</f>
        <v>0</v>
      </c>
      <c s="57">
        <f ca="1">COUNTIF(OFFSET(class11_2,MATCH(GS$1,'11 класс'!$A:$A,0)-7+'Итог по классам'!$B193,,,),"р")</f>
        <v>0</v>
      </c>
      <c s="57">
        <f ca="1">COUNTIF(OFFSET(class11_2,MATCH(GT$1,'11 класс'!$A:$A,0)-7+'Итог по классам'!$B193,,,),"ш")</f>
        <v>0</v>
      </c>
      <c s="58">
        <f ca="1">COUNTIF(OFFSET(class11_1,MATCH(GU$1,'11 класс'!$A:$A,0)-7+'Итог по классам'!$B193,,,),"Ф")</f>
        <v>0</v>
      </c>
      <c s="57">
        <f ca="1">COUNTIF(OFFSET(class11_1,MATCH(GV$1,'11 класс'!$A:$A,0)-7+'Итог по классам'!$B193,,,),"р")</f>
        <v>0</v>
      </c>
      <c s="57">
        <f ca="1">COUNTIF(OFFSET(class11_1,MATCH(GW$1,'11 класс'!$A:$A,0)-7+'Итог по классам'!$B193,,,),"ш")</f>
        <v>0</v>
      </c>
      <c s="57">
        <f ca="1">COUNTIF(OFFSET(class11_2,MATCH(GX$1,'11 класс'!$A:$A,0)-7+'Итог по классам'!$B193,,,),"Ф")</f>
        <v>0</v>
      </c>
      <c s="57">
        <f ca="1">COUNTIF(OFFSET(class11_2,MATCH(GY$1,'11 класс'!$A:$A,0)-7+'Итог по классам'!$B193,,,),"р")</f>
        <v>0</v>
      </c>
      <c s="57">
        <f ca="1">COUNTIF(OFFSET(class11_2,MATCH(GZ$1,'11 класс'!$A:$A,0)-7+'Итог по классам'!$B193,,,),"ш")</f>
        <v>0</v>
      </c>
      <c s="58">
        <f ca="1">COUNTIF(OFFSET(class11_1,MATCH(HA$1,'11 класс'!$A:$A,0)-7+'Итог по классам'!$B193,,,),"Ф")</f>
        <v>0</v>
      </c>
      <c s="57">
        <f ca="1">COUNTIF(OFFSET(class11_1,MATCH(HB$1,'11 класс'!$A:$A,0)-7+'Итог по классам'!$B193,,,),"р")</f>
        <v>0</v>
      </c>
      <c s="57">
        <f ca="1">COUNTIF(OFFSET(class11_1,MATCH(HC$1,'11 класс'!$A:$A,0)-7+'Итог по классам'!$B193,,,),"ш")</f>
        <v>0</v>
      </c>
      <c s="57">
        <f ca="1">COUNTIF(OFFSET(class11_2,MATCH(HD$1,'11 класс'!$A:$A,0)-7+'Итог по классам'!$B193,,,),"Ф")</f>
        <v>0</v>
      </c>
      <c s="57">
        <f ca="1">COUNTIF(OFFSET(class11_2,MATCH(HE$1,'11 класс'!$A:$A,0)-7+'Итог по классам'!$B193,,,),"р")</f>
        <v>0</v>
      </c>
      <c s="57">
        <f ca="1">COUNTIF(OFFSET(class11_2,MATCH(HF$1,'11 класс'!$A:$A,0)-7+'Итог по классам'!$B193,,,),"ш")</f>
        <v>0</v>
      </c>
      <c s="58">
        <f ca="1">COUNTIF(OFFSET(class11_1,MATCH(HG$1,'11 класс'!$A:$A,0)-7+'Итог по классам'!$B193,,,),"Ф")</f>
        <v>0</v>
      </c>
      <c s="57">
        <f ca="1">COUNTIF(OFFSET(class11_1,MATCH(HH$1,'11 класс'!$A:$A,0)-7+'Итог по классам'!$B193,,,),"р")</f>
        <v>0</v>
      </c>
      <c s="57">
        <f ca="1">COUNTIF(OFFSET(class11_1,MATCH(HI$1,'11 класс'!$A:$A,0)-7+'Итог по классам'!$B193,,,),"ш")</f>
        <v>0</v>
      </c>
      <c s="57">
        <f ca="1">COUNTIF(OFFSET(class11_2,MATCH(HJ$1,'11 класс'!$A:$A,0)-7+'Итог по классам'!$B193,,,),"Ф")</f>
        <v>0</v>
      </c>
      <c s="57">
        <f ca="1">COUNTIF(OFFSET(class11_2,MATCH(HK$1,'11 класс'!$A:$A,0)-7+'Итог по классам'!$B193,,,),"р")</f>
        <v>0</v>
      </c>
      <c s="57">
        <f ca="1">COUNTIF(OFFSET(class11_2,MATCH(HL$1,'11 класс'!$A:$A,0)-7+'Итог по классам'!$B193,,,),"ш")</f>
        <v>0</v>
      </c>
      <c s="58">
        <f ca="1">COUNTIF(OFFSET(class11_1,MATCH(HM$1,'11 класс'!$A:$A,0)-7+'Итог по классам'!$B193,,,),"Ф")</f>
        <v>0</v>
      </c>
      <c s="57">
        <f ca="1">COUNTIF(OFFSET(class11_1,MATCH(HN$1,'11 класс'!$A:$A,0)-7+'Итог по классам'!$B193,,,),"р")</f>
        <v>0</v>
      </c>
      <c s="57">
        <f ca="1">COUNTIF(OFFSET(class11_1,MATCH(HO$1,'11 класс'!$A:$A,0)-7+'Итог по классам'!$B193,,,),"ш")</f>
        <v>0</v>
      </c>
      <c s="57">
        <f ca="1">COUNTIF(OFFSET(class11_2,MATCH(HP$1,'11 класс'!$A:$A,0)-7+'Итог по классам'!$B193,,,),"Ф")</f>
        <v>0</v>
      </c>
      <c s="57">
        <f ca="1">COUNTIF(OFFSET(class11_2,MATCH(HQ$1,'11 класс'!$A:$A,0)-7+'Итог по классам'!$B193,,,),"р")</f>
        <v>0</v>
      </c>
      <c s="57">
        <f ca="1">COUNTIF(OFFSET(class11_2,MATCH(HR$1,'11 класс'!$A:$A,0)-7+'Итог по классам'!$B193,,,),"ш")</f>
        <v>0</v>
      </c>
      <c s="58">
        <f ca="1">COUNTIF(OFFSET(class11_1,MATCH(HS$1,'11 класс'!$A:$A,0)-7+'Итог по классам'!$B193,,,),"Ф")</f>
        <v>0</v>
      </c>
      <c s="57">
        <f ca="1">COUNTIF(OFFSET(class11_1,MATCH(HT$1,'11 класс'!$A:$A,0)-7+'Итог по классам'!$B193,,,),"р")</f>
        <v>0</v>
      </c>
      <c s="57">
        <f ca="1">COUNTIF(OFFSET(class11_1,MATCH(HU$1,'11 класс'!$A:$A,0)-7+'Итог по классам'!$B193,,,),"ш")</f>
        <v>0</v>
      </c>
      <c s="57">
        <f ca="1">COUNTIF(OFFSET(class11_2,MATCH(HV$1,'11 класс'!$A:$A,0)-7+'Итог по классам'!$B193,,,),"Ф")</f>
        <v>0</v>
      </c>
      <c s="57">
        <f ca="1">COUNTIF(OFFSET(class11_2,MATCH(HW$1,'11 класс'!$A:$A,0)-7+'Итог по классам'!$B193,,,),"р")</f>
        <v>0</v>
      </c>
      <c s="57">
        <f ca="1">COUNTIF(OFFSET(class11_2,MATCH(HX$1,'11 класс'!$A:$A,0)-7+'Итог по классам'!$B193,,,),"ш")</f>
        <v>0</v>
      </c>
      <c s="58">
        <f ca="1">COUNTIF(OFFSET(class11_1,MATCH(HY$1,'11 класс'!$A:$A,0)-7+'Итог по классам'!$B193,,,),"Ф")</f>
        <v>0</v>
      </c>
      <c s="57">
        <f ca="1">COUNTIF(OFFSET(class11_1,MATCH(HZ$1,'11 класс'!$A:$A,0)-7+'Итог по классам'!$B193,,,),"р")</f>
        <v>0</v>
      </c>
      <c s="57">
        <f ca="1">COUNTIF(OFFSET(class11_1,MATCH(IA$1,'11 класс'!$A:$A,0)-7+'Итог по классам'!$B193,,,),"ш")</f>
        <v>0</v>
      </c>
      <c s="57">
        <f ca="1">COUNTIF(OFFSET(class11_2,MATCH(IB$1,'11 класс'!$A:$A,0)-7+'Итог по классам'!$B193,,,),"Ф")</f>
        <v>0</v>
      </c>
      <c s="57">
        <f ca="1">COUNTIF(OFFSET(class11_2,MATCH(IC$1,'11 класс'!$A:$A,0)-7+'Итог по классам'!$B193,,,),"р")</f>
        <v>0</v>
      </c>
      <c s="57">
        <f ca="1">COUNTIF(OFFSET(class11_2,MATCH(ID$1,'11 класс'!$A:$A,0)-7+'Итог по классам'!$B193,,,),"ш")</f>
        <v>0</v>
      </c>
      <c s="58">
        <f ca="1">COUNTIF(OFFSET(class11_1,MATCH(IE$1,'11 класс'!$A:$A,0)-7+'Итог по классам'!$B193,,,),"Ф")</f>
        <v>0</v>
      </c>
      <c s="57">
        <f ca="1">COUNTIF(OFFSET(class11_1,MATCH(IF$1,'11 класс'!$A:$A,0)-7+'Итог по классам'!$B193,,,),"р")</f>
        <v>0</v>
      </c>
      <c s="57">
        <f ca="1">COUNTIF(OFFSET(class11_1,MATCH(IG$1,'11 класс'!$A:$A,0)-7+'Итог по классам'!$B193,,,),"ш")</f>
        <v>0</v>
      </c>
      <c s="57">
        <f ca="1">COUNTIF(OFFSET(class11_2,MATCH(IH$1,'11 класс'!$A:$A,0)-7+'Итог по классам'!$B193,,,),"Ф")</f>
        <v>0</v>
      </c>
      <c s="57">
        <f ca="1">COUNTIF(OFFSET(class11_2,MATCH(II$1,'11 класс'!$A:$A,0)-7+'Итог по классам'!$B193,,,),"р")</f>
        <v>0</v>
      </c>
      <c s="57">
        <f ca="1">COUNTIF(OFFSET(class11_2,MATCH(IJ$1,'11 класс'!$A:$A,0)-7+'Итог по классам'!$B193,,,),"ш")</f>
        <v>0</v>
      </c>
      <c s="58">
        <f ca="1">COUNTIF(OFFSET(class11_1,MATCH(IK$1,'11 класс'!$A:$A,0)-7+'Итог по классам'!$B193,,,),"Ф")</f>
        <v>0</v>
      </c>
      <c s="57">
        <f ca="1">COUNTIF(OFFSET(class11_1,MATCH(IL$1,'11 класс'!$A:$A,0)-7+'Итог по классам'!$B193,,,),"р")</f>
        <v>0</v>
      </c>
      <c s="57">
        <f ca="1">COUNTIF(OFFSET(class11_1,MATCH(IM$1,'11 класс'!$A:$A,0)-7+'Итог по классам'!$B193,,,),"ш")</f>
        <v>0</v>
      </c>
      <c s="57">
        <f ca="1">COUNTIF(OFFSET(class11_2,MATCH(IN$1,'11 класс'!$A:$A,0)-7+'Итог по классам'!$B193,,,),"Ф")</f>
        <v>0</v>
      </c>
      <c s="57">
        <f ca="1">COUNTIF(OFFSET(class11_2,MATCH(IO$1,'11 класс'!$A:$A,0)-7+'Итог по классам'!$B193,,,),"р")</f>
        <v>0</v>
      </c>
      <c s="57">
        <f ca="1">COUNTIF(OFFSET(class11_2,MATCH(IP$1,'11 класс'!$A:$A,0)-7+'Итог по классам'!$B193,,,),"ш")</f>
        <v>0</v>
      </c>
      <c s="58">
        <f ca="1">COUNTIF(OFFSET(class11_1,MATCH(IQ$1,'11 класс'!$A:$A,0)-7+'Итог по классам'!$B193,,,),"Ф")</f>
        <v>0</v>
      </c>
      <c s="57">
        <f ca="1">COUNTIF(OFFSET(class11_1,MATCH(IR$1,'11 класс'!$A:$A,0)-7+'Итог по классам'!$B193,,,),"р")</f>
        <v>0</v>
      </c>
      <c s="57">
        <f ca="1">COUNTIF(OFFSET(class11_1,MATCH(IS$1,'11 класс'!$A:$A,0)-7+'Итог по классам'!$B193,,,),"ш")</f>
        <v>0</v>
      </c>
      <c s="57">
        <f ca="1">COUNTIF(OFFSET(class11_2,MATCH(IT$1,'11 класс'!$A:$A,0)-7+'Итог по классам'!$B193,,,),"Ф")</f>
        <v>0</v>
      </c>
      <c s="57">
        <f ca="1">COUNTIF(OFFSET(class11_2,MATCH(IU$1,'11 класс'!$A:$A,0)-7+'Итог по классам'!$B193,,,),"р")</f>
        <v>0</v>
      </c>
      <c s="57">
        <f ca="1">COUNTIF(OFFSET(class11_2,MATCH(IV$1,'11 класс'!$A:$A,0)-7+'Итог по классам'!$B193,,,),"ш")</f>
        <v>0</v>
      </c>
      <c s="58">
        <f ca="1">COUNTIF(OFFSET(class11_1,MATCH(IW$1,'11 класс'!$A:$A,0)-7+'Итог по классам'!$B193,,,),"Ф")</f>
        <v>0</v>
      </c>
      <c s="57">
        <f ca="1">COUNTIF(OFFSET(class11_1,MATCH(IX$1,'11 класс'!$A:$A,0)-7+'Итог по классам'!$B193,,,),"р")</f>
        <v>0</v>
      </c>
      <c s="57">
        <f ca="1">COUNTIF(OFFSET(class11_1,MATCH(IY$1,'11 класс'!$A:$A,0)-7+'Итог по классам'!$B193,,,),"ш")</f>
        <v>0</v>
      </c>
      <c s="57">
        <f ca="1">COUNTIF(OFFSET(class11_2,MATCH(IZ$1,'11 класс'!$A:$A,0)-7+'Итог по классам'!$B193,,,),"Ф")</f>
        <v>0</v>
      </c>
      <c s="57">
        <f ca="1">COUNTIF(OFFSET(class11_2,MATCH(JA$1,'11 класс'!$A:$A,0)-7+'Итог по классам'!$B193,,,),"р")</f>
        <v>0</v>
      </c>
      <c s="57">
        <f ca="1">COUNTIF(OFFSET(class11_2,MATCH(JB$1,'11 класс'!$A:$A,0)-7+'Итог по классам'!$B193,,,),"ш")</f>
        <v>0</v>
      </c>
      <c s="58">
        <f ca="1">COUNTIF(OFFSET(class11_1,MATCH(JC$1,'11 класс'!$A:$A,0)-7+'Итог по классам'!$B193,,,),"Ф")</f>
        <v>0</v>
      </c>
      <c s="57">
        <f ca="1">COUNTIF(OFFSET(class11_1,MATCH(JD$1,'11 класс'!$A:$A,0)-7+'Итог по классам'!$B193,,,),"р")</f>
        <v>0</v>
      </c>
      <c s="57">
        <f ca="1">COUNTIF(OFFSET(class11_1,MATCH(JE$1,'11 класс'!$A:$A,0)-7+'Итог по классам'!$B193,,,),"ш")</f>
        <v>0</v>
      </c>
      <c s="57">
        <f ca="1">COUNTIF(OFFSET(class11_2,MATCH(JF$1,'11 класс'!$A:$A,0)-7+'Итог по классам'!$B193,,,),"Ф")</f>
        <v>0</v>
      </c>
      <c s="57">
        <f ca="1">COUNTIF(OFFSET(class11_2,MATCH(JG$1,'11 класс'!$A:$A,0)-7+'Итог по классам'!$B193,,,),"р")</f>
        <v>0</v>
      </c>
      <c s="57">
        <f ca="1">COUNTIF(OFFSET(class11_2,MATCH(JH$1,'11 класс'!$A:$A,0)-7+'Итог по классам'!$B193,,,),"ш")</f>
        <v>0</v>
      </c>
      <c s="58">
        <f ca="1">COUNTIF(OFFSET(class11_1,MATCH(JI$1,'11 класс'!$A:$A,0)-7+'Итог по классам'!$B193,,,),"Ф")</f>
        <v>0</v>
      </c>
      <c s="57">
        <f ca="1">COUNTIF(OFFSET(class11_1,MATCH(JJ$1,'11 класс'!$A:$A,0)-7+'Итог по классам'!$B193,,,),"р")</f>
        <v>0</v>
      </c>
      <c s="57">
        <f ca="1">COUNTIF(OFFSET(class11_1,MATCH(JK$1,'11 класс'!$A:$A,0)-7+'Итог по классам'!$B193,,,),"ш")</f>
        <v>0</v>
      </c>
      <c s="57">
        <f ca="1">COUNTIF(OFFSET(class11_2,MATCH(JL$1,'11 класс'!$A:$A,0)-7+'Итог по классам'!$B193,,,),"Ф")</f>
        <v>0</v>
      </c>
      <c s="57">
        <f ca="1">COUNTIF(OFFSET(class11_2,MATCH(JM$1,'11 класс'!$A:$A,0)-7+'Итог по классам'!$B193,,,),"р")</f>
        <v>0</v>
      </c>
      <c s="57">
        <f ca="1">COUNTIF(OFFSET(class11_2,MATCH(JN$1,'11 класс'!$A:$A,0)-7+'Итог по классам'!$B193,,,),"ш")</f>
        <v>0</v>
      </c>
      <c s="58">
        <f ca="1">COUNTIF(OFFSET(class11_1,MATCH(JO$1,'11 класс'!$A:$A,0)-7+'Итог по классам'!$B193,,,),"Ф")</f>
        <v>0</v>
      </c>
      <c s="57">
        <f ca="1">COUNTIF(OFFSET(class11_1,MATCH(JP$1,'11 класс'!$A:$A,0)-7+'Итог по классам'!$B193,,,),"р")</f>
        <v>0</v>
      </c>
      <c s="57">
        <f ca="1">COUNTIF(OFFSET(class11_1,MATCH(JQ$1,'11 класс'!$A:$A,0)-7+'Итог по классам'!$B193,,,),"ш")</f>
        <v>0</v>
      </c>
      <c s="57">
        <f ca="1">COUNTIF(OFFSET(class11_2,MATCH(JR$1,'11 класс'!$A:$A,0)-7+'Итог по классам'!$B193,,,),"Ф")</f>
        <v>0</v>
      </c>
      <c s="57">
        <f ca="1">COUNTIF(OFFSET(class11_2,MATCH(JS$1,'11 класс'!$A:$A,0)-7+'Итог по классам'!$B193,,,),"р")</f>
        <v>0</v>
      </c>
      <c s="57">
        <f ca="1">COUNTIF(OFFSET(class11_2,MATCH(JT$1,'11 класс'!$A:$A,0)-7+'Итог по классам'!$B193,,,),"ш")</f>
        <v>0</v>
      </c>
      <c s="58">
        <f ca="1">COUNTIF(OFFSET(class11_1,MATCH(JU$1,'11 класс'!$A:$A,0)-7+'Итог по классам'!$B193,,,),"Ф")</f>
        <v>0</v>
      </c>
      <c s="57">
        <f ca="1">COUNTIF(OFFSET(class11_1,MATCH(JV$1,'11 класс'!$A:$A,0)-7+'Итог по классам'!$B193,,,),"р")</f>
        <v>0</v>
      </c>
      <c s="57">
        <f ca="1">COUNTIF(OFFSET(class11_1,MATCH(JW$1,'11 класс'!$A:$A,0)-7+'Итог по классам'!$B193,,,),"ш")</f>
        <v>0</v>
      </c>
      <c s="57">
        <f ca="1">COUNTIF(OFFSET(class11_2,MATCH(JX$1,'11 класс'!$A:$A,0)-7+'Итог по классам'!$B193,,,),"Ф")</f>
        <v>0</v>
      </c>
      <c s="57">
        <f ca="1">COUNTIF(OFFSET(class11_2,MATCH(JY$1,'11 класс'!$A:$A,0)-7+'Итог по классам'!$B193,,,),"р")</f>
        <v>0</v>
      </c>
      <c s="57">
        <f ca="1">COUNTIF(OFFSET(class11_2,MATCH(JZ$1,'11 класс'!$A:$A,0)-7+'Итог по классам'!$B193,,,),"ш")</f>
        <v>0</v>
      </c>
      <c s="58">
        <f ca="1">COUNTIF(OFFSET(class11_1,MATCH(KA$1,'11 класс'!$A:$A,0)-7+'Итог по классам'!$B193,,,),"Ф")</f>
        <v>0</v>
      </c>
      <c s="57">
        <f ca="1">COUNTIF(OFFSET(class11_1,MATCH(KB$1,'11 класс'!$A:$A,0)-7+'Итог по классам'!$B193,,,),"р")</f>
        <v>0</v>
      </c>
      <c s="57">
        <f ca="1">COUNTIF(OFFSET(class11_1,MATCH(KC$1,'11 класс'!$A:$A,0)-7+'Итог по классам'!$B193,,,),"ш")</f>
        <v>0</v>
      </c>
      <c s="57">
        <f ca="1">COUNTIF(OFFSET(class11_2,MATCH(KD$1,'11 класс'!$A:$A,0)-7+'Итог по классам'!$B193,,,),"Ф")</f>
        <v>0</v>
      </c>
      <c s="57">
        <f ca="1">COUNTIF(OFFSET(class11_2,MATCH(KE$1,'11 класс'!$A:$A,0)-7+'Итог по классам'!$B193,,,),"р")</f>
        <v>0</v>
      </c>
      <c s="57">
        <f ca="1">COUNTIF(OFFSET(class11_2,MATCH(KF$1,'11 класс'!$A:$A,0)-7+'Итог по классам'!$B193,,,),"ш")</f>
        <v>0</v>
      </c>
      <c s="58">
        <f ca="1">COUNTIF(OFFSET(class11_1,MATCH(KG$1,'11 класс'!$A:$A,0)-7+'Итог по классам'!$B193,,,),"Ф")</f>
        <v>0</v>
      </c>
      <c s="57">
        <f ca="1">COUNTIF(OFFSET(class11_1,MATCH(KH$1,'11 класс'!$A:$A,0)-7+'Итог по классам'!$B193,,,),"р")</f>
        <v>0</v>
      </c>
      <c s="57">
        <f ca="1">COUNTIF(OFFSET(class11_1,MATCH(KI$1,'11 класс'!$A:$A,0)-7+'Итог по классам'!$B193,,,),"ш")</f>
        <v>0</v>
      </c>
      <c s="57">
        <f ca="1">COUNTIF(OFFSET(class11_2,MATCH(KJ$1,'11 класс'!$A:$A,0)-7+'Итог по классам'!$B193,,,),"Ф")</f>
        <v>0</v>
      </c>
      <c s="57">
        <f ca="1">COUNTIF(OFFSET(class11_2,MATCH(KK$1,'11 класс'!$A:$A,0)-7+'Итог по классам'!$B193,,,),"р")</f>
        <v>0</v>
      </c>
      <c s="57">
        <f ca="1">COUNTIF(OFFSET(class11_2,MATCH(KL$1,'11 класс'!$A:$A,0)-7+'Итог по классам'!$B193,,,),"ш")</f>
        <v>0</v>
      </c>
      <c s="58">
        <f ca="1">COUNTIF(OFFSET(class11_1,MATCH(KM$1,'11 класс'!$A:$A,0)-7+'Итог по классам'!$B193,,,),"Ф")</f>
        <v>0</v>
      </c>
      <c s="57">
        <f ca="1">COUNTIF(OFFSET(class11_1,MATCH(KN$1,'11 класс'!$A:$A,0)-7+'Итог по классам'!$B193,,,),"р")</f>
        <v>0</v>
      </c>
      <c s="57">
        <f ca="1">COUNTIF(OFFSET(class11_1,MATCH(KO$1,'11 класс'!$A:$A,0)-7+'Итог по классам'!$B193,,,),"ш")</f>
        <v>0</v>
      </c>
      <c s="57">
        <f ca="1">COUNTIF(OFFSET(class11_2,MATCH(KP$1,'11 класс'!$A:$A,0)-7+'Итог по классам'!$B193,,,),"Ф")</f>
        <v>0</v>
      </c>
      <c s="57">
        <f ca="1">COUNTIF(OFFSET(class11_2,MATCH(KQ$1,'11 класс'!$A:$A,0)-7+'Итог по классам'!$B193,,,),"р")</f>
        <v>0</v>
      </c>
      <c s="57">
        <f ca="1">COUNTIF(OFFSET(class11_2,MATCH(KR$1,'11 класс'!$A:$A,0)-7+'Итог по классам'!$B193,,,),"ш")</f>
        <v>0</v>
      </c>
    </row>
    <row r="194" spans="1:304" s="0" customFormat="1" ht="15.75">
      <c r="A194">
        <f t="shared" si="283"/>
        <v>50</v>
      </c>
      <c s="57">
        <v>16</v>
      </c>
      <c s="17" t="s">
        <v>53</v>
      </c>
      <c s="17" t="s">
        <v>78</v>
      </c>
      <c s="57">
        <f ca="1">COUNTIF(OFFSET(class11_1,MATCH(E$1,'11 класс'!$A:$A,0)-7+'Итог по классам'!$B194,,,),"Ф")</f>
        <v>0</v>
      </c>
      <c s="57">
        <f ca="1">COUNTIF(OFFSET(class11_1,MATCH(F$1,'11 класс'!$A:$A,0)-7+'Итог по классам'!$B194,,,),"р")</f>
        <v>0</v>
      </c>
      <c s="57">
        <f ca="1">COUNTIF(OFFSET(class11_1,MATCH(G$1,'11 класс'!$A:$A,0)-7+'Итог по классам'!$B194,,,),"ш")</f>
        <v>0</v>
      </c>
      <c s="57">
        <f ca="1">COUNTIF(OFFSET(class11_2,MATCH(H$1,'11 класс'!$A:$A,0)-7+'Итог по классам'!$B194,,,),"Ф")</f>
        <v>0</v>
      </c>
      <c s="57">
        <f ca="1">COUNTIF(OFFSET(class11_2,MATCH(I$1,'11 класс'!$A:$A,0)-7+'Итог по классам'!$B194,,,),"р")</f>
        <v>0</v>
      </c>
      <c s="57">
        <f ca="1">COUNTIF(OFFSET(class11_2,MATCH(J$1,'11 класс'!$A:$A,0)-7+'Итог по классам'!$B194,,,),"ш")</f>
        <v>0</v>
      </c>
      <c s="58">
        <f ca="1">COUNTIF(OFFSET(class11_1,MATCH(K$1,'11 класс'!$A:$A,0)-7+'Итог по классам'!$B194,,,),"Ф")</f>
        <v>0</v>
      </c>
      <c s="57">
        <f ca="1">COUNTIF(OFFSET(class11_1,MATCH(L$1,'11 класс'!$A:$A,0)-7+'Итог по классам'!$B194,,,),"р")</f>
        <v>0</v>
      </c>
      <c s="57">
        <f ca="1">COUNTIF(OFFSET(class11_1,MATCH(M$1,'11 класс'!$A:$A,0)-7+'Итог по классам'!$B194,,,),"ш")</f>
        <v>0</v>
      </c>
      <c s="57">
        <f ca="1">COUNTIF(OFFSET(class11_2,MATCH(N$1,'11 класс'!$A:$A,0)-7+'Итог по классам'!$B194,,,),"Ф")</f>
        <v>0</v>
      </c>
      <c s="57">
        <f ca="1">COUNTIF(OFFSET(class11_2,MATCH(O$1,'11 класс'!$A:$A,0)-7+'Итог по классам'!$B194,,,),"р")</f>
        <v>0</v>
      </c>
      <c s="57">
        <f ca="1">COUNTIF(OFFSET(class11_2,MATCH(P$1,'11 класс'!$A:$A,0)-7+'Итог по классам'!$B194,,,),"ш")</f>
        <v>0</v>
      </c>
      <c s="58">
        <f ca="1">COUNTIF(OFFSET(class11_1,MATCH(Q$1,'11 класс'!$A:$A,0)-7+'Итог по классам'!$B194,,,),"Ф")</f>
        <v>0</v>
      </c>
      <c s="57">
        <f ca="1">COUNTIF(OFFSET(class11_1,MATCH(R$1,'11 класс'!$A:$A,0)-7+'Итог по классам'!$B194,,,),"р")</f>
        <v>0</v>
      </c>
      <c s="57">
        <f ca="1">COUNTIF(OFFSET(class11_1,MATCH(S$1,'11 класс'!$A:$A,0)-7+'Итог по классам'!$B194,,,),"ш")</f>
        <v>0</v>
      </c>
      <c s="57">
        <f ca="1">COUNTIF(OFFSET(class11_2,MATCH(T$1,'11 класс'!$A:$A,0)-7+'Итог по классам'!$B194,,,),"Ф")</f>
        <v>0</v>
      </c>
      <c s="57">
        <f ca="1">COUNTIF(OFFSET(class11_2,MATCH(U$1,'11 класс'!$A:$A,0)-7+'Итог по классам'!$B194,,,),"р")</f>
        <v>0</v>
      </c>
      <c s="57">
        <f ca="1">COUNTIF(OFFSET(class11_2,MATCH(V$1,'11 класс'!$A:$A,0)-7+'Итог по классам'!$B194,,,),"ш")</f>
        <v>0</v>
      </c>
      <c s="58">
        <f ca="1">COUNTIF(OFFSET(class11_1,MATCH(W$1,'11 класс'!$A:$A,0)-7+'Итог по классам'!$B194,,,),"Ф")</f>
        <v>0</v>
      </c>
      <c s="57">
        <f ca="1">COUNTIF(OFFSET(class11_1,MATCH(X$1,'11 класс'!$A:$A,0)-7+'Итог по классам'!$B194,,,),"р")</f>
        <v>0</v>
      </c>
      <c s="57">
        <f ca="1">COUNTIF(OFFSET(class11_1,MATCH(Y$1,'11 класс'!$A:$A,0)-7+'Итог по классам'!$B194,,,),"ш")</f>
        <v>0</v>
      </c>
      <c s="57">
        <f ca="1">COUNTIF(OFFSET(class11_2,MATCH(Z$1,'11 класс'!$A:$A,0)-7+'Итог по классам'!$B194,,,),"Ф")</f>
        <v>0</v>
      </c>
      <c s="57">
        <f ca="1">COUNTIF(OFFSET(class11_2,MATCH(AA$1,'11 класс'!$A:$A,0)-7+'Итог по классам'!$B194,,,),"р")</f>
        <v>0</v>
      </c>
      <c s="57">
        <f ca="1">COUNTIF(OFFSET(class11_2,MATCH(AB$1,'11 класс'!$A:$A,0)-7+'Итог по классам'!$B194,,,),"ш")</f>
        <v>0</v>
      </c>
      <c s="58">
        <f ca="1">COUNTIF(OFFSET(class11_1,MATCH(AC$1,'11 класс'!$A:$A,0)-7+'Итог по классам'!$B194,,,),"Ф")</f>
        <v>0</v>
      </c>
      <c s="57">
        <f ca="1">COUNTIF(OFFSET(class11_1,MATCH(AD$1,'11 класс'!$A:$A,0)-7+'Итог по классам'!$B194,,,),"р")</f>
        <v>0</v>
      </c>
      <c s="57">
        <f ca="1">COUNTIF(OFFSET(class11_1,MATCH(AE$1,'11 класс'!$A:$A,0)-7+'Итог по классам'!$B194,,,),"ш")</f>
        <v>0</v>
      </c>
      <c s="57">
        <f ca="1">COUNTIF(OFFSET(class11_2,MATCH(AF$1,'11 класс'!$A:$A,0)-7+'Итог по классам'!$B194,,,),"Ф")</f>
        <v>0</v>
      </c>
      <c s="57">
        <f ca="1">COUNTIF(OFFSET(class11_2,MATCH(AG$1,'11 класс'!$A:$A,0)-7+'Итог по классам'!$B194,,,),"р")</f>
        <v>0</v>
      </c>
      <c s="57">
        <f ca="1">COUNTIF(OFFSET(class11_2,MATCH(AH$1,'11 класс'!$A:$A,0)-7+'Итог по классам'!$B194,,,),"ш")</f>
        <v>0</v>
      </c>
      <c s="58">
        <f ca="1">COUNTIF(OFFSET(class11_1,MATCH(AI$1,'11 класс'!$A:$A,0)-7+'Итог по классам'!$B194,,,),"Ф")</f>
        <v>0</v>
      </c>
      <c s="57">
        <f ca="1">COUNTIF(OFFSET(class11_1,MATCH(AJ$1,'11 класс'!$A:$A,0)-7+'Итог по классам'!$B194,,,),"р")</f>
        <v>0</v>
      </c>
      <c s="57">
        <f ca="1">COUNTIF(OFFSET(class11_1,MATCH(AK$1,'11 класс'!$A:$A,0)-7+'Итог по классам'!$B194,,,),"ш")</f>
        <v>0</v>
      </c>
      <c s="57">
        <f ca="1">COUNTIF(OFFSET(class11_2,MATCH(AL$1,'11 класс'!$A:$A,0)-7+'Итог по классам'!$B194,,,),"Ф")</f>
        <v>0</v>
      </c>
      <c s="57">
        <f ca="1">COUNTIF(OFFSET(class11_2,MATCH(AM$1,'11 класс'!$A:$A,0)-7+'Итог по классам'!$B194,,,),"р")</f>
        <v>0</v>
      </c>
      <c s="57">
        <f ca="1">COUNTIF(OFFSET(class11_2,MATCH(AN$1,'11 класс'!$A:$A,0)-7+'Итог по классам'!$B194,,,),"ш")</f>
        <v>0</v>
      </c>
      <c s="58">
        <f ca="1">COUNTIF(OFFSET(class11_1,MATCH(AO$1,'11 класс'!$A:$A,0)-7+'Итог по классам'!$B194,,,),"Ф")</f>
        <v>0</v>
      </c>
      <c s="57">
        <f ca="1">COUNTIF(OFFSET(class11_1,MATCH(AP$1,'11 класс'!$A:$A,0)-7+'Итог по классам'!$B194,,,),"р")</f>
        <v>0</v>
      </c>
      <c s="57">
        <f ca="1">COUNTIF(OFFSET(class11_1,MATCH(AQ$1,'11 класс'!$A:$A,0)-7+'Итог по классам'!$B194,,,),"ш")</f>
        <v>0</v>
      </c>
      <c s="57">
        <f ca="1">COUNTIF(OFFSET(class11_2,MATCH(AR$1,'11 класс'!$A:$A,0)-7+'Итог по классам'!$B194,,,),"Ф")</f>
        <v>0</v>
      </c>
      <c s="57">
        <f ca="1">COUNTIF(OFFSET(class11_2,MATCH(AS$1,'11 класс'!$A:$A,0)-7+'Итог по классам'!$B194,,,),"р")</f>
        <v>0</v>
      </c>
      <c s="57">
        <f ca="1">COUNTIF(OFFSET(class11_2,MATCH(AT$1,'11 класс'!$A:$A,0)-7+'Итог по классам'!$B194,,,),"ш")</f>
        <v>0</v>
      </c>
      <c s="58">
        <f ca="1">COUNTIF(OFFSET(class11_1,MATCH(AU$1,'11 класс'!$A:$A,0)-7+'Итог по классам'!$B194,,,),"Ф")</f>
        <v>0</v>
      </c>
      <c s="57">
        <f ca="1">COUNTIF(OFFSET(class11_1,MATCH(AV$1,'11 класс'!$A:$A,0)-7+'Итог по классам'!$B194,,,),"р")</f>
        <v>0</v>
      </c>
      <c s="57">
        <f ca="1">COUNTIF(OFFSET(class11_1,MATCH(AW$1,'11 класс'!$A:$A,0)-7+'Итог по классам'!$B194,,,),"ш")</f>
        <v>0</v>
      </c>
      <c s="57">
        <f ca="1">COUNTIF(OFFSET(class11_2,MATCH(AX$1,'11 класс'!$A:$A,0)-7+'Итог по классам'!$B194,,,),"Ф")</f>
        <v>0</v>
      </c>
      <c s="57">
        <f ca="1">COUNTIF(OFFSET(class11_2,MATCH(AY$1,'11 класс'!$A:$A,0)-7+'Итог по классам'!$B194,,,),"р")</f>
        <v>0</v>
      </c>
      <c s="57">
        <f ca="1">COUNTIF(OFFSET(class11_2,MATCH(AZ$1,'11 класс'!$A:$A,0)-7+'Итог по классам'!$B194,,,),"ш")</f>
        <v>0</v>
      </c>
      <c s="58">
        <f ca="1">COUNTIF(OFFSET(class11_1,MATCH(BA$1,'11 класс'!$A:$A,0)-7+'Итог по классам'!$B194,,,),"Ф")</f>
        <v>0</v>
      </c>
      <c s="57">
        <f ca="1">COUNTIF(OFFSET(class11_1,MATCH(BB$1,'11 класс'!$A:$A,0)-7+'Итог по классам'!$B194,,,),"р")</f>
        <v>0</v>
      </c>
      <c s="57">
        <f ca="1">COUNTIF(OFFSET(class11_1,MATCH(BC$1,'11 класс'!$A:$A,0)-7+'Итог по классам'!$B194,,,),"ш")</f>
        <v>0</v>
      </c>
      <c s="57">
        <f ca="1">COUNTIF(OFFSET(class11_2,MATCH(BD$1,'11 класс'!$A:$A,0)-7+'Итог по классам'!$B194,,,),"Ф")</f>
        <v>0</v>
      </c>
      <c s="57">
        <f ca="1">COUNTIF(OFFSET(class11_2,MATCH(BE$1,'11 класс'!$A:$A,0)-7+'Итог по классам'!$B194,,,),"р")</f>
        <v>0</v>
      </c>
      <c s="57">
        <f ca="1">COUNTIF(OFFSET(class11_2,MATCH(BF$1,'11 класс'!$A:$A,0)-7+'Итог по классам'!$B194,,,),"ш")</f>
        <v>0</v>
      </c>
      <c s="58">
        <f ca="1">COUNTIF(OFFSET(class11_1,MATCH(BG$1,'11 класс'!$A:$A,0)-7+'Итог по классам'!$B194,,,),"Ф")</f>
        <v>0</v>
      </c>
      <c s="57">
        <f ca="1">COUNTIF(OFFSET(class11_1,MATCH(BH$1,'11 класс'!$A:$A,0)-7+'Итог по классам'!$B194,,,),"р")</f>
        <v>0</v>
      </c>
      <c s="57">
        <f ca="1">COUNTIF(OFFSET(class11_1,MATCH(BI$1,'11 класс'!$A:$A,0)-7+'Итог по классам'!$B194,,,),"ш")</f>
        <v>0</v>
      </c>
      <c s="57">
        <f ca="1">COUNTIF(OFFSET(class11_2,MATCH(BJ$1,'11 класс'!$A:$A,0)-7+'Итог по классам'!$B194,,,),"Ф")</f>
        <v>0</v>
      </c>
      <c s="57">
        <f ca="1">COUNTIF(OFFSET(class11_2,MATCH(BK$1,'11 класс'!$A:$A,0)-7+'Итог по классам'!$B194,,,),"р")</f>
        <v>0</v>
      </c>
      <c s="57">
        <f ca="1">COUNTIF(OFFSET(class11_2,MATCH(BL$1,'11 класс'!$A:$A,0)-7+'Итог по классам'!$B194,,,),"ш")</f>
        <v>0</v>
      </c>
      <c s="58">
        <f ca="1">COUNTIF(OFFSET(class11_1,MATCH(BM$1,'11 класс'!$A:$A,0)-7+'Итог по классам'!$B194,,,),"Ф")</f>
        <v>0</v>
      </c>
      <c s="57">
        <f ca="1">COUNTIF(OFFSET(class11_1,MATCH(BN$1,'11 класс'!$A:$A,0)-7+'Итог по классам'!$B194,,,),"р")</f>
        <v>0</v>
      </c>
      <c s="57">
        <f ca="1">COUNTIF(OFFSET(class11_1,MATCH(BO$1,'11 класс'!$A:$A,0)-7+'Итог по классам'!$B194,,,),"ш")</f>
        <v>0</v>
      </c>
      <c s="57">
        <f ca="1">COUNTIF(OFFSET(class11_2,MATCH(BP$1,'11 класс'!$A:$A,0)-7+'Итог по классам'!$B194,,,),"Ф")</f>
        <v>0</v>
      </c>
      <c s="57">
        <f ca="1">COUNTIF(OFFSET(class11_2,MATCH(BQ$1,'11 класс'!$A:$A,0)-7+'Итог по классам'!$B194,,,),"р")</f>
        <v>0</v>
      </c>
      <c s="57">
        <f ca="1">COUNTIF(OFFSET(class11_2,MATCH(BR$1,'11 класс'!$A:$A,0)-7+'Итог по классам'!$B194,,,),"ш")</f>
        <v>0</v>
      </c>
      <c s="58">
        <f ca="1">COUNTIF(OFFSET(class11_1,MATCH(BS$1,'11 класс'!$A:$A,0)-7+'Итог по классам'!$B194,,,),"Ф")</f>
        <v>0</v>
      </c>
      <c s="57">
        <f ca="1">COUNTIF(OFFSET(class11_1,MATCH(BT$1,'11 класс'!$A:$A,0)-7+'Итог по классам'!$B194,,,),"р")</f>
        <v>0</v>
      </c>
      <c s="57">
        <f ca="1">COUNTIF(OFFSET(class11_1,MATCH(BU$1,'11 класс'!$A:$A,0)-7+'Итог по классам'!$B194,,,),"ш")</f>
        <v>0</v>
      </c>
      <c s="57">
        <f ca="1">COUNTIF(OFFSET(class11_2,MATCH(BV$1,'11 класс'!$A:$A,0)-7+'Итог по классам'!$B194,,,),"Ф")</f>
        <v>0</v>
      </c>
      <c s="57">
        <f ca="1">COUNTIF(OFFSET(class11_2,MATCH(BW$1,'11 класс'!$A:$A,0)-7+'Итог по классам'!$B194,,,),"р")</f>
        <v>0</v>
      </c>
      <c s="57">
        <f ca="1">COUNTIF(OFFSET(class11_2,MATCH(BX$1,'11 класс'!$A:$A,0)-7+'Итог по классам'!$B194,,,),"ш")</f>
        <v>0</v>
      </c>
      <c s="58">
        <f ca="1">COUNTIF(OFFSET(class11_1,MATCH(BY$1,'11 класс'!$A:$A,0)-7+'Итог по классам'!$B194,,,),"Ф")</f>
        <v>0</v>
      </c>
      <c s="57">
        <f ca="1">COUNTIF(OFFSET(class11_1,MATCH(BZ$1,'11 класс'!$A:$A,0)-7+'Итог по классам'!$B194,,,),"р")</f>
        <v>0</v>
      </c>
      <c s="57">
        <f ca="1">COUNTIF(OFFSET(class11_1,MATCH(CA$1,'11 класс'!$A:$A,0)-7+'Итог по классам'!$B194,,,),"ш")</f>
        <v>0</v>
      </c>
      <c s="57">
        <f ca="1">COUNTIF(OFFSET(class11_2,MATCH(CB$1,'11 класс'!$A:$A,0)-7+'Итог по классам'!$B194,,,),"Ф")</f>
        <v>0</v>
      </c>
      <c s="57">
        <f ca="1">COUNTIF(OFFSET(class11_2,MATCH(CC$1,'11 класс'!$A:$A,0)-7+'Итог по классам'!$B194,,,),"р")</f>
        <v>0</v>
      </c>
      <c s="57">
        <f ca="1">COUNTIF(OFFSET(class11_2,MATCH(CD$1,'11 класс'!$A:$A,0)-7+'Итог по классам'!$B194,,,),"ш")</f>
        <v>0</v>
      </c>
      <c s="58">
        <f ca="1">COUNTIF(OFFSET(class11_1,MATCH(CE$1,'11 класс'!$A:$A,0)-7+'Итог по классам'!$B194,,,),"Ф")</f>
        <v>0</v>
      </c>
      <c s="57">
        <f ca="1">COUNTIF(OFFSET(class11_1,MATCH(CF$1,'11 класс'!$A:$A,0)-7+'Итог по классам'!$B194,,,),"р")</f>
        <v>0</v>
      </c>
      <c s="57">
        <f ca="1">COUNTIF(OFFSET(class11_1,MATCH(CG$1,'11 класс'!$A:$A,0)-7+'Итог по классам'!$B194,,,),"ш")</f>
        <v>0</v>
      </c>
      <c s="57">
        <f ca="1">COUNTIF(OFFSET(class11_2,MATCH(CH$1,'11 класс'!$A:$A,0)-7+'Итог по классам'!$B194,,,),"Ф")</f>
        <v>0</v>
      </c>
      <c s="57">
        <f ca="1">COUNTIF(OFFSET(class11_2,MATCH(CI$1,'11 класс'!$A:$A,0)-7+'Итог по классам'!$B194,,,),"р")</f>
        <v>0</v>
      </c>
      <c s="57">
        <f ca="1">COUNTIF(OFFSET(class11_2,MATCH(CJ$1,'11 класс'!$A:$A,0)-7+'Итог по классам'!$B194,,,),"ш")</f>
        <v>0</v>
      </c>
      <c s="58">
        <f ca="1">COUNTIF(OFFSET(class11_1,MATCH(CK$1,'11 класс'!$A:$A,0)-7+'Итог по классам'!$B194,,,),"Ф")</f>
        <v>0</v>
      </c>
      <c s="57">
        <f ca="1">COUNTIF(OFFSET(class11_1,MATCH(CL$1,'11 класс'!$A:$A,0)-7+'Итог по классам'!$B194,,,),"р")</f>
        <v>0</v>
      </c>
      <c s="57">
        <f ca="1">COUNTIF(OFFSET(class11_1,MATCH(CM$1,'11 класс'!$A:$A,0)-7+'Итог по классам'!$B194,,,),"ш")</f>
        <v>0</v>
      </c>
      <c s="57">
        <f ca="1">COUNTIF(OFFSET(class11_2,MATCH(CN$1,'11 класс'!$A:$A,0)-7+'Итог по классам'!$B194,,,),"Ф")</f>
        <v>0</v>
      </c>
      <c s="57">
        <f ca="1">COUNTIF(OFFSET(class11_2,MATCH(CO$1,'11 класс'!$A:$A,0)-7+'Итог по классам'!$B194,,,),"р")</f>
        <v>0</v>
      </c>
      <c s="57">
        <f ca="1">COUNTIF(OFFSET(class11_2,MATCH(CP$1,'11 класс'!$A:$A,0)-7+'Итог по классам'!$B194,,,),"ш")</f>
        <v>0</v>
      </c>
      <c s="58">
        <f ca="1">COUNTIF(OFFSET(class11_1,MATCH(CQ$1,'11 класс'!$A:$A,0)-7+'Итог по классам'!$B194,,,),"Ф")</f>
        <v>0</v>
      </c>
      <c s="57">
        <f ca="1">COUNTIF(OFFSET(class11_1,MATCH(CR$1,'11 класс'!$A:$A,0)-7+'Итог по классам'!$B194,,,),"р")</f>
        <v>0</v>
      </c>
      <c s="57">
        <f ca="1">COUNTIF(OFFSET(class11_1,MATCH(CS$1,'11 класс'!$A:$A,0)-7+'Итог по классам'!$B194,,,),"ш")</f>
        <v>0</v>
      </c>
      <c s="57">
        <f ca="1">COUNTIF(OFFSET(class11_2,MATCH(CT$1,'11 класс'!$A:$A,0)-7+'Итог по классам'!$B194,,,),"Ф")</f>
        <v>0</v>
      </c>
      <c s="57">
        <f ca="1">COUNTIF(OFFSET(class11_2,MATCH(CU$1,'11 класс'!$A:$A,0)-7+'Итог по классам'!$B194,,,),"р")</f>
        <v>0</v>
      </c>
      <c s="57">
        <f ca="1">COUNTIF(OFFSET(class11_2,MATCH(CV$1,'11 класс'!$A:$A,0)-7+'Итог по классам'!$B194,,,),"ш")</f>
        <v>0</v>
      </c>
      <c s="58">
        <f ca="1">COUNTIF(OFFSET(class11_1,MATCH(CW$1,'11 класс'!$A:$A,0)-7+'Итог по классам'!$B194,,,),"Ф")</f>
        <v>0</v>
      </c>
      <c s="57">
        <f ca="1">COUNTIF(OFFSET(class11_1,MATCH(CX$1,'11 класс'!$A:$A,0)-7+'Итог по классам'!$B194,,,),"р")</f>
        <v>0</v>
      </c>
      <c s="57">
        <f ca="1">COUNTIF(OFFSET(class11_1,MATCH(CY$1,'11 класс'!$A:$A,0)-7+'Итог по классам'!$B194,,,),"ш")</f>
        <v>0</v>
      </c>
      <c s="57">
        <f ca="1">COUNTIF(OFFSET(class11_2,MATCH(CZ$1,'11 класс'!$A:$A,0)-7+'Итог по классам'!$B194,,,),"Ф")</f>
        <v>0</v>
      </c>
      <c s="57">
        <f ca="1">COUNTIF(OFFSET(class11_2,MATCH(DA$1,'11 класс'!$A:$A,0)-7+'Итог по классам'!$B194,,,),"р")</f>
        <v>0</v>
      </c>
      <c s="57">
        <f ca="1">COUNTIF(OFFSET(class11_2,MATCH(DB$1,'11 класс'!$A:$A,0)-7+'Итог по классам'!$B194,,,),"ш")</f>
        <v>0</v>
      </c>
      <c s="58">
        <f ca="1">COUNTIF(OFFSET(class11_1,MATCH(DC$1,'11 класс'!$A:$A,0)-7+'Итог по классам'!$B194,,,),"Ф")</f>
        <v>0</v>
      </c>
      <c s="57">
        <f ca="1">COUNTIF(OFFSET(class11_1,MATCH(DD$1,'11 класс'!$A:$A,0)-7+'Итог по классам'!$B194,,,),"р")</f>
        <v>0</v>
      </c>
      <c s="57">
        <f ca="1">COUNTIF(OFFSET(class11_1,MATCH(DE$1,'11 класс'!$A:$A,0)-7+'Итог по классам'!$B194,,,),"ш")</f>
        <v>0</v>
      </c>
      <c s="57">
        <f ca="1">COUNTIF(OFFSET(class11_2,MATCH(DF$1,'11 класс'!$A:$A,0)-7+'Итог по классам'!$B194,,,),"Ф")</f>
        <v>0</v>
      </c>
      <c s="57">
        <f ca="1">COUNTIF(OFFSET(class11_2,MATCH(DG$1,'11 класс'!$A:$A,0)-7+'Итог по классам'!$B194,,,),"р")</f>
        <v>0</v>
      </c>
      <c s="57">
        <f ca="1">COUNTIF(OFFSET(class11_2,MATCH(DH$1,'11 класс'!$A:$A,0)-7+'Итог по классам'!$B194,,,),"ш")</f>
        <v>0</v>
      </c>
      <c s="58">
        <f ca="1">COUNTIF(OFFSET(class11_1,MATCH(DI$1,'11 класс'!$A:$A,0)-7+'Итог по классам'!$B194,,,),"Ф")</f>
        <v>0</v>
      </c>
      <c s="57">
        <f ca="1">COUNTIF(OFFSET(class11_1,MATCH(DJ$1,'11 класс'!$A:$A,0)-7+'Итог по классам'!$B194,,,),"р")</f>
        <v>0</v>
      </c>
      <c s="57">
        <f ca="1">COUNTIF(OFFSET(class11_1,MATCH(DK$1,'11 класс'!$A:$A,0)-7+'Итог по классам'!$B194,,,),"ш")</f>
        <v>0</v>
      </c>
      <c s="57">
        <f ca="1">COUNTIF(OFFSET(class11_2,MATCH(DL$1,'11 класс'!$A:$A,0)-7+'Итог по классам'!$B194,,,),"Ф")</f>
        <v>0</v>
      </c>
      <c s="57">
        <f ca="1">COUNTIF(OFFSET(class11_2,MATCH(DM$1,'11 класс'!$A:$A,0)-7+'Итог по классам'!$B194,,,),"р")</f>
        <v>0</v>
      </c>
      <c s="57">
        <f ca="1">COUNTIF(OFFSET(class11_2,MATCH(DN$1,'11 класс'!$A:$A,0)-7+'Итог по классам'!$B194,,,),"ш")</f>
        <v>0</v>
      </c>
      <c s="58">
        <f ca="1">COUNTIF(OFFSET(class11_1,MATCH(DO$1,'11 класс'!$A:$A,0)-7+'Итог по классам'!$B194,,,),"Ф")</f>
        <v>0</v>
      </c>
      <c s="57">
        <f ca="1">COUNTIF(OFFSET(class11_1,MATCH(DP$1,'11 класс'!$A:$A,0)-7+'Итог по классам'!$B194,,,),"р")</f>
        <v>0</v>
      </c>
      <c s="57">
        <f ca="1">COUNTIF(OFFSET(class11_1,MATCH(DQ$1,'11 класс'!$A:$A,0)-7+'Итог по классам'!$B194,,,),"ш")</f>
        <v>0</v>
      </c>
      <c s="57">
        <f ca="1">COUNTIF(OFFSET(class11_2,MATCH(DR$1,'11 класс'!$A:$A,0)-7+'Итог по классам'!$B194,,,),"Ф")</f>
        <v>0</v>
      </c>
      <c s="57">
        <f ca="1">COUNTIF(OFFSET(class11_2,MATCH(DS$1,'11 класс'!$A:$A,0)-7+'Итог по классам'!$B194,,,),"р")</f>
        <v>0</v>
      </c>
      <c s="57">
        <f ca="1">COUNTIF(OFFSET(class11_2,MATCH(DT$1,'11 класс'!$A:$A,0)-7+'Итог по классам'!$B194,,,),"ш")</f>
        <v>0</v>
      </c>
      <c s="58">
        <f ca="1">COUNTIF(OFFSET(class11_1,MATCH(DU$1,'11 класс'!$A:$A,0)-7+'Итог по классам'!$B194,,,),"Ф")</f>
        <v>0</v>
      </c>
      <c s="57">
        <f ca="1">COUNTIF(OFFSET(class11_1,MATCH(DV$1,'11 класс'!$A:$A,0)-7+'Итог по классам'!$B194,,,),"р")</f>
        <v>0</v>
      </c>
      <c s="57">
        <f ca="1">COUNTIF(OFFSET(class11_1,MATCH(DW$1,'11 класс'!$A:$A,0)-7+'Итог по классам'!$B194,,,),"ш")</f>
        <v>0</v>
      </c>
      <c s="57">
        <f ca="1">COUNTIF(OFFSET(class11_2,MATCH(DX$1,'11 класс'!$A:$A,0)-7+'Итог по классам'!$B194,,,),"Ф")</f>
        <v>0</v>
      </c>
      <c s="57">
        <f ca="1">COUNTIF(OFFSET(class11_2,MATCH(DY$1,'11 класс'!$A:$A,0)-7+'Итог по классам'!$B194,,,),"р")</f>
        <v>0</v>
      </c>
      <c s="57">
        <f ca="1">COUNTIF(OFFSET(class11_2,MATCH(DZ$1,'11 класс'!$A:$A,0)-7+'Итог по классам'!$B194,,,),"ш")</f>
        <v>0</v>
      </c>
      <c s="58">
        <f ca="1">COUNTIF(OFFSET(class11_1,MATCH(EA$1,'11 класс'!$A:$A,0)-7+'Итог по классам'!$B194,,,),"Ф")</f>
        <v>0</v>
      </c>
      <c s="57">
        <f ca="1">COUNTIF(OFFSET(class11_1,MATCH(EB$1,'11 класс'!$A:$A,0)-7+'Итог по классам'!$B194,,,),"р")</f>
        <v>0</v>
      </c>
      <c s="57">
        <f ca="1">COUNTIF(OFFSET(class11_1,MATCH(EC$1,'11 класс'!$A:$A,0)-7+'Итог по классам'!$B194,,,),"ш")</f>
        <v>0</v>
      </c>
      <c s="57">
        <f ca="1">COUNTIF(OFFSET(class11_2,MATCH(ED$1,'11 класс'!$A:$A,0)-7+'Итог по классам'!$B194,,,),"Ф")</f>
        <v>0</v>
      </c>
      <c s="57">
        <f ca="1">COUNTIF(OFFSET(class11_2,MATCH(EE$1,'11 класс'!$A:$A,0)-7+'Итог по классам'!$B194,,,),"р")</f>
        <v>0</v>
      </c>
      <c s="57">
        <f ca="1">COUNTIF(OFFSET(class11_2,MATCH(EF$1,'11 класс'!$A:$A,0)-7+'Итог по классам'!$B194,,,),"ш")</f>
        <v>0</v>
      </c>
      <c s="58">
        <f ca="1">COUNTIF(OFFSET(class11_1,MATCH(EG$1,'11 класс'!$A:$A,0)-7+'Итог по классам'!$B194,,,),"Ф")</f>
        <v>0</v>
      </c>
      <c s="57">
        <f ca="1">COUNTIF(OFFSET(class11_1,MATCH(EH$1,'11 класс'!$A:$A,0)-7+'Итог по классам'!$B194,,,),"р")</f>
        <v>0</v>
      </c>
      <c s="57">
        <f ca="1">COUNTIF(OFFSET(class11_1,MATCH(EI$1,'11 класс'!$A:$A,0)-7+'Итог по классам'!$B194,,,),"ш")</f>
        <v>0</v>
      </c>
      <c s="57">
        <f ca="1">COUNTIF(OFFSET(class11_2,MATCH(EJ$1,'11 класс'!$A:$A,0)-7+'Итог по классам'!$B194,,,),"Ф")</f>
        <v>0</v>
      </c>
      <c s="57">
        <f ca="1">COUNTIF(OFFSET(class11_2,MATCH(EK$1,'11 класс'!$A:$A,0)-7+'Итог по классам'!$B194,,,),"р")</f>
        <v>0</v>
      </c>
      <c s="57">
        <f ca="1">COUNTIF(OFFSET(class11_2,MATCH(EL$1,'11 класс'!$A:$A,0)-7+'Итог по классам'!$B194,,,),"ш")</f>
        <v>0</v>
      </c>
      <c s="58">
        <f ca="1">COUNTIF(OFFSET(class11_1,MATCH(EM$1,'11 класс'!$A:$A,0)-7+'Итог по классам'!$B194,,,),"Ф")</f>
        <v>0</v>
      </c>
      <c s="57">
        <f ca="1">COUNTIF(OFFSET(class11_1,MATCH(EN$1,'11 класс'!$A:$A,0)-7+'Итог по классам'!$B194,,,),"р")</f>
        <v>0</v>
      </c>
      <c s="57">
        <f ca="1">COUNTIF(OFFSET(class11_1,MATCH(EO$1,'11 класс'!$A:$A,0)-7+'Итог по классам'!$B194,,,),"ш")</f>
        <v>0</v>
      </c>
      <c s="57">
        <f ca="1">COUNTIF(OFFSET(class11_2,MATCH(EP$1,'11 класс'!$A:$A,0)-7+'Итог по классам'!$B194,,,),"Ф")</f>
        <v>0</v>
      </c>
      <c s="57">
        <f ca="1">COUNTIF(OFFSET(class11_2,MATCH(EQ$1,'11 класс'!$A:$A,0)-7+'Итог по классам'!$B194,,,),"р")</f>
        <v>0</v>
      </c>
      <c s="57">
        <f ca="1">COUNTIF(OFFSET(class11_2,MATCH(ER$1,'11 класс'!$A:$A,0)-7+'Итог по классам'!$B194,,,),"ш")</f>
        <v>0</v>
      </c>
      <c s="58">
        <f ca="1">COUNTIF(OFFSET(class11_1,MATCH(ES$1,'11 класс'!$A:$A,0)-7+'Итог по классам'!$B194,,,),"Ф")</f>
        <v>0</v>
      </c>
      <c s="57">
        <f ca="1">COUNTIF(OFFSET(class11_1,MATCH(ET$1,'11 класс'!$A:$A,0)-7+'Итог по классам'!$B194,,,),"р")</f>
        <v>0</v>
      </c>
      <c s="57">
        <f ca="1">COUNTIF(OFFSET(class11_1,MATCH(EU$1,'11 класс'!$A:$A,0)-7+'Итог по классам'!$B194,,,),"ш")</f>
        <v>0</v>
      </c>
      <c s="57">
        <f ca="1">COUNTIF(OFFSET(class11_2,MATCH(EV$1,'11 класс'!$A:$A,0)-7+'Итог по классам'!$B194,,,),"Ф")</f>
        <v>0</v>
      </c>
      <c s="57">
        <f ca="1">COUNTIF(OFFSET(class11_2,MATCH(EW$1,'11 класс'!$A:$A,0)-7+'Итог по классам'!$B194,,,),"р")</f>
        <v>0</v>
      </c>
      <c s="57">
        <f ca="1">COUNTIF(OFFSET(class11_2,MATCH(EX$1,'11 класс'!$A:$A,0)-7+'Итог по классам'!$B194,,,),"ш")</f>
        <v>0</v>
      </c>
      <c s="58">
        <f ca="1">COUNTIF(OFFSET(class11_1,MATCH(EY$1,'11 класс'!$A:$A,0)-7+'Итог по классам'!$B194,,,),"Ф")</f>
        <v>0</v>
      </c>
      <c s="57">
        <f ca="1">COUNTIF(OFFSET(class11_1,MATCH(EZ$1,'11 класс'!$A:$A,0)-7+'Итог по классам'!$B194,,,),"р")</f>
        <v>0</v>
      </c>
      <c s="57">
        <f ca="1">COUNTIF(OFFSET(class11_1,MATCH(FA$1,'11 класс'!$A:$A,0)-7+'Итог по классам'!$B194,,,),"ш")</f>
        <v>0</v>
      </c>
      <c s="57">
        <f ca="1">COUNTIF(OFFSET(class11_2,MATCH(FB$1,'11 класс'!$A:$A,0)-7+'Итог по классам'!$B194,,,),"Ф")</f>
        <v>0</v>
      </c>
      <c s="57">
        <f ca="1">COUNTIF(OFFSET(class11_2,MATCH(FC$1,'11 класс'!$A:$A,0)-7+'Итог по классам'!$B194,,,),"р")</f>
        <v>0</v>
      </c>
      <c s="57">
        <f ca="1">COUNTIF(OFFSET(class11_2,MATCH(FD$1,'11 класс'!$A:$A,0)-7+'Итог по классам'!$B194,,,),"ш")</f>
        <v>0</v>
      </c>
      <c s="58">
        <f ca="1">COUNTIF(OFFSET(class11_1,MATCH(FE$1,'11 класс'!$A:$A,0)-7+'Итог по классам'!$B194,,,),"Ф")</f>
        <v>0</v>
      </c>
      <c s="57">
        <f ca="1">COUNTIF(OFFSET(class11_1,MATCH(FF$1,'11 класс'!$A:$A,0)-7+'Итог по классам'!$B194,,,),"р")</f>
        <v>0</v>
      </c>
      <c s="57">
        <f ca="1">COUNTIF(OFFSET(class11_1,MATCH(FG$1,'11 класс'!$A:$A,0)-7+'Итог по классам'!$B194,,,),"ш")</f>
        <v>0</v>
      </c>
      <c s="57">
        <f ca="1">COUNTIF(OFFSET(class11_2,MATCH(FH$1,'11 класс'!$A:$A,0)-7+'Итог по классам'!$B194,,,),"Ф")</f>
        <v>0</v>
      </c>
      <c s="57">
        <f ca="1">COUNTIF(OFFSET(class11_2,MATCH(FI$1,'11 класс'!$A:$A,0)-7+'Итог по классам'!$B194,,,),"р")</f>
        <v>0</v>
      </c>
      <c s="57">
        <f ca="1">COUNTIF(OFFSET(class11_2,MATCH(FJ$1,'11 класс'!$A:$A,0)-7+'Итог по классам'!$B194,,,),"ш")</f>
        <v>0</v>
      </c>
      <c s="58">
        <f ca="1">COUNTIF(OFFSET(class11_1,MATCH(FK$1,'11 класс'!$A:$A,0)-7+'Итог по классам'!$B194,,,),"Ф")</f>
        <v>0</v>
      </c>
      <c s="57">
        <f ca="1">COUNTIF(OFFSET(class11_1,MATCH(FL$1,'11 класс'!$A:$A,0)-7+'Итог по классам'!$B194,,,),"р")</f>
        <v>0</v>
      </c>
      <c s="57">
        <f ca="1">COUNTIF(OFFSET(class11_1,MATCH(FM$1,'11 класс'!$A:$A,0)-7+'Итог по классам'!$B194,,,),"ш")</f>
        <v>0</v>
      </c>
      <c s="57">
        <f ca="1">COUNTIF(OFFSET(class11_2,MATCH(FN$1,'11 класс'!$A:$A,0)-7+'Итог по классам'!$B194,,,),"Ф")</f>
        <v>0</v>
      </c>
      <c s="57">
        <f ca="1">COUNTIF(OFFSET(class11_2,MATCH(FO$1,'11 класс'!$A:$A,0)-7+'Итог по классам'!$B194,,,),"р")</f>
        <v>0</v>
      </c>
      <c s="57">
        <f ca="1">COUNTIF(OFFSET(class11_2,MATCH(FP$1,'11 класс'!$A:$A,0)-7+'Итог по классам'!$B194,,,),"ш")</f>
        <v>0</v>
      </c>
      <c s="58">
        <f ca="1">COUNTIF(OFFSET(class11_1,MATCH(FQ$1,'11 класс'!$A:$A,0)-7+'Итог по классам'!$B194,,,),"Ф")</f>
        <v>0</v>
      </c>
      <c s="57">
        <f ca="1">COUNTIF(OFFSET(class11_1,MATCH(FR$1,'11 класс'!$A:$A,0)-7+'Итог по классам'!$B194,,,),"р")</f>
        <v>0</v>
      </c>
      <c s="57">
        <f ca="1">COUNTIF(OFFSET(class11_1,MATCH(FS$1,'11 класс'!$A:$A,0)-7+'Итог по классам'!$B194,,,),"ш")</f>
        <v>0</v>
      </c>
      <c s="57">
        <f ca="1">COUNTIF(OFFSET(class11_2,MATCH(FT$1,'11 класс'!$A:$A,0)-7+'Итог по классам'!$B194,,,),"Ф")</f>
        <v>0</v>
      </c>
      <c s="57">
        <f ca="1">COUNTIF(OFFSET(class11_2,MATCH(FU$1,'11 класс'!$A:$A,0)-7+'Итог по классам'!$B194,,,),"р")</f>
        <v>0</v>
      </c>
      <c s="57">
        <f ca="1">COUNTIF(OFFSET(class11_2,MATCH(FV$1,'11 класс'!$A:$A,0)-7+'Итог по классам'!$B194,,,),"ш")</f>
        <v>0</v>
      </c>
      <c s="58">
        <f ca="1">COUNTIF(OFFSET(class11_1,MATCH(FW$1,'11 класс'!$A:$A,0)-7+'Итог по классам'!$B194,,,),"Ф")</f>
        <v>0</v>
      </c>
      <c s="57">
        <f ca="1">COUNTIF(OFFSET(class11_1,MATCH(FX$1,'11 класс'!$A:$A,0)-7+'Итог по классам'!$B194,,,),"р")</f>
        <v>0</v>
      </c>
      <c s="57">
        <f ca="1">COUNTIF(OFFSET(class11_1,MATCH(FY$1,'11 класс'!$A:$A,0)-7+'Итог по классам'!$B194,,,),"ш")</f>
        <v>0</v>
      </c>
      <c s="57">
        <f ca="1">COUNTIF(OFFSET(class11_2,MATCH(FZ$1,'11 класс'!$A:$A,0)-7+'Итог по классам'!$B194,,,),"Ф")</f>
        <v>0</v>
      </c>
      <c s="57">
        <f ca="1">COUNTIF(OFFSET(class11_2,MATCH(GA$1,'11 класс'!$A:$A,0)-7+'Итог по классам'!$B194,,,),"р")</f>
        <v>0</v>
      </c>
      <c s="57">
        <f ca="1">COUNTIF(OFFSET(class11_2,MATCH(GB$1,'11 класс'!$A:$A,0)-7+'Итог по классам'!$B194,,,),"ш")</f>
        <v>0</v>
      </c>
      <c s="58">
        <f ca="1">COUNTIF(OFFSET(class11_1,MATCH(GC$1,'11 класс'!$A:$A,0)-7+'Итог по классам'!$B194,,,),"Ф")</f>
        <v>0</v>
      </c>
      <c s="57">
        <f ca="1">COUNTIF(OFFSET(class11_1,MATCH(GD$1,'11 класс'!$A:$A,0)-7+'Итог по классам'!$B194,,,),"р")</f>
        <v>0</v>
      </c>
      <c s="57">
        <f ca="1">COUNTIF(OFFSET(class11_1,MATCH(GE$1,'11 класс'!$A:$A,0)-7+'Итог по классам'!$B194,,,),"ш")</f>
        <v>0</v>
      </c>
      <c s="57">
        <f ca="1">COUNTIF(OFFSET(class11_2,MATCH(GF$1,'11 класс'!$A:$A,0)-7+'Итог по классам'!$B194,,,),"Ф")</f>
        <v>0</v>
      </c>
      <c s="57">
        <f ca="1">COUNTIF(OFFSET(class11_2,MATCH(GG$1,'11 класс'!$A:$A,0)-7+'Итог по классам'!$B194,,,),"р")</f>
        <v>0</v>
      </c>
      <c s="57">
        <f ca="1">COUNTIF(OFFSET(class11_2,MATCH(GH$1,'11 класс'!$A:$A,0)-7+'Итог по классам'!$B194,,,),"ш")</f>
        <v>0</v>
      </c>
      <c s="58">
        <f ca="1">COUNTIF(OFFSET(class11_1,MATCH(GI$1,'11 класс'!$A:$A,0)-7+'Итог по классам'!$B194,,,),"Ф")</f>
        <v>0</v>
      </c>
      <c s="57">
        <f ca="1">COUNTIF(OFFSET(class11_1,MATCH(GJ$1,'11 класс'!$A:$A,0)-7+'Итог по классам'!$B194,,,),"р")</f>
        <v>0</v>
      </c>
      <c s="57">
        <f ca="1">COUNTIF(OFFSET(class11_1,MATCH(GK$1,'11 класс'!$A:$A,0)-7+'Итог по классам'!$B194,,,),"ш")</f>
        <v>0</v>
      </c>
      <c s="57">
        <f ca="1">COUNTIF(OFFSET(class11_2,MATCH(GL$1,'11 класс'!$A:$A,0)-7+'Итог по классам'!$B194,,,),"Ф")</f>
        <v>0</v>
      </c>
      <c s="57">
        <f ca="1">COUNTIF(OFFSET(class11_2,MATCH(GM$1,'11 класс'!$A:$A,0)-7+'Итог по классам'!$B194,,,),"р")</f>
        <v>0</v>
      </c>
      <c s="57">
        <f ca="1">COUNTIF(OFFSET(class11_2,MATCH(GN$1,'11 класс'!$A:$A,0)-7+'Итог по классам'!$B194,,,),"ш")</f>
        <v>0</v>
      </c>
      <c s="58">
        <f ca="1">COUNTIF(OFFSET(class11_1,MATCH(GO$1,'11 класс'!$A:$A,0)-7+'Итог по классам'!$B194,,,),"Ф")</f>
        <v>0</v>
      </c>
      <c s="57">
        <f ca="1">COUNTIF(OFFSET(class11_1,MATCH(GP$1,'11 класс'!$A:$A,0)-7+'Итог по классам'!$B194,,,),"р")</f>
        <v>0</v>
      </c>
      <c s="57">
        <f ca="1">COUNTIF(OFFSET(class11_1,MATCH(GQ$1,'11 класс'!$A:$A,0)-7+'Итог по классам'!$B194,,,),"ш")</f>
        <v>0</v>
      </c>
      <c s="57">
        <f ca="1">COUNTIF(OFFSET(class11_2,MATCH(GR$1,'11 класс'!$A:$A,0)-7+'Итог по классам'!$B194,,,),"Ф")</f>
        <v>0</v>
      </c>
      <c s="57">
        <f ca="1">COUNTIF(OFFSET(class11_2,MATCH(GS$1,'11 класс'!$A:$A,0)-7+'Итог по классам'!$B194,,,),"р")</f>
        <v>0</v>
      </c>
      <c s="57">
        <f ca="1">COUNTIF(OFFSET(class11_2,MATCH(GT$1,'11 класс'!$A:$A,0)-7+'Итог по классам'!$B194,,,),"ш")</f>
        <v>0</v>
      </c>
      <c s="58">
        <f ca="1">COUNTIF(OFFSET(class11_1,MATCH(GU$1,'11 класс'!$A:$A,0)-7+'Итог по классам'!$B194,,,),"Ф")</f>
        <v>0</v>
      </c>
      <c s="57">
        <f ca="1">COUNTIF(OFFSET(class11_1,MATCH(GV$1,'11 класс'!$A:$A,0)-7+'Итог по классам'!$B194,,,),"р")</f>
        <v>0</v>
      </c>
      <c s="57">
        <f ca="1">COUNTIF(OFFSET(class11_1,MATCH(GW$1,'11 класс'!$A:$A,0)-7+'Итог по классам'!$B194,,,),"ш")</f>
        <v>0</v>
      </c>
      <c s="57">
        <f ca="1">COUNTIF(OFFSET(class11_2,MATCH(GX$1,'11 класс'!$A:$A,0)-7+'Итог по классам'!$B194,,,),"Ф")</f>
        <v>0</v>
      </c>
      <c s="57">
        <f ca="1">COUNTIF(OFFSET(class11_2,MATCH(GY$1,'11 класс'!$A:$A,0)-7+'Итог по классам'!$B194,,,),"р")</f>
        <v>0</v>
      </c>
      <c s="57">
        <f ca="1">COUNTIF(OFFSET(class11_2,MATCH(GZ$1,'11 класс'!$A:$A,0)-7+'Итог по классам'!$B194,,,),"ш")</f>
        <v>0</v>
      </c>
      <c s="58">
        <f ca="1">COUNTIF(OFFSET(class11_1,MATCH(HA$1,'11 класс'!$A:$A,0)-7+'Итог по классам'!$B194,,,),"Ф")</f>
        <v>0</v>
      </c>
      <c s="57">
        <f ca="1">COUNTIF(OFFSET(class11_1,MATCH(HB$1,'11 класс'!$A:$A,0)-7+'Итог по классам'!$B194,,,),"р")</f>
        <v>0</v>
      </c>
      <c s="57">
        <f ca="1">COUNTIF(OFFSET(class11_1,MATCH(HC$1,'11 класс'!$A:$A,0)-7+'Итог по классам'!$B194,,,),"ш")</f>
        <v>0</v>
      </c>
      <c s="57">
        <f ca="1">COUNTIF(OFFSET(class11_2,MATCH(HD$1,'11 класс'!$A:$A,0)-7+'Итог по классам'!$B194,,,),"Ф")</f>
        <v>0</v>
      </c>
      <c s="57">
        <f ca="1">COUNTIF(OFFSET(class11_2,MATCH(HE$1,'11 класс'!$A:$A,0)-7+'Итог по классам'!$B194,,,),"р")</f>
        <v>0</v>
      </c>
      <c s="57">
        <f ca="1">COUNTIF(OFFSET(class11_2,MATCH(HF$1,'11 класс'!$A:$A,0)-7+'Итог по классам'!$B194,,,),"ш")</f>
        <v>0</v>
      </c>
      <c s="58">
        <f ca="1">COUNTIF(OFFSET(class11_1,MATCH(HG$1,'11 класс'!$A:$A,0)-7+'Итог по классам'!$B194,,,),"Ф")</f>
        <v>0</v>
      </c>
      <c s="57">
        <f ca="1">COUNTIF(OFFSET(class11_1,MATCH(HH$1,'11 класс'!$A:$A,0)-7+'Итог по классам'!$B194,,,),"р")</f>
        <v>0</v>
      </c>
      <c s="57">
        <f ca="1">COUNTIF(OFFSET(class11_1,MATCH(HI$1,'11 класс'!$A:$A,0)-7+'Итог по классам'!$B194,,,),"ш")</f>
        <v>0</v>
      </c>
      <c s="57">
        <f ca="1">COUNTIF(OFFSET(class11_2,MATCH(HJ$1,'11 класс'!$A:$A,0)-7+'Итог по классам'!$B194,,,),"Ф")</f>
        <v>0</v>
      </c>
      <c s="57">
        <f ca="1">COUNTIF(OFFSET(class11_2,MATCH(HK$1,'11 класс'!$A:$A,0)-7+'Итог по классам'!$B194,,,),"р")</f>
        <v>0</v>
      </c>
      <c s="57">
        <f ca="1">COUNTIF(OFFSET(class11_2,MATCH(HL$1,'11 класс'!$A:$A,0)-7+'Итог по классам'!$B194,,,),"ш")</f>
        <v>0</v>
      </c>
      <c s="58">
        <f ca="1">COUNTIF(OFFSET(class11_1,MATCH(HM$1,'11 класс'!$A:$A,0)-7+'Итог по классам'!$B194,,,),"Ф")</f>
        <v>0</v>
      </c>
      <c s="57">
        <f ca="1">COUNTIF(OFFSET(class11_1,MATCH(HN$1,'11 класс'!$A:$A,0)-7+'Итог по классам'!$B194,,,),"р")</f>
        <v>0</v>
      </c>
      <c s="57">
        <f ca="1">COUNTIF(OFFSET(class11_1,MATCH(HO$1,'11 класс'!$A:$A,0)-7+'Итог по классам'!$B194,,,),"ш")</f>
        <v>0</v>
      </c>
      <c s="57">
        <f ca="1">COUNTIF(OFFSET(class11_2,MATCH(HP$1,'11 класс'!$A:$A,0)-7+'Итог по классам'!$B194,,,),"Ф")</f>
        <v>0</v>
      </c>
      <c s="57">
        <f ca="1">COUNTIF(OFFSET(class11_2,MATCH(HQ$1,'11 класс'!$A:$A,0)-7+'Итог по классам'!$B194,,,),"р")</f>
        <v>0</v>
      </c>
      <c s="57">
        <f ca="1">COUNTIF(OFFSET(class11_2,MATCH(HR$1,'11 класс'!$A:$A,0)-7+'Итог по классам'!$B194,,,),"ш")</f>
        <v>0</v>
      </c>
      <c s="58">
        <f ca="1">COUNTIF(OFFSET(class11_1,MATCH(HS$1,'11 класс'!$A:$A,0)-7+'Итог по классам'!$B194,,,),"Ф")</f>
        <v>0</v>
      </c>
      <c s="57">
        <f ca="1">COUNTIF(OFFSET(class11_1,MATCH(HT$1,'11 класс'!$A:$A,0)-7+'Итог по классам'!$B194,,,),"р")</f>
        <v>0</v>
      </c>
      <c s="57">
        <f ca="1">COUNTIF(OFFSET(class11_1,MATCH(HU$1,'11 класс'!$A:$A,0)-7+'Итог по классам'!$B194,,,),"ш")</f>
        <v>0</v>
      </c>
      <c s="57">
        <f ca="1">COUNTIF(OFFSET(class11_2,MATCH(HV$1,'11 класс'!$A:$A,0)-7+'Итог по классам'!$B194,,,),"Ф")</f>
        <v>0</v>
      </c>
      <c s="57">
        <f ca="1">COUNTIF(OFFSET(class11_2,MATCH(HW$1,'11 класс'!$A:$A,0)-7+'Итог по классам'!$B194,,,),"р")</f>
        <v>0</v>
      </c>
      <c s="57">
        <f ca="1">COUNTIF(OFFSET(class11_2,MATCH(HX$1,'11 класс'!$A:$A,0)-7+'Итог по классам'!$B194,,,),"ш")</f>
        <v>0</v>
      </c>
      <c s="58">
        <f ca="1">COUNTIF(OFFSET(class11_1,MATCH(HY$1,'11 класс'!$A:$A,0)-7+'Итог по классам'!$B194,,,),"Ф")</f>
        <v>0</v>
      </c>
      <c s="57">
        <f ca="1">COUNTIF(OFFSET(class11_1,MATCH(HZ$1,'11 класс'!$A:$A,0)-7+'Итог по классам'!$B194,,,),"р")</f>
        <v>0</v>
      </c>
      <c s="57">
        <f ca="1">COUNTIF(OFFSET(class11_1,MATCH(IA$1,'11 класс'!$A:$A,0)-7+'Итог по классам'!$B194,,,),"ш")</f>
        <v>0</v>
      </c>
      <c s="57">
        <f ca="1">COUNTIF(OFFSET(class11_2,MATCH(IB$1,'11 класс'!$A:$A,0)-7+'Итог по классам'!$B194,,,),"Ф")</f>
        <v>0</v>
      </c>
      <c s="57">
        <f ca="1">COUNTIF(OFFSET(class11_2,MATCH(IC$1,'11 класс'!$A:$A,0)-7+'Итог по классам'!$B194,,,),"р")</f>
        <v>0</v>
      </c>
      <c s="57">
        <f ca="1">COUNTIF(OFFSET(class11_2,MATCH(ID$1,'11 класс'!$A:$A,0)-7+'Итог по классам'!$B194,,,),"ш")</f>
        <v>0</v>
      </c>
      <c s="58">
        <f ca="1">COUNTIF(OFFSET(class11_1,MATCH(IE$1,'11 класс'!$A:$A,0)-7+'Итог по классам'!$B194,,,),"Ф")</f>
        <v>0</v>
      </c>
      <c s="57">
        <f ca="1">COUNTIF(OFFSET(class11_1,MATCH(IF$1,'11 класс'!$A:$A,0)-7+'Итог по классам'!$B194,,,),"р")</f>
        <v>0</v>
      </c>
      <c s="57">
        <f ca="1">COUNTIF(OFFSET(class11_1,MATCH(IG$1,'11 класс'!$A:$A,0)-7+'Итог по классам'!$B194,,,),"ш")</f>
        <v>0</v>
      </c>
      <c s="57">
        <f ca="1">COUNTIF(OFFSET(class11_2,MATCH(IH$1,'11 класс'!$A:$A,0)-7+'Итог по классам'!$B194,,,),"Ф")</f>
        <v>0</v>
      </c>
      <c s="57">
        <f ca="1">COUNTIF(OFFSET(class11_2,MATCH(II$1,'11 класс'!$A:$A,0)-7+'Итог по классам'!$B194,,,),"р")</f>
        <v>0</v>
      </c>
      <c s="57">
        <f ca="1">COUNTIF(OFFSET(class11_2,MATCH(IJ$1,'11 класс'!$A:$A,0)-7+'Итог по классам'!$B194,,,),"ш")</f>
        <v>0</v>
      </c>
      <c s="58">
        <f ca="1">COUNTIF(OFFSET(class11_1,MATCH(IK$1,'11 класс'!$A:$A,0)-7+'Итог по классам'!$B194,,,),"Ф")</f>
        <v>0</v>
      </c>
      <c s="57">
        <f ca="1">COUNTIF(OFFSET(class11_1,MATCH(IL$1,'11 класс'!$A:$A,0)-7+'Итог по классам'!$B194,,,),"р")</f>
        <v>0</v>
      </c>
      <c s="57">
        <f ca="1">COUNTIF(OFFSET(class11_1,MATCH(IM$1,'11 класс'!$A:$A,0)-7+'Итог по классам'!$B194,,,),"ш")</f>
        <v>0</v>
      </c>
      <c s="57">
        <f ca="1">COUNTIF(OFFSET(class11_2,MATCH(IN$1,'11 класс'!$A:$A,0)-7+'Итог по классам'!$B194,,,),"Ф")</f>
        <v>0</v>
      </c>
      <c s="57">
        <f ca="1">COUNTIF(OFFSET(class11_2,MATCH(IO$1,'11 класс'!$A:$A,0)-7+'Итог по классам'!$B194,,,),"р")</f>
        <v>0</v>
      </c>
      <c s="57">
        <f ca="1">COUNTIF(OFFSET(class11_2,MATCH(IP$1,'11 класс'!$A:$A,0)-7+'Итог по классам'!$B194,,,),"ш")</f>
        <v>0</v>
      </c>
      <c s="58">
        <f ca="1">COUNTIF(OFFSET(class11_1,MATCH(IQ$1,'11 класс'!$A:$A,0)-7+'Итог по классам'!$B194,,,),"Ф")</f>
        <v>0</v>
      </c>
      <c s="57">
        <f ca="1">COUNTIF(OFFSET(class11_1,MATCH(IR$1,'11 класс'!$A:$A,0)-7+'Итог по классам'!$B194,,,),"р")</f>
        <v>0</v>
      </c>
      <c s="57">
        <f ca="1">COUNTIF(OFFSET(class11_1,MATCH(IS$1,'11 класс'!$A:$A,0)-7+'Итог по классам'!$B194,,,),"ш")</f>
        <v>0</v>
      </c>
      <c s="57">
        <f ca="1">COUNTIF(OFFSET(class11_2,MATCH(IT$1,'11 класс'!$A:$A,0)-7+'Итог по классам'!$B194,,,),"Ф")</f>
        <v>0</v>
      </c>
      <c s="57">
        <f ca="1">COUNTIF(OFFSET(class11_2,MATCH(IU$1,'11 класс'!$A:$A,0)-7+'Итог по классам'!$B194,,,),"р")</f>
        <v>0</v>
      </c>
      <c s="57">
        <f ca="1">COUNTIF(OFFSET(class11_2,MATCH(IV$1,'11 класс'!$A:$A,0)-7+'Итог по классам'!$B194,,,),"ш")</f>
        <v>0</v>
      </c>
      <c s="58">
        <f ca="1">COUNTIF(OFFSET(class11_1,MATCH(IW$1,'11 класс'!$A:$A,0)-7+'Итог по классам'!$B194,,,),"Ф")</f>
        <v>0</v>
      </c>
      <c s="57">
        <f ca="1">COUNTIF(OFFSET(class11_1,MATCH(IX$1,'11 класс'!$A:$A,0)-7+'Итог по классам'!$B194,,,),"р")</f>
        <v>0</v>
      </c>
      <c s="57">
        <f ca="1">COUNTIF(OFFSET(class11_1,MATCH(IY$1,'11 класс'!$A:$A,0)-7+'Итог по классам'!$B194,,,),"ш")</f>
        <v>0</v>
      </c>
      <c s="57">
        <f ca="1">COUNTIF(OFFSET(class11_2,MATCH(IZ$1,'11 класс'!$A:$A,0)-7+'Итог по классам'!$B194,,,),"Ф")</f>
        <v>0</v>
      </c>
      <c s="57">
        <f ca="1">COUNTIF(OFFSET(class11_2,MATCH(JA$1,'11 класс'!$A:$A,0)-7+'Итог по классам'!$B194,,,),"р")</f>
        <v>0</v>
      </c>
      <c s="57">
        <f ca="1">COUNTIF(OFFSET(class11_2,MATCH(JB$1,'11 класс'!$A:$A,0)-7+'Итог по классам'!$B194,,,),"ш")</f>
        <v>0</v>
      </c>
      <c s="58">
        <f ca="1">COUNTIF(OFFSET(class11_1,MATCH(JC$1,'11 класс'!$A:$A,0)-7+'Итог по классам'!$B194,,,),"Ф")</f>
        <v>0</v>
      </c>
      <c s="57">
        <f ca="1">COUNTIF(OFFSET(class11_1,MATCH(JD$1,'11 класс'!$A:$A,0)-7+'Итог по классам'!$B194,,,),"р")</f>
        <v>0</v>
      </c>
      <c s="57">
        <f ca="1">COUNTIF(OFFSET(class11_1,MATCH(JE$1,'11 класс'!$A:$A,0)-7+'Итог по классам'!$B194,,,),"ш")</f>
        <v>0</v>
      </c>
      <c s="57">
        <f ca="1">COUNTIF(OFFSET(class11_2,MATCH(JF$1,'11 класс'!$A:$A,0)-7+'Итог по классам'!$B194,,,),"Ф")</f>
        <v>0</v>
      </c>
      <c s="57">
        <f ca="1">COUNTIF(OFFSET(class11_2,MATCH(JG$1,'11 класс'!$A:$A,0)-7+'Итог по классам'!$B194,,,),"р")</f>
        <v>0</v>
      </c>
      <c s="57">
        <f ca="1">COUNTIF(OFFSET(class11_2,MATCH(JH$1,'11 класс'!$A:$A,0)-7+'Итог по классам'!$B194,,,),"ш")</f>
        <v>0</v>
      </c>
      <c s="58">
        <f ca="1">COUNTIF(OFFSET(class11_1,MATCH(JI$1,'11 класс'!$A:$A,0)-7+'Итог по классам'!$B194,,,),"Ф")</f>
        <v>0</v>
      </c>
      <c s="57">
        <f ca="1">COUNTIF(OFFSET(class11_1,MATCH(JJ$1,'11 класс'!$A:$A,0)-7+'Итог по классам'!$B194,,,),"р")</f>
        <v>0</v>
      </c>
      <c s="57">
        <f ca="1">COUNTIF(OFFSET(class11_1,MATCH(JK$1,'11 класс'!$A:$A,0)-7+'Итог по классам'!$B194,,,),"ш")</f>
        <v>0</v>
      </c>
      <c s="57">
        <f ca="1">COUNTIF(OFFSET(class11_2,MATCH(JL$1,'11 класс'!$A:$A,0)-7+'Итог по классам'!$B194,,,),"Ф")</f>
        <v>0</v>
      </c>
      <c s="57">
        <f ca="1">COUNTIF(OFFSET(class11_2,MATCH(JM$1,'11 класс'!$A:$A,0)-7+'Итог по классам'!$B194,,,),"р")</f>
        <v>0</v>
      </c>
      <c s="57">
        <f ca="1">COUNTIF(OFFSET(class11_2,MATCH(JN$1,'11 класс'!$A:$A,0)-7+'Итог по классам'!$B194,,,),"ш")</f>
        <v>0</v>
      </c>
      <c s="58">
        <f ca="1">COUNTIF(OFFSET(class11_1,MATCH(JO$1,'11 класс'!$A:$A,0)-7+'Итог по классам'!$B194,,,),"Ф")</f>
        <v>0</v>
      </c>
      <c s="57">
        <f ca="1">COUNTIF(OFFSET(class11_1,MATCH(JP$1,'11 класс'!$A:$A,0)-7+'Итог по классам'!$B194,,,),"р")</f>
        <v>0</v>
      </c>
      <c s="57">
        <f ca="1">COUNTIF(OFFSET(class11_1,MATCH(JQ$1,'11 класс'!$A:$A,0)-7+'Итог по классам'!$B194,,,),"ш")</f>
        <v>0</v>
      </c>
      <c s="57">
        <f ca="1">COUNTIF(OFFSET(class11_2,MATCH(JR$1,'11 класс'!$A:$A,0)-7+'Итог по классам'!$B194,,,),"Ф")</f>
        <v>0</v>
      </c>
      <c s="57">
        <f ca="1">COUNTIF(OFFSET(class11_2,MATCH(JS$1,'11 класс'!$A:$A,0)-7+'Итог по классам'!$B194,,,),"р")</f>
        <v>0</v>
      </c>
      <c s="57">
        <f ca="1">COUNTIF(OFFSET(class11_2,MATCH(JT$1,'11 класс'!$A:$A,0)-7+'Итог по классам'!$B194,,,),"ш")</f>
        <v>0</v>
      </c>
      <c s="58">
        <f ca="1">COUNTIF(OFFSET(class11_1,MATCH(JU$1,'11 класс'!$A:$A,0)-7+'Итог по классам'!$B194,,,),"Ф")</f>
        <v>0</v>
      </c>
      <c s="57">
        <f ca="1">COUNTIF(OFFSET(class11_1,MATCH(JV$1,'11 класс'!$A:$A,0)-7+'Итог по классам'!$B194,,,),"р")</f>
        <v>0</v>
      </c>
      <c s="57">
        <f ca="1">COUNTIF(OFFSET(class11_1,MATCH(JW$1,'11 класс'!$A:$A,0)-7+'Итог по классам'!$B194,,,),"ш")</f>
        <v>0</v>
      </c>
      <c s="57">
        <f ca="1">COUNTIF(OFFSET(class11_2,MATCH(JX$1,'11 класс'!$A:$A,0)-7+'Итог по классам'!$B194,,,),"Ф")</f>
        <v>0</v>
      </c>
      <c s="57">
        <f ca="1">COUNTIF(OFFSET(class11_2,MATCH(JY$1,'11 класс'!$A:$A,0)-7+'Итог по классам'!$B194,,,),"р")</f>
        <v>0</v>
      </c>
      <c s="57">
        <f ca="1">COUNTIF(OFFSET(class11_2,MATCH(JZ$1,'11 класс'!$A:$A,0)-7+'Итог по классам'!$B194,,,),"ш")</f>
        <v>0</v>
      </c>
      <c s="58">
        <f ca="1">COUNTIF(OFFSET(class11_1,MATCH(KA$1,'11 класс'!$A:$A,0)-7+'Итог по классам'!$B194,,,),"Ф")</f>
        <v>0</v>
      </c>
      <c s="57">
        <f ca="1">COUNTIF(OFFSET(class11_1,MATCH(KB$1,'11 класс'!$A:$A,0)-7+'Итог по классам'!$B194,,,),"р")</f>
        <v>0</v>
      </c>
      <c s="57">
        <f ca="1">COUNTIF(OFFSET(class11_1,MATCH(KC$1,'11 класс'!$A:$A,0)-7+'Итог по классам'!$B194,,,),"ш")</f>
        <v>0</v>
      </c>
      <c s="57">
        <f ca="1">COUNTIF(OFFSET(class11_2,MATCH(KD$1,'11 класс'!$A:$A,0)-7+'Итог по классам'!$B194,,,),"Ф")</f>
        <v>0</v>
      </c>
      <c s="57">
        <f ca="1">COUNTIF(OFFSET(class11_2,MATCH(KE$1,'11 класс'!$A:$A,0)-7+'Итог по классам'!$B194,,,),"р")</f>
        <v>0</v>
      </c>
      <c s="57">
        <f ca="1">COUNTIF(OFFSET(class11_2,MATCH(KF$1,'11 класс'!$A:$A,0)-7+'Итог по классам'!$B194,,,),"ш")</f>
        <v>0</v>
      </c>
      <c s="58">
        <f ca="1">COUNTIF(OFFSET(class11_1,MATCH(KG$1,'11 класс'!$A:$A,0)-7+'Итог по классам'!$B194,,,),"Ф")</f>
        <v>0</v>
      </c>
      <c s="57">
        <f ca="1">COUNTIF(OFFSET(class11_1,MATCH(KH$1,'11 класс'!$A:$A,0)-7+'Итог по классам'!$B194,,,),"р")</f>
        <v>0</v>
      </c>
      <c s="57">
        <f ca="1">COUNTIF(OFFSET(class11_1,MATCH(KI$1,'11 класс'!$A:$A,0)-7+'Итог по классам'!$B194,,,),"ш")</f>
        <v>0</v>
      </c>
      <c s="57">
        <f ca="1">COUNTIF(OFFSET(class11_2,MATCH(KJ$1,'11 класс'!$A:$A,0)-7+'Итог по классам'!$B194,,,),"Ф")</f>
        <v>0</v>
      </c>
      <c s="57">
        <f ca="1">COUNTIF(OFFSET(class11_2,MATCH(KK$1,'11 класс'!$A:$A,0)-7+'Итог по классам'!$B194,,,),"р")</f>
        <v>0</v>
      </c>
      <c s="57">
        <f ca="1">COUNTIF(OFFSET(class11_2,MATCH(KL$1,'11 класс'!$A:$A,0)-7+'Итог по классам'!$B194,,,),"ш")</f>
        <v>0</v>
      </c>
      <c s="58">
        <f ca="1">COUNTIF(OFFSET(class11_1,MATCH(KM$1,'11 класс'!$A:$A,0)-7+'Итог по классам'!$B194,,,),"Ф")</f>
        <v>0</v>
      </c>
      <c s="57">
        <f ca="1">COUNTIF(OFFSET(class11_1,MATCH(KN$1,'11 класс'!$A:$A,0)-7+'Итог по классам'!$B194,,,),"р")</f>
        <v>0</v>
      </c>
      <c s="57">
        <f ca="1">COUNTIF(OFFSET(class11_1,MATCH(KO$1,'11 класс'!$A:$A,0)-7+'Итог по классам'!$B194,,,),"ш")</f>
        <v>0</v>
      </c>
      <c s="57">
        <f ca="1">COUNTIF(OFFSET(class11_2,MATCH(KP$1,'11 класс'!$A:$A,0)-7+'Итог по классам'!$B194,,,),"Ф")</f>
        <v>0</v>
      </c>
      <c s="57">
        <f ca="1">COUNTIF(OFFSET(class11_2,MATCH(KQ$1,'11 класс'!$A:$A,0)-7+'Итог по классам'!$B194,,,),"р")</f>
        <v>0</v>
      </c>
      <c s="57">
        <f ca="1">COUNTIF(OFFSET(class11_2,MATCH(KR$1,'11 класс'!$A:$A,0)-7+'Итог по классам'!$B194,,,),"ш")</f>
        <v>0</v>
      </c>
    </row>
    <row r="195" spans="1:304" s="0" customFormat="1" ht="15.75">
      <c r="A195">
        <f t="shared" si="283"/>
        <v>50</v>
      </c>
      <c s="57">
        <v>17</v>
      </c>
      <c s="17" t="s">
        <v>54</v>
      </c>
      <c s="17" t="s">
        <v>78</v>
      </c>
      <c s="57">
        <f ca="1">COUNTIF(OFFSET(class11_1,MATCH(E$1,'11 класс'!$A:$A,0)-7+'Итог по классам'!$B195,,,),"Ф")</f>
        <v>0</v>
      </c>
      <c s="57">
        <f ca="1">COUNTIF(OFFSET(class11_1,MATCH(F$1,'11 класс'!$A:$A,0)-7+'Итог по классам'!$B195,,,),"р")</f>
        <v>0</v>
      </c>
      <c s="57">
        <f ca="1">COUNTIF(OFFSET(class11_1,MATCH(G$1,'11 класс'!$A:$A,0)-7+'Итог по классам'!$B195,,,),"ш")</f>
        <v>0</v>
      </c>
      <c s="57">
        <f ca="1">COUNTIF(OFFSET(class11_2,MATCH(H$1,'11 класс'!$A:$A,0)-7+'Итог по классам'!$B195,,,),"Ф")</f>
        <v>0</v>
      </c>
      <c s="57">
        <f ca="1">COUNTIF(OFFSET(class11_2,MATCH(I$1,'11 класс'!$A:$A,0)-7+'Итог по классам'!$B195,,,),"р")</f>
        <v>0</v>
      </c>
      <c s="57">
        <f ca="1">COUNTIF(OFFSET(class11_2,MATCH(J$1,'11 класс'!$A:$A,0)-7+'Итог по классам'!$B195,,,),"ш")</f>
        <v>0</v>
      </c>
      <c s="58">
        <f ca="1">COUNTIF(OFFSET(class11_1,MATCH(K$1,'11 класс'!$A:$A,0)-7+'Итог по классам'!$B195,,,),"Ф")</f>
        <v>0</v>
      </c>
      <c s="57">
        <f ca="1">COUNTIF(OFFSET(class11_1,MATCH(L$1,'11 класс'!$A:$A,0)-7+'Итог по классам'!$B195,,,),"р")</f>
        <v>0</v>
      </c>
      <c s="57">
        <f ca="1">COUNTIF(OFFSET(class11_1,MATCH(M$1,'11 класс'!$A:$A,0)-7+'Итог по классам'!$B195,,,),"ш")</f>
        <v>0</v>
      </c>
      <c s="57">
        <f ca="1">COUNTIF(OFFSET(class11_2,MATCH(N$1,'11 класс'!$A:$A,0)-7+'Итог по классам'!$B195,,,),"Ф")</f>
        <v>0</v>
      </c>
      <c s="57">
        <f ca="1">COUNTIF(OFFSET(class11_2,MATCH(O$1,'11 класс'!$A:$A,0)-7+'Итог по классам'!$B195,,,),"р")</f>
        <v>0</v>
      </c>
      <c s="57">
        <f ca="1">COUNTIF(OFFSET(class11_2,MATCH(P$1,'11 класс'!$A:$A,0)-7+'Итог по классам'!$B195,,,),"ш")</f>
        <v>0</v>
      </c>
      <c s="58">
        <f ca="1">COUNTIF(OFFSET(class11_1,MATCH(Q$1,'11 класс'!$A:$A,0)-7+'Итог по классам'!$B195,,,),"Ф")</f>
        <v>0</v>
      </c>
      <c s="57">
        <f ca="1">COUNTIF(OFFSET(class11_1,MATCH(R$1,'11 класс'!$A:$A,0)-7+'Итог по классам'!$B195,,,),"р")</f>
        <v>0</v>
      </c>
      <c s="57">
        <f ca="1">COUNTIF(OFFSET(class11_1,MATCH(S$1,'11 класс'!$A:$A,0)-7+'Итог по классам'!$B195,,,),"ш")</f>
        <v>0</v>
      </c>
      <c s="57">
        <f ca="1">COUNTIF(OFFSET(class11_2,MATCH(T$1,'11 класс'!$A:$A,0)-7+'Итог по классам'!$B195,,,),"Ф")</f>
        <v>0</v>
      </c>
      <c s="57">
        <f ca="1">COUNTIF(OFFSET(class11_2,MATCH(U$1,'11 класс'!$A:$A,0)-7+'Итог по классам'!$B195,,,),"р")</f>
        <v>0</v>
      </c>
      <c s="57">
        <f ca="1">COUNTIF(OFFSET(class11_2,MATCH(V$1,'11 класс'!$A:$A,0)-7+'Итог по классам'!$B195,,,),"ш")</f>
        <v>0</v>
      </c>
      <c s="58">
        <f ca="1">COUNTIF(OFFSET(class11_1,MATCH(W$1,'11 класс'!$A:$A,0)-7+'Итог по классам'!$B195,,,),"Ф")</f>
        <v>0</v>
      </c>
      <c s="57">
        <f ca="1">COUNTIF(OFFSET(class11_1,MATCH(X$1,'11 класс'!$A:$A,0)-7+'Итог по классам'!$B195,,,),"р")</f>
        <v>0</v>
      </c>
      <c s="57">
        <f ca="1">COUNTIF(OFFSET(class11_1,MATCH(Y$1,'11 класс'!$A:$A,0)-7+'Итог по классам'!$B195,,,),"ш")</f>
        <v>0</v>
      </c>
      <c s="57">
        <f ca="1">COUNTIF(OFFSET(class11_2,MATCH(Z$1,'11 класс'!$A:$A,0)-7+'Итог по классам'!$B195,,,),"Ф")</f>
        <v>0</v>
      </c>
      <c s="57">
        <f ca="1">COUNTIF(OFFSET(class11_2,MATCH(AA$1,'11 класс'!$A:$A,0)-7+'Итог по классам'!$B195,,,),"р")</f>
        <v>0</v>
      </c>
      <c s="57">
        <f ca="1">COUNTIF(OFFSET(class11_2,MATCH(AB$1,'11 класс'!$A:$A,0)-7+'Итог по классам'!$B195,,,),"ш")</f>
        <v>0</v>
      </c>
      <c s="58">
        <f ca="1">COUNTIF(OFFSET(class11_1,MATCH(AC$1,'11 класс'!$A:$A,0)-7+'Итог по классам'!$B195,,,),"Ф")</f>
        <v>0</v>
      </c>
      <c s="57">
        <f ca="1">COUNTIF(OFFSET(class11_1,MATCH(AD$1,'11 класс'!$A:$A,0)-7+'Итог по классам'!$B195,,,),"р")</f>
        <v>0</v>
      </c>
      <c s="57">
        <f ca="1">COUNTIF(OFFSET(class11_1,MATCH(AE$1,'11 класс'!$A:$A,0)-7+'Итог по классам'!$B195,,,),"ш")</f>
        <v>0</v>
      </c>
      <c s="57">
        <f ca="1">COUNTIF(OFFSET(class11_2,MATCH(AF$1,'11 класс'!$A:$A,0)-7+'Итог по классам'!$B195,,,),"Ф")</f>
        <v>0</v>
      </c>
      <c s="57">
        <f ca="1">COUNTIF(OFFSET(class11_2,MATCH(AG$1,'11 класс'!$A:$A,0)-7+'Итог по классам'!$B195,,,),"р")</f>
        <v>0</v>
      </c>
      <c s="57">
        <f ca="1">COUNTIF(OFFSET(class11_2,MATCH(AH$1,'11 класс'!$A:$A,0)-7+'Итог по классам'!$B195,,,),"ш")</f>
        <v>0</v>
      </c>
      <c s="58">
        <f ca="1">COUNTIF(OFFSET(class11_1,MATCH(AI$1,'11 класс'!$A:$A,0)-7+'Итог по классам'!$B195,,,),"Ф")</f>
        <v>0</v>
      </c>
      <c s="57">
        <f ca="1">COUNTIF(OFFSET(class11_1,MATCH(AJ$1,'11 класс'!$A:$A,0)-7+'Итог по классам'!$B195,,,),"р")</f>
        <v>0</v>
      </c>
      <c s="57">
        <f ca="1">COUNTIF(OFFSET(class11_1,MATCH(AK$1,'11 класс'!$A:$A,0)-7+'Итог по классам'!$B195,,,),"ш")</f>
        <v>0</v>
      </c>
      <c s="57">
        <f ca="1">COUNTIF(OFFSET(class11_2,MATCH(AL$1,'11 класс'!$A:$A,0)-7+'Итог по классам'!$B195,,,),"Ф")</f>
        <v>0</v>
      </c>
      <c s="57">
        <f ca="1">COUNTIF(OFFSET(class11_2,MATCH(AM$1,'11 класс'!$A:$A,0)-7+'Итог по классам'!$B195,,,),"р")</f>
        <v>0</v>
      </c>
      <c s="57">
        <f ca="1">COUNTIF(OFFSET(class11_2,MATCH(AN$1,'11 класс'!$A:$A,0)-7+'Итог по классам'!$B195,,,),"ш")</f>
        <v>0</v>
      </c>
      <c s="58">
        <f ca="1">COUNTIF(OFFSET(class11_1,MATCH(AO$1,'11 класс'!$A:$A,0)-7+'Итог по классам'!$B195,,,),"Ф")</f>
        <v>0</v>
      </c>
      <c s="57">
        <f ca="1">COUNTIF(OFFSET(class11_1,MATCH(AP$1,'11 класс'!$A:$A,0)-7+'Итог по классам'!$B195,,,),"р")</f>
        <v>0</v>
      </c>
      <c s="57">
        <f ca="1">COUNTIF(OFFSET(class11_1,MATCH(AQ$1,'11 класс'!$A:$A,0)-7+'Итог по классам'!$B195,,,),"ш")</f>
        <v>0</v>
      </c>
      <c s="57">
        <f ca="1">COUNTIF(OFFSET(class11_2,MATCH(AR$1,'11 класс'!$A:$A,0)-7+'Итог по классам'!$B195,,,),"Ф")</f>
        <v>0</v>
      </c>
      <c s="57">
        <f ca="1">COUNTIF(OFFSET(class11_2,MATCH(AS$1,'11 класс'!$A:$A,0)-7+'Итог по классам'!$B195,,,),"р")</f>
        <v>0</v>
      </c>
      <c s="57">
        <f ca="1">COUNTIF(OFFSET(class11_2,MATCH(AT$1,'11 класс'!$A:$A,0)-7+'Итог по классам'!$B195,,,),"ш")</f>
        <v>0</v>
      </c>
      <c s="58">
        <f ca="1">COUNTIF(OFFSET(class11_1,MATCH(AU$1,'11 класс'!$A:$A,0)-7+'Итог по классам'!$B195,,,),"Ф")</f>
        <v>0</v>
      </c>
      <c s="57">
        <f ca="1">COUNTIF(OFFSET(class11_1,MATCH(AV$1,'11 класс'!$A:$A,0)-7+'Итог по классам'!$B195,,,),"р")</f>
        <v>0</v>
      </c>
      <c s="57">
        <f ca="1">COUNTIF(OFFSET(class11_1,MATCH(AW$1,'11 класс'!$A:$A,0)-7+'Итог по классам'!$B195,,,),"ш")</f>
        <v>0</v>
      </c>
      <c s="57">
        <f ca="1">COUNTIF(OFFSET(class11_2,MATCH(AX$1,'11 класс'!$A:$A,0)-7+'Итог по классам'!$B195,,,),"Ф")</f>
        <v>0</v>
      </c>
      <c s="57">
        <f ca="1">COUNTIF(OFFSET(class11_2,MATCH(AY$1,'11 класс'!$A:$A,0)-7+'Итог по классам'!$B195,,,),"р")</f>
        <v>0</v>
      </c>
      <c s="57">
        <f ca="1">COUNTIF(OFFSET(class11_2,MATCH(AZ$1,'11 класс'!$A:$A,0)-7+'Итог по классам'!$B195,,,),"ш")</f>
        <v>0</v>
      </c>
      <c s="58">
        <f ca="1">COUNTIF(OFFSET(class11_1,MATCH(BA$1,'11 класс'!$A:$A,0)-7+'Итог по классам'!$B195,,,),"Ф")</f>
        <v>0</v>
      </c>
      <c s="57">
        <f ca="1">COUNTIF(OFFSET(class11_1,MATCH(BB$1,'11 класс'!$A:$A,0)-7+'Итог по классам'!$B195,,,),"р")</f>
        <v>0</v>
      </c>
      <c s="57">
        <f ca="1">COUNTIF(OFFSET(class11_1,MATCH(BC$1,'11 класс'!$A:$A,0)-7+'Итог по классам'!$B195,,,),"ш")</f>
        <v>0</v>
      </c>
      <c s="57">
        <f ca="1">COUNTIF(OFFSET(class11_2,MATCH(BD$1,'11 класс'!$A:$A,0)-7+'Итог по классам'!$B195,,,),"Ф")</f>
        <v>0</v>
      </c>
      <c s="57">
        <f ca="1">COUNTIF(OFFSET(class11_2,MATCH(BE$1,'11 класс'!$A:$A,0)-7+'Итог по классам'!$B195,,,),"р")</f>
        <v>0</v>
      </c>
      <c s="57">
        <f ca="1">COUNTIF(OFFSET(class11_2,MATCH(BF$1,'11 класс'!$A:$A,0)-7+'Итог по классам'!$B195,,,),"ш")</f>
        <v>0</v>
      </c>
      <c s="58">
        <f ca="1">COUNTIF(OFFSET(class11_1,MATCH(BG$1,'11 класс'!$A:$A,0)-7+'Итог по классам'!$B195,,,),"Ф")</f>
        <v>0</v>
      </c>
      <c s="57">
        <f ca="1">COUNTIF(OFFSET(class11_1,MATCH(BH$1,'11 класс'!$A:$A,0)-7+'Итог по классам'!$B195,,,),"р")</f>
        <v>0</v>
      </c>
      <c s="57">
        <f ca="1">COUNTIF(OFFSET(class11_1,MATCH(BI$1,'11 класс'!$A:$A,0)-7+'Итог по классам'!$B195,,,),"ш")</f>
        <v>0</v>
      </c>
      <c s="57">
        <f ca="1">COUNTIF(OFFSET(class11_2,MATCH(BJ$1,'11 класс'!$A:$A,0)-7+'Итог по классам'!$B195,,,),"Ф")</f>
        <v>0</v>
      </c>
      <c s="57">
        <f ca="1">COUNTIF(OFFSET(class11_2,MATCH(BK$1,'11 класс'!$A:$A,0)-7+'Итог по классам'!$B195,,,),"р")</f>
        <v>0</v>
      </c>
      <c s="57">
        <f ca="1">COUNTIF(OFFSET(class11_2,MATCH(BL$1,'11 класс'!$A:$A,0)-7+'Итог по классам'!$B195,,,),"ш")</f>
        <v>0</v>
      </c>
      <c s="58">
        <f ca="1">COUNTIF(OFFSET(class11_1,MATCH(BM$1,'11 класс'!$A:$A,0)-7+'Итог по классам'!$B195,,,),"Ф")</f>
        <v>0</v>
      </c>
      <c s="57">
        <f ca="1">COUNTIF(OFFSET(class11_1,MATCH(BN$1,'11 класс'!$A:$A,0)-7+'Итог по классам'!$B195,,,),"р")</f>
        <v>0</v>
      </c>
      <c s="57">
        <f ca="1">COUNTIF(OFFSET(class11_1,MATCH(BO$1,'11 класс'!$A:$A,0)-7+'Итог по классам'!$B195,,,),"ш")</f>
        <v>0</v>
      </c>
      <c s="57">
        <f ca="1">COUNTIF(OFFSET(class11_2,MATCH(BP$1,'11 класс'!$A:$A,0)-7+'Итог по классам'!$B195,,,),"Ф")</f>
        <v>0</v>
      </c>
      <c s="57">
        <f ca="1">COUNTIF(OFFSET(class11_2,MATCH(BQ$1,'11 класс'!$A:$A,0)-7+'Итог по классам'!$B195,,,),"р")</f>
        <v>0</v>
      </c>
      <c s="57">
        <f ca="1">COUNTIF(OFFSET(class11_2,MATCH(BR$1,'11 класс'!$A:$A,0)-7+'Итог по классам'!$B195,,,),"ш")</f>
        <v>0</v>
      </c>
      <c s="58">
        <f ca="1">COUNTIF(OFFSET(class11_1,MATCH(BS$1,'11 класс'!$A:$A,0)-7+'Итог по классам'!$B195,,,),"Ф")</f>
        <v>0</v>
      </c>
      <c s="57">
        <f ca="1">COUNTIF(OFFSET(class11_1,MATCH(BT$1,'11 класс'!$A:$A,0)-7+'Итог по классам'!$B195,,,),"р")</f>
        <v>0</v>
      </c>
      <c s="57">
        <f ca="1">COUNTIF(OFFSET(class11_1,MATCH(BU$1,'11 класс'!$A:$A,0)-7+'Итог по классам'!$B195,,,),"ш")</f>
        <v>0</v>
      </c>
      <c s="57">
        <f ca="1">COUNTIF(OFFSET(class11_2,MATCH(BV$1,'11 класс'!$A:$A,0)-7+'Итог по классам'!$B195,,,),"Ф")</f>
        <v>0</v>
      </c>
      <c s="57">
        <f ca="1">COUNTIF(OFFSET(class11_2,MATCH(BW$1,'11 класс'!$A:$A,0)-7+'Итог по классам'!$B195,,,),"р")</f>
        <v>0</v>
      </c>
      <c s="57">
        <f ca="1">COUNTIF(OFFSET(class11_2,MATCH(BX$1,'11 класс'!$A:$A,0)-7+'Итог по классам'!$B195,,,),"ш")</f>
        <v>0</v>
      </c>
      <c s="58">
        <f ca="1">COUNTIF(OFFSET(class11_1,MATCH(BY$1,'11 класс'!$A:$A,0)-7+'Итог по классам'!$B195,,,),"Ф")</f>
        <v>0</v>
      </c>
      <c s="57">
        <f ca="1">COUNTIF(OFFSET(class11_1,MATCH(BZ$1,'11 класс'!$A:$A,0)-7+'Итог по классам'!$B195,,,),"р")</f>
        <v>0</v>
      </c>
      <c s="57">
        <f ca="1">COUNTIF(OFFSET(class11_1,MATCH(CA$1,'11 класс'!$A:$A,0)-7+'Итог по классам'!$B195,,,),"ш")</f>
        <v>0</v>
      </c>
      <c s="57">
        <f ca="1">COUNTIF(OFFSET(class11_2,MATCH(CB$1,'11 класс'!$A:$A,0)-7+'Итог по классам'!$B195,,,),"Ф")</f>
        <v>0</v>
      </c>
      <c s="57">
        <f ca="1">COUNTIF(OFFSET(class11_2,MATCH(CC$1,'11 класс'!$A:$A,0)-7+'Итог по классам'!$B195,,,),"р")</f>
        <v>0</v>
      </c>
      <c s="57">
        <f ca="1">COUNTIF(OFFSET(class11_2,MATCH(CD$1,'11 класс'!$A:$A,0)-7+'Итог по классам'!$B195,,,),"ш")</f>
        <v>0</v>
      </c>
      <c s="58">
        <f ca="1">COUNTIF(OFFSET(class11_1,MATCH(CE$1,'11 класс'!$A:$A,0)-7+'Итог по классам'!$B195,,,),"Ф")</f>
        <v>0</v>
      </c>
      <c s="57">
        <f ca="1">COUNTIF(OFFSET(class11_1,MATCH(CF$1,'11 класс'!$A:$A,0)-7+'Итог по классам'!$B195,,,),"р")</f>
        <v>0</v>
      </c>
      <c s="57">
        <f ca="1">COUNTIF(OFFSET(class11_1,MATCH(CG$1,'11 класс'!$A:$A,0)-7+'Итог по классам'!$B195,,,),"ш")</f>
        <v>0</v>
      </c>
      <c s="57">
        <f ca="1">COUNTIF(OFFSET(class11_2,MATCH(CH$1,'11 класс'!$A:$A,0)-7+'Итог по классам'!$B195,,,),"Ф")</f>
        <v>0</v>
      </c>
      <c s="57">
        <f ca="1">COUNTIF(OFFSET(class11_2,MATCH(CI$1,'11 класс'!$A:$A,0)-7+'Итог по классам'!$B195,,,),"р")</f>
        <v>0</v>
      </c>
      <c s="57">
        <f ca="1">COUNTIF(OFFSET(class11_2,MATCH(CJ$1,'11 класс'!$A:$A,0)-7+'Итог по классам'!$B195,,,),"ш")</f>
        <v>0</v>
      </c>
      <c s="58">
        <f ca="1">COUNTIF(OFFSET(class11_1,MATCH(CK$1,'11 класс'!$A:$A,0)-7+'Итог по классам'!$B195,,,),"Ф")</f>
        <v>0</v>
      </c>
      <c s="57">
        <f ca="1">COUNTIF(OFFSET(class11_1,MATCH(CL$1,'11 класс'!$A:$A,0)-7+'Итог по классам'!$B195,,,),"р")</f>
        <v>0</v>
      </c>
      <c s="57">
        <f ca="1">COUNTIF(OFFSET(class11_1,MATCH(CM$1,'11 класс'!$A:$A,0)-7+'Итог по классам'!$B195,,,),"ш")</f>
        <v>0</v>
      </c>
      <c s="57">
        <f ca="1">COUNTIF(OFFSET(class11_2,MATCH(CN$1,'11 класс'!$A:$A,0)-7+'Итог по классам'!$B195,,,),"Ф")</f>
        <v>0</v>
      </c>
      <c s="57">
        <f ca="1">COUNTIF(OFFSET(class11_2,MATCH(CO$1,'11 класс'!$A:$A,0)-7+'Итог по классам'!$B195,,,),"р")</f>
        <v>0</v>
      </c>
      <c s="57">
        <f ca="1">COUNTIF(OFFSET(class11_2,MATCH(CP$1,'11 класс'!$A:$A,0)-7+'Итог по классам'!$B195,,,),"ш")</f>
        <v>0</v>
      </c>
      <c s="58">
        <f ca="1">COUNTIF(OFFSET(class11_1,MATCH(CQ$1,'11 класс'!$A:$A,0)-7+'Итог по классам'!$B195,,,),"Ф")</f>
        <v>0</v>
      </c>
      <c s="57">
        <f ca="1">COUNTIF(OFFSET(class11_1,MATCH(CR$1,'11 класс'!$A:$A,0)-7+'Итог по классам'!$B195,,,),"р")</f>
        <v>0</v>
      </c>
      <c s="57">
        <f ca="1">COUNTIF(OFFSET(class11_1,MATCH(CS$1,'11 класс'!$A:$A,0)-7+'Итог по классам'!$B195,,,),"ш")</f>
        <v>0</v>
      </c>
      <c s="57">
        <f ca="1">COUNTIF(OFFSET(class11_2,MATCH(CT$1,'11 класс'!$A:$A,0)-7+'Итог по классам'!$B195,,,),"Ф")</f>
        <v>0</v>
      </c>
      <c s="57">
        <f ca="1">COUNTIF(OFFSET(class11_2,MATCH(CU$1,'11 класс'!$A:$A,0)-7+'Итог по классам'!$B195,,,),"р")</f>
        <v>0</v>
      </c>
      <c s="57">
        <f ca="1">COUNTIF(OFFSET(class11_2,MATCH(CV$1,'11 класс'!$A:$A,0)-7+'Итог по классам'!$B195,,,),"ш")</f>
        <v>0</v>
      </c>
      <c s="58">
        <f ca="1">COUNTIF(OFFSET(class11_1,MATCH(CW$1,'11 класс'!$A:$A,0)-7+'Итог по классам'!$B195,,,),"Ф")</f>
        <v>0</v>
      </c>
      <c s="57">
        <f ca="1">COUNTIF(OFFSET(class11_1,MATCH(CX$1,'11 класс'!$A:$A,0)-7+'Итог по классам'!$B195,,,),"р")</f>
        <v>0</v>
      </c>
      <c s="57">
        <f ca="1">COUNTIF(OFFSET(class11_1,MATCH(CY$1,'11 класс'!$A:$A,0)-7+'Итог по классам'!$B195,,,),"ш")</f>
        <v>0</v>
      </c>
      <c s="57">
        <f ca="1">COUNTIF(OFFSET(class11_2,MATCH(CZ$1,'11 класс'!$A:$A,0)-7+'Итог по классам'!$B195,,,),"Ф")</f>
        <v>0</v>
      </c>
      <c s="57">
        <f ca="1">COUNTIF(OFFSET(class11_2,MATCH(DA$1,'11 класс'!$A:$A,0)-7+'Итог по классам'!$B195,,,),"р")</f>
        <v>0</v>
      </c>
      <c s="57">
        <f ca="1">COUNTIF(OFFSET(class11_2,MATCH(DB$1,'11 класс'!$A:$A,0)-7+'Итог по классам'!$B195,,,),"ш")</f>
        <v>0</v>
      </c>
      <c s="58">
        <f ca="1">COUNTIF(OFFSET(class11_1,MATCH(DC$1,'11 класс'!$A:$A,0)-7+'Итог по классам'!$B195,,,),"Ф")</f>
        <v>0</v>
      </c>
      <c s="57">
        <f ca="1">COUNTIF(OFFSET(class11_1,MATCH(DD$1,'11 класс'!$A:$A,0)-7+'Итог по классам'!$B195,,,),"р")</f>
        <v>0</v>
      </c>
      <c s="57">
        <f ca="1">COUNTIF(OFFSET(class11_1,MATCH(DE$1,'11 класс'!$A:$A,0)-7+'Итог по классам'!$B195,,,),"ш")</f>
        <v>0</v>
      </c>
      <c s="57">
        <f ca="1">COUNTIF(OFFSET(class11_2,MATCH(DF$1,'11 класс'!$A:$A,0)-7+'Итог по классам'!$B195,,,),"Ф")</f>
        <v>0</v>
      </c>
      <c s="57">
        <f ca="1">COUNTIF(OFFSET(class11_2,MATCH(DG$1,'11 класс'!$A:$A,0)-7+'Итог по классам'!$B195,,,),"р")</f>
        <v>0</v>
      </c>
      <c s="57">
        <f ca="1">COUNTIF(OFFSET(class11_2,MATCH(DH$1,'11 класс'!$A:$A,0)-7+'Итог по классам'!$B195,,,),"ш")</f>
        <v>0</v>
      </c>
      <c s="58">
        <f ca="1">COUNTIF(OFFSET(class11_1,MATCH(DI$1,'11 класс'!$A:$A,0)-7+'Итог по классам'!$B195,,,),"Ф")</f>
        <v>0</v>
      </c>
      <c s="57">
        <f ca="1">COUNTIF(OFFSET(class11_1,MATCH(DJ$1,'11 класс'!$A:$A,0)-7+'Итог по классам'!$B195,,,),"р")</f>
        <v>0</v>
      </c>
      <c s="57">
        <f ca="1">COUNTIF(OFFSET(class11_1,MATCH(DK$1,'11 класс'!$A:$A,0)-7+'Итог по классам'!$B195,,,),"ш")</f>
        <v>0</v>
      </c>
      <c s="57">
        <f ca="1">COUNTIF(OFFSET(class11_2,MATCH(DL$1,'11 класс'!$A:$A,0)-7+'Итог по классам'!$B195,,,),"Ф")</f>
        <v>0</v>
      </c>
      <c s="57">
        <f ca="1">COUNTIF(OFFSET(class11_2,MATCH(DM$1,'11 класс'!$A:$A,0)-7+'Итог по классам'!$B195,,,),"р")</f>
        <v>0</v>
      </c>
      <c s="57">
        <f ca="1">COUNTIF(OFFSET(class11_2,MATCH(DN$1,'11 класс'!$A:$A,0)-7+'Итог по классам'!$B195,,,),"ш")</f>
        <v>0</v>
      </c>
      <c s="58">
        <f ca="1">COUNTIF(OFFSET(class11_1,MATCH(DO$1,'11 класс'!$A:$A,0)-7+'Итог по классам'!$B195,,,),"Ф")</f>
        <v>0</v>
      </c>
      <c s="57">
        <f ca="1">COUNTIF(OFFSET(class11_1,MATCH(DP$1,'11 класс'!$A:$A,0)-7+'Итог по классам'!$B195,,,),"р")</f>
        <v>0</v>
      </c>
      <c s="57">
        <f ca="1">COUNTIF(OFFSET(class11_1,MATCH(DQ$1,'11 класс'!$A:$A,0)-7+'Итог по классам'!$B195,,,),"ш")</f>
        <v>0</v>
      </c>
      <c s="57">
        <f ca="1">COUNTIF(OFFSET(class11_2,MATCH(DR$1,'11 класс'!$A:$A,0)-7+'Итог по классам'!$B195,,,),"Ф")</f>
        <v>0</v>
      </c>
      <c s="57">
        <f ca="1">COUNTIF(OFFSET(class11_2,MATCH(DS$1,'11 класс'!$A:$A,0)-7+'Итог по классам'!$B195,,,),"р")</f>
        <v>0</v>
      </c>
      <c s="57">
        <f ca="1">COUNTIF(OFFSET(class11_2,MATCH(DT$1,'11 класс'!$A:$A,0)-7+'Итог по классам'!$B195,,,),"ш")</f>
        <v>0</v>
      </c>
      <c s="58">
        <f ca="1">COUNTIF(OFFSET(class11_1,MATCH(DU$1,'11 класс'!$A:$A,0)-7+'Итог по классам'!$B195,,,),"Ф")</f>
        <v>0</v>
      </c>
      <c s="57">
        <f ca="1">COUNTIF(OFFSET(class11_1,MATCH(DV$1,'11 класс'!$A:$A,0)-7+'Итог по классам'!$B195,,,),"р")</f>
        <v>0</v>
      </c>
      <c s="57">
        <f ca="1">COUNTIF(OFFSET(class11_1,MATCH(DW$1,'11 класс'!$A:$A,0)-7+'Итог по классам'!$B195,,,),"ш")</f>
        <v>0</v>
      </c>
      <c s="57">
        <f ca="1">COUNTIF(OFFSET(class11_2,MATCH(DX$1,'11 класс'!$A:$A,0)-7+'Итог по классам'!$B195,,,),"Ф")</f>
        <v>0</v>
      </c>
      <c s="57">
        <f ca="1">COUNTIF(OFFSET(class11_2,MATCH(DY$1,'11 класс'!$A:$A,0)-7+'Итог по классам'!$B195,,,),"р")</f>
        <v>0</v>
      </c>
      <c s="57">
        <f ca="1">COUNTIF(OFFSET(class11_2,MATCH(DZ$1,'11 класс'!$A:$A,0)-7+'Итог по классам'!$B195,,,),"ш")</f>
        <v>0</v>
      </c>
      <c s="58">
        <f ca="1">COUNTIF(OFFSET(class11_1,MATCH(EA$1,'11 класс'!$A:$A,0)-7+'Итог по классам'!$B195,,,),"Ф")</f>
        <v>0</v>
      </c>
      <c s="57">
        <f ca="1">COUNTIF(OFFSET(class11_1,MATCH(EB$1,'11 класс'!$A:$A,0)-7+'Итог по классам'!$B195,,,),"р")</f>
        <v>0</v>
      </c>
      <c s="57">
        <f ca="1">COUNTIF(OFFSET(class11_1,MATCH(EC$1,'11 класс'!$A:$A,0)-7+'Итог по классам'!$B195,,,),"ш")</f>
        <v>0</v>
      </c>
      <c s="57">
        <f ca="1">COUNTIF(OFFSET(class11_2,MATCH(ED$1,'11 класс'!$A:$A,0)-7+'Итог по классам'!$B195,,,),"Ф")</f>
        <v>0</v>
      </c>
      <c s="57">
        <f ca="1">COUNTIF(OFFSET(class11_2,MATCH(EE$1,'11 класс'!$A:$A,0)-7+'Итог по классам'!$B195,,,),"р")</f>
        <v>0</v>
      </c>
      <c s="57">
        <f ca="1">COUNTIF(OFFSET(class11_2,MATCH(EF$1,'11 класс'!$A:$A,0)-7+'Итог по классам'!$B195,,,),"ш")</f>
        <v>0</v>
      </c>
      <c s="58">
        <f ca="1">COUNTIF(OFFSET(class11_1,MATCH(EG$1,'11 класс'!$A:$A,0)-7+'Итог по классам'!$B195,,,),"Ф")</f>
        <v>0</v>
      </c>
      <c s="57">
        <f ca="1">COUNTIF(OFFSET(class11_1,MATCH(EH$1,'11 класс'!$A:$A,0)-7+'Итог по классам'!$B195,,,),"р")</f>
        <v>0</v>
      </c>
      <c s="57">
        <f ca="1">COUNTIF(OFFSET(class11_1,MATCH(EI$1,'11 класс'!$A:$A,0)-7+'Итог по классам'!$B195,,,),"ш")</f>
        <v>0</v>
      </c>
      <c s="57">
        <f ca="1">COUNTIF(OFFSET(class11_2,MATCH(EJ$1,'11 класс'!$A:$A,0)-7+'Итог по классам'!$B195,,,),"Ф")</f>
        <v>0</v>
      </c>
      <c s="57">
        <f ca="1">COUNTIF(OFFSET(class11_2,MATCH(EK$1,'11 класс'!$A:$A,0)-7+'Итог по классам'!$B195,,,),"р")</f>
        <v>0</v>
      </c>
      <c s="57">
        <f ca="1">COUNTIF(OFFSET(class11_2,MATCH(EL$1,'11 класс'!$A:$A,0)-7+'Итог по классам'!$B195,,,),"ш")</f>
        <v>0</v>
      </c>
      <c s="58">
        <f ca="1">COUNTIF(OFFSET(class11_1,MATCH(EM$1,'11 класс'!$A:$A,0)-7+'Итог по классам'!$B195,,,),"Ф")</f>
        <v>0</v>
      </c>
      <c s="57">
        <f ca="1">COUNTIF(OFFSET(class11_1,MATCH(EN$1,'11 класс'!$A:$A,0)-7+'Итог по классам'!$B195,,,),"р")</f>
        <v>0</v>
      </c>
      <c s="57">
        <f ca="1">COUNTIF(OFFSET(class11_1,MATCH(EO$1,'11 класс'!$A:$A,0)-7+'Итог по классам'!$B195,,,),"ш")</f>
        <v>0</v>
      </c>
      <c s="57">
        <f ca="1">COUNTIF(OFFSET(class11_2,MATCH(EP$1,'11 класс'!$A:$A,0)-7+'Итог по классам'!$B195,,,),"Ф")</f>
        <v>0</v>
      </c>
      <c s="57">
        <f ca="1">COUNTIF(OFFSET(class11_2,MATCH(EQ$1,'11 класс'!$A:$A,0)-7+'Итог по классам'!$B195,,,),"р")</f>
        <v>0</v>
      </c>
      <c s="57">
        <f ca="1">COUNTIF(OFFSET(class11_2,MATCH(ER$1,'11 класс'!$A:$A,0)-7+'Итог по классам'!$B195,,,),"ш")</f>
        <v>0</v>
      </c>
      <c s="58">
        <f ca="1">COUNTIF(OFFSET(class11_1,MATCH(ES$1,'11 класс'!$A:$A,0)-7+'Итог по классам'!$B195,,,),"Ф")</f>
        <v>0</v>
      </c>
      <c s="57">
        <f ca="1">COUNTIF(OFFSET(class11_1,MATCH(ET$1,'11 класс'!$A:$A,0)-7+'Итог по классам'!$B195,,,),"р")</f>
        <v>0</v>
      </c>
      <c s="57">
        <f ca="1">COUNTIF(OFFSET(class11_1,MATCH(EU$1,'11 класс'!$A:$A,0)-7+'Итог по классам'!$B195,,,),"ш")</f>
        <v>0</v>
      </c>
      <c s="57">
        <f ca="1">COUNTIF(OFFSET(class11_2,MATCH(EV$1,'11 класс'!$A:$A,0)-7+'Итог по классам'!$B195,,,),"Ф")</f>
        <v>0</v>
      </c>
      <c s="57">
        <f ca="1">COUNTIF(OFFSET(class11_2,MATCH(EW$1,'11 класс'!$A:$A,0)-7+'Итог по классам'!$B195,,,),"р")</f>
        <v>0</v>
      </c>
      <c s="57">
        <f ca="1">COUNTIF(OFFSET(class11_2,MATCH(EX$1,'11 класс'!$A:$A,0)-7+'Итог по классам'!$B195,,,),"ш")</f>
        <v>0</v>
      </c>
      <c s="58">
        <f ca="1">COUNTIF(OFFSET(class11_1,MATCH(EY$1,'11 класс'!$A:$A,0)-7+'Итог по классам'!$B195,,,),"Ф")</f>
        <v>0</v>
      </c>
      <c s="57">
        <f ca="1">COUNTIF(OFFSET(class11_1,MATCH(EZ$1,'11 класс'!$A:$A,0)-7+'Итог по классам'!$B195,,,),"р")</f>
        <v>0</v>
      </c>
      <c s="57">
        <f ca="1">COUNTIF(OFFSET(class11_1,MATCH(FA$1,'11 класс'!$A:$A,0)-7+'Итог по классам'!$B195,,,),"ш")</f>
        <v>0</v>
      </c>
      <c s="57">
        <f ca="1">COUNTIF(OFFSET(class11_2,MATCH(FB$1,'11 класс'!$A:$A,0)-7+'Итог по классам'!$B195,,,),"Ф")</f>
        <v>0</v>
      </c>
      <c s="57">
        <f ca="1">COUNTIF(OFFSET(class11_2,MATCH(FC$1,'11 класс'!$A:$A,0)-7+'Итог по классам'!$B195,,,),"р")</f>
        <v>0</v>
      </c>
      <c s="57">
        <f ca="1">COUNTIF(OFFSET(class11_2,MATCH(FD$1,'11 класс'!$A:$A,0)-7+'Итог по классам'!$B195,,,),"ш")</f>
        <v>0</v>
      </c>
      <c s="58">
        <f ca="1">COUNTIF(OFFSET(class11_1,MATCH(FE$1,'11 класс'!$A:$A,0)-7+'Итог по классам'!$B195,,,),"Ф")</f>
        <v>0</v>
      </c>
      <c s="57">
        <f ca="1">COUNTIF(OFFSET(class11_1,MATCH(FF$1,'11 класс'!$A:$A,0)-7+'Итог по классам'!$B195,,,),"р")</f>
        <v>0</v>
      </c>
      <c s="57">
        <f ca="1">COUNTIF(OFFSET(class11_1,MATCH(FG$1,'11 класс'!$A:$A,0)-7+'Итог по классам'!$B195,,,),"ш")</f>
        <v>0</v>
      </c>
      <c s="57">
        <f ca="1">COUNTIF(OFFSET(class11_2,MATCH(FH$1,'11 класс'!$A:$A,0)-7+'Итог по классам'!$B195,,,),"Ф")</f>
        <v>0</v>
      </c>
      <c s="57">
        <f ca="1">COUNTIF(OFFSET(class11_2,MATCH(FI$1,'11 класс'!$A:$A,0)-7+'Итог по классам'!$B195,,,),"р")</f>
        <v>0</v>
      </c>
      <c s="57">
        <f ca="1">COUNTIF(OFFSET(class11_2,MATCH(FJ$1,'11 класс'!$A:$A,0)-7+'Итог по классам'!$B195,,,),"ш")</f>
        <v>0</v>
      </c>
      <c s="58">
        <f ca="1">COUNTIF(OFFSET(class11_1,MATCH(FK$1,'11 класс'!$A:$A,0)-7+'Итог по классам'!$B195,,,),"Ф")</f>
        <v>0</v>
      </c>
      <c s="57">
        <f ca="1">COUNTIF(OFFSET(class11_1,MATCH(FL$1,'11 класс'!$A:$A,0)-7+'Итог по классам'!$B195,,,),"р")</f>
        <v>0</v>
      </c>
      <c s="57">
        <f ca="1">COUNTIF(OFFSET(class11_1,MATCH(FM$1,'11 класс'!$A:$A,0)-7+'Итог по классам'!$B195,,,),"ш")</f>
        <v>0</v>
      </c>
      <c s="57">
        <f ca="1">COUNTIF(OFFSET(class11_2,MATCH(FN$1,'11 класс'!$A:$A,0)-7+'Итог по классам'!$B195,,,),"Ф")</f>
        <v>0</v>
      </c>
      <c s="57">
        <f ca="1">COUNTIF(OFFSET(class11_2,MATCH(FO$1,'11 класс'!$A:$A,0)-7+'Итог по классам'!$B195,,,),"р")</f>
        <v>0</v>
      </c>
      <c s="57">
        <f ca="1">COUNTIF(OFFSET(class11_2,MATCH(FP$1,'11 класс'!$A:$A,0)-7+'Итог по классам'!$B195,,,),"ш")</f>
        <v>0</v>
      </c>
      <c s="58">
        <f ca="1">COUNTIF(OFFSET(class11_1,MATCH(FQ$1,'11 класс'!$A:$A,0)-7+'Итог по классам'!$B195,,,),"Ф")</f>
        <v>0</v>
      </c>
      <c s="57">
        <f ca="1">COUNTIF(OFFSET(class11_1,MATCH(FR$1,'11 класс'!$A:$A,0)-7+'Итог по классам'!$B195,,,),"р")</f>
        <v>0</v>
      </c>
      <c s="57">
        <f ca="1">COUNTIF(OFFSET(class11_1,MATCH(FS$1,'11 класс'!$A:$A,0)-7+'Итог по классам'!$B195,,,),"ш")</f>
        <v>0</v>
      </c>
      <c s="57">
        <f ca="1">COUNTIF(OFFSET(class11_2,MATCH(FT$1,'11 класс'!$A:$A,0)-7+'Итог по классам'!$B195,,,),"Ф")</f>
        <v>0</v>
      </c>
      <c s="57">
        <f ca="1">COUNTIF(OFFSET(class11_2,MATCH(FU$1,'11 класс'!$A:$A,0)-7+'Итог по классам'!$B195,,,),"р")</f>
        <v>0</v>
      </c>
      <c s="57">
        <f ca="1">COUNTIF(OFFSET(class11_2,MATCH(FV$1,'11 класс'!$A:$A,0)-7+'Итог по классам'!$B195,,,),"ш")</f>
        <v>0</v>
      </c>
      <c s="58">
        <f ca="1">COUNTIF(OFFSET(class11_1,MATCH(FW$1,'11 класс'!$A:$A,0)-7+'Итог по классам'!$B195,,,),"Ф")</f>
        <v>0</v>
      </c>
      <c s="57">
        <f ca="1">COUNTIF(OFFSET(class11_1,MATCH(FX$1,'11 класс'!$A:$A,0)-7+'Итог по классам'!$B195,,,),"р")</f>
        <v>0</v>
      </c>
      <c s="57">
        <f ca="1">COUNTIF(OFFSET(class11_1,MATCH(FY$1,'11 класс'!$A:$A,0)-7+'Итог по классам'!$B195,,,),"ш")</f>
        <v>0</v>
      </c>
      <c s="57">
        <f ca="1">COUNTIF(OFFSET(class11_2,MATCH(FZ$1,'11 класс'!$A:$A,0)-7+'Итог по классам'!$B195,,,),"Ф")</f>
        <v>0</v>
      </c>
      <c s="57">
        <f ca="1">COUNTIF(OFFSET(class11_2,MATCH(GA$1,'11 класс'!$A:$A,0)-7+'Итог по классам'!$B195,,,),"р")</f>
        <v>0</v>
      </c>
      <c s="57">
        <f ca="1">COUNTIF(OFFSET(class11_2,MATCH(GB$1,'11 класс'!$A:$A,0)-7+'Итог по классам'!$B195,,,),"ш")</f>
        <v>0</v>
      </c>
      <c s="58">
        <f ca="1">COUNTIF(OFFSET(class11_1,MATCH(GC$1,'11 класс'!$A:$A,0)-7+'Итог по классам'!$B195,,,),"Ф")</f>
        <v>0</v>
      </c>
      <c s="57">
        <f ca="1">COUNTIF(OFFSET(class11_1,MATCH(GD$1,'11 класс'!$A:$A,0)-7+'Итог по классам'!$B195,,,),"р")</f>
        <v>0</v>
      </c>
      <c s="57">
        <f ca="1">COUNTIF(OFFSET(class11_1,MATCH(GE$1,'11 класс'!$A:$A,0)-7+'Итог по классам'!$B195,,,),"ш")</f>
        <v>0</v>
      </c>
      <c s="57">
        <f ca="1">COUNTIF(OFFSET(class11_2,MATCH(GF$1,'11 класс'!$A:$A,0)-7+'Итог по классам'!$B195,,,),"Ф")</f>
        <v>0</v>
      </c>
      <c s="57">
        <f ca="1">COUNTIF(OFFSET(class11_2,MATCH(GG$1,'11 класс'!$A:$A,0)-7+'Итог по классам'!$B195,,,),"р")</f>
        <v>0</v>
      </c>
      <c s="57">
        <f ca="1">COUNTIF(OFFSET(class11_2,MATCH(GH$1,'11 класс'!$A:$A,0)-7+'Итог по классам'!$B195,,,),"ш")</f>
        <v>0</v>
      </c>
      <c s="58">
        <f ca="1">COUNTIF(OFFSET(class11_1,MATCH(GI$1,'11 класс'!$A:$A,0)-7+'Итог по классам'!$B195,,,),"Ф")</f>
        <v>0</v>
      </c>
      <c s="57">
        <f ca="1">COUNTIF(OFFSET(class11_1,MATCH(GJ$1,'11 класс'!$A:$A,0)-7+'Итог по классам'!$B195,,,),"р")</f>
        <v>0</v>
      </c>
      <c s="57">
        <f ca="1">COUNTIF(OFFSET(class11_1,MATCH(GK$1,'11 класс'!$A:$A,0)-7+'Итог по классам'!$B195,,,),"ш")</f>
        <v>0</v>
      </c>
      <c s="57">
        <f ca="1">COUNTIF(OFFSET(class11_2,MATCH(GL$1,'11 класс'!$A:$A,0)-7+'Итог по классам'!$B195,,,),"Ф")</f>
        <v>0</v>
      </c>
      <c s="57">
        <f ca="1">COUNTIF(OFFSET(class11_2,MATCH(GM$1,'11 класс'!$A:$A,0)-7+'Итог по классам'!$B195,,,),"р")</f>
        <v>0</v>
      </c>
      <c s="57">
        <f ca="1">COUNTIF(OFFSET(class11_2,MATCH(GN$1,'11 класс'!$A:$A,0)-7+'Итог по классам'!$B195,,,),"ш")</f>
        <v>0</v>
      </c>
      <c s="58">
        <f ca="1">COUNTIF(OFFSET(class11_1,MATCH(GO$1,'11 класс'!$A:$A,0)-7+'Итог по классам'!$B195,,,),"Ф")</f>
        <v>0</v>
      </c>
      <c s="57">
        <f ca="1">COUNTIF(OFFSET(class11_1,MATCH(GP$1,'11 класс'!$A:$A,0)-7+'Итог по классам'!$B195,,,),"р")</f>
        <v>0</v>
      </c>
      <c s="57">
        <f ca="1">COUNTIF(OFFSET(class11_1,MATCH(GQ$1,'11 класс'!$A:$A,0)-7+'Итог по классам'!$B195,,,),"ш")</f>
        <v>0</v>
      </c>
      <c s="57">
        <f ca="1">COUNTIF(OFFSET(class11_2,MATCH(GR$1,'11 класс'!$A:$A,0)-7+'Итог по классам'!$B195,,,),"Ф")</f>
        <v>0</v>
      </c>
      <c s="57">
        <f ca="1">COUNTIF(OFFSET(class11_2,MATCH(GS$1,'11 класс'!$A:$A,0)-7+'Итог по классам'!$B195,,,),"р")</f>
        <v>0</v>
      </c>
      <c s="57">
        <f ca="1">COUNTIF(OFFSET(class11_2,MATCH(GT$1,'11 класс'!$A:$A,0)-7+'Итог по классам'!$B195,,,),"ш")</f>
        <v>0</v>
      </c>
      <c s="58">
        <f ca="1">COUNTIF(OFFSET(class11_1,MATCH(GU$1,'11 класс'!$A:$A,0)-7+'Итог по классам'!$B195,,,),"Ф")</f>
        <v>0</v>
      </c>
      <c s="57">
        <f ca="1">COUNTIF(OFFSET(class11_1,MATCH(GV$1,'11 класс'!$A:$A,0)-7+'Итог по классам'!$B195,,,),"р")</f>
        <v>0</v>
      </c>
      <c s="57">
        <f ca="1">COUNTIF(OFFSET(class11_1,MATCH(GW$1,'11 класс'!$A:$A,0)-7+'Итог по классам'!$B195,,,),"ш")</f>
        <v>0</v>
      </c>
      <c s="57">
        <f ca="1">COUNTIF(OFFSET(class11_2,MATCH(GX$1,'11 класс'!$A:$A,0)-7+'Итог по классам'!$B195,,,),"Ф")</f>
        <v>0</v>
      </c>
      <c s="57">
        <f ca="1">COUNTIF(OFFSET(class11_2,MATCH(GY$1,'11 класс'!$A:$A,0)-7+'Итог по классам'!$B195,,,),"р")</f>
        <v>0</v>
      </c>
      <c s="57">
        <f ca="1">COUNTIF(OFFSET(class11_2,MATCH(GZ$1,'11 класс'!$A:$A,0)-7+'Итог по классам'!$B195,,,),"ш")</f>
        <v>0</v>
      </c>
      <c s="58">
        <f ca="1">COUNTIF(OFFSET(class11_1,MATCH(HA$1,'11 класс'!$A:$A,0)-7+'Итог по классам'!$B195,,,),"Ф")</f>
        <v>0</v>
      </c>
      <c s="57">
        <f ca="1">COUNTIF(OFFSET(class11_1,MATCH(HB$1,'11 класс'!$A:$A,0)-7+'Итог по классам'!$B195,,,),"р")</f>
        <v>0</v>
      </c>
      <c s="57">
        <f ca="1">COUNTIF(OFFSET(class11_1,MATCH(HC$1,'11 класс'!$A:$A,0)-7+'Итог по классам'!$B195,,,),"ш")</f>
        <v>0</v>
      </c>
      <c s="57">
        <f ca="1">COUNTIF(OFFSET(class11_2,MATCH(HD$1,'11 класс'!$A:$A,0)-7+'Итог по классам'!$B195,,,),"Ф")</f>
        <v>0</v>
      </c>
      <c s="57">
        <f ca="1">COUNTIF(OFFSET(class11_2,MATCH(HE$1,'11 класс'!$A:$A,0)-7+'Итог по классам'!$B195,,,),"р")</f>
        <v>0</v>
      </c>
      <c s="57">
        <f ca="1">COUNTIF(OFFSET(class11_2,MATCH(HF$1,'11 класс'!$A:$A,0)-7+'Итог по классам'!$B195,,,),"ш")</f>
        <v>0</v>
      </c>
      <c s="58">
        <f ca="1">COUNTIF(OFFSET(class11_1,MATCH(HG$1,'11 класс'!$A:$A,0)-7+'Итог по классам'!$B195,,,),"Ф")</f>
        <v>0</v>
      </c>
      <c s="57">
        <f ca="1">COUNTIF(OFFSET(class11_1,MATCH(HH$1,'11 класс'!$A:$A,0)-7+'Итог по классам'!$B195,,,),"р")</f>
        <v>0</v>
      </c>
      <c s="57">
        <f ca="1">COUNTIF(OFFSET(class11_1,MATCH(HI$1,'11 класс'!$A:$A,0)-7+'Итог по классам'!$B195,,,),"ш")</f>
        <v>0</v>
      </c>
      <c s="57">
        <f ca="1">COUNTIF(OFFSET(class11_2,MATCH(HJ$1,'11 класс'!$A:$A,0)-7+'Итог по классам'!$B195,,,),"Ф")</f>
        <v>0</v>
      </c>
      <c s="57">
        <f ca="1">COUNTIF(OFFSET(class11_2,MATCH(HK$1,'11 класс'!$A:$A,0)-7+'Итог по классам'!$B195,,,),"р")</f>
        <v>0</v>
      </c>
      <c s="57">
        <f ca="1">COUNTIF(OFFSET(class11_2,MATCH(HL$1,'11 класс'!$A:$A,0)-7+'Итог по классам'!$B195,,,),"ш")</f>
        <v>0</v>
      </c>
      <c s="58">
        <f ca="1">COUNTIF(OFFSET(class11_1,MATCH(HM$1,'11 класс'!$A:$A,0)-7+'Итог по классам'!$B195,,,),"Ф")</f>
        <v>0</v>
      </c>
      <c s="57">
        <f ca="1">COUNTIF(OFFSET(class11_1,MATCH(HN$1,'11 класс'!$A:$A,0)-7+'Итог по классам'!$B195,,,),"р")</f>
        <v>0</v>
      </c>
      <c s="57">
        <f ca="1">COUNTIF(OFFSET(class11_1,MATCH(HO$1,'11 класс'!$A:$A,0)-7+'Итог по классам'!$B195,,,),"ш")</f>
        <v>0</v>
      </c>
      <c s="57">
        <f ca="1">COUNTIF(OFFSET(class11_2,MATCH(HP$1,'11 класс'!$A:$A,0)-7+'Итог по классам'!$B195,,,),"Ф")</f>
        <v>0</v>
      </c>
      <c s="57">
        <f ca="1">COUNTIF(OFFSET(class11_2,MATCH(HQ$1,'11 класс'!$A:$A,0)-7+'Итог по классам'!$B195,,,),"р")</f>
        <v>0</v>
      </c>
      <c s="57">
        <f ca="1">COUNTIF(OFFSET(class11_2,MATCH(HR$1,'11 класс'!$A:$A,0)-7+'Итог по классам'!$B195,,,),"ш")</f>
        <v>0</v>
      </c>
      <c s="58">
        <f ca="1">COUNTIF(OFFSET(class11_1,MATCH(HS$1,'11 класс'!$A:$A,0)-7+'Итог по классам'!$B195,,,),"Ф")</f>
        <v>0</v>
      </c>
      <c s="57">
        <f ca="1">COUNTIF(OFFSET(class11_1,MATCH(HT$1,'11 класс'!$A:$A,0)-7+'Итог по классам'!$B195,,,),"р")</f>
        <v>0</v>
      </c>
      <c s="57">
        <f ca="1">COUNTIF(OFFSET(class11_1,MATCH(HU$1,'11 класс'!$A:$A,0)-7+'Итог по классам'!$B195,,,),"ш")</f>
        <v>0</v>
      </c>
      <c s="57">
        <f ca="1">COUNTIF(OFFSET(class11_2,MATCH(HV$1,'11 класс'!$A:$A,0)-7+'Итог по классам'!$B195,,,),"Ф")</f>
        <v>0</v>
      </c>
      <c s="57">
        <f ca="1">COUNTIF(OFFSET(class11_2,MATCH(HW$1,'11 класс'!$A:$A,0)-7+'Итог по классам'!$B195,,,),"р")</f>
        <v>0</v>
      </c>
      <c s="57">
        <f ca="1">COUNTIF(OFFSET(class11_2,MATCH(HX$1,'11 класс'!$A:$A,0)-7+'Итог по классам'!$B195,,,),"ш")</f>
        <v>0</v>
      </c>
      <c s="58">
        <f ca="1">COUNTIF(OFFSET(class11_1,MATCH(HY$1,'11 класс'!$A:$A,0)-7+'Итог по классам'!$B195,,,),"Ф")</f>
        <v>0</v>
      </c>
      <c s="57">
        <f ca="1">COUNTIF(OFFSET(class11_1,MATCH(HZ$1,'11 класс'!$A:$A,0)-7+'Итог по классам'!$B195,,,),"р")</f>
        <v>0</v>
      </c>
      <c s="57">
        <f ca="1">COUNTIF(OFFSET(class11_1,MATCH(IA$1,'11 класс'!$A:$A,0)-7+'Итог по классам'!$B195,,,),"ш")</f>
        <v>0</v>
      </c>
      <c s="57">
        <f ca="1">COUNTIF(OFFSET(class11_2,MATCH(IB$1,'11 класс'!$A:$A,0)-7+'Итог по классам'!$B195,,,),"Ф")</f>
        <v>0</v>
      </c>
      <c s="57">
        <f ca="1">COUNTIF(OFFSET(class11_2,MATCH(IC$1,'11 класс'!$A:$A,0)-7+'Итог по классам'!$B195,,,),"р")</f>
        <v>0</v>
      </c>
      <c s="57">
        <f ca="1">COUNTIF(OFFSET(class11_2,MATCH(ID$1,'11 класс'!$A:$A,0)-7+'Итог по классам'!$B195,,,),"ш")</f>
        <v>0</v>
      </c>
      <c s="58">
        <f ca="1">COUNTIF(OFFSET(class11_1,MATCH(IE$1,'11 класс'!$A:$A,0)-7+'Итог по классам'!$B195,,,),"Ф")</f>
        <v>0</v>
      </c>
      <c s="57">
        <f ca="1">COUNTIF(OFFSET(class11_1,MATCH(IF$1,'11 класс'!$A:$A,0)-7+'Итог по классам'!$B195,,,),"р")</f>
        <v>0</v>
      </c>
      <c s="57">
        <f ca="1">COUNTIF(OFFSET(class11_1,MATCH(IG$1,'11 класс'!$A:$A,0)-7+'Итог по классам'!$B195,,,),"ш")</f>
        <v>0</v>
      </c>
      <c s="57">
        <f ca="1">COUNTIF(OFFSET(class11_2,MATCH(IH$1,'11 класс'!$A:$A,0)-7+'Итог по классам'!$B195,,,),"Ф")</f>
        <v>0</v>
      </c>
      <c s="57">
        <f ca="1">COUNTIF(OFFSET(class11_2,MATCH(II$1,'11 класс'!$A:$A,0)-7+'Итог по классам'!$B195,,,),"р")</f>
        <v>0</v>
      </c>
      <c s="57">
        <f ca="1">COUNTIF(OFFSET(class11_2,MATCH(IJ$1,'11 класс'!$A:$A,0)-7+'Итог по классам'!$B195,,,),"ш")</f>
        <v>0</v>
      </c>
      <c s="58">
        <f ca="1">COUNTIF(OFFSET(class11_1,MATCH(IK$1,'11 класс'!$A:$A,0)-7+'Итог по классам'!$B195,,,),"Ф")</f>
        <v>0</v>
      </c>
      <c s="57">
        <f ca="1">COUNTIF(OFFSET(class11_1,MATCH(IL$1,'11 класс'!$A:$A,0)-7+'Итог по классам'!$B195,,,),"р")</f>
        <v>0</v>
      </c>
      <c s="57">
        <f ca="1">COUNTIF(OFFSET(class11_1,MATCH(IM$1,'11 класс'!$A:$A,0)-7+'Итог по классам'!$B195,,,),"ш")</f>
        <v>0</v>
      </c>
      <c s="57">
        <f ca="1">COUNTIF(OFFSET(class11_2,MATCH(IN$1,'11 класс'!$A:$A,0)-7+'Итог по классам'!$B195,,,),"Ф")</f>
        <v>0</v>
      </c>
      <c s="57">
        <f ca="1">COUNTIF(OFFSET(class11_2,MATCH(IO$1,'11 класс'!$A:$A,0)-7+'Итог по классам'!$B195,,,),"р")</f>
        <v>0</v>
      </c>
      <c s="57">
        <f ca="1">COUNTIF(OFFSET(class11_2,MATCH(IP$1,'11 класс'!$A:$A,0)-7+'Итог по классам'!$B195,,,),"ш")</f>
        <v>0</v>
      </c>
      <c s="58">
        <f ca="1">COUNTIF(OFFSET(class11_1,MATCH(IQ$1,'11 класс'!$A:$A,0)-7+'Итог по классам'!$B195,,,),"Ф")</f>
        <v>0</v>
      </c>
      <c s="57">
        <f ca="1">COUNTIF(OFFSET(class11_1,MATCH(IR$1,'11 класс'!$A:$A,0)-7+'Итог по классам'!$B195,,,),"р")</f>
        <v>0</v>
      </c>
      <c s="57">
        <f ca="1">COUNTIF(OFFSET(class11_1,MATCH(IS$1,'11 класс'!$A:$A,0)-7+'Итог по классам'!$B195,,,),"ш")</f>
        <v>0</v>
      </c>
      <c s="57">
        <f ca="1">COUNTIF(OFFSET(class11_2,MATCH(IT$1,'11 класс'!$A:$A,0)-7+'Итог по классам'!$B195,,,),"Ф")</f>
        <v>0</v>
      </c>
      <c s="57">
        <f ca="1">COUNTIF(OFFSET(class11_2,MATCH(IU$1,'11 класс'!$A:$A,0)-7+'Итог по классам'!$B195,,,),"р")</f>
        <v>0</v>
      </c>
      <c s="57">
        <f ca="1">COUNTIF(OFFSET(class11_2,MATCH(IV$1,'11 класс'!$A:$A,0)-7+'Итог по классам'!$B195,,,),"ш")</f>
        <v>0</v>
      </c>
      <c s="58">
        <f ca="1">COUNTIF(OFFSET(class11_1,MATCH(IW$1,'11 класс'!$A:$A,0)-7+'Итог по классам'!$B195,,,),"Ф")</f>
        <v>0</v>
      </c>
      <c s="57">
        <f ca="1">COUNTIF(OFFSET(class11_1,MATCH(IX$1,'11 класс'!$A:$A,0)-7+'Итог по классам'!$B195,,,),"р")</f>
        <v>0</v>
      </c>
      <c s="57">
        <f ca="1">COUNTIF(OFFSET(class11_1,MATCH(IY$1,'11 класс'!$A:$A,0)-7+'Итог по классам'!$B195,,,),"ш")</f>
        <v>0</v>
      </c>
      <c s="57">
        <f ca="1">COUNTIF(OFFSET(class11_2,MATCH(IZ$1,'11 класс'!$A:$A,0)-7+'Итог по классам'!$B195,,,),"Ф")</f>
        <v>0</v>
      </c>
      <c s="57">
        <f ca="1">COUNTIF(OFFSET(class11_2,MATCH(JA$1,'11 класс'!$A:$A,0)-7+'Итог по классам'!$B195,,,),"р")</f>
        <v>0</v>
      </c>
      <c s="57">
        <f ca="1">COUNTIF(OFFSET(class11_2,MATCH(JB$1,'11 класс'!$A:$A,0)-7+'Итог по классам'!$B195,,,),"ш")</f>
        <v>0</v>
      </c>
      <c s="58">
        <f ca="1">COUNTIF(OFFSET(class11_1,MATCH(JC$1,'11 класс'!$A:$A,0)-7+'Итог по классам'!$B195,,,),"Ф")</f>
        <v>0</v>
      </c>
      <c s="57">
        <f ca="1">COUNTIF(OFFSET(class11_1,MATCH(JD$1,'11 класс'!$A:$A,0)-7+'Итог по классам'!$B195,,,),"р")</f>
        <v>0</v>
      </c>
      <c s="57">
        <f ca="1">COUNTIF(OFFSET(class11_1,MATCH(JE$1,'11 класс'!$A:$A,0)-7+'Итог по классам'!$B195,,,),"ш")</f>
        <v>0</v>
      </c>
      <c s="57">
        <f ca="1">COUNTIF(OFFSET(class11_2,MATCH(JF$1,'11 класс'!$A:$A,0)-7+'Итог по классам'!$B195,,,),"Ф")</f>
        <v>0</v>
      </c>
      <c s="57">
        <f ca="1">COUNTIF(OFFSET(class11_2,MATCH(JG$1,'11 класс'!$A:$A,0)-7+'Итог по классам'!$B195,,,),"р")</f>
        <v>0</v>
      </c>
      <c s="57">
        <f ca="1">COUNTIF(OFFSET(class11_2,MATCH(JH$1,'11 класс'!$A:$A,0)-7+'Итог по классам'!$B195,,,),"ш")</f>
        <v>0</v>
      </c>
      <c s="58">
        <f ca="1">COUNTIF(OFFSET(class11_1,MATCH(JI$1,'11 класс'!$A:$A,0)-7+'Итог по классам'!$B195,,,),"Ф")</f>
        <v>0</v>
      </c>
      <c s="57">
        <f ca="1">COUNTIF(OFFSET(class11_1,MATCH(JJ$1,'11 класс'!$A:$A,0)-7+'Итог по классам'!$B195,,,),"р")</f>
        <v>0</v>
      </c>
      <c s="57">
        <f ca="1">COUNTIF(OFFSET(class11_1,MATCH(JK$1,'11 класс'!$A:$A,0)-7+'Итог по классам'!$B195,,,),"ш")</f>
        <v>0</v>
      </c>
      <c s="57">
        <f ca="1">COUNTIF(OFFSET(class11_2,MATCH(JL$1,'11 класс'!$A:$A,0)-7+'Итог по классам'!$B195,,,),"Ф")</f>
        <v>0</v>
      </c>
      <c s="57">
        <f ca="1">COUNTIF(OFFSET(class11_2,MATCH(JM$1,'11 класс'!$A:$A,0)-7+'Итог по классам'!$B195,,,),"р")</f>
        <v>0</v>
      </c>
      <c s="57">
        <f ca="1">COUNTIF(OFFSET(class11_2,MATCH(JN$1,'11 класс'!$A:$A,0)-7+'Итог по классам'!$B195,,,),"ш")</f>
        <v>0</v>
      </c>
      <c s="58">
        <f ca="1">COUNTIF(OFFSET(class11_1,MATCH(JO$1,'11 класс'!$A:$A,0)-7+'Итог по классам'!$B195,,,),"Ф")</f>
        <v>0</v>
      </c>
      <c s="57">
        <f ca="1">COUNTIF(OFFSET(class11_1,MATCH(JP$1,'11 класс'!$A:$A,0)-7+'Итог по классам'!$B195,,,),"р")</f>
        <v>0</v>
      </c>
      <c s="57">
        <f ca="1">COUNTIF(OFFSET(class11_1,MATCH(JQ$1,'11 класс'!$A:$A,0)-7+'Итог по классам'!$B195,,,),"ш")</f>
        <v>0</v>
      </c>
      <c s="57">
        <f ca="1">COUNTIF(OFFSET(class11_2,MATCH(JR$1,'11 класс'!$A:$A,0)-7+'Итог по классам'!$B195,,,),"Ф")</f>
        <v>0</v>
      </c>
      <c s="57">
        <f ca="1">COUNTIF(OFFSET(class11_2,MATCH(JS$1,'11 класс'!$A:$A,0)-7+'Итог по классам'!$B195,,,),"р")</f>
        <v>0</v>
      </c>
      <c s="57">
        <f ca="1">COUNTIF(OFFSET(class11_2,MATCH(JT$1,'11 класс'!$A:$A,0)-7+'Итог по классам'!$B195,,,),"ш")</f>
        <v>0</v>
      </c>
      <c s="58">
        <f ca="1">COUNTIF(OFFSET(class11_1,MATCH(JU$1,'11 класс'!$A:$A,0)-7+'Итог по классам'!$B195,,,),"Ф")</f>
        <v>0</v>
      </c>
      <c s="57">
        <f ca="1">COUNTIF(OFFSET(class11_1,MATCH(JV$1,'11 класс'!$A:$A,0)-7+'Итог по классам'!$B195,,,),"р")</f>
        <v>0</v>
      </c>
      <c s="57">
        <f ca="1">COUNTIF(OFFSET(class11_1,MATCH(JW$1,'11 класс'!$A:$A,0)-7+'Итог по классам'!$B195,,,),"ш")</f>
        <v>0</v>
      </c>
      <c s="57">
        <f ca="1">COUNTIF(OFFSET(class11_2,MATCH(JX$1,'11 класс'!$A:$A,0)-7+'Итог по классам'!$B195,,,),"Ф")</f>
        <v>0</v>
      </c>
      <c s="57">
        <f ca="1">COUNTIF(OFFSET(class11_2,MATCH(JY$1,'11 класс'!$A:$A,0)-7+'Итог по классам'!$B195,,,),"р")</f>
        <v>0</v>
      </c>
      <c s="57">
        <f ca="1">COUNTIF(OFFSET(class11_2,MATCH(JZ$1,'11 класс'!$A:$A,0)-7+'Итог по классам'!$B195,,,),"ш")</f>
        <v>0</v>
      </c>
      <c s="58">
        <f ca="1">COUNTIF(OFFSET(class11_1,MATCH(KA$1,'11 класс'!$A:$A,0)-7+'Итог по классам'!$B195,,,),"Ф")</f>
        <v>0</v>
      </c>
      <c s="57">
        <f ca="1">COUNTIF(OFFSET(class11_1,MATCH(KB$1,'11 класс'!$A:$A,0)-7+'Итог по классам'!$B195,,,),"р")</f>
        <v>0</v>
      </c>
      <c s="57">
        <f ca="1">COUNTIF(OFFSET(class11_1,MATCH(KC$1,'11 класс'!$A:$A,0)-7+'Итог по классам'!$B195,,,),"ш")</f>
        <v>0</v>
      </c>
      <c s="57">
        <f ca="1">COUNTIF(OFFSET(class11_2,MATCH(KD$1,'11 класс'!$A:$A,0)-7+'Итог по классам'!$B195,,,),"Ф")</f>
        <v>0</v>
      </c>
      <c s="57">
        <f ca="1">COUNTIF(OFFSET(class11_2,MATCH(KE$1,'11 класс'!$A:$A,0)-7+'Итог по классам'!$B195,,,),"р")</f>
        <v>0</v>
      </c>
      <c s="57">
        <f ca="1">COUNTIF(OFFSET(class11_2,MATCH(KF$1,'11 класс'!$A:$A,0)-7+'Итог по классам'!$B195,,,),"ш")</f>
        <v>0</v>
      </c>
      <c s="58">
        <f ca="1">COUNTIF(OFFSET(class11_1,MATCH(KG$1,'11 класс'!$A:$A,0)-7+'Итог по классам'!$B195,,,),"Ф")</f>
        <v>0</v>
      </c>
      <c s="57">
        <f ca="1">COUNTIF(OFFSET(class11_1,MATCH(KH$1,'11 класс'!$A:$A,0)-7+'Итог по классам'!$B195,,,),"р")</f>
        <v>0</v>
      </c>
      <c s="57">
        <f ca="1">COUNTIF(OFFSET(class11_1,MATCH(KI$1,'11 класс'!$A:$A,0)-7+'Итог по классам'!$B195,,,),"ш")</f>
        <v>0</v>
      </c>
      <c s="57">
        <f ca="1">COUNTIF(OFFSET(class11_2,MATCH(KJ$1,'11 класс'!$A:$A,0)-7+'Итог по классам'!$B195,,,),"Ф")</f>
        <v>0</v>
      </c>
      <c s="57">
        <f ca="1">COUNTIF(OFFSET(class11_2,MATCH(KK$1,'11 класс'!$A:$A,0)-7+'Итог по классам'!$B195,,,),"р")</f>
        <v>0</v>
      </c>
      <c s="57">
        <f ca="1">COUNTIF(OFFSET(class11_2,MATCH(KL$1,'11 класс'!$A:$A,0)-7+'Итог по классам'!$B195,,,),"ш")</f>
        <v>0</v>
      </c>
      <c s="58">
        <f ca="1">COUNTIF(OFFSET(class11_1,MATCH(KM$1,'11 класс'!$A:$A,0)-7+'Итог по классам'!$B195,,,),"Ф")</f>
        <v>0</v>
      </c>
      <c s="57">
        <f ca="1">COUNTIF(OFFSET(class11_1,MATCH(KN$1,'11 класс'!$A:$A,0)-7+'Итог по классам'!$B195,,,),"р")</f>
        <v>0</v>
      </c>
      <c s="57">
        <f ca="1">COUNTIF(OFFSET(class11_1,MATCH(KO$1,'11 класс'!$A:$A,0)-7+'Итог по классам'!$B195,,,),"ш")</f>
        <v>0</v>
      </c>
      <c s="57">
        <f ca="1">COUNTIF(OFFSET(class11_2,MATCH(KP$1,'11 класс'!$A:$A,0)-7+'Итог по классам'!$B195,,,),"Ф")</f>
        <v>0</v>
      </c>
      <c s="57">
        <f ca="1">COUNTIF(OFFSET(class11_2,MATCH(KQ$1,'11 класс'!$A:$A,0)-7+'Итог по классам'!$B195,,,),"р")</f>
        <v>0</v>
      </c>
      <c s="57">
        <f ca="1">COUNTIF(OFFSET(class11_2,MATCH(KR$1,'11 класс'!$A:$A,0)-7+'Итог по классам'!$B195,,,),"ш")</f>
        <v>0</v>
      </c>
    </row>
    <row r="196" spans="1:304" s="0" customFormat="1" ht="15.75">
      <c r="A196">
        <f t="shared" si="283"/>
        <v>50</v>
      </c>
      <c s="57">
        <v>18</v>
      </c>
      <c s="17" t="s">
        <v>70</v>
      </c>
      <c s="17" t="s">
        <v>78</v>
      </c>
      <c s="57">
        <f ca="1">COUNTIF(OFFSET(class11_1,MATCH(E$1,'11 класс'!$A:$A,0)-7+'Итог по классам'!$B196,,,),"Ф")</f>
        <v>0</v>
      </c>
      <c s="57">
        <f ca="1">COUNTIF(OFFSET(class11_1,MATCH(F$1,'11 класс'!$A:$A,0)-7+'Итог по классам'!$B196,,,),"р")</f>
        <v>0</v>
      </c>
      <c s="57">
        <f ca="1">COUNTIF(OFFSET(class11_1,MATCH(G$1,'11 класс'!$A:$A,0)-7+'Итог по классам'!$B196,,,),"ш")</f>
        <v>0</v>
      </c>
      <c s="57">
        <f ca="1">COUNTIF(OFFSET(class11_2,MATCH(H$1,'11 класс'!$A:$A,0)-7+'Итог по классам'!$B196,,,),"Ф")</f>
        <v>0</v>
      </c>
      <c s="57">
        <f ca="1">COUNTIF(OFFSET(class11_2,MATCH(I$1,'11 класс'!$A:$A,0)-7+'Итог по классам'!$B196,,,),"р")</f>
        <v>0</v>
      </c>
      <c s="57">
        <f ca="1">COUNTIF(OFFSET(class11_2,MATCH(J$1,'11 класс'!$A:$A,0)-7+'Итог по классам'!$B196,,,),"ш")</f>
        <v>0</v>
      </c>
      <c s="58">
        <f ca="1">COUNTIF(OFFSET(class11_1,MATCH(K$1,'11 класс'!$A:$A,0)-7+'Итог по классам'!$B196,,,),"Ф")</f>
        <v>0</v>
      </c>
      <c s="57">
        <f ca="1">COUNTIF(OFFSET(class11_1,MATCH(L$1,'11 класс'!$A:$A,0)-7+'Итог по классам'!$B196,,,),"р")</f>
        <v>0</v>
      </c>
      <c s="57">
        <f ca="1">COUNTIF(OFFSET(class11_1,MATCH(M$1,'11 класс'!$A:$A,0)-7+'Итог по классам'!$B196,,,),"ш")</f>
        <v>0</v>
      </c>
      <c s="57">
        <f ca="1">COUNTIF(OFFSET(class11_2,MATCH(N$1,'11 класс'!$A:$A,0)-7+'Итог по классам'!$B196,,,),"Ф")</f>
        <v>0</v>
      </c>
      <c s="57">
        <f ca="1">COUNTIF(OFFSET(class11_2,MATCH(O$1,'11 класс'!$A:$A,0)-7+'Итог по классам'!$B196,,,),"р")</f>
        <v>0</v>
      </c>
      <c s="57">
        <f ca="1">COUNTIF(OFFSET(class11_2,MATCH(P$1,'11 класс'!$A:$A,0)-7+'Итог по классам'!$B196,,,),"ш")</f>
        <v>0</v>
      </c>
      <c s="58">
        <f ca="1">COUNTIF(OFFSET(class11_1,MATCH(Q$1,'11 класс'!$A:$A,0)-7+'Итог по классам'!$B196,,,),"Ф")</f>
        <v>0</v>
      </c>
      <c s="57">
        <f ca="1">COUNTIF(OFFSET(class11_1,MATCH(R$1,'11 класс'!$A:$A,0)-7+'Итог по классам'!$B196,,,),"р")</f>
        <v>0</v>
      </c>
      <c s="57">
        <f ca="1">COUNTIF(OFFSET(class11_1,MATCH(S$1,'11 класс'!$A:$A,0)-7+'Итог по классам'!$B196,,,),"ш")</f>
        <v>0</v>
      </c>
      <c s="57">
        <f ca="1">COUNTIF(OFFSET(class11_2,MATCH(T$1,'11 класс'!$A:$A,0)-7+'Итог по классам'!$B196,,,),"Ф")</f>
        <v>0</v>
      </c>
      <c s="57">
        <f ca="1">COUNTIF(OFFSET(class11_2,MATCH(U$1,'11 класс'!$A:$A,0)-7+'Итог по классам'!$B196,,,),"р")</f>
        <v>0</v>
      </c>
      <c s="57">
        <f ca="1">COUNTIF(OFFSET(class11_2,MATCH(V$1,'11 класс'!$A:$A,0)-7+'Итог по классам'!$B196,,,),"ш")</f>
        <v>0</v>
      </c>
      <c s="58">
        <f ca="1">COUNTIF(OFFSET(class11_1,MATCH(W$1,'11 класс'!$A:$A,0)-7+'Итог по классам'!$B196,,,),"Ф")</f>
        <v>0</v>
      </c>
      <c s="57">
        <f ca="1">COUNTIF(OFFSET(class11_1,MATCH(X$1,'11 класс'!$A:$A,0)-7+'Итог по классам'!$B196,,,),"р")</f>
        <v>0</v>
      </c>
      <c s="57">
        <f ca="1">COUNTIF(OFFSET(class11_1,MATCH(Y$1,'11 класс'!$A:$A,0)-7+'Итог по классам'!$B196,,,),"ш")</f>
        <v>0</v>
      </c>
      <c s="57">
        <f ca="1">COUNTIF(OFFSET(class11_2,MATCH(Z$1,'11 класс'!$A:$A,0)-7+'Итог по классам'!$B196,,,),"Ф")</f>
        <v>0</v>
      </c>
      <c s="57">
        <f ca="1">COUNTIF(OFFSET(class11_2,MATCH(AA$1,'11 класс'!$A:$A,0)-7+'Итог по классам'!$B196,,,),"р")</f>
        <v>0</v>
      </c>
      <c s="57">
        <f ca="1">COUNTIF(OFFSET(class11_2,MATCH(AB$1,'11 класс'!$A:$A,0)-7+'Итог по классам'!$B196,,,),"ш")</f>
        <v>0</v>
      </c>
      <c s="58">
        <f ca="1">COUNTIF(OFFSET(class11_1,MATCH(AC$1,'11 класс'!$A:$A,0)-7+'Итог по классам'!$B196,,,),"Ф")</f>
        <v>0</v>
      </c>
      <c s="57">
        <f ca="1">COUNTIF(OFFSET(class11_1,MATCH(AD$1,'11 класс'!$A:$A,0)-7+'Итог по классам'!$B196,,,),"р")</f>
        <v>0</v>
      </c>
      <c s="57">
        <f ca="1">COUNTIF(OFFSET(class11_1,MATCH(AE$1,'11 класс'!$A:$A,0)-7+'Итог по классам'!$B196,,,),"ш")</f>
        <v>0</v>
      </c>
      <c s="57">
        <f ca="1">COUNTIF(OFFSET(class11_2,MATCH(AF$1,'11 класс'!$A:$A,0)-7+'Итог по классам'!$B196,,,),"Ф")</f>
        <v>0</v>
      </c>
      <c s="57">
        <f ca="1">COUNTIF(OFFSET(class11_2,MATCH(AG$1,'11 класс'!$A:$A,0)-7+'Итог по классам'!$B196,,,),"р")</f>
        <v>0</v>
      </c>
      <c s="57">
        <f ca="1">COUNTIF(OFFSET(class11_2,MATCH(AH$1,'11 класс'!$A:$A,0)-7+'Итог по классам'!$B196,,,),"ш")</f>
        <v>0</v>
      </c>
      <c s="58">
        <f ca="1">COUNTIF(OFFSET(class11_1,MATCH(AI$1,'11 класс'!$A:$A,0)-7+'Итог по классам'!$B196,,,),"Ф")</f>
        <v>0</v>
      </c>
      <c s="57">
        <f ca="1">COUNTIF(OFFSET(class11_1,MATCH(AJ$1,'11 класс'!$A:$A,0)-7+'Итог по классам'!$B196,,,),"р")</f>
        <v>0</v>
      </c>
      <c s="57">
        <f ca="1">COUNTIF(OFFSET(class11_1,MATCH(AK$1,'11 класс'!$A:$A,0)-7+'Итог по классам'!$B196,,,),"ш")</f>
        <v>0</v>
      </c>
      <c s="57">
        <f ca="1">COUNTIF(OFFSET(class11_2,MATCH(AL$1,'11 класс'!$A:$A,0)-7+'Итог по классам'!$B196,,,),"Ф")</f>
        <v>0</v>
      </c>
      <c s="57">
        <f ca="1">COUNTIF(OFFSET(class11_2,MATCH(AM$1,'11 класс'!$A:$A,0)-7+'Итог по классам'!$B196,,,),"р")</f>
        <v>0</v>
      </c>
      <c s="57">
        <f ca="1">COUNTIF(OFFSET(class11_2,MATCH(AN$1,'11 класс'!$A:$A,0)-7+'Итог по классам'!$B196,,,),"ш")</f>
        <v>0</v>
      </c>
      <c s="58">
        <f ca="1">COUNTIF(OFFSET(class11_1,MATCH(AO$1,'11 класс'!$A:$A,0)-7+'Итог по классам'!$B196,,,),"Ф")</f>
        <v>0</v>
      </c>
      <c s="57">
        <f ca="1">COUNTIF(OFFSET(class11_1,MATCH(AP$1,'11 класс'!$A:$A,0)-7+'Итог по классам'!$B196,,,),"р")</f>
        <v>0</v>
      </c>
      <c s="57">
        <f ca="1">COUNTIF(OFFSET(class11_1,MATCH(AQ$1,'11 класс'!$A:$A,0)-7+'Итог по классам'!$B196,,,),"ш")</f>
        <v>0</v>
      </c>
      <c s="57">
        <f ca="1">COUNTIF(OFFSET(class11_2,MATCH(AR$1,'11 класс'!$A:$A,0)-7+'Итог по классам'!$B196,,,),"Ф")</f>
        <v>0</v>
      </c>
      <c s="57">
        <f ca="1">COUNTIF(OFFSET(class11_2,MATCH(AS$1,'11 класс'!$A:$A,0)-7+'Итог по классам'!$B196,,,),"р")</f>
        <v>0</v>
      </c>
      <c s="57">
        <f ca="1">COUNTIF(OFFSET(class11_2,MATCH(AT$1,'11 класс'!$A:$A,0)-7+'Итог по классам'!$B196,,,),"ш")</f>
        <v>0</v>
      </c>
      <c s="58">
        <f ca="1">COUNTIF(OFFSET(class11_1,MATCH(AU$1,'11 класс'!$A:$A,0)-7+'Итог по классам'!$B196,,,),"Ф")</f>
        <v>0</v>
      </c>
      <c s="57">
        <f ca="1">COUNTIF(OFFSET(class11_1,MATCH(AV$1,'11 класс'!$A:$A,0)-7+'Итог по классам'!$B196,,,),"р")</f>
        <v>0</v>
      </c>
      <c s="57">
        <f ca="1">COUNTIF(OFFSET(class11_1,MATCH(AW$1,'11 класс'!$A:$A,0)-7+'Итог по классам'!$B196,,,),"ш")</f>
        <v>0</v>
      </c>
      <c s="57">
        <f ca="1">COUNTIF(OFFSET(class11_2,MATCH(AX$1,'11 класс'!$A:$A,0)-7+'Итог по классам'!$B196,,,),"Ф")</f>
        <v>0</v>
      </c>
      <c s="57">
        <f ca="1">COUNTIF(OFFSET(class11_2,MATCH(AY$1,'11 класс'!$A:$A,0)-7+'Итог по классам'!$B196,,,),"р")</f>
        <v>0</v>
      </c>
      <c s="57">
        <f ca="1">COUNTIF(OFFSET(class11_2,MATCH(AZ$1,'11 класс'!$A:$A,0)-7+'Итог по классам'!$B196,,,),"ш")</f>
        <v>0</v>
      </c>
      <c s="58">
        <f ca="1">COUNTIF(OFFSET(class11_1,MATCH(BA$1,'11 класс'!$A:$A,0)-7+'Итог по классам'!$B196,,,),"Ф")</f>
        <v>0</v>
      </c>
      <c s="57">
        <f ca="1">COUNTIF(OFFSET(class11_1,MATCH(BB$1,'11 класс'!$A:$A,0)-7+'Итог по классам'!$B196,,,),"р")</f>
        <v>0</v>
      </c>
      <c s="57">
        <f ca="1">COUNTIF(OFFSET(class11_1,MATCH(BC$1,'11 класс'!$A:$A,0)-7+'Итог по классам'!$B196,,,),"ш")</f>
        <v>0</v>
      </c>
      <c s="57">
        <f ca="1">COUNTIF(OFFSET(class11_2,MATCH(BD$1,'11 класс'!$A:$A,0)-7+'Итог по классам'!$B196,,,),"Ф")</f>
        <v>0</v>
      </c>
      <c s="57">
        <f ca="1">COUNTIF(OFFSET(class11_2,MATCH(BE$1,'11 класс'!$A:$A,0)-7+'Итог по классам'!$B196,,,),"р")</f>
        <v>0</v>
      </c>
      <c s="57">
        <f ca="1">COUNTIF(OFFSET(class11_2,MATCH(BF$1,'11 класс'!$A:$A,0)-7+'Итог по классам'!$B196,,,),"ш")</f>
        <v>0</v>
      </c>
      <c s="58">
        <f ca="1">COUNTIF(OFFSET(class11_1,MATCH(BG$1,'11 класс'!$A:$A,0)-7+'Итог по классам'!$B196,,,),"Ф")</f>
        <v>0</v>
      </c>
      <c s="57">
        <f ca="1">COUNTIF(OFFSET(class11_1,MATCH(BH$1,'11 класс'!$A:$A,0)-7+'Итог по классам'!$B196,,,),"р")</f>
        <v>0</v>
      </c>
      <c s="57">
        <f ca="1">COUNTIF(OFFSET(class11_1,MATCH(BI$1,'11 класс'!$A:$A,0)-7+'Итог по классам'!$B196,,,),"ш")</f>
        <v>0</v>
      </c>
      <c s="57">
        <f ca="1">COUNTIF(OFFSET(class11_2,MATCH(BJ$1,'11 класс'!$A:$A,0)-7+'Итог по классам'!$B196,,,),"Ф")</f>
        <v>0</v>
      </c>
      <c s="57">
        <f ca="1">COUNTIF(OFFSET(class11_2,MATCH(BK$1,'11 класс'!$A:$A,0)-7+'Итог по классам'!$B196,,,),"р")</f>
        <v>0</v>
      </c>
      <c s="57">
        <f ca="1">COUNTIF(OFFSET(class11_2,MATCH(BL$1,'11 класс'!$A:$A,0)-7+'Итог по классам'!$B196,,,),"ш")</f>
        <v>0</v>
      </c>
      <c s="58">
        <f ca="1">COUNTIF(OFFSET(class11_1,MATCH(BM$1,'11 класс'!$A:$A,0)-7+'Итог по классам'!$B196,,,),"Ф")</f>
        <v>0</v>
      </c>
      <c s="57">
        <f ca="1">COUNTIF(OFFSET(class11_1,MATCH(BN$1,'11 класс'!$A:$A,0)-7+'Итог по классам'!$B196,,,),"р")</f>
        <v>0</v>
      </c>
      <c s="57">
        <f ca="1">COUNTIF(OFFSET(class11_1,MATCH(BO$1,'11 класс'!$A:$A,0)-7+'Итог по классам'!$B196,,,),"ш")</f>
        <v>0</v>
      </c>
      <c s="57">
        <f ca="1">COUNTIF(OFFSET(class11_2,MATCH(BP$1,'11 класс'!$A:$A,0)-7+'Итог по классам'!$B196,,,),"Ф")</f>
        <v>0</v>
      </c>
      <c s="57">
        <f ca="1">COUNTIF(OFFSET(class11_2,MATCH(BQ$1,'11 класс'!$A:$A,0)-7+'Итог по классам'!$B196,,,),"р")</f>
        <v>0</v>
      </c>
      <c s="57">
        <f ca="1">COUNTIF(OFFSET(class11_2,MATCH(BR$1,'11 класс'!$A:$A,0)-7+'Итог по классам'!$B196,,,),"ш")</f>
        <v>0</v>
      </c>
      <c s="58">
        <f ca="1">COUNTIF(OFFSET(class11_1,MATCH(BS$1,'11 класс'!$A:$A,0)-7+'Итог по классам'!$B196,,,),"Ф")</f>
        <v>0</v>
      </c>
      <c s="57">
        <f ca="1">COUNTIF(OFFSET(class11_1,MATCH(BT$1,'11 класс'!$A:$A,0)-7+'Итог по классам'!$B196,,,),"р")</f>
        <v>0</v>
      </c>
      <c s="57">
        <f ca="1">COUNTIF(OFFSET(class11_1,MATCH(BU$1,'11 класс'!$A:$A,0)-7+'Итог по классам'!$B196,,,),"ш")</f>
        <v>0</v>
      </c>
      <c s="57">
        <f ca="1">COUNTIF(OFFSET(class11_2,MATCH(BV$1,'11 класс'!$A:$A,0)-7+'Итог по классам'!$B196,,,),"Ф")</f>
        <v>0</v>
      </c>
      <c s="57">
        <f ca="1">COUNTIF(OFFSET(class11_2,MATCH(BW$1,'11 класс'!$A:$A,0)-7+'Итог по классам'!$B196,,,),"р")</f>
        <v>0</v>
      </c>
      <c s="57">
        <f ca="1">COUNTIF(OFFSET(class11_2,MATCH(BX$1,'11 класс'!$A:$A,0)-7+'Итог по классам'!$B196,,,),"ш")</f>
        <v>0</v>
      </c>
      <c s="58">
        <f ca="1">COUNTIF(OFFSET(class11_1,MATCH(BY$1,'11 класс'!$A:$A,0)-7+'Итог по классам'!$B196,,,),"Ф")</f>
        <v>0</v>
      </c>
      <c s="57">
        <f ca="1">COUNTIF(OFFSET(class11_1,MATCH(BZ$1,'11 класс'!$A:$A,0)-7+'Итог по классам'!$B196,,,),"р")</f>
        <v>0</v>
      </c>
      <c s="57">
        <f ca="1">COUNTIF(OFFSET(class11_1,MATCH(CA$1,'11 класс'!$A:$A,0)-7+'Итог по классам'!$B196,,,),"ш")</f>
        <v>0</v>
      </c>
      <c s="57">
        <f ca="1">COUNTIF(OFFSET(class11_2,MATCH(CB$1,'11 класс'!$A:$A,0)-7+'Итог по классам'!$B196,,,),"Ф")</f>
        <v>0</v>
      </c>
      <c s="57">
        <f ca="1">COUNTIF(OFFSET(class11_2,MATCH(CC$1,'11 класс'!$A:$A,0)-7+'Итог по классам'!$B196,,,),"р")</f>
        <v>0</v>
      </c>
      <c s="57">
        <f ca="1">COUNTIF(OFFSET(class11_2,MATCH(CD$1,'11 класс'!$A:$A,0)-7+'Итог по классам'!$B196,,,),"ш")</f>
        <v>0</v>
      </c>
      <c s="58">
        <f ca="1">COUNTIF(OFFSET(class11_1,MATCH(CE$1,'11 класс'!$A:$A,0)-7+'Итог по классам'!$B196,,,),"Ф")</f>
        <v>0</v>
      </c>
      <c s="57">
        <f ca="1">COUNTIF(OFFSET(class11_1,MATCH(CF$1,'11 класс'!$A:$A,0)-7+'Итог по классам'!$B196,,,),"р")</f>
        <v>0</v>
      </c>
      <c s="57">
        <f ca="1">COUNTIF(OFFSET(class11_1,MATCH(CG$1,'11 класс'!$A:$A,0)-7+'Итог по классам'!$B196,,,),"ш")</f>
        <v>0</v>
      </c>
      <c s="57">
        <f ca="1">COUNTIF(OFFSET(class11_2,MATCH(CH$1,'11 класс'!$A:$A,0)-7+'Итог по классам'!$B196,,,),"Ф")</f>
        <v>0</v>
      </c>
      <c s="57">
        <f ca="1">COUNTIF(OFFSET(class11_2,MATCH(CI$1,'11 класс'!$A:$A,0)-7+'Итог по классам'!$B196,,,),"р")</f>
        <v>0</v>
      </c>
      <c s="57">
        <f ca="1">COUNTIF(OFFSET(class11_2,MATCH(CJ$1,'11 класс'!$A:$A,0)-7+'Итог по классам'!$B196,,,),"ш")</f>
        <v>0</v>
      </c>
      <c s="58">
        <f ca="1">COUNTIF(OFFSET(class11_1,MATCH(CK$1,'11 класс'!$A:$A,0)-7+'Итог по классам'!$B196,,,),"Ф")</f>
        <v>0</v>
      </c>
      <c s="57">
        <f ca="1">COUNTIF(OFFSET(class11_1,MATCH(CL$1,'11 класс'!$A:$A,0)-7+'Итог по классам'!$B196,,,),"р")</f>
        <v>0</v>
      </c>
      <c s="57">
        <f ca="1">COUNTIF(OFFSET(class11_1,MATCH(CM$1,'11 класс'!$A:$A,0)-7+'Итог по классам'!$B196,,,),"ш")</f>
        <v>0</v>
      </c>
      <c s="57">
        <f ca="1">COUNTIF(OFFSET(class11_2,MATCH(CN$1,'11 класс'!$A:$A,0)-7+'Итог по классам'!$B196,,,),"Ф")</f>
        <v>0</v>
      </c>
      <c s="57">
        <f ca="1">COUNTIF(OFFSET(class11_2,MATCH(CO$1,'11 класс'!$A:$A,0)-7+'Итог по классам'!$B196,,,),"р")</f>
        <v>0</v>
      </c>
      <c s="57">
        <f ca="1">COUNTIF(OFFSET(class11_2,MATCH(CP$1,'11 класс'!$A:$A,0)-7+'Итог по классам'!$B196,,,),"ш")</f>
        <v>0</v>
      </c>
      <c s="58">
        <f ca="1">COUNTIF(OFFSET(class11_1,MATCH(CQ$1,'11 класс'!$A:$A,0)-7+'Итог по классам'!$B196,,,),"Ф")</f>
        <v>0</v>
      </c>
      <c s="57">
        <f ca="1">COUNTIF(OFFSET(class11_1,MATCH(CR$1,'11 класс'!$A:$A,0)-7+'Итог по классам'!$B196,,,),"р")</f>
        <v>0</v>
      </c>
      <c s="57">
        <f ca="1">COUNTIF(OFFSET(class11_1,MATCH(CS$1,'11 класс'!$A:$A,0)-7+'Итог по классам'!$B196,,,),"ш")</f>
        <v>0</v>
      </c>
      <c s="57">
        <f ca="1">COUNTIF(OFFSET(class11_2,MATCH(CT$1,'11 класс'!$A:$A,0)-7+'Итог по классам'!$B196,,,),"Ф")</f>
        <v>0</v>
      </c>
      <c s="57">
        <f ca="1">COUNTIF(OFFSET(class11_2,MATCH(CU$1,'11 класс'!$A:$A,0)-7+'Итог по классам'!$B196,,,),"р")</f>
        <v>0</v>
      </c>
      <c s="57">
        <f ca="1">COUNTIF(OFFSET(class11_2,MATCH(CV$1,'11 класс'!$A:$A,0)-7+'Итог по классам'!$B196,,,),"ш")</f>
        <v>0</v>
      </c>
      <c s="58">
        <f ca="1">COUNTIF(OFFSET(class11_1,MATCH(CW$1,'11 класс'!$A:$A,0)-7+'Итог по классам'!$B196,,,),"Ф")</f>
        <v>0</v>
      </c>
      <c s="57">
        <f ca="1">COUNTIF(OFFSET(class11_1,MATCH(CX$1,'11 класс'!$A:$A,0)-7+'Итог по классам'!$B196,,,),"р")</f>
        <v>0</v>
      </c>
      <c s="57">
        <f ca="1">COUNTIF(OFFSET(class11_1,MATCH(CY$1,'11 класс'!$A:$A,0)-7+'Итог по классам'!$B196,,,),"ш")</f>
        <v>0</v>
      </c>
      <c s="57">
        <f ca="1">COUNTIF(OFFSET(class11_2,MATCH(CZ$1,'11 класс'!$A:$A,0)-7+'Итог по классам'!$B196,,,),"Ф")</f>
        <v>0</v>
      </c>
      <c s="57">
        <f ca="1">COUNTIF(OFFSET(class11_2,MATCH(DA$1,'11 класс'!$A:$A,0)-7+'Итог по классам'!$B196,,,),"р")</f>
        <v>0</v>
      </c>
      <c s="57">
        <f ca="1">COUNTIF(OFFSET(class11_2,MATCH(DB$1,'11 класс'!$A:$A,0)-7+'Итог по классам'!$B196,,,),"ш")</f>
        <v>0</v>
      </c>
      <c s="58">
        <f ca="1">COUNTIF(OFFSET(class11_1,MATCH(DC$1,'11 класс'!$A:$A,0)-7+'Итог по классам'!$B196,,,),"Ф")</f>
        <v>0</v>
      </c>
      <c s="57">
        <f ca="1">COUNTIF(OFFSET(class11_1,MATCH(DD$1,'11 класс'!$A:$A,0)-7+'Итог по классам'!$B196,,,),"р")</f>
        <v>0</v>
      </c>
      <c s="57">
        <f ca="1">COUNTIF(OFFSET(class11_1,MATCH(DE$1,'11 класс'!$A:$A,0)-7+'Итог по классам'!$B196,,,),"ш")</f>
        <v>0</v>
      </c>
      <c s="57">
        <f ca="1">COUNTIF(OFFSET(class11_2,MATCH(DF$1,'11 класс'!$A:$A,0)-7+'Итог по классам'!$B196,,,),"Ф")</f>
        <v>0</v>
      </c>
      <c s="57">
        <f ca="1">COUNTIF(OFFSET(class11_2,MATCH(DG$1,'11 класс'!$A:$A,0)-7+'Итог по классам'!$B196,,,),"р")</f>
        <v>0</v>
      </c>
      <c s="57">
        <f ca="1">COUNTIF(OFFSET(class11_2,MATCH(DH$1,'11 класс'!$A:$A,0)-7+'Итог по классам'!$B196,,,),"ш")</f>
        <v>0</v>
      </c>
      <c s="58">
        <f ca="1">COUNTIF(OFFSET(class11_1,MATCH(DI$1,'11 класс'!$A:$A,0)-7+'Итог по классам'!$B196,,,),"Ф")</f>
        <v>0</v>
      </c>
      <c s="57">
        <f ca="1">COUNTIF(OFFSET(class11_1,MATCH(DJ$1,'11 класс'!$A:$A,0)-7+'Итог по классам'!$B196,,,),"р")</f>
        <v>0</v>
      </c>
      <c s="57">
        <f ca="1">COUNTIF(OFFSET(class11_1,MATCH(DK$1,'11 класс'!$A:$A,0)-7+'Итог по классам'!$B196,,,),"ш")</f>
        <v>0</v>
      </c>
      <c s="57">
        <f ca="1">COUNTIF(OFFSET(class11_2,MATCH(DL$1,'11 класс'!$A:$A,0)-7+'Итог по классам'!$B196,,,),"Ф")</f>
        <v>0</v>
      </c>
      <c s="57">
        <f ca="1">COUNTIF(OFFSET(class11_2,MATCH(DM$1,'11 класс'!$A:$A,0)-7+'Итог по классам'!$B196,,,),"р")</f>
        <v>0</v>
      </c>
      <c s="57">
        <f ca="1">COUNTIF(OFFSET(class11_2,MATCH(DN$1,'11 класс'!$A:$A,0)-7+'Итог по классам'!$B196,,,),"ш")</f>
        <v>0</v>
      </c>
      <c s="58">
        <f ca="1">COUNTIF(OFFSET(class11_1,MATCH(DO$1,'11 класс'!$A:$A,0)-7+'Итог по классам'!$B196,,,),"Ф")</f>
        <v>0</v>
      </c>
      <c s="57">
        <f ca="1">COUNTIF(OFFSET(class11_1,MATCH(DP$1,'11 класс'!$A:$A,0)-7+'Итог по классам'!$B196,,,),"р")</f>
        <v>0</v>
      </c>
      <c s="57">
        <f ca="1">COUNTIF(OFFSET(class11_1,MATCH(DQ$1,'11 класс'!$A:$A,0)-7+'Итог по классам'!$B196,,,),"ш")</f>
        <v>0</v>
      </c>
      <c s="57">
        <f ca="1">COUNTIF(OFFSET(class11_2,MATCH(DR$1,'11 класс'!$A:$A,0)-7+'Итог по классам'!$B196,,,),"Ф")</f>
        <v>0</v>
      </c>
      <c s="57">
        <f ca="1">COUNTIF(OFFSET(class11_2,MATCH(DS$1,'11 класс'!$A:$A,0)-7+'Итог по классам'!$B196,,,),"р")</f>
        <v>0</v>
      </c>
      <c s="57">
        <f ca="1">COUNTIF(OFFSET(class11_2,MATCH(DT$1,'11 класс'!$A:$A,0)-7+'Итог по классам'!$B196,,,),"ш")</f>
        <v>0</v>
      </c>
      <c s="58">
        <f ca="1">COUNTIF(OFFSET(class11_1,MATCH(DU$1,'11 класс'!$A:$A,0)-7+'Итог по классам'!$B196,,,),"Ф")</f>
        <v>0</v>
      </c>
      <c s="57">
        <f ca="1">COUNTIF(OFFSET(class11_1,MATCH(DV$1,'11 класс'!$A:$A,0)-7+'Итог по классам'!$B196,,,),"р")</f>
        <v>0</v>
      </c>
      <c s="57">
        <f ca="1">COUNTIF(OFFSET(class11_1,MATCH(DW$1,'11 класс'!$A:$A,0)-7+'Итог по классам'!$B196,,,),"ш")</f>
        <v>0</v>
      </c>
      <c s="57">
        <f ca="1">COUNTIF(OFFSET(class11_2,MATCH(DX$1,'11 класс'!$A:$A,0)-7+'Итог по классам'!$B196,,,),"Ф")</f>
        <v>0</v>
      </c>
      <c s="57">
        <f ca="1">COUNTIF(OFFSET(class11_2,MATCH(DY$1,'11 класс'!$A:$A,0)-7+'Итог по классам'!$B196,,,),"р")</f>
        <v>0</v>
      </c>
      <c s="57">
        <f ca="1">COUNTIF(OFFSET(class11_2,MATCH(DZ$1,'11 класс'!$A:$A,0)-7+'Итог по классам'!$B196,,,),"ш")</f>
        <v>0</v>
      </c>
      <c s="58">
        <f ca="1">COUNTIF(OFFSET(class11_1,MATCH(EA$1,'11 класс'!$A:$A,0)-7+'Итог по классам'!$B196,,,),"Ф")</f>
        <v>0</v>
      </c>
      <c s="57">
        <f ca="1">COUNTIF(OFFSET(class11_1,MATCH(EB$1,'11 класс'!$A:$A,0)-7+'Итог по классам'!$B196,,,),"р")</f>
        <v>0</v>
      </c>
      <c s="57">
        <f ca="1">COUNTIF(OFFSET(class11_1,MATCH(EC$1,'11 класс'!$A:$A,0)-7+'Итог по классам'!$B196,,,),"ш")</f>
        <v>0</v>
      </c>
      <c s="57">
        <f ca="1">COUNTIF(OFFSET(class11_2,MATCH(ED$1,'11 класс'!$A:$A,0)-7+'Итог по классам'!$B196,,,),"Ф")</f>
        <v>0</v>
      </c>
      <c s="57">
        <f ca="1">COUNTIF(OFFSET(class11_2,MATCH(EE$1,'11 класс'!$A:$A,0)-7+'Итог по классам'!$B196,,,),"р")</f>
        <v>0</v>
      </c>
      <c s="57">
        <f ca="1">COUNTIF(OFFSET(class11_2,MATCH(EF$1,'11 класс'!$A:$A,0)-7+'Итог по классам'!$B196,,,),"ш")</f>
        <v>0</v>
      </c>
      <c s="58">
        <f ca="1">COUNTIF(OFFSET(class11_1,MATCH(EG$1,'11 класс'!$A:$A,0)-7+'Итог по классам'!$B196,,,),"Ф")</f>
        <v>0</v>
      </c>
      <c s="57">
        <f ca="1">COUNTIF(OFFSET(class11_1,MATCH(EH$1,'11 класс'!$A:$A,0)-7+'Итог по классам'!$B196,,,),"р")</f>
        <v>0</v>
      </c>
      <c s="57">
        <f ca="1">COUNTIF(OFFSET(class11_1,MATCH(EI$1,'11 класс'!$A:$A,0)-7+'Итог по классам'!$B196,,,),"ш")</f>
        <v>0</v>
      </c>
      <c s="57">
        <f ca="1">COUNTIF(OFFSET(class11_2,MATCH(EJ$1,'11 класс'!$A:$A,0)-7+'Итог по классам'!$B196,,,),"Ф")</f>
        <v>0</v>
      </c>
      <c s="57">
        <f ca="1">COUNTIF(OFFSET(class11_2,MATCH(EK$1,'11 класс'!$A:$A,0)-7+'Итог по классам'!$B196,,,),"р")</f>
        <v>0</v>
      </c>
      <c s="57">
        <f ca="1">COUNTIF(OFFSET(class11_2,MATCH(EL$1,'11 класс'!$A:$A,0)-7+'Итог по классам'!$B196,,,),"ш")</f>
        <v>0</v>
      </c>
      <c s="58">
        <f ca="1">COUNTIF(OFFSET(class11_1,MATCH(EM$1,'11 класс'!$A:$A,0)-7+'Итог по классам'!$B196,,,),"Ф")</f>
        <v>0</v>
      </c>
      <c s="57">
        <f ca="1">COUNTIF(OFFSET(class11_1,MATCH(EN$1,'11 класс'!$A:$A,0)-7+'Итог по классам'!$B196,,,),"р")</f>
        <v>0</v>
      </c>
      <c s="57">
        <f ca="1">COUNTIF(OFFSET(class11_1,MATCH(EO$1,'11 класс'!$A:$A,0)-7+'Итог по классам'!$B196,,,),"ш")</f>
        <v>0</v>
      </c>
      <c s="57">
        <f ca="1">COUNTIF(OFFSET(class11_2,MATCH(EP$1,'11 класс'!$A:$A,0)-7+'Итог по классам'!$B196,,,),"Ф")</f>
        <v>0</v>
      </c>
      <c s="57">
        <f ca="1">COUNTIF(OFFSET(class11_2,MATCH(EQ$1,'11 класс'!$A:$A,0)-7+'Итог по классам'!$B196,,,),"р")</f>
        <v>0</v>
      </c>
      <c s="57">
        <f ca="1">COUNTIF(OFFSET(class11_2,MATCH(ER$1,'11 класс'!$A:$A,0)-7+'Итог по классам'!$B196,,,),"ш")</f>
        <v>0</v>
      </c>
      <c s="58">
        <f ca="1">COUNTIF(OFFSET(class11_1,MATCH(ES$1,'11 класс'!$A:$A,0)-7+'Итог по классам'!$B196,,,),"Ф")</f>
        <v>0</v>
      </c>
      <c s="57">
        <f ca="1">COUNTIF(OFFSET(class11_1,MATCH(ET$1,'11 класс'!$A:$A,0)-7+'Итог по классам'!$B196,,,),"р")</f>
        <v>0</v>
      </c>
      <c s="57">
        <f ca="1">COUNTIF(OFFSET(class11_1,MATCH(EU$1,'11 класс'!$A:$A,0)-7+'Итог по классам'!$B196,,,),"ш")</f>
        <v>0</v>
      </c>
      <c s="57">
        <f ca="1">COUNTIF(OFFSET(class11_2,MATCH(EV$1,'11 класс'!$A:$A,0)-7+'Итог по классам'!$B196,,,),"Ф")</f>
        <v>0</v>
      </c>
      <c s="57">
        <f ca="1">COUNTIF(OFFSET(class11_2,MATCH(EW$1,'11 класс'!$A:$A,0)-7+'Итог по классам'!$B196,,,),"р")</f>
        <v>0</v>
      </c>
      <c s="57">
        <f ca="1">COUNTIF(OFFSET(class11_2,MATCH(EX$1,'11 класс'!$A:$A,0)-7+'Итог по классам'!$B196,,,),"ш")</f>
        <v>0</v>
      </c>
      <c s="58">
        <f ca="1">COUNTIF(OFFSET(class11_1,MATCH(EY$1,'11 класс'!$A:$A,0)-7+'Итог по классам'!$B196,,,),"Ф")</f>
        <v>0</v>
      </c>
      <c s="57">
        <f ca="1">COUNTIF(OFFSET(class11_1,MATCH(EZ$1,'11 класс'!$A:$A,0)-7+'Итог по классам'!$B196,,,),"р")</f>
        <v>0</v>
      </c>
      <c s="57">
        <f ca="1">COUNTIF(OFFSET(class11_1,MATCH(FA$1,'11 класс'!$A:$A,0)-7+'Итог по классам'!$B196,,,),"ш")</f>
        <v>0</v>
      </c>
      <c s="57">
        <f ca="1">COUNTIF(OFFSET(class11_2,MATCH(FB$1,'11 класс'!$A:$A,0)-7+'Итог по классам'!$B196,,,),"Ф")</f>
        <v>0</v>
      </c>
      <c s="57">
        <f ca="1">COUNTIF(OFFSET(class11_2,MATCH(FC$1,'11 класс'!$A:$A,0)-7+'Итог по классам'!$B196,,,),"р")</f>
        <v>0</v>
      </c>
      <c s="57">
        <f ca="1">COUNTIF(OFFSET(class11_2,MATCH(FD$1,'11 класс'!$A:$A,0)-7+'Итог по классам'!$B196,,,),"ш")</f>
        <v>0</v>
      </c>
      <c s="58">
        <f ca="1">COUNTIF(OFFSET(class11_1,MATCH(FE$1,'11 класс'!$A:$A,0)-7+'Итог по классам'!$B196,,,),"Ф")</f>
        <v>0</v>
      </c>
      <c s="57">
        <f ca="1">COUNTIF(OFFSET(class11_1,MATCH(FF$1,'11 класс'!$A:$A,0)-7+'Итог по классам'!$B196,,,),"р")</f>
        <v>0</v>
      </c>
      <c s="57">
        <f ca="1">COUNTIF(OFFSET(class11_1,MATCH(FG$1,'11 класс'!$A:$A,0)-7+'Итог по классам'!$B196,,,),"ш")</f>
        <v>0</v>
      </c>
      <c s="57">
        <f ca="1">COUNTIF(OFFSET(class11_2,MATCH(FH$1,'11 класс'!$A:$A,0)-7+'Итог по классам'!$B196,,,),"Ф")</f>
        <v>0</v>
      </c>
      <c s="57">
        <f ca="1">COUNTIF(OFFSET(class11_2,MATCH(FI$1,'11 класс'!$A:$A,0)-7+'Итог по классам'!$B196,,,),"р")</f>
        <v>0</v>
      </c>
      <c s="57">
        <f ca="1">COUNTIF(OFFSET(class11_2,MATCH(FJ$1,'11 класс'!$A:$A,0)-7+'Итог по классам'!$B196,,,),"ш")</f>
        <v>0</v>
      </c>
      <c s="58">
        <f ca="1">COUNTIF(OFFSET(class11_1,MATCH(FK$1,'11 класс'!$A:$A,0)-7+'Итог по классам'!$B196,,,),"Ф")</f>
        <v>0</v>
      </c>
      <c s="57">
        <f ca="1">COUNTIF(OFFSET(class11_1,MATCH(FL$1,'11 класс'!$A:$A,0)-7+'Итог по классам'!$B196,,,),"р")</f>
        <v>0</v>
      </c>
      <c s="57">
        <f ca="1">COUNTIF(OFFSET(class11_1,MATCH(FM$1,'11 класс'!$A:$A,0)-7+'Итог по классам'!$B196,,,),"ш")</f>
        <v>0</v>
      </c>
      <c s="57">
        <f ca="1">COUNTIF(OFFSET(class11_2,MATCH(FN$1,'11 класс'!$A:$A,0)-7+'Итог по классам'!$B196,,,),"Ф")</f>
        <v>0</v>
      </c>
      <c s="57">
        <f ca="1">COUNTIF(OFFSET(class11_2,MATCH(FO$1,'11 класс'!$A:$A,0)-7+'Итог по классам'!$B196,,,),"р")</f>
        <v>0</v>
      </c>
      <c s="57">
        <f ca="1">COUNTIF(OFFSET(class11_2,MATCH(FP$1,'11 класс'!$A:$A,0)-7+'Итог по классам'!$B196,,,),"ш")</f>
        <v>0</v>
      </c>
      <c s="58">
        <f ca="1">COUNTIF(OFFSET(class11_1,MATCH(FQ$1,'11 класс'!$A:$A,0)-7+'Итог по классам'!$B196,,,),"Ф")</f>
        <v>0</v>
      </c>
      <c s="57">
        <f ca="1">COUNTIF(OFFSET(class11_1,MATCH(FR$1,'11 класс'!$A:$A,0)-7+'Итог по классам'!$B196,,,),"р")</f>
        <v>0</v>
      </c>
      <c s="57">
        <f ca="1">COUNTIF(OFFSET(class11_1,MATCH(FS$1,'11 класс'!$A:$A,0)-7+'Итог по классам'!$B196,,,),"ш")</f>
        <v>0</v>
      </c>
      <c s="57">
        <f ca="1">COUNTIF(OFFSET(class11_2,MATCH(FT$1,'11 класс'!$A:$A,0)-7+'Итог по классам'!$B196,,,),"Ф")</f>
        <v>0</v>
      </c>
      <c s="57">
        <f ca="1">COUNTIF(OFFSET(class11_2,MATCH(FU$1,'11 класс'!$A:$A,0)-7+'Итог по классам'!$B196,,,),"р")</f>
        <v>0</v>
      </c>
      <c s="57">
        <f ca="1">COUNTIF(OFFSET(class11_2,MATCH(FV$1,'11 класс'!$A:$A,0)-7+'Итог по классам'!$B196,,,),"ш")</f>
        <v>0</v>
      </c>
      <c s="58">
        <f ca="1">COUNTIF(OFFSET(class11_1,MATCH(FW$1,'11 класс'!$A:$A,0)-7+'Итог по классам'!$B196,,,),"Ф")</f>
        <v>0</v>
      </c>
      <c s="57">
        <f ca="1">COUNTIF(OFFSET(class11_1,MATCH(FX$1,'11 класс'!$A:$A,0)-7+'Итог по классам'!$B196,,,),"р")</f>
        <v>0</v>
      </c>
      <c s="57">
        <f ca="1">COUNTIF(OFFSET(class11_1,MATCH(FY$1,'11 класс'!$A:$A,0)-7+'Итог по классам'!$B196,,,),"ш")</f>
        <v>0</v>
      </c>
      <c s="57">
        <f ca="1">COUNTIF(OFFSET(class11_2,MATCH(FZ$1,'11 класс'!$A:$A,0)-7+'Итог по классам'!$B196,,,),"Ф")</f>
        <v>0</v>
      </c>
      <c s="57">
        <f ca="1">COUNTIF(OFFSET(class11_2,MATCH(GA$1,'11 класс'!$A:$A,0)-7+'Итог по классам'!$B196,,,),"р")</f>
        <v>0</v>
      </c>
      <c s="57">
        <f ca="1">COUNTIF(OFFSET(class11_2,MATCH(GB$1,'11 класс'!$A:$A,0)-7+'Итог по классам'!$B196,,,),"ш")</f>
        <v>0</v>
      </c>
      <c s="58">
        <f ca="1">COUNTIF(OFFSET(class11_1,MATCH(GC$1,'11 класс'!$A:$A,0)-7+'Итог по классам'!$B196,,,),"Ф")</f>
        <v>0</v>
      </c>
      <c s="57">
        <f ca="1">COUNTIF(OFFSET(class11_1,MATCH(GD$1,'11 класс'!$A:$A,0)-7+'Итог по классам'!$B196,,,),"р")</f>
        <v>0</v>
      </c>
      <c s="57">
        <f ca="1">COUNTIF(OFFSET(class11_1,MATCH(GE$1,'11 класс'!$A:$A,0)-7+'Итог по классам'!$B196,,,),"ш")</f>
        <v>0</v>
      </c>
      <c s="57">
        <f ca="1">COUNTIF(OFFSET(class11_2,MATCH(GF$1,'11 класс'!$A:$A,0)-7+'Итог по классам'!$B196,,,),"Ф")</f>
        <v>0</v>
      </c>
      <c s="57">
        <f ca="1">COUNTIF(OFFSET(class11_2,MATCH(GG$1,'11 класс'!$A:$A,0)-7+'Итог по классам'!$B196,,,),"р")</f>
        <v>0</v>
      </c>
      <c s="57">
        <f ca="1">COUNTIF(OFFSET(class11_2,MATCH(GH$1,'11 класс'!$A:$A,0)-7+'Итог по классам'!$B196,,,),"ш")</f>
        <v>0</v>
      </c>
      <c s="58">
        <f ca="1">COUNTIF(OFFSET(class11_1,MATCH(GI$1,'11 класс'!$A:$A,0)-7+'Итог по классам'!$B196,,,),"Ф")</f>
        <v>0</v>
      </c>
      <c s="57">
        <f ca="1">COUNTIF(OFFSET(class11_1,MATCH(GJ$1,'11 класс'!$A:$A,0)-7+'Итог по классам'!$B196,,,),"р")</f>
        <v>0</v>
      </c>
      <c s="57">
        <f ca="1">COUNTIF(OFFSET(class11_1,MATCH(GK$1,'11 класс'!$A:$A,0)-7+'Итог по классам'!$B196,,,),"ш")</f>
        <v>0</v>
      </c>
      <c s="57">
        <f ca="1">COUNTIF(OFFSET(class11_2,MATCH(GL$1,'11 класс'!$A:$A,0)-7+'Итог по классам'!$B196,,,),"Ф")</f>
        <v>0</v>
      </c>
      <c s="57">
        <f ca="1">COUNTIF(OFFSET(class11_2,MATCH(GM$1,'11 класс'!$A:$A,0)-7+'Итог по классам'!$B196,,,),"р")</f>
        <v>0</v>
      </c>
      <c s="57">
        <f ca="1">COUNTIF(OFFSET(class11_2,MATCH(GN$1,'11 класс'!$A:$A,0)-7+'Итог по классам'!$B196,,,),"ш")</f>
        <v>0</v>
      </c>
      <c s="58">
        <f ca="1">COUNTIF(OFFSET(class11_1,MATCH(GO$1,'11 класс'!$A:$A,0)-7+'Итог по классам'!$B196,,,),"Ф")</f>
        <v>0</v>
      </c>
      <c s="57">
        <f ca="1">COUNTIF(OFFSET(class11_1,MATCH(GP$1,'11 класс'!$A:$A,0)-7+'Итог по классам'!$B196,,,),"р")</f>
        <v>0</v>
      </c>
      <c s="57">
        <f ca="1">COUNTIF(OFFSET(class11_1,MATCH(GQ$1,'11 класс'!$A:$A,0)-7+'Итог по классам'!$B196,,,),"ш")</f>
        <v>0</v>
      </c>
      <c s="57">
        <f ca="1">COUNTIF(OFFSET(class11_2,MATCH(GR$1,'11 класс'!$A:$A,0)-7+'Итог по классам'!$B196,,,),"Ф")</f>
        <v>0</v>
      </c>
      <c s="57">
        <f ca="1">COUNTIF(OFFSET(class11_2,MATCH(GS$1,'11 класс'!$A:$A,0)-7+'Итог по классам'!$B196,,,),"р")</f>
        <v>0</v>
      </c>
      <c s="57">
        <f ca="1">COUNTIF(OFFSET(class11_2,MATCH(GT$1,'11 класс'!$A:$A,0)-7+'Итог по классам'!$B196,,,),"ш")</f>
        <v>0</v>
      </c>
      <c s="58">
        <f ca="1">COUNTIF(OFFSET(class11_1,MATCH(GU$1,'11 класс'!$A:$A,0)-7+'Итог по классам'!$B196,,,),"Ф")</f>
        <v>0</v>
      </c>
      <c s="57">
        <f ca="1">COUNTIF(OFFSET(class11_1,MATCH(GV$1,'11 класс'!$A:$A,0)-7+'Итог по классам'!$B196,,,),"р")</f>
        <v>0</v>
      </c>
      <c s="57">
        <f ca="1">COUNTIF(OFFSET(class11_1,MATCH(GW$1,'11 класс'!$A:$A,0)-7+'Итог по классам'!$B196,,,),"ш")</f>
        <v>0</v>
      </c>
      <c s="57">
        <f ca="1">COUNTIF(OFFSET(class11_2,MATCH(GX$1,'11 класс'!$A:$A,0)-7+'Итог по классам'!$B196,,,),"Ф")</f>
        <v>0</v>
      </c>
      <c s="57">
        <f ca="1">COUNTIF(OFFSET(class11_2,MATCH(GY$1,'11 класс'!$A:$A,0)-7+'Итог по классам'!$B196,,,),"р")</f>
        <v>0</v>
      </c>
      <c s="57">
        <f ca="1">COUNTIF(OFFSET(class11_2,MATCH(GZ$1,'11 класс'!$A:$A,0)-7+'Итог по классам'!$B196,,,),"ш")</f>
        <v>0</v>
      </c>
      <c s="58">
        <f ca="1">COUNTIF(OFFSET(class11_1,MATCH(HA$1,'11 класс'!$A:$A,0)-7+'Итог по классам'!$B196,,,),"Ф")</f>
        <v>0</v>
      </c>
      <c s="57">
        <f ca="1">COUNTIF(OFFSET(class11_1,MATCH(HB$1,'11 класс'!$A:$A,0)-7+'Итог по классам'!$B196,,,),"р")</f>
        <v>0</v>
      </c>
      <c s="57">
        <f ca="1">COUNTIF(OFFSET(class11_1,MATCH(HC$1,'11 класс'!$A:$A,0)-7+'Итог по классам'!$B196,,,),"ш")</f>
        <v>0</v>
      </c>
      <c s="57">
        <f ca="1">COUNTIF(OFFSET(class11_2,MATCH(HD$1,'11 класс'!$A:$A,0)-7+'Итог по классам'!$B196,,,),"Ф")</f>
        <v>0</v>
      </c>
      <c s="57">
        <f ca="1">COUNTIF(OFFSET(class11_2,MATCH(HE$1,'11 класс'!$A:$A,0)-7+'Итог по классам'!$B196,,,),"р")</f>
        <v>0</v>
      </c>
      <c s="57">
        <f ca="1">COUNTIF(OFFSET(class11_2,MATCH(HF$1,'11 класс'!$A:$A,0)-7+'Итог по классам'!$B196,,,),"ш")</f>
        <v>0</v>
      </c>
      <c s="58">
        <f ca="1">COUNTIF(OFFSET(class11_1,MATCH(HG$1,'11 класс'!$A:$A,0)-7+'Итог по классам'!$B196,,,),"Ф")</f>
        <v>0</v>
      </c>
      <c s="57">
        <f ca="1">COUNTIF(OFFSET(class11_1,MATCH(HH$1,'11 класс'!$A:$A,0)-7+'Итог по классам'!$B196,,,),"р")</f>
        <v>0</v>
      </c>
      <c s="57">
        <f ca="1">COUNTIF(OFFSET(class11_1,MATCH(HI$1,'11 класс'!$A:$A,0)-7+'Итог по классам'!$B196,,,),"ш")</f>
        <v>0</v>
      </c>
      <c s="57">
        <f ca="1">COUNTIF(OFFSET(class11_2,MATCH(HJ$1,'11 класс'!$A:$A,0)-7+'Итог по классам'!$B196,,,),"Ф")</f>
        <v>0</v>
      </c>
      <c s="57">
        <f ca="1">COUNTIF(OFFSET(class11_2,MATCH(HK$1,'11 класс'!$A:$A,0)-7+'Итог по классам'!$B196,,,),"р")</f>
        <v>0</v>
      </c>
      <c s="57">
        <f ca="1">COUNTIF(OFFSET(class11_2,MATCH(HL$1,'11 класс'!$A:$A,0)-7+'Итог по классам'!$B196,,,),"ш")</f>
        <v>0</v>
      </c>
      <c s="58">
        <f ca="1">COUNTIF(OFFSET(class11_1,MATCH(HM$1,'11 класс'!$A:$A,0)-7+'Итог по классам'!$B196,,,),"Ф")</f>
        <v>0</v>
      </c>
      <c s="57">
        <f ca="1">COUNTIF(OFFSET(class11_1,MATCH(HN$1,'11 класс'!$A:$A,0)-7+'Итог по классам'!$B196,,,),"р")</f>
        <v>0</v>
      </c>
      <c s="57">
        <f ca="1">COUNTIF(OFFSET(class11_1,MATCH(HO$1,'11 класс'!$A:$A,0)-7+'Итог по классам'!$B196,,,),"ш")</f>
        <v>0</v>
      </c>
      <c s="57">
        <f ca="1">COUNTIF(OFFSET(class11_2,MATCH(HP$1,'11 класс'!$A:$A,0)-7+'Итог по классам'!$B196,,,),"Ф")</f>
        <v>0</v>
      </c>
      <c s="57">
        <f ca="1">COUNTIF(OFFSET(class11_2,MATCH(HQ$1,'11 класс'!$A:$A,0)-7+'Итог по классам'!$B196,,,),"р")</f>
        <v>0</v>
      </c>
      <c s="57">
        <f ca="1">COUNTIF(OFFSET(class11_2,MATCH(HR$1,'11 класс'!$A:$A,0)-7+'Итог по классам'!$B196,,,),"ш")</f>
        <v>0</v>
      </c>
      <c s="58">
        <f ca="1">COUNTIF(OFFSET(class11_1,MATCH(HS$1,'11 класс'!$A:$A,0)-7+'Итог по классам'!$B196,,,),"Ф")</f>
        <v>0</v>
      </c>
      <c s="57">
        <f ca="1">COUNTIF(OFFSET(class11_1,MATCH(HT$1,'11 класс'!$A:$A,0)-7+'Итог по классам'!$B196,,,),"р")</f>
        <v>0</v>
      </c>
      <c s="57">
        <f ca="1">COUNTIF(OFFSET(class11_1,MATCH(HU$1,'11 класс'!$A:$A,0)-7+'Итог по классам'!$B196,,,),"ш")</f>
        <v>0</v>
      </c>
      <c s="57">
        <f ca="1">COUNTIF(OFFSET(class11_2,MATCH(HV$1,'11 класс'!$A:$A,0)-7+'Итог по классам'!$B196,,,),"Ф")</f>
        <v>0</v>
      </c>
      <c s="57">
        <f ca="1">COUNTIF(OFFSET(class11_2,MATCH(HW$1,'11 класс'!$A:$A,0)-7+'Итог по классам'!$B196,,,),"р")</f>
        <v>0</v>
      </c>
      <c s="57">
        <f ca="1">COUNTIF(OFFSET(class11_2,MATCH(HX$1,'11 класс'!$A:$A,0)-7+'Итог по классам'!$B196,,,),"ш")</f>
        <v>0</v>
      </c>
      <c s="58">
        <f ca="1">COUNTIF(OFFSET(class11_1,MATCH(HY$1,'11 класс'!$A:$A,0)-7+'Итог по классам'!$B196,,,),"Ф")</f>
        <v>0</v>
      </c>
      <c s="57">
        <f ca="1">COUNTIF(OFFSET(class11_1,MATCH(HZ$1,'11 класс'!$A:$A,0)-7+'Итог по классам'!$B196,,,),"р")</f>
        <v>0</v>
      </c>
      <c s="57">
        <f ca="1">COUNTIF(OFFSET(class11_1,MATCH(IA$1,'11 класс'!$A:$A,0)-7+'Итог по классам'!$B196,,,),"ш")</f>
        <v>0</v>
      </c>
      <c s="57">
        <f ca="1">COUNTIF(OFFSET(class11_2,MATCH(IB$1,'11 класс'!$A:$A,0)-7+'Итог по классам'!$B196,,,),"Ф")</f>
        <v>0</v>
      </c>
      <c s="57">
        <f ca="1">COUNTIF(OFFSET(class11_2,MATCH(IC$1,'11 класс'!$A:$A,0)-7+'Итог по классам'!$B196,,,),"р")</f>
        <v>0</v>
      </c>
      <c s="57">
        <f ca="1">COUNTIF(OFFSET(class11_2,MATCH(ID$1,'11 класс'!$A:$A,0)-7+'Итог по классам'!$B196,,,),"ш")</f>
        <v>0</v>
      </c>
      <c s="58">
        <f ca="1">COUNTIF(OFFSET(class11_1,MATCH(IE$1,'11 класс'!$A:$A,0)-7+'Итог по классам'!$B196,,,),"Ф")</f>
        <v>0</v>
      </c>
      <c s="57">
        <f ca="1">COUNTIF(OFFSET(class11_1,MATCH(IF$1,'11 класс'!$A:$A,0)-7+'Итог по классам'!$B196,,,),"р")</f>
        <v>0</v>
      </c>
      <c s="57">
        <f ca="1">COUNTIF(OFFSET(class11_1,MATCH(IG$1,'11 класс'!$A:$A,0)-7+'Итог по классам'!$B196,,,),"ш")</f>
        <v>0</v>
      </c>
      <c s="57">
        <f ca="1">COUNTIF(OFFSET(class11_2,MATCH(IH$1,'11 класс'!$A:$A,0)-7+'Итог по классам'!$B196,,,),"Ф")</f>
        <v>0</v>
      </c>
      <c s="57">
        <f ca="1">COUNTIF(OFFSET(class11_2,MATCH(II$1,'11 класс'!$A:$A,0)-7+'Итог по классам'!$B196,,,),"р")</f>
        <v>0</v>
      </c>
      <c s="57">
        <f ca="1">COUNTIF(OFFSET(class11_2,MATCH(IJ$1,'11 класс'!$A:$A,0)-7+'Итог по классам'!$B196,,,),"ш")</f>
        <v>0</v>
      </c>
      <c s="58">
        <f ca="1">COUNTIF(OFFSET(class11_1,MATCH(IK$1,'11 класс'!$A:$A,0)-7+'Итог по классам'!$B196,,,),"Ф")</f>
        <v>0</v>
      </c>
      <c s="57">
        <f ca="1">COUNTIF(OFFSET(class11_1,MATCH(IL$1,'11 класс'!$A:$A,0)-7+'Итог по классам'!$B196,,,),"р")</f>
        <v>0</v>
      </c>
      <c s="57">
        <f ca="1">COUNTIF(OFFSET(class11_1,MATCH(IM$1,'11 класс'!$A:$A,0)-7+'Итог по классам'!$B196,,,),"ш")</f>
        <v>0</v>
      </c>
      <c s="57">
        <f ca="1">COUNTIF(OFFSET(class11_2,MATCH(IN$1,'11 класс'!$A:$A,0)-7+'Итог по классам'!$B196,,,),"Ф")</f>
        <v>0</v>
      </c>
      <c s="57">
        <f ca="1">COUNTIF(OFFSET(class11_2,MATCH(IO$1,'11 класс'!$A:$A,0)-7+'Итог по классам'!$B196,,,),"р")</f>
        <v>0</v>
      </c>
      <c s="57">
        <f ca="1">COUNTIF(OFFSET(class11_2,MATCH(IP$1,'11 класс'!$A:$A,0)-7+'Итог по классам'!$B196,,,),"ш")</f>
        <v>0</v>
      </c>
      <c s="58">
        <f ca="1">COUNTIF(OFFSET(class11_1,MATCH(IQ$1,'11 класс'!$A:$A,0)-7+'Итог по классам'!$B196,,,),"Ф")</f>
        <v>0</v>
      </c>
      <c s="57">
        <f ca="1">COUNTIF(OFFSET(class11_1,MATCH(IR$1,'11 класс'!$A:$A,0)-7+'Итог по классам'!$B196,,,),"р")</f>
        <v>0</v>
      </c>
      <c s="57">
        <f ca="1">COUNTIF(OFFSET(class11_1,MATCH(IS$1,'11 класс'!$A:$A,0)-7+'Итог по классам'!$B196,,,),"ш")</f>
        <v>0</v>
      </c>
      <c s="57">
        <f ca="1">COUNTIF(OFFSET(class11_2,MATCH(IT$1,'11 класс'!$A:$A,0)-7+'Итог по классам'!$B196,,,),"Ф")</f>
        <v>0</v>
      </c>
      <c s="57">
        <f ca="1">COUNTIF(OFFSET(class11_2,MATCH(IU$1,'11 класс'!$A:$A,0)-7+'Итог по классам'!$B196,,,),"р")</f>
        <v>0</v>
      </c>
      <c s="57">
        <f ca="1">COUNTIF(OFFSET(class11_2,MATCH(IV$1,'11 класс'!$A:$A,0)-7+'Итог по классам'!$B196,,,),"ш")</f>
        <v>0</v>
      </c>
      <c s="58">
        <f ca="1">COUNTIF(OFFSET(class11_1,MATCH(IW$1,'11 класс'!$A:$A,0)-7+'Итог по классам'!$B196,,,),"Ф")</f>
        <v>0</v>
      </c>
      <c s="57">
        <f ca="1">COUNTIF(OFFSET(class11_1,MATCH(IX$1,'11 класс'!$A:$A,0)-7+'Итог по классам'!$B196,,,),"р")</f>
        <v>0</v>
      </c>
      <c s="57">
        <f ca="1">COUNTIF(OFFSET(class11_1,MATCH(IY$1,'11 класс'!$A:$A,0)-7+'Итог по классам'!$B196,,,),"ш")</f>
        <v>0</v>
      </c>
      <c s="57">
        <f ca="1">COUNTIF(OFFSET(class11_2,MATCH(IZ$1,'11 класс'!$A:$A,0)-7+'Итог по классам'!$B196,,,),"Ф")</f>
        <v>0</v>
      </c>
      <c s="57">
        <f ca="1">COUNTIF(OFFSET(class11_2,MATCH(JA$1,'11 класс'!$A:$A,0)-7+'Итог по классам'!$B196,,,),"р")</f>
        <v>0</v>
      </c>
      <c s="57">
        <f ca="1">COUNTIF(OFFSET(class11_2,MATCH(JB$1,'11 класс'!$A:$A,0)-7+'Итог по классам'!$B196,,,),"ш")</f>
        <v>0</v>
      </c>
      <c s="58">
        <f ca="1">COUNTIF(OFFSET(class11_1,MATCH(JC$1,'11 класс'!$A:$A,0)-7+'Итог по классам'!$B196,,,),"Ф")</f>
        <v>0</v>
      </c>
      <c s="57">
        <f ca="1">COUNTIF(OFFSET(class11_1,MATCH(JD$1,'11 класс'!$A:$A,0)-7+'Итог по классам'!$B196,,,),"р")</f>
        <v>0</v>
      </c>
      <c s="57">
        <f ca="1">COUNTIF(OFFSET(class11_1,MATCH(JE$1,'11 класс'!$A:$A,0)-7+'Итог по классам'!$B196,,,),"ш")</f>
        <v>0</v>
      </c>
      <c s="57">
        <f ca="1">COUNTIF(OFFSET(class11_2,MATCH(JF$1,'11 класс'!$A:$A,0)-7+'Итог по классам'!$B196,,,),"Ф")</f>
        <v>0</v>
      </c>
      <c s="57">
        <f ca="1">COUNTIF(OFFSET(class11_2,MATCH(JG$1,'11 класс'!$A:$A,0)-7+'Итог по классам'!$B196,,,),"р")</f>
        <v>0</v>
      </c>
      <c s="57">
        <f ca="1">COUNTIF(OFFSET(class11_2,MATCH(JH$1,'11 класс'!$A:$A,0)-7+'Итог по классам'!$B196,,,),"ш")</f>
        <v>0</v>
      </c>
      <c s="58">
        <f ca="1">COUNTIF(OFFSET(class11_1,MATCH(JI$1,'11 класс'!$A:$A,0)-7+'Итог по классам'!$B196,,,),"Ф")</f>
        <v>0</v>
      </c>
      <c s="57">
        <f ca="1">COUNTIF(OFFSET(class11_1,MATCH(JJ$1,'11 класс'!$A:$A,0)-7+'Итог по классам'!$B196,,,),"р")</f>
        <v>0</v>
      </c>
      <c s="57">
        <f ca="1">COUNTIF(OFFSET(class11_1,MATCH(JK$1,'11 класс'!$A:$A,0)-7+'Итог по классам'!$B196,,,),"ш")</f>
        <v>0</v>
      </c>
      <c s="57">
        <f ca="1">COUNTIF(OFFSET(class11_2,MATCH(JL$1,'11 класс'!$A:$A,0)-7+'Итог по классам'!$B196,,,),"Ф")</f>
        <v>0</v>
      </c>
      <c s="57">
        <f ca="1">COUNTIF(OFFSET(class11_2,MATCH(JM$1,'11 класс'!$A:$A,0)-7+'Итог по классам'!$B196,,,),"р")</f>
        <v>0</v>
      </c>
      <c s="57">
        <f ca="1">COUNTIF(OFFSET(class11_2,MATCH(JN$1,'11 класс'!$A:$A,0)-7+'Итог по классам'!$B196,,,),"ш")</f>
        <v>0</v>
      </c>
      <c s="58">
        <f ca="1">COUNTIF(OFFSET(class11_1,MATCH(JO$1,'11 класс'!$A:$A,0)-7+'Итог по классам'!$B196,,,),"Ф")</f>
        <v>0</v>
      </c>
      <c s="57">
        <f ca="1">COUNTIF(OFFSET(class11_1,MATCH(JP$1,'11 класс'!$A:$A,0)-7+'Итог по классам'!$B196,,,),"р")</f>
        <v>0</v>
      </c>
      <c s="57">
        <f ca="1">COUNTIF(OFFSET(class11_1,MATCH(JQ$1,'11 класс'!$A:$A,0)-7+'Итог по классам'!$B196,,,),"ш")</f>
        <v>0</v>
      </c>
      <c s="57">
        <f ca="1">COUNTIF(OFFSET(class11_2,MATCH(JR$1,'11 класс'!$A:$A,0)-7+'Итог по классам'!$B196,,,),"Ф")</f>
        <v>0</v>
      </c>
      <c s="57">
        <f ca="1">COUNTIF(OFFSET(class11_2,MATCH(JS$1,'11 класс'!$A:$A,0)-7+'Итог по классам'!$B196,,,),"р")</f>
        <v>0</v>
      </c>
      <c s="57">
        <f ca="1">COUNTIF(OFFSET(class11_2,MATCH(JT$1,'11 класс'!$A:$A,0)-7+'Итог по классам'!$B196,,,),"ш")</f>
        <v>0</v>
      </c>
      <c s="58">
        <f ca="1">COUNTIF(OFFSET(class11_1,MATCH(JU$1,'11 класс'!$A:$A,0)-7+'Итог по классам'!$B196,,,),"Ф")</f>
        <v>0</v>
      </c>
      <c s="57">
        <f ca="1">COUNTIF(OFFSET(class11_1,MATCH(JV$1,'11 класс'!$A:$A,0)-7+'Итог по классам'!$B196,,,),"р")</f>
        <v>0</v>
      </c>
      <c s="57">
        <f ca="1">COUNTIF(OFFSET(class11_1,MATCH(JW$1,'11 класс'!$A:$A,0)-7+'Итог по классам'!$B196,,,),"ш")</f>
        <v>0</v>
      </c>
      <c s="57">
        <f ca="1">COUNTIF(OFFSET(class11_2,MATCH(JX$1,'11 класс'!$A:$A,0)-7+'Итог по классам'!$B196,,,),"Ф")</f>
        <v>0</v>
      </c>
      <c s="57">
        <f ca="1">COUNTIF(OFFSET(class11_2,MATCH(JY$1,'11 класс'!$A:$A,0)-7+'Итог по классам'!$B196,,,),"р")</f>
        <v>0</v>
      </c>
      <c s="57">
        <f ca="1">COUNTIF(OFFSET(class11_2,MATCH(JZ$1,'11 класс'!$A:$A,0)-7+'Итог по классам'!$B196,,,),"ш")</f>
        <v>0</v>
      </c>
      <c s="58">
        <f ca="1">COUNTIF(OFFSET(class11_1,MATCH(KA$1,'11 класс'!$A:$A,0)-7+'Итог по классам'!$B196,,,),"Ф")</f>
        <v>0</v>
      </c>
      <c s="57">
        <f ca="1">COUNTIF(OFFSET(class11_1,MATCH(KB$1,'11 класс'!$A:$A,0)-7+'Итог по классам'!$B196,,,),"р")</f>
        <v>0</v>
      </c>
      <c s="57">
        <f ca="1">COUNTIF(OFFSET(class11_1,MATCH(KC$1,'11 класс'!$A:$A,0)-7+'Итог по классам'!$B196,,,),"ш")</f>
        <v>0</v>
      </c>
      <c s="57">
        <f ca="1">COUNTIF(OFFSET(class11_2,MATCH(KD$1,'11 класс'!$A:$A,0)-7+'Итог по классам'!$B196,,,),"Ф")</f>
        <v>0</v>
      </c>
      <c s="57">
        <f ca="1">COUNTIF(OFFSET(class11_2,MATCH(KE$1,'11 класс'!$A:$A,0)-7+'Итог по классам'!$B196,,,),"р")</f>
        <v>0</v>
      </c>
      <c s="57">
        <f ca="1">COUNTIF(OFFSET(class11_2,MATCH(KF$1,'11 класс'!$A:$A,0)-7+'Итог по классам'!$B196,,,),"ш")</f>
        <v>0</v>
      </c>
      <c s="58">
        <f ca="1">COUNTIF(OFFSET(class11_1,MATCH(KG$1,'11 класс'!$A:$A,0)-7+'Итог по классам'!$B196,,,),"Ф")</f>
        <v>0</v>
      </c>
      <c s="57">
        <f ca="1">COUNTIF(OFFSET(class11_1,MATCH(KH$1,'11 класс'!$A:$A,0)-7+'Итог по классам'!$B196,,,),"р")</f>
        <v>0</v>
      </c>
      <c s="57">
        <f ca="1">COUNTIF(OFFSET(class11_1,MATCH(KI$1,'11 класс'!$A:$A,0)-7+'Итог по классам'!$B196,,,),"ш")</f>
        <v>0</v>
      </c>
      <c s="57">
        <f ca="1">COUNTIF(OFFSET(class11_2,MATCH(KJ$1,'11 класс'!$A:$A,0)-7+'Итог по классам'!$B196,,,),"Ф")</f>
        <v>0</v>
      </c>
      <c s="57">
        <f ca="1">COUNTIF(OFFSET(class11_2,MATCH(KK$1,'11 класс'!$A:$A,0)-7+'Итог по классам'!$B196,,,),"р")</f>
        <v>0</v>
      </c>
      <c s="57">
        <f ca="1">COUNTIF(OFFSET(class11_2,MATCH(KL$1,'11 класс'!$A:$A,0)-7+'Итог по классам'!$B196,,,),"ш")</f>
        <v>0</v>
      </c>
      <c s="58">
        <f ca="1">COUNTIF(OFFSET(class11_1,MATCH(KM$1,'11 класс'!$A:$A,0)-7+'Итог по классам'!$B196,,,),"Ф")</f>
        <v>0</v>
      </c>
      <c s="57">
        <f ca="1">COUNTIF(OFFSET(class11_1,MATCH(KN$1,'11 класс'!$A:$A,0)-7+'Итог по классам'!$B196,,,),"р")</f>
        <v>0</v>
      </c>
      <c s="57">
        <f ca="1">COUNTIF(OFFSET(class11_1,MATCH(KO$1,'11 класс'!$A:$A,0)-7+'Итог по классам'!$B196,,,),"ш")</f>
        <v>0</v>
      </c>
      <c s="57">
        <f ca="1">COUNTIF(OFFSET(class11_2,MATCH(KP$1,'11 класс'!$A:$A,0)-7+'Итог по классам'!$B196,,,),"Ф")</f>
        <v>0</v>
      </c>
      <c s="57">
        <f ca="1">COUNTIF(OFFSET(class11_2,MATCH(KQ$1,'11 класс'!$A:$A,0)-7+'Итог по классам'!$B196,,,),"р")</f>
        <v>0</v>
      </c>
      <c s="57">
        <f ca="1">COUNTIF(OFFSET(class11_2,MATCH(KR$1,'11 класс'!$A:$A,0)-7+'Итог по классам'!$B196,,,),"ш")</f>
        <v>0</v>
      </c>
    </row>
    <row r="197" spans="1:304" s="0" customFormat="1" ht="15.75">
      <c r="A197">
        <f t="shared" si="283"/>
        <v>50</v>
      </c>
      <c s="57">
        <v>19</v>
      </c>
      <c s="17" t="s">
        <v>71</v>
      </c>
      <c s="17" t="s">
        <v>78</v>
      </c>
      <c s="57">
        <f ca="1">COUNTIF(OFFSET(class11_1,MATCH(E$1,'11 класс'!$A:$A,0)-7+'Итог по классам'!$B197,,,),"Ф")</f>
        <v>0</v>
      </c>
      <c s="57">
        <f ca="1">COUNTIF(OFFSET(class11_1,MATCH(F$1,'11 класс'!$A:$A,0)-7+'Итог по классам'!$B197,,,),"р")</f>
        <v>0</v>
      </c>
      <c s="57">
        <f ca="1">COUNTIF(OFFSET(class11_1,MATCH(G$1,'11 класс'!$A:$A,0)-7+'Итог по классам'!$B197,,,),"ш")</f>
        <v>0</v>
      </c>
      <c s="57">
        <f ca="1">COUNTIF(OFFSET(class11_2,MATCH(H$1,'11 класс'!$A:$A,0)-7+'Итог по классам'!$B197,,,),"Ф")</f>
        <v>0</v>
      </c>
      <c s="57">
        <f ca="1">COUNTIF(OFFSET(class11_2,MATCH(I$1,'11 класс'!$A:$A,0)-7+'Итог по классам'!$B197,,,),"р")</f>
        <v>0</v>
      </c>
      <c s="57">
        <f ca="1">COUNTIF(OFFSET(class11_2,MATCH(J$1,'11 класс'!$A:$A,0)-7+'Итог по классам'!$B197,,,),"ш")</f>
        <v>0</v>
      </c>
      <c s="58">
        <f ca="1">COUNTIF(OFFSET(class11_1,MATCH(K$1,'11 класс'!$A:$A,0)-7+'Итог по классам'!$B197,,,),"Ф")</f>
        <v>0</v>
      </c>
      <c s="57">
        <f ca="1">COUNTIF(OFFSET(class11_1,MATCH(L$1,'11 класс'!$A:$A,0)-7+'Итог по классам'!$B197,,,),"р")</f>
        <v>0</v>
      </c>
      <c s="57">
        <f ca="1">COUNTIF(OFFSET(class11_1,MATCH(M$1,'11 класс'!$A:$A,0)-7+'Итог по классам'!$B197,,,),"ш")</f>
        <v>0</v>
      </c>
      <c s="57">
        <f ca="1">COUNTIF(OFFSET(class11_2,MATCH(N$1,'11 класс'!$A:$A,0)-7+'Итог по классам'!$B197,,,),"Ф")</f>
        <v>0</v>
      </c>
      <c s="57">
        <f ca="1">COUNTIF(OFFSET(class11_2,MATCH(O$1,'11 класс'!$A:$A,0)-7+'Итог по классам'!$B197,,,),"р")</f>
        <v>0</v>
      </c>
      <c s="57">
        <f ca="1">COUNTIF(OFFSET(class11_2,MATCH(P$1,'11 класс'!$A:$A,0)-7+'Итог по классам'!$B197,,,),"ш")</f>
        <v>0</v>
      </c>
      <c s="58">
        <f ca="1">COUNTIF(OFFSET(class11_1,MATCH(Q$1,'11 класс'!$A:$A,0)-7+'Итог по классам'!$B197,,,),"Ф")</f>
        <v>0</v>
      </c>
      <c s="57">
        <f ca="1">COUNTIF(OFFSET(class11_1,MATCH(R$1,'11 класс'!$A:$A,0)-7+'Итог по классам'!$B197,,,),"р")</f>
        <v>0</v>
      </c>
      <c s="57">
        <f ca="1">COUNTIF(OFFSET(class11_1,MATCH(S$1,'11 класс'!$A:$A,0)-7+'Итог по классам'!$B197,,,),"ш")</f>
        <v>0</v>
      </c>
      <c s="57">
        <f ca="1">COUNTIF(OFFSET(class11_2,MATCH(T$1,'11 класс'!$A:$A,0)-7+'Итог по классам'!$B197,,,),"Ф")</f>
        <v>0</v>
      </c>
      <c s="57">
        <f ca="1">COUNTIF(OFFSET(class11_2,MATCH(U$1,'11 класс'!$A:$A,0)-7+'Итог по классам'!$B197,,,),"р")</f>
        <v>0</v>
      </c>
      <c s="57">
        <f ca="1">COUNTIF(OFFSET(class11_2,MATCH(V$1,'11 класс'!$A:$A,0)-7+'Итог по классам'!$B197,,,),"ш")</f>
        <v>0</v>
      </c>
      <c s="58">
        <f ca="1">COUNTIF(OFFSET(class11_1,MATCH(W$1,'11 класс'!$A:$A,0)-7+'Итог по классам'!$B197,,,),"Ф")</f>
        <v>0</v>
      </c>
      <c s="57">
        <f ca="1">COUNTIF(OFFSET(class11_1,MATCH(X$1,'11 класс'!$A:$A,0)-7+'Итог по классам'!$B197,,,),"р")</f>
        <v>0</v>
      </c>
      <c s="57">
        <f ca="1">COUNTIF(OFFSET(class11_1,MATCH(Y$1,'11 класс'!$A:$A,0)-7+'Итог по классам'!$B197,,,),"ш")</f>
        <v>0</v>
      </c>
      <c s="57">
        <f ca="1">COUNTIF(OFFSET(class11_2,MATCH(Z$1,'11 класс'!$A:$A,0)-7+'Итог по классам'!$B197,,,),"Ф")</f>
        <v>0</v>
      </c>
      <c s="57">
        <f ca="1">COUNTIF(OFFSET(class11_2,MATCH(AA$1,'11 класс'!$A:$A,0)-7+'Итог по классам'!$B197,,,),"р")</f>
        <v>0</v>
      </c>
      <c s="57">
        <f ca="1">COUNTIF(OFFSET(class11_2,MATCH(AB$1,'11 класс'!$A:$A,0)-7+'Итог по классам'!$B197,,,),"ш")</f>
        <v>0</v>
      </c>
      <c s="58">
        <f ca="1">COUNTIF(OFFSET(class11_1,MATCH(AC$1,'11 класс'!$A:$A,0)-7+'Итог по классам'!$B197,,,),"Ф")</f>
        <v>0</v>
      </c>
      <c s="57">
        <f ca="1">COUNTIF(OFFSET(class11_1,MATCH(AD$1,'11 класс'!$A:$A,0)-7+'Итог по классам'!$B197,,,),"р")</f>
        <v>0</v>
      </c>
      <c s="57">
        <f ca="1">COUNTIF(OFFSET(class11_1,MATCH(AE$1,'11 класс'!$A:$A,0)-7+'Итог по классам'!$B197,,,),"ш")</f>
        <v>0</v>
      </c>
      <c s="57">
        <f ca="1">COUNTIF(OFFSET(class11_2,MATCH(AF$1,'11 класс'!$A:$A,0)-7+'Итог по классам'!$B197,,,),"Ф")</f>
        <v>0</v>
      </c>
      <c s="57">
        <f ca="1">COUNTIF(OFFSET(class11_2,MATCH(AG$1,'11 класс'!$A:$A,0)-7+'Итог по классам'!$B197,,,),"р")</f>
        <v>0</v>
      </c>
      <c s="57">
        <f ca="1">COUNTIF(OFFSET(class11_2,MATCH(AH$1,'11 класс'!$A:$A,0)-7+'Итог по классам'!$B197,,,),"ш")</f>
        <v>0</v>
      </c>
      <c s="58">
        <f ca="1">COUNTIF(OFFSET(class11_1,MATCH(AI$1,'11 класс'!$A:$A,0)-7+'Итог по классам'!$B197,,,),"Ф")</f>
        <v>0</v>
      </c>
      <c s="57">
        <f ca="1">COUNTIF(OFFSET(class11_1,MATCH(AJ$1,'11 класс'!$A:$A,0)-7+'Итог по классам'!$B197,,,),"р")</f>
        <v>0</v>
      </c>
      <c s="57">
        <f ca="1">COUNTIF(OFFSET(class11_1,MATCH(AK$1,'11 класс'!$A:$A,0)-7+'Итог по классам'!$B197,,,),"ш")</f>
        <v>0</v>
      </c>
      <c s="57">
        <f ca="1">COUNTIF(OFFSET(class11_2,MATCH(AL$1,'11 класс'!$A:$A,0)-7+'Итог по классам'!$B197,,,),"Ф")</f>
        <v>0</v>
      </c>
      <c s="57">
        <f ca="1">COUNTIF(OFFSET(class11_2,MATCH(AM$1,'11 класс'!$A:$A,0)-7+'Итог по классам'!$B197,,,),"р")</f>
        <v>0</v>
      </c>
      <c s="57">
        <f ca="1">COUNTIF(OFFSET(class11_2,MATCH(AN$1,'11 класс'!$A:$A,0)-7+'Итог по классам'!$B197,,,),"ш")</f>
        <v>0</v>
      </c>
      <c s="58">
        <f ca="1">COUNTIF(OFFSET(class11_1,MATCH(AO$1,'11 класс'!$A:$A,0)-7+'Итог по классам'!$B197,,,),"Ф")</f>
        <v>0</v>
      </c>
      <c s="57">
        <f ca="1">COUNTIF(OFFSET(class11_1,MATCH(AP$1,'11 класс'!$A:$A,0)-7+'Итог по классам'!$B197,,,),"р")</f>
        <v>0</v>
      </c>
      <c s="57">
        <f ca="1">COUNTIF(OFFSET(class11_1,MATCH(AQ$1,'11 класс'!$A:$A,0)-7+'Итог по классам'!$B197,,,),"ш")</f>
        <v>0</v>
      </c>
      <c s="57">
        <f ca="1">COUNTIF(OFFSET(class11_2,MATCH(AR$1,'11 класс'!$A:$A,0)-7+'Итог по классам'!$B197,,,),"Ф")</f>
        <v>0</v>
      </c>
      <c s="57">
        <f ca="1">COUNTIF(OFFSET(class11_2,MATCH(AS$1,'11 класс'!$A:$A,0)-7+'Итог по классам'!$B197,,,),"р")</f>
        <v>0</v>
      </c>
      <c s="57">
        <f ca="1">COUNTIF(OFFSET(class11_2,MATCH(AT$1,'11 класс'!$A:$A,0)-7+'Итог по классам'!$B197,,,),"ш")</f>
        <v>0</v>
      </c>
      <c s="58">
        <f ca="1">COUNTIF(OFFSET(class11_1,MATCH(AU$1,'11 класс'!$A:$A,0)-7+'Итог по классам'!$B197,,,),"Ф")</f>
        <v>0</v>
      </c>
      <c s="57">
        <f ca="1">COUNTIF(OFFSET(class11_1,MATCH(AV$1,'11 класс'!$A:$A,0)-7+'Итог по классам'!$B197,,,),"р")</f>
        <v>0</v>
      </c>
      <c s="57">
        <f ca="1">COUNTIF(OFFSET(class11_1,MATCH(AW$1,'11 класс'!$A:$A,0)-7+'Итог по классам'!$B197,,,),"ш")</f>
        <v>0</v>
      </c>
      <c s="57">
        <f ca="1">COUNTIF(OFFSET(class11_2,MATCH(AX$1,'11 класс'!$A:$A,0)-7+'Итог по классам'!$B197,,,),"Ф")</f>
        <v>0</v>
      </c>
      <c s="57">
        <f ca="1">COUNTIF(OFFSET(class11_2,MATCH(AY$1,'11 класс'!$A:$A,0)-7+'Итог по классам'!$B197,,,),"р")</f>
        <v>0</v>
      </c>
      <c s="57">
        <f ca="1">COUNTIF(OFFSET(class11_2,MATCH(AZ$1,'11 класс'!$A:$A,0)-7+'Итог по классам'!$B197,,,),"ш")</f>
        <v>0</v>
      </c>
      <c s="58">
        <f ca="1">COUNTIF(OFFSET(class11_1,MATCH(BA$1,'11 класс'!$A:$A,0)-7+'Итог по классам'!$B197,,,),"Ф")</f>
        <v>0</v>
      </c>
      <c s="57">
        <f ca="1">COUNTIF(OFFSET(class11_1,MATCH(BB$1,'11 класс'!$A:$A,0)-7+'Итог по классам'!$B197,,,),"р")</f>
        <v>0</v>
      </c>
      <c s="57">
        <f ca="1">COUNTIF(OFFSET(class11_1,MATCH(BC$1,'11 класс'!$A:$A,0)-7+'Итог по классам'!$B197,,,),"ш")</f>
        <v>0</v>
      </c>
      <c s="57">
        <f ca="1">COUNTIF(OFFSET(class11_2,MATCH(BD$1,'11 класс'!$A:$A,0)-7+'Итог по классам'!$B197,,,),"Ф")</f>
        <v>0</v>
      </c>
      <c s="57">
        <f ca="1">COUNTIF(OFFSET(class11_2,MATCH(BE$1,'11 класс'!$A:$A,0)-7+'Итог по классам'!$B197,,,),"р")</f>
        <v>0</v>
      </c>
      <c s="57">
        <f ca="1">COUNTIF(OFFSET(class11_2,MATCH(BF$1,'11 класс'!$A:$A,0)-7+'Итог по классам'!$B197,,,),"ш")</f>
        <v>0</v>
      </c>
      <c s="58">
        <f ca="1">COUNTIF(OFFSET(class11_1,MATCH(BG$1,'11 класс'!$A:$A,0)-7+'Итог по классам'!$B197,,,),"Ф")</f>
        <v>0</v>
      </c>
      <c s="57">
        <f ca="1">COUNTIF(OFFSET(class11_1,MATCH(BH$1,'11 класс'!$A:$A,0)-7+'Итог по классам'!$B197,,,),"р")</f>
        <v>0</v>
      </c>
      <c s="57">
        <f ca="1">COUNTIF(OFFSET(class11_1,MATCH(BI$1,'11 класс'!$A:$A,0)-7+'Итог по классам'!$B197,,,),"ш")</f>
        <v>0</v>
      </c>
      <c s="57">
        <f ca="1">COUNTIF(OFFSET(class11_2,MATCH(BJ$1,'11 класс'!$A:$A,0)-7+'Итог по классам'!$B197,,,),"Ф")</f>
        <v>0</v>
      </c>
      <c s="57">
        <f ca="1">COUNTIF(OFFSET(class11_2,MATCH(BK$1,'11 класс'!$A:$A,0)-7+'Итог по классам'!$B197,,,),"р")</f>
        <v>0</v>
      </c>
      <c s="57">
        <f ca="1">COUNTIF(OFFSET(class11_2,MATCH(BL$1,'11 класс'!$A:$A,0)-7+'Итог по классам'!$B197,,,),"ш")</f>
        <v>0</v>
      </c>
      <c s="58">
        <f ca="1">COUNTIF(OFFSET(class11_1,MATCH(BM$1,'11 класс'!$A:$A,0)-7+'Итог по классам'!$B197,,,),"Ф")</f>
        <v>0</v>
      </c>
      <c s="57">
        <f ca="1">COUNTIF(OFFSET(class11_1,MATCH(BN$1,'11 класс'!$A:$A,0)-7+'Итог по классам'!$B197,,,),"р")</f>
        <v>0</v>
      </c>
      <c s="57">
        <f ca="1">COUNTIF(OFFSET(class11_1,MATCH(BO$1,'11 класс'!$A:$A,0)-7+'Итог по классам'!$B197,,,),"ш")</f>
        <v>0</v>
      </c>
      <c s="57">
        <f ca="1">COUNTIF(OFFSET(class11_2,MATCH(BP$1,'11 класс'!$A:$A,0)-7+'Итог по классам'!$B197,,,),"Ф")</f>
        <v>0</v>
      </c>
      <c s="57">
        <f ca="1">COUNTIF(OFFSET(class11_2,MATCH(BQ$1,'11 класс'!$A:$A,0)-7+'Итог по классам'!$B197,,,),"р")</f>
        <v>0</v>
      </c>
      <c s="57">
        <f ca="1">COUNTIF(OFFSET(class11_2,MATCH(BR$1,'11 класс'!$A:$A,0)-7+'Итог по классам'!$B197,,,),"ш")</f>
        <v>0</v>
      </c>
      <c s="58">
        <f ca="1">COUNTIF(OFFSET(class11_1,MATCH(BS$1,'11 класс'!$A:$A,0)-7+'Итог по классам'!$B197,,,),"Ф")</f>
        <v>0</v>
      </c>
      <c s="57">
        <f ca="1">COUNTIF(OFFSET(class11_1,MATCH(BT$1,'11 класс'!$A:$A,0)-7+'Итог по классам'!$B197,,,),"р")</f>
        <v>0</v>
      </c>
      <c s="57">
        <f ca="1">COUNTIF(OFFSET(class11_1,MATCH(BU$1,'11 класс'!$A:$A,0)-7+'Итог по классам'!$B197,,,),"ш")</f>
        <v>0</v>
      </c>
      <c s="57">
        <f ca="1">COUNTIF(OFFSET(class11_2,MATCH(BV$1,'11 класс'!$A:$A,0)-7+'Итог по классам'!$B197,,,),"Ф")</f>
        <v>0</v>
      </c>
      <c s="57">
        <f ca="1">COUNTIF(OFFSET(class11_2,MATCH(BW$1,'11 класс'!$A:$A,0)-7+'Итог по классам'!$B197,,,),"р")</f>
        <v>0</v>
      </c>
      <c s="57">
        <f ca="1">COUNTIF(OFFSET(class11_2,MATCH(BX$1,'11 класс'!$A:$A,0)-7+'Итог по классам'!$B197,,,),"ш")</f>
        <v>0</v>
      </c>
      <c s="58">
        <f ca="1">COUNTIF(OFFSET(class11_1,MATCH(BY$1,'11 класс'!$A:$A,0)-7+'Итог по классам'!$B197,,,),"Ф")</f>
        <v>0</v>
      </c>
      <c s="57">
        <f ca="1">COUNTIF(OFFSET(class11_1,MATCH(BZ$1,'11 класс'!$A:$A,0)-7+'Итог по классам'!$B197,,,),"р")</f>
        <v>0</v>
      </c>
      <c s="57">
        <f ca="1">COUNTIF(OFFSET(class11_1,MATCH(CA$1,'11 класс'!$A:$A,0)-7+'Итог по классам'!$B197,,,),"ш")</f>
        <v>0</v>
      </c>
      <c s="57">
        <f ca="1">COUNTIF(OFFSET(class11_2,MATCH(CB$1,'11 класс'!$A:$A,0)-7+'Итог по классам'!$B197,,,),"Ф")</f>
        <v>0</v>
      </c>
      <c s="57">
        <f ca="1">COUNTIF(OFFSET(class11_2,MATCH(CC$1,'11 класс'!$A:$A,0)-7+'Итог по классам'!$B197,,,),"р")</f>
        <v>0</v>
      </c>
      <c s="57">
        <f ca="1">COUNTIF(OFFSET(class11_2,MATCH(CD$1,'11 класс'!$A:$A,0)-7+'Итог по классам'!$B197,,,),"ш")</f>
        <v>0</v>
      </c>
      <c s="58">
        <f ca="1">COUNTIF(OFFSET(class11_1,MATCH(CE$1,'11 класс'!$A:$A,0)-7+'Итог по классам'!$B197,,,),"Ф")</f>
        <v>0</v>
      </c>
      <c s="57">
        <f ca="1">COUNTIF(OFFSET(class11_1,MATCH(CF$1,'11 класс'!$A:$A,0)-7+'Итог по классам'!$B197,,,),"р")</f>
        <v>0</v>
      </c>
      <c s="57">
        <f ca="1">COUNTIF(OFFSET(class11_1,MATCH(CG$1,'11 класс'!$A:$A,0)-7+'Итог по классам'!$B197,,,),"ш")</f>
        <v>0</v>
      </c>
      <c s="57">
        <f ca="1">COUNTIF(OFFSET(class11_2,MATCH(CH$1,'11 класс'!$A:$A,0)-7+'Итог по классам'!$B197,,,),"Ф")</f>
        <v>0</v>
      </c>
      <c s="57">
        <f ca="1">COUNTIF(OFFSET(class11_2,MATCH(CI$1,'11 класс'!$A:$A,0)-7+'Итог по классам'!$B197,,,),"р")</f>
        <v>0</v>
      </c>
      <c s="57">
        <f ca="1">COUNTIF(OFFSET(class11_2,MATCH(CJ$1,'11 класс'!$A:$A,0)-7+'Итог по классам'!$B197,,,),"ш")</f>
        <v>0</v>
      </c>
      <c s="58">
        <f ca="1">COUNTIF(OFFSET(class11_1,MATCH(CK$1,'11 класс'!$A:$A,0)-7+'Итог по классам'!$B197,,,),"Ф")</f>
        <v>0</v>
      </c>
      <c s="57">
        <f ca="1">COUNTIF(OFFSET(class11_1,MATCH(CL$1,'11 класс'!$A:$A,0)-7+'Итог по классам'!$B197,,,),"р")</f>
        <v>0</v>
      </c>
      <c s="57">
        <f ca="1">COUNTIF(OFFSET(class11_1,MATCH(CM$1,'11 класс'!$A:$A,0)-7+'Итог по классам'!$B197,,,),"ш")</f>
        <v>0</v>
      </c>
      <c s="57">
        <f ca="1">COUNTIF(OFFSET(class11_2,MATCH(CN$1,'11 класс'!$A:$A,0)-7+'Итог по классам'!$B197,,,),"Ф")</f>
        <v>0</v>
      </c>
      <c s="57">
        <f ca="1">COUNTIF(OFFSET(class11_2,MATCH(CO$1,'11 класс'!$A:$A,0)-7+'Итог по классам'!$B197,,,),"р")</f>
        <v>0</v>
      </c>
      <c s="57">
        <f ca="1">COUNTIF(OFFSET(class11_2,MATCH(CP$1,'11 класс'!$A:$A,0)-7+'Итог по классам'!$B197,,,),"ш")</f>
        <v>0</v>
      </c>
      <c s="58">
        <f ca="1">COUNTIF(OFFSET(class11_1,MATCH(CQ$1,'11 класс'!$A:$A,0)-7+'Итог по классам'!$B197,,,),"Ф")</f>
        <v>0</v>
      </c>
      <c s="57">
        <f ca="1">COUNTIF(OFFSET(class11_1,MATCH(CR$1,'11 класс'!$A:$A,0)-7+'Итог по классам'!$B197,,,),"р")</f>
        <v>0</v>
      </c>
      <c s="57">
        <f ca="1">COUNTIF(OFFSET(class11_1,MATCH(CS$1,'11 класс'!$A:$A,0)-7+'Итог по классам'!$B197,,,),"ш")</f>
        <v>0</v>
      </c>
      <c s="57">
        <f ca="1">COUNTIF(OFFSET(class11_2,MATCH(CT$1,'11 класс'!$A:$A,0)-7+'Итог по классам'!$B197,,,),"Ф")</f>
        <v>0</v>
      </c>
      <c s="57">
        <f ca="1">COUNTIF(OFFSET(class11_2,MATCH(CU$1,'11 класс'!$A:$A,0)-7+'Итог по классам'!$B197,,,),"р")</f>
        <v>0</v>
      </c>
      <c s="57">
        <f ca="1">COUNTIF(OFFSET(class11_2,MATCH(CV$1,'11 класс'!$A:$A,0)-7+'Итог по классам'!$B197,,,),"ш")</f>
        <v>0</v>
      </c>
      <c s="58">
        <f ca="1">COUNTIF(OFFSET(class11_1,MATCH(CW$1,'11 класс'!$A:$A,0)-7+'Итог по классам'!$B197,,,),"Ф")</f>
        <v>0</v>
      </c>
      <c s="57">
        <f ca="1">COUNTIF(OFFSET(class11_1,MATCH(CX$1,'11 класс'!$A:$A,0)-7+'Итог по классам'!$B197,,,),"р")</f>
        <v>0</v>
      </c>
      <c s="57">
        <f ca="1">COUNTIF(OFFSET(class11_1,MATCH(CY$1,'11 класс'!$A:$A,0)-7+'Итог по классам'!$B197,,,),"ш")</f>
        <v>0</v>
      </c>
      <c s="57">
        <f ca="1">COUNTIF(OFFSET(class11_2,MATCH(CZ$1,'11 класс'!$A:$A,0)-7+'Итог по классам'!$B197,,,),"Ф")</f>
        <v>0</v>
      </c>
      <c s="57">
        <f ca="1">COUNTIF(OFFSET(class11_2,MATCH(DA$1,'11 класс'!$A:$A,0)-7+'Итог по классам'!$B197,,,),"р")</f>
        <v>0</v>
      </c>
      <c s="57">
        <f ca="1">COUNTIF(OFFSET(class11_2,MATCH(DB$1,'11 класс'!$A:$A,0)-7+'Итог по классам'!$B197,,,),"ш")</f>
        <v>0</v>
      </c>
      <c s="58">
        <f ca="1">COUNTIF(OFFSET(class11_1,MATCH(DC$1,'11 класс'!$A:$A,0)-7+'Итог по классам'!$B197,,,),"Ф")</f>
        <v>0</v>
      </c>
      <c s="57">
        <f ca="1">COUNTIF(OFFSET(class11_1,MATCH(DD$1,'11 класс'!$A:$A,0)-7+'Итог по классам'!$B197,,,),"р")</f>
        <v>0</v>
      </c>
      <c s="57">
        <f ca="1">COUNTIF(OFFSET(class11_1,MATCH(DE$1,'11 класс'!$A:$A,0)-7+'Итог по классам'!$B197,,,),"ш")</f>
        <v>0</v>
      </c>
      <c s="57">
        <f ca="1">COUNTIF(OFFSET(class11_2,MATCH(DF$1,'11 класс'!$A:$A,0)-7+'Итог по классам'!$B197,,,),"Ф")</f>
        <v>0</v>
      </c>
      <c s="57">
        <f ca="1">COUNTIF(OFFSET(class11_2,MATCH(DG$1,'11 класс'!$A:$A,0)-7+'Итог по классам'!$B197,,,),"р")</f>
        <v>0</v>
      </c>
      <c s="57">
        <f ca="1">COUNTIF(OFFSET(class11_2,MATCH(DH$1,'11 класс'!$A:$A,0)-7+'Итог по классам'!$B197,,,),"ш")</f>
        <v>0</v>
      </c>
      <c s="58">
        <f ca="1">COUNTIF(OFFSET(class11_1,MATCH(DI$1,'11 класс'!$A:$A,0)-7+'Итог по классам'!$B197,,,),"Ф")</f>
        <v>0</v>
      </c>
      <c s="57">
        <f ca="1">COUNTIF(OFFSET(class11_1,MATCH(DJ$1,'11 класс'!$A:$A,0)-7+'Итог по классам'!$B197,,,),"р")</f>
        <v>0</v>
      </c>
      <c s="57">
        <f ca="1">COUNTIF(OFFSET(class11_1,MATCH(DK$1,'11 класс'!$A:$A,0)-7+'Итог по классам'!$B197,,,),"ш")</f>
        <v>0</v>
      </c>
      <c s="57">
        <f ca="1">COUNTIF(OFFSET(class11_2,MATCH(DL$1,'11 класс'!$A:$A,0)-7+'Итог по классам'!$B197,,,),"Ф")</f>
        <v>0</v>
      </c>
      <c s="57">
        <f ca="1">COUNTIF(OFFSET(class11_2,MATCH(DM$1,'11 класс'!$A:$A,0)-7+'Итог по классам'!$B197,,,),"р")</f>
        <v>0</v>
      </c>
      <c s="57">
        <f ca="1">COUNTIF(OFFSET(class11_2,MATCH(DN$1,'11 класс'!$A:$A,0)-7+'Итог по классам'!$B197,,,),"ш")</f>
        <v>0</v>
      </c>
      <c s="58">
        <f ca="1">COUNTIF(OFFSET(class11_1,MATCH(DO$1,'11 класс'!$A:$A,0)-7+'Итог по классам'!$B197,,,),"Ф")</f>
        <v>0</v>
      </c>
      <c s="57">
        <f ca="1">COUNTIF(OFFSET(class11_1,MATCH(DP$1,'11 класс'!$A:$A,0)-7+'Итог по классам'!$B197,,,),"р")</f>
        <v>0</v>
      </c>
      <c s="57">
        <f ca="1">COUNTIF(OFFSET(class11_1,MATCH(DQ$1,'11 класс'!$A:$A,0)-7+'Итог по классам'!$B197,,,),"ш")</f>
        <v>0</v>
      </c>
      <c s="57">
        <f ca="1">COUNTIF(OFFSET(class11_2,MATCH(DR$1,'11 класс'!$A:$A,0)-7+'Итог по классам'!$B197,,,),"Ф")</f>
        <v>0</v>
      </c>
      <c s="57">
        <f ca="1">COUNTIF(OFFSET(class11_2,MATCH(DS$1,'11 класс'!$A:$A,0)-7+'Итог по классам'!$B197,,,),"р")</f>
        <v>0</v>
      </c>
      <c s="57">
        <f ca="1">COUNTIF(OFFSET(class11_2,MATCH(DT$1,'11 класс'!$A:$A,0)-7+'Итог по классам'!$B197,,,),"ш")</f>
        <v>0</v>
      </c>
      <c s="58">
        <f ca="1">COUNTIF(OFFSET(class11_1,MATCH(DU$1,'11 класс'!$A:$A,0)-7+'Итог по классам'!$B197,,,),"Ф")</f>
        <v>0</v>
      </c>
      <c s="57">
        <f ca="1">COUNTIF(OFFSET(class11_1,MATCH(DV$1,'11 класс'!$A:$A,0)-7+'Итог по классам'!$B197,,,),"р")</f>
        <v>0</v>
      </c>
      <c s="57">
        <f ca="1">COUNTIF(OFFSET(class11_1,MATCH(DW$1,'11 класс'!$A:$A,0)-7+'Итог по классам'!$B197,,,),"ш")</f>
        <v>0</v>
      </c>
      <c s="57">
        <f ca="1">COUNTIF(OFFSET(class11_2,MATCH(DX$1,'11 класс'!$A:$A,0)-7+'Итог по классам'!$B197,,,),"Ф")</f>
        <v>0</v>
      </c>
      <c s="57">
        <f ca="1">COUNTIF(OFFSET(class11_2,MATCH(DY$1,'11 класс'!$A:$A,0)-7+'Итог по классам'!$B197,,,),"р")</f>
        <v>0</v>
      </c>
      <c s="57">
        <f ca="1">COUNTIF(OFFSET(class11_2,MATCH(DZ$1,'11 класс'!$A:$A,0)-7+'Итог по классам'!$B197,,,),"ш")</f>
        <v>0</v>
      </c>
      <c s="58">
        <f ca="1">COUNTIF(OFFSET(class11_1,MATCH(EA$1,'11 класс'!$A:$A,0)-7+'Итог по классам'!$B197,,,),"Ф")</f>
        <v>0</v>
      </c>
      <c s="57">
        <f ca="1">COUNTIF(OFFSET(class11_1,MATCH(EB$1,'11 класс'!$A:$A,0)-7+'Итог по классам'!$B197,,,),"р")</f>
        <v>0</v>
      </c>
      <c s="57">
        <f ca="1">COUNTIF(OFFSET(class11_1,MATCH(EC$1,'11 класс'!$A:$A,0)-7+'Итог по классам'!$B197,,,),"ш")</f>
        <v>0</v>
      </c>
      <c s="57">
        <f ca="1">COUNTIF(OFFSET(class11_2,MATCH(ED$1,'11 класс'!$A:$A,0)-7+'Итог по классам'!$B197,,,),"Ф")</f>
        <v>0</v>
      </c>
      <c s="57">
        <f ca="1">COUNTIF(OFFSET(class11_2,MATCH(EE$1,'11 класс'!$A:$A,0)-7+'Итог по классам'!$B197,,,),"р")</f>
        <v>0</v>
      </c>
      <c s="57">
        <f ca="1">COUNTIF(OFFSET(class11_2,MATCH(EF$1,'11 класс'!$A:$A,0)-7+'Итог по классам'!$B197,,,),"ш")</f>
        <v>0</v>
      </c>
      <c s="58">
        <f ca="1">COUNTIF(OFFSET(class11_1,MATCH(EG$1,'11 класс'!$A:$A,0)-7+'Итог по классам'!$B197,,,),"Ф")</f>
        <v>0</v>
      </c>
      <c s="57">
        <f ca="1">COUNTIF(OFFSET(class11_1,MATCH(EH$1,'11 класс'!$A:$A,0)-7+'Итог по классам'!$B197,,,),"р")</f>
        <v>0</v>
      </c>
      <c s="57">
        <f ca="1">COUNTIF(OFFSET(class11_1,MATCH(EI$1,'11 класс'!$A:$A,0)-7+'Итог по классам'!$B197,,,),"ш")</f>
        <v>0</v>
      </c>
      <c s="57">
        <f ca="1">COUNTIF(OFFSET(class11_2,MATCH(EJ$1,'11 класс'!$A:$A,0)-7+'Итог по классам'!$B197,,,),"Ф")</f>
        <v>0</v>
      </c>
      <c s="57">
        <f ca="1">COUNTIF(OFFSET(class11_2,MATCH(EK$1,'11 класс'!$A:$A,0)-7+'Итог по классам'!$B197,,,),"р")</f>
        <v>0</v>
      </c>
      <c s="57">
        <f ca="1">COUNTIF(OFFSET(class11_2,MATCH(EL$1,'11 класс'!$A:$A,0)-7+'Итог по классам'!$B197,,,),"ш")</f>
        <v>0</v>
      </c>
      <c s="58">
        <f ca="1">COUNTIF(OFFSET(class11_1,MATCH(EM$1,'11 класс'!$A:$A,0)-7+'Итог по классам'!$B197,,,),"Ф")</f>
        <v>0</v>
      </c>
      <c s="57">
        <f ca="1">COUNTIF(OFFSET(class11_1,MATCH(EN$1,'11 класс'!$A:$A,0)-7+'Итог по классам'!$B197,,,),"р")</f>
        <v>0</v>
      </c>
      <c s="57">
        <f ca="1">COUNTIF(OFFSET(class11_1,MATCH(EO$1,'11 класс'!$A:$A,0)-7+'Итог по классам'!$B197,,,),"ш")</f>
        <v>0</v>
      </c>
      <c s="57">
        <f ca="1">COUNTIF(OFFSET(class11_2,MATCH(EP$1,'11 класс'!$A:$A,0)-7+'Итог по классам'!$B197,,,),"Ф")</f>
        <v>0</v>
      </c>
      <c s="57">
        <f ca="1">COUNTIF(OFFSET(class11_2,MATCH(EQ$1,'11 класс'!$A:$A,0)-7+'Итог по классам'!$B197,,,),"р")</f>
        <v>0</v>
      </c>
      <c s="57">
        <f ca="1">COUNTIF(OFFSET(class11_2,MATCH(ER$1,'11 класс'!$A:$A,0)-7+'Итог по классам'!$B197,,,),"ш")</f>
        <v>0</v>
      </c>
      <c s="58">
        <f ca="1">COUNTIF(OFFSET(class11_1,MATCH(ES$1,'11 класс'!$A:$A,0)-7+'Итог по классам'!$B197,,,),"Ф")</f>
        <v>0</v>
      </c>
      <c s="57">
        <f ca="1">COUNTIF(OFFSET(class11_1,MATCH(ET$1,'11 класс'!$A:$A,0)-7+'Итог по классам'!$B197,,,),"р")</f>
        <v>0</v>
      </c>
      <c s="57">
        <f ca="1">COUNTIF(OFFSET(class11_1,MATCH(EU$1,'11 класс'!$A:$A,0)-7+'Итог по классам'!$B197,,,),"ш")</f>
        <v>0</v>
      </c>
      <c s="57">
        <f ca="1">COUNTIF(OFFSET(class11_2,MATCH(EV$1,'11 класс'!$A:$A,0)-7+'Итог по классам'!$B197,,,),"Ф")</f>
        <v>0</v>
      </c>
      <c s="57">
        <f ca="1">COUNTIF(OFFSET(class11_2,MATCH(EW$1,'11 класс'!$A:$A,0)-7+'Итог по классам'!$B197,,,),"р")</f>
        <v>0</v>
      </c>
      <c s="57">
        <f ca="1">COUNTIF(OFFSET(class11_2,MATCH(EX$1,'11 класс'!$A:$A,0)-7+'Итог по классам'!$B197,,,),"ш")</f>
        <v>0</v>
      </c>
      <c s="58">
        <f ca="1">COUNTIF(OFFSET(class11_1,MATCH(EY$1,'11 класс'!$A:$A,0)-7+'Итог по классам'!$B197,,,),"Ф")</f>
        <v>0</v>
      </c>
      <c s="57">
        <f ca="1">COUNTIF(OFFSET(class11_1,MATCH(EZ$1,'11 класс'!$A:$A,0)-7+'Итог по классам'!$B197,,,),"р")</f>
        <v>0</v>
      </c>
      <c s="57">
        <f ca="1">COUNTIF(OFFSET(class11_1,MATCH(FA$1,'11 класс'!$A:$A,0)-7+'Итог по классам'!$B197,,,),"ш")</f>
        <v>0</v>
      </c>
      <c s="57">
        <f ca="1">COUNTIF(OFFSET(class11_2,MATCH(FB$1,'11 класс'!$A:$A,0)-7+'Итог по классам'!$B197,,,),"Ф")</f>
        <v>0</v>
      </c>
      <c s="57">
        <f ca="1">COUNTIF(OFFSET(class11_2,MATCH(FC$1,'11 класс'!$A:$A,0)-7+'Итог по классам'!$B197,,,),"р")</f>
        <v>0</v>
      </c>
      <c s="57">
        <f ca="1">COUNTIF(OFFSET(class11_2,MATCH(FD$1,'11 класс'!$A:$A,0)-7+'Итог по классам'!$B197,,,),"ш")</f>
        <v>0</v>
      </c>
      <c s="58">
        <f ca="1">COUNTIF(OFFSET(class11_1,MATCH(FE$1,'11 класс'!$A:$A,0)-7+'Итог по классам'!$B197,,,),"Ф")</f>
        <v>0</v>
      </c>
      <c s="57">
        <f ca="1">COUNTIF(OFFSET(class11_1,MATCH(FF$1,'11 класс'!$A:$A,0)-7+'Итог по классам'!$B197,,,),"р")</f>
        <v>0</v>
      </c>
      <c s="57">
        <f ca="1">COUNTIF(OFFSET(class11_1,MATCH(FG$1,'11 класс'!$A:$A,0)-7+'Итог по классам'!$B197,,,),"ш")</f>
        <v>0</v>
      </c>
      <c s="57">
        <f ca="1">COUNTIF(OFFSET(class11_2,MATCH(FH$1,'11 класс'!$A:$A,0)-7+'Итог по классам'!$B197,,,),"Ф")</f>
        <v>0</v>
      </c>
      <c s="57">
        <f ca="1">COUNTIF(OFFSET(class11_2,MATCH(FI$1,'11 класс'!$A:$A,0)-7+'Итог по классам'!$B197,,,),"р")</f>
        <v>0</v>
      </c>
      <c s="57">
        <f ca="1">COUNTIF(OFFSET(class11_2,MATCH(FJ$1,'11 класс'!$A:$A,0)-7+'Итог по классам'!$B197,,,),"ш")</f>
        <v>0</v>
      </c>
      <c s="58">
        <f ca="1">COUNTIF(OFFSET(class11_1,MATCH(FK$1,'11 класс'!$A:$A,0)-7+'Итог по классам'!$B197,,,),"Ф")</f>
        <v>0</v>
      </c>
      <c s="57">
        <f ca="1">COUNTIF(OFFSET(class11_1,MATCH(FL$1,'11 класс'!$A:$A,0)-7+'Итог по классам'!$B197,,,),"р")</f>
        <v>0</v>
      </c>
      <c s="57">
        <f ca="1">COUNTIF(OFFSET(class11_1,MATCH(FM$1,'11 класс'!$A:$A,0)-7+'Итог по классам'!$B197,,,),"ш")</f>
        <v>0</v>
      </c>
      <c s="57">
        <f ca="1">COUNTIF(OFFSET(class11_2,MATCH(FN$1,'11 класс'!$A:$A,0)-7+'Итог по классам'!$B197,,,),"Ф")</f>
        <v>0</v>
      </c>
      <c s="57">
        <f ca="1">COUNTIF(OFFSET(class11_2,MATCH(FO$1,'11 класс'!$A:$A,0)-7+'Итог по классам'!$B197,,,),"р")</f>
        <v>0</v>
      </c>
      <c s="57">
        <f ca="1">COUNTIF(OFFSET(class11_2,MATCH(FP$1,'11 класс'!$A:$A,0)-7+'Итог по классам'!$B197,,,),"ш")</f>
        <v>0</v>
      </c>
      <c s="58">
        <f ca="1">COUNTIF(OFFSET(class11_1,MATCH(FQ$1,'11 класс'!$A:$A,0)-7+'Итог по классам'!$B197,,,),"Ф")</f>
        <v>0</v>
      </c>
      <c s="57">
        <f ca="1">COUNTIF(OFFSET(class11_1,MATCH(FR$1,'11 класс'!$A:$A,0)-7+'Итог по классам'!$B197,,,),"р")</f>
        <v>0</v>
      </c>
      <c s="57">
        <f ca="1">COUNTIF(OFFSET(class11_1,MATCH(FS$1,'11 класс'!$A:$A,0)-7+'Итог по классам'!$B197,,,),"ш")</f>
        <v>0</v>
      </c>
      <c s="57">
        <f ca="1">COUNTIF(OFFSET(class11_2,MATCH(FT$1,'11 класс'!$A:$A,0)-7+'Итог по классам'!$B197,,,),"Ф")</f>
        <v>0</v>
      </c>
      <c s="57">
        <f ca="1">COUNTIF(OFFSET(class11_2,MATCH(FU$1,'11 класс'!$A:$A,0)-7+'Итог по классам'!$B197,,,),"р")</f>
        <v>0</v>
      </c>
      <c s="57">
        <f ca="1">COUNTIF(OFFSET(class11_2,MATCH(FV$1,'11 класс'!$A:$A,0)-7+'Итог по классам'!$B197,,,),"ш")</f>
        <v>0</v>
      </c>
      <c s="58">
        <f ca="1">COUNTIF(OFFSET(class11_1,MATCH(FW$1,'11 класс'!$A:$A,0)-7+'Итог по классам'!$B197,,,),"Ф")</f>
        <v>0</v>
      </c>
      <c s="57">
        <f ca="1">COUNTIF(OFFSET(class11_1,MATCH(FX$1,'11 класс'!$A:$A,0)-7+'Итог по классам'!$B197,,,),"р")</f>
        <v>0</v>
      </c>
      <c s="57">
        <f ca="1">COUNTIF(OFFSET(class11_1,MATCH(FY$1,'11 класс'!$A:$A,0)-7+'Итог по классам'!$B197,,,),"ш")</f>
        <v>0</v>
      </c>
      <c s="57">
        <f ca="1">COUNTIF(OFFSET(class11_2,MATCH(FZ$1,'11 класс'!$A:$A,0)-7+'Итог по классам'!$B197,,,),"Ф")</f>
        <v>0</v>
      </c>
      <c s="57">
        <f ca="1">COUNTIF(OFFSET(class11_2,MATCH(GA$1,'11 класс'!$A:$A,0)-7+'Итог по классам'!$B197,,,),"р")</f>
        <v>0</v>
      </c>
      <c s="57">
        <f ca="1">COUNTIF(OFFSET(class11_2,MATCH(GB$1,'11 класс'!$A:$A,0)-7+'Итог по классам'!$B197,,,),"ш")</f>
        <v>0</v>
      </c>
      <c s="58">
        <f ca="1">COUNTIF(OFFSET(class11_1,MATCH(GC$1,'11 класс'!$A:$A,0)-7+'Итог по классам'!$B197,,,),"Ф")</f>
        <v>0</v>
      </c>
      <c s="57">
        <f ca="1">COUNTIF(OFFSET(class11_1,MATCH(GD$1,'11 класс'!$A:$A,0)-7+'Итог по классам'!$B197,,,),"р")</f>
        <v>0</v>
      </c>
      <c s="57">
        <f ca="1">COUNTIF(OFFSET(class11_1,MATCH(GE$1,'11 класс'!$A:$A,0)-7+'Итог по классам'!$B197,,,),"ш")</f>
        <v>0</v>
      </c>
      <c s="57">
        <f ca="1">COUNTIF(OFFSET(class11_2,MATCH(GF$1,'11 класс'!$A:$A,0)-7+'Итог по классам'!$B197,,,),"Ф")</f>
        <v>0</v>
      </c>
      <c s="57">
        <f ca="1">COUNTIF(OFFSET(class11_2,MATCH(GG$1,'11 класс'!$A:$A,0)-7+'Итог по классам'!$B197,,,),"р")</f>
        <v>0</v>
      </c>
      <c s="57">
        <f ca="1">COUNTIF(OFFSET(class11_2,MATCH(GH$1,'11 класс'!$A:$A,0)-7+'Итог по классам'!$B197,,,),"ш")</f>
        <v>0</v>
      </c>
      <c s="58">
        <f ca="1">COUNTIF(OFFSET(class11_1,MATCH(GI$1,'11 класс'!$A:$A,0)-7+'Итог по классам'!$B197,,,),"Ф")</f>
        <v>0</v>
      </c>
      <c s="57">
        <f ca="1">COUNTIF(OFFSET(class11_1,MATCH(GJ$1,'11 класс'!$A:$A,0)-7+'Итог по классам'!$B197,,,),"р")</f>
        <v>0</v>
      </c>
      <c s="57">
        <f ca="1">COUNTIF(OFFSET(class11_1,MATCH(GK$1,'11 класс'!$A:$A,0)-7+'Итог по классам'!$B197,,,),"ш")</f>
        <v>0</v>
      </c>
      <c s="57">
        <f ca="1">COUNTIF(OFFSET(class11_2,MATCH(GL$1,'11 класс'!$A:$A,0)-7+'Итог по классам'!$B197,,,),"Ф")</f>
        <v>0</v>
      </c>
      <c s="57">
        <f ca="1">COUNTIF(OFFSET(class11_2,MATCH(GM$1,'11 класс'!$A:$A,0)-7+'Итог по классам'!$B197,,,),"р")</f>
        <v>0</v>
      </c>
      <c s="57">
        <f ca="1">COUNTIF(OFFSET(class11_2,MATCH(GN$1,'11 класс'!$A:$A,0)-7+'Итог по классам'!$B197,,,),"ш")</f>
        <v>0</v>
      </c>
      <c s="58">
        <f ca="1">COUNTIF(OFFSET(class11_1,MATCH(GO$1,'11 класс'!$A:$A,0)-7+'Итог по классам'!$B197,,,),"Ф")</f>
        <v>0</v>
      </c>
      <c s="57">
        <f ca="1">COUNTIF(OFFSET(class11_1,MATCH(GP$1,'11 класс'!$A:$A,0)-7+'Итог по классам'!$B197,,,),"р")</f>
        <v>0</v>
      </c>
      <c s="57">
        <f ca="1">COUNTIF(OFFSET(class11_1,MATCH(GQ$1,'11 класс'!$A:$A,0)-7+'Итог по классам'!$B197,,,),"ш")</f>
        <v>0</v>
      </c>
      <c s="57">
        <f ca="1">COUNTIF(OFFSET(class11_2,MATCH(GR$1,'11 класс'!$A:$A,0)-7+'Итог по классам'!$B197,,,),"Ф")</f>
        <v>0</v>
      </c>
      <c s="57">
        <f ca="1">COUNTIF(OFFSET(class11_2,MATCH(GS$1,'11 класс'!$A:$A,0)-7+'Итог по классам'!$B197,,,),"р")</f>
        <v>0</v>
      </c>
      <c s="57">
        <f ca="1">COUNTIF(OFFSET(class11_2,MATCH(GT$1,'11 класс'!$A:$A,0)-7+'Итог по классам'!$B197,,,),"ш")</f>
        <v>0</v>
      </c>
      <c s="58">
        <f ca="1">COUNTIF(OFFSET(class11_1,MATCH(GU$1,'11 класс'!$A:$A,0)-7+'Итог по классам'!$B197,,,),"Ф")</f>
        <v>0</v>
      </c>
      <c s="57">
        <f ca="1">COUNTIF(OFFSET(class11_1,MATCH(GV$1,'11 класс'!$A:$A,0)-7+'Итог по классам'!$B197,,,),"р")</f>
        <v>0</v>
      </c>
      <c s="57">
        <f ca="1">COUNTIF(OFFSET(class11_1,MATCH(GW$1,'11 класс'!$A:$A,0)-7+'Итог по классам'!$B197,,,),"ш")</f>
        <v>0</v>
      </c>
      <c s="57">
        <f ca="1">COUNTIF(OFFSET(class11_2,MATCH(GX$1,'11 класс'!$A:$A,0)-7+'Итог по классам'!$B197,,,),"Ф")</f>
        <v>0</v>
      </c>
      <c s="57">
        <f ca="1">COUNTIF(OFFSET(class11_2,MATCH(GY$1,'11 класс'!$A:$A,0)-7+'Итог по классам'!$B197,,,),"р")</f>
        <v>0</v>
      </c>
      <c s="57">
        <f ca="1">COUNTIF(OFFSET(class11_2,MATCH(GZ$1,'11 класс'!$A:$A,0)-7+'Итог по классам'!$B197,,,),"ш")</f>
        <v>0</v>
      </c>
      <c s="58">
        <f ca="1">COUNTIF(OFFSET(class11_1,MATCH(HA$1,'11 класс'!$A:$A,0)-7+'Итог по классам'!$B197,,,),"Ф")</f>
        <v>0</v>
      </c>
      <c s="57">
        <f ca="1">COUNTIF(OFFSET(class11_1,MATCH(HB$1,'11 класс'!$A:$A,0)-7+'Итог по классам'!$B197,,,),"р")</f>
        <v>0</v>
      </c>
      <c s="57">
        <f ca="1">COUNTIF(OFFSET(class11_1,MATCH(HC$1,'11 класс'!$A:$A,0)-7+'Итог по классам'!$B197,,,),"ш")</f>
        <v>0</v>
      </c>
      <c s="57">
        <f ca="1">COUNTIF(OFFSET(class11_2,MATCH(HD$1,'11 класс'!$A:$A,0)-7+'Итог по классам'!$B197,,,),"Ф")</f>
        <v>0</v>
      </c>
      <c s="57">
        <f ca="1">COUNTIF(OFFSET(class11_2,MATCH(HE$1,'11 класс'!$A:$A,0)-7+'Итог по классам'!$B197,,,),"р")</f>
        <v>0</v>
      </c>
      <c s="57">
        <f ca="1">COUNTIF(OFFSET(class11_2,MATCH(HF$1,'11 класс'!$A:$A,0)-7+'Итог по классам'!$B197,,,),"ш")</f>
        <v>0</v>
      </c>
      <c s="58">
        <f ca="1">COUNTIF(OFFSET(class11_1,MATCH(HG$1,'11 класс'!$A:$A,0)-7+'Итог по классам'!$B197,,,),"Ф")</f>
        <v>0</v>
      </c>
      <c s="57">
        <f ca="1">COUNTIF(OFFSET(class11_1,MATCH(HH$1,'11 класс'!$A:$A,0)-7+'Итог по классам'!$B197,,,),"р")</f>
        <v>0</v>
      </c>
      <c s="57">
        <f ca="1">COUNTIF(OFFSET(class11_1,MATCH(HI$1,'11 класс'!$A:$A,0)-7+'Итог по классам'!$B197,,,),"ш")</f>
        <v>0</v>
      </c>
      <c s="57">
        <f ca="1">COUNTIF(OFFSET(class11_2,MATCH(HJ$1,'11 класс'!$A:$A,0)-7+'Итог по классам'!$B197,,,),"Ф")</f>
        <v>0</v>
      </c>
      <c s="57">
        <f ca="1">COUNTIF(OFFSET(class11_2,MATCH(HK$1,'11 класс'!$A:$A,0)-7+'Итог по классам'!$B197,,,),"р")</f>
        <v>0</v>
      </c>
      <c s="57">
        <f ca="1">COUNTIF(OFFSET(class11_2,MATCH(HL$1,'11 класс'!$A:$A,0)-7+'Итог по классам'!$B197,,,),"ш")</f>
        <v>0</v>
      </c>
      <c s="58">
        <f ca="1">COUNTIF(OFFSET(class11_1,MATCH(HM$1,'11 класс'!$A:$A,0)-7+'Итог по классам'!$B197,,,),"Ф")</f>
        <v>0</v>
      </c>
      <c s="57">
        <f ca="1">COUNTIF(OFFSET(class11_1,MATCH(HN$1,'11 класс'!$A:$A,0)-7+'Итог по классам'!$B197,,,),"р")</f>
        <v>0</v>
      </c>
      <c s="57">
        <f ca="1">COUNTIF(OFFSET(class11_1,MATCH(HO$1,'11 класс'!$A:$A,0)-7+'Итог по классам'!$B197,,,),"ш")</f>
        <v>0</v>
      </c>
      <c s="57">
        <f ca="1">COUNTIF(OFFSET(class11_2,MATCH(HP$1,'11 класс'!$A:$A,0)-7+'Итог по классам'!$B197,,,),"Ф")</f>
        <v>0</v>
      </c>
      <c s="57">
        <f ca="1">COUNTIF(OFFSET(class11_2,MATCH(HQ$1,'11 класс'!$A:$A,0)-7+'Итог по классам'!$B197,,,),"р")</f>
        <v>0</v>
      </c>
      <c s="57">
        <f ca="1">COUNTIF(OFFSET(class11_2,MATCH(HR$1,'11 класс'!$A:$A,0)-7+'Итог по классам'!$B197,,,),"ш")</f>
        <v>0</v>
      </c>
      <c s="58">
        <f ca="1">COUNTIF(OFFSET(class11_1,MATCH(HS$1,'11 класс'!$A:$A,0)-7+'Итог по классам'!$B197,,,),"Ф")</f>
        <v>0</v>
      </c>
      <c s="57">
        <f ca="1">COUNTIF(OFFSET(class11_1,MATCH(HT$1,'11 класс'!$A:$A,0)-7+'Итог по классам'!$B197,,,),"р")</f>
        <v>0</v>
      </c>
      <c s="57">
        <f ca="1">COUNTIF(OFFSET(class11_1,MATCH(HU$1,'11 класс'!$A:$A,0)-7+'Итог по классам'!$B197,,,),"ш")</f>
        <v>0</v>
      </c>
      <c s="57">
        <f ca="1">COUNTIF(OFFSET(class11_2,MATCH(HV$1,'11 класс'!$A:$A,0)-7+'Итог по классам'!$B197,,,),"Ф")</f>
        <v>0</v>
      </c>
      <c s="57">
        <f ca="1">COUNTIF(OFFSET(class11_2,MATCH(HW$1,'11 класс'!$A:$A,0)-7+'Итог по классам'!$B197,,,),"р")</f>
        <v>0</v>
      </c>
      <c s="57">
        <f ca="1">COUNTIF(OFFSET(class11_2,MATCH(HX$1,'11 класс'!$A:$A,0)-7+'Итог по классам'!$B197,,,),"ш")</f>
        <v>0</v>
      </c>
      <c s="58">
        <f ca="1">COUNTIF(OFFSET(class11_1,MATCH(HY$1,'11 класс'!$A:$A,0)-7+'Итог по классам'!$B197,,,),"Ф")</f>
        <v>0</v>
      </c>
      <c s="57">
        <f ca="1">COUNTIF(OFFSET(class11_1,MATCH(HZ$1,'11 класс'!$A:$A,0)-7+'Итог по классам'!$B197,,,),"р")</f>
        <v>0</v>
      </c>
      <c s="57">
        <f ca="1">COUNTIF(OFFSET(class11_1,MATCH(IA$1,'11 класс'!$A:$A,0)-7+'Итог по классам'!$B197,,,),"ш")</f>
        <v>0</v>
      </c>
      <c s="57">
        <f ca="1">COUNTIF(OFFSET(class11_2,MATCH(IB$1,'11 класс'!$A:$A,0)-7+'Итог по классам'!$B197,,,),"Ф")</f>
        <v>0</v>
      </c>
      <c s="57">
        <f ca="1">COUNTIF(OFFSET(class11_2,MATCH(IC$1,'11 класс'!$A:$A,0)-7+'Итог по классам'!$B197,,,),"р")</f>
        <v>0</v>
      </c>
      <c s="57">
        <f ca="1">COUNTIF(OFFSET(class11_2,MATCH(ID$1,'11 класс'!$A:$A,0)-7+'Итог по классам'!$B197,,,),"ш")</f>
        <v>0</v>
      </c>
      <c s="58">
        <f ca="1">COUNTIF(OFFSET(class11_1,MATCH(IE$1,'11 класс'!$A:$A,0)-7+'Итог по классам'!$B197,,,),"Ф")</f>
        <v>0</v>
      </c>
      <c s="57">
        <f ca="1">COUNTIF(OFFSET(class11_1,MATCH(IF$1,'11 класс'!$A:$A,0)-7+'Итог по классам'!$B197,,,),"р")</f>
        <v>0</v>
      </c>
      <c s="57">
        <f ca="1">COUNTIF(OFFSET(class11_1,MATCH(IG$1,'11 класс'!$A:$A,0)-7+'Итог по классам'!$B197,,,),"ш")</f>
        <v>0</v>
      </c>
      <c s="57">
        <f ca="1">COUNTIF(OFFSET(class11_2,MATCH(IH$1,'11 класс'!$A:$A,0)-7+'Итог по классам'!$B197,,,),"Ф")</f>
        <v>0</v>
      </c>
      <c s="57">
        <f ca="1">COUNTIF(OFFSET(class11_2,MATCH(II$1,'11 класс'!$A:$A,0)-7+'Итог по классам'!$B197,,,),"р")</f>
        <v>0</v>
      </c>
      <c s="57">
        <f ca="1">COUNTIF(OFFSET(class11_2,MATCH(IJ$1,'11 класс'!$A:$A,0)-7+'Итог по классам'!$B197,,,),"ш")</f>
        <v>0</v>
      </c>
      <c s="58">
        <f ca="1">COUNTIF(OFFSET(class11_1,MATCH(IK$1,'11 класс'!$A:$A,0)-7+'Итог по классам'!$B197,,,),"Ф")</f>
        <v>0</v>
      </c>
      <c s="57">
        <f ca="1">COUNTIF(OFFSET(class11_1,MATCH(IL$1,'11 класс'!$A:$A,0)-7+'Итог по классам'!$B197,,,),"р")</f>
        <v>0</v>
      </c>
      <c s="57">
        <f ca="1">COUNTIF(OFFSET(class11_1,MATCH(IM$1,'11 класс'!$A:$A,0)-7+'Итог по классам'!$B197,,,),"ш")</f>
        <v>0</v>
      </c>
      <c s="57">
        <f ca="1">COUNTIF(OFFSET(class11_2,MATCH(IN$1,'11 класс'!$A:$A,0)-7+'Итог по классам'!$B197,,,),"Ф")</f>
        <v>0</v>
      </c>
      <c s="57">
        <f ca="1">COUNTIF(OFFSET(class11_2,MATCH(IO$1,'11 класс'!$A:$A,0)-7+'Итог по классам'!$B197,,,),"р")</f>
        <v>0</v>
      </c>
      <c s="57">
        <f ca="1">COUNTIF(OFFSET(class11_2,MATCH(IP$1,'11 класс'!$A:$A,0)-7+'Итог по классам'!$B197,,,),"ш")</f>
        <v>0</v>
      </c>
      <c s="58">
        <f ca="1">COUNTIF(OFFSET(class11_1,MATCH(IQ$1,'11 класс'!$A:$A,0)-7+'Итог по классам'!$B197,,,),"Ф")</f>
        <v>0</v>
      </c>
      <c s="57">
        <f ca="1">COUNTIF(OFFSET(class11_1,MATCH(IR$1,'11 класс'!$A:$A,0)-7+'Итог по классам'!$B197,,,),"р")</f>
        <v>0</v>
      </c>
      <c s="57">
        <f ca="1">COUNTIF(OFFSET(class11_1,MATCH(IS$1,'11 класс'!$A:$A,0)-7+'Итог по классам'!$B197,,,),"ш")</f>
        <v>0</v>
      </c>
      <c s="57">
        <f ca="1">COUNTIF(OFFSET(class11_2,MATCH(IT$1,'11 класс'!$A:$A,0)-7+'Итог по классам'!$B197,,,),"Ф")</f>
        <v>0</v>
      </c>
      <c s="57">
        <f ca="1">COUNTIF(OFFSET(class11_2,MATCH(IU$1,'11 класс'!$A:$A,0)-7+'Итог по классам'!$B197,,,),"р")</f>
        <v>0</v>
      </c>
      <c s="57">
        <f ca="1">COUNTIF(OFFSET(class11_2,MATCH(IV$1,'11 класс'!$A:$A,0)-7+'Итог по классам'!$B197,,,),"ш")</f>
        <v>0</v>
      </c>
      <c s="58">
        <f ca="1">COUNTIF(OFFSET(class11_1,MATCH(IW$1,'11 класс'!$A:$A,0)-7+'Итог по классам'!$B197,,,),"Ф")</f>
        <v>0</v>
      </c>
      <c s="57">
        <f ca="1">COUNTIF(OFFSET(class11_1,MATCH(IX$1,'11 класс'!$A:$A,0)-7+'Итог по классам'!$B197,,,),"р")</f>
        <v>0</v>
      </c>
      <c s="57">
        <f ca="1">COUNTIF(OFFSET(class11_1,MATCH(IY$1,'11 класс'!$A:$A,0)-7+'Итог по классам'!$B197,,,),"ш")</f>
        <v>0</v>
      </c>
      <c s="57">
        <f ca="1">COUNTIF(OFFSET(class11_2,MATCH(IZ$1,'11 класс'!$A:$A,0)-7+'Итог по классам'!$B197,,,),"Ф")</f>
        <v>0</v>
      </c>
      <c s="57">
        <f ca="1">COUNTIF(OFFSET(class11_2,MATCH(JA$1,'11 класс'!$A:$A,0)-7+'Итог по классам'!$B197,,,),"р")</f>
        <v>0</v>
      </c>
      <c s="57">
        <f ca="1">COUNTIF(OFFSET(class11_2,MATCH(JB$1,'11 класс'!$A:$A,0)-7+'Итог по классам'!$B197,,,),"ш")</f>
        <v>0</v>
      </c>
      <c s="58">
        <f ca="1">COUNTIF(OFFSET(class11_1,MATCH(JC$1,'11 класс'!$A:$A,0)-7+'Итог по классам'!$B197,,,),"Ф")</f>
        <v>0</v>
      </c>
      <c s="57">
        <f ca="1">COUNTIF(OFFSET(class11_1,MATCH(JD$1,'11 класс'!$A:$A,0)-7+'Итог по классам'!$B197,,,),"р")</f>
        <v>0</v>
      </c>
      <c s="57">
        <f ca="1">COUNTIF(OFFSET(class11_1,MATCH(JE$1,'11 класс'!$A:$A,0)-7+'Итог по классам'!$B197,,,),"ш")</f>
        <v>0</v>
      </c>
      <c s="57">
        <f ca="1">COUNTIF(OFFSET(class11_2,MATCH(JF$1,'11 класс'!$A:$A,0)-7+'Итог по классам'!$B197,,,),"Ф")</f>
        <v>0</v>
      </c>
      <c s="57">
        <f ca="1">COUNTIF(OFFSET(class11_2,MATCH(JG$1,'11 класс'!$A:$A,0)-7+'Итог по классам'!$B197,,,),"р")</f>
        <v>0</v>
      </c>
      <c s="57">
        <f ca="1">COUNTIF(OFFSET(class11_2,MATCH(JH$1,'11 класс'!$A:$A,0)-7+'Итог по классам'!$B197,,,),"ш")</f>
        <v>0</v>
      </c>
      <c s="58">
        <f ca="1">COUNTIF(OFFSET(class11_1,MATCH(JI$1,'11 класс'!$A:$A,0)-7+'Итог по классам'!$B197,,,),"Ф")</f>
        <v>0</v>
      </c>
      <c s="57">
        <f ca="1">COUNTIF(OFFSET(class11_1,MATCH(JJ$1,'11 класс'!$A:$A,0)-7+'Итог по классам'!$B197,,,),"р")</f>
        <v>0</v>
      </c>
      <c s="57">
        <f ca="1">COUNTIF(OFFSET(class11_1,MATCH(JK$1,'11 класс'!$A:$A,0)-7+'Итог по классам'!$B197,,,),"ш")</f>
        <v>0</v>
      </c>
      <c s="57">
        <f ca="1">COUNTIF(OFFSET(class11_2,MATCH(JL$1,'11 класс'!$A:$A,0)-7+'Итог по классам'!$B197,,,),"Ф")</f>
        <v>0</v>
      </c>
      <c s="57">
        <f ca="1">COUNTIF(OFFSET(class11_2,MATCH(JM$1,'11 класс'!$A:$A,0)-7+'Итог по классам'!$B197,,,),"р")</f>
        <v>0</v>
      </c>
      <c s="57">
        <f ca="1">COUNTIF(OFFSET(class11_2,MATCH(JN$1,'11 класс'!$A:$A,0)-7+'Итог по классам'!$B197,,,),"ш")</f>
        <v>0</v>
      </c>
      <c s="58">
        <f ca="1">COUNTIF(OFFSET(class11_1,MATCH(JO$1,'11 класс'!$A:$A,0)-7+'Итог по классам'!$B197,,,),"Ф")</f>
        <v>0</v>
      </c>
      <c s="57">
        <f ca="1">COUNTIF(OFFSET(class11_1,MATCH(JP$1,'11 класс'!$A:$A,0)-7+'Итог по классам'!$B197,,,),"р")</f>
        <v>0</v>
      </c>
      <c s="57">
        <f ca="1">COUNTIF(OFFSET(class11_1,MATCH(JQ$1,'11 класс'!$A:$A,0)-7+'Итог по классам'!$B197,,,),"ш")</f>
        <v>0</v>
      </c>
      <c s="57">
        <f ca="1">COUNTIF(OFFSET(class11_2,MATCH(JR$1,'11 класс'!$A:$A,0)-7+'Итог по классам'!$B197,,,),"Ф")</f>
        <v>0</v>
      </c>
      <c s="57">
        <f ca="1">COUNTIF(OFFSET(class11_2,MATCH(JS$1,'11 класс'!$A:$A,0)-7+'Итог по классам'!$B197,,,),"р")</f>
        <v>0</v>
      </c>
      <c s="57">
        <f ca="1">COUNTIF(OFFSET(class11_2,MATCH(JT$1,'11 класс'!$A:$A,0)-7+'Итог по классам'!$B197,,,),"ш")</f>
        <v>0</v>
      </c>
      <c s="58">
        <f ca="1">COUNTIF(OFFSET(class11_1,MATCH(JU$1,'11 класс'!$A:$A,0)-7+'Итог по классам'!$B197,,,),"Ф")</f>
        <v>0</v>
      </c>
      <c s="57">
        <f ca="1">COUNTIF(OFFSET(class11_1,MATCH(JV$1,'11 класс'!$A:$A,0)-7+'Итог по классам'!$B197,,,),"р")</f>
        <v>0</v>
      </c>
      <c s="57">
        <f ca="1">COUNTIF(OFFSET(class11_1,MATCH(JW$1,'11 класс'!$A:$A,0)-7+'Итог по классам'!$B197,,,),"ш")</f>
        <v>0</v>
      </c>
      <c s="57">
        <f ca="1">COUNTIF(OFFSET(class11_2,MATCH(JX$1,'11 класс'!$A:$A,0)-7+'Итог по классам'!$B197,,,),"Ф")</f>
        <v>0</v>
      </c>
      <c s="57">
        <f ca="1">COUNTIF(OFFSET(class11_2,MATCH(JY$1,'11 класс'!$A:$A,0)-7+'Итог по классам'!$B197,,,),"р")</f>
        <v>0</v>
      </c>
      <c s="57">
        <f ca="1">COUNTIF(OFFSET(class11_2,MATCH(JZ$1,'11 класс'!$A:$A,0)-7+'Итог по классам'!$B197,,,),"ш")</f>
        <v>0</v>
      </c>
      <c s="58">
        <f ca="1">COUNTIF(OFFSET(class11_1,MATCH(KA$1,'11 класс'!$A:$A,0)-7+'Итог по классам'!$B197,,,),"Ф")</f>
        <v>0</v>
      </c>
      <c s="57">
        <f ca="1">COUNTIF(OFFSET(class11_1,MATCH(KB$1,'11 класс'!$A:$A,0)-7+'Итог по классам'!$B197,,,),"р")</f>
        <v>0</v>
      </c>
      <c s="57">
        <f ca="1">COUNTIF(OFFSET(class11_1,MATCH(KC$1,'11 класс'!$A:$A,0)-7+'Итог по классам'!$B197,,,),"ш")</f>
        <v>0</v>
      </c>
      <c s="57">
        <f ca="1">COUNTIF(OFFSET(class11_2,MATCH(KD$1,'11 класс'!$A:$A,0)-7+'Итог по классам'!$B197,,,),"Ф")</f>
        <v>0</v>
      </c>
      <c s="57">
        <f ca="1">COUNTIF(OFFSET(class11_2,MATCH(KE$1,'11 класс'!$A:$A,0)-7+'Итог по классам'!$B197,,,),"р")</f>
        <v>0</v>
      </c>
      <c s="57">
        <f ca="1">COUNTIF(OFFSET(class11_2,MATCH(KF$1,'11 класс'!$A:$A,0)-7+'Итог по классам'!$B197,,,),"ш")</f>
        <v>0</v>
      </c>
      <c s="58">
        <f ca="1">COUNTIF(OFFSET(class11_1,MATCH(KG$1,'11 класс'!$A:$A,0)-7+'Итог по классам'!$B197,,,),"Ф")</f>
        <v>0</v>
      </c>
      <c s="57">
        <f ca="1">COUNTIF(OFFSET(class11_1,MATCH(KH$1,'11 класс'!$A:$A,0)-7+'Итог по классам'!$B197,,,),"р")</f>
        <v>0</v>
      </c>
      <c s="57">
        <f ca="1">COUNTIF(OFFSET(class11_1,MATCH(KI$1,'11 класс'!$A:$A,0)-7+'Итог по классам'!$B197,,,),"ш")</f>
        <v>0</v>
      </c>
      <c s="57">
        <f ca="1">COUNTIF(OFFSET(class11_2,MATCH(KJ$1,'11 класс'!$A:$A,0)-7+'Итог по классам'!$B197,,,),"Ф")</f>
        <v>0</v>
      </c>
      <c s="57">
        <f ca="1">COUNTIF(OFFSET(class11_2,MATCH(KK$1,'11 класс'!$A:$A,0)-7+'Итог по классам'!$B197,,,),"р")</f>
        <v>0</v>
      </c>
      <c s="57">
        <f ca="1">COUNTIF(OFFSET(class11_2,MATCH(KL$1,'11 класс'!$A:$A,0)-7+'Итог по классам'!$B197,,,),"ш")</f>
        <v>0</v>
      </c>
      <c s="58">
        <f ca="1">COUNTIF(OFFSET(class11_1,MATCH(KM$1,'11 класс'!$A:$A,0)-7+'Итог по классам'!$B197,,,),"Ф")</f>
        <v>0</v>
      </c>
      <c s="57">
        <f ca="1">COUNTIF(OFFSET(class11_1,MATCH(KN$1,'11 класс'!$A:$A,0)-7+'Итог по классам'!$B197,,,),"р")</f>
        <v>0</v>
      </c>
      <c s="57">
        <f ca="1">COUNTIF(OFFSET(class11_1,MATCH(KO$1,'11 класс'!$A:$A,0)-7+'Итог по классам'!$B197,,,),"ш")</f>
        <v>0</v>
      </c>
      <c s="57">
        <f ca="1">COUNTIF(OFFSET(class11_2,MATCH(KP$1,'11 класс'!$A:$A,0)-7+'Итог по классам'!$B197,,,),"Ф")</f>
        <v>0</v>
      </c>
      <c s="57">
        <f ca="1">COUNTIF(OFFSET(class11_2,MATCH(KQ$1,'11 класс'!$A:$A,0)-7+'Итог по классам'!$B197,,,),"р")</f>
        <v>0</v>
      </c>
      <c s="57">
        <f ca="1">COUNTIF(OFFSET(class11_2,MATCH(KR$1,'11 класс'!$A:$A,0)-7+'Итог по классам'!$B197,,,),"ш")</f>
        <v>0</v>
      </c>
    </row>
    <row r="198" spans="1:304" s="0" customFormat="1" ht="15.75">
      <c r="A198">
        <f t="shared" si="283"/>
        <v>50</v>
      </c>
      <c s="57">
        <v>20</v>
      </c>
      <c s="17" t="s">
        <v>10</v>
      </c>
      <c s="17" t="s">
        <v>78</v>
      </c>
      <c s="57">
        <f ca="1">COUNTIF(OFFSET(class11_1,MATCH(E$1,'11 класс'!$A:$A,0)-7+'Итог по классам'!$B198,,,),"Ф")</f>
        <v>0</v>
      </c>
      <c s="57">
        <f ca="1">COUNTIF(OFFSET(class11_1,MATCH(F$1,'11 класс'!$A:$A,0)-7+'Итог по классам'!$B198,,,),"р")</f>
        <v>0</v>
      </c>
      <c s="57">
        <f ca="1">COUNTIF(OFFSET(class11_1,MATCH(G$1,'11 класс'!$A:$A,0)-7+'Итог по классам'!$B198,,,),"ш")</f>
        <v>0</v>
      </c>
      <c s="57">
        <f ca="1">COUNTIF(OFFSET(class11_2,MATCH(H$1,'11 класс'!$A:$A,0)-7+'Итог по классам'!$B198,,,),"Ф")</f>
        <v>0</v>
      </c>
      <c s="57">
        <f ca="1">COUNTIF(OFFSET(class11_2,MATCH(I$1,'11 класс'!$A:$A,0)-7+'Итог по классам'!$B198,,,),"р")</f>
        <v>0</v>
      </c>
      <c s="57">
        <f ca="1">COUNTIF(OFFSET(class11_2,MATCH(J$1,'11 класс'!$A:$A,0)-7+'Итог по классам'!$B198,,,),"ш")</f>
        <v>0</v>
      </c>
      <c s="58">
        <f ca="1">COUNTIF(OFFSET(class11_1,MATCH(K$1,'11 класс'!$A:$A,0)-7+'Итог по классам'!$B198,,,),"Ф")</f>
        <v>0</v>
      </c>
      <c s="57">
        <f ca="1">COUNTIF(OFFSET(class11_1,MATCH(L$1,'11 класс'!$A:$A,0)-7+'Итог по классам'!$B198,,,),"р")</f>
        <v>0</v>
      </c>
      <c s="57">
        <f ca="1">COUNTIF(OFFSET(class11_1,MATCH(M$1,'11 класс'!$A:$A,0)-7+'Итог по классам'!$B198,,,),"ш")</f>
        <v>0</v>
      </c>
      <c s="57">
        <f ca="1">COUNTIF(OFFSET(class11_2,MATCH(N$1,'11 класс'!$A:$A,0)-7+'Итог по классам'!$B198,,,),"Ф")</f>
        <v>0</v>
      </c>
      <c s="57">
        <f ca="1">COUNTIF(OFFSET(class11_2,MATCH(O$1,'11 класс'!$A:$A,0)-7+'Итог по классам'!$B198,,,),"р")</f>
        <v>0</v>
      </c>
      <c s="57">
        <f ca="1">COUNTIF(OFFSET(class11_2,MATCH(P$1,'11 класс'!$A:$A,0)-7+'Итог по классам'!$B198,,,),"ш")</f>
        <v>0</v>
      </c>
      <c s="58">
        <f ca="1">COUNTIF(OFFSET(class11_1,MATCH(Q$1,'11 класс'!$A:$A,0)-7+'Итог по классам'!$B198,,,),"Ф")</f>
        <v>0</v>
      </c>
      <c s="57">
        <f ca="1">COUNTIF(OFFSET(class11_1,MATCH(R$1,'11 класс'!$A:$A,0)-7+'Итог по классам'!$B198,,,),"р")</f>
        <v>0</v>
      </c>
      <c s="57">
        <f ca="1">COUNTIF(OFFSET(class11_1,MATCH(S$1,'11 класс'!$A:$A,0)-7+'Итог по классам'!$B198,,,),"ш")</f>
        <v>0</v>
      </c>
      <c s="57">
        <f ca="1">COUNTIF(OFFSET(class11_2,MATCH(T$1,'11 класс'!$A:$A,0)-7+'Итог по классам'!$B198,,,),"Ф")</f>
        <v>0</v>
      </c>
      <c s="57">
        <f ca="1">COUNTIF(OFFSET(class11_2,MATCH(U$1,'11 класс'!$A:$A,0)-7+'Итог по классам'!$B198,,,),"р")</f>
        <v>0</v>
      </c>
      <c s="57">
        <f ca="1">COUNTIF(OFFSET(class11_2,MATCH(V$1,'11 класс'!$A:$A,0)-7+'Итог по классам'!$B198,,,),"ш")</f>
        <v>0</v>
      </c>
      <c s="58">
        <f ca="1">COUNTIF(OFFSET(class11_1,MATCH(W$1,'11 класс'!$A:$A,0)-7+'Итог по классам'!$B198,,,),"Ф")</f>
        <v>0</v>
      </c>
      <c s="57">
        <f ca="1">COUNTIF(OFFSET(class11_1,MATCH(X$1,'11 класс'!$A:$A,0)-7+'Итог по классам'!$B198,,,),"р")</f>
        <v>0</v>
      </c>
      <c s="57">
        <f ca="1">COUNTIF(OFFSET(class11_1,MATCH(Y$1,'11 класс'!$A:$A,0)-7+'Итог по классам'!$B198,,,),"ш")</f>
        <v>0</v>
      </c>
      <c s="57">
        <f ca="1">COUNTIF(OFFSET(class11_2,MATCH(Z$1,'11 класс'!$A:$A,0)-7+'Итог по классам'!$B198,,,),"Ф")</f>
        <v>0</v>
      </c>
      <c s="57">
        <f ca="1">COUNTIF(OFFSET(class11_2,MATCH(AA$1,'11 класс'!$A:$A,0)-7+'Итог по классам'!$B198,,,),"р")</f>
        <v>0</v>
      </c>
      <c s="57">
        <f ca="1">COUNTIF(OFFSET(class11_2,MATCH(AB$1,'11 класс'!$A:$A,0)-7+'Итог по классам'!$B198,,,),"ш")</f>
        <v>0</v>
      </c>
      <c s="58">
        <f ca="1">COUNTIF(OFFSET(class11_1,MATCH(AC$1,'11 класс'!$A:$A,0)-7+'Итог по классам'!$B198,,,),"Ф")</f>
        <v>0</v>
      </c>
      <c s="57">
        <f ca="1">COUNTIF(OFFSET(class11_1,MATCH(AD$1,'11 класс'!$A:$A,0)-7+'Итог по классам'!$B198,,,),"р")</f>
        <v>0</v>
      </c>
      <c s="57">
        <f ca="1">COUNTIF(OFFSET(class11_1,MATCH(AE$1,'11 класс'!$A:$A,0)-7+'Итог по классам'!$B198,,,),"ш")</f>
        <v>0</v>
      </c>
      <c s="57">
        <f ca="1">COUNTIF(OFFSET(class11_2,MATCH(AF$1,'11 класс'!$A:$A,0)-7+'Итог по классам'!$B198,,,),"Ф")</f>
        <v>0</v>
      </c>
      <c s="57">
        <f ca="1">COUNTIF(OFFSET(class11_2,MATCH(AG$1,'11 класс'!$A:$A,0)-7+'Итог по классам'!$B198,,,),"р")</f>
        <v>0</v>
      </c>
      <c s="57">
        <f ca="1">COUNTIF(OFFSET(class11_2,MATCH(AH$1,'11 класс'!$A:$A,0)-7+'Итог по классам'!$B198,,,),"ш")</f>
        <v>0</v>
      </c>
      <c s="58">
        <f ca="1">COUNTIF(OFFSET(class11_1,MATCH(AI$1,'11 класс'!$A:$A,0)-7+'Итог по классам'!$B198,,,),"Ф")</f>
        <v>0</v>
      </c>
      <c s="57">
        <f ca="1">COUNTIF(OFFSET(class11_1,MATCH(AJ$1,'11 класс'!$A:$A,0)-7+'Итог по классам'!$B198,,,),"р")</f>
        <v>0</v>
      </c>
      <c s="57">
        <f ca="1">COUNTIF(OFFSET(class11_1,MATCH(AK$1,'11 класс'!$A:$A,0)-7+'Итог по классам'!$B198,,,),"ш")</f>
        <v>0</v>
      </c>
      <c s="57">
        <f ca="1">COUNTIF(OFFSET(class11_2,MATCH(AL$1,'11 класс'!$A:$A,0)-7+'Итог по классам'!$B198,,,),"Ф")</f>
        <v>0</v>
      </c>
      <c s="57">
        <f ca="1">COUNTIF(OFFSET(class11_2,MATCH(AM$1,'11 класс'!$A:$A,0)-7+'Итог по классам'!$B198,,,),"р")</f>
        <v>0</v>
      </c>
      <c s="57">
        <f ca="1">COUNTIF(OFFSET(class11_2,MATCH(AN$1,'11 класс'!$A:$A,0)-7+'Итог по классам'!$B198,,,),"ш")</f>
        <v>0</v>
      </c>
      <c s="58">
        <f ca="1">COUNTIF(OFFSET(class11_1,MATCH(AO$1,'11 класс'!$A:$A,0)-7+'Итог по классам'!$B198,,,),"Ф")</f>
        <v>0</v>
      </c>
      <c s="57">
        <f ca="1">COUNTIF(OFFSET(class11_1,MATCH(AP$1,'11 класс'!$A:$A,0)-7+'Итог по классам'!$B198,,,),"р")</f>
        <v>0</v>
      </c>
      <c s="57">
        <f ca="1">COUNTIF(OFFSET(class11_1,MATCH(AQ$1,'11 класс'!$A:$A,0)-7+'Итог по классам'!$B198,,,),"ш")</f>
        <v>0</v>
      </c>
      <c s="57">
        <f ca="1">COUNTIF(OFFSET(class11_2,MATCH(AR$1,'11 класс'!$A:$A,0)-7+'Итог по классам'!$B198,,,),"Ф")</f>
        <v>0</v>
      </c>
      <c s="57">
        <f ca="1">COUNTIF(OFFSET(class11_2,MATCH(AS$1,'11 класс'!$A:$A,0)-7+'Итог по классам'!$B198,,,),"р")</f>
        <v>0</v>
      </c>
      <c s="57">
        <f ca="1">COUNTIF(OFFSET(class11_2,MATCH(AT$1,'11 класс'!$A:$A,0)-7+'Итог по классам'!$B198,,,),"ш")</f>
        <v>0</v>
      </c>
      <c s="58">
        <f ca="1">COUNTIF(OFFSET(class11_1,MATCH(AU$1,'11 класс'!$A:$A,0)-7+'Итог по классам'!$B198,,,),"Ф")</f>
        <v>0</v>
      </c>
      <c s="57">
        <f ca="1">COUNTIF(OFFSET(class11_1,MATCH(AV$1,'11 класс'!$A:$A,0)-7+'Итог по классам'!$B198,,,),"р")</f>
        <v>0</v>
      </c>
      <c s="57">
        <f ca="1">COUNTIF(OFFSET(class11_1,MATCH(AW$1,'11 класс'!$A:$A,0)-7+'Итог по классам'!$B198,,,),"ш")</f>
        <v>0</v>
      </c>
      <c s="57">
        <f ca="1">COUNTIF(OFFSET(class11_2,MATCH(AX$1,'11 класс'!$A:$A,0)-7+'Итог по классам'!$B198,,,),"Ф")</f>
        <v>0</v>
      </c>
      <c s="57">
        <f ca="1">COUNTIF(OFFSET(class11_2,MATCH(AY$1,'11 класс'!$A:$A,0)-7+'Итог по классам'!$B198,,,),"р")</f>
        <v>0</v>
      </c>
      <c s="57">
        <f ca="1">COUNTIF(OFFSET(class11_2,MATCH(AZ$1,'11 класс'!$A:$A,0)-7+'Итог по классам'!$B198,,,),"ш")</f>
        <v>0</v>
      </c>
      <c s="58">
        <f ca="1">COUNTIF(OFFSET(class11_1,MATCH(BA$1,'11 класс'!$A:$A,0)-7+'Итог по классам'!$B198,,,),"Ф")</f>
        <v>0</v>
      </c>
      <c s="57">
        <f ca="1">COUNTIF(OFFSET(class11_1,MATCH(BB$1,'11 класс'!$A:$A,0)-7+'Итог по классам'!$B198,,,),"р")</f>
        <v>0</v>
      </c>
      <c s="57">
        <f ca="1">COUNTIF(OFFSET(class11_1,MATCH(BC$1,'11 класс'!$A:$A,0)-7+'Итог по классам'!$B198,,,),"ш")</f>
        <v>0</v>
      </c>
      <c s="57">
        <f ca="1">COUNTIF(OFFSET(class11_2,MATCH(BD$1,'11 класс'!$A:$A,0)-7+'Итог по классам'!$B198,,,),"Ф")</f>
        <v>0</v>
      </c>
      <c s="57">
        <f ca="1">COUNTIF(OFFSET(class11_2,MATCH(BE$1,'11 класс'!$A:$A,0)-7+'Итог по классам'!$B198,,,),"р")</f>
        <v>0</v>
      </c>
      <c s="57">
        <f ca="1">COUNTIF(OFFSET(class11_2,MATCH(BF$1,'11 класс'!$A:$A,0)-7+'Итог по классам'!$B198,,,),"ш")</f>
        <v>0</v>
      </c>
      <c s="58">
        <f ca="1">COUNTIF(OFFSET(class11_1,MATCH(BG$1,'11 класс'!$A:$A,0)-7+'Итог по классам'!$B198,,,),"Ф")</f>
        <v>0</v>
      </c>
      <c s="57">
        <f ca="1">COUNTIF(OFFSET(class11_1,MATCH(BH$1,'11 класс'!$A:$A,0)-7+'Итог по классам'!$B198,,,),"р")</f>
        <v>0</v>
      </c>
      <c s="57">
        <f ca="1">COUNTIF(OFFSET(class11_1,MATCH(BI$1,'11 класс'!$A:$A,0)-7+'Итог по классам'!$B198,,,),"ш")</f>
        <v>0</v>
      </c>
      <c s="57">
        <f ca="1">COUNTIF(OFFSET(class11_2,MATCH(BJ$1,'11 класс'!$A:$A,0)-7+'Итог по классам'!$B198,,,),"Ф")</f>
        <v>0</v>
      </c>
      <c s="57">
        <f ca="1">COUNTIF(OFFSET(class11_2,MATCH(BK$1,'11 класс'!$A:$A,0)-7+'Итог по классам'!$B198,,,),"р")</f>
        <v>0</v>
      </c>
      <c s="57">
        <f ca="1">COUNTIF(OFFSET(class11_2,MATCH(BL$1,'11 класс'!$A:$A,0)-7+'Итог по классам'!$B198,,,),"ш")</f>
        <v>0</v>
      </c>
      <c s="58">
        <f ca="1">COUNTIF(OFFSET(class11_1,MATCH(BM$1,'11 класс'!$A:$A,0)-7+'Итог по классам'!$B198,,,),"Ф")</f>
        <v>0</v>
      </c>
      <c s="57">
        <f ca="1">COUNTIF(OFFSET(class11_1,MATCH(BN$1,'11 класс'!$A:$A,0)-7+'Итог по классам'!$B198,,,),"р")</f>
        <v>0</v>
      </c>
      <c s="57">
        <f ca="1">COUNTIF(OFFSET(class11_1,MATCH(BO$1,'11 класс'!$A:$A,0)-7+'Итог по классам'!$B198,,,),"ш")</f>
        <v>0</v>
      </c>
      <c s="57">
        <f ca="1">COUNTIF(OFFSET(class11_2,MATCH(BP$1,'11 класс'!$A:$A,0)-7+'Итог по классам'!$B198,,,),"Ф")</f>
        <v>0</v>
      </c>
      <c s="57">
        <f ca="1">COUNTIF(OFFSET(class11_2,MATCH(BQ$1,'11 класс'!$A:$A,0)-7+'Итог по классам'!$B198,,,),"р")</f>
        <v>0</v>
      </c>
      <c s="57">
        <f ca="1">COUNTIF(OFFSET(class11_2,MATCH(BR$1,'11 класс'!$A:$A,0)-7+'Итог по классам'!$B198,,,),"ш")</f>
        <v>0</v>
      </c>
      <c s="58">
        <f ca="1">COUNTIF(OFFSET(class11_1,MATCH(BS$1,'11 класс'!$A:$A,0)-7+'Итог по классам'!$B198,,,),"Ф")</f>
        <v>0</v>
      </c>
      <c s="57">
        <f ca="1">COUNTIF(OFFSET(class11_1,MATCH(BT$1,'11 класс'!$A:$A,0)-7+'Итог по классам'!$B198,,,),"р")</f>
        <v>0</v>
      </c>
      <c s="57">
        <f ca="1">COUNTIF(OFFSET(class11_1,MATCH(BU$1,'11 класс'!$A:$A,0)-7+'Итог по классам'!$B198,,,),"ш")</f>
        <v>0</v>
      </c>
      <c s="57">
        <f ca="1">COUNTIF(OFFSET(class11_2,MATCH(BV$1,'11 класс'!$A:$A,0)-7+'Итог по классам'!$B198,,,),"Ф")</f>
        <v>0</v>
      </c>
      <c s="57">
        <f ca="1">COUNTIF(OFFSET(class11_2,MATCH(BW$1,'11 класс'!$A:$A,0)-7+'Итог по классам'!$B198,,,),"р")</f>
        <v>0</v>
      </c>
      <c s="57">
        <f ca="1">COUNTIF(OFFSET(class11_2,MATCH(BX$1,'11 класс'!$A:$A,0)-7+'Итог по классам'!$B198,,,),"ш")</f>
        <v>0</v>
      </c>
      <c s="58">
        <f ca="1">COUNTIF(OFFSET(class11_1,MATCH(BY$1,'11 класс'!$A:$A,0)-7+'Итог по классам'!$B198,,,),"Ф")</f>
        <v>0</v>
      </c>
      <c s="57">
        <f ca="1">COUNTIF(OFFSET(class11_1,MATCH(BZ$1,'11 класс'!$A:$A,0)-7+'Итог по классам'!$B198,,,),"р")</f>
        <v>0</v>
      </c>
      <c s="57">
        <f ca="1">COUNTIF(OFFSET(class11_1,MATCH(CA$1,'11 класс'!$A:$A,0)-7+'Итог по классам'!$B198,,,),"ш")</f>
        <v>0</v>
      </c>
      <c s="57">
        <f ca="1">COUNTIF(OFFSET(class11_2,MATCH(CB$1,'11 класс'!$A:$A,0)-7+'Итог по классам'!$B198,,,),"Ф")</f>
        <v>0</v>
      </c>
      <c s="57">
        <f ca="1">COUNTIF(OFFSET(class11_2,MATCH(CC$1,'11 класс'!$A:$A,0)-7+'Итог по классам'!$B198,,,),"р")</f>
        <v>0</v>
      </c>
      <c s="57">
        <f ca="1">COUNTIF(OFFSET(class11_2,MATCH(CD$1,'11 класс'!$A:$A,0)-7+'Итог по классам'!$B198,,,),"ш")</f>
        <v>0</v>
      </c>
      <c s="58">
        <f ca="1">COUNTIF(OFFSET(class11_1,MATCH(CE$1,'11 класс'!$A:$A,0)-7+'Итог по классам'!$B198,,,),"Ф")</f>
        <v>0</v>
      </c>
      <c s="57">
        <f ca="1">COUNTIF(OFFSET(class11_1,MATCH(CF$1,'11 класс'!$A:$A,0)-7+'Итог по классам'!$B198,,,),"р")</f>
        <v>0</v>
      </c>
      <c s="57">
        <f ca="1">COUNTIF(OFFSET(class11_1,MATCH(CG$1,'11 класс'!$A:$A,0)-7+'Итог по классам'!$B198,,,),"ш")</f>
        <v>0</v>
      </c>
      <c s="57">
        <f ca="1">COUNTIF(OFFSET(class11_2,MATCH(CH$1,'11 класс'!$A:$A,0)-7+'Итог по классам'!$B198,,,),"Ф")</f>
        <v>0</v>
      </c>
      <c s="57">
        <f ca="1">COUNTIF(OFFSET(class11_2,MATCH(CI$1,'11 класс'!$A:$A,0)-7+'Итог по классам'!$B198,,,),"р")</f>
        <v>0</v>
      </c>
      <c s="57">
        <f ca="1">COUNTIF(OFFSET(class11_2,MATCH(CJ$1,'11 класс'!$A:$A,0)-7+'Итог по классам'!$B198,,,),"ш")</f>
        <v>0</v>
      </c>
      <c s="58">
        <f ca="1">COUNTIF(OFFSET(class11_1,MATCH(CK$1,'11 класс'!$A:$A,0)-7+'Итог по классам'!$B198,,,),"Ф")</f>
        <v>0</v>
      </c>
      <c s="57">
        <f ca="1">COUNTIF(OFFSET(class11_1,MATCH(CL$1,'11 класс'!$A:$A,0)-7+'Итог по классам'!$B198,,,),"р")</f>
        <v>0</v>
      </c>
      <c s="57">
        <f ca="1">COUNTIF(OFFSET(class11_1,MATCH(CM$1,'11 класс'!$A:$A,0)-7+'Итог по классам'!$B198,,,),"ш")</f>
        <v>0</v>
      </c>
      <c s="57">
        <f ca="1">COUNTIF(OFFSET(class11_2,MATCH(CN$1,'11 класс'!$A:$A,0)-7+'Итог по классам'!$B198,,,),"Ф")</f>
        <v>0</v>
      </c>
      <c s="57">
        <f ca="1">COUNTIF(OFFSET(class11_2,MATCH(CO$1,'11 класс'!$A:$A,0)-7+'Итог по классам'!$B198,,,),"р")</f>
        <v>0</v>
      </c>
      <c s="57">
        <f ca="1">COUNTIF(OFFSET(class11_2,MATCH(CP$1,'11 класс'!$A:$A,0)-7+'Итог по классам'!$B198,,,),"ш")</f>
        <v>0</v>
      </c>
      <c s="58">
        <f ca="1">COUNTIF(OFFSET(class11_1,MATCH(CQ$1,'11 класс'!$A:$A,0)-7+'Итог по классам'!$B198,,,),"Ф")</f>
        <v>0</v>
      </c>
      <c s="57">
        <f ca="1">COUNTIF(OFFSET(class11_1,MATCH(CR$1,'11 класс'!$A:$A,0)-7+'Итог по классам'!$B198,,,),"р")</f>
        <v>0</v>
      </c>
      <c s="57">
        <f ca="1">COUNTIF(OFFSET(class11_1,MATCH(CS$1,'11 класс'!$A:$A,0)-7+'Итог по классам'!$B198,,,),"ш")</f>
        <v>0</v>
      </c>
      <c s="57">
        <f ca="1">COUNTIF(OFFSET(class11_2,MATCH(CT$1,'11 класс'!$A:$A,0)-7+'Итог по классам'!$B198,,,),"Ф")</f>
        <v>0</v>
      </c>
      <c s="57">
        <f ca="1">COUNTIF(OFFSET(class11_2,MATCH(CU$1,'11 класс'!$A:$A,0)-7+'Итог по классам'!$B198,,,),"р")</f>
        <v>0</v>
      </c>
      <c s="57">
        <f ca="1">COUNTIF(OFFSET(class11_2,MATCH(CV$1,'11 класс'!$A:$A,0)-7+'Итог по классам'!$B198,,,),"ш")</f>
        <v>0</v>
      </c>
      <c s="58">
        <f ca="1">COUNTIF(OFFSET(class11_1,MATCH(CW$1,'11 класс'!$A:$A,0)-7+'Итог по классам'!$B198,,,),"Ф")</f>
        <v>0</v>
      </c>
      <c s="57">
        <f ca="1">COUNTIF(OFFSET(class11_1,MATCH(CX$1,'11 класс'!$A:$A,0)-7+'Итог по классам'!$B198,,,),"р")</f>
        <v>0</v>
      </c>
      <c s="57">
        <f ca="1">COUNTIF(OFFSET(class11_1,MATCH(CY$1,'11 класс'!$A:$A,0)-7+'Итог по классам'!$B198,,,),"ш")</f>
        <v>0</v>
      </c>
      <c s="57">
        <f ca="1">COUNTIF(OFFSET(class11_2,MATCH(CZ$1,'11 класс'!$A:$A,0)-7+'Итог по классам'!$B198,,,),"Ф")</f>
        <v>0</v>
      </c>
      <c s="57">
        <f ca="1">COUNTIF(OFFSET(class11_2,MATCH(DA$1,'11 класс'!$A:$A,0)-7+'Итог по классам'!$B198,,,),"р")</f>
        <v>0</v>
      </c>
      <c s="57">
        <f ca="1">COUNTIF(OFFSET(class11_2,MATCH(DB$1,'11 класс'!$A:$A,0)-7+'Итог по классам'!$B198,,,),"ш")</f>
        <v>0</v>
      </c>
      <c s="58">
        <f ca="1">COUNTIF(OFFSET(class11_1,MATCH(DC$1,'11 класс'!$A:$A,0)-7+'Итог по классам'!$B198,,,),"Ф")</f>
        <v>0</v>
      </c>
      <c s="57">
        <f ca="1">COUNTIF(OFFSET(class11_1,MATCH(DD$1,'11 класс'!$A:$A,0)-7+'Итог по классам'!$B198,,,),"р")</f>
        <v>0</v>
      </c>
      <c s="57">
        <f ca="1">COUNTIF(OFFSET(class11_1,MATCH(DE$1,'11 класс'!$A:$A,0)-7+'Итог по классам'!$B198,,,),"ш")</f>
        <v>0</v>
      </c>
      <c s="57">
        <f ca="1">COUNTIF(OFFSET(class11_2,MATCH(DF$1,'11 класс'!$A:$A,0)-7+'Итог по классам'!$B198,,,),"Ф")</f>
        <v>0</v>
      </c>
      <c s="57">
        <f ca="1">COUNTIF(OFFSET(class11_2,MATCH(DG$1,'11 класс'!$A:$A,0)-7+'Итог по классам'!$B198,,,),"р")</f>
        <v>0</v>
      </c>
      <c s="57">
        <f ca="1">COUNTIF(OFFSET(class11_2,MATCH(DH$1,'11 класс'!$A:$A,0)-7+'Итог по классам'!$B198,,,),"ш")</f>
        <v>0</v>
      </c>
      <c s="58">
        <f ca="1">COUNTIF(OFFSET(class11_1,MATCH(DI$1,'11 класс'!$A:$A,0)-7+'Итог по классам'!$B198,,,),"Ф")</f>
        <v>0</v>
      </c>
      <c s="57">
        <f ca="1">COUNTIF(OFFSET(class11_1,MATCH(DJ$1,'11 класс'!$A:$A,0)-7+'Итог по классам'!$B198,,,),"р")</f>
        <v>0</v>
      </c>
      <c s="57">
        <f ca="1">COUNTIF(OFFSET(class11_1,MATCH(DK$1,'11 класс'!$A:$A,0)-7+'Итог по классам'!$B198,,,),"ш")</f>
        <v>0</v>
      </c>
      <c s="57">
        <f ca="1">COUNTIF(OFFSET(class11_2,MATCH(DL$1,'11 класс'!$A:$A,0)-7+'Итог по классам'!$B198,,,),"Ф")</f>
        <v>0</v>
      </c>
      <c s="57">
        <f ca="1">COUNTIF(OFFSET(class11_2,MATCH(DM$1,'11 класс'!$A:$A,0)-7+'Итог по классам'!$B198,,,),"р")</f>
        <v>0</v>
      </c>
      <c s="57">
        <f ca="1">COUNTIF(OFFSET(class11_2,MATCH(DN$1,'11 класс'!$A:$A,0)-7+'Итог по классам'!$B198,,,),"ш")</f>
        <v>0</v>
      </c>
      <c s="58">
        <f ca="1">COUNTIF(OFFSET(class11_1,MATCH(DO$1,'11 класс'!$A:$A,0)-7+'Итог по классам'!$B198,,,),"Ф")</f>
        <v>0</v>
      </c>
      <c s="57">
        <f ca="1">COUNTIF(OFFSET(class11_1,MATCH(DP$1,'11 класс'!$A:$A,0)-7+'Итог по классам'!$B198,,,),"р")</f>
        <v>0</v>
      </c>
      <c s="57">
        <f ca="1">COUNTIF(OFFSET(class11_1,MATCH(DQ$1,'11 класс'!$A:$A,0)-7+'Итог по классам'!$B198,,,),"ш")</f>
        <v>0</v>
      </c>
      <c s="57">
        <f ca="1">COUNTIF(OFFSET(class11_2,MATCH(DR$1,'11 класс'!$A:$A,0)-7+'Итог по классам'!$B198,,,),"Ф")</f>
        <v>0</v>
      </c>
      <c s="57">
        <f ca="1">COUNTIF(OFFSET(class11_2,MATCH(DS$1,'11 класс'!$A:$A,0)-7+'Итог по классам'!$B198,,,),"р")</f>
        <v>0</v>
      </c>
      <c s="57">
        <f ca="1">COUNTIF(OFFSET(class11_2,MATCH(DT$1,'11 класс'!$A:$A,0)-7+'Итог по классам'!$B198,,,),"ш")</f>
        <v>0</v>
      </c>
      <c s="58">
        <f ca="1">COUNTIF(OFFSET(class11_1,MATCH(DU$1,'11 класс'!$A:$A,0)-7+'Итог по классам'!$B198,,,),"Ф")</f>
        <v>0</v>
      </c>
      <c s="57">
        <f ca="1">COUNTIF(OFFSET(class11_1,MATCH(DV$1,'11 класс'!$A:$A,0)-7+'Итог по классам'!$B198,,,),"р")</f>
        <v>0</v>
      </c>
      <c s="57">
        <f ca="1">COUNTIF(OFFSET(class11_1,MATCH(DW$1,'11 класс'!$A:$A,0)-7+'Итог по классам'!$B198,,,),"ш")</f>
        <v>0</v>
      </c>
      <c s="57">
        <f ca="1">COUNTIF(OFFSET(class11_2,MATCH(DX$1,'11 класс'!$A:$A,0)-7+'Итог по классам'!$B198,,,),"Ф")</f>
        <v>0</v>
      </c>
      <c s="57">
        <f ca="1">COUNTIF(OFFSET(class11_2,MATCH(DY$1,'11 класс'!$A:$A,0)-7+'Итог по классам'!$B198,,,),"р")</f>
        <v>0</v>
      </c>
      <c s="57">
        <f ca="1">COUNTIF(OFFSET(class11_2,MATCH(DZ$1,'11 класс'!$A:$A,0)-7+'Итог по классам'!$B198,,,),"ш")</f>
        <v>0</v>
      </c>
      <c s="58">
        <f ca="1">COUNTIF(OFFSET(class11_1,MATCH(EA$1,'11 класс'!$A:$A,0)-7+'Итог по классам'!$B198,,,),"Ф")</f>
        <v>0</v>
      </c>
      <c s="57">
        <f ca="1">COUNTIF(OFFSET(class11_1,MATCH(EB$1,'11 класс'!$A:$A,0)-7+'Итог по классам'!$B198,,,),"р")</f>
        <v>0</v>
      </c>
      <c s="57">
        <f ca="1">COUNTIF(OFFSET(class11_1,MATCH(EC$1,'11 класс'!$A:$A,0)-7+'Итог по классам'!$B198,,,),"ш")</f>
        <v>0</v>
      </c>
      <c s="57">
        <f ca="1">COUNTIF(OFFSET(class11_2,MATCH(ED$1,'11 класс'!$A:$A,0)-7+'Итог по классам'!$B198,,,),"Ф")</f>
        <v>0</v>
      </c>
      <c s="57">
        <f ca="1">COUNTIF(OFFSET(class11_2,MATCH(EE$1,'11 класс'!$A:$A,0)-7+'Итог по классам'!$B198,,,),"р")</f>
        <v>0</v>
      </c>
      <c s="57">
        <f ca="1">COUNTIF(OFFSET(class11_2,MATCH(EF$1,'11 класс'!$A:$A,0)-7+'Итог по классам'!$B198,,,),"ш")</f>
        <v>0</v>
      </c>
      <c s="58">
        <f ca="1">COUNTIF(OFFSET(class11_1,MATCH(EG$1,'11 класс'!$A:$A,0)-7+'Итог по классам'!$B198,,,),"Ф")</f>
        <v>0</v>
      </c>
      <c s="57">
        <f ca="1">COUNTIF(OFFSET(class11_1,MATCH(EH$1,'11 класс'!$A:$A,0)-7+'Итог по классам'!$B198,,,),"р")</f>
        <v>0</v>
      </c>
      <c s="57">
        <f ca="1">COUNTIF(OFFSET(class11_1,MATCH(EI$1,'11 класс'!$A:$A,0)-7+'Итог по классам'!$B198,,,),"ш")</f>
        <v>0</v>
      </c>
      <c s="57">
        <f ca="1">COUNTIF(OFFSET(class11_2,MATCH(EJ$1,'11 класс'!$A:$A,0)-7+'Итог по классам'!$B198,,,),"Ф")</f>
        <v>0</v>
      </c>
      <c s="57">
        <f ca="1">COUNTIF(OFFSET(class11_2,MATCH(EK$1,'11 класс'!$A:$A,0)-7+'Итог по классам'!$B198,,,),"р")</f>
        <v>0</v>
      </c>
      <c s="57">
        <f ca="1">COUNTIF(OFFSET(class11_2,MATCH(EL$1,'11 класс'!$A:$A,0)-7+'Итог по классам'!$B198,,,),"ш")</f>
        <v>0</v>
      </c>
      <c s="58">
        <f ca="1">COUNTIF(OFFSET(class11_1,MATCH(EM$1,'11 класс'!$A:$A,0)-7+'Итог по классам'!$B198,,,),"Ф")</f>
        <v>0</v>
      </c>
      <c s="57">
        <f ca="1">COUNTIF(OFFSET(class11_1,MATCH(EN$1,'11 класс'!$A:$A,0)-7+'Итог по классам'!$B198,,,),"р")</f>
        <v>0</v>
      </c>
      <c s="57">
        <f ca="1">COUNTIF(OFFSET(class11_1,MATCH(EO$1,'11 класс'!$A:$A,0)-7+'Итог по классам'!$B198,,,),"ш")</f>
        <v>0</v>
      </c>
      <c s="57">
        <f ca="1">COUNTIF(OFFSET(class11_2,MATCH(EP$1,'11 класс'!$A:$A,0)-7+'Итог по классам'!$B198,,,),"Ф")</f>
        <v>0</v>
      </c>
      <c s="57">
        <f ca="1">COUNTIF(OFFSET(class11_2,MATCH(EQ$1,'11 класс'!$A:$A,0)-7+'Итог по классам'!$B198,,,),"р")</f>
        <v>0</v>
      </c>
      <c s="57">
        <f ca="1">COUNTIF(OFFSET(class11_2,MATCH(ER$1,'11 класс'!$A:$A,0)-7+'Итог по классам'!$B198,,,),"ш")</f>
        <v>0</v>
      </c>
      <c s="58">
        <f ca="1">COUNTIF(OFFSET(class11_1,MATCH(ES$1,'11 класс'!$A:$A,0)-7+'Итог по классам'!$B198,,,),"Ф")</f>
        <v>0</v>
      </c>
      <c s="57">
        <f ca="1">COUNTIF(OFFSET(class11_1,MATCH(ET$1,'11 класс'!$A:$A,0)-7+'Итог по классам'!$B198,,,),"р")</f>
        <v>0</v>
      </c>
      <c s="57">
        <f ca="1">COUNTIF(OFFSET(class11_1,MATCH(EU$1,'11 класс'!$A:$A,0)-7+'Итог по классам'!$B198,,,),"ш")</f>
        <v>0</v>
      </c>
      <c s="57">
        <f ca="1">COUNTIF(OFFSET(class11_2,MATCH(EV$1,'11 класс'!$A:$A,0)-7+'Итог по классам'!$B198,,,),"Ф")</f>
        <v>0</v>
      </c>
      <c s="57">
        <f ca="1">COUNTIF(OFFSET(class11_2,MATCH(EW$1,'11 класс'!$A:$A,0)-7+'Итог по классам'!$B198,,,),"р")</f>
        <v>0</v>
      </c>
      <c s="57">
        <f ca="1">COUNTIF(OFFSET(class11_2,MATCH(EX$1,'11 класс'!$A:$A,0)-7+'Итог по классам'!$B198,,,),"ш")</f>
        <v>0</v>
      </c>
      <c s="58">
        <f ca="1">COUNTIF(OFFSET(class11_1,MATCH(EY$1,'11 класс'!$A:$A,0)-7+'Итог по классам'!$B198,,,),"Ф")</f>
        <v>0</v>
      </c>
      <c s="57">
        <f ca="1">COUNTIF(OFFSET(class11_1,MATCH(EZ$1,'11 класс'!$A:$A,0)-7+'Итог по классам'!$B198,,,),"р")</f>
        <v>0</v>
      </c>
      <c s="57">
        <f ca="1">COUNTIF(OFFSET(class11_1,MATCH(FA$1,'11 класс'!$A:$A,0)-7+'Итог по классам'!$B198,,,),"ш")</f>
        <v>0</v>
      </c>
      <c s="57">
        <f ca="1">COUNTIF(OFFSET(class11_2,MATCH(FB$1,'11 класс'!$A:$A,0)-7+'Итог по классам'!$B198,,,),"Ф")</f>
        <v>0</v>
      </c>
      <c s="57">
        <f ca="1">COUNTIF(OFFSET(class11_2,MATCH(FC$1,'11 класс'!$A:$A,0)-7+'Итог по классам'!$B198,,,),"р")</f>
        <v>0</v>
      </c>
      <c s="57">
        <f ca="1">COUNTIF(OFFSET(class11_2,MATCH(FD$1,'11 класс'!$A:$A,0)-7+'Итог по классам'!$B198,,,),"ш")</f>
        <v>0</v>
      </c>
      <c s="58">
        <f ca="1">COUNTIF(OFFSET(class11_1,MATCH(FE$1,'11 класс'!$A:$A,0)-7+'Итог по классам'!$B198,,,),"Ф")</f>
        <v>0</v>
      </c>
      <c s="57">
        <f ca="1">COUNTIF(OFFSET(class11_1,MATCH(FF$1,'11 класс'!$A:$A,0)-7+'Итог по классам'!$B198,,,),"р")</f>
        <v>0</v>
      </c>
      <c s="57">
        <f ca="1">COUNTIF(OFFSET(class11_1,MATCH(FG$1,'11 класс'!$A:$A,0)-7+'Итог по классам'!$B198,,,),"ш")</f>
        <v>0</v>
      </c>
      <c s="57">
        <f ca="1">COUNTIF(OFFSET(class11_2,MATCH(FH$1,'11 класс'!$A:$A,0)-7+'Итог по классам'!$B198,,,),"Ф")</f>
        <v>0</v>
      </c>
      <c s="57">
        <f ca="1">COUNTIF(OFFSET(class11_2,MATCH(FI$1,'11 класс'!$A:$A,0)-7+'Итог по классам'!$B198,,,),"р")</f>
        <v>0</v>
      </c>
      <c s="57">
        <f ca="1">COUNTIF(OFFSET(class11_2,MATCH(FJ$1,'11 класс'!$A:$A,0)-7+'Итог по классам'!$B198,,,),"ш")</f>
        <v>0</v>
      </c>
      <c s="58">
        <f ca="1">COUNTIF(OFFSET(class11_1,MATCH(FK$1,'11 класс'!$A:$A,0)-7+'Итог по классам'!$B198,,,),"Ф")</f>
        <v>0</v>
      </c>
      <c s="57">
        <f ca="1">COUNTIF(OFFSET(class11_1,MATCH(FL$1,'11 класс'!$A:$A,0)-7+'Итог по классам'!$B198,,,),"р")</f>
        <v>0</v>
      </c>
      <c s="57">
        <f ca="1">COUNTIF(OFFSET(class11_1,MATCH(FM$1,'11 класс'!$A:$A,0)-7+'Итог по классам'!$B198,,,),"ш")</f>
        <v>0</v>
      </c>
      <c s="57">
        <f ca="1">COUNTIF(OFFSET(class11_2,MATCH(FN$1,'11 класс'!$A:$A,0)-7+'Итог по классам'!$B198,,,),"Ф")</f>
        <v>0</v>
      </c>
      <c s="57">
        <f ca="1">COUNTIF(OFFSET(class11_2,MATCH(FO$1,'11 класс'!$A:$A,0)-7+'Итог по классам'!$B198,,,),"р")</f>
        <v>0</v>
      </c>
      <c s="57">
        <f ca="1">COUNTIF(OFFSET(class11_2,MATCH(FP$1,'11 класс'!$A:$A,0)-7+'Итог по классам'!$B198,,,),"ш")</f>
        <v>0</v>
      </c>
      <c s="58">
        <f ca="1">COUNTIF(OFFSET(class11_1,MATCH(FQ$1,'11 класс'!$A:$A,0)-7+'Итог по классам'!$B198,,,),"Ф")</f>
        <v>0</v>
      </c>
      <c s="57">
        <f ca="1">COUNTIF(OFFSET(class11_1,MATCH(FR$1,'11 класс'!$A:$A,0)-7+'Итог по классам'!$B198,,,),"р")</f>
        <v>0</v>
      </c>
      <c s="57">
        <f ca="1">COUNTIF(OFFSET(class11_1,MATCH(FS$1,'11 класс'!$A:$A,0)-7+'Итог по классам'!$B198,,,),"ш")</f>
        <v>0</v>
      </c>
      <c s="57">
        <f ca="1">COUNTIF(OFFSET(class11_2,MATCH(FT$1,'11 класс'!$A:$A,0)-7+'Итог по классам'!$B198,,,),"Ф")</f>
        <v>0</v>
      </c>
      <c s="57">
        <f ca="1">COUNTIF(OFFSET(class11_2,MATCH(FU$1,'11 класс'!$A:$A,0)-7+'Итог по классам'!$B198,,,),"р")</f>
        <v>0</v>
      </c>
      <c s="57">
        <f ca="1">COUNTIF(OFFSET(class11_2,MATCH(FV$1,'11 класс'!$A:$A,0)-7+'Итог по классам'!$B198,,,),"ш")</f>
        <v>0</v>
      </c>
      <c s="58">
        <f ca="1">COUNTIF(OFFSET(class11_1,MATCH(FW$1,'11 класс'!$A:$A,0)-7+'Итог по классам'!$B198,,,),"Ф")</f>
        <v>0</v>
      </c>
      <c s="57">
        <f ca="1">COUNTIF(OFFSET(class11_1,MATCH(FX$1,'11 класс'!$A:$A,0)-7+'Итог по классам'!$B198,,,),"р")</f>
        <v>0</v>
      </c>
      <c s="57">
        <f ca="1">COUNTIF(OFFSET(class11_1,MATCH(FY$1,'11 класс'!$A:$A,0)-7+'Итог по классам'!$B198,,,),"ш")</f>
        <v>0</v>
      </c>
      <c s="57">
        <f ca="1">COUNTIF(OFFSET(class11_2,MATCH(FZ$1,'11 класс'!$A:$A,0)-7+'Итог по классам'!$B198,,,),"Ф")</f>
        <v>0</v>
      </c>
      <c s="57">
        <f ca="1">COUNTIF(OFFSET(class11_2,MATCH(GA$1,'11 класс'!$A:$A,0)-7+'Итог по классам'!$B198,,,),"р")</f>
        <v>0</v>
      </c>
      <c s="57">
        <f ca="1">COUNTIF(OFFSET(class11_2,MATCH(GB$1,'11 класс'!$A:$A,0)-7+'Итог по классам'!$B198,,,),"ш")</f>
        <v>0</v>
      </c>
      <c s="58">
        <f ca="1">COUNTIF(OFFSET(class11_1,MATCH(GC$1,'11 класс'!$A:$A,0)-7+'Итог по классам'!$B198,,,),"Ф")</f>
        <v>0</v>
      </c>
      <c s="57">
        <f ca="1">COUNTIF(OFFSET(class11_1,MATCH(GD$1,'11 класс'!$A:$A,0)-7+'Итог по классам'!$B198,,,),"р")</f>
        <v>0</v>
      </c>
      <c s="57">
        <f ca="1">COUNTIF(OFFSET(class11_1,MATCH(GE$1,'11 класс'!$A:$A,0)-7+'Итог по классам'!$B198,,,),"ш")</f>
        <v>0</v>
      </c>
      <c s="57">
        <f ca="1">COUNTIF(OFFSET(class11_2,MATCH(GF$1,'11 класс'!$A:$A,0)-7+'Итог по классам'!$B198,,,),"Ф")</f>
        <v>0</v>
      </c>
      <c s="57">
        <f ca="1">COUNTIF(OFFSET(class11_2,MATCH(GG$1,'11 класс'!$A:$A,0)-7+'Итог по классам'!$B198,,,),"р")</f>
        <v>0</v>
      </c>
      <c s="57">
        <f ca="1">COUNTIF(OFFSET(class11_2,MATCH(GH$1,'11 класс'!$A:$A,0)-7+'Итог по классам'!$B198,,,),"ш")</f>
        <v>0</v>
      </c>
      <c s="58">
        <f ca="1">COUNTIF(OFFSET(class11_1,MATCH(GI$1,'11 класс'!$A:$A,0)-7+'Итог по классам'!$B198,,,),"Ф")</f>
        <v>0</v>
      </c>
      <c s="57">
        <f ca="1">COUNTIF(OFFSET(class11_1,MATCH(GJ$1,'11 класс'!$A:$A,0)-7+'Итог по классам'!$B198,,,),"р")</f>
        <v>0</v>
      </c>
      <c s="57">
        <f ca="1">COUNTIF(OFFSET(class11_1,MATCH(GK$1,'11 класс'!$A:$A,0)-7+'Итог по классам'!$B198,,,),"ш")</f>
        <v>0</v>
      </c>
      <c s="57">
        <f ca="1">COUNTIF(OFFSET(class11_2,MATCH(GL$1,'11 класс'!$A:$A,0)-7+'Итог по классам'!$B198,,,),"Ф")</f>
        <v>0</v>
      </c>
      <c s="57">
        <f ca="1">COUNTIF(OFFSET(class11_2,MATCH(GM$1,'11 класс'!$A:$A,0)-7+'Итог по классам'!$B198,,,),"р")</f>
        <v>0</v>
      </c>
      <c s="57">
        <f ca="1">COUNTIF(OFFSET(class11_2,MATCH(GN$1,'11 класс'!$A:$A,0)-7+'Итог по классам'!$B198,,,),"ш")</f>
        <v>0</v>
      </c>
      <c s="58">
        <f ca="1">COUNTIF(OFFSET(class11_1,MATCH(GO$1,'11 класс'!$A:$A,0)-7+'Итог по классам'!$B198,,,),"Ф")</f>
        <v>0</v>
      </c>
      <c s="57">
        <f ca="1">COUNTIF(OFFSET(class11_1,MATCH(GP$1,'11 класс'!$A:$A,0)-7+'Итог по классам'!$B198,,,),"р")</f>
        <v>0</v>
      </c>
      <c s="57">
        <f ca="1">COUNTIF(OFFSET(class11_1,MATCH(GQ$1,'11 класс'!$A:$A,0)-7+'Итог по классам'!$B198,,,),"ш")</f>
        <v>0</v>
      </c>
      <c s="57">
        <f ca="1">COUNTIF(OFFSET(class11_2,MATCH(GR$1,'11 класс'!$A:$A,0)-7+'Итог по классам'!$B198,,,),"Ф")</f>
        <v>0</v>
      </c>
      <c s="57">
        <f ca="1">COUNTIF(OFFSET(class11_2,MATCH(GS$1,'11 класс'!$A:$A,0)-7+'Итог по классам'!$B198,,,),"р")</f>
        <v>0</v>
      </c>
      <c s="57">
        <f ca="1">COUNTIF(OFFSET(class11_2,MATCH(GT$1,'11 класс'!$A:$A,0)-7+'Итог по классам'!$B198,,,),"ш")</f>
        <v>0</v>
      </c>
      <c s="58">
        <f ca="1">COUNTIF(OFFSET(class11_1,MATCH(GU$1,'11 класс'!$A:$A,0)-7+'Итог по классам'!$B198,,,),"Ф")</f>
        <v>0</v>
      </c>
      <c s="57">
        <f ca="1">COUNTIF(OFFSET(class11_1,MATCH(GV$1,'11 класс'!$A:$A,0)-7+'Итог по классам'!$B198,,,),"р")</f>
        <v>0</v>
      </c>
      <c s="57">
        <f ca="1">COUNTIF(OFFSET(class11_1,MATCH(GW$1,'11 класс'!$A:$A,0)-7+'Итог по классам'!$B198,,,),"ш")</f>
        <v>0</v>
      </c>
      <c s="57">
        <f ca="1">COUNTIF(OFFSET(class11_2,MATCH(GX$1,'11 класс'!$A:$A,0)-7+'Итог по классам'!$B198,,,),"Ф")</f>
        <v>0</v>
      </c>
      <c s="57">
        <f ca="1">COUNTIF(OFFSET(class11_2,MATCH(GY$1,'11 класс'!$A:$A,0)-7+'Итог по классам'!$B198,,,),"р")</f>
        <v>0</v>
      </c>
      <c s="57">
        <f ca="1">COUNTIF(OFFSET(class11_2,MATCH(GZ$1,'11 класс'!$A:$A,0)-7+'Итог по классам'!$B198,,,),"ш")</f>
        <v>0</v>
      </c>
      <c s="58">
        <f ca="1">COUNTIF(OFFSET(class11_1,MATCH(HA$1,'11 класс'!$A:$A,0)-7+'Итог по классам'!$B198,,,),"Ф")</f>
        <v>0</v>
      </c>
      <c s="57">
        <f ca="1">COUNTIF(OFFSET(class11_1,MATCH(HB$1,'11 класс'!$A:$A,0)-7+'Итог по классам'!$B198,,,),"р")</f>
        <v>0</v>
      </c>
      <c s="57">
        <f ca="1">COUNTIF(OFFSET(class11_1,MATCH(HC$1,'11 класс'!$A:$A,0)-7+'Итог по классам'!$B198,,,),"ш")</f>
        <v>0</v>
      </c>
      <c s="57">
        <f ca="1">COUNTIF(OFFSET(class11_2,MATCH(HD$1,'11 класс'!$A:$A,0)-7+'Итог по классам'!$B198,,,),"Ф")</f>
        <v>0</v>
      </c>
      <c s="57">
        <f ca="1">COUNTIF(OFFSET(class11_2,MATCH(HE$1,'11 класс'!$A:$A,0)-7+'Итог по классам'!$B198,,,),"р")</f>
        <v>0</v>
      </c>
      <c s="57">
        <f ca="1">COUNTIF(OFFSET(class11_2,MATCH(HF$1,'11 класс'!$A:$A,0)-7+'Итог по классам'!$B198,,,),"ш")</f>
        <v>0</v>
      </c>
      <c s="58">
        <f ca="1">COUNTIF(OFFSET(class11_1,MATCH(HG$1,'11 класс'!$A:$A,0)-7+'Итог по классам'!$B198,,,),"Ф")</f>
        <v>0</v>
      </c>
      <c s="57">
        <f ca="1">COUNTIF(OFFSET(class11_1,MATCH(HH$1,'11 класс'!$A:$A,0)-7+'Итог по классам'!$B198,,,),"р")</f>
        <v>0</v>
      </c>
      <c s="57">
        <f ca="1">COUNTIF(OFFSET(class11_1,MATCH(HI$1,'11 класс'!$A:$A,0)-7+'Итог по классам'!$B198,,,),"ш")</f>
        <v>0</v>
      </c>
      <c s="57">
        <f ca="1">COUNTIF(OFFSET(class11_2,MATCH(HJ$1,'11 класс'!$A:$A,0)-7+'Итог по классам'!$B198,,,),"Ф")</f>
        <v>0</v>
      </c>
      <c s="57">
        <f ca="1">COUNTIF(OFFSET(class11_2,MATCH(HK$1,'11 класс'!$A:$A,0)-7+'Итог по классам'!$B198,,,),"р")</f>
        <v>0</v>
      </c>
      <c s="57">
        <f ca="1">COUNTIF(OFFSET(class11_2,MATCH(HL$1,'11 класс'!$A:$A,0)-7+'Итог по классам'!$B198,,,),"ш")</f>
        <v>0</v>
      </c>
      <c s="58">
        <f ca="1">COUNTIF(OFFSET(class11_1,MATCH(HM$1,'11 класс'!$A:$A,0)-7+'Итог по классам'!$B198,,,),"Ф")</f>
        <v>0</v>
      </c>
      <c s="57">
        <f ca="1">COUNTIF(OFFSET(class11_1,MATCH(HN$1,'11 класс'!$A:$A,0)-7+'Итог по классам'!$B198,,,),"р")</f>
        <v>0</v>
      </c>
      <c s="57">
        <f ca="1">COUNTIF(OFFSET(class11_1,MATCH(HO$1,'11 класс'!$A:$A,0)-7+'Итог по классам'!$B198,,,),"ш")</f>
        <v>0</v>
      </c>
      <c s="57">
        <f ca="1">COUNTIF(OFFSET(class11_2,MATCH(HP$1,'11 класс'!$A:$A,0)-7+'Итог по классам'!$B198,,,),"Ф")</f>
        <v>0</v>
      </c>
      <c s="57">
        <f ca="1">COUNTIF(OFFSET(class11_2,MATCH(HQ$1,'11 класс'!$A:$A,0)-7+'Итог по классам'!$B198,,,),"р")</f>
        <v>0</v>
      </c>
      <c s="57">
        <f ca="1">COUNTIF(OFFSET(class11_2,MATCH(HR$1,'11 класс'!$A:$A,0)-7+'Итог по классам'!$B198,,,),"ш")</f>
        <v>0</v>
      </c>
      <c s="58">
        <f ca="1">COUNTIF(OFFSET(class11_1,MATCH(HS$1,'11 класс'!$A:$A,0)-7+'Итог по классам'!$B198,,,),"Ф")</f>
        <v>0</v>
      </c>
      <c s="57">
        <f ca="1">COUNTIF(OFFSET(class11_1,MATCH(HT$1,'11 класс'!$A:$A,0)-7+'Итог по классам'!$B198,,,),"р")</f>
        <v>0</v>
      </c>
      <c s="57">
        <f ca="1">COUNTIF(OFFSET(class11_1,MATCH(HU$1,'11 класс'!$A:$A,0)-7+'Итог по классам'!$B198,,,),"ш")</f>
        <v>0</v>
      </c>
      <c s="57">
        <f ca="1">COUNTIF(OFFSET(class11_2,MATCH(HV$1,'11 класс'!$A:$A,0)-7+'Итог по классам'!$B198,,,),"Ф")</f>
        <v>0</v>
      </c>
      <c s="57">
        <f ca="1">COUNTIF(OFFSET(class11_2,MATCH(HW$1,'11 класс'!$A:$A,0)-7+'Итог по классам'!$B198,,,),"р")</f>
        <v>0</v>
      </c>
      <c s="57">
        <f ca="1">COUNTIF(OFFSET(class11_2,MATCH(HX$1,'11 класс'!$A:$A,0)-7+'Итог по классам'!$B198,,,),"ш")</f>
        <v>0</v>
      </c>
      <c s="58">
        <f ca="1">COUNTIF(OFFSET(class11_1,MATCH(HY$1,'11 класс'!$A:$A,0)-7+'Итог по классам'!$B198,,,),"Ф")</f>
        <v>0</v>
      </c>
      <c s="57">
        <f ca="1">COUNTIF(OFFSET(class11_1,MATCH(HZ$1,'11 класс'!$A:$A,0)-7+'Итог по классам'!$B198,,,),"р")</f>
        <v>0</v>
      </c>
      <c s="57">
        <f ca="1">COUNTIF(OFFSET(class11_1,MATCH(IA$1,'11 класс'!$A:$A,0)-7+'Итог по классам'!$B198,,,),"ш")</f>
        <v>0</v>
      </c>
      <c s="57">
        <f ca="1">COUNTIF(OFFSET(class11_2,MATCH(IB$1,'11 класс'!$A:$A,0)-7+'Итог по классам'!$B198,,,),"Ф")</f>
        <v>0</v>
      </c>
      <c s="57">
        <f ca="1">COUNTIF(OFFSET(class11_2,MATCH(IC$1,'11 класс'!$A:$A,0)-7+'Итог по классам'!$B198,,,),"р")</f>
        <v>0</v>
      </c>
      <c s="57">
        <f ca="1">COUNTIF(OFFSET(class11_2,MATCH(ID$1,'11 класс'!$A:$A,0)-7+'Итог по классам'!$B198,,,),"ш")</f>
        <v>0</v>
      </c>
      <c s="58">
        <f ca="1">COUNTIF(OFFSET(class11_1,MATCH(IE$1,'11 класс'!$A:$A,0)-7+'Итог по классам'!$B198,,,),"Ф")</f>
        <v>0</v>
      </c>
      <c s="57">
        <f ca="1">COUNTIF(OFFSET(class11_1,MATCH(IF$1,'11 класс'!$A:$A,0)-7+'Итог по классам'!$B198,,,),"р")</f>
        <v>0</v>
      </c>
      <c s="57">
        <f ca="1">COUNTIF(OFFSET(class11_1,MATCH(IG$1,'11 класс'!$A:$A,0)-7+'Итог по классам'!$B198,,,),"ш")</f>
        <v>0</v>
      </c>
      <c s="57">
        <f ca="1">COUNTIF(OFFSET(class11_2,MATCH(IH$1,'11 класс'!$A:$A,0)-7+'Итог по классам'!$B198,,,),"Ф")</f>
        <v>0</v>
      </c>
      <c s="57">
        <f ca="1">COUNTIF(OFFSET(class11_2,MATCH(II$1,'11 класс'!$A:$A,0)-7+'Итог по классам'!$B198,,,),"р")</f>
        <v>0</v>
      </c>
      <c s="57">
        <f ca="1">COUNTIF(OFFSET(class11_2,MATCH(IJ$1,'11 класс'!$A:$A,0)-7+'Итог по классам'!$B198,,,),"ш")</f>
        <v>0</v>
      </c>
      <c s="58">
        <f ca="1">COUNTIF(OFFSET(class11_1,MATCH(IK$1,'11 класс'!$A:$A,0)-7+'Итог по классам'!$B198,,,),"Ф")</f>
        <v>0</v>
      </c>
      <c s="57">
        <f ca="1">COUNTIF(OFFSET(class11_1,MATCH(IL$1,'11 класс'!$A:$A,0)-7+'Итог по классам'!$B198,,,),"р")</f>
        <v>0</v>
      </c>
      <c s="57">
        <f ca="1">COUNTIF(OFFSET(class11_1,MATCH(IM$1,'11 класс'!$A:$A,0)-7+'Итог по классам'!$B198,,,),"ш")</f>
        <v>0</v>
      </c>
      <c s="57">
        <f ca="1">COUNTIF(OFFSET(class11_2,MATCH(IN$1,'11 класс'!$A:$A,0)-7+'Итог по классам'!$B198,,,),"Ф")</f>
        <v>0</v>
      </c>
      <c s="57">
        <f ca="1">COUNTIF(OFFSET(class11_2,MATCH(IO$1,'11 класс'!$A:$A,0)-7+'Итог по классам'!$B198,,,),"р")</f>
        <v>0</v>
      </c>
      <c s="57">
        <f ca="1">COUNTIF(OFFSET(class11_2,MATCH(IP$1,'11 класс'!$A:$A,0)-7+'Итог по классам'!$B198,,,),"ш")</f>
        <v>0</v>
      </c>
      <c s="58">
        <f ca="1">COUNTIF(OFFSET(class11_1,MATCH(IQ$1,'11 класс'!$A:$A,0)-7+'Итог по классам'!$B198,,,),"Ф")</f>
        <v>0</v>
      </c>
      <c s="57">
        <f ca="1">COUNTIF(OFFSET(class11_1,MATCH(IR$1,'11 класс'!$A:$A,0)-7+'Итог по классам'!$B198,,,),"р")</f>
        <v>0</v>
      </c>
      <c s="57">
        <f ca="1">COUNTIF(OFFSET(class11_1,MATCH(IS$1,'11 класс'!$A:$A,0)-7+'Итог по классам'!$B198,,,),"ш")</f>
        <v>0</v>
      </c>
      <c s="57">
        <f ca="1">COUNTIF(OFFSET(class11_2,MATCH(IT$1,'11 класс'!$A:$A,0)-7+'Итог по классам'!$B198,,,),"Ф")</f>
        <v>0</v>
      </c>
      <c s="57">
        <f ca="1">COUNTIF(OFFSET(class11_2,MATCH(IU$1,'11 класс'!$A:$A,0)-7+'Итог по классам'!$B198,,,),"р")</f>
        <v>0</v>
      </c>
      <c s="57">
        <f ca="1">COUNTIF(OFFSET(class11_2,MATCH(IV$1,'11 класс'!$A:$A,0)-7+'Итог по классам'!$B198,,,),"ш")</f>
        <v>0</v>
      </c>
      <c s="58">
        <f ca="1">COUNTIF(OFFSET(class11_1,MATCH(IW$1,'11 класс'!$A:$A,0)-7+'Итог по классам'!$B198,,,),"Ф")</f>
        <v>0</v>
      </c>
      <c s="57">
        <f ca="1">COUNTIF(OFFSET(class11_1,MATCH(IX$1,'11 класс'!$A:$A,0)-7+'Итог по классам'!$B198,,,),"р")</f>
        <v>0</v>
      </c>
      <c s="57">
        <f ca="1">COUNTIF(OFFSET(class11_1,MATCH(IY$1,'11 класс'!$A:$A,0)-7+'Итог по классам'!$B198,,,),"ш")</f>
        <v>0</v>
      </c>
      <c s="57">
        <f ca="1">COUNTIF(OFFSET(class11_2,MATCH(IZ$1,'11 класс'!$A:$A,0)-7+'Итог по классам'!$B198,,,),"Ф")</f>
        <v>0</v>
      </c>
      <c s="57">
        <f ca="1">COUNTIF(OFFSET(class11_2,MATCH(JA$1,'11 класс'!$A:$A,0)-7+'Итог по классам'!$B198,,,),"р")</f>
        <v>0</v>
      </c>
      <c s="57">
        <f ca="1">COUNTIF(OFFSET(class11_2,MATCH(JB$1,'11 класс'!$A:$A,0)-7+'Итог по классам'!$B198,,,),"ш")</f>
        <v>0</v>
      </c>
      <c s="58">
        <f ca="1">COUNTIF(OFFSET(class11_1,MATCH(JC$1,'11 класс'!$A:$A,0)-7+'Итог по классам'!$B198,,,),"Ф")</f>
        <v>0</v>
      </c>
      <c s="57">
        <f ca="1">COUNTIF(OFFSET(class11_1,MATCH(JD$1,'11 класс'!$A:$A,0)-7+'Итог по классам'!$B198,,,),"р")</f>
        <v>0</v>
      </c>
      <c s="57">
        <f ca="1">COUNTIF(OFFSET(class11_1,MATCH(JE$1,'11 класс'!$A:$A,0)-7+'Итог по классам'!$B198,,,),"ш")</f>
        <v>0</v>
      </c>
      <c s="57">
        <f ca="1">COUNTIF(OFFSET(class11_2,MATCH(JF$1,'11 класс'!$A:$A,0)-7+'Итог по классам'!$B198,,,),"Ф")</f>
        <v>0</v>
      </c>
      <c s="57">
        <f ca="1">COUNTIF(OFFSET(class11_2,MATCH(JG$1,'11 класс'!$A:$A,0)-7+'Итог по классам'!$B198,,,),"р")</f>
        <v>0</v>
      </c>
      <c s="57">
        <f ca="1">COUNTIF(OFFSET(class11_2,MATCH(JH$1,'11 класс'!$A:$A,0)-7+'Итог по классам'!$B198,,,),"ш")</f>
        <v>0</v>
      </c>
      <c s="58">
        <f ca="1">COUNTIF(OFFSET(class11_1,MATCH(JI$1,'11 класс'!$A:$A,0)-7+'Итог по классам'!$B198,,,),"Ф")</f>
        <v>0</v>
      </c>
      <c s="57">
        <f ca="1">COUNTIF(OFFSET(class11_1,MATCH(JJ$1,'11 класс'!$A:$A,0)-7+'Итог по классам'!$B198,,,),"р")</f>
        <v>0</v>
      </c>
      <c s="57">
        <f ca="1">COUNTIF(OFFSET(class11_1,MATCH(JK$1,'11 класс'!$A:$A,0)-7+'Итог по классам'!$B198,,,),"ш")</f>
        <v>0</v>
      </c>
      <c s="57">
        <f ca="1">COUNTIF(OFFSET(class11_2,MATCH(JL$1,'11 класс'!$A:$A,0)-7+'Итог по классам'!$B198,,,),"Ф")</f>
        <v>0</v>
      </c>
      <c s="57">
        <f ca="1">COUNTIF(OFFSET(class11_2,MATCH(JM$1,'11 класс'!$A:$A,0)-7+'Итог по классам'!$B198,,,),"р")</f>
        <v>0</v>
      </c>
      <c s="57">
        <f ca="1">COUNTIF(OFFSET(class11_2,MATCH(JN$1,'11 класс'!$A:$A,0)-7+'Итог по классам'!$B198,,,),"ш")</f>
        <v>0</v>
      </c>
      <c s="58">
        <f ca="1">COUNTIF(OFFSET(class11_1,MATCH(JO$1,'11 класс'!$A:$A,0)-7+'Итог по классам'!$B198,,,),"Ф")</f>
        <v>0</v>
      </c>
      <c s="57">
        <f ca="1">COUNTIF(OFFSET(class11_1,MATCH(JP$1,'11 класс'!$A:$A,0)-7+'Итог по классам'!$B198,,,),"р")</f>
        <v>0</v>
      </c>
      <c s="57">
        <f ca="1">COUNTIF(OFFSET(class11_1,MATCH(JQ$1,'11 класс'!$A:$A,0)-7+'Итог по классам'!$B198,,,),"ш")</f>
        <v>0</v>
      </c>
      <c s="57">
        <f ca="1">COUNTIF(OFFSET(class11_2,MATCH(JR$1,'11 класс'!$A:$A,0)-7+'Итог по классам'!$B198,,,),"Ф")</f>
        <v>0</v>
      </c>
      <c s="57">
        <f ca="1">COUNTIF(OFFSET(class11_2,MATCH(JS$1,'11 класс'!$A:$A,0)-7+'Итог по классам'!$B198,,,),"р")</f>
        <v>0</v>
      </c>
      <c s="57">
        <f ca="1">COUNTIF(OFFSET(class11_2,MATCH(JT$1,'11 класс'!$A:$A,0)-7+'Итог по классам'!$B198,,,),"ш")</f>
        <v>0</v>
      </c>
      <c s="58">
        <f ca="1">COUNTIF(OFFSET(class11_1,MATCH(JU$1,'11 класс'!$A:$A,0)-7+'Итог по классам'!$B198,,,),"Ф")</f>
        <v>0</v>
      </c>
      <c s="57">
        <f ca="1">COUNTIF(OFFSET(class11_1,MATCH(JV$1,'11 класс'!$A:$A,0)-7+'Итог по классам'!$B198,,,),"р")</f>
        <v>0</v>
      </c>
      <c s="57">
        <f ca="1">COUNTIF(OFFSET(class11_1,MATCH(JW$1,'11 класс'!$A:$A,0)-7+'Итог по классам'!$B198,,,),"ш")</f>
        <v>0</v>
      </c>
      <c s="57">
        <f ca="1">COUNTIF(OFFSET(class11_2,MATCH(JX$1,'11 класс'!$A:$A,0)-7+'Итог по классам'!$B198,,,),"Ф")</f>
        <v>0</v>
      </c>
      <c s="57">
        <f ca="1">COUNTIF(OFFSET(class11_2,MATCH(JY$1,'11 класс'!$A:$A,0)-7+'Итог по классам'!$B198,,,),"р")</f>
        <v>0</v>
      </c>
      <c s="57">
        <f ca="1">COUNTIF(OFFSET(class11_2,MATCH(JZ$1,'11 класс'!$A:$A,0)-7+'Итог по классам'!$B198,,,),"ш")</f>
        <v>0</v>
      </c>
      <c s="58">
        <f ca="1">COUNTIF(OFFSET(class11_1,MATCH(KA$1,'11 класс'!$A:$A,0)-7+'Итог по классам'!$B198,,,),"Ф")</f>
        <v>0</v>
      </c>
      <c s="57">
        <f ca="1">COUNTIF(OFFSET(class11_1,MATCH(KB$1,'11 класс'!$A:$A,0)-7+'Итог по классам'!$B198,,,),"р")</f>
        <v>0</v>
      </c>
      <c s="57">
        <f ca="1">COUNTIF(OFFSET(class11_1,MATCH(KC$1,'11 класс'!$A:$A,0)-7+'Итог по классам'!$B198,,,),"ш")</f>
        <v>0</v>
      </c>
      <c s="57">
        <f ca="1">COUNTIF(OFFSET(class11_2,MATCH(KD$1,'11 класс'!$A:$A,0)-7+'Итог по классам'!$B198,,,),"Ф")</f>
        <v>0</v>
      </c>
      <c s="57">
        <f ca="1">COUNTIF(OFFSET(class11_2,MATCH(KE$1,'11 класс'!$A:$A,0)-7+'Итог по классам'!$B198,,,),"р")</f>
        <v>0</v>
      </c>
      <c s="57">
        <f ca="1">COUNTIF(OFFSET(class11_2,MATCH(KF$1,'11 класс'!$A:$A,0)-7+'Итог по классам'!$B198,,,),"ш")</f>
        <v>0</v>
      </c>
      <c s="58">
        <f ca="1">COUNTIF(OFFSET(class11_1,MATCH(KG$1,'11 класс'!$A:$A,0)-7+'Итог по классам'!$B198,,,),"Ф")</f>
        <v>0</v>
      </c>
      <c s="57">
        <f ca="1">COUNTIF(OFFSET(class11_1,MATCH(KH$1,'11 класс'!$A:$A,0)-7+'Итог по классам'!$B198,,,),"р")</f>
        <v>0</v>
      </c>
      <c s="57">
        <f ca="1">COUNTIF(OFFSET(class11_1,MATCH(KI$1,'11 класс'!$A:$A,0)-7+'Итог по классам'!$B198,,,),"ш")</f>
        <v>0</v>
      </c>
      <c s="57">
        <f ca="1">COUNTIF(OFFSET(class11_2,MATCH(KJ$1,'11 класс'!$A:$A,0)-7+'Итог по классам'!$B198,,,),"Ф")</f>
        <v>0</v>
      </c>
      <c s="57">
        <f ca="1">COUNTIF(OFFSET(class11_2,MATCH(KK$1,'11 класс'!$A:$A,0)-7+'Итог по классам'!$B198,,,),"р")</f>
        <v>0</v>
      </c>
      <c s="57">
        <f ca="1">COUNTIF(OFFSET(class11_2,MATCH(KL$1,'11 класс'!$A:$A,0)-7+'Итог по классам'!$B198,,,),"ш")</f>
        <v>0</v>
      </c>
      <c s="58">
        <f ca="1">COUNTIF(OFFSET(class11_1,MATCH(KM$1,'11 класс'!$A:$A,0)-7+'Итог по классам'!$B198,,,),"Ф")</f>
        <v>0</v>
      </c>
      <c s="57">
        <f ca="1">COUNTIF(OFFSET(class11_1,MATCH(KN$1,'11 класс'!$A:$A,0)-7+'Итог по классам'!$B198,,,),"р")</f>
        <v>0</v>
      </c>
      <c s="57">
        <f ca="1">COUNTIF(OFFSET(class11_1,MATCH(KO$1,'11 класс'!$A:$A,0)-7+'Итог по классам'!$B198,,,),"ш")</f>
        <v>0</v>
      </c>
      <c s="57">
        <f ca="1">COUNTIF(OFFSET(class11_2,MATCH(KP$1,'11 класс'!$A:$A,0)-7+'Итог по классам'!$B198,,,),"Ф")</f>
        <v>0</v>
      </c>
      <c s="57">
        <f ca="1">COUNTIF(OFFSET(class11_2,MATCH(KQ$1,'11 класс'!$A:$A,0)-7+'Итог по классам'!$B198,,,),"р")</f>
        <v>0</v>
      </c>
      <c s="57">
        <f ca="1">COUNTIF(OFFSET(class11_2,MATCH(KR$1,'11 класс'!$A:$A,0)-7+'Итог по классам'!$B198,,,),"ш")</f>
        <v>0</v>
      </c>
    </row>
    <row r="199" spans="1:304" s="0" customFormat="1" ht="15.75">
      <c r="A199">
        <f t="shared" si="283"/>
        <v>50</v>
      </c>
      <c s="57">
        <v>21</v>
      </c>
      <c s="17" t="s">
        <v>72</v>
      </c>
      <c s="17" t="s">
        <v>78</v>
      </c>
      <c s="57">
        <f ca="1">COUNTIF(OFFSET(class11_1,MATCH(E$1,'11 класс'!$A:$A,0)-7+'Итог по классам'!$B199,,,),"Ф")</f>
        <v>0</v>
      </c>
      <c s="57">
        <f ca="1">COUNTIF(OFFSET(class11_1,MATCH(F$1,'11 класс'!$A:$A,0)-7+'Итог по классам'!$B199,,,),"р")</f>
        <v>0</v>
      </c>
      <c s="57">
        <f ca="1">COUNTIF(OFFSET(class11_1,MATCH(G$1,'11 класс'!$A:$A,0)-7+'Итог по классам'!$B199,,,),"ш")</f>
        <v>0</v>
      </c>
      <c s="57">
        <f ca="1">COUNTIF(OFFSET(class11_2,MATCH(H$1,'11 класс'!$A:$A,0)-7+'Итог по классам'!$B199,,,),"Ф")</f>
        <v>0</v>
      </c>
      <c s="57">
        <f ca="1">COUNTIF(OFFSET(class11_2,MATCH(I$1,'11 класс'!$A:$A,0)-7+'Итог по классам'!$B199,,,),"р")</f>
        <v>0</v>
      </c>
      <c s="57">
        <f ca="1">COUNTIF(OFFSET(class11_2,MATCH(J$1,'11 класс'!$A:$A,0)-7+'Итог по классам'!$B199,,,),"ш")</f>
        <v>0</v>
      </c>
      <c s="58">
        <f ca="1">COUNTIF(OFFSET(class11_1,MATCH(K$1,'11 класс'!$A:$A,0)-7+'Итог по классам'!$B199,,,),"Ф")</f>
        <v>0</v>
      </c>
      <c s="57">
        <f ca="1">COUNTIF(OFFSET(class11_1,MATCH(L$1,'11 класс'!$A:$A,0)-7+'Итог по классам'!$B199,,,),"р")</f>
        <v>0</v>
      </c>
      <c s="57">
        <f ca="1">COUNTIF(OFFSET(class11_1,MATCH(M$1,'11 класс'!$A:$A,0)-7+'Итог по классам'!$B199,,,),"ш")</f>
        <v>0</v>
      </c>
      <c s="57">
        <f ca="1">COUNTIF(OFFSET(class11_2,MATCH(N$1,'11 класс'!$A:$A,0)-7+'Итог по классам'!$B199,,,),"Ф")</f>
        <v>0</v>
      </c>
      <c s="57">
        <f ca="1">COUNTIF(OFFSET(class11_2,MATCH(O$1,'11 класс'!$A:$A,0)-7+'Итог по классам'!$B199,,,),"р")</f>
        <v>0</v>
      </c>
      <c s="57">
        <f ca="1">COUNTIF(OFFSET(class11_2,MATCH(P$1,'11 класс'!$A:$A,0)-7+'Итог по классам'!$B199,,,),"ш")</f>
        <v>0</v>
      </c>
      <c s="58">
        <f ca="1">COUNTIF(OFFSET(class11_1,MATCH(Q$1,'11 класс'!$A:$A,0)-7+'Итог по классам'!$B199,,,),"Ф")</f>
        <v>0</v>
      </c>
      <c s="57">
        <f ca="1">COUNTIF(OFFSET(class11_1,MATCH(R$1,'11 класс'!$A:$A,0)-7+'Итог по классам'!$B199,,,),"р")</f>
        <v>0</v>
      </c>
      <c s="57">
        <f ca="1">COUNTIF(OFFSET(class11_1,MATCH(S$1,'11 класс'!$A:$A,0)-7+'Итог по классам'!$B199,,,),"ш")</f>
        <v>0</v>
      </c>
      <c s="57">
        <f ca="1">COUNTIF(OFFSET(class11_2,MATCH(T$1,'11 класс'!$A:$A,0)-7+'Итог по классам'!$B199,,,),"Ф")</f>
        <v>0</v>
      </c>
      <c s="57">
        <f ca="1">COUNTIF(OFFSET(class11_2,MATCH(U$1,'11 класс'!$A:$A,0)-7+'Итог по классам'!$B199,,,),"р")</f>
        <v>0</v>
      </c>
      <c s="57">
        <f ca="1">COUNTIF(OFFSET(class11_2,MATCH(V$1,'11 класс'!$A:$A,0)-7+'Итог по классам'!$B199,,,),"ш")</f>
        <v>0</v>
      </c>
      <c s="58">
        <f ca="1">COUNTIF(OFFSET(class11_1,MATCH(W$1,'11 класс'!$A:$A,0)-7+'Итог по классам'!$B199,,,),"Ф")</f>
        <v>0</v>
      </c>
      <c s="57">
        <f ca="1">COUNTIF(OFFSET(class11_1,MATCH(X$1,'11 класс'!$A:$A,0)-7+'Итог по классам'!$B199,,,),"р")</f>
        <v>0</v>
      </c>
      <c s="57">
        <f ca="1">COUNTIF(OFFSET(class11_1,MATCH(Y$1,'11 класс'!$A:$A,0)-7+'Итог по классам'!$B199,,,),"ш")</f>
        <v>0</v>
      </c>
      <c s="57">
        <f ca="1">COUNTIF(OFFSET(class11_2,MATCH(Z$1,'11 класс'!$A:$A,0)-7+'Итог по классам'!$B199,,,),"Ф")</f>
        <v>0</v>
      </c>
      <c s="57">
        <f ca="1">COUNTIF(OFFSET(class11_2,MATCH(AA$1,'11 класс'!$A:$A,0)-7+'Итог по классам'!$B199,,,),"р")</f>
        <v>0</v>
      </c>
      <c s="57">
        <f ca="1">COUNTIF(OFFSET(class11_2,MATCH(AB$1,'11 класс'!$A:$A,0)-7+'Итог по классам'!$B199,,,),"ш")</f>
        <v>0</v>
      </c>
      <c s="58">
        <f ca="1">COUNTIF(OFFSET(class11_1,MATCH(AC$1,'11 класс'!$A:$A,0)-7+'Итог по классам'!$B199,,,),"Ф")</f>
        <v>0</v>
      </c>
      <c s="57">
        <f ca="1">COUNTIF(OFFSET(class11_1,MATCH(AD$1,'11 класс'!$A:$A,0)-7+'Итог по классам'!$B199,,,),"р")</f>
        <v>0</v>
      </c>
      <c s="57">
        <f ca="1">COUNTIF(OFFSET(class11_1,MATCH(AE$1,'11 класс'!$A:$A,0)-7+'Итог по классам'!$B199,,,),"ш")</f>
        <v>0</v>
      </c>
      <c s="57">
        <f ca="1">COUNTIF(OFFSET(class11_2,MATCH(AF$1,'11 класс'!$A:$A,0)-7+'Итог по классам'!$B199,,,),"Ф")</f>
        <v>0</v>
      </c>
      <c s="57">
        <f ca="1">COUNTIF(OFFSET(class11_2,MATCH(AG$1,'11 класс'!$A:$A,0)-7+'Итог по классам'!$B199,,,),"р")</f>
        <v>0</v>
      </c>
      <c s="57">
        <f ca="1">COUNTIF(OFFSET(class11_2,MATCH(AH$1,'11 класс'!$A:$A,0)-7+'Итог по классам'!$B199,,,),"ш")</f>
        <v>0</v>
      </c>
      <c s="58">
        <f ca="1">COUNTIF(OFFSET(class11_1,MATCH(AI$1,'11 класс'!$A:$A,0)-7+'Итог по классам'!$B199,,,),"Ф")</f>
        <v>0</v>
      </c>
      <c s="57">
        <f ca="1">COUNTIF(OFFSET(class11_1,MATCH(AJ$1,'11 класс'!$A:$A,0)-7+'Итог по классам'!$B199,,,),"р")</f>
        <v>0</v>
      </c>
      <c s="57">
        <f ca="1">COUNTIF(OFFSET(class11_1,MATCH(AK$1,'11 класс'!$A:$A,0)-7+'Итог по классам'!$B199,,,),"ш")</f>
        <v>0</v>
      </c>
      <c s="57">
        <f ca="1">COUNTIF(OFFSET(class11_2,MATCH(AL$1,'11 класс'!$A:$A,0)-7+'Итог по классам'!$B199,,,),"Ф")</f>
        <v>0</v>
      </c>
      <c s="57">
        <f ca="1">COUNTIF(OFFSET(class11_2,MATCH(AM$1,'11 класс'!$A:$A,0)-7+'Итог по классам'!$B199,,,),"р")</f>
        <v>0</v>
      </c>
      <c s="57">
        <f ca="1">COUNTIF(OFFSET(class11_2,MATCH(AN$1,'11 класс'!$A:$A,0)-7+'Итог по классам'!$B199,,,),"ш")</f>
        <v>0</v>
      </c>
      <c s="58">
        <f ca="1">COUNTIF(OFFSET(class11_1,MATCH(AO$1,'11 класс'!$A:$A,0)-7+'Итог по классам'!$B199,,,),"Ф")</f>
        <v>0</v>
      </c>
      <c s="57">
        <f ca="1">COUNTIF(OFFSET(class11_1,MATCH(AP$1,'11 класс'!$A:$A,0)-7+'Итог по классам'!$B199,,,),"р")</f>
        <v>0</v>
      </c>
      <c s="57">
        <f ca="1">COUNTIF(OFFSET(class11_1,MATCH(AQ$1,'11 класс'!$A:$A,0)-7+'Итог по классам'!$B199,,,),"ш")</f>
        <v>0</v>
      </c>
      <c s="57">
        <f ca="1">COUNTIF(OFFSET(class11_2,MATCH(AR$1,'11 класс'!$A:$A,0)-7+'Итог по классам'!$B199,,,),"Ф")</f>
        <v>0</v>
      </c>
      <c s="57">
        <f ca="1">COUNTIF(OFFSET(class11_2,MATCH(AS$1,'11 класс'!$A:$A,0)-7+'Итог по классам'!$B199,,,),"р")</f>
        <v>0</v>
      </c>
      <c s="57">
        <f ca="1">COUNTIF(OFFSET(class11_2,MATCH(AT$1,'11 класс'!$A:$A,0)-7+'Итог по классам'!$B199,,,),"ш")</f>
        <v>0</v>
      </c>
      <c s="58">
        <f ca="1">COUNTIF(OFFSET(class11_1,MATCH(AU$1,'11 класс'!$A:$A,0)-7+'Итог по классам'!$B199,,,),"Ф")</f>
        <v>0</v>
      </c>
      <c s="57">
        <f ca="1">COUNTIF(OFFSET(class11_1,MATCH(AV$1,'11 класс'!$A:$A,0)-7+'Итог по классам'!$B199,,,),"р")</f>
        <v>0</v>
      </c>
      <c s="57">
        <f ca="1">COUNTIF(OFFSET(class11_1,MATCH(AW$1,'11 класс'!$A:$A,0)-7+'Итог по классам'!$B199,,,),"ш")</f>
        <v>0</v>
      </c>
      <c s="57">
        <f ca="1">COUNTIF(OFFSET(class11_2,MATCH(AX$1,'11 класс'!$A:$A,0)-7+'Итог по классам'!$B199,,,),"Ф")</f>
        <v>0</v>
      </c>
      <c s="57">
        <f ca="1">COUNTIF(OFFSET(class11_2,MATCH(AY$1,'11 класс'!$A:$A,0)-7+'Итог по классам'!$B199,,,),"р")</f>
        <v>0</v>
      </c>
      <c s="57">
        <f ca="1">COUNTIF(OFFSET(class11_2,MATCH(AZ$1,'11 класс'!$A:$A,0)-7+'Итог по классам'!$B199,,,),"ш")</f>
        <v>0</v>
      </c>
      <c s="58">
        <f ca="1">COUNTIF(OFFSET(class11_1,MATCH(BA$1,'11 класс'!$A:$A,0)-7+'Итог по классам'!$B199,,,),"Ф")</f>
        <v>0</v>
      </c>
      <c s="57">
        <f ca="1">COUNTIF(OFFSET(class11_1,MATCH(BB$1,'11 класс'!$A:$A,0)-7+'Итог по классам'!$B199,,,),"р")</f>
        <v>0</v>
      </c>
      <c s="57">
        <f ca="1">COUNTIF(OFFSET(class11_1,MATCH(BC$1,'11 класс'!$A:$A,0)-7+'Итог по классам'!$B199,,,),"ш")</f>
        <v>0</v>
      </c>
      <c s="57">
        <f ca="1">COUNTIF(OFFSET(class11_2,MATCH(BD$1,'11 класс'!$A:$A,0)-7+'Итог по классам'!$B199,,,),"Ф")</f>
        <v>0</v>
      </c>
      <c s="57">
        <f ca="1">COUNTIF(OFFSET(class11_2,MATCH(BE$1,'11 класс'!$A:$A,0)-7+'Итог по классам'!$B199,,,),"р")</f>
        <v>0</v>
      </c>
      <c s="57">
        <f ca="1">COUNTIF(OFFSET(class11_2,MATCH(BF$1,'11 класс'!$A:$A,0)-7+'Итог по классам'!$B199,,,),"ш")</f>
        <v>0</v>
      </c>
      <c s="58">
        <f ca="1">COUNTIF(OFFSET(class11_1,MATCH(BG$1,'11 класс'!$A:$A,0)-7+'Итог по классам'!$B199,,,),"Ф")</f>
        <v>0</v>
      </c>
      <c s="57">
        <f ca="1">COUNTIF(OFFSET(class11_1,MATCH(BH$1,'11 класс'!$A:$A,0)-7+'Итог по классам'!$B199,,,),"р")</f>
        <v>0</v>
      </c>
      <c s="57">
        <f ca="1">COUNTIF(OFFSET(class11_1,MATCH(BI$1,'11 класс'!$A:$A,0)-7+'Итог по классам'!$B199,,,),"ш")</f>
        <v>0</v>
      </c>
      <c s="57">
        <f ca="1">COUNTIF(OFFSET(class11_2,MATCH(BJ$1,'11 класс'!$A:$A,0)-7+'Итог по классам'!$B199,,,),"Ф")</f>
        <v>0</v>
      </c>
      <c s="57">
        <f ca="1">COUNTIF(OFFSET(class11_2,MATCH(BK$1,'11 класс'!$A:$A,0)-7+'Итог по классам'!$B199,,,),"р")</f>
        <v>0</v>
      </c>
      <c s="57">
        <f ca="1">COUNTIF(OFFSET(class11_2,MATCH(BL$1,'11 класс'!$A:$A,0)-7+'Итог по классам'!$B199,,,),"ш")</f>
        <v>0</v>
      </c>
      <c s="58">
        <f ca="1">COUNTIF(OFFSET(class11_1,MATCH(BM$1,'11 класс'!$A:$A,0)-7+'Итог по классам'!$B199,,,),"Ф")</f>
        <v>0</v>
      </c>
      <c s="57">
        <f ca="1">COUNTIF(OFFSET(class11_1,MATCH(BN$1,'11 класс'!$A:$A,0)-7+'Итог по классам'!$B199,,,),"р")</f>
        <v>0</v>
      </c>
      <c s="57">
        <f ca="1">COUNTIF(OFFSET(class11_1,MATCH(BO$1,'11 класс'!$A:$A,0)-7+'Итог по классам'!$B199,,,),"ш")</f>
        <v>0</v>
      </c>
      <c s="57">
        <f ca="1">COUNTIF(OFFSET(class11_2,MATCH(BP$1,'11 класс'!$A:$A,0)-7+'Итог по классам'!$B199,,,),"Ф")</f>
        <v>0</v>
      </c>
      <c s="57">
        <f ca="1">COUNTIF(OFFSET(class11_2,MATCH(BQ$1,'11 класс'!$A:$A,0)-7+'Итог по классам'!$B199,,,),"р")</f>
        <v>0</v>
      </c>
      <c s="57">
        <f ca="1">COUNTIF(OFFSET(class11_2,MATCH(BR$1,'11 класс'!$A:$A,0)-7+'Итог по классам'!$B199,,,),"ш")</f>
        <v>0</v>
      </c>
      <c s="58">
        <f ca="1">COUNTIF(OFFSET(class11_1,MATCH(BS$1,'11 класс'!$A:$A,0)-7+'Итог по классам'!$B199,,,),"Ф")</f>
        <v>0</v>
      </c>
      <c s="57">
        <f ca="1">COUNTIF(OFFSET(class11_1,MATCH(BT$1,'11 класс'!$A:$A,0)-7+'Итог по классам'!$B199,,,),"р")</f>
        <v>0</v>
      </c>
      <c s="57">
        <f ca="1">COUNTIF(OFFSET(class11_1,MATCH(BU$1,'11 класс'!$A:$A,0)-7+'Итог по классам'!$B199,,,),"ш")</f>
        <v>0</v>
      </c>
      <c s="57">
        <f ca="1">COUNTIF(OFFSET(class11_2,MATCH(BV$1,'11 класс'!$A:$A,0)-7+'Итог по классам'!$B199,,,),"Ф")</f>
        <v>0</v>
      </c>
      <c s="57">
        <f ca="1">COUNTIF(OFFSET(class11_2,MATCH(BW$1,'11 класс'!$A:$A,0)-7+'Итог по классам'!$B199,,,),"р")</f>
        <v>0</v>
      </c>
      <c s="57">
        <f ca="1">COUNTIF(OFFSET(class11_2,MATCH(BX$1,'11 класс'!$A:$A,0)-7+'Итог по классам'!$B199,,,),"ш")</f>
        <v>0</v>
      </c>
      <c s="58">
        <f ca="1">COUNTIF(OFFSET(class11_1,MATCH(BY$1,'11 класс'!$A:$A,0)-7+'Итог по классам'!$B199,,,),"Ф")</f>
        <v>0</v>
      </c>
      <c s="57">
        <f ca="1">COUNTIF(OFFSET(class11_1,MATCH(BZ$1,'11 класс'!$A:$A,0)-7+'Итог по классам'!$B199,,,),"р")</f>
        <v>0</v>
      </c>
      <c s="57">
        <f ca="1">COUNTIF(OFFSET(class11_1,MATCH(CA$1,'11 класс'!$A:$A,0)-7+'Итог по классам'!$B199,,,),"ш")</f>
        <v>0</v>
      </c>
      <c s="57">
        <f ca="1">COUNTIF(OFFSET(class11_2,MATCH(CB$1,'11 класс'!$A:$A,0)-7+'Итог по классам'!$B199,,,),"Ф")</f>
        <v>0</v>
      </c>
      <c s="57">
        <f ca="1">COUNTIF(OFFSET(class11_2,MATCH(CC$1,'11 класс'!$A:$A,0)-7+'Итог по классам'!$B199,,,),"р")</f>
        <v>0</v>
      </c>
      <c s="57">
        <f ca="1">COUNTIF(OFFSET(class11_2,MATCH(CD$1,'11 класс'!$A:$A,0)-7+'Итог по классам'!$B199,,,),"ш")</f>
        <v>0</v>
      </c>
      <c s="58">
        <f ca="1">COUNTIF(OFFSET(class11_1,MATCH(CE$1,'11 класс'!$A:$A,0)-7+'Итог по классам'!$B199,,,),"Ф")</f>
        <v>0</v>
      </c>
      <c s="57">
        <f ca="1">COUNTIF(OFFSET(class11_1,MATCH(CF$1,'11 класс'!$A:$A,0)-7+'Итог по классам'!$B199,,,),"р")</f>
        <v>0</v>
      </c>
      <c s="57">
        <f ca="1">COUNTIF(OFFSET(class11_1,MATCH(CG$1,'11 класс'!$A:$A,0)-7+'Итог по классам'!$B199,,,),"ш")</f>
        <v>0</v>
      </c>
      <c s="57">
        <f ca="1">COUNTIF(OFFSET(class11_2,MATCH(CH$1,'11 класс'!$A:$A,0)-7+'Итог по классам'!$B199,,,),"Ф")</f>
        <v>0</v>
      </c>
      <c s="57">
        <f ca="1">COUNTIF(OFFSET(class11_2,MATCH(CI$1,'11 класс'!$A:$A,0)-7+'Итог по классам'!$B199,,,),"р")</f>
        <v>0</v>
      </c>
      <c s="57">
        <f ca="1">COUNTIF(OFFSET(class11_2,MATCH(CJ$1,'11 класс'!$A:$A,0)-7+'Итог по классам'!$B199,,,),"ш")</f>
        <v>0</v>
      </c>
      <c s="58">
        <f ca="1">COUNTIF(OFFSET(class11_1,MATCH(CK$1,'11 класс'!$A:$A,0)-7+'Итог по классам'!$B199,,,),"Ф")</f>
        <v>0</v>
      </c>
      <c s="57">
        <f ca="1">COUNTIF(OFFSET(class11_1,MATCH(CL$1,'11 класс'!$A:$A,0)-7+'Итог по классам'!$B199,,,),"р")</f>
        <v>0</v>
      </c>
      <c s="57">
        <f ca="1">COUNTIF(OFFSET(class11_1,MATCH(CM$1,'11 класс'!$A:$A,0)-7+'Итог по классам'!$B199,,,),"ш")</f>
        <v>0</v>
      </c>
      <c s="57">
        <f ca="1">COUNTIF(OFFSET(class11_2,MATCH(CN$1,'11 класс'!$A:$A,0)-7+'Итог по классам'!$B199,,,),"Ф")</f>
        <v>0</v>
      </c>
      <c s="57">
        <f ca="1">COUNTIF(OFFSET(class11_2,MATCH(CO$1,'11 класс'!$A:$A,0)-7+'Итог по классам'!$B199,,,),"р")</f>
        <v>0</v>
      </c>
      <c s="57">
        <f ca="1">COUNTIF(OFFSET(class11_2,MATCH(CP$1,'11 класс'!$A:$A,0)-7+'Итог по классам'!$B199,,,),"ш")</f>
        <v>0</v>
      </c>
      <c s="58">
        <f ca="1">COUNTIF(OFFSET(class11_1,MATCH(CQ$1,'11 класс'!$A:$A,0)-7+'Итог по классам'!$B199,,,),"Ф")</f>
        <v>0</v>
      </c>
      <c s="57">
        <f ca="1">COUNTIF(OFFSET(class11_1,MATCH(CR$1,'11 класс'!$A:$A,0)-7+'Итог по классам'!$B199,,,),"р")</f>
        <v>0</v>
      </c>
      <c s="57">
        <f ca="1">COUNTIF(OFFSET(class11_1,MATCH(CS$1,'11 класс'!$A:$A,0)-7+'Итог по классам'!$B199,,,),"ш")</f>
        <v>0</v>
      </c>
      <c s="57">
        <f ca="1">COUNTIF(OFFSET(class11_2,MATCH(CT$1,'11 класс'!$A:$A,0)-7+'Итог по классам'!$B199,,,),"Ф")</f>
        <v>0</v>
      </c>
      <c s="57">
        <f ca="1">COUNTIF(OFFSET(class11_2,MATCH(CU$1,'11 класс'!$A:$A,0)-7+'Итог по классам'!$B199,,,),"р")</f>
        <v>0</v>
      </c>
      <c s="57">
        <f ca="1">COUNTIF(OFFSET(class11_2,MATCH(CV$1,'11 класс'!$A:$A,0)-7+'Итог по классам'!$B199,,,),"ш")</f>
        <v>0</v>
      </c>
      <c s="58">
        <f ca="1">COUNTIF(OFFSET(class11_1,MATCH(CW$1,'11 класс'!$A:$A,0)-7+'Итог по классам'!$B199,,,),"Ф")</f>
        <v>0</v>
      </c>
      <c s="57">
        <f ca="1">COUNTIF(OFFSET(class11_1,MATCH(CX$1,'11 класс'!$A:$A,0)-7+'Итог по классам'!$B199,,,),"р")</f>
        <v>0</v>
      </c>
      <c s="57">
        <f ca="1">COUNTIF(OFFSET(class11_1,MATCH(CY$1,'11 класс'!$A:$A,0)-7+'Итог по классам'!$B199,,,),"ш")</f>
        <v>0</v>
      </c>
      <c s="57">
        <f ca="1">COUNTIF(OFFSET(class11_2,MATCH(CZ$1,'11 класс'!$A:$A,0)-7+'Итог по классам'!$B199,,,),"Ф")</f>
        <v>0</v>
      </c>
      <c s="57">
        <f ca="1">COUNTIF(OFFSET(class11_2,MATCH(DA$1,'11 класс'!$A:$A,0)-7+'Итог по классам'!$B199,,,),"р")</f>
        <v>0</v>
      </c>
      <c s="57">
        <f ca="1">COUNTIF(OFFSET(class11_2,MATCH(DB$1,'11 класс'!$A:$A,0)-7+'Итог по классам'!$B199,,,),"ш")</f>
        <v>0</v>
      </c>
      <c s="58">
        <f ca="1">COUNTIF(OFFSET(class11_1,MATCH(DC$1,'11 класс'!$A:$A,0)-7+'Итог по классам'!$B199,,,),"Ф")</f>
        <v>0</v>
      </c>
      <c s="57">
        <f ca="1">COUNTIF(OFFSET(class11_1,MATCH(DD$1,'11 класс'!$A:$A,0)-7+'Итог по классам'!$B199,,,),"р")</f>
        <v>0</v>
      </c>
      <c s="57">
        <f ca="1">COUNTIF(OFFSET(class11_1,MATCH(DE$1,'11 класс'!$A:$A,0)-7+'Итог по классам'!$B199,,,),"ш")</f>
        <v>0</v>
      </c>
      <c s="57">
        <f ca="1">COUNTIF(OFFSET(class11_2,MATCH(DF$1,'11 класс'!$A:$A,0)-7+'Итог по классам'!$B199,,,),"Ф")</f>
        <v>0</v>
      </c>
      <c s="57">
        <f ca="1">COUNTIF(OFFSET(class11_2,MATCH(DG$1,'11 класс'!$A:$A,0)-7+'Итог по классам'!$B199,,,),"р")</f>
        <v>0</v>
      </c>
      <c s="57">
        <f ca="1">COUNTIF(OFFSET(class11_2,MATCH(DH$1,'11 класс'!$A:$A,0)-7+'Итог по классам'!$B199,,,),"ш")</f>
        <v>0</v>
      </c>
      <c s="58">
        <f ca="1">COUNTIF(OFFSET(class11_1,MATCH(DI$1,'11 класс'!$A:$A,0)-7+'Итог по классам'!$B199,,,),"Ф")</f>
        <v>0</v>
      </c>
      <c s="57">
        <f ca="1">COUNTIF(OFFSET(class11_1,MATCH(DJ$1,'11 класс'!$A:$A,0)-7+'Итог по классам'!$B199,,,),"р")</f>
        <v>0</v>
      </c>
      <c s="57">
        <f ca="1">COUNTIF(OFFSET(class11_1,MATCH(DK$1,'11 класс'!$A:$A,0)-7+'Итог по классам'!$B199,,,),"ш")</f>
        <v>0</v>
      </c>
      <c s="57">
        <f ca="1">COUNTIF(OFFSET(class11_2,MATCH(DL$1,'11 класс'!$A:$A,0)-7+'Итог по классам'!$B199,,,),"Ф")</f>
        <v>0</v>
      </c>
      <c s="57">
        <f ca="1">COUNTIF(OFFSET(class11_2,MATCH(DM$1,'11 класс'!$A:$A,0)-7+'Итог по классам'!$B199,,,),"р")</f>
        <v>0</v>
      </c>
      <c s="57">
        <f ca="1">COUNTIF(OFFSET(class11_2,MATCH(DN$1,'11 класс'!$A:$A,0)-7+'Итог по классам'!$B199,,,),"ш")</f>
        <v>0</v>
      </c>
      <c s="58">
        <f ca="1">COUNTIF(OFFSET(class11_1,MATCH(DO$1,'11 класс'!$A:$A,0)-7+'Итог по классам'!$B199,,,),"Ф")</f>
        <v>0</v>
      </c>
      <c s="57">
        <f ca="1">COUNTIF(OFFSET(class11_1,MATCH(DP$1,'11 класс'!$A:$A,0)-7+'Итог по классам'!$B199,,,),"р")</f>
        <v>0</v>
      </c>
      <c s="57">
        <f ca="1">COUNTIF(OFFSET(class11_1,MATCH(DQ$1,'11 класс'!$A:$A,0)-7+'Итог по классам'!$B199,,,),"ш")</f>
        <v>0</v>
      </c>
      <c s="57">
        <f ca="1">COUNTIF(OFFSET(class11_2,MATCH(DR$1,'11 класс'!$A:$A,0)-7+'Итог по классам'!$B199,,,),"Ф")</f>
        <v>0</v>
      </c>
      <c s="57">
        <f ca="1">COUNTIF(OFFSET(class11_2,MATCH(DS$1,'11 класс'!$A:$A,0)-7+'Итог по классам'!$B199,,,),"р")</f>
        <v>0</v>
      </c>
      <c s="57">
        <f ca="1">COUNTIF(OFFSET(class11_2,MATCH(DT$1,'11 класс'!$A:$A,0)-7+'Итог по классам'!$B199,,,),"ш")</f>
        <v>0</v>
      </c>
      <c s="58">
        <f ca="1">COUNTIF(OFFSET(class11_1,MATCH(DU$1,'11 класс'!$A:$A,0)-7+'Итог по классам'!$B199,,,),"Ф")</f>
        <v>0</v>
      </c>
      <c s="57">
        <f ca="1">COUNTIF(OFFSET(class11_1,MATCH(DV$1,'11 класс'!$A:$A,0)-7+'Итог по классам'!$B199,,,),"р")</f>
        <v>0</v>
      </c>
      <c s="57">
        <f ca="1">COUNTIF(OFFSET(class11_1,MATCH(DW$1,'11 класс'!$A:$A,0)-7+'Итог по классам'!$B199,,,),"ш")</f>
        <v>0</v>
      </c>
      <c s="57">
        <f ca="1">COUNTIF(OFFSET(class11_2,MATCH(DX$1,'11 класс'!$A:$A,0)-7+'Итог по классам'!$B199,,,),"Ф")</f>
        <v>0</v>
      </c>
      <c s="57">
        <f ca="1">COUNTIF(OFFSET(class11_2,MATCH(DY$1,'11 класс'!$A:$A,0)-7+'Итог по классам'!$B199,,,),"р")</f>
        <v>0</v>
      </c>
      <c s="57">
        <f ca="1">COUNTIF(OFFSET(class11_2,MATCH(DZ$1,'11 класс'!$A:$A,0)-7+'Итог по классам'!$B199,,,),"ш")</f>
        <v>0</v>
      </c>
      <c s="58">
        <f ca="1">COUNTIF(OFFSET(class11_1,MATCH(EA$1,'11 класс'!$A:$A,0)-7+'Итог по классам'!$B199,,,),"Ф")</f>
        <v>0</v>
      </c>
      <c s="57">
        <f ca="1">COUNTIF(OFFSET(class11_1,MATCH(EB$1,'11 класс'!$A:$A,0)-7+'Итог по классам'!$B199,,,),"р")</f>
        <v>0</v>
      </c>
      <c s="57">
        <f ca="1">COUNTIF(OFFSET(class11_1,MATCH(EC$1,'11 класс'!$A:$A,0)-7+'Итог по классам'!$B199,,,),"ш")</f>
        <v>0</v>
      </c>
      <c s="57">
        <f ca="1">COUNTIF(OFFSET(class11_2,MATCH(ED$1,'11 класс'!$A:$A,0)-7+'Итог по классам'!$B199,,,),"Ф")</f>
        <v>0</v>
      </c>
      <c s="57">
        <f ca="1">COUNTIF(OFFSET(class11_2,MATCH(EE$1,'11 класс'!$A:$A,0)-7+'Итог по классам'!$B199,,,),"р")</f>
        <v>0</v>
      </c>
      <c s="57">
        <f ca="1">COUNTIF(OFFSET(class11_2,MATCH(EF$1,'11 класс'!$A:$A,0)-7+'Итог по классам'!$B199,,,),"ш")</f>
        <v>0</v>
      </c>
      <c s="58">
        <f ca="1">COUNTIF(OFFSET(class11_1,MATCH(EG$1,'11 класс'!$A:$A,0)-7+'Итог по классам'!$B199,,,),"Ф")</f>
        <v>0</v>
      </c>
      <c s="57">
        <f ca="1">COUNTIF(OFFSET(class11_1,MATCH(EH$1,'11 класс'!$A:$A,0)-7+'Итог по классам'!$B199,,,),"р")</f>
        <v>0</v>
      </c>
      <c s="57">
        <f ca="1">COUNTIF(OFFSET(class11_1,MATCH(EI$1,'11 класс'!$A:$A,0)-7+'Итог по классам'!$B199,,,),"ш")</f>
        <v>0</v>
      </c>
      <c s="57">
        <f ca="1">COUNTIF(OFFSET(class11_2,MATCH(EJ$1,'11 класс'!$A:$A,0)-7+'Итог по классам'!$B199,,,),"Ф")</f>
        <v>0</v>
      </c>
      <c s="57">
        <f ca="1">COUNTIF(OFFSET(class11_2,MATCH(EK$1,'11 класс'!$A:$A,0)-7+'Итог по классам'!$B199,,,),"р")</f>
        <v>0</v>
      </c>
      <c s="57">
        <f ca="1">COUNTIF(OFFSET(class11_2,MATCH(EL$1,'11 класс'!$A:$A,0)-7+'Итог по классам'!$B199,,,),"ш")</f>
        <v>0</v>
      </c>
      <c s="58">
        <f ca="1">COUNTIF(OFFSET(class11_1,MATCH(EM$1,'11 класс'!$A:$A,0)-7+'Итог по классам'!$B199,,,),"Ф")</f>
        <v>0</v>
      </c>
      <c s="57">
        <f ca="1">COUNTIF(OFFSET(class11_1,MATCH(EN$1,'11 класс'!$A:$A,0)-7+'Итог по классам'!$B199,,,),"р")</f>
        <v>0</v>
      </c>
      <c s="57">
        <f ca="1">COUNTIF(OFFSET(class11_1,MATCH(EO$1,'11 класс'!$A:$A,0)-7+'Итог по классам'!$B199,,,),"ш")</f>
        <v>0</v>
      </c>
      <c s="57">
        <f ca="1">COUNTIF(OFFSET(class11_2,MATCH(EP$1,'11 класс'!$A:$A,0)-7+'Итог по классам'!$B199,,,),"Ф")</f>
        <v>0</v>
      </c>
      <c s="57">
        <f ca="1">COUNTIF(OFFSET(class11_2,MATCH(EQ$1,'11 класс'!$A:$A,0)-7+'Итог по классам'!$B199,,,),"р")</f>
        <v>0</v>
      </c>
      <c s="57">
        <f ca="1">COUNTIF(OFFSET(class11_2,MATCH(ER$1,'11 класс'!$A:$A,0)-7+'Итог по классам'!$B199,,,),"ш")</f>
        <v>0</v>
      </c>
      <c s="58">
        <f ca="1">COUNTIF(OFFSET(class11_1,MATCH(ES$1,'11 класс'!$A:$A,0)-7+'Итог по классам'!$B199,,,),"Ф")</f>
        <v>0</v>
      </c>
      <c s="57">
        <f ca="1">COUNTIF(OFFSET(class11_1,MATCH(ET$1,'11 класс'!$A:$A,0)-7+'Итог по классам'!$B199,,,),"р")</f>
        <v>0</v>
      </c>
      <c s="57">
        <f ca="1">COUNTIF(OFFSET(class11_1,MATCH(EU$1,'11 класс'!$A:$A,0)-7+'Итог по классам'!$B199,,,),"ш")</f>
        <v>0</v>
      </c>
      <c s="57">
        <f ca="1">COUNTIF(OFFSET(class11_2,MATCH(EV$1,'11 класс'!$A:$A,0)-7+'Итог по классам'!$B199,,,),"Ф")</f>
        <v>0</v>
      </c>
      <c s="57">
        <f ca="1">COUNTIF(OFFSET(class11_2,MATCH(EW$1,'11 класс'!$A:$A,0)-7+'Итог по классам'!$B199,,,),"р")</f>
        <v>0</v>
      </c>
      <c s="57">
        <f ca="1">COUNTIF(OFFSET(class11_2,MATCH(EX$1,'11 класс'!$A:$A,0)-7+'Итог по классам'!$B199,,,),"ш")</f>
        <v>0</v>
      </c>
      <c s="58">
        <f ca="1">COUNTIF(OFFSET(class11_1,MATCH(EY$1,'11 класс'!$A:$A,0)-7+'Итог по классам'!$B199,,,),"Ф")</f>
        <v>0</v>
      </c>
      <c s="57">
        <f ca="1">COUNTIF(OFFSET(class11_1,MATCH(EZ$1,'11 класс'!$A:$A,0)-7+'Итог по классам'!$B199,,,),"р")</f>
        <v>0</v>
      </c>
      <c s="57">
        <f ca="1">COUNTIF(OFFSET(class11_1,MATCH(FA$1,'11 класс'!$A:$A,0)-7+'Итог по классам'!$B199,,,),"ш")</f>
        <v>0</v>
      </c>
      <c s="57">
        <f ca="1">COUNTIF(OFFSET(class11_2,MATCH(FB$1,'11 класс'!$A:$A,0)-7+'Итог по классам'!$B199,,,),"Ф")</f>
        <v>0</v>
      </c>
      <c s="57">
        <f ca="1">COUNTIF(OFFSET(class11_2,MATCH(FC$1,'11 класс'!$A:$A,0)-7+'Итог по классам'!$B199,,,),"р")</f>
        <v>0</v>
      </c>
      <c s="57">
        <f ca="1">COUNTIF(OFFSET(class11_2,MATCH(FD$1,'11 класс'!$A:$A,0)-7+'Итог по классам'!$B199,,,),"ш")</f>
        <v>0</v>
      </c>
      <c s="58">
        <f ca="1">COUNTIF(OFFSET(class11_1,MATCH(FE$1,'11 класс'!$A:$A,0)-7+'Итог по классам'!$B199,,,),"Ф")</f>
        <v>0</v>
      </c>
      <c s="57">
        <f ca="1">COUNTIF(OFFSET(class11_1,MATCH(FF$1,'11 класс'!$A:$A,0)-7+'Итог по классам'!$B199,,,),"р")</f>
        <v>0</v>
      </c>
      <c s="57">
        <f ca="1">COUNTIF(OFFSET(class11_1,MATCH(FG$1,'11 класс'!$A:$A,0)-7+'Итог по классам'!$B199,,,),"ш")</f>
        <v>0</v>
      </c>
      <c s="57">
        <f ca="1">COUNTIF(OFFSET(class11_2,MATCH(FH$1,'11 класс'!$A:$A,0)-7+'Итог по классам'!$B199,,,),"Ф")</f>
        <v>0</v>
      </c>
      <c s="57">
        <f ca="1">COUNTIF(OFFSET(class11_2,MATCH(FI$1,'11 класс'!$A:$A,0)-7+'Итог по классам'!$B199,,,),"р")</f>
        <v>0</v>
      </c>
      <c s="57">
        <f ca="1">COUNTIF(OFFSET(class11_2,MATCH(FJ$1,'11 класс'!$A:$A,0)-7+'Итог по классам'!$B199,,,),"ш")</f>
        <v>0</v>
      </c>
      <c s="58">
        <f ca="1">COUNTIF(OFFSET(class11_1,MATCH(FK$1,'11 класс'!$A:$A,0)-7+'Итог по классам'!$B199,,,),"Ф")</f>
        <v>0</v>
      </c>
      <c s="57">
        <f ca="1">COUNTIF(OFFSET(class11_1,MATCH(FL$1,'11 класс'!$A:$A,0)-7+'Итог по классам'!$B199,,,),"р")</f>
        <v>0</v>
      </c>
      <c s="57">
        <f ca="1">COUNTIF(OFFSET(class11_1,MATCH(FM$1,'11 класс'!$A:$A,0)-7+'Итог по классам'!$B199,,,),"ш")</f>
        <v>0</v>
      </c>
      <c s="57">
        <f ca="1">COUNTIF(OFFSET(class11_2,MATCH(FN$1,'11 класс'!$A:$A,0)-7+'Итог по классам'!$B199,,,),"Ф")</f>
        <v>0</v>
      </c>
      <c s="57">
        <f ca="1">COUNTIF(OFFSET(class11_2,MATCH(FO$1,'11 класс'!$A:$A,0)-7+'Итог по классам'!$B199,,,),"р")</f>
        <v>0</v>
      </c>
      <c s="57">
        <f ca="1">COUNTIF(OFFSET(class11_2,MATCH(FP$1,'11 класс'!$A:$A,0)-7+'Итог по классам'!$B199,,,),"ш")</f>
        <v>0</v>
      </c>
      <c s="58">
        <f ca="1">COUNTIF(OFFSET(class11_1,MATCH(FQ$1,'11 класс'!$A:$A,0)-7+'Итог по классам'!$B199,,,),"Ф")</f>
        <v>0</v>
      </c>
      <c s="57">
        <f ca="1">COUNTIF(OFFSET(class11_1,MATCH(FR$1,'11 класс'!$A:$A,0)-7+'Итог по классам'!$B199,,,),"р")</f>
        <v>0</v>
      </c>
      <c s="57">
        <f ca="1">COUNTIF(OFFSET(class11_1,MATCH(FS$1,'11 класс'!$A:$A,0)-7+'Итог по классам'!$B199,,,),"ш")</f>
        <v>0</v>
      </c>
      <c s="57">
        <f ca="1">COUNTIF(OFFSET(class11_2,MATCH(FT$1,'11 класс'!$A:$A,0)-7+'Итог по классам'!$B199,,,),"Ф")</f>
        <v>0</v>
      </c>
      <c s="57">
        <f ca="1">COUNTIF(OFFSET(class11_2,MATCH(FU$1,'11 класс'!$A:$A,0)-7+'Итог по классам'!$B199,,,),"р")</f>
        <v>0</v>
      </c>
      <c s="57">
        <f ca="1">COUNTIF(OFFSET(class11_2,MATCH(FV$1,'11 класс'!$A:$A,0)-7+'Итог по классам'!$B199,,,),"ш")</f>
        <v>0</v>
      </c>
      <c s="58">
        <f ca="1">COUNTIF(OFFSET(class11_1,MATCH(FW$1,'11 класс'!$A:$A,0)-7+'Итог по классам'!$B199,,,),"Ф")</f>
        <v>0</v>
      </c>
      <c s="57">
        <f ca="1">COUNTIF(OFFSET(class11_1,MATCH(FX$1,'11 класс'!$A:$A,0)-7+'Итог по классам'!$B199,,,),"р")</f>
        <v>0</v>
      </c>
      <c s="57">
        <f ca="1">COUNTIF(OFFSET(class11_1,MATCH(FY$1,'11 класс'!$A:$A,0)-7+'Итог по классам'!$B199,,,),"ш")</f>
        <v>0</v>
      </c>
      <c s="57">
        <f ca="1">COUNTIF(OFFSET(class11_2,MATCH(FZ$1,'11 класс'!$A:$A,0)-7+'Итог по классам'!$B199,,,),"Ф")</f>
        <v>0</v>
      </c>
      <c s="57">
        <f ca="1">COUNTIF(OFFSET(class11_2,MATCH(GA$1,'11 класс'!$A:$A,0)-7+'Итог по классам'!$B199,,,),"р")</f>
        <v>0</v>
      </c>
      <c s="57">
        <f ca="1">COUNTIF(OFFSET(class11_2,MATCH(GB$1,'11 класс'!$A:$A,0)-7+'Итог по классам'!$B199,,,),"ш")</f>
        <v>0</v>
      </c>
      <c s="58">
        <f ca="1">COUNTIF(OFFSET(class11_1,MATCH(GC$1,'11 класс'!$A:$A,0)-7+'Итог по классам'!$B199,,,),"Ф")</f>
        <v>0</v>
      </c>
      <c s="57">
        <f ca="1">COUNTIF(OFFSET(class11_1,MATCH(GD$1,'11 класс'!$A:$A,0)-7+'Итог по классам'!$B199,,,),"р")</f>
        <v>0</v>
      </c>
      <c s="57">
        <f ca="1">COUNTIF(OFFSET(class11_1,MATCH(GE$1,'11 класс'!$A:$A,0)-7+'Итог по классам'!$B199,,,),"ш")</f>
        <v>0</v>
      </c>
      <c s="57">
        <f ca="1">COUNTIF(OFFSET(class11_2,MATCH(GF$1,'11 класс'!$A:$A,0)-7+'Итог по классам'!$B199,,,),"Ф")</f>
        <v>0</v>
      </c>
      <c s="57">
        <f ca="1">COUNTIF(OFFSET(class11_2,MATCH(GG$1,'11 класс'!$A:$A,0)-7+'Итог по классам'!$B199,,,),"р")</f>
        <v>0</v>
      </c>
      <c s="57">
        <f ca="1">COUNTIF(OFFSET(class11_2,MATCH(GH$1,'11 класс'!$A:$A,0)-7+'Итог по классам'!$B199,,,),"ш")</f>
        <v>0</v>
      </c>
      <c s="58">
        <f ca="1">COUNTIF(OFFSET(class11_1,MATCH(GI$1,'11 класс'!$A:$A,0)-7+'Итог по классам'!$B199,,,),"Ф")</f>
        <v>0</v>
      </c>
      <c s="57">
        <f ca="1">COUNTIF(OFFSET(class11_1,MATCH(GJ$1,'11 класс'!$A:$A,0)-7+'Итог по классам'!$B199,,,),"р")</f>
        <v>0</v>
      </c>
      <c s="57">
        <f ca="1">COUNTIF(OFFSET(class11_1,MATCH(GK$1,'11 класс'!$A:$A,0)-7+'Итог по классам'!$B199,,,),"ш")</f>
        <v>0</v>
      </c>
      <c s="57">
        <f ca="1">COUNTIF(OFFSET(class11_2,MATCH(GL$1,'11 класс'!$A:$A,0)-7+'Итог по классам'!$B199,,,),"Ф")</f>
        <v>0</v>
      </c>
      <c s="57">
        <f ca="1">COUNTIF(OFFSET(class11_2,MATCH(GM$1,'11 класс'!$A:$A,0)-7+'Итог по классам'!$B199,,,),"р")</f>
        <v>0</v>
      </c>
      <c s="57">
        <f ca="1">COUNTIF(OFFSET(class11_2,MATCH(GN$1,'11 класс'!$A:$A,0)-7+'Итог по классам'!$B199,,,),"ш")</f>
        <v>0</v>
      </c>
      <c s="58">
        <f ca="1">COUNTIF(OFFSET(class11_1,MATCH(GO$1,'11 класс'!$A:$A,0)-7+'Итог по классам'!$B199,,,),"Ф")</f>
        <v>0</v>
      </c>
      <c s="57">
        <f ca="1">COUNTIF(OFFSET(class11_1,MATCH(GP$1,'11 класс'!$A:$A,0)-7+'Итог по классам'!$B199,,,),"р")</f>
        <v>0</v>
      </c>
      <c s="57">
        <f ca="1">COUNTIF(OFFSET(class11_1,MATCH(GQ$1,'11 класс'!$A:$A,0)-7+'Итог по классам'!$B199,,,),"ш")</f>
        <v>0</v>
      </c>
      <c s="57">
        <f ca="1">COUNTIF(OFFSET(class11_2,MATCH(GR$1,'11 класс'!$A:$A,0)-7+'Итог по классам'!$B199,,,),"Ф")</f>
        <v>0</v>
      </c>
      <c s="57">
        <f ca="1">COUNTIF(OFFSET(class11_2,MATCH(GS$1,'11 класс'!$A:$A,0)-7+'Итог по классам'!$B199,,,),"р")</f>
        <v>0</v>
      </c>
      <c s="57">
        <f ca="1">COUNTIF(OFFSET(class11_2,MATCH(GT$1,'11 класс'!$A:$A,0)-7+'Итог по классам'!$B199,,,),"ш")</f>
        <v>0</v>
      </c>
      <c s="58">
        <f ca="1">COUNTIF(OFFSET(class11_1,MATCH(GU$1,'11 класс'!$A:$A,0)-7+'Итог по классам'!$B199,,,),"Ф")</f>
        <v>0</v>
      </c>
      <c s="57">
        <f ca="1">COUNTIF(OFFSET(class11_1,MATCH(GV$1,'11 класс'!$A:$A,0)-7+'Итог по классам'!$B199,,,),"р")</f>
        <v>0</v>
      </c>
      <c s="57">
        <f ca="1">COUNTIF(OFFSET(class11_1,MATCH(GW$1,'11 класс'!$A:$A,0)-7+'Итог по классам'!$B199,,,),"ш")</f>
        <v>0</v>
      </c>
      <c s="57">
        <f ca="1">COUNTIF(OFFSET(class11_2,MATCH(GX$1,'11 класс'!$A:$A,0)-7+'Итог по классам'!$B199,,,),"Ф")</f>
        <v>0</v>
      </c>
      <c s="57">
        <f ca="1">COUNTIF(OFFSET(class11_2,MATCH(GY$1,'11 класс'!$A:$A,0)-7+'Итог по классам'!$B199,,,),"р")</f>
        <v>0</v>
      </c>
      <c s="57">
        <f ca="1">COUNTIF(OFFSET(class11_2,MATCH(GZ$1,'11 класс'!$A:$A,0)-7+'Итог по классам'!$B199,,,),"ш")</f>
        <v>0</v>
      </c>
      <c s="58">
        <f ca="1">COUNTIF(OFFSET(class11_1,MATCH(HA$1,'11 класс'!$A:$A,0)-7+'Итог по классам'!$B199,,,),"Ф")</f>
        <v>0</v>
      </c>
      <c s="57">
        <f ca="1">COUNTIF(OFFSET(class11_1,MATCH(HB$1,'11 класс'!$A:$A,0)-7+'Итог по классам'!$B199,,,),"р")</f>
        <v>0</v>
      </c>
      <c s="57">
        <f ca="1">COUNTIF(OFFSET(class11_1,MATCH(HC$1,'11 класс'!$A:$A,0)-7+'Итог по классам'!$B199,,,),"ш")</f>
        <v>0</v>
      </c>
      <c s="57">
        <f ca="1">COUNTIF(OFFSET(class11_2,MATCH(HD$1,'11 класс'!$A:$A,0)-7+'Итог по классам'!$B199,,,),"Ф")</f>
        <v>0</v>
      </c>
      <c s="57">
        <f ca="1">COUNTIF(OFFSET(class11_2,MATCH(HE$1,'11 класс'!$A:$A,0)-7+'Итог по классам'!$B199,,,),"р")</f>
        <v>0</v>
      </c>
      <c s="57">
        <f ca="1">COUNTIF(OFFSET(class11_2,MATCH(HF$1,'11 класс'!$A:$A,0)-7+'Итог по классам'!$B199,,,),"ш")</f>
        <v>0</v>
      </c>
      <c s="58">
        <f ca="1">COUNTIF(OFFSET(class11_1,MATCH(HG$1,'11 класс'!$A:$A,0)-7+'Итог по классам'!$B199,,,),"Ф")</f>
        <v>0</v>
      </c>
      <c s="57">
        <f ca="1">COUNTIF(OFFSET(class11_1,MATCH(HH$1,'11 класс'!$A:$A,0)-7+'Итог по классам'!$B199,,,),"р")</f>
        <v>0</v>
      </c>
      <c s="57">
        <f ca="1">COUNTIF(OFFSET(class11_1,MATCH(HI$1,'11 класс'!$A:$A,0)-7+'Итог по классам'!$B199,,,),"ш")</f>
        <v>0</v>
      </c>
      <c s="57">
        <f ca="1">COUNTIF(OFFSET(class11_2,MATCH(HJ$1,'11 класс'!$A:$A,0)-7+'Итог по классам'!$B199,,,),"Ф")</f>
        <v>0</v>
      </c>
      <c s="57">
        <f ca="1">COUNTIF(OFFSET(class11_2,MATCH(HK$1,'11 класс'!$A:$A,0)-7+'Итог по классам'!$B199,,,),"р")</f>
        <v>0</v>
      </c>
      <c s="57">
        <f ca="1">COUNTIF(OFFSET(class11_2,MATCH(HL$1,'11 класс'!$A:$A,0)-7+'Итог по классам'!$B199,,,),"ш")</f>
        <v>0</v>
      </c>
      <c s="58">
        <f ca="1">COUNTIF(OFFSET(class11_1,MATCH(HM$1,'11 класс'!$A:$A,0)-7+'Итог по классам'!$B199,,,),"Ф")</f>
        <v>0</v>
      </c>
      <c s="57">
        <f ca="1">COUNTIF(OFFSET(class11_1,MATCH(HN$1,'11 класс'!$A:$A,0)-7+'Итог по классам'!$B199,,,),"р")</f>
        <v>0</v>
      </c>
      <c s="57">
        <f ca="1">COUNTIF(OFFSET(class11_1,MATCH(HO$1,'11 класс'!$A:$A,0)-7+'Итог по классам'!$B199,,,),"ш")</f>
        <v>0</v>
      </c>
      <c s="57">
        <f ca="1">COUNTIF(OFFSET(class11_2,MATCH(HP$1,'11 класс'!$A:$A,0)-7+'Итог по классам'!$B199,,,),"Ф")</f>
        <v>0</v>
      </c>
      <c s="57">
        <f ca="1">COUNTIF(OFFSET(class11_2,MATCH(HQ$1,'11 класс'!$A:$A,0)-7+'Итог по классам'!$B199,,,),"р")</f>
        <v>0</v>
      </c>
      <c s="57">
        <f ca="1">COUNTIF(OFFSET(class11_2,MATCH(HR$1,'11 класс'!$A:$A,0)-7+'Итог по классам'!$B199,,,),"ш")</f>
        <v>0</v>
      </c>
      <c s="58">
        <f ca="1">COUNTIF(OFFSET(class11_1,MATCH(HS$1,'11 класс'!$A:$A,0)-7+'Итог по классам'!$B199,,,),"Ф")</f>
        <v>0</v>
      </c>
      <c s="57">
        <f ca="1">COUNTIF(OFFSET(class11_1,MATCH(HT$1,'11 класс'!$A:$A,0)-7+'Итог по классам'!$B199,,,),"р")</f>
        <v>0</v>
      </c>
      <c s="57">
        <f ca="1">COUNTIF(OFFSET(class11_1,MATCH(HU$1,'11 класс'!$A:$A,0)-7+'Итог по классам'!$B199,,,),"ш")</f>
        <v>0</v>
      </c>
      <c s="57">
        <f ca="1">COUNTIF(OFFSET(class11_2,MATCH(HV$1,'11 класс'!$A:$A,0)-7+'Итог по классам'!$B199,,,),"Ф")</f>
        <v>0</v>
      </c>
      <c s="57">
        <f ca="1">COUNTIF(OFFSET(class11_2,MATCH(HW$1,'11 класс'!$A:$A,0)-7+'Итог по классам'!$B199,,,),"р")</f>
        <v>0</v>
      </c>
      <c s="57">
        <f ca="1">COUNTIF(OFFSET(class11_2,MATCH(HX$1,'11 класс'!$A:$A,0)-7+'Итог по классам'!$B199,,,),"ш")</f>
        <v>0</v>
      </c>
      <c s="58">
        <f ca="1">COUNTIF(OFFSET(class11_1,MATCH(HY$1,'11 класс'!$A:$A,0)-7+'Итог по классам'!$B199,,,),"Ф")</f>
        <v>0</v>
      </c>
      <c s="57">
        <f ca="1">COUNTIF(OFFSET(class11_1,MATCH(HZ$1,'11 класс'!$A:$A,0)-7+'Итог по классам'!$B199,,,),"р")</f>
        <v>0</v>
      </c>
      <c s="57">
        <f ca="1">COUNTIF(OFFSET(class11_1,MATCH(IA$1,'11 класс'!$A:$A,0)-7+'Итог по классам'!$B199,,,),"ш")</f>
        <v>0</v>
      </c>
      <c s="57">
        <f ca="1">COUNTIF(OFFSET(class11_2,MATCH(IB$1,'11 класс'!$A:$A,0)-7+'Итог по классам'!$B199,,,),"Ф")</f>
        <v>0</v>
      </c>
      <c s="57">
        <f ca="1">COUNTIF(OFFSET(class11_2,MATCH(IC$1,'11 класс'!$A:$A,0)-7+'Итог по классам'!$B199,,,),"р")</f>
        <v>0</v>
      </c>
      <c s="57">
        <f ca="1">COUNTIF(OFFSET(class11_2,MATCH(ID$1,'11 класс'!$A:$A,0)-7+'Итог по классам'!$B199,,,),"ш")</f>
        <v>0</v>
      </c>
      <c s="58">
        <f ca="1">COUNTIF(OFFSET(class11_1,MATCH(IE$1,'11 класс'!$A:$A,0)-7+'Итог по классам'!$B199,,,),"Ф")</f>
        <v>0</v>
      </c>
      <c s="57">
        <f ca="1">COUNTIF(OFFSET(class11_1,MATCH(IF$1,'11 класс'!$A:$A,0)-7+'Итог по классам'!$B199,,,),"р")</f>
        <v>0</v>
      </c>
      <c s="57">
        <f ca="1">COUNTIF(OFFSET(class11_1,MATCH(IG$1,'11 класс'!$A:$A,0)-7+'Итог по классам'!$B199,,,),"ш")</f>
        <v>0</v>
      </c>
      <c s="57">
        <f ca="1">COUNTIF(OFFSET(class11_2,MATCH(IH$1,'11 класс'!$A:$A,0)-7+'Итог по классам'!$B199,,,),"Ф")</f>
        <v>0</v>
      </c>
      <c s="57">
        <f ca="1">COUNTIF(OFFSET(class11_2,MATCH(II$1,'11 класс'!$A:$A,0)-7+'Итог по классам'!$B199,,,),"р")</f>
        <v>0</v>
      </c>
      <c s="57">
        <f ca="1">COUNTIF(OFFSET(class11_2,MATCH(IJ$1,'11 класс'!$A:$A,0)-7+'Итог по классам'!$B199,,,),"ш")</f>
        <v>0</v>
      </c>
      <c s="58">
        <f ca="1">COUNTIF(OFFSET(class11_1,MATCH(IK$1,'11 класс'!$A:$A,0)-7+'Итог по классам'!$B199,,,),"Ф")</f>
        <v>0</v>
      </c>
      <c s="57">
        <f ca="1">COUNTIF(OFFSET(class11_1,MATCH(IL$1,'11 класс'!$A:$A,0)-7+'Итог по классам'!$B199,,,),"р")</f>
        <v>0</v>
      </c>
      <c s="57">
        <f ca="1">COUNTIF(OFFSET(class11_1,MATCH(IM$1,'11 класс'!$A:$A,0)-7+'Итог по классам'!$B199,,,),"ш")</f>
        <v>0</v>
      </c>
      <c s="57">
        <f ca="1">COUNTIF(OFFSET(class11_2,MATCH(IN$1,'11 класс'!$A:$A,0)-7+'Итог по классам'!$B199,,,),"Ф")</f>
        <v>0</v>
      </c>
      <c s="57">
        <f ca="1">COUNTIF(OFFSET(class11_2,MATCH(IO$1,'11 класс'!$A:$A,0)-7+'Итог по классам'!$B199,,,),"р")</f>
        <v>0</v>
      </c>
      <c s="57">
        <f ca="1">COUNTIF(OFFSET(class11_2,MATCH(IP$1,'11 класс'!$A:$A,0)-7+'Итог по классам'!$B199,,,),"ш")</f>
        <v>0</v>
      </c>
      <c s="58">
        <f ca="1">COUNTIF(OFFSET(class11_1,MATCH(IQ$1,'11 класс'!$A:$A,0)-7+'Итог по классам'!$B199,,,),"Ф")</f>
        <v>0</v>
      </c>
      <c s="57">
        <f ca="1">COUNTIF(OFFSET(class11_1,MATCH(IR$1,'11 класс'!$A:$A,0)-7+'Итог по классам'!$B199,,,),"р")</f>
        <v>0</v>
      </c>
      <c s="57">
        <f ca="1">COUNTIF(OFFSET(class11_1,MATCH(IS$1,'11 класс'!$A:$A,0)-7+'Итог по классам'!$B199,,,),"ш")</f>
        <v>0</v>
      </c>
      <c s="57">
        <f ca="1">COUNTIF(OFFSET(class11_2,MATCH(IT$1,'11 класс'!$A:$A,0)-7+'Итог по классам'!$B199,,,),"Ф")</f>
        <v>0</v>
      </c>
      <c s="57">
        <f ca="1">COUNTIF(OFFSET(class11_2,MATCH(IU$1,'11 класс'!$A:$A,0)-7+'Итог по классам'!$B199,,,),"р")</f>
        <v>0</v>
      </c>
      <c s="57">
        <f ca="1">COUNTIF(OFFSET(class11_2,MATCH(IV$1,'11 класс'!$A:$A,0)-7+'Итог по классам'!$B199,,,),"ш")</f>
        <v>0</v>
      </c>
      <c s="58">
        <f ca="1">COUNTIF(OFFSET(class11_1,MATCH(IW$1,'11 класс'!$A:$A,0)-7+'Итог по классам'!$B199,,,),"Ф")</f>
        <v>0</v>
      </c>
      <c s="57">
        <f ca="1">COUNTIF(OFFSET(class11_1,MATCH(IX$1,'11 класс'!$A:$A,0)-7+'Итог по классам'!$B199,,,),"р")</f>
        <v>0</v>
      </c>
      <c s="57">
        <f ca="1">COUNTIF(OFFSET(class11_1,MATCH(IY$1,'11 класс'!$A:$A,0)-7+'Итог по классам'!$B199,,,),"ш")</f>
        <v>0</v>
      </c>
      <c s="57">
        <f ca="1">COUNTIF(OFFSET(class11_2,MATCH(IZ$1,'11 класс'!$A:$A,0)-7+'Итог по классам'!$B199,,,),"Ф")</f>
        <v>0</v>
      </c>
      <c s="57">
        <f ca="1">COUNTIF(OFFSET(class11_2,MATCH(JA$1,'11 класс'!$A:$A,0)-7+'Итог по классам'!$B199,,,),"р")</f>
        <v>0</v>
      </c>
      <c s="57">
        <f ca="1">COUNTIF(OFFSET(class11_2,MATCH(JB$1,'11 класс'!$A:$A,0)-7+'Итог по классам'!$B199,,,),"ш")</f>
        <v>0</v>
      </c>
      <c s="58">
        <f ca="1">COUNTIF(OFFSET(class11_1,MATCH(JC$1,'11 класс'!$A:$A,0)-7+'Итог по классам'!$B199,,,),"Ф")</f>
        <v>0</v>
      </c>
      <c s="57">
        <f ca="1">COUNTIF(OFFSET(class11_1,MATCH(JD$1,'11 класс'!$A:$A,0)-7+'Итог по классам'!$B199,,,),"р")</f>
        <v>0</v>
      </c>
      <c s="57">
        <f ca="1">COUNTIF(OFFSET(class11_1,MATCH(JE$1,'11 класс'!$A:$A,0)-7+'Итог по классам'!$B199,,,),"ш")</f>
        <v>0</v>
      </c>
      <c s="57">
        <f ca="1">COUNTIF(OFFSET(class11_2,MATCH(JF$1,'11 класс'!$A:$A,0)-7+'Итог по классам'!$B199,,,),"Ф")</f>
        <v>0</v>
      </c>
      <c s="57">
        <f ca="1">COUNTIF(OFFSET(class11_2,MATCH(JG$1,'11 класс'!$A:$A,0)-7+'Итог по классам'!$B199,,,),"р")</f>
        <v>0</v>
      </c>
      <c s="57">
        <f ca="1">COUNTIF(OFFSET(class11_2,MATCH(JH$1,'11 класс'!$A:$A,0)-7+'Итог по классам'!$B199,,,),"ш")</f>
        <v>0</v>
      </c>
      <c s="58">
        <f ca="1">COUNTIF(OFFSET(class11_1,MATCH(JI$1,'11 класс'!$A:$A,0)-7+'Итог по классам'!$B199,,,),"Ф")</f>
        <v>0</v>
      </c>
      <c s="57">
        <f ca="1">COUNTIF(OFFSET(class11_1,MATCH(JJ$1,'11 класс'!$A:$A,0)-7+'Итог по классам'!$B199,,,),"р")</f>
        <v>0</v>
      </c>
      <c s="57">
        <f ca="1">COUNTIF(OFFSET(class11_1,MATCH(JK$1,'11 класс'!$A:$A,0)-7+'Итог по классам'!$B199,,,),"ш")</f>
        <v>0</v>
      </c>
      <c s="57">
        <f ca="1">COUNTIF(OFFSET(class11_2,MATCH(JL$1,'11 класс'!$A:$A,0)-7+'Итог по классам'!$B199,,,),"Ф")</f>
        <v>0</v>
      </c>
      <c s="57">
        <f ca="1">COUNTIF(OFFSET(class11_2,MATCH(JM$1,'11 класс'!$A:$A,0)-7+'Итог по классам'!$B199,,,),"р")</f>
        <v>0</v>
      </c>
      <c s="57">
        <f ca="1">COUNTIF(OFFSET(class11_2,MATCH(JN$1,'11 класс'!$A:$A,0)-7+'Итог по классам'!$B199,,,),"ш")</f>
        <v>0</v>
      </c>
      <c s="58">
        <f ca="1">COUNTIF(OFFSET(class11_1,MATCH(JO$1,'11 класс'!$A:$A,0)-7+'Итог по классам'!$B199,,,),"Ф")</f>
        <v>0</v>
      </c>
      <c s="57">
        <f ca="1">COUNTIF(OFFSET(class11_1,MATCH(JP$1,'11 класс'!$A:$A,0)-7+'Итог по классам'!$B199,,,),"р")</f>
        <v>0</v>
      </c>
      <c s="57">
        <f ca="1">COUNTIF(OFFSET(class11_1,MATCH(JQ$1,'11 класс'!$A:$A,0)-7+'Итог по классам'!$B199,,,),"ш")</f>
        <v>0</v>
      </c>
      <c s="57">
        <f ca="1">COUNTIF(OFFSET(class11_2,MATCH(JR$1,'11 класс'!$A:$A,0)-7+'Итог по классам'!$B199,,,),"Ф")</f>
        <v>0</v>
      </c>
      <c s="57">
        <f ca="1">COUNTIF(OFFSET(class11_2,MATCH(JS$1,'11 класс'!$A:$A,0)-7+'Итог по классам'!$B199,,,),"р")</f>
        <v>0</v>
      </c>
      <c s="57">
        <f ca="1">COUNTIF(OFFSET(class11_2,MATCH(JT$1,'11 класс'!$A:$A,0)-7+'Итог по классам'!$B199,,,),"ш")</f>
        <v>0</v>
      </c>
      <c s="58">
        <f ca="1">COUNTIF(OFFSET(class11_1,MATCH(JU$1,'11 класс'!$A:$A,0)-7+'Итог по классам'!$B199,,,),"Ф")</f>
        <v>0</v>
      </c>
      <c s="57">
        <f ca="1">COUNTIF(OFFSET(class11_1,MATCH(JV$1,'11 класс'!$A:$A,0)-7+'Итог по классам'!$B199,,,),"р")</f>
        <v>0</v>
      </c>
      <c s="57">
        <f ca="1">COUNTIF(OFFSET(class11_1,MATCH(JW$1,'11 класс'!$A:$A,0)-7+'Итог по классам'!$B199,,,),"ш")</f>
        <v>0</v>
      </c>
      <c s="57">
        <f ca="1">COUNTIF(OFFSET(class11_2,MATCH(JX$1,'11 класс'!$A:$A,0)-7+'Итог по классам'!$B199,,,),"Ф")</f>
        <v>0</v>
      </c>
      <c s="57">
        <f ca="1">COUNTIF(OFFSET(class11_2,MATCH(JY$1,'11 класс'!$A:$A,0)-7+'Итог по классам'!$B199,,,),"р")</f>
        <v>0</v>
      </c>
      <c s="57">
        <f ca="1">COUNTIF(OFFSET(class11_2,MATCH(JZ$1,'11 класс'!$A:$A,0)-7+'Итог по классам'!$B199,,,),"ш")</f>
        <v>0</v>
      </c>
      <c s="58">
        <f ca="1">COUNTIF(OFFSET(class11_1,MATCH(KA$1,'11 класс'!$A:$A,0)-7+'Итог по классам'!$B199,,,),"Ф")</f>
        <v>0</v>
      </c>
      <c s="57">
        <f ca="1">COUNTIF(OFFSET(class11_1,MATCH(KB$1,'11 класс'!$A:$A,0)-7+'Итог по классам'!$B199,,,),"р")</f>
        <v>0</v>
      </c>
      <c s="57">
        <f ca="1">COUNTIF(OFFSET(class11_1,MATCH(KC$1,'11 класс'!$A:$A,0)-7+'Итог по классам'!$B199,,,),"ш")</f>
        <v>0</v>
      </c>
      <c s="57">
        <f ca="1">COUNTIF(OFFSET(class11_2,MATCH(KD$1,'11 класс'!$A:$A,0)-7+'Итог по классам'!$B199,,,),"Ф")</f>
        <v>0</v>
      </c>
      <c s="57">
        <f ca="1">COUNTIF(OFFSET(class11_2,MATCH(KE$1,'11 класс'!$A:$A,0)-7+'Итог по классам'!$B199,,,),"р")</f>
        <v>0</v>
      </c>
      <c s="57">
        <f ca="1">COUNTIF(OFFSET(class11_2,MATCH(KF$1,'11 класс'!$A:$A,0)-7+'Итог по классам'!$B199,,,),"ш")</f>
        <v>0</v>
      </c>
      <c s="58">
        <f ca="1">COUNTIF(OFFSET(class11_1,MATCH(KG$1,'11 класс'!$A:$A,0)-7+'Итог по классам'!$B199,,,),"Ф")</f>
        <v>0</v>
      </c>
      <c s="57">
        <f ca="1">COUNTIF(OFFSET(class11_1,MATCH(KH$1,'11 класс'!$A:$A,0)-7+'Итог по классам'!$B199,,,),"р")</f>
        <v>0</v>
      </c>
      <c s="57">
        <f ca="1">COUNTIF(OFFSET(class11_1,MATCH(KI$1,'11 класс'!$A:$A,0)-7+'Итог по классам'!$B199,,,),"ш")</f>
        <v>0</v>
      </c>
      <c s="57">
        <f ca="1">COUNTIF(OFFSET(class11_2,MATCH(KJ$1,'11 класс'!$A:$A,0)-7+'Итог по классам'!$B199,,,),"Ф")</f>
        <v>0</v>
      </c>
      <c s="57">
        <f ca="1">COUNTIF(OFFSET(class11_2,MATCH(KK$1,'11 класс'!$A:$A,0)-7+'Итог по классам'!$B199,,,),"р")</f>
        <v>0</v>
      </c>
      <c s="57">
        <f ca="1">COUNTIF(OFFSET(class11_2,MATCH(KL$1,'11 класс'!$A:$A,0)-7+'Итог по классам'!$B199,,,),"ш")</f>
        <v>0</v>
      </c>
      <c s="58">
        <f ca="1">COUNTIF(OFFSET(class11_1,MATCH(KM$1,'11 класс'!$A:$A,0)-7+'Итог по классам'!$B199,,,),"Ф")</f>
        <v>0</v>
      </c>
      <c s="57">
        <f ca="1">COUNTIF(OFFSET(class11_1,MATCH(KN$1,'11 класс'!$A:$A,0)-7+'Итог по классам'!$B199,,,),"р")</f>
        <v>0</v>
      </c>
      <c s="57">
        <f ca="1">COUNTIF(OFFSET(class11_1,MATCH(KO$1,'11 класс'!$A:$A,0)-7+'Итог по классам'!$B199,,,),"ш")</f>
        <v>0</v>
      </c>
      <c s="57">
        <f ca="1">COUNTIF(OFFSET(class11_2,MATCH(KP$1,'11 класс'!$A:$A,0)-7+'Итог по классам'!$B199,,,),"Ф")</f>
        <v>0</v>
      </c>
      <c s="57">
        <f ca="1">COUNTIF(OFFSET(class11_2,MATCH(KQ$1,'11 класс'!$A:$A,0)-7+'Итог по классам'!$B199,,,),"р")</f>
        <v>0</v>
      </c>
      <c s="57">
        <f ca="1">COUNTIF(OFFSET(class11_2,MATCH(KR$1,'11 класс'!$A:$A,0)-7+'Итог по классам'!$B199,,,),"ш")</f>
        <v>0</v>
      </c>
    </row>
    <row r="200" spans="1:304" s="0" customFormat="1" ht="15.75">
      <c r="A200">
        <f t="shared" si="283"/>
        <v>50</v>
      </c>
      <c s="57">
        <v>22</v>
      </c>
      <c s="17" t="s">
        <v>55</v>
      </c>
      <c s="17" t="s">
        <v>78</v>
      </c>
      <c s="57">
        <f ca="1">COUNTIF(OFFSET(class11_1,MATCH(E$1,'11 класс'!$A:$A,0)-7+'Итог по классам'!$B200,,,),"Ф")</f>
        <v>0</v>
      </c>
      <c s="57">
        <f ca="1">COUNTIF(OFFSET(class11_1,MATCH(F$1,'11 класс'!$A:$A,0)-7+'Итог по классам'!$B200,,,),"р")</f>
        <v>0</v>
      </c>
      <c s="57">
        <f ca="1">COUNTIF(OFFSET(class11_1,MATCH(G$1,'11 класс'!$A:$A,0)-7+'Итог по классам'!$B200,,,),"ш")</f>
        <v>0</v>
      </c>
      <c s="57">
        <f ca="1">COUNTIF(OFFSET(class11_2,MATCH(H$1,'11 класс'!$A:$A,0)-7+'Итог по классам'!$B200,,,),"Ф")</f>
        <v>0</v>
      </c>
      <c s="57">
        <f ca="1">COUNTIF(OFFSET(class11_2,MATCH(I$1,'11 класс'!$A:$A,0)-7+'Итог по классам'!$B200,,,),"р")</f>
        <v>0</v>
      </c>
      <c s="57">
        <f ca="1">COUNTIF(OFFSET(class11_2,MATCH(J$1,'11 класс'!$A:$A,0)-7+'Итог по классам'!$B200,,,),"ш")</f>
        <v>0</v>
      </c>
      <c s="58">
        <f ca="1">COUNTIF(OFFSET(class11_1,MATCH(K$1,'11 класс'!$A:$A,0)-7+'Итог по классам'!$B200,,,),"Ф")</f>
        <v>0</v>
      </c>
      <c s="57">
        <f ca="1">COUNTIF(OFFSET(class11_1,MATCH(L$1,'11 класс'!$A:$A,0)-7+'Итог по классам'!$B200,,,),"р")</f>
        <v>0</v>
      </c>
      <c s="57">
        <f ca="1">COUNTIF(OFFSET(class11_1,MATCH(M$1,'11 класс'!$A:$A,0)-7+'Итог по классам'!$B200,,,),"ш")</f>
        <v>0</v>
      </c>
      <c s="57">
        <f ca="1">COUNTIF(OFFSET(class11_2,MATCH(N$1,'11 класс'!$A:$A,0)-7+'Итог по классам'!$B200,,,),"Ф")</f>
        <v>0</v>
      </c>
      <c s="57">
        <f ca="1">COUNTIF(OFFSET(class11_2,MATCH(O$1,'11 класс'!$A:$A,0)-7+'Итог по классам'!$B200,,,),"р")</f>
        <v>0</v>
      </c>
      <c s="57">
        <f ca="1">COUNTIF(OFFSET(class11_2,MATCH(P$1,'11 класс'!$A:$A,0)-7+'Итог по классам'!$B200,,,),"ш")</f>
        <v>0</v>
      </c>
      <c s="58">
        <f ca="1">COUNTIF(OFFSET(class11_1,MATCH(Q$1,'11 класс'!$A:$A,0)-7+'Итог по классам'!$B200,,,),"Ф")</f>
        <v>0</v>
      </c>
      <c s="57">
        <f ca="1">COUNTIF(OFFSET(class11_1,MATCH(R$1,'11 класс'!$A:$A,0)-7+'Итог по классам'!$B200,,,),"р")</f>
        <v>0</v>
      </c>
      <c s="57">
        <f ca="1">COUNTIF(OFFSET(class11_1,MATCH(S$1,'11 класс'!$A:$A,0)-7+'Итог по классам'!$B200,,,),"ш")</f>
        <v>0</v>
      </c>
      <c s="57">
        <f ca="1">COUNTIF(OFFSET(class11_2,MATCH(T$1,'11 класс'!$A:$A,0)-7+'Итог по классам'!$B200,,,),"Ф")</f>
        <v>0</v>
      </c>
      <c s="57">
        <f ca="1">COUNTIF(OFFSET(class11_2,MATCH(U$1,'11 класс'!$A:$A,0)-7+'Итог по классам'!$B200,,,),"р")</f>
        <v>0</v>
      </c>
      <c s="57">
        <f ca="1">COUNTIF(OFFSET(class11_2,MATCH(V$1,'11 класс'!$A:$A,0)-7+'Итог по классам'!$B200,,,),"ш")</f>
        <v>0</v>
      </c>
      <c s="58">
        <f ca="1">COUNTIF(OFFSET(class11_1,MATCH(W$1,'11 класс'!$A:$A,0)-7+'Итог по классам'!$B200,,,),"Ф")</f>
        <v>0</v>
      </c>
      <c s="57">
        <f ca="1">COUNTIF(OFFSET(class11_1,MATCH(X$1,'11 класс'!$A:$A,0)-7+'Итог по классам'!$B200,,,),"р")</f>
        <v>0</v>
      </c>
      <c s="57">
        <f ca="1">COUNTIF(OFFSET(class11_1,MATCH(Y$1,'11 класс'!$A:$A,0)-7+'Итог по классам'!$B200,,,),"ш")</f>
        <v>0</v>
      </c>
      <c s="57">
        <f ca="1">COUNTIF(OFFSET(class11_2,MATCH(Z$1,'11 класс'!$A:$A,0)-7+'Итог по классам'!$B200,,,),"Ф")</f>
        <v>0</v>
      </c>
      <c s="57">
        <f ca="1">COUNTIF(OFFSET(class11_2,MATCH(AA$1,'11 класс'!$A:$A,0)-7+'Итог по классам'!$B200,,,),"р")</f>
        <v>0</v>
      </c>
      <c s="57">
        <f ca="1">COUNTIF(OFFSET(class11_2,MATCH(AB$1,'11 класс'!$A:$A,0)-7+'Итог по классам'!$B200,,,),"ш")</f>
        <v>0</v>
      </c>
      <c s="58">
        <f ca="1">COUNTIF(OFFSET(class11_1,MATCH(AC$1,'11 класс'!$A:$A,0)-7+'Итог по классам'!$B200,,,),"Ф")</f>
        <v>0</v>
      </c>
      <c s="57">
        <f ca="1">COUNTIF(OFFSET(class11_1,MATCH(AD$1,'11 класс'!$A:$A,0)-7+'Итог по классам'!$B200,,,),"р")</f>
        <v>0</v>
      </c>
      <c s="57">
        <f ca="1">COUNTIF(OFFSET(class11_1,MATCH(AE$1,'11 класс'!$A:$A,0)-7+'Итог по классам'!$B200,,,),"ш")</f>
        <v>0</v>
      </c>
      <c s="57">
        <f ca="1">COUNTIF(OFFSET(class11_2,MATCH(AF$1,'11 класс'!$A:$A,0)-7+'Итог по классам'!$B200,,,),"Ф")</f>
        <v>0</v>
      </c>
      <c s="57">
        <f ca="1">COUNTIF(OFFSET(class11_2,MATCH(AG$1,'11 класс'!$A:$A,0)-7+'Итог по классам'!$B200,,,),"р")</f>
        <v>0</v>
      </c>
      <c s="57">
        <f ca="1">COUNTIF(OFFSET(class11_2,MATCH(AH$1,'11 класс'!$A:$A,0)-7+'Итог по классам'!$B200,,,),"ш")</f>
        <v>0</v>
      </c>
      <c s="58">
        <f ca="1">COUNTIF(OFFSET(class11_1,MATCH(AI$1,'11 класс'!$A:$A,0)-7+'Итог по классам'!$B200,,,),"Ф")</f>
        <v>0</v>
      </c>
      <c s="57">
        <f ca="1">COUNTIF(OFFSET(class11_1,MATCH(AJ$1,'11 класс'!$A:$A,0)-7+'Итог по классам'!$B200,,,),"р")</f>
        <v>0</v>
      </c>
      <c s="57">
        <f ca="1">COUNTIF(OFFSET(class11_1,MATCH(AK$1,'11 класс'!$A:$A,0)-7+'Итог по классам'!$B200,,,),"ш")</f>
        <v>0</v>
      </c>
      <c s="57">
        <f ca="1">COUNTIF(OFFSET(class11_2,MATCH(AL$1,'11 класс'!$A:$A,0)-7+'Итог по классам'!$B200,,,),"Ф")</f>
        <v>0</v>
      </c>
      <c s="57">
        <f ca="1">COUNTIF(OFFSET(class11_2,MATCH(AM$1,'11 класс'!$A:$A,0)-7+'Итог по классам'!$B200,,,),"р")</f>
        <v>0</v>
      </c>
      <c s="57">
        <f ca="1">COUNTIF(OFFSET(class11_2,MATCH(AN$1,'11 класс'!$A:$A,0)-7+'Итог по классам'!$B200,,,),"ш")</f>
        <v>0</v>
      </c>
      <c s="58">
        <f ca="1">COUNTIF(OFFSET(class11_1,MATCH(AO$1,'11 класс'!$A:$A,0)-7+'Итог по классам'!$B200,,,),"Ф")</f>
        <v>0</v>
      </c>
      <c s="57">
        <f ca="1">COUNTIF(OFFSET(class11_1,MATCH(AP$1,'11 класс'!$A:$A,0)-7+'Итог по классам'!$B200,,,),"р")</f>
        <v>0</v>
      </c>
      <c s="57">
        <f ca="1">COUNTIF(OFFSET(class11_1,MATCH(AQ$1,'11 класс'!$A:$A,0)-7+'Итог по классам'!$B200,,,),"ш")</f>
        <v>0</v>
      </c>
      <c s="57">
        <f ca="1">COUNTIF(OFFSET(class11_2,MATCH(AR$1,'11 класс'!$A:$A,0)-7+'Итог по классам'!$B200,,,),"Ф")</f>
        <v>0</v>
      </c>
      <c s="57">
        <f ca="1">COUNTIF(OFFSET(class11_2,MATCH(AS$1,'11 класс'!$A:$A,0)-7+'Итог по классам'!$B200,,,),"р")</f>
        <v>0</v>
      </c>
      <c s="57">
        <f ca="1">COUNTIF(OFFSET(class11_2,MATCH(AT$1,'11 класс'!$A:$A,0)-7+'Итог по классам'!$B200,,,),"ш")</f>
        <v>0</v>
      </c>
      <c s="58">
        <f ca="1">COUNTIF(OFFSET(class11_1,MATCH(AU$1,'11 класс'!$A:$A,0)-7+'Итог по классам'!$B200,,,),"Ф")</f>
        <v>0</v>
      </c>
      <c s="57">
        <f ca="1">COUNTIF(OFFSET(class11_1,MATCH(AV$1,'11 класс'!$A:$A,0)-7+'Итог по классам'!$B200,,,),"р")</f>
        <v>0</v>
      </c>
      <c s="57">
        <f ca="1">COUNTIF(OFFSET(class11_1,MATCH(AW$1,'11 класс'!$A:$A,0)-7+'Итог по классам'!$B200,,,),"ш")</f>
        <v>0</v>
      </c>
      <c s="57">
        <f ca="1">COUNTIF(OFFSET(class11_2,MATCH(AX$1,'11 класс'!$A:$A,0)-7+'Итог по классам'!$B200,,,),"Ф")</f>
        <v>0</v>
      </c>
      <c s="57">
        <f ca="1">COUNTIF(OFFSET(class11_2,MATCH(AY$1,'11 класс'!$A:$A,0)-7+'Итог по классам'!$B200,,,),"р")</f>
        <v>0</v>
      </c>
      <c s="57">
        <f ca="1">COUNTIF(OFFSET(class11_2,MATCH(AZ$1,'11 класс'!$A:$A,0)-7+'Итог по классам'!$B200,,,),"ш")</f>
        <v>0</v>
      </c>
      <c s="58">
        <f ca="1">COUNTIF(OFFSET(class11_1,MATCH(BA$1,'11 класс'!$A:$A,0)-7+'Итог по классам'!$B200,,,),"Ф")</f>
        <v>0</v>
      </c>
      <c s="57">
        <f ca="1">COUNTIF(OFFSET(class11_1,MATCH(BB$1,'11 класс'!$A:$A,0)-7+'Итог по классам'!$B200,,,),"р")</f>
        <v>0</v>
      </c>
      <c s="57">
        <f ca="1">COUNTIF(OFFSET(class11_1,MATCH(BC$1,'11 класс'!$A:$A,0)-7+'Итог по классам'!$B200,,,),"ш")</f>
        <v>0</v>
      </c>
      <c s="57">
        <f ca="1">COUNTIF(OFFSET(class11_2,MATCH(BD$1,'11 класс'!$A:$A,0)-7+'Итог по классам'!$B200,,,),"Ф")</f>
        <v>0</v>
      </c>
      <c s="57">
        <f ca="1">COUNTIF(OFFSET(class11_2,MATCH(BE$1,'11 класс'!$A:$A,0)-7+'Итог по классам'!$B200,,,),"р")</f>
        <v>0</v>
      </c>
      <c s="57">
        <f ca="1">COUNTIF(OFFSET(class11_2,MATCH(BF$1,'11 класс'!$A:$A,0)-7+'Итог по классам'!$B200,,,),"ш")</f>
        <v>0</v>
      </c>
      <c s="58">
        <f ca="1">COUNTIF(OFFSET(class11_1,MATCH(BG$1,'11 класс'!$A:$A,0)-7+'Итог по классам'!$B200,,,),"Ф")</f>
        <v>0</v>
      </c>
      <c s="57">
        <f ca="1">COUNTIF(OFFSET(class11_1,MATCH(BH$1,'11 класс'!$A:$A,0)-7+'Итог по классам'!$B200,,,),"р")</f>
        <v>0</v>
      </c>
      <c s="57">
        <f ca="1">COUNTIF(OFFSET(class11_1,MATCH(BI$1,'11 класс'!$A:$A,0)-7+'Итог по классам'!$B200,,,),"ш")</f>
        <v>0</v>
      </c>
      <c s="57">
        <f ca="1">COUNTIF(OFFSET(class11_2,MATCH(BJ$1,'11 класс'!$A:$A,0)-7+'Итог по классам'!$B200,,,),"Ф")</f>
        <v>0</v>
      </c>
      <c s="57">
        <f ca="1">COUNTIF(OFFSET(class11_2,MATCH(BK$1,'11 класс'!$A:$A,0)-7+'Итог по классам'!$B200,,,),"р")</f>
        <v>0</v>
      </c>
      <c s="57">
        <f ca="1">COUNTIF(OFFSET(class11_2,MATCH(BL$1,'11 класс'!$A:$A,0)-7+'Итог по классам'!$B200,,,),"ш")</f>
        <v>0</v>
      </c>
      <c s="58">
        <f ca="1">COUNTIF(OFFSET(class11_1,MATCH(BM$1,'11 класс'!$A:$A,0)-7+'Итог по классам'!$B200,,,),"Ф")</f>
        <v>0</v>
      </c>
      <c s="57">
        <f ca="1">COUNTIF(OFFSET(class11_1,MATCH(BN$1,'11 класс'!$A:$A,0)-7+'Итог по классам'!$B200,,,),"р")</f>
        <v>0</v>
      </c>
      <c s="57">
        <f ca="1">COUNTIF(OFFSET(class11_1,MATCH(BO$1,'11 класс'!$A:$A,0)-7+'Итог по классам'!$B200,,,),"ш")</f>
        <v>0</v>
      </c>
      <c s="57">
        <f ca="1">COUNTIF(OFFSET(class11_2,MATCH(BP$1,'11 класс'!$A:$A,0)-7+'Итог по классам'!$B200,,,),"Ф")</f>
        <v>0</v>
      </c>
      <c s="57">
        <f ca="1">COUNTIF(OFFSET(class11_2,MATCH(BQ$1,'11 класс'!$A:$A,0)-7+'Итог по классам'!$B200,,,),"р")</f>
        <v>0</v>
      </c>
      <c s="57">
        <f ca="1">COUNTIF(OFFSET(class11_2,MATCH(BR$1,'11 класс'!$A:$A,0)-7+'Итог по классам'!$B200,,,),"ш")</f>
        <v>0</v>
      </c>
      <c s="58">
        <f ca="1">COUNTIF(OFFSET(class11_1,MATCH(BS$1,'11 класс'!$A:$A,0)-7+'Итог по классам'!$B200,,,),"Ф")</f>
        <v>0</v>
      </c>
      <c s="57">
        <f ca="1">COUNTIF(OFFSET(class11_1,MATCH(BT$1,'11 класс'!$A:$A,0)-7+'Итог по классам'!$B200,,,),"р")</f>
        <v>0</v>
      </c>
      <c s="57">
        <f ca="1">COUNTIF(OFFSET(class11_1,MATCH(BU$1,'11 класс'!$A:$A,0)-7+'Итог по классам'!$B200,,,),"ш")</f>
        <v>0</v>
      </c>
      <c s="57">
        <f ca="1">COUNTIF(OFFSET(class11_2,MATCH(BV$1,'11 класс'!$A:$A,0)-7+'Итог по классам'!$B200,,,),"Ф")</f>
        <v>0</v>
      </c>
      <c s="57">
        <f ca="1">COUNTIF(OFFSET(class11_2,MATCH(BW$1,'11 класс'!$A:$A,0)-7+'Итог по классам'!$B200,,,),"р")</f>
        <v>0</v>
      </c>
      <c s="57">
        <f ca="1">COUNTIF(OFFSET(class11_2,MATCH(BX$1,'11 класс'!$A:$A,0)-7+'Итог по классам'!$B200,,,),"ш")</f>
        <v>0</v>
      </c>
      <c s="58">
        <f ca="1">COUNTIF(OFFSET(class11_1,MATCH(BY$1,'11 класс'!$A:$A,0)-7+'Итог по классам'!$B200,,,),"Ф")</f>
        <v>0</v>
      </c>
      <c s="57">
        <f ca="1">COUNTIF(OFFSET(class11_1,MATCH(BZ$1,'11 класс'!$A:$A,0)-7+'Итог по классам'!$B200,,,),"р")</f>
        <v>0</v>
      </c>
      <c s="57">
        <f ca="1">COUNTIF(OFFSET(class11_1,MATCH(CA$1,'11 класс'!$A:$A,0)-7+'Итог по классам'!$B200,,,),"ш")</f>
        <v>0</v>
      </c>
      <c s="57">
        <f ca="1">COUNTIF(OFFSET(class11_2,MATCH(CB$1,'11 класс'!$A:$A,0)-7+'Итог по классам'!$B200,,,),"Ф")</f>
        <v>0</v>
      </c>
      <c s="57">
        <f ca="1">COUNTIF(OFFSET(class11_2,MATCH(CC$1,'11 класс'!$A:$A,0)-7+'Итог по классам'!$B200,,,),"р")</f>
        <v>0</v>
      </c>
      <c s="57">
        <f ca="1">COUNTIF(OFFSET(class11_2,MATCH(CD$1,'11 класс'!$A:$A,0)-7+'Итог по классам'!$B200,,,),"ш")</f>
        <v>0</v>
      </c>
      <c s="58">
        <f ca="1">COUNTIF(OFFSET(class11_1,MATCH(CE$1,'11 класс'!$A:$A,0)-7+'Итог по классам'!$B200,,,),"Ф")</f>
        <v>0</v>
      </c>
      <c s="57">
        <f ca="1">COUNTIF(OFFSET(class11_1,MATCH(CF$1,'11 класс'!$A:$A,0)-7+'Итог по классам'!$B200,,,),"р")</f>
        <v>0</v>
      </c>
      <c s="57">
        <f ca="1">COUNTIF(OFFSET(class11_1,MATCH(CG$1,'11 класс'!$A:$A,0)-7+'Итог по классам'!$B200,,,),"ш")</f>
        <v>0</v>
      </c>
      <c s="57">
        <f ca="1">COUNTIF(OFFSET(class11_2,MATCH(CH$1,'11 класс'!$A:$A,0)-7+'Итог по классам'!$B200,,,),"Ф")</f>
        <v>0</v>
      </c>
      <c s="57">
        <f ca="1">COUNTIF(OFFSET(class11_2,MATCH(CI$1,'11 класс'!$A:$A,0)-7+'Итог по классам'!$B200,,,),"р")</f>
        <v>0</v>
      </c>
      <c s="57">
        <f ca="1">COUNTIF(OFFSET(class11_2,MATCH(CJ$1,'11 класс'!$A:$A,0)-7+'Итог по классам'!$B200,,,),"ш")</f>
        <v>0</v>
      </c>
      <c s="58">
        <f ca="1">COUNTIF(OFFSET(class11_1,MATCH(CK$1,'11 класс'!$A:$A,0)-7+'Итог по классам'!$B200,,,),"Ф")</f>
        <v>0</v>
      </c>
      <c s="57">
        <f ca="1">COUNTIF(OFFSET(class11_1,MATCH(CL$1,'11 класс'!$A:$A,0)-7+'Итог по классам'!$B200,,,),"р")</f>
        <v>0</v>
      </c>
      <c s="57">
        <f ca="1">COUNTIF(OFFSET(class11_1,MATCH(CM$1,'11 класс'!$A:$A,0)-7+'Итог по классам'!$B200,,,),"ш")</f>
        <v>0</v>
      </c>
      <c s="57">
        <f ca="1">COUNTIF(OFFSET(class11_2,MATCH(CN$1,'11 класс'!$A:$A,0)-7+'Итог по классам'!$B200,,,),"Ф")</f>
        <v>0</v>
      </c>
      <c s="57">
        <f ca="1">COUNTIF(OFFSET(class11_2,MATCH(CO$1,'11 класс'!$A:$A,0)-7+'Итог по классам'!$B200,,,),"р")</f>
        <v>0</v>
      </c>
      <c s="57">
        <f ca="1">COUNTIF(OFFSET(class11_2,MATCH(CP$1,'11 класс'!$A:$A,0)-7+'Итог по классам'!$B200,,,),"ш")</f>
        <v>0</v>
      </c>
      <c s="58">
        <f ca="1">COUNTIF(OFFSET(class11_1,MATCH(CQ$1,'11 класс'!$A:$A,0)-7+'Итог по классам'!$B200,,,),"Ф")</f>
        <v>0</v>
      </c>
      <c s="57">
        <f ca="1">COUNTIF(OFFSET(class11_1,MATCH(CR$1,'11 класс'!$A:$A,0)-7+'Итог по классам'!$B200,,,),"р")</f>
        <v>0</v>
      </c>
      <c s="57">
        <f ca="1">COUNTIF(OFFSET(class11_1,MATCH(CS$1,'11 класс'!$A:$A,0)-7+'Итог по классам'!$B200,,,),"ш")</f>
        <v>0</v>
      </c>
      <c s="57">
        <f ca="1">COUNTIF(OFFSET(class11_2,MATCH(CT$1,'11 класс'!$A:$A,0)-7+'Итог по классам'!$B200,,,),"Ф")</f>
        <v>0</v>
      </c>
      <c s="57">
        <f ca="1">COUNTIF(OFFSET(class11_2,MATCH(CU$1,'11 класс'!$A:$A,0)-7+'Итог по классам'!$B200,,,),"р")</f>
        <v>0</v>
      </c>
      <c s="57">
        <f ca="1">COUNTIF(OFFSET(class11_2,MATCH(CV$1,'11 класс'!$A:$A,0)-7+'Итог по классам'!$B200,,,),"ш")</f>
        <v>0</v>
      </c>
      <c s="58">
        <f ca="1">COUNTIF(OFFSET(class11_1,MATCH(CW$1,'11 класс'!$A:$A,0)-7+'Итог по классам'!$B200,,,),"Ф")</f>
        <v>0</v>
      </c>
      <c s="57">
        <f ca="1">COUNTIF(OFFSET(class11_1,MATCH(CX$1,'11 класс'!$A:$A,0)-7+'Итог по классам'!$B200,,,),"р")</f>
        <v>0</v>
      </c>
      <c s="57">
        <f ca="1">COUNTIF(OFFSET(class11_1,MATCH(CY$1,'11 класс'!$A:$A,0)-7+'Итог по классам'!$B200,,,),"ш")</f>
        <v>0</v>
      </c>
      <c s="57">
        <f ca="1">COUNTIF(OFFSET(class11_2,MATCH(CZ$1,'11 класс'!$A:$A,0)-7+'Итог по классам'!$B200,,,),"Ф")</f>
        <v>0</v>
      </c>
      <c s="57">
        <f ca="1">COUNTIF(OFFSET(class11_2,MATCH(DA$1,'11 класс'!$A:$A,0)-7+'Итог по классам'!$B200,,,),"р")</f>
        <v>0</v>
      </c>
      <c s="57">
        <f ca="1">COUNTIF(OFFSET(class11_2,MATCH(DB$1,'11 класс'!$A:$A,0)-7+'Итог по классам'!$B200,,,),"ш")</f>
        <v>0</v>
      </c>
      <c s="58">
        <f ca="1">COUNTIF(OFFSET(class11_1,MATCH(DC$1,'11 класс'!$A:$A,0)-7+'Итог по классам'!$B200,,,),"Ф")</f>
        <v>0</v>
      </c>
      <c s="57">
        <f ca="1">COUNTIF(OFFSET(class11_1,MATCH(DD$1,'11 класс'!$A:$A,0)-7+'Итог по классам'!$B200,,,),"р")</f>
        <v>0</v>
      </c>
      <c s="57">
        <f ca="1">COUNTIF(OFFSET(class11_1,MATCH(DE$1,'11 класс'!$A:$A,0)-7+'Итог по классам'!$B200,,,),"ш")</f>
        <v>0</v>
      </c>
      <c s="57">
        <f ca="1">COUNTIF(OFFSET(class11_2,MATCH(DF$1,'11 класс'!$A:$A,0)-7+'Итог по классам'!$B200,,,),"Ф")</f>
        <v>0</v>
      </c>
      <c s="57">
        <f ca="1">COUNTIF(OFFSET(class11_2,MATCH(DG$1,'11 класс'!$A:$A,0)-7+'Итог по классам'!$B200,,,),"р")</f>
        <v>0</v>
      </c>
      <c s="57">
        <f ca="1">COUNTIF(OFFSET(class11_2,MATCH(DH$1,'11 класс'!$A:$A,0)-7+'Итог по классам'!$B200,,,),"ш")</f>
        <v>0</v>
      </c>
      <c s="58">
        <f ca="1">COUNTIF(OFFSET(class11_1,MATCH(DI$1,'11 класс'!$A:$A,0)-7+'Итог по классам'!$B200,,,),"Ф")</f>
        <v>0</v>
      </c>
      <c s="57">
        <f ca="1">COUNTIF(OFFSET(class11_1,MATCH(DJ$1,'11 класс'!$A:$A,0)-7+'Итог по классам'!$B200,,,),"р")</f>
        <v>0</v>
      </c>
      <c s="57">
        <f ca="1">COUNTIF(OFFSET(class11_1,MATCH(DK$1,'11 класс'!$A:$A,0)-7+'Итог по классам'!$B200,,,),"ш")</f>
        <v>0</v>
      </c>
      <c s="57">
        <f ca="1">COUNTIF(OFFSET(class11_2,MATCH(DL$1,'11 класс'!$A:$A,0)-7+'Итог по классам'!$B200,,,),"Ф")</f>
        <v>0</v>
      </c>
      <c s="57">
        <f ca="1">COUNTIF(OFFSET(class11_2,MATCH(DM$1,'11 класс'!$A:$A,0)-7+'Итог по классам'!$B200,,,),"р")</f>
        <v>0</v>
      </c>
      <c s="57">
        <f ca="1">COUNTIF(OFFSET(class11_2,MATCH(DN$1,'11 класс'!$A:$A,0)-7+'Итог по классам'!$B200,,,),"ш")</f>
        <v>0</v>
      </c>
      <c s="58">
        <f ca="1">COUNTIF(OFFSET(class11_1,MATCH(DO$1,'11 класс'!$A:$A,0)-7+'Итог по классам'!$B200,,,),"Ф")</f>
        <v>0</v>
      </c>
      <c s="57">
        <f ca="1">COUNTIF(OFFSET(class11_1,MATCH(DP$1,'11 класс'!$A:$A,0)-7+'Итог по классам'!$B200,,,),"р")</f>
        <v>0</v>
      </c>
      <c s="57">
        <f ca="1">COUNTIF(OFFSET(class11_1,MATCH(DQ$1,'11 класс'!$A:$A,0)-7+'Итог по классам'!$B200,,,),"ш")</f>
        <v>0</v>
      </c>
      <c s="57">
        <f ca="1">COUNTIF(OFFSET(class11_2,MATCH(DR$1,'11 класс'!$A:$A,0)-7+'Итог по классам'!$B200,,,),"Ф")</f>
        <v>0</v>
      </c>
      <c s="57">
        <f ca="1">COUNTIF(OFFSET(class11_2,MATCH(DS$1,'11 класс'!$A:$A,0)-7+'Итог по классам'!$B200,,,),"р")</f>
        <v>0</v>
      </c>
      <c s="57">
        <f ca="1">COUNTIF(OFFSET(class11_2,MATCH(DT$1,'11 класс'!$A:$A,0)-7+'Итог по классам'!$B200,,,),"ш")</f>
        <v>0</v>
      </c>
      <c s="58">
        <f ca="1">COUNTIF(OFFSET(class11_1,MATCH(DU$1,'11 класс'!$A:$A,0)-7+'Итог по классам'!$B200,,,),"Ф")</f>
        <v>0</v>
      </c>
      <c s="57">
        <f ca="1">COUNTIF(OFFSET(class11_1,MATCH(DV$1,'11 класс'!$A:$A,0)-7+'Итог по классам'!$B200,,,),"р")</f>
        <v>0</v>
      </c>
      <c s="57">
        <f ca="1">COUNTIF(OFFSET(class11_1,MATCH(DW$1,'11 класс'!$A:$A,0)-7+'Итог по классам'!$B200,,,),"ш")</f>
        <v>0</v>
      </c>
      <c s="57">
        <f ca="1">COUNTIF(OFFSET(class11_2,MATCH(DX$1,'11 класс'!$A:$A,0)-7+'Итог по классам'!$B200,,,),"Ф")</f>
        <v>0</v>
      </c>
      <c s="57">
        <f ca="1">COUNTIF(OFFSET(class11_2,MATCH(DY$1,'11 класс'!$A:$A,0)-7+'Итог по классам'!$B200,,,),"р")</f>
        <v>0</v>
      </c>
      <c s="57">
        <f ca="1">COUNTIF(OFFSET(class11_2,MATCH(DZ$1,'11 класс'!$A:$A,0)-7+'Итог по классам'!$B200,,,),"ш")</f>
        <v>0</v>
      </c>
      <c s="58">
        <f ca="1">COUNTIF(OFFSET(class11_1,MATCH(EA$1,'11 класс'!$A:$A,0)-7+'Итог по классам'!$B200,,,),"Ф")</f>
        <v>0</v>
      </c>
      <c s="57">
        <f ca="1">COUNTIF(OFFSET(class11_1,MATCH(EB$1,'11 класс'!$A:$A,0)-7+'Итог по классам'!$B200,,,),"р")</f>
        <v>0</v>
      </c>
      <c s="57">
        <f ca="1">COUNTIF(OFFSET(class11_1,MATCH(EC$1,'11 класс'!$A:$A,0)-7+'Итог по классам'!$B200,,,),"ш")</f>
        <v>0</v>
      </c>
      <c s="57">
        <f ca="1">COUNTIF(OFFSET(class11_2,MATCH(ED$1,'11 класс'!$A:$A,0)-7+'Итог по классам'!$B200,,,),"Ф")</f>
        <v>0</v>
      </c>
      <c s="57">
        <f ca="1">COUNTIF(OFFSET(class11_2,MATCH(EE$1,'11 класс'!$A:$A,0)-7+'Итог по классам'!$B200,,,),"р")</f>
        <v>0</v>
      </c>
      <c s="57">
        <f ca="1">COUNTIF(OFFSET(class11_2,MATCH(EF$1,'11 класс'!$A:$A,0)-7+'Итог по классам'!$B200,,,),"ш")</f>
        <v>0</v>
      </c>
      <c s="58">
        <f ca="1">COUNTIF(OFFSET(class11_1,MATCH(EG$1,'11 класс'!$A:$A,0)-7+'Итог по классам'!$B200,,,),"Ф")</f>
        <v>0</v>
      </c>
      <c s="57">
        <f ca="1">COUNTIF(OFFSET(class11_1,MATCH(EH$1,'11 класс'!$A:$A,0)-7+'Итог по классам'!$B200,,,),"р")</f>
        <v>0</v>
      </c>
      <c s="57">
        <f ca="1">COUNTIF(OFFSET(class11_1,MATCH(EI$1,'11 класс'!$A:$A,0)-7+'Итог по классам'!$B200,,,),"ш")</f>
        <v>0</v>
      </c>
      <c s="57">
        <f ca="1">COUNTIF(OFFSET(class11_2,MATCH(EJ$1,'11 класс'!$A:$A,0)-7+'Итог по классам'!$B200,,,),"Ф")</f>
        <v>0</v>
      </c>
      <c s="57">
        <f ca="1">COUNTIF(OFFSET(class11_2,MATCH(EK$1,'11 класс'!$A:$A,0)-7+'Итог по классам'!$B200,,,),"р")</f>
        <v>0</v>
      </c>
      <c s="57">
        <f ca="1">COUNTIF(OFFSET(class11_2,MATCH(EL$1,'11 класс'!$A:$A,0)-7+'Итог по классам'!$B200,,,),"ш")</f>
        <v>0</v>
      </c>
      <c s="58">
        <f ca="1">COUNTIF(OFFSET(class11_1,MATCH(EM$1,'11 класс'!$A:$A,0)-7+'Итог по классам'!$B200,,,),"Ф")</f>
        <v>0</v>
      </c>
      <c s="57">
        <f ca="1">COUNTIF(OFFSET(class11_1,MATCH(EN$1,'11 класс'!$A:$A,0)-7+'Итог по классам'!$B200,,,),"р")</f>
        <v>0</v>
      </c>
      <c s="57">
        <f ca="1">COUNTIF(OFFSET(class11_1,MATCH(EO$1,'11 класс'!$A:$A,0)-7+'Итог по классам'!$B200,,,),"ш")</f>
        <v>0</v>
      </c>
      <c s="57">
        <f ca="1">COUNTIF(OFFSET(class11_2,MATCH(EP$1,'11 класс'!$A:$A,0)-7+'Итог по классам'!$B200,,,),"Ф")</f>
        <v>0</v>
      </c>
      <c s="57">
        <f ca="1">COUNTIF(OFFSET(class11_2,MATCH(EQ$1,'11 класс'!$A:$A,0)-7+'Итог по классам'!$B200,,,),"р")</f>
        <v>0</v>
      </c>
      <c s="57">
        <f ca="1">COUNTIF(OFFSET(class11_2,MATCH(ER$1,'11 класс'!$A:$A,0)-7+'Итог по классам'!$B200,,,),"ш")</f>
        <v>0</v>
      </c>
      <c s="58">
        <f ca="1">COUNTIF(OFFSET(class11_1,MATCH(ES$1,'11 класс'!$A:$A,0)-7+'Итог по классам'!$B200,,,),"Ф")</f>
        <v>0</v>
      </c>
      <c s="57">
        <f ca="1">COUNTIF(OFFSET(class11_1,MATCH(ET$1,'11 класс'!$A:$A,0)-7+'Итог по классам'!$B200,,,),"р")</f>
        <v>0</v>
      </c>
      <c s="57">
        <f ca="1">COUNTIF(OFFSET(class11_1,MATCH(EU$1,'11 класс'!$A:$A,0)-7+'Итог по классам'!$B200,,,),"ш")</f>
        <v>0</v>
      </c>
      <c s="57">
        <f ca="1">COUNTIF(OFFSET(class11_2,MATCH(EV$1,'11 класс'!$A:$A,0)-7+'Итог по классам'!$B200,,,),"Ф")</f>
        <v>0</v>
      </c>
      <c s="57">
        <f ca="1">COUNTIF(OFFSET(class11_2,MATCH(EW$1,'11 класс'!$A:$A,0)-7+'Итог по классам'!$B200,,,),"р")</f>
        <v>0</v>
      </c>
      <c s="57">
        <f ca="1">COUNTIF(OFFSET(class11_2,MATCH(EX$1,'11 класс'!$A:$A,0)-7+'Итог по классам'!$B200,,,),"ш")</f>
        <v>0</v>
      </c>
      <c s="58">
        <f ca="1">COUNTIF(OFFSET(class11_1,MATCH(EY$1,'11 класс'!$A:$A,0)-7+'Итог по классам'!$B200,,,),"Ф")</f>
        <v>0</v>
      </c>
      <c s="57">
        <f ca="1">COUNTIF(OFFSET(class11_1,MATCH(EZ$1,'11 класс'!$A:$A,0)-7+'Итог по классам'!$B200,,,),"р")</f>
        <v>0</v>
      </c>
      <c s="57">
        <f ca="1">COUNTIF(OFFSET(class11_1,MATCH(FA$1,'11 класс'!$A:$A,0)-7+'Итог по классам'!$B200,,,),"ш")</f>
        <v>0</v>
      </c>
      <c s="57">
        <f ca="1">COUNTIF(OFFSET(class11_2,MATCH(FB$1,'11 класс'!$A:$A,0)-7+'Итог по классам'!$B200,,,),"Ф")</f>
        <v>0</v>
      </c>
      <c s="57">
        <f ca="1">COUNTIF(OFFSET(class11_2,MATCH(FC$1,'11 класс'!$A:$A,0)-7+'Итог по классам'!$B200,,,),"р")</f>
        <v>0</v>
      </c>
      <c s="57">
        <f ca="1">COUNTIF(OFFSET(class11_2,MATCH(FD$1,'11 класс'!$A:$A,0)-7+'Итог по классам'!$B200,,,),"ш")</f>
        <v>0</v>
      </c>
      <c s="58">
        <f ca="1">COUNTIF(OFFSET(class11_1,MATCH(FE$1,'11 класс'!$A:$A,0)-7+'Итог по классам'!$B200,,,),"Ф")</f>
        <v>0</v>
      </c>
      <c s="57">
        <f ca="1">COUNTIF(OFFSET(class11_1,MATCH(FF$1,'11 класс'!$A:$A,0)-7+'Итог по классам'!$B200,,,),"р")</f>
        <v>0</v>
      </c>
      <c s="57">
        <f ca="1">COUNTIF(OFFSET(class11_1,MATCH(FG$1,'11 класс'!$A:$A,0)-7+'Итог по классам'!$B200,,,),"ш")</f>
        <v>0</v>
      </c>
      <c s="57">
        <f ca="1">COUNTIF(OFFSET(class11_2,MATCH(FH$1,'11 класс'!$A:$A,0)-7+'Итог по классам'!$B200,,,),"Ф")</f>
        <v>0</v>
      </c>
      <c s="57">
        <f ca="1">COUNTIF(OFFSET(class11_2,MATCH(FI$1,'11 класс'!$A:$A,0)-7+'Итог по классам'!$B200,,,),"р")</f>
        <v>0</v>
      </c>
      <c s="57">
        <f ca="1">COUNTIF(OFFSET(class11_2,MATCH(FJ$1,'11 класс'!$A:$A,0)-7+'Итог по классам'!$B200,,,),"ш")</f>
        <v>0</v>
      </c>
      <c s="58">
        <f ca="1">COUNTIF(OFFSET(class11_1,MATCH(FK$1,'11 класс'!$A:$A,0)-7+'Итог по классам'!$B200,,,),"Ф")</f>
        <v>0</v>
      </c>
      <c s="57">
        <f ca="1">COUNTIF(OFFSET(class11_1,MATCH(FL$1,'11 класс'!$A:$A,0)-7+'Итог по классам'!$B200,,,),"р")</f>
        <v>0</v>
      </c>
      <c s="57">
        <f ca="1">COUNTIF(OFFSET(class11_1,MATCH(FM$1,'11 класс'!$A:$A,0)-7+'Итог по классам'!$B200,,,),"ш")</f>
        <v>0</v>
      </c>
      <c s="57">
        <f ca="1">COUNTIF(OFFSET(class11_2,MATCH(FN$1,'11 класс'!$A:$A,0)-7+'Итог по классам'!$B200,,,),"Ф")</f>
        <v>0</v>
      </c>
      <c s="57">
        <f ca="1">COUNTIF(OFFSET(class11_2,MATCH(FO$1,'11 класс'!$A:$A,0)-7+'Итог по классам'!$B200,,,),"р")</f>
        <v>0</v>
      </c>
      <c s="57">
        <f ca="1">COUNTIF(OFFSET(class11_2,MATCH(FP$1,'11 класс'!$A:$A,0)-7+'Итог по классам'!$B200,,,),"ш")</f>
        <v>0</v>
      </c>
      <c s="58">
        <f ca="1">COUNTIF(OFFSET(class11_1,MATCH(FQ$1,'11 класс'!$A:$A,0)-7+'Итог по классам'!$B200,,,),"Ф")</f>
        <v>0</v>
      </c>
      <c s="57">
        <f ca="1">COUNTIF(OFFSET(class11_1,MATCH(FR$1,'11 класс'!$A:$A,0)-7+'Итог по классам'!$B200,,,),"р")</f>
        <v>0</v>
      </c>
      <c s="57">
        <f ca="1">COUNTIF(OFFSET(class11_1,MATCH(FS$1,'11 класс'!$A:$A,0)-7+'Итог по классам'!$B200,,,),"ш")</f>
        <v>0</v>
      </c>
      <c s="57">
        <f ca="1">COUNTIF(OFFSET(class11_2,MATCH(FT$1,'11 класс'!$A:$A,0)-7+'Итог по классам'!$B200,,,),"Ф")</f>
        <v>0</v>
      </c>
      <c s="57">
        <f ca="1">COUNTIF(OFFSET(class11_2,MATCH(FU$1,'11 класс'!$A:$A,0)-7+'Итог по классам'!$B200,,,),"р")</f>
        <v>0</v>
      </c>
      <c s="57">
        <f ca="1">COUNTIF(OFFSET(class11_2,MATCH(FV$1,'11 класс'!$A:$A,0)-7+'Итог по классам'!$B200,,,),"ш")</f>
        <v>0</v>
      </c>
      <c s="58">
        <f ca="1">COUNTIF(OFFSET(class11_1,MATCH(FW$1,'11 класс'!$A:$A,0)-7+'Итог по классам'!$B200,,,),"Ф")</f>
        <v>0</v>
      </c>
      <c s="57">
        <f ca="1">COUNTIF(OFFSET(class11_1,MATCH(FX$1,'11 класс'!$A:$A,0)-7+'Итог по классам'!$B200,,,),"р")</f>
        <v>0</v>
      </c>
      <c s="57">
        <f ca="1">COUNTIF(OFFSET(class11_1,MATCH(FY$1,'11 класс'!$A:$A,0)-7+'Итог по классам'!$B200,,,),"ш")</f>
        <v>0</v>
      </c>
      <c s="57">
        <f ca="1">COUNTIF(OFFSET(class11_2,MATCH(FZ$1,'11 класс'!$A:$A,0)-7+'Итог по классам'!$B200,,,),"Ф")</f>
        <v>0</v>
      </c>
      <c s="57">
        <f ca="1">COUNTIF(OFFSET(class11_2,MATCH(GA$1,'11 класс'!$A:$A,0)-7+'Итог по классам'!$B200,,,),"р")</f>
        <v>0</v>
      </c>
      <c s="57">
        <f ca="1">COUNTIF(OFFSET(class11_2,MATCH(GB$1,'11 класс'!$A:$A,0)-7+'Итог по классам'!$B200,,,),"ш")</f>
        <v>0</v>
      </c>
      <c s="58">
        <f ca="1">COUNTIF(OFFSET(class11_1,MATCH(GC$1,'11 класс'!$A:$A,0)-7+'Итог по классам'!$B200,,,),"Ф")</f>
        <v>0</v>
      </c>
      <c s="57">
        <f ca="1">COUNTIF(OFFSET(class11_1,MATCH(GD$1,'11 класс'!$A:$A,0)-7+'Итог по классам'!$B200,,,),"р")</f>
        <v>0</v>
      </c>
      <c s="57">
        <f ca="1">COUNTIF(OFFSET(class11_1,MATCH(GE$1,'11 класс'!$A:$A,0)-7+'Итог по классам'!$B200,,,),"ш")</f>
        <v>0</v>
      </c>
      <c s="57">
        <f ca="1">COUNTIF(OFFSET(class11_2,MATCH(GF$1,'11 класс'!$A:$A,0)-7+'Итог по классам'!$B200,,,),"Ф")</f>
        <v>0</v>
      </c>
      <c s="57">
        <f ca="1">COUNTIF(OFFSET(class11_2,MATCH(GG$1,'11 класс'!$A:$A,0)-7+'Итог по классам'!$B200,,,),"р")</f>
        <v>0</v>
      </c>
      <c s="57">
        <f ca="1">COUNTIF(OFFSET(class11_2,MATCH(GH$1,'11 класс'!$A:$A,0)-7+'Итог по классам'!$B200,,,),"ш")</f>
        <v>0</v>
      </c>
      <c s="58">
        <f ca="1">COUNTIF(OFFSET(class11_1,MATCH(GI$1,'11 класс'!$A:$A,0)-7+'Итог по классам'!$B200,,,),"Ф")</f>
        <v>0</v>
      </c>
      <c s="57">
        <f ca="1">COUNTIF(OFFSET(class11_1,MATCH(GJ$1,'11 класс'!$A:$A,0)-7+'Итог по классам'!$B200,,,),"р")</f>
        <v>0</v>
      </c>
      <c s="57">
        <f ca="1">COUNTIF(OFFSET(class11_1,MATCH(GK$1,'11 класс'!$A:$A,0)-7+'Итог по классам'!$B200,,,),"ш")</f>
        <v>0</v>
      </c>
      <c s="57">
        <f ca="1">COUNTIF(OFFSET(class11_2,MATCH(GL$1,'11 класс'!$A:$A,0)-7+'Итог по классам'!$B200,,,),"Ф")</f>
        <v>0</v>
      </c>
      <c s="57">
        <f ca="1">COUNTIF(OFFSET(class11_2,MATCH(GM$1,'11 класс'!$A:$A,0)-7+'Итог по классам'!$B200,,,),"р")</f>
        <v>0</v>
      </c>
      <c s="57">
        <f ca="1">COUNTIF(OFFSET(class11_2,MATCH(GN$1,'11 класс'!$A:$A,0)-7+'Итог по классам'!$B200,,,),"ш")</f>
        <v>0</v>
      </c>
      <c s="58">
        <f ca="1">COUNTIF(OFFSET(class11_1,MATCH(GO$1,'11 класс'!$A:$A,0)-7+'Итог по классам'!$B200,,,),"Ф")</f>
        <v>0</v>
      </c>
      <c s="57">
        <f ca="1">COUNTIF(OFFSET(class11_1,MATCH(GP$1,'11 класс'!$A:$A,0)-7+'Итог по классам'!$B200,,,),"р")</f>
        <v>0</v>
      </c>
      <c s="57">
        <f ca="1">COUNTIF(OFFSET(class11_1,MATCH(GQ$1,'11 класс'!$A:$A,0)-7+'Итог по классам'!$B200,,,),"ш")</f>
        <v>0</v>
      </c>
      <c s="57">
        <f ca="1">COUNTIF(OFFSET(class11_2,MATCH(GR$1,'11 класс'!$A:$A,0)-7+'Итог по классам'!$B200,,,),"Ф")</f>
        <v>0</v>
      </c>
      <c s="57">
        <f ca="1">COUNTIF(OFFSET(class11_2,MATCH(GS$1,'11 класс'!$A:$A,0)-7+'Итог по классам'!$B200,,,),"р")</f>
        <v>0</v>
      </c>
      <c s="57">
        <f ca="1">COUNTIF(OFFSET(class11_2,MATCH(GT$1,'11 класс'!$A:$A,0)-7+'Итог по классам'!$B200,,,),"ш")</f>
        <v>0</v>
      </c>
      <c s="58">
        <f ca="1">COUNTIF(OFFSET(class11_1,MATCH(GU$1,'11 класс'!$A:$A,0)-7+'Итог по классам'!$B200,,,),"Ф")</f>
        <v>0</v>
      </c>
      <c s="57">
        <f ca="1">COUNTIF(OFFSET(class11_1,MATCH(GV$1,'11 класс'!$A:$A,0)-7+'Итог по классам'!$B200,,,),"р")</f>
        <v>0</v>
      </c>
      <c s="57">
        <f ca="1">COUNTIF(OFFSET(class11_1,MATCH(GW$1,'11 класс'!$A:$A,0)-7+'Итог по классам'!$B200,,,),"ш")</f>
        <v>0</v>
      </c>
      <c s="57">
        <f ca="1">COUNTIF(OFFSET(class11_2,MATCH(GX$1,'11 класс'!$A:$A,0)-7+'Итог по классам'!$B200,,,),"Ф")</f>
        <v>0</v>
      </c>
      <c s="57">
        <f ca="1">COUNTIF(OFFSET(class11_2,MATCH(GY$1,'11 класс'!$A:$A,0)-7+'Итог по классам'!$B200,,,),"р")</f>
        <v>0</v>
      </c>
      <c s="57">
        <f ca="1">COUNTIF(OFFSET(class11_2,MATCH(GZ$1,'11 класс'!$A:$A,0)-7+'Итог по классам'!$B200,,,),"ш")</f>
        <v>0</v>
      </c>
      <c s="58">
        <f ca="1">COUNTIF(OFFSET(class11_1,MATCH(HA$1,'11 класс'!$A:$A,0)-7+'Итог по классам'!$B200,,,),"Ф")</f>
        <v>0</v>
      </c>
      <c s="57">
        <f ca="1">COUNTIF(OFFSET(class11_1,MATCH(HB$1,'11 класс'!$A:$A,0)-7+'Итог по классам'!$B200,,,),"р")</f>
        <v>0</v>
      </c>
      <c s="57">
        <f ca="1">COUNTIF(OFFSET(class11_1,MATCH(HC$1,'11 класс'!$A:$A,0)-7+'Итог по классам'!$B200,,,),"ш")</f>
        <v>0</v>
      </c>
      <c s="57">
        <f ca="1">COUNTIF(OFFSET(class11_2,MATCH(HD$1,'11 класс'!$A:$A,0)-7+'Итог по классам'!$B200,,,),"Ф")</f>
        <v>0</v>
      </c>
      <c s="57">
        <f ca="1">COUNTIF(OFFSET(class11_2,MATCH(HE$1,'11 класс'!$A:$A,0)-7+'Итог по классам'!$B200,,,),"р")</f>
        <v>0</v>
      </c>
      <c s="57">
        <f ca="1">COUNTIF(OFFSET(class11_2,MATCH(HF$1,'11 класс'!$A:$A,0)-7+'Итог по классам'!$B200,,,),"ш")</f>
        <v>0</v>
      </c>
      <c s="58">
        <f ca="1">COUNTIF(OFFSET(class11_1,MATCH(HG$1,'11 класс'!$A:$A,0)-7+'Итог по классам'!$B200,,,),"Ф")</f>
        <v>0</v>
      </c>
      <c s="57">
        <f ca="1">COUNTIF(OFFSET(class11_1,MATCH(HH$1,'11 класс'!$A:$A,0)-7+'Итог по классам'!$B200,,,),"р")</f>
        <v>0</v>
      </c>
      <c s="57">
        <f ca="1">COUNTIF(OFFSET(class11_1,MATCH(HI$1,'11 класс'!$A:$A,0)-7+'Итог по классам'!$B200,,,),"ш")</f>
        <v>0</v>
      </c>
      <c s="57">
        <f ca="1">COUNTIF(OFFSET(class11_2,MATCH(HJ$1,'11 класс'!$A:$A,0)-7+'Итог по классам'!$B200,,,),"Ф")</f>
        <v>0</v>
      </c>
      <c s="57">
        <f ca="1">COUNTIF(OFFSET(class11_2,MATCH(HK$1,'11 класс'!$A:$A,0)-7+'Итог по классам'!$B200,,,),"р")</f>
        <v>0</v>
      </c>
      <c s="57">
        <f ca="1">COUNTIF(OFFSET(class11_2,MATCH(HL$1,'11 класс'!$A:$A,0)-7+'Итог по классам'!$B200,,,),"ш")</f>
        <v>0</v>
      </c>
      <c s="58">
        <f ca="1">COUNTIF(OFFSET(class11_1,MATCH(HM$1,'11 класс'!$A:$A,0)-7+'Итог по классам'!$B200,,,),"Ф")</f>
        <v>0</v>
      </c>
      <c s="57">
        <f ca="1">COUNTIF(OFFSET(class11_1,MATCH(HN$1,'11 класс'!$A:$A,0)-7+'Итог по классам'!$B200,,,),"р")</f>
        <v>0</v>
      </c>
      <c s="57">
        <f ca="1">COUNTIF(OFFSET(class11_1,MATCH(HO$1,'11 класс'!$A:$A,0)-7+'Итог по классам'!$B200,,,),"ш")</f>
        <v>0</v>
      </c>
      <c s="57">
        <f ca="1">COUNTIF(OFFSET(class11_2,MATCH(HP$1,'11 класс'!$A:$A,0)-7+'Итог по классам'!$B200,,,),"Ф")</f>
        <v>0</v>
      </c>
      <c s="57">
        <f ca="1">COUNTIF(OFFSET(class11_2,MATCH(HQ$1,'11 класс'!$A:$A,0)-7+'Итог по классам'!$B200,,,),"р")</f>
        <v>0</v>
      </c>
      <c s="57">
        <f ca="1">COUNTIF(OFFSET(class11_2,MATCH(HR$1,'11 класс'!$A:$A,0)-7+'Итог по классам'!$B200,,,),"ш")</f>
        <v>0</v>
      </c>
      <c s="58">
        <f ca="1">COUNTIF(OFFSET(class11_1,MATCH(HS$1,'11 класс'!$A:$A,0)-7+'Итог по классам'!$B200,,,),"Ф")</f>
        <v>0</v>
      </c>
      <c s="57">
        <f ca="1">COUNTIF(OFFSET(class11_1,MATCH(HT$1,'11 класс'!$A:$A,0)-7+'Итог по классам'!$B200,,,),"р")</f>
        <v>0</v>
      </c>
      <c s="57">
        <f ca="1">COUNTIF(OFFSET(class11_1,MATCH(HU$1,'11 класс'!$A:$A,0)-7+'Итог по классам'!$B200,,,),"ш")</f>
        <v>0</v>
      </c>
      <c s="57">
        <f ca="1">COUNTIF(OFFSET(class11_2,MATCH(HV$1,'11 класс'!$A:$A,0)-7+'Итог по классам'!$B200,,,),"Ф")</f>
        <v>0</v>
      </c>
      <c s="57">
        <f ca="1">COUNTIF(OFFSET(class11_2,MATCH(HW$1,'11 класс'!$A:$A,0)-7+'Итог по классам'!$B200,,,),"р")</f>
        <v>0</v>
      </c>
      <c s="57">
        <f ca="1">COUNTIF(OFFSET(class11_2,MATCH(HX$1,'11 класс'!$A:$A,0)-7+'Итог по классам'!$B200,,,),"ш")</f>
        <v>0</v>
      </c>
      <c s="58">
        <f ca="1">COUNTIF(OFFSET(class11_1,MATCH(HY$1,'11 класс'!$A:$A,0)-7+'Итог по классам'!$B200,,,),"Ф")</f>
        <v>0</v>
      </c>
      <c s="57">
        <f ca="1">COUNTIF(OFFSET(class11_1,MATCH(HZ$1,'11 класс'!$A:$A,0)-7+'Итог по классам'!$B200,,,),"р")</f>
        <v>0</v>
      </c>
      <c s="57">
        <f ca="1">COUNTIF(OFFSET(class11_1,MATCH(IA$1,'11 класс'!$A:$A,0)-7+'Итог по классам'!$B200,,,),"ш")</f>
        <v>0</v>
      </c>
      <c s="57">
        <f ca="1">COUNTIF(OFFSET(class11_2,MATCH(IB$1,'11 класс'!$A:$A,0)-7+'Итог по классам'!$B200,,,),"Ф")</f>
        <v>0</v>
      </c>
      <c s="57">
        <f ca="1">COUNTIF(OFFSET(class11_2,MATCH(IC$1,'11 класс'!$A:$A,0)-7+'Итог по классам'!$B200,,,),"р")</f>
        <v>0</v>
      </c>
      <c s="57">
        <f ca="1">COUNTIF(OFFSET(class11_2,MATCH(ID$1,'11 класс'!$A:$A,0)-7+'Итог по классам'!$B200,,,),"ш")</f>
        <v>0</v>
      </c>
      <c s="58">
        <f ca="1">COUNTIF(OFFSET(class11_1,MATCH(IE$1,'11 класс'!$A:$A,0)-7+'Итог по классам'!$B200,,,),"Ф")</f>
        <v>0</v>
      </c>
      <c s="57">
        <f ca="1">COUNTIF(OFFSET(class11_1,MATCH(IF$1,'11 класс'!$A:$A,0)-7+'Итог по классам'!$B200,,,),"р")</f>
        <v>0</v>
      </c>
      <c s="57">
        <f ca="1">COUNTIF(OFFSET(class11_1,MATCH(IG$1,'11 класс'!$A:$A,0)-7+'Итог по классам'!$B200,,,),"ш")</f>
        <v>0</v>
      </c>
      <c s="57">
        <f ca="1">COUNTIF(OFFSET(class11_2,MATCH(IH$1,'11 класс'!$A:$A,0)-7+'Итог по классам'!$B200,,,),"Ф")</f>
        <v>0</v>
      </c>
      <c s="57">
        <f ca="1">COUNTIF(OFFSET(class11_2,MATCH(II$1,'11 класс'!$A:$A,0)-7+'Итог по классам'!$B200,,,),"р")</f>
        <v>0</v>
      </c>
      <c s="57">
        <f ca="1">COUNTIF(OFFSET(class11_2,MATCH(IJ$1,'11 класс'!$A:$A,0)-7+'Итог по классам'!$B200,,,),"ш")</f>
        <v>0</v>
      </c>
      <c s="58">
        <f ca="1">COUNTIF(OFFSET(class11_1,MATCH(IK$1,'11 класс'!$A:$A,0)-7+'Итог по классам'!$B200,,,),"Ф")</f>
        <v>0</v>
      </c>
      <c s="57">
        <f ca="1">COUNTIF(OFFSET(class11_1,MATCH(IL$1,'11 класс'!$A:$A,0)-7+'Итог по классам'!$B200,,,),"р")</f>
        <v>0</v>
      </c>
      <c s="57">
        <f ca="1">COUNTIF(OFFSET(class11_1,MATCH(IM$1,'11 класс'!$A:$A,0)-7+'Итог по классам'!$B200,,,),"ш")</f>
        <v>0</v>
      </c>
      <c s="57">
        <f ca="1">COUNTIF(OFFSET(class11_2,MATCH(IN$1,'11 класс'!$A:$A,0)-7+'Итог по классам'!$B200,,,),"Ф")</f>
        <v>0</v>
      </c>
      <c s="57">
        <f ca="1">COUNTIF(OFFSET(class11_2,MATCH(IO$1,'11 класс'!$A:$A,0)-7+'Итог по классам'!$B200,,,),"р")</f>
        <v>0</v>
      </c>
      <c s="57">
        <f ca="1">COUNTIF(OFFSET(class11_2,MATCH(IP$1,'11 класс'!$A:$A,0)-7+'Итог по классам'!$B200,,,),"ш")</f>
        <v>0</v>
      </c>
      <c s="58">
        <f ca="1">COUNTIF(OFFSET(class11_1,MATCH(IQ$1,'11 класс'!$A:$A,0)-7+'Итог по классам'!$B200,,,),"Ф")</f>
        <v>0</v>
      </c>
      <c s="57">
        <f ca="1">COUNTIF(OFFSET(class11_1,MATCH(IR$1,'11 класс'!$A:$A,0)-7+'Итог по классам'!$B200,,,),"р")</f>
        <v>0</v>
      </c>
      <c s="57">
        <f ca="1">COUNTIF(OFFSET(class11_1,MATCH(IS$1,'11 класс'!$A:$A,0)-7+'Итог по классам'!$B200,,,),"ш")</f>
        <v>0</v>
      </c>
      <c s="57">
        <f ca="1">COUNTIF(OFFSET(class11_2,MATCH(IT$1,'11 класс'!$A:$A,0)-7+'Итог по классам'!$B200,,,),"Ф")</f>
        <v>0</v>
      </c>
      <c s="57">
        <f ca="1">COUNTIF(OFFSET(class11_2,MATCH(IU$1,'11 класс'!$A:$A,0)-7+'Итог по классам'!$B200,,,),"р")</f>
        <v>0</v>
      </c>
      <c s="57">
        <f ca="1">COUNTIF(OFFSET(class11_2,MATCH(IV$1,'11 класс'!$A:$A,0)-7+'Итог по классам'!$B200,,,),"ш")</f>
        <v>0</v>
      </c>
      <c s="58">
        <f ca="1">COUNTIF(OFFSET(class11_1,MATCH(IW$1,'11 класс'!$A:$A,0)-7+'Итог по классам'!$B200,,,),"Ф")</f>
        <v>0</v>
      </c>
      <c s="57">
        <f ca="1">COUNTIF(OFFSET(class11_1,MATCH(IX$1,'11 класс'!$A:$A,0)-7+'Итог по классам'!$B200,,,),"р")</f>
        <v>0</v>
      </c>
      <c s="57">
        <f ca="1">COUNTIF(OFFSET(class11_1,MATCH(IY$1,'11 класс'!$A:$A,0)-7+'Итог по классам'!$B200,,,),"ш")</f>
        <v>0</v>
      </c>
      <c s="57">
        <f ca="1">COUNTIF(OFFSET(class11_2,MATCH(IZ$1,'11 класс'!$A:$A,0)-7+'Итог по классам'!$B200,,,),"Ф")</f>
        <v>0</v>
      </c>
      <c s="57">
        <f ca="1">COUNTIF(OFFSET(class11_2,MATCH(JA$1,'11 класс'!$A:$A,0)-7+'Итог по классам'!$B200,,,),"р")</f>
        <v>0</v>
      </c>
      <c s="57">
        <f ca="1">COUNTIF(OFFSET(class11_2,MATCH(JB$1,'11 класс'!$A:$A,0)-7+'Итог по классам'!$B200,,,),"ш")</f>
        <v>0</v>
      </c>
      <c s="58">
        <f ca="1">COUNTIF(OFFSET(class11_1,MATCH(JC$1,'11 класс'!$A:$A,0)-7+'Итог по классам'!$B200,,,),"Ф")</f>
        <v>0</v>
      </c>
      <c s="57">
        <f ca="1">COUNTIF(OFFSET(class11_1,MATCH(JD$1,'11 класс'!$A:$A,0)-7+'Итог по классам'!$B200,,,),"р")</f>
        <v>0</v>
      </c>
      <c s="57">
        <f ca="1">COUNTIF(OFFSET(class11_1,MATCH(JE$1,'11 класс'!$A:$A,0)-7+'Итог по классам'!$B200,,,),"ш")</f>
        <v>0</v>
      </c>
      <c s="57">
        <f ca="1">COUNTIF(OFFSET(class11_2,MATCH(JF$1,'11 класс'!$A:$A,0)-7+'Итог по классам'!$B200,,,),"Ф")</f>
        <v>0</v>
      </c>
      <c s="57">
        <f ca="1">COUNTIF(OFFSET(class11_2,MATCH(JG$1,'11 класс'!$A:$A,0)-7+'Итог по классам'!$B200,,,),"р")</f>
        <v>0</v>
      </c>
      <c s="57">
        <f ca="1">COUNTIF(OFFSET(class11_2,MATCH(JH$1,'11 класс'!$A:$A,0)-7+'Итог по классам'!$B200,,,),"ш")</f>
        <v>0</v>
      </c>
      <c s="58">
        <f ca="1">COUNTIF(OFFSET(class11_1,MATCH(JI$1,'11 класс'!$A:$A,0)-7+'Итог по классам'!$B200,,,),"Ф")</f>
        <v>0</v>
      </c>
      <c s="57">
        <f ca="1">COUNTIF(OFFSET(class11_1,MATCH(JJ$1,'11 класс'!$A:$A,0)-7+'Итог по классам'!$B200,,,),"р")</f>
        <v>0</v>
      </c>
      <c s="57">
        <f ca="1">COUNTIF(OFFSET(class11_1,MATCH(JK$1,'11 класс'!$A:$A,0)-7+'Итог по классам'!$B200,,,),"ш")</f>
        <v>0</v>
      </c>
      <c s="57">
        <f ca="1">COUNTIF(OFFSET(class11_2,MATCH(JL$1,'11 класс'!$A:$A,0)-7+'Итог по классам'!$B200,,,),"Ф")</f>
        <v>0</v>
      </c>
      <c s="57">
        <f ca="1">COUNTIF(OFFSET(class11_2,MATCH(JM$1,'11 класс'!$A:$A,0)-7+'Итог по классам'!$B200,,,),"р")</f>
        <v>0</v>
      </c>
      <c s="57">
        <f ca="1">COUNTIF(OFFSET(class11_2,MATCH(JN$1,'11 класс'!$A:$A,0)-7+'Итог по классам'!$B200,,,),"ш")</f>
        <v>0</v>
      </c>
      <c s="58">
        <f ca="1">COUNTIF(OFFSET(class11_1,MATCH(JO$1,'11 класс'!$A:$A,0)-7+'Итог по классам'!$B200,,,),"Ф")</f>
        <v>0</v>
      </c>
      <c s="57">
        <f ca="1">COUNTIF(OFFSET(class11_1,MATCH(JP$1,'11 класс'!$A:$A,0)-7+'Итог по классам'!$B200,,,),"р")</f>
        <v>0</v>
      </c>
      <c s="57">
        <f ca="1">COUNTIF(OFFSET(class11_1,MATCH(JQ$1,'11 класс'!$A:$A,0)-7+'Итог по классам'!$B200,,,),"ш")</f>
        <v>0</v>
      </c>
      <c s="57">
        <f ca="1">COUNTIF(OFFSET(class11_2,MATCH(JR$1,'11 класс'!$A:$A,0)-7+'Итог по классам'!$B200,,,),"Ф")</f>
        <v>0</v>
      </c>
      <c s="57">
        <f ca="1">COUNTIF(OFFSET(class11_2,MATCH(JS$1,'11 класс'!$A:$A,0)-7+'Итог по классам'!$B200,,,),"р")</f>
        <v>0</v>
      </c>
      <c s="57">
        <f ca="1">COUNTIF(OFFSET(class11_2,MATCH(JT$1,'11 класс'!$A:$A,0)-7+'Итог по классам'!$B200,,,),"ш")</f>
        <v>0</v>
      </c>
      <c s="58">
        <f ca="1">COUNTIF(OFFSET(class11_1,MATCH(JU$1,'11 класс'!$A:$A,0)-7+'Итог по классам'!$B200,,,),"Ф")</f>
        <v>0</v>
      </c>
      <c s="57">
        <f ca="1">COUNTIF(OFFSET(class11_1,MATCH(JV$1,'11 класс'!$A:$A,0)-7+'Итог по классам'!$B200,,,),"р")</f>
        <v>0</v>
      </c>
      <c s="57">
        <f ca="1">COUNTIF(OFFSET(class11_1,MATCH(JW$1,'11 класс'!$A:$A,0)-7+'Итог по классам'!$B200,,,),"ш")</f>
        <v>0</v>
      </c>
      <c s="57">
        <f ca="1">COUNTIF(OFFSET(class11_2,MATCH(JX$1,'11 класс'!$A:$A,0)-7+'Итог по классам'!$B200,,,),"Ф")</f>
        <v>0</v>
      </c>
      <c s="57">
        <f ca="1">COUNTIF(OFFSET(class11_2,MATCH(JY$1,'11 класс'!$A:$A,0)-7+'Итог по классам'!$B200,,,),"р")</f>
        <v>0</v>
      </c>
      <c s="57">
        <f ca="1">COUNTIF(OFFSET(class11_2,MATCH(JZ$1,'11 класс'!$A:$A,0)-7+'Итог по классам'!$B200,,,),"ш")</f>
        <v>0</v>
      </c>
      <c s="58">
        <f ca="1">COUNTIF(OFFSET(class11_1,MATCH(KA$1,'11 класс'!$A:$A,0)-7+'Итог по классам'!$B200,,,),"Ф")</f>
        <v>0</v>
      </c>
      <c s="57">
        <f ca="1">COUNTIF(OFFSET(class11_1,MATCH(KB$1,'11 класс'!$A:$A,0)-7+'Итог по классам'!$B200,,,),"р")</f>
        <v>0</v>
      </c>
      <c s="57">
        <f ca="1">COUNTIF(OFFSET(class11_1,MATCH(KC$1,'11 класс'!$A:$A,0)-7+'Итог по классам'!$B200,,,),"ш")</f>
        <v>0</v>
      </c>
      <c s="57">
        <f ca="1">COUNTIF(OFFSET(class11_2,MATCH(KD$1,'11 класс'!$A:$A,0)-7+'Итог по классам'!$B200,,,),"Ф")</f>
        <v>0</v>
      </c>
      <c s="57">
        <f ca="1">COUNTIF(OFFSET(class11_2,MATCH(KE$1,'11 класс'!$A:$A,0)-7+'Итог по классам'!$B200,,,),"р")</f>
        <v>0</v>
      </c>
      <c s="57">
        <f ca="1">COUNTIF(OFFSET(class11_2,MATCH(KF$1,'11 класс'!$A:$A,0)-7+'Итог по классам'!$B200,,,),"ш")</f>
        <v>0</v>
      </c>
      <c s="58">
        <f ca="1">COUNTIF(OFFSET(class11_1,MATCH(KG$1,'11 класс'!$A:$A,0)-7+'Итог по классам'!$B200,,,),"Ф")</f>
        <v>0</v>
      </c>
      <c s="57">
        <f ca="1">COUNTIF(OFFSET(class11_1,MATCH(KH$1,'11 класс'!$A:$A,0)-7+'Итог по классам'!$B200,,,),"р")</f>
        <v>0</v>
      </c>
      <c s="57">
        <f ca="1">COUNTIF(OFFSET(class11_1,MATCH(KI$1,'11 класс'!$A:$A,0)-7+'Итог по классам'!$B200,,,),"ш")</f>
        <v>0</v>
      </c>
      <c s="57">
        <f ca="1">COUNTIF(OFFSET(class11_2,MATCH(KJ$1,'11 класс'!$A:$A,0)-7+'Итог по классам'!$B200,,,),"Ф")</f>
        <v>0</v>
      </c>
      <c s="57">
        <f ca="1">COUNTIF(OFFSET(class11_2,MATCH(KK$1,'11 класс'!$A:$A,0)-7+'Итог по классам'!$B200,,,),"р")</f>
        <v>0</v>
      </c>
      <c s="57">
        <f ca="1">COUNTIF(OFFSET(class11_2,MATCH(KL$1,'11 класс'!$A:$A,0)-7+'Итог по классам'!$B200,,,),"ш")</f>
        <v>0</v>
      </c>
      <c s="58">
        <f ca="1">COUNTIF(OFFSET(class11_1,MATCH(KM$1,'11 класс'!$A:$A,0)-7+'Итог по классам'!$B200,,,),"Ф")</f>
        <v>0</v>
      </c>
      <c s="57">
        <f ca="1">COUNTIF(OFFSET(class11_1,MATCH(KN$1,'11 класс'!$A:$A,0)-7+'Итог по классам'!$B200,,,),"р")</f>
        <v>0</v>
      </c>
      <c s="57">
        <f ca="1">COUNTIF(OFFSET(class11_1,MATCH(KO$1,'11 класс'!$A:$A,0)-7+'Итог по классам'!$B200,,,),"ш")</f>
        <v>0</v>
      </c>
      <c s="57">
        <f ca="1">COUNTIF(OFFSET(class11_2,MATCH(KP$1,'11 класс'!$A:$A,0)-7+'Итог по классам'!$B200,,,),"Ф")</f>
        <v>0</v>
      </c>
      <c s="57">
        <f ca="1">COUNTIF(OFFSET(class11_2,MATCH(KQ$1,'11 класс'!$A:$A,0)-7+'Итог по классам'!$B200,,,),"р")</f>
        <v>0</v>
      </c>
      <c s="57">
        <f ca="1">COUNTIF(OFFSET(class11_2,MATCH(KR$1,'11 класс'!$A:$A,0)-7+'Итог по классам'!$B200,,,),"ш")</f>
        <v>0</v>
      </c>
    </row>
    <row r="201" spans="1:304" s="0" customFormat="1" ht="15.75">
      <c r="A201">
        <f t="shared" si="283"/>
        <v>50</v>
      </c>
      <c s="57">
        <v>23</v>
      </c>
      <c s="60" t="s">
        <v>34</v>
      </c>
      <c s="60" t="s">
        <v>78</v>
      </c>
      <c s="57">
        <f ca="1">COUNTIF(OFFSET(class11_1,MATCH(E$1,'11 класс'!$A:$A,0)-7+'Итог по классам'!$B201,,,),"Ф")</f>
        <v>0</v>
      </c>
      <c s="57">
        <f ca="1">COUNTIF(OFFSET(class11_1,MATCH(F$1,'11 класс'!$A:$A,0)-7+'Итог по классам'!$B201,,,),"р")</f>
        <v>0</v>
      </c>
      <c s="57">
        <f ca="1">COUNTIF(OFFSET(class11_1,MATCH(G$1,'11 класс'!$A:$A,0)-7+'Итог по классам'!$B201,,,),"ш")</f>
        <v>0</v>
      </c>
      <c s="57">
        <f ca="1">COUNTIF(OFFSET(class11_2,MATCH(H$1,'11 класс'!$A:$A,0)-7+'Итог по классам'!$B201,,,),"Ф")</f>
        <v>0</v>
      </c>
      <c s="57">
        <f ca="1">COUNTIF(OFFSET(class11_2,MATCH(I$1,'11 класс'!$A:$A,0)-7+'Итог по классам'!$B201,,,),"р")</f>
        <v>0</v>
      </c>
      <c s="57">
        <f ca="1">COUNTIF(OFFSET(class11_2,MATCH(J$1,'11 класс'!$A:$A,0)-7+'Итог по классам'!$B201,,,),"ш")</f>
        <v>0</v>
      </c>
      <c s="58">
        <f ca="1">COUNTIF(OFFSET(class11_1,MATCH(K$1,'11 класс'!$A:$A,0)-7+'Итог по классам'!$B201,,,),"Ф")</f>
        <v>0</v>
      </c>
      <c s="57">
        <f ca="1">COUNTIF(OFFSET(class11_1,MATCH(L$1,'11 класс'!$A:$A,0)-7+'Итог по классам'!$B201,,,),"р")</f>
        <v>0</v>
      </c>
      <c s="57">
        <f ca="1">COUNTIF(OFFSET(class11_1,MATCH(M$1,'11 класс'!$A:$A,0)-7+'Итог по классам'!$B201,,,),"ш")</f>
        <v>0</v>
      </c>
      <c s="57">
        <f ca="1">COUNTIF(OFFSET(class11_2,MATCH(N$1,'11 класс'!$A:$A,0)-7+'Итог по классам'!$B201,,,),"Ф")</f>
        <v>0</v>
      </c>
      <c s="57">
        <f ca="1">COUNTIF(OFFSET(class11_2,MATCH(O$1,'11 класс'!$A:$A,0)-7+'Итог по классам'!$B201,,,),"р")</f>
        <v>0</v>
      </c>
      <c s="57">
        <f ca="1">COUNTIF(OFFSET(class11_2,MATCH(P$1,'11 класс'!$A:$A,0)-7+'Итог по классам'!$B201,,,),"ш")</f>
        <v>0</v>
      </c>
      <c s="58">
        <f ca="1">COUNTIF(OFFSET(class11_1,MATCH(Q$1,'11 класс'!$A:$A,0)-7+'Итог по классам'!$B201,,,),"Ф")</f>
        <v>0</v>
      </c>
      <c s="57">
        <f ca="1">COUNTIF(OFFSET(class11_1,MATCH(R$1,'11 класс'!$A:$A,0)-7+'Итог по классам'!$B201,,,),"р")</f>
        <v>0</v>
      </c>
      <c s="57">
        <f ca="1">COUNTIF(OFFSET(class11_1,MATCH(S$1,'11 класс'!$A:$A,0)-7+'Итог по классам'!$B201,,,),"ш")</f>
        <v>0</v>
      </c>
      <c s="57">
        <f ca="1">COUNTIF(OFFSET(class11_2,MATCH(T$1,'11 класс'!$A:$A,0)-7+'Итог по классам'!$B201,,,),"Ф")</f>
        <v>0</v>
      </c>
      <c s="57">
        <f ca="1">COUNTIF(OFFSET(class11_2,MATCH(U$1,'11 класс'!$A:$A,0)-7+'Итог по классам'!$B201,,,),"р")</f>
        <v>0</v>
      </c>
      <c s="57">
        <f ca="1">COUNTIF(OFFSET(class11_2,MATCH(V$1,'11 класс'!$A:$A,0)-7+'Итог по классам'!$B201,,,),"ш")</f>
        <v>0</v>
      </c>
      <c s="58">
        <f ca="1">COUNTIF(OFFSET(class11_1,MATCH(W$1,'11 класс'!$A:$A,0)-7+'Итог по классам'!$B201,,,),"Ф")</f>
        <v>0</v>
      </c>
      <c s="57">
        <f ca="1">COUNTIF(OFFSET(class11_1,MATCH(X$1,'11 класс'!$A:$A,0)-7+'Итог по классам'!$B201,,,),"р")</f>
        <v>0</v>
      </c>
      <c s="57">
        <f ca="1">COUNTIF(OFFSET(class11_1,MATCH(Y$1,'11 класс'!$A:$A,0)-7+'Итог по классам'!$B201,,,),"ш")</f>
        <v>0</v>
      </c>
      <c s="57">
        <f ca="1">COUNTIF(OFFSET(class11_2,MATCH(Z$1,'11 класс'!$A:$A,0)-7+'Итог по классам'!$B201,,,),"Ф")</f>
        <v>0</v>
      </c>
      <c s="57">
        <f ca="1">COUNTIF(OFFSET(class11_2,MATCH(AA$1,'11 класс'!$A:$A,0)-7+'Итог по классам'!$B201,,,),"р")</f>
        <v>0</v>
      </c>
      <c s="57">
        <f ca="1">COUNTIF(OFFSET(class11_2,MATCH(AB$1,'11 класс'!$A:$A,0)-7+'Итог по классам'!$B201,,,),"ш")</f>
        <v>0</v>
      </c>
      <c s="58">
        <f ca="1">COUNTIF(OFFSET(class11_1,MATCH(AC$1,'11 класс'!$A:$A,0)-7+'Итог по классам'!$B201,,,),"Ф")</f>
        <v>0</v>
      </c>
      <c s="57">
        <f ca="1">COUNTIF(OFFSET(class11_1,MATCH(AD$1,'11 класс'!$A:$A,0)-7+'Итог по классам'!$B201,,,),"р")</f>
        <v>0</v>
      </c>
      <c s="57">
        <f ca="1">COUNTIF(OFFSET(class11_1,MATCH(AE$1,'11 класс'!$A:$A,0)-7+'Итог по классам'!$B201,,,),"ш")</f>
        <v>0</v>
      </c>
      <c s="57">
        <f ca="1">COUNTIF(OFFSET(class11_2,MATCH(AF$1,'11 класс'!$A:$A,0)-7+'Итог по классам'!$B201,,,),"Ф")</f>
        <v>0</v>
      </c>
      <c s="57">
        <f ca="1">COUNTIF(OFFSET(class11_2,MATCH(AG$1,'11 класс'!$A:$A,0)-7+'Итог по классам'!$B201,,,),"р")</f>
        <v>0</v>
      </c>
      <c s="57">
        <f ca="1">COUNTIF(OFFSET(class11_2,MATCH(AH$1,'11 класс'!$A:$A,0)-7+'Итог по классам'!$B201,,,),"ш")</f>
        <v>0</v>
      </c>
      <c s="58">
        <f ca="1">COUNTIF(OFFSET(class11_1,MATCH(AI$1,'11 класс'!$A:$A,0)-7+'Итог по классам'!$B201,,,),"Ф")</f>
        <v>0</v>
      </c>
      <c s="57">
        <f ca="1">COUNTIF(OFFSET(class11_1,MATCH(AJ$1,'11 класс'!$A:$A,0)-7+'Итог по классам'!$B201,,,),"р")</f>
        <v>0</v>
      </c>
      <c s="57">
        <f ca="1">COUNTIF(OFFSET(class11_1,MATCH(AK$1,'11 класс'!$A:$A,0)-7+'Итог по классам'!$B201,,,),"ш")</f>
        <v>0</v>
      </c>
      <c s="57">
        <f ca="1">COUNTIF(OFFSET(class11_2,MATCH(AL$1,'11 класс'!$A:$A,0)-7+'Итог по классам'!$B201,,,),"Ф")</f>
        <v>0</v>
      </c>
      <c s="57">
        <f ca="1">COUNTIF(OFFSET(class11_2,MATCH(AM$1,'11 класс'!$A:$A,0)-7+'Итог по классам'!$B201,,,),"р")</f>
        <v>0</v>
      </c>
      <c s="57">
        <f ca="1">COUNTIF(OFFSET(class11_2,MATCH(AN$1,'11 класс'!$A:$A,0)-7+'Итог по классам'!$B201,,,),"ш")</f>
        <v>0</v>
      </c>
      <c s="58">
        <f ca="1">COUNTIF(OFFSET(class11_1,MATCH(AO$1,'11 класс'!$A:$A,0)-7+'Итог по классам'!$B201,,,),"Ф")</f>
        <v>0</v>
      </c>
      <c s="57">
        <f ca="1">COUNTIF(OFFSET(class11_1,MATCH(AP$1,'11 класс'!$A:$A,0)-7+'Итог по классам'!$B201,,,),"р")</f>
        <v>0</v>
      </c>
      <c s="57">
        <f ca="1">COUNTIF(OFFSET(class11_1,MATCH(AQ$1,'11 класс'!$A:$A,0)-7+'Итог по классам'!$B201,,,),"ш")</f>
        <v>0</v>
      </c>
      <c s="57">
        <f ca="1">COUNTIF(OFFSET(class11_2,MATCH(AR$1,'11 класс'!$A:$A,0)-7+'Итог по классам'!$B201,,,),"Ф")</f>
        <v>0</v>
      </c>
      <c s="57">
        <f ca="1">COUNTIF(OFFSET(class11_2,MATCH(AS$1,'11 класс'!$A:$A,0)-7+'Итог по классам'!$B201,,,),"р")</f>
        <v>0</v>
      </c>
      <c s="57">
        <f ca="1">COUNTIF(OFFSET(class11_2,MATCH(AT$1,'11 класс'!$A:$A,0)-7+'Итог по классам'!$B201,,,),"ш")</f>
        <v>0</v>
      </c>
      <c s="58">
        <f ca="1">COUNTIF(OFFSET(class11_1,MATCH(AU$1,'11 класс'!$A:$A,0)-7+'Итог по классам'!$B201,,,),"Ф")</f>
        <v>0</v>
      </c>
      <c s="57">
        <f ca="1">COUNTIF(OFFSET(class11_1,MATCH(AV$1,'11 класс'!$A:$A,0)-7+'Итог по классам'!$B201,,,),"р")</f>
        <v>0</v>
      </c>
      <c s="57">
        <f ca="1">COUNTIF(OFFSET(class11_1,MATCH(AW$1,'11 класс'!$A:$A,0)-7+'Итог по классам'!$B201,,,),"ш")</f>
        <v>0</v>
      </c>
      <c s="57">
        <f ca="1">COUNTIF(OFFSET(class11_2,MATCH(AX$1,'11 класс'!$A:$A,0)-7+'Итог по классам'!$B201,,,),"Ф")</f>
        <v>0</v>
      </c>
      <c s="57">
        <f ca="1">COUNTIF(OFFSET(class11_2,MATCH(AY$1,'11 класс'!$A:$A,0)-7+'Итог по классам'!$B201,,,),"р")</f>
        <v>0</v>
      </c>
      <c s="57">
        <f ca="1">COUNTIF(OFFSET(class11_2,MATCH(AZ$1,'11 класс'!$A:$A,0)-7+'Итог по классам'!$B201,,,),"ш")</f>
        <v>0</v>
      </c>
      <c s="58">
        <f ca="1">COUNTIF(OFFSET(class11_1,MATCH(BA$1,'11 класс'!$A:$A,0)-7+'Итог по классам'!$B201,,,),"Ф")</f>
        <v>0</v>
      </c>
      <c s="57">
        <f ca="1">COUNTIF(OFFSET(class11_1,MATCH(BB$1,'11 класс'!$A:$A,0)-7+'Итог по классам'!$B201,,,),"р")</f>
        <v>0</v>
      </c>
      <c s="57">
        <f ca="1">COUNTIF(OFFSET(class11_1,MATCH(BC$1,'11 класс'!$A:$A,0)-7+'Итог по классам'!$B201,,,),"ш")</f>
        <v>0</v>
      </c>
      <c s="57">
        <f ca="1">COUNTIF(OFFSET(class11_2,MATCH(BD$1,'11 класс'!$A:$A,0)-7+'Итог по классам'!$B201,,,),"Ф")</f>
        <v>0</v>
      </c>
      <c s="57">
        <f ca="1">COUNTIF(OFFSET(class11_2,MATCH(BE$1,'11 класс'!$A:$A,0)-7+'Итог по классам'!$B201,,,),"р")</f>
        <v>0</v>
      </c>
      <c s="57">
        <f ca="1">COUNTIF(OFFSET(class11_2,MATCH(BF$1,'11 класс'!$A:$A,0)-7+'Итог по классам'!$B201,,,),"ш")</f>
        <v>0</v>
      </c>
      <c s="58">
        <f ca="1">COUNTIF(OFFSET(class11_1,MATCH(BG$1,'11 класс'!$A:$A,0)-7+'Итог по классам'!$B201,,,),"Ф")</f>
        <v>0</v>
      </c>
      <c s="57">
        <f ca="1">COUNTIF(OFFSET(class11_1,MATCH(BH$1,'11 класс'!$A:$A,0)-7+'Итог по классам'!$B201,,,),"р")</f>
        <v>0</v>
      </c>
      <c s="57">
        <f ca="1">COUNTIF(OFFSET(class11_1,MATCH(BI$1,'11 класс'!$A:$A,0)-7+'Итог по классам'!$B201,,,),"ш")</f>
        <v>0</v>
      </c>
      <c s="57">
        <f ca="1">COUNTIF(OFFSET(class11_2,MATCH(BJ$1,'11 класс'!$A:$A,0)-7+'Итог по классам'!$B201,,,),"Ф")</f>
        <v>0</v>
      </c>
      <c s="57">
        <f ca="1">COUNTIF(OFFSET(class11_2,MATCH(BK$1,'11 класс'!$A:$A,0)-7+'Итог по классам'!$B201,,,),"р")</f>
        <v>0</v>
      </c>
      <c s="57">
        <f ca="1">COUNTIF(OFFSET(class11_2,MATCH(BL$1,'11 класс'!$A:$A,0)-7+'Итог по классам'!$B201,,,),"ш")</f>
        <v>0</v>
      </c>
      <c s="58">
        <f ca="1">COUNTIF(OFFSET(class11_1,MATCH(BM$1,'11 класс'!$A:$A,0)-7+'Итог по классам'!$B201,,,),"Ф")</f>
        <v>0</v>
      </c>
      <c s="57">
        <f ca="1">COUNTIF(OFFSET(class11_1,MATCH(BN$1,'11 класс'!$A:$A,0)-7+'Итог по классам'!$B201,,,),"р")</f>
        <v>0</v>
      </c>
      <c s="57">
        <f ca="1">COUNTIF(OFFSET(class11_1,MATCH(BO$1,'11 класс'!$A:$A,0)-7+'Итог по классам'!$B201,,,),"ш")</f>
        <v>0</v>
      </c>
      <c s="57">
        <f ca="1">COUNTIF(OFFSET(class11_2,MATCH(BP$1,'11 класс'!$A:$A,0)-7+'Итог по классам'!$B201,,,),"Ф")</f>
        <v>0</v>
      </c>
      <c s="57">
        <f ca="1">COUNTIF(OFFSET(class11_2,MATCH(BQ$1,'11 класс'!$A:$A,0)-7+'Итог по классам'!$B201,,,),"р")</f>
        <v>0</v>
      </c>
      <c s="57">
        <f ca="1">COUNTIF(OFFSET(class11_2,MATCH(BR$1,'11 класс'!$A:$A,0)-7+'Итог по классам'!$B201,,,),"ш")</f>
        <v>0</v>
      </c>
      <c s="58">
        <f ca="1">COUNTIF(OFFSET(class11_1,MATCH(BS$1,'11 класс'!$A:$A,0)-7+'Итог по классам'!$B201,,,),"Ф")</f>
        <v>0</v>
      </c>
      <c s="57">
        <f ca="1">COUNTIF(OFFSET(class11_1,MATCH(BT$1,'11 класс'!$A:$A,0)-7+'Итог по классам'!$B201,,,),"р")</f>
        <v>0</v>
      </c>
      <c s="57">
        <f ca="1">COUNTIF(OFFSET(class11_1,MATCH(BU$1,'11 класс'!$A:$A,0)-7+'Итог по классам'!$B201,,,),"ш")</f>
        <v>0</v>
      </c>
      <c s="57">
        <f ca="1">COUNTIF(OFFSET(class11_2,MATCH(BV$1,'11 класс'!$A:$A,0)-7+'Итог по классам'!$B201,,,),"Ф")</f>
        <v>0</v>
      </c>
      <c s="57">
        <f ca="1">COUNTIF(OFFSET(class11_2,MATCH(BW$1,'11 класс'!$A:$A,0)-7+'Итог по классам'!$B201,,,),"р")</f>
        <v>0</v>
      </c>
      <c s="57">
        <f ca="1">COUNTIF(OFFSET(class11_2,MATCH(BX$1,'11 класс'!$A:$A,0)-7+'Итог по классам'!$B201,,,),"ш")</f>
        <v>0</v>
      </c>
      <c s="58">
        <f ca="1">COUNTIF(OFFSET(class11_1,MATCH(BY$1,'11 класс'!$A:$A,0)-7+'Итог по классам'!$B201,,,),"Ф")</f>
        <v>0</v>
      </c>
      <c s="57">
        <f ca="1">COUNTIF(OFFSET(class11_1,MATCH(BZ$1,'11 класс'!$A:$A,0)-7+'Итог по классам'!$B201,,,),"р")</f>
        <v>0</v>
      </c>
      <c s="57">
        <f ca="1">COUNTIF(OFFSET(class11_1,MATCH(CA$1,'11 класс'!$A:$A,0)-7+'Итог по классам'!$B201,,,),"ш")</f>
        <v>0</v>
      </c>
      <c s="57">
        <f ca="1">COUNTIF(OFFSET(class11_2,MATCH(CB$1,'11 класс'!$A:$A,0)-7+'Итог по классам'!$B201,,,),"Ф")</f>
        <v>0</v>
      </c>
      <c s="57">
        <f ca="1">COUNTIF(OFFSET(class11_2,MATCH(CC$1,'11 класс'!$A:$A,0)-7+'Итог по классам'!$B201,,,),"р")</f>
        <v>0</v>
      </c>
      <c s="57">
        <f ca="1">COUNTIF(OFFSET(class11_2,MATCH(CD$1,'11 класс'!$A:$A,0)-7+'Итог по классам'!$B201,,,),"ш")</f>
        <v>0</v>
      </c>
      <c s="58">
        <f ca="1">COUNTIF(OFFSET(class11_1,MATCH(CE$1,'11 класс'!$A:$A,0)-7+'Итог по классам'!$B201,,,),"Ф")</f>
        <v>0</v>
      </c>
      <c s="57">
        <f ca="1">COUNTIF(OFFSET(class11_1,MATCH(CF$1,'11 класс'!$A:$A,0)-7+'Итог по классам'!$B201,,,),"р")</f>
        <v>0</v>
      </c>
      <c s="57">
        <f ca="1">COUNTIF(OFFSET(class11_1,MATCH(CG$1,'11 класс'!$A:$A,0)-7+'Итог по классам'!$B201,,,),"ш")</f>
        <v>0</v>
      </c>
      <c s="57">
        <f ca="1">COUNTIF(OFFSET(class11_2,MATCH(CH$1,'11 класс'!$A:$A,0)-7+'Итог по классам'!$B201,,,),"Ф")</f>
        <v>0</v>
      </c>
      <c s="57">
        <f ca="1">COUNTIF(OFFSET(class11_2,MATCH(CI$1,'11 класс'!$A:$A,0)-7+'Итог по классам'!$B201,,,),"р")</f>
        <v>0</v>
      </c>
      <c s="57">
        <f ca="1">COUNTIF(OFFSET(class11_2,MATCH(CJ$1,'11 класс'!$A:$A,0)-7+'Итог по классам'!$B201,,,),"ш")</f>
        <v>0</v>
      </c>
      <c s="58">
        <f ca="1">COUNTIF(OFFSET(class11_1,MATCH(CK$1,'11 класс'!$A:$A,0)-7+'Итог по классам'!$B201,,,),"Ф")</f>
        <v>0</v>
      </c>
      <c s="57">
        <f ca="1">COUNTIF(OFFSET(class11_1,MATCH(CL$1,'11 класс'!$A:$A,0)-7+'Итог по классам'!$B201,,,),"р")</f>
        <v>0</v>
      </c>
      <c s="57">
        <f ca="1">COUNTIF(OFFSET(class11_1,MATCH(CM$1,'11 класс'!$A:$A,0)-7+'Итог по классам'!$B201,,,),"ш")</f>
        <v>0</v>
      </c>
      <c s="57">
        <f ca="1">COUNTIF(OFFSET(class11_2,MATCH(CN$1,'11 класс'!$A:$A,0)-7+'Итог по классам'!$B201,,,),"Ф")</f>
        <v>0</v>
      </c>
      <c s="57">
        <f ca="1">COUNTIF(OFFSET(class11_2,MATCH(CO$1,'11 класс'!$A:$A,0)-7+'Итог по классам'!$B201,,,),"р")</f>
        <v>0</v>
      </c>
      <c s="57">
        <f ca="1">COUNTIF(OFFSET(class11_2,MATCH(CP$1,'11 класс'!$A:$A,0)-7+'Итог по классам'!$B201,,,),"ш")</f>
        <v>0</v>
      </c>
      <c s="58">
        <f ca="1">COUNTIF(OFFSET(class11_1,MATCH(CQ$1,'11 класс'!$A:$A,0)-7+'Итог по классам'!$B201,,,),"Ф")</f>
        <v>0</v>
      </c>
      <c s="57">
        <f ca="1">COUNTIF(OFFSET(class11_1,MATCH(CR$1,'11 класс'!$A:$A,0)-7+'Итог по классам'!$B201,,,),"р")</f>
        <v>0</v>
      </c>
      <c s="57">
        <f ca="1">COUNTIF(OFFSET(class11_1,MATCH(CS$1,'11 класс'!$A:$A,0)-7+'Итог по классам'!$B201,,,),"ш")</f>
        <v>0</v>
      </c>
      <c s="57">
        <f ca="1">COUNTIF(OFFSET(class11_2,MATCH(CT$1,'11 класс'!$A:$A,0)-7+'Итог по классам'!$B201,,,),"Ф")</f>
        <v>0</v>
      </c>
      <c s="57">
        <f ca="1">COUNTIF(OFFSET(class11_2,MATCH(CU$1,'11 класс'!$A:$A,0)-7+'Итог по классам'!$B201,,,),"р")</f>
        <v>0</v>
      </c>
      <c s="57">
        <f ca="1">COUNTIF(OFFSET(class11_2,MATCH(CV$1,'11 класс'!$A:$A,0)-7+'Итог по классам'!$B201,,,),"ш")</f>
        <v>0</v>
      </c>
      <c s="58">
        <f ca="1">COUNTIF(OFFSET(class11_1,MATCH(CW$1,'11 класс'!$A:$A,0)-7+'Итог по классам'!$B201,,,),"Ф")</f>
        <v>0</v>
      </c>
      <c s="57">
        <f ca="1">COUNTIF(OFFSET(class11_1,MATCH(CX$1,'11 класс'!$A:$A,0)-7+'Итог по классам'!$B201,,,),"р")</f>
        <v>0</v>
      </c>
      <c s="57">
        <f ca="1">COUNTIF(OFFSET(class11_1,MATCH(CY$1,'11 класс'!$A:$A,0)-7+'Итог по классам'!$B201,,,),"ш")</f>
        <v>0</v>
      </c>
      <c s="57">
        <f ca="1">COUNTIF(OFFSET(class11_2,MATCH(CZ$1,'11 класс'!$A:$A,0)-7+'Итог по классам'!$B201,,,),"Ф")</f>
        <v>0</v>
      </c>
      <c s="57">
        <f ca="1">COUNTIF(OFFSET(class11_2,MATCH(DA$1,'11 класс'!$A:$A,0)-7+'Итог по классам'!$B201,,,),"р")</f>
        <v>0</v>
      </c>
      <c s="57">
        <f ca="1">COUNTIF(OFFSET(class11_2,MATCH(DB$1,'11 класс'!$A:$A,0)-7+'Итог по классам'!$B201,,,),"ш")</f>
        <v>0</v>
      </c>
      <c s="58">
        <f ca="1">COUNTIF(OFFSET(class11_1,MATCH(DC$1,'11 класс'!$A:$A,0)-7+'Итог по классам'!$B201,,,),"Ф")</f>
        <v>0</v>
      </c>
      <c s="57">
        <f ca="1">COUNTIF(OFFSET(class11_1,MATCH(DD$1,'11 класс'!$A:$A,0)-7+'Итог по классам'!$B201,,,),"р")</f>
        <v>0</v>
      </c>
      <c s="57">
        <f ca="1">COUNTIF(OFFSET(class11_1,MATCH(DE$1,'11 класс'!$A:$A,0)-7+'Итог по классам'!$B201,,,),"ш")</f>
        <v>0</v>
      </c>
      <c s="57">
        <f ca="1">COUNTIF(OFFSET(class11_2,MATCH(DF$1,'11 класс'!$A:$A,0)-7+'Итог по классам'!$B201,,,),"Ф")</f>
        <v>0</v>
      </c>
      <c s="57">
        <f ca="1">COUNTIF(OFFSET(class11_2,MATCH(DG$1,'11 класс'!$A:$A,0)-7+'Итог по классам'!$B201,,,),"р")</f>
        <v>0</v>
      </c>
      <c s="57">
        <f ca="1">COUNTIF(OFFSET(class11_2,MATCH(DH$1,'11 класс'!$A:$A,0)-7+'Итог по классам'!$B201,,,),"ш")</f>
        <v>0</v>
      </c>
      <c s="58">
        <f ca="1">COUNTIF(OFFSET(class11_1,MATCH(DI$1,'11 класс'!$A:$A,0)-7+'Итог по классам'!$B201,,,),"Ф")</f>
        <v>0</v>
      </c>
      <c s="57">
        <f ca="1">COUNTIF(OFFSET(class11_1,MATCH(DJ$1,'11 класс'!$A:$A,0)-7+'Итог по классам'!$B201,,,),"р")</f>
        <v>0</v>
      </c>
      <c s="57">
        <f ca="1">COUNTIF(OFFSET(class11_1,MATCH(DK$1,'11 класс'!$A:$A,0)-7+'Итог по классам'!$B201,,,),"ш")</f>
        <v>0</v>
      </c>
      <c s="57">
        <f ca="1">COUNTIF(OFFSET(class11_2,MATCH(DL$1,'11 класс'!$A:$A,0)-7+'Итог по классам'!$B201,,,),"Ф")</f>
        <v>0</v>
      </c>
      <c s="57">
        <f ca="1">COUNTIF(OFFSET(class11_2,MATCH(DM$1,'11 класс'!$A:$A,0)-7+'Итог по классам'!$B201,,,),"р")</f>
        <v>0</v>
      </c>
      <c s="57">
        <f ca="1">COUNTIF(OFFSET(class11_2,MATCH(DN$1,'11 класс'!$A:$A,0)-7+'Итог по классам'!$B201,,,),"ш")</f>
        <v>0</v>
      </c>
      <c s="58">
        <f ca="1">COUNTIF(OFFSET(class11_1,MATCH(DO$1,'11 класс'!$A:$A,0)-7+'Итог по классам'!$B201,,,),"Ф")</f>
        <v>0</v>
      </c>
      <c s="57">
        <f ca="1">COUNTIF(OFFSET(class11_1,MATCH(DP$1,'11 класс'!$A:$A,0)-7+'Итог по классам'!$B201,,,),"р")</f>
        <v>0</v>
      </c>
      <c s="57">
        <f ca="1">COUNTIF(OFFSET(class11_1,MATCH(DQ$1,'11 класс'!$A:$A,0)-7+'Итог по классам'!$B201,,,),"ш")</f>
        <v>0</v>
      </c>
      <c s="57">
        <f ca="1">COUNTIF(OFFSET(class11_2,MATCH(DR$1,'11 класс'!$A:$A,0)-7+'Итог по классам'!$B201,,,),"Ф")</f>
        <v>0</v>
      </c>
      <c s="57">
        <f ca="1">COUNTIF(OFFSET(class11_2,MATCH(DS$1,'11 класс'!$A:$A,0)-7+'Итог по классам'!$B201,,,),"р")</f>
        <v>0</v>
      </c>
      <c s="57">
        <f ca="1">COUNTIF(OFFSET(class11_2,MATCH(DT$1,'11 класс'!$A:$A,0)-7+'Итог по классам'!$B201,,,),"ш")</f>
        <v>0</v>
      </c>
      <c s="58">
        <f ca="1">COUNTIF(OFFSET(class11_1,MATCH(DU$1,'11 класс'!$A:$A,0)-7+'Итог по классам'!$B201,,,),"Ф")</f>
        <v>0</v>
      </c>
      <c s="57">
        <f ca="1">COUNTIF(OFFSET(class11_1,MATCH(DV$1,'11 класс'!$A:$A,0)-7+'Итог по классам'!$B201,,,),"р")</f>
        <v>0</v>
      </c>
      <c s="57">
        <f ca="1">COUNTIF(OFFSET(class11_1,MATCH(DW$1,'11 класс'!$A:$A,0)-7+'Итог по классам'!$B201,,,),"ш")</f>
        <v>0</v>
      </c>
      <c s="57">
        <f ca="1">COUNTIF(OFFSET(class11_2,MATCH(DX$1,'11 класс'!$A:$A,0)-7+'Итог по классам'!$B201,,,),"Ф")</f>
        <v>0</v>
      </c>
      <c s="57">
        <f ca="1">COUNTIF(OFFSET(class11_2,MATCH(DY$1,'11 класс'!$A:$A,0)-7+'Итог по классам'!$B201,,,),"р")</f>
        <v>0</v>
      </c>
      <c s="57">
        <f ca="1">COUNTIF(OFFSET(class11_2,MATCH(DZ$1,'11 класс'!$A:$A,0)-7+'Итог по классам'!$B201,,,),"ш")</f>
        <v>0</v>
      </c>
      <c s="58">
        <f ca="1">COUNTIF(OFFSET(class11_1,MATCH(EA$1,'11 класс'!$A:$A,0)-7+'Итог по классам'!$B201,,,),"Ф")</f>
        <v>0</v>
      </c>
      <c s="57">
        <f ca="1">COUNTIF(OFFSET(class11_1,MATCH(EB$1,'11 класс'!$A:$A,0)-7+'Итог по классам'!$B201,,,),"р")</f>
        <v>0</v>
      </c>
      <c s="57">
        <f ca="1">COUNTIF(OFFSET(class11_1,MATCH(EC$1,'11 класс'!$A:$A,0)-7+'Итог по классам'!$B201,,,),"ш")</f>
        <v>0</v>
      </c>
      <c s="57">
        <f ca="1">COUNTIF(OFFSET(class11_2,MATCH(ED$1,'11 класс'!$A:$A,0)-7+'Итог по классам'!$B201,,,),"Ф")</f>
        <v>0</v>
      </c>
      <c s="57">
        <f ca="1">COUNTIF(OFFSET(class11_2,MATCH(EE$1,'11 класс'!$A:$A,0)-7+'Итог по классам'!$B201,,,),"р")</f>
        <v>0</v>
      </c>
      <c s="57">
        <f ca="1">COUNTIF(OFFSET(class11_2,MATCH(EF$1,'11 класс'!$A:$A,0)-7+'Итог по классам'!$B201,,,),"ш")</f>
        <v>0</v>
      </c>
      <c s="58">
        <f ca="1">COUNTIF(OFFSET(class11_1,MATCH(EG$1,'11 класс'!$A:$A,0)-7+'Итог по классам'!$B201,,,),"Ф")</f>
        <v>0</v>
      </c>
      <c s="57">
        <f ca="1">COUNTIF(OFFSET(class11_1,MATCH(EH$1,'11 класс'!$A:$A,0)-7+'Итог по классам'!$B201,,,),"р")</f>
        <v>0</v>
      </c>
      <c s="57">
        <f ca="1">COUNTIF(OFFSET(class11_1,MATCH(EI$1,'11 класс'!$A:$A,0)-7+'Итог по классам'!$B201,,,),"ш")</f>
        <v>0</v>
      </c>
      <c s="57">
        <f ca="1">COUNTIF(OFFSET(class11_2,MATCH(EJ$1,'11 класс'!$A:$A,0)-7+'Итог по классам'!$B201,,,),"Ф")</f>
        <v>0</v>
      </c>
      <c s="57">
        <f ca="1">COUNTIF(OFFSET(class11_2,MATCH(EK$1,'11 класс'!$A:$A,0)-7+'Итог по классам'!$B201,,,),"р")</f>
        <v>0</v>
      </c>
      <c s="57">
        <f ca="1">COUNTIF(OFFSET(class11_2,MATCH(EL$1,'11 класс'!$A:$A,0)-7+'Итог по классам'!$B201,,,),"ш")</f>
        <v>0</v>
      </c>
      <c s="58">
        <f ca="1">COUNTIF(OFFSET(class11_1,MATCH(EM$1,'11 класс'!$A:$A,0)-7+'Итог по классам'!$B201,,,),"Ф")</f>
        <v>0</v>
      </c>
      <c s="57">
        <f ca="1">COUNTIF(OFFSET(class11_1,MATCH(EN$1,'11 класс'!$A:$A,0)-7+'Итог по классам'!$B201,,,),"р")</f>
        <v>0</v>
      </c>
      <c s="57">
        <f ca="1">COUNTIF(OFFSET(class11_1,MATCH(EO$1,'11 класс'!$A:$A,0)-7+'Итог по классам'!$B201,,,),"ш")</f>
        <v>0</v>
      </c>
      <c s="57">
        <f ca="1">COUNTIF(OFFSET(class11_2,MATCH(EP$1,'11 класс'!$A:$A,0)-7+'Итог по классам'!$B201,,,),"Ф")</f>
        <v>0</v>
      </c>
      <c s="57">
        <f ca="1">COUNTIF(OFFSET(class11_2,MATCH(EQ$1,'11 класс'!$A:$A,0)-7+'Итог по классам'!$B201,,,),"р")</f>
        <v>0</v>
      </c>
      <c s="57">
        <f ca="1">COUNTIF(OFFSET(class11_2,MATCH(ER$1,'11 класс'!$A:$A,0)-7+'Итог по классам'!$B201,,,),"ш")</f>
        <v>0</v>
      </c>
      <c s="58">
        <f ca="1">COUNTIF(OFFSET(class11_1,MATCH(ES$1,'11 класс'!$A:$A,0)-7+'Итог по классам'!$B201,,,),"Ф")</f>
        <v>0</v>
      </c>
      <c s="57">
        <f ca="1">COUNTIF(OFFSET(class11_1,MATCH(ET$1,'11 класс'!$A:$A,0)-7+'Итог по классам'!$B201,,,),"р")</f>
        <v>0</v>
      </c>
      <c s="57">
        <f ca="1">COUNTIF(OFFSET(class11_1,MATCH(EU$1,'11 класс'!$A:$A,0)-7+'Итог по классам'!$B201,,,),"ш")</f>
        <v>0</v>
      </c>
      <c s="57">
        <f ca="1">COUNTIF(OFFSET(class11_2,MATCH(EV$1,'11 класс'!$A:$A,0)-7+'Итог по классам'!$B201,,,),"Ф")</f>
        <v>0</v>
      </c>
      <c s="57">
        <f ca="1">COUNTIF(OFFSET(class11_2,MATCH(EW$1,'11 класс'!$A:$A,0)-7+'Итог по классам'!$B201,,,),"р")</f>
        <v>0</v>
      </c>
      <c s="57">
        <f ca="1">COUNTIF(OFFSET(class11_2,MATCH(EX$1,'11 класс'!$A:$A,0)-7+'Итог по классам'!$B201,,,),"ш")</f>
        <v>0</v>
      </c>
      <c s="58">
        <f ca="1">COUNTIF(OFFSET(class11_1,MATCH(EY$1,'11 класс'!$A:$A,0)-7+'Итог по классам'!$B201,,,),"Ф")</f>
        <v>0</v>
      </c>
      <c s="57">
        <f ca="1">COUNTIF(OFFSET(class11_1,MATCH(EZ$1,'11 класс'!$A:$A,0)-7+'Итог по классам'!$B201,,,),"р")</f>
        <v>0</v>
      </c>
      <c s="57">
        <f ca="1">COUNTIF(OFFSET(class11_1,MATCH(FA$1,'11 класс'!$A:$A,0)-7+'Итог по классам'!$B201,,,),"ш")</f>
        <v>0</v>
      </c>
      <c s="57">
        <f ca="1">COUNTIF(OFFSET(class11_2,MATCH(FB$1,'11 класс'!$A:$A,0)-7+'Итог по классам'!$B201,,,),"Ф")</f>
        <v>0</v>
      </c>
      <c s="57">
        <f ca="1">COUNTIF(OFFSET(class11_2,MATCH(FC$1,'11 класс'!$A:$A,0)-7+'Итог по классам'!$B201,,,),"р")</f>
        <v>0</v>
      </c>
      <c s="57">
        <f ca="1">COUNTIF(OFFSET(class11_2,MATCH(FD$1,'11 класс'!$A:$A,0)-7+'Итог по классам'!$B201,,,),"ш")</f>
        <v>0</v>
      </c>
      <c s="58">
        <f ca="1">COUNTIF(OFFSET(class11_1,MATCH(FE$1,'11 класс'!$A:$A,0)-7+'Итог по классам'!$B201,,,),"Ф")</f>
        <v>0</v>
      </c>
      <c s="57">
        <f ca="1">COUNTIF(OFFSET(class11_1,MATCH(FF$1,'11 класс'!$A:$A,0)-7+'Итог по классам'!$B201,,,),"р")</f>
        <v>0</v>
      </c>
      <c s="57">
        <f ca="1">COUNTIF(OFFSET(class11_1,MATCH(FG$1,'11 класс'!$A:$A,0)-7+'Итог по классам'!$B201,,,),"ш")</f>
        <v>0</v>
      </c>
      <c s="57">
        <f ca="1">COUNTIF(OFFSET(class11_2,MATCH(FH$1,'11 класс'!$A:$A,0)-7+'Итог по классам'!$B201,,,),"Ф")</f>
        <v>0</v>
      </c>
      <c s="57">
        <f ca="1">COUNTIF(OFFSET(class11_2,MATCH(FI$1,'11 класс'!$A:$A,0)-7+'Итог по классам'!$B201,,,),"р")</f>
        <v>0</v>
      </c>
      <c s="57">
        <f ca="1">COUNTIF(OFFSET(class11_2,MATCH(FJ$1,'11 класс'!$A:$A,0)-7+'Итог по классам'!$B201,,,),"ш")</f>
        <v>0</v>
      </c>
      <c s="58">
        <f ca="1">COUNTIF(OFFSET(class11_1,MATCH(FK$1,'11 класс'!$A:$A,0)-7+'Итог по классам'!$B201,,,),"Ф")</f>
        <v>0</v>
      </c>
      <c s="57">
        <f ca="1">COUNTIF(OFFSET(class11_1,MATCH(FL$1,'11 класс'!$A:$A,0)-7+'Итог по классам'!$B201,,,),"р")</f>
        <v>0</v>
      </c>
      <c s="57">
        <f ca="1">COUNTIF(OFFSET(class11_1,MATCH(FM$1,'11 класс'!$A:$A,0)-7+'Итог по классам'!$B201,,,),"ш")</f>
        <v>0</v>
      </c>
      <c s="57">
        <f ca="1">COUNTIF(OFFSET(class11_2,MATCH(FN$1,'11 класс'!$A:$A,0)-7+'Итог по классам'!$B201,,,),"Ф")</f>
        <v>0</v>
      </c>
      <c s="57">
        <f ca="1">COUNTIF(OFFSET(class11_2,MATCH(FO$1,'11 класс'!$A:$A,0)-7+'Итог по классам'!$B201,,,),"р")</f>
        <v>0</v>
      </c>
      <c s="57">
        <f ca="1">COUNTIF(OFFSET(class11_2,MATCH(FP$1,'11 класс'!$A:$A,0)-7+'Итог по классам'!$B201,,,),"ш")</f>
        <v>0</v>
      </c>
      <c s="58">
        <f ca="1">COUNTIF(OFFSET(class11_1,MATCH(FQ$1,'11 класс'!$A:$A,0)-7+'Итог по классам'!$B201,,,),"Ф")</f>
        <v>0</v>
      </c>
      <c s="57">
        <f ca="1">COUNTIF(OFFSET(class11_1,MATCH(FR$1,'11 класс'!$A:$A,0)-7+'Итог по классам'!$B201,,,),"р")</f>
        <v>0</v>
      </c>
      <c s="57">
        <f ca="1">COUNTIF(OFFSET(class11_1,MATCH(FS$1,'11 класс'!$A:$A,0)-7+'Итог по классам'!$B201,,,),"ш")</f>
        <v>0</v>
      </c>
      <c s="57">
        <f ca="1">COUNTIF(OFFSET(class11_2,MATCH(FT$1,'11 класс'!$A:$A,0)-7+'Итог по классам'!$B201,,,),"Ф")</f>
        <v>0</v>
      </c>
      <c s="57">
        <f ca="1">COUNTIF(OFFSET(class11_2,MATCH(FU$1,'11 класс'!$A:$A,0)-7+'Итог по классам'!$B201,,,),"р")</f>
        <v>0</v>
      </c>
      <c s="57">
        <f ca="1">COUNTIF(OFFSET(class11_2,MATCH(FV$1,'11 класс'!$A:$A,0)-7+'Итог по классам'!$B201,,,),"ш")</f>
        <v>0</v>
      </c>
      <c s="58">
        <f ca="1">COUNTIF(OFFSET(class11_1,MATCH(FW$1,'11 класс'!$A:$A,0)-7+'Итог по классам'!$B201,,,),"Ф")</f>
        <v>0</v>
      </c>
      <c s="57">
        <f ca="1">COUNTIF(OFFSET(class11_1,MATCH(FX$1,'11 класс'!$A:$A,0)-7+'Итог по классам'!$B201,,,),"р")</f>
        <v>0</v>
      </c>
      <c s="57">
        <f ca="1">COUNTIF(OFFSET(class11_1,MATCH(FY$1,'11 класс'!$A:$A,0)-7+'Итог по классам'!$B201,,,),"ш")</f>
        <v>0</v>
      </c>
      <c s="57">
        <f ca="1">COUNTIF(OFFSET(class11_2,MATCH(FZ$1,'11 класс'!$A:$A,0)-7+'Итог по классам'!$B201,,,),"Ф")</f>
        <v>0</v>
      </c>
      <c s="57">
        <f ca="1">COUNTIF(OFFSET(class11_2,MATCH(GA$1,'11 класс'!$A:$A,0)-7+'Итог по классам'!$B201,,,),"р")</f>
        <v>0</v>
      </c>
      <c s="57">
        <f ca="1">COUNTIF(OFFSET(class11_2,MATCH(GB$1,'11 класс'!$A:$A,0)-7+'Итог по классам'!$B201,,,),"ш")</f>
        <v>0</v>
      </c>
      <c s="58">
        <f ca="1">COUNTIF(OFFSET(class11_1,MATCH(GC$1,'11 класс'!$A:$A,0)-7+'Итог по классам'!$B201,,,),"Ф")</f>
        <v>0</v>
      </c>
      <c s="57">
        <f ca="1">COUNTIF(OFFSET(class11_1,MATCH(GD$1,'11 класс'!$A:$A,0)-7+'Итог по классам'!$B201,,,),"р")</f>
        <v>0</v>
      </c>
      <c s="57">
        <f ca="1">COUNTIF(OFFSET(class11_1,MATCH(GE$1,'11 класс'!$A:$A,0)-7+'Итог по классам'!$B201,,,),"ш")</f>
        <v>0</v>
      </c>
      <c s="57">
        <f ca="1">COUNTIF(OFFSET(class11_2,MATCH(GF$1,'11 класс'!$A:$A,0)-7+'Итог по классам'!$B201,,,),"Ф")</f>
        <v>0</v>
      </c>
      <c s="57">
        <f ca="1">COUNTIF(OFFSET(class11_2,MATCH(GG$1,'11 класс'!$A:$A,0)-7+'Итог по классам'!$B201,,,),"р")</f>
        <v>0</v>
      </c>
      <c s="57">
        <f ca="1">COUNTIF(OFFSET(class11_2,MATCH(GH$1,'11 класс'!$A:$A,0)-7+'Итог по классам'!$B201,,,),"ш")</f>
        <v>0</v>
      </c>
      <c s="58">
        <f ca="1">COUNTIF(OFFSET(class11_1,MATCH(GI$1,'11 класс'!$A:$A,0)-7+'Итог по классам'!$B201,,,),"Ф")</f>
        <v>0</v>
      </c>
      <c s="57">
        <f ca="1">COUNTIF(OFFSET(class11_1,MATCH(GJ$1,'11 класс'!$A:$A,0)-7+'Итог по классам'!$B201,,,),"р")</f>
        <v>0</v>
      </c>
      <c s="57">
        <f ca="1">COUNTIF(OFFSET(class11_1,MATCH(GK$1,'11 класс'!$A:$A,0)-7+'Итог по классам'!$B201,,,),"ш")</f>
        <v>0</v>
      </c>
      <c s="57">
        <f ca="1">COUNTIF(OFFSET(class11_2,MATCH(GL$1,'11 класс'!$A:$A,0)-7+'Итог по классам'!$B201,,,),"Ф")</f>
        <v>0</v>
      </c>
      <c s="57">
        <f ca="1">COUNTIF(OFFSET(class11_2,MATCH(GM$1,'11 класс'!$A:$A,0)-7+'Итог по классам'!$B201,,,),"р")</f>
        <v>0</v>
      </c>
      <c s="57">
        <f ca="1">COUNTIF(OFFSET(class11_2,MATCH(GN$1,'11 класс'!$A:$A,0)-7+'Итог по классам'!$B201,,,),"ш")</f>
        <v>0</v>
      </c>
      <c s="58">
        <f ca="1">COUNTIF(OFFSET(class11_1,MATCH(GO$1,'11 класс'!$A:$A,0)-7+'Итог по классам'!$B201,,,),"Ф")</f>
        <v>0</v>
      </c>
      <c s="57">
        <f ca="1">COUNTIF(OFFSET(class11_1,MATCH(GP$1,'11 класс'!$A:$A,0)-7+'Итог по классам'!$B201,,,),"р")</f>
        <v>0</v>
      </c>
      <c s="57">
        <f ca="1">COUNTIF(OFFSET(class11_1,MATCH(GQ$1,'11 класс'!$A:$A,0)-7+'Итог по классам'!$B201,,,),"ш")</f>
        <v>0</v>
      </c>
      <c s="57">
        <f ca="1">COUNTIF(OFFSET(class11_2,MATCH(GR$1,'11 класс'!$A:$A,0)-7+'Итог по классам'!$B201,,,),"Ф")</f>
        <v>0</v>
      </c>
      <c s="57">
        <f ca="1">COUNTIF(OFFSET(class11_2,MATCH(GS$1,'11 класс'!$A:$A,0)-7+'Итог по классам'!$B201,,,),"р")</f>
        <v>0</v>
      </c>
      <c s="57">
        <f ca="1">COUNTIF(OFFSET(class11_2,MATCH(GT$1,'11 класс'!$A:$A,0)-7+'Итог по классам'!$B201,,,),"ш")</f>
        <v>0</v>
      </c>
      <c s="58">
        <f ca="1">COUNTIF(OFFSET(class11_1,MATCH(GU$1,'11 класс'!$A:$A,0)-7+'Итог по классам'!$B201,,,),"Ф")</f>
        <v>0</v>
      </c>
      <c s="57">
        <f ca="1">COUNTIF(OFFSET(class11_1,MATCH(GV$1,'11 класс'!$A:$A,0)-7+'Итог по классам'!$B201,,,),"р")</f>
        <v>0</v>
      </c>
      <c s="57">
        <f ca="1">COUNTIF(OFFSET(class11_1,MATCH(GW$1,'11 класс'!$A:$A,0)-7+'Итог по классам'!$B201,,,),"ш")</f>
        <v>0</v>
      </c>
      <c s="57">
        <f ca="1">COUNTIF(OFFSET(class11_2,MATCH(GX$1,'11 класс'!$A:$A,0)-7+'Итог по классам'!$B201,,,),"Ф")</f>
        <v>0</v>
      </c>
      <c s="57">
        <f ca="1">COUNTIF(OFFSET(class11_2,MATCH(GY$1,'11 класс'!$A:$A,0)-7+'Итог по классам'!$B201,,,),"р")</f>
        <v>0</v>
      </c>
      <c s="57">
        <f ca="1">COUNTIF(OFFSET(class11_2,MATCH(GZ$1,'11 класс'!$A:$A,0)-7+'Итог по классам'!$B201,,,),"ш")</f>
        <v>0</v>
      </c>
      <c s="58">
        <f ca="1">COUNTIF(OFFSET(class11_1,MATCH(HA$1,'11 класс'!$A:$A,0)-7+'Итог по классам'!$B201,,,),"Ф")</f>
        <v>0</v>
      </c>
      <c s="57">
        <f ca="1">COUNTIF(OFFSET(class11_1,MATCH(HB$1,'11 класс'!$A:$A,0)-7+'Итог по классам'!$B201,,,),"р")</f>
        <v>0</v>
      </c>
      <c s="57">
        <f ca="1">COUNTIF(OFFSET(class11_1,MATCH(HC$1,'11 класс'!$A:$A,0)-7+'Итог по классам'!$B201,,,),"ш")</f>
        <v>0</v>
      </c>
      <c s="57">
        <f ca="1">COUNTIF(OFFSET(class11_2,MATCH(HD$1,'11 класс'!$A:$A,0)-7+'Итог по классам'!$B201,,,),"Ф")</f>
        <v>0</v>
      </c>
      <c s="57">
        <f ca="1">COUNTIF(OFFSET(class11_2,MATCH(HE$1,'11 класс'!$A:$A,0)-7+'Итог по классам'!$B201,,,),"р")</f>
        <v>0</v>
      </c>
      <c s="57">
        <f ca="1">COUNTIF(OFFSET(class11_2,MATCH(HF$1,'11 класс'!$A:$A,0)-7+'Итог по классам'!$B201,,,),"ш")</f>
        <v>0</v>
      </c>
      <c s="58">
        <f ca="1">COUNTIF(OFFSET(class11_1,MATCH(HG$1,'11 класс'!$A:$A,0)-7+'Итог по классам'!$B201,,,),"Ф")</f>
        <v>0</v>
      </c>
      <c s="57">
        <f ca="1">COUNTIF(OFFSET(class11_1,MATCH(HH$1,'11 класс'!$A:$A,0)-7+'Итог по классам'!$B201,,,),"р")</f>
        <v>0</v>
      </c>
      <c s="57">
        <f ca="1">COUNTIF(OFFSET(class11_1,MATCH(HI$1,'11 класс'!$A:$A,0)-7+'Итог по классам'!$B201,,,),"ш")</f>
        <v>0</v>
      </c>
      <c s="57">
        <f ca="1">COUNTIF(OFFSET(class11_2,MATCH(HJ$1,'11 класс'!$A:$A,0)-7+'Итог по классам'!$B201,,,),"Ф")</f>
        <v>0</v>
      </c>
      <c s="57">
        <f ca="1">COUNTIF(OFFSET(class11_2,MATCH(HK$1,'11 класс'!$A:$A,0)-7+'Итог по классам'!$B201,,,),"р")</f>
        <v>0</v>
      </c>
      <c s="57">
        <f ca="1">COUNTIF(OFFSET(class11_2,MATCH(HL$1,'11 класс'!$A:$A,0)-7+'Итог по классам'!$B201,,,),"ш")</f>
        <v>0</v>
      </c>
      <c s="58">
        <f ca="1">COUNTIF(OFFSET(class11_1,MATCH(HM$1,'11 класс'!$A:$A,0)-7+'Итог по классам'!$B201,,,),"Ф")</f>
        <v>0</v>
      </c>
      <c s="57">
        <f ca="1">COUNTIF(OFFSET(class11_1,MATCH(HN$1,'11 класс'!$A:$A,0)-7+'Итог по классам'!$B201,,,),"р")</f>
        <v>0</v>
      </c>
      <c s="57">
        <f ca="1">COUNTIF(OFFSET(class11_1,MATCH(HO$1,'11 класс'!$A:$A,0)-7+'Итог по классам'!$B201,,,),"ш")</f>
        <v>0</v>
      </c>
      <c s="57">
        <f ca="1">COUNTIF(OFFSET(class11_2,MATCH(HP$1,'11 класс'!$A:$A,0)-7+'Итог по классам'!$B201,,,),"Ф")</f>
        <v>0</v>
      </c>
      <c s="57">
        <f ca="1">COUNTIF(OFFSET(class11_2,MATCH(HQ$1,'11 класс'!$A:$A,0)-7+'Итог по классам'!$B201,,,),"р")</f>
        <v>0</v>
      </c>
      <c s="57">
        <f ca="1">COUNTIF(OFFSET(class11_2,MATCH(HR$1,'11 класс'!$A:$A,0)-7+'Итог по классам'!$B201,,,),"ш")</f>
        <v>0</v>
      </c>
      <c s="58">
        <f ca="1">COUNTIF(OFFSET(class11_1,MATCH(HS$1,'11 класс'!$A:$A,0)-7+'Итог по классам'!$B201,,,),"Ф")</f>
        <v>0</v>
      </c>
      <c s="57">
        <f ca="1">COUNTIF(OFFSET(class11_1,MATCH(HT$1,'11 класс'!$A:$A,0)-7+'Итог по классам'!$B201,,,),"р")</f>
        <v>0</v>
      </c>
      <c s="57">
        <f ca="1">COUNTIF(OFFSET(class11_1,MATCH(HU$1,'11 класс'!$A:$A,0)-7+'Итог по классам'!$B201,,,),"ш")</f>
        <v>0</v>
      </c>
      <c s="57">
        <f ca="1">COUNTIF(OFFSET(class11_2,MATCH(HV$1,'11 класс'!$A:$A,0)-7+'Итог по классам'!$B201,,,),"Ф")</f>
        <v>0</v>
      </c>
      <c s="57">
        <f ca="1">COUNTIF(OFFSET(class11_2,MATCH(HW$1,'11 класс'!$A:$A,0)-7+'Итог по классам'!$B201,,,),"р")</f>
        <v>0</v>
      </c>
      <c s="57">
        <f ca="1">COUNTIF(OFFSET(class11_2,MATCH(HX$1,'11 класс'!$A:$A,0)-7+'Итог по классам'!$B201,,,),"ш")</f>
        <v>0</v>
      </c>
      <c s="58">
        <f ca="1">COUNTIF(OFFSET(class11_1,MATCH(HY$1,'11 класс'!$A:$A,0)-7+'Итог по классам'!$B201,,,),"Ф")</f>
        <v>0</v>
      </c>
      <c s="57">
        <f ca="1">COUNTIF(OFFSET(class11_1,MATCH(HZ$1,'11 класс'!$A:$A,0)-7+'Итог по классам'!$B201,,,),"р")</f>
        <v>0</v>
      </c>
      <c s="57">
        <f ca="1">COUNTIF(OFFSET(class11_1,MATCH(IA$1,'11 класс'!$A:$A,0)-7+'Итог по классам'!$B201,,,),"ш")</f>
        <v>0</v>
      </c>
      <c s="57">
        <f ca="1">COUNTIF(OFFSET(class11_2,MATCH(IB$1,'11 класс'!$A:$A,0)-7+'Итог по классам'!$B201,,,),"Ф")</f>
        <v>0</v>
      </c>
      <c s="57">
        <f ca="1">COUNTIF(OFFSET(class11_2,MATCH(IC$1,'11 класс'!$A:$A,0)-7+'Итог по классам'!$B201,,,),"р")</f>
        <v>0</v>
      </c>
      <c s="57">
        <f ca="1">COUNTIF(OFFSET(class11_2,MATCH(ID$1,'11 класс'!$A:$A,0)-7+'Итог по классам'!$B201,,,),"ш")</f>
        <v>0</v>
      </c>
      <c s="58">
        <f ca="1">COUNTIF(OFFSET(class11_1,MATCH(IE$1,'11 класс'!$A:$A,0)-7+'Итог по классам'!$B201,,,),"Ф")</f>
        <v>0</v>
      </c>
      <c s="57">
        <f ca="1">COUNTIF(OFFSET(class11_1,MATCH(IF$1,'11 класс'!$A:$A,0)-7+'Итог по классам'!$B201,,,),"р")</f>
        <v>0</v>
      </c>
      <c s="57">
        <f ca="1">COUNTIF(OFFSET(class11_1,MATCH(IG$1,'11 класс'!$A:$A,0)-7+'Итог по классам'!$B201,,,),"ш")</f>
        <v>0</v>
      </c>
      <c s="57">
        <f ca="1">COUNTIF(OFFSET(class11_2,MATCH(IH$1,'11 класс'!$A:$A,0)-7+'Итог по классам'!$B201,,,),"Ф")</f>
        <v>0</v>
      </c>
      <c s="57">
        <f ca="1">COUNTIF(OFFSET(class11_2,MATCH(II$1,'11 класс'!$A:$A,0)-7+'Итог по классам'!$B201,,,),"р")</f>
        <v>0</v>
      </c>
      <c s="57">
        <f ca="1">COUNTIF(OFFSET(class11_2,MATCH(IJ$1,'11 класс'!$A:$A,0)-7+'Итог по классам'!$B201,,,),"ш")</f>
        <v>0</v>
      </c>
      <c s="58">
        <f ca="1">COUNTIF(OFFSET(class11_1,MATCH(IK$1,'11 класс'!$A:$A,0)-7+'Итог по классам'!$B201,,,),"Ф")</f>
        <v>0</v>
      </c>
      <c s="57">
        <f ca="1">COUNTIF(OFFSET(class11_1,MATCH(IL$1,'11 класс'!$A:$A,0)-7+'Итог по классам'!$B201,,,),"р")</f>
        <v>0</v>
      </c>
      <c s="57">
        <f ca="1">COUNTIF(OFFSET(class11_1,MATCH(IM$1,'11 класс'!$A:$A,0)-7+'Итог по классам'!$B201,,,),"ш")</f>
        <v>0</v>
      </c>
      <c s="57">
        <f ca="1">COUNTIF(OFFSET(class11_2,MATCH(IN$1,'11 класс'!$A:$A,0)-7+'Итог по классам'!$B201,,,),"Ф")</f>
        <v>0</v>
      </c>
      <c s="57">
        <f ca="1">COUNTIF(OFFSET(class11_2,MATCH(IO$1,'11 класс'!$A:$A,0)-7+'Итог по классам'!$B201,,,),"р")</f>
        <v>0</v>
      </c>
      <c s="57">
        <f ca="1">COUNTIF(OFFSET(class11_2,MATCH(IP$1,'11 класс'!$A:$A,0)-7+'Итог по классам'!$B201,,,),"ш")</f>
        <v>0</v>
      </c>
      <c s="58">
        <f ca="1">COUNTIF(OFFSET(class11_1,MATCH(IQ$1,'11 класс'!$A:$A,0)-7+'Итог по классам'!$B201,,,),"Ф")</f>
        <v>0</v>
      </c>
      <c s="57">
        <f ca="1">COUNTIF(OFFSET(class11_1,MATCH(IR$1,'11 класс'!$A:$A,0)-7+'Итог по классам'!$B201,,,),"р")</f>
        <v>0</v>
      </c>
      <c s="57">
        <f ca="1">COUNTIF(OFFSET(class11_1,MATCH(IS$1,'11 класс'!$A:$A,0)-7+'Итог по классам'!$B201,,,),"ш")</f>
        <v>0</v>
      </c>
      <c s="57">
        <f ca="1">COUNTIF(OFFSET(class11_2,MATCH(IT$1,'11 класс'!$A:$A,0)-7+'Итог по классам'!$B201,,,),"Ф")</f>
        <v>0</v>
      </c>
      <c s="57">
        <f ca="1">COUNTIF(OFFSET(class11_2,MATCH(IU$1,'11 класс'!$A:$A,0)-7+'Итог по классам'!$B201,,,),"р")</f>
        <v>0</v>
      </c>
      <c s="57">
        <f ca="1">COUNTIF(OFFSET(class11_2,MATCH(IV$1,'11 класс'!$A:$A,0)-7+'Итог по классам'!$B201,,,),"ш")</f>
        <v>0</v>
      </c>
      <c s="58">
        <f ca="1">COUNTIF(OFFSET(class11_1,MATCH(IW$1,'11 класс'!$A:$A,0)-7+'Итог по классам'!$B201,,,),"Ф")</f>
        <v>0</v>
      </c>
      <c s="57">
        <f ca="1">COUNTIF(OFFSET(class11_1,MATCH(IX$1,'11 класс'!$A:$A,0)-7+'Итог по классам'!$B201,,,),"р")</f>
        <v>0</v>
      </c>
      <c s="57">
        <f ca="1">COUNTIF(OFFSET(class11_1,MATCH(IY$1,'11 класс'!$A:$A,0)-7+'Итог по классам'!$B201,,,),"ш")</f>
        <v>0</v>
      </c>
      <c s="57">
        <f ca="1">COUNTIF(OFFSET(class11_2,MATCH(IZ$1,'11 класс'!$A:$A,0)-7+'Итог по классам'!$B201,,,),"Ф")</f>
        <v>0</v>
      </c>
      <c s="57">
        <f ca="1">COUNTIF(OFFSET(class11_2,MATCH(JA$1,'11 класс'!$A:$A,0)-7+'Итог по классам'!$B201,,,),"р")</f>
        <v>0</v>
      </c>
      <c s="57">
        <f ca="1">COUNTIF(OFFSET(class11_2,MATCH(JB$1,'11 класс'!$A:$A,0)-7+'Итог по классам'!$B201,,,),"ш")</f>
        <v>0</v>
      </c>
      <c s="58">
        <f ca="1">COUNTIF(OFFSET(class11_1,MATCH(JC$1,'11 класс'!$A:$A,0)-7+'Итог по классам'!$B201,,,),"Ф")</f>
        <v>0</v>
      </c>
      <c s="57">
        <f ca="1">COUNTIF(OFFSET(class11_1,MATCH(JD$1,'11 класс'!$A:$A,0)-7+'Итог по классам'!$B201,,,),"р")</f>
        <v>0</v>
      </c>
      <c s="57">
        <f ca="1">COUNTIF(OFFSET(class11_1,MATCH(JE$1,'11 класс'!$A:$A,0)-7+'Итог по классам'!$B201,,,),"ш")</f>
        <v>0</v>
      </c>
      <c s="57">
        <f ca="1">COUNTIF(OFFSET(class11_2,MATCH(JF$1,'11 класс'!$A:$A,0)-7+'Итог по классам'!$B201,,,),"Ф")</f>
        <v>0</v>
      </c>
      <c s="57">
        <f ca="1">COUNTIF(OFFSET(class11_2,MATCH(JG$1,'11 класс'!$A:$A,0)-7+'Итог по классам'!$B201,,,),"р")</f>
        <v>0</v>
      </c>
      <c s="57">
        <f ca="1">COUNTIF(OFFSET(class11_2,MATCH(JH$1,'11 класс'!$A:$A,0)-7+'Итог по классам'!$B201,,,),"ш")</f>
        <v>0</v>
      </c>
      <c s="58">
        <f ca="1">COUNTIF(OFFSET(class11_1,MATCH(JI$1,'11 класс'!$A:$A,0)-7+'Итог по классам'!$B201,,,),"Ф")</f>
        <v>0</v>
      </c>
      <c s="57">
        <f ca="1">COUNTIF(OFFSET(class11_1,MATCH(JJ$1,'11 класс'!$A:$A,0)-7+'Итог по классам'!$B201,,,),"р")</f>
        <v>0</v>
      </c>
      <c s="57">
        <f ca="1">COUNTIF(OFFSET(class11_1,MATCH(JK$1,'11 класс'!$A:$A,0)-7+'Итог по классам'!$B201,,,),"ш")</f>
        <v>0</v>
      </c>
      <c s="57">
        <f ca="1">COUNTIF(OFFSET(class11_2,MATCH(JL$1,'11 класс'!$A:$A,0)-7+'Итог по классам'!$B201,,,),"Ф")</f>
        <v>0</v>
      </c>
      <c s="57">
        <f ca="1">COUNTIF(OFFSET(class11_2,MATCH(JM$1,'11 класс'!$A:$A,0)-7+'Итог по классам'!$B201,,,),"р")</f>
        <v>0</v>
      </c>
      <c s="57">
        <f ca="1">COUNTIF(OFFSET(class11_2,MATCH(JN$1,'11 класс'!$A:$A,0)-7+'Итог по классам'!$B201,,,),"ш")</f>
        <v>0</v>
      </c>
      <c s="58">
        <f ca="1">COUNTIF(OFFSET(class11_1,MATCH(JO$1,'11 класс'!$A:$A,0)-7+'Итог по классам'!$B201,,,),"Ф")</f>
        <v>0</v>
      </c>
      <c s="57">
        <f ca="1">COUNTIF(OFFSET(class11_1,MATCH(JP$1,'11 класс'!$A:$A,0)-7+'Итог по классам'!$B201,,,),"р")</f>
        <v>0</v>
      </c>
      <c s="57">
        <f ca="1">COUNTIF(OFFSET(class11_1,MATCH(JQ$1,'11 класс'!$A:$A,0)-7+'Итог по классам'!$B201,,,),"ш")</f>
        <v>0</v>
      </c>
      <c s="57">
        <f ca="1">COUNTIF(OFFSET(class11_2,MATCH(JR$1,'11 класс'!$A:$A,0)-7+'Итог по классам'!$B201,,,),"Ф")</f>
        <v>0</v>
      </c>
      <c s="57">
        <f ca="1">COUNTIF(OFFSET(class11_2,MATCH(JS$1,'11 класс'!$A:$A,0)-7+'Итог по классам'!$B201,,,),"р")</f>
        <v>0</v>
      </c>
      <c s="57">
        <f ca="1">COUNTIF(OFFSET(class11_2,MATCH(JT$1,'11 класс'!$A:$A,0)-7+'Итог по классам'!$B201,,,),"ш")</f>
        <v>0</v>
      </c>
      <c s="58">
        <f ca="1">COUNTIF(OFFSET(class11_1,MATCH(JU$1,'11 класс'!$A:$A,0)-7+'Итог по классам'!$B201,,,),"Ф")</f>
        <v>0</v>
      </c>
      <c s="57">
        <f ca="1">COUNTIF(OFFSET(class11_1,MATCH(JV$1,'11 класс'!$A:$A,0)-7+'Итог по классам'!$B201,,,),"р")</f>
        <v>0</v>
      </c>
      <c s="57">
        <f ca="1">COUNTIF(OFFSET(class11_1,MATCH(JW$1,'11 класс'!$A:$A,0)-7+'Итог по классам'!$B201,,,),"ш")</f>
        <v>0</v>
      </c>
      <c s="57">
        <f ca="1">COUNTIF(OFFSET(class11_2,MATCH(JX$1,'11 класс'!$A:$A,0)-7+'Итог по классам'!$B201,,,),"Ф")</f>
        <v>0</v>
      </c>
      <c s="57">
        <f ca="1">COUNTIF(OFFSET(class11_2,MATCH(JY$1,'11 класс'!$A:$A,0)-7+'Итог по классам'!$B201,,,),"р")</f>
        <v>0</v>
      </c>
      <c s="57">
        <f ca="1">COUNTIF(OFFSET(class11_2,MATCH(JZ$1,'11 класс'!$A:$A,0)-7+'Итог по классам'!$B201,,,),"ш")</f>
        <v>0</v>
      </c>
      <c s="58">
        <f ca="1">COUNTIF(OFFSET(class11_1,MATCH(KA$1,'11 класс'!$A:$A,0)-7+'Итог по классам'!$B201,,,),"Ф")</f>
        <v>0</v>
      </c>
      <c s="57">
        <f ca="1">COUNTIF(OFFSET(class11_1,MATCH(KB$1,'11 класс'!$A:$A,0)-7+'Итог по классам'!$B201,,,),"р")</f>
        <v>0</v>
      </c>
      <c s="57">
        <f ca="1">COUNTIF(OFFSET(class11_1,MATCH(KC$1,'11 класс'!$A:$A,0)-7+'Итог по классам'!$B201,,,),"ш")</f>
        <v>0</v>
      </c>
      <c s="57">
        <f ca="1">COUNTIF(OFFSET(class11_2,MATCH(KD$1,'11 класс'!$A:$A,0)-7+'Итог по классам'!$B201,,,),"Ф")</f>
        <v>0</v>
      </c>
      <c s="57">
        <f ca="1">COUNTIF(OFFSET(class11_2,MATCH(KE$1,'11 класс'!$A:$A,0)-7+'Итог по классам'!$B201,,,),"р")</f>
        <v>0</v>
      </c>
      <c s="57">
        <f ca="1">COUNTIF(OFFSET(class11_2,MATCH(KF$1,'11 класс'!$A:$A,0)-7+'Итог по классам'!$B201,,,),"ш")</f>
        <v>0</v>
      </c>
      <c s="58">
        <f ca="1">COUNTIF(OFFSET(class11_1,MATCH(KG$1,'11 класс'!$A:$A,0)-7+'Итог по классам'!$B201,,,),"Ф")</f>
        <v>0</v>
      </c>
      <c s="57">
        <f ca="1">COUNTIF(OFFSET(class11_1,MATCH(KH$1,'11 класс'!$A:$A,0)-7+'Итог по классам'!$B201,,,),"р")</f>
        <v>0</v>
      </c>
      <c s="57">
        <f ca="1">COUNTIF(OFFSET(class11_1,MATCH(KI$1,'11 класс'!$A:$A,0)-7+'Итог по классам'!$B201,,,),"ш")</f>
        <v>0</v>
      </c>
      <c s="57">
        <f ca="1">COUNTIF(OFFSET(class11_2,MATCH(KJ$1,'11 класс'!$A:$A,0)-7+'Итог по классам'!$B201,,,),"Ф")</f>
        <v>0</v>
      </c>
      <c s="57">
        <f ca="1">COUNTIF(OFFSET(class11_2,MATCH(KK$1,'11 класс'!$A:$A,0)-7+'Итог по классам'!$B201,,,),"р")</f>
        <v>0</v>
      </c>
      <c s="57">
        <f ca="1">COUNTIF(OFFSET(class11_2,MATCH(KL$1,'11 класс'!$A:$A,0)-7+'Итог по классам'!$B201,,,),"ш")</f>
        <v>0</v>
      </c>
      <c s="58">
        <f ca="1">COUNTIF(OFFSET(class11_1,MATCH(KM$1,'11 класс'!$A:$A,0)-7+'Итог по классам'!$B201,,,),"Ф")</f>
        <v>0</v>
      </c>
      <c s="57">
        <f ca="1">COUNTIF(OFFSET(class11_1,MATCH(KN$1,'11 класс'!$A:$A,0)-7+'Итог по классам'!$B201,,,),"р")</f>
        <v>0</v>
      </c>
      <c s="57">
        <f ca="1">COUNTIF(OFFSET(class11_1,MATCH(KO$1,'11 класс'!$A:$A,0)-7+'Итог по классам'!$B201,,,),"ш")</f>
        <v>0</v>
      </c>
      <c s="57">
        <f ca="1">COUNTIF(OFFSET(class11_2,MATCH(KP$1,'11 класс'!$A:$A,0)-7+'Итог по классам'!$B201,,,),"Ф")</f>
        <v>0</v>
      </c>
      <c s="57">
        <f ca="1">COUNTIF(OFFSET(class11_2,MATCH(KQ$1,'11 класс'!$A:$A,0)-7+'Итог по классам'!$B201,,,),"р")</f>
        <v>0</v>
      </c>
      <c s="57">
        <f ca="1">COUNTIF(OFFSET(class11_2,MATCH(KR$1,'11 класс'!$A:$A,0)-7+'Итог по классам'!$B201,,,),"ш")</f>
        <v>0</v>
      </c>
    </row>
  </sheetData>
  <sheetProtection password="CC6B" sheet="1" objects="1" scenarios="1"/>
  <mergeCells count="602">
    <mergeCell ref="KA178:KF178"/>
    <mergeCell ref="KG178:KL178"/>
    <mergeCell ref="KM178:KR178"/>
    <mergeCell ref="IW178:JB178"/>
    <mergeCell ref="JC178:JH178"/>
    <mergeCell ref="JI178:JN178"/>
    <mergeCell ref="JO178:JT178"/>
    <mergeCell ref="JU178:JZ178"/>
    <mergeCell ref="FQ178:FV178"/>
    <mergeCell ref="FW178:GB178"/>
    <mergeCell ref="GC178:GH178"/>
    <mergeCell ref="GI178:GN178"/>
    <mergeCell ref="GO178:GT178"/>
    <mergeCell ref="GU178:GZ178"/>
    <mergeCell ref="HA178:HF178"/>
    <mergeCell ref="HG178:HL178"/>
    <mergeCell ref="HM178:HR178"/>
    <mergeCell ref="HS178:HX178"/>
    <mergeCell ref="HY178:ID178"/>
    <mergeCell ref="IE178:IJ178"/>
    <mergeCell ref="IK178:IP178"/>
    <mergeCell ref="IQ178:IV178"/>
    <mergeCell ref="JO154:JT154"/>
    <mergeCell ref="JU154:JZ154"/>
    <mergeCell ref="KA154:KF154"/>
    <mergeCell ref="KG154:KL154"/>
    <mergeCell ref="KM154:KR154"/>
    <mergeCell ref="IK154:IP154"/>
    <mergeCell ref="IQ154:IV154"/>
    <mergeCell ref="IW154:JB154"/>
    <mergeCell ref="JC154:JH154"/>
    <mergeCell ref="JI154:JN154"/>
    <mergeCell ref="HG154:HL154"/>
    <mergeCell ref="HM154:HR154"/>
    <mergeCell ref="HS154:HX154"/>
    <mergeCell ref="HY154:ID154"/>
    <mergeCell ref="IE154:IJ154"/>
    <mergeCell ref="GC154:GH154"/>
    <mergeCell ref="GI154:GN154"/>
    <mergeCell ref="GO154:GT154"/>
    <mergeCell ref="GU154:GZ154"/>
    <mergeCell ref="HA154:HF154"/>
    <mergeCell ref="KA132:KF132"/>
    <mergeCell ref="KG132:KL132"/>
    <mergeCell ref="KM132:KR132"/>
    <mergeCell ref="IW132:JB132"/>
    <mergeCell ref="JC132:JH132"/>
    <mergeCell ref="JI132:JN132"/>
    <mergeCell ref="JO132:JT132"/>
    <mergeCell ref="JU132:JZ132"/>
    <mergeCell ref="FQ132:FV132"/>
    <mergeCell ref="FW132:GB132"/>
    <mergeCell ref="GC132:GH132"/>
    <mergeCell ref="GI132:GN132"/>
    <mergeCell ref="GO132:GT132"/>
    <mergeCell ref="GU132:GZ132"/>
    <mergeCell ref="HA132:HF132"/>
    <mergeCell ref="HG132:HL132"/>
    <mergeCell ref="HM132:HR132"/>
    <mergeCell ref="HS132:HX132"/>
    <mergeCell ref="HY132:ID132"/>
    <mergeCell ref="IE132:IJ132"/>
    <mergeCell ref="IK132:IP132"/>
    <mergeCell ref="IQ132:IV132"/>
    <mergeCell ref="JO111:JT111"/>
    <mergeCell ref="JU111:JZ111"/>
    <mergeCell ref="KA111:KF111"/>
    <mergeCell ref="KG111:KL111"/>
    <mergeCell ref="KM111:KR111"/>
    <mergeCell ref="IK111:IP111"/>
    <mergeCell ref="IQ111:IV111"/>
    <mergeCell ref="IW111:JB111"/>
    <mergeCell ref="JC111:JH111"/>
    <mergeCell ref="JI111:JN111"/>
    <mergeCell ref="HG111:HL111"/>
    <mergeCell ref="HM111:HR111"/>
    <mergeCell ref="HS111:HX111"/>
    <mergeCell ref="HY111:ID111"/>
    <mergeCell ref="IE111:IJ111"/>
    <mergeCell ref="GC111:GH111"/>
    <mergeCell ref="GI111:GN111"/>
    <mergeCell ref="GO111:GT111"/>
    <mergeCell ref="GU111:GZ111"/>
    <mergeCell ref="HA111:HF111"/>
    <mergeCell ref="KA90:KF90"/>
    <mergeCell ref="KG90:KL90"/>
    <mergeCell ref="KM90:KR90"/>
    <mergeCell ref="IW90:JB90"/>
    <mergeCell ref="JC90:JH90"/>
    <mergeCell ref="JI90:JN90"/>
    <mergeCell ref="JO90:JT90"/>
    <mergeCell ref="JU90:JZ90"/>
    <mergeCell ref="FQ90:FV90"/>
    <mergeCell ref="FW90:GB90"/>
    <mergeCell ref="GC90:GH90"/>
    <mergeCell ref="GI90:GN90"/>
    <mergeCell ref="GO90:GT90"/>
    <mergeCell ref="GU90:GZ90"/>
    <mergeCell ref="HA90:HF90"/>
    <mergeCell ref="HG90:HL90"/>
    <mergeCell ref="HM90:HR90"/>
    <mergeCell ref="HS90:HX90"/>
    <mergeCell ref="HY90:ID90"/>
    <mergeCell ref="IE90:IJ90"/>
    <mergeCell ref="IK90:IP90"/>
    <mergeCell ref="IQ90:IV90"/>
    <mergeCell ref="JO69:JT69"/>
    <mergeCell ref="JU69:JZ69"/>
    <mergeCell ref="KA69:KF69"/>
    <mergeCell ref="KG69:KL69"/>
    <mergeCell ref="KM69:KR69"/>
    <mergeCell ref="IK69:IP69"/>
    <mergeCell ref="IQ69:IV69"/>
    <mergeCell ref="IW69:JB69"/>
    <mergeCell ref="JC69:JH69"/>
    <mergeCell ref="JI69:JN69"/>
    <mergeCell ref="HG69:HL69"/>
    <mergeCell ref="HM69:HR69"/>
    <mergeCell ref="HS69:HX69"/>
    <mergeCell ref="HY69:ID69"/>
    <mergeCell ref="IE69:IJ69"/>
    <mergeCell ref="GC69:GH69"/>
    <mergeCell ref="GI69:GN69"/>
    <mergeCell ref="GO69:GT69"/>
    <mergeCell ref="GU69:GZ69"/>
    <mergeCell ref="HA69:HF69"/>
    <mergeCell ref="KA48:KF48"/>
    <mergeCell ref="KG48:KL48"/>
    <mergeCell ref="KM48:KR48"/>
    <mergeCell ref="IW48:JB48"/>
    <mergeCell ref="JC48:JH48"/>
    <mergeCell ref="JI48:JN48"/>
    <mergeCell ref="JO48:JT48"/>
    <mergeCell ref="JU48:JZ48"/>
    <mergeCell ref="FQ48:FV48"/>
    <mergeCell ref="FW48:GB48"/>
    <mergeCell ref="GC48:GH48"/>
    <mergeCell ref="GI48:GN48"/>
    <mergeCell ref="GO48:GT48"/>
    <mergeCell ref="GU48:GZ48"/>
    <mergeCell ref="HA48:HF48"/>
    <mergeCell ref="HG48:HL48"/>
    <mergeCell ref="HM48:HR48"/>
    <mergeCell ref="HS48:HX48"/>
    <mergeCell ref="HY48:ID48"/>
    <mergeCell ref="IE48:IJ48"/>
    <mergeCell ref="IK48:IP48"/>
    <mergeCell ref="IQ48:IV48"/>
    <mergeCell ref="JO33:JT33"/>
    <mergeCell ref="JU33:JZ33"/>
    <mergeCell ref="KA33:KF33"/>
    <mergeCell ref="KG33:KL33"/>
    <mergeCell ref="KM33:KR33"/>
    <mergeCell ref="IK33:IP33"/>
    <mergeCell ref="IQ33:IV33"/>
    <mergeCell ref="IW33:JB33"/>
    <mergeCell ref="JC33:JH33"/>
    <mergeCell ref="JI33:JN33"/>
    <mergeCell ref="HG33:HL33"/>
    <mergeCell ref="HM33:HR33"/>
    <mergeCell ref="HS33:HX33"/>
    <mergeCell ref="HY33:ID33"/>
    <mergeCell ref="IE33:IJ33"/>
    <mergeCell ref="GC33:GH33"/>
    <mergeCell ref="GI33:GN33"/>
    <mergeCell ref="GO33:GT33"/>
    <mergeCell ref="GU33:GZ33"/>
    <mergeCell ref="HA33:HF33"/>
    <mergeCell ref="KA19:KF19"/>
    <mergeCell ref="KG19:KL19"/>
    <mergeCell ref="KM19:KR19"/>
    <mergeCell ref="IW19:JB19"/>
    <mergeCell ref="JC19:JH19"/>
    <mergeCell ref="JI19:JN19"/>
    <mergeCell ref="JO19:JT19"/>
    <mergeCell ref="JU19:JZ19"/>
    <mergeCell ref="FQ19:FV19"/>
    <mergeCell ref="FW19:GB19"/>
    <mergeCell ref="GC19:GH19"/>
    <mergeCell ref="GI19:GN19"/>
    <mergeCell ref="GO19:GT19"/>
    <mergeCell ref="GU19:GZ19"/>
    <mergeCell ref="HA19:HF19"/>
    <mergeCell ref="HG19:HL19"/>
    <mergeCell ref="HM19:HR19"/>
    <mergeCell ref="HS19:HX19"/>
    <mergeCell ref="HY19:ID19"/>
    <mergeCell ref="IE19:IJ19"/>
    <mergeCell ref="IK19:IP19"/>
    <mergeCell ref="IQ19:IV19"/>
    <mergeCell ref="JO5:JT5"/>
    <mergeCell ref="JU5:JZ5"/>
    <mergeCell ref="KA5:KF5"/>
    <mergeCell ref="KG5:KL5"/>
    <mergeCell ref="KM5:KR5"/>
    <mergeCell ref="IK5:IP5"/>
    <mergeCell ref="IQ5:IV5"/>
    <mergeCell ref="IW5:JB5"/>
    <mergeCell ref="JC5:JH5"/>
    <mergeCell ref="JI5:JN5"/>
    <mergeCell ref="HG5:HL5"/>
    <mergeCell ref="HM5:HR5"/>
    <mergeCell ref="HS5:HX5"/>
    <mergeCell ref="HY5:ID5"/>
    <mergeCell ref="IE5:IJ5"/>
    <mergeCell ref="GC5:GH5"/>
    <mergeCell ref="GI5:GN5"/>
    <mergeCell ref="GO5:GT5"/>
    <mergeCell ref="GU5:GZ5"/>
    <mergeCell ref="HA5:HF5"/>
    <mergeCell ref="KP2:KR2"/>
    <mergeCell ref="KA2:KC2"/>
    <mergeCell ref="KD2:KF2"/>
    <mergeCell ref="KG2:KI2"/>
    <mergeCell ref="KJ2:KL2"/>
    <mergeCell ref="KM2:KO2"/>
    <mergeCell ref="JL2:JN2"/>
    <mergeCell ref="JO2:JQ2"/>
    <mergeCell ref="JR2:JT2"/>
    <mergeCell ref="JU2:JW2"/>
    <mergeCell ref="JX2:JZ2"/>
    <mergeCell ref="IW2:IY2"/>
    <mergeCell ref="IZ2:JB2"/>
    <mergeCell ref="JC2:JE2"/>
    <mergeCell ref="JF2:JH2"/>
    <mergeCell ref="JI2:JK2"/>
    <mergeCell ref="IH2:IJ2"/>
    <mergeCell ref="IK2:IM2"/>
    <mergeCell ref="IN2:IP2"/>
    <mergeCell ref="IQ2:IS2"/>
    <mergeCell ref="IT2:IV2"/>
    <mergeCell ref="HS2:HU2"/>
    <mergeCell ref="HV2:HX2"/>
    <mergeCell ref="HY2:IA2"/>
    <mergeCell ref="IB2:ID2"/>
    <mergeCell ref="IE2:IG2"/>
    <mergeCell ref="HD2:HF2"/>
    <mergeCell ref="HG2:HI2"/>
    <mergeCell ref="HJ2:HL2"/>
    <mergeCell ref="HM2:HO2"/>
    <mergeCell ref="HP2:HR2"/>
    <mergeCell ref="GO2:GQ2"/>
    <mergeCell ref="GR2:GT2"/>
    <mergeCell ref="GU2:GW2"/>
    <mergeCell ref="GX2:GZ2"/>
    <mergeCell ref="HA2:HC2"/>
    <mergeCell ref="FZ2:GB2"/>
    <mergeCell ref="GC2:GE2"/>
    <mergeCell ref="GF2:GH2"/>
    <mergeCell ref="GI2:GK2"/>
    <mergeCell ref="GL2:GN2"/>
    <mergeCell ref="FE178:FJ178"/>
    <mergeCell ref="FK178:FP178"/>
    <mergeCell ref="FQ2:FS2"/>
    <mergeCell ref="FT2:FV2"/>
    <mergeCell ref="FW2:FY2"/>
    <mergeCell ref="FQ5:FV5"/>
    <mergeCell ref="FW5:GB5"/>
    <mergeCell ref="FQ33:FV33"/>
    <mergeCell ref="FW33:GB33"/>
    <mergeCell ref="FQ69:FV69"/>
    <mergeCell ref="FW69:GB69"/>
    <mergeCell ref="FQ111:FV111"/>
    <mergeCell ref="FW111:GB111"/>
    <mergeCell ref="FQ154:FV154"/>
    <mergeCell ref="FW154:GB154"/>
    <mergeCell ref="FE132:FJ132"/>
    <mergeCell ref="FK132:FP132"/>
    <mergeCell ref="FK90:FP90"/>
    <mergeCell ref="EA178:EF178"/>
    <mergeCell ref="EG178:EL178"/>
    <mergeCell ref="EM178:ER178"/>
    <mergeCell ref="ES178:EX178"/>
    <mergeCell ref="EY178:FD178"/>
    <mergeCell ref="CW178:DB178"/>
    <mergeCell ref="DC178:DH178"/>
    <mergeCell ref="DI178:DN178"/>
    <mergeCell ref="DO178:DT178"/>
    <mergeCell ref="DU178:DZ178"/>
    <mergeCell ref="EY154:FD154"/>
    <mergeCell ref="FE154:FJ154"/>
    <mergeCell ref="FK154:FP154"/>
    <mergeCell ref="EA132:EF132"/>
    <mergeCell ref="EG132:EL132"/>
    <mergeCell ref="EM132:ER132"/>
    <mergeCell ref="ES132:EX132"/>
    <mergeCell ref="EY132:FD132"/>
    <mergeCell ref="CW132:DB132"/>
    <mergeCell ref="DC132:DH132"/>
    <mergeCell ref="DI132:DN132"/>
    <mergeCell ref="DO132:DT132"/>
    <mergeCell ref="DU132:DZ132"/>
    <mergeCell ref="CW154:DB154"/>
    <mergeCell ref="DC154:DH154"/>
    <mergeCell ref="DI154:DN154"/>
    <mergeCell ref="DO154:DT154"/>
    <mergeCell ref="DU154:DZ154"/>
    <mergeCell ref="EA154:EF154"/>
    <mergeCell ref="EG154:EL154"/>
    <mergeCell ref="EM154:ER154"/>
    <mergeCell ref="ES154:EX154"/>
    <mergeCell ref="CW111:DB111"/>
    <mergeCell ref="DC111:DH111"/>
    <mergeCell ref="DI111:DN111"/>
    <mergeCell ref="DO111:DT111"/>
    <mergeCell ref="DU111:DZ111"/>
    <mergeCell ref="EA111:EF111"/>
    <mergeCell ref="EG111:EL111"/>
    <mergeCell ref="EM111:ER111"/>
    <mergeCell ref="ES111:EX111"/>
    <mergeCell ref="EY111:FD111"/>
    <mergeCell ref="FE111:FJ111"/>
    <mergeCell ref="FK111:FP111"/>
    <mergeCell ref="EG90:EL90"/>
    <mergeCell ref="EM90:ER90"/>
    <mergeCell ref="ES90:EX90"/>
    <mergeCell ref="EY90:FD90"/>
    <mergeCell ref="FE90:FJ90"/>
    <mergeCell ref="DC90:DH90"/>
    <mergeCell ref="DI90:DN90"/>
    <mergeCell ref="DO90:DT90"/>
    <mergeCell ref="DU90:DZ90"/>
    <mergeCell ref="EA90:EF90"/>
    <mergeCell ref="EM69:ER69"/>
    <mergeCell ref="ES69:EX69"/>
    <mergeCell ref="EY69:FD69"/>
    <mergeCell ref="FE69:FJ69"/>
    <mergeCell ref="FK69:FP69"/>
    <mergeCell ref="DI69:DN69"/>
    <mergeCell ref="DO69:DT69"/>
    <mergeCell ref="DU69:DZ69"/>
    <mergeCell ref="EA69:EF69"/>
    <mergeCell ref="EG69:EL69"/>
    <mergeCell ref="EM48:ER48"/>
    <mergeCell ref="ES48:EX48"/>
    <mergeCell ref="EY48:FD48"/>
    <mergeCell ref="FE48:FJ48"/>
    <mergeCell ref="FK48:FP48"/>
    <mergeCell ref="DI48:DN48"/>
    <mergeCell ref="DO48:DT48"/>
    <mergeCell ref="DU48:DZ48"/>
    <mergeCell ref="EA48:EF48"/>
    <mergeCell ref="EG48:EL48"/>
    <mergeCell ref="EM33:ER33"/>
    <mergeCell ref="ES33:EX33"/>
    <mergeCell ref="EY33:FD33"/>
    <mergeCell ref="FE33:FJ33"/>
    <mergeCell ref="FK33:FP33"/>
    <mergeCell ref="DI33:DN33"/>
    <mergeCell ref="DO33:DT33"/>
    <mergeCell ref="DU33:DZ33"/>
    <mergeCell ref="EA33:EF33"/>
    <mergeCell ref="EG33:EL33"/>
    <mergeCell ref="EM19:ER19"/>
    <mergeCell ref="ES19:EX19"/>
    <mergeCell ref="EY19:FD19"/>
    <mergeCell ref="FE19:FJ19"/>
    <mergeCell ref="FK19:FP19"/>
    <mergeCell ref="DI19:DN19"/>
    <mergeCell ref="DO19:DT19"/>
    <mergeCell ref="DU19:DZ19"/>
    <mergeCell ref="EA19:EF19"/>
    <mergeCell ref="EG19:EL19"/>
    <mergeCell ref="EM5:ER5"/>
    <mergeCell ref="ES5:EX5"/>
    <mergeCell ref="EY5:FD5"/>
    <mergeCell ref="FE5:FJ5"/>
    <mergeCell ref="FK5:FP5"/>
    <mergeCell ref="DI5:DN5"/>
    <mergeCell ref="DO5:DT5"/>
    <mergeCell ref="DU5:DZ5"/>
    <mergeCell ref="EA5:EF5"/>
    <mergeCell ref="EG5:EL5"/>
    <mergeCell ref="FB2:FD2"/>
    <mergeCell ref="FE2:FG2"/>
    <mergeCell ref="FH2:FJ2"/>
    <mergeCell ref="FK2:FM2"/>
    <mergeCell ref="FN2:FP2"/>
    <mergeCell ref="EM2:EO2"/>
    <mergeCell ref="EP2:ER2"/>
    <mergeCell ref="ES2:EU2"/>
    <mergeCell ref="EV2:EX2"/>
    <mergeCell ref="EY2:FA2"/>
    <mergeCell ref="DX2:DZ2"/>
    <mergeCell ref="EA2:EC2"/>
    <mergeCell ref="ED2:EF2"/>
    <mergeCell ref="EG2:EI2"/>
    <mergeCell ref="EJ2:EL2"/>
    <mergeCell ref="DI2:DK2"/>
    <mergeCell ref="DL2:DN2"/>
    <mergeCell ref="DO2:DQ2"/>
    <mergeCell ref="DR2:DT2"/>
    <mergeCell ref="DU2:DW2"/>
    <mergeCell ref="CW48:DB48"/>
    <mergeCell ref="DC48:DH48"/>
    <mergeCell ref="CW69:DB69"/>
    <mergeCell ref="DC69:DH69"/>
    <mergeCell ref="CW90:DB90"/>
    <mergeCell ref="CQ90:CV90"/>
    <mergeCell ref="CQ48:CV48"/>
    <mergeCell ref="CQ19:CV19"/>
    <mergeCell ref="CQ2:CS2"/>
    <mergeCell ref="CT2:CV2"/>
    <mergeCell ref="CW2:CY2"/>
    <mergeCell ref="CZ2:DB2"/>
    <mergeCell ref="DC2:DE2"/>
    <mergeCell ref="DF2:DH2"/>
    <mergeCell ref="CW5:DB5"/>
    <mergeCell ref="DC5:DH5"/>
    <mergeCell ref="CW19:DB19"/>
    <mergeCell ref="DC19:DH19"/>
    <mergeCell ref="CW33:DB33"/>
    <mergeCell ref="DC33:DH33"/>
    <mergeCell ref="BM178:BR178"/>
    <mergeCell ref="BS178:BX178"/>
    <mergeCell ref="BY178:CD178"/>
    <mergeCell ref="CE178:CJ178"/>
    <mergeCell ref="CK178:CP178"/>
    <mergeCell ref="CQ132:CV132"/>
    <mergeCell ref="BM154:BR154"/>
    <mergeCell ref="BS154:BX154"/>
    <mergeCell ref="BY154:CD154"/>
    <mergeCell ref="CE154:CJ154"/>
    <mergeCell ref="CK154:CP154"/>
    <mergeCell ref="CQ154:CV154"/>
    <mergeCell ref="BM132:BR132"/>
    <mergeCell ref="BS132:BX132"/>
    <mergeCell ref="BY132:CD132"/>
    <mergeCell ref="CE132:CJ132"/>
    <mergeCell ref="CK132:CP132"/>
    <mergeCell ref="CQ178:CV178"/>
    <mergeCell ref="BM111:BR111"/>
    <mergeCell ref="BS111:BX111"/>
    <mergeCell ref="BY111:CD111"/>
    <mergeCell ref="CE111:CJ111"/>
    <mergeCell ref="CK111:CP111"/>
    <mergeCell ref="CQ111:CV111"/>
    <mergeCell ref="BM90:BR90"/>
    <mergeCell ref="BS90:BX90"/>
    <mergeCell ref="BY90:CD90"/>
    <mergeCell ref="CE90:CJ90"/>
    <mergeCell ref="CK90:CP90"/>
    <mergeCell ref="BM69:BR69"/>
    <mergeCell ref="BS69:BX69"/>
    <mergeCell ref="BY69:CD69"/>
    <mergeCell ref="CE69:CJ69"/>
    <mergeCell ref="CK69:CP69"/>
    <mergeCell ref="CQ69:CV69"/>
    <mergeCell ref="BM48:BR48"/>
    <mergeCell ref="BS48:BX48"/>
    <mergeCell ref="BY48:CD48"/>
    <mergeCell ref="CE48:CJ48"/>
    <mergeCell ref="CK48:CP48"/>
    <mergeCell ref="BM33:BR33"/>
    <mergeCell ref="BS33:BX33"/>
    <mergeCell ref="BY33:CD33"/>
    <mergeCell ref="CE33:CJ33"/>
    <mergeCell ref="CK33:CP33"/>
    <mergeCell ref="CQ33:CV33"/>
    <mergeCell ref="BM19:BR19"/>
    <mergeCell ref="BS19:BX19"/>
    <mergeCell ref="BY19:CD19"/>
    <mergeCell ref="CE19:CJ19"/>
    <mergeCell ref="CK19:CP19"/>
    <mergeCell ref="BM5:BR5"/>
    <mergeCell ref="BS5:BX5"/>
    <mergeCell ref="BY5:CD5"/>
    <mergeCell ref="CE5:CJ5"/>
    <mergeCell ref="CK5:CP5"/>
    <mergeCell ref="CQ5:CV5"/>
    <mergeCell ref="CB2:CD2"/>
    <mergeCell ref="CE2:CG2"/>
    <mergeCell ref="CH2:CJ2"/>
    <mergeCell ref="CK2:CM2"/>
    <mergeCell ref="CN2:CP2"/>
    <mergeCell ref="BM2:BO2"/>
    <mergeCell ref="BP2:BR2"/>
    <mergeCell ref="BS2:BU2"/>
    <mergeCell ref="BV2:BX2"/>
    <mergeCell ref="BY2:CA2"/>
    <mergeCell ref="AU154:AZ154"/>
    <mergeCell ref="BA154:BF154"/>
    <mergeCell ref="BG154:BL154"/>
    <mergeCell ref="AU178:AZ178"/>
    <mergeCell ref="BA178:BF178"/>
    <mergeCell ref="BG178:BL178"/>
    <mergeCell ref="AU111:AZ111"/>
    <mergeCell ref="BA111:BF111"/>
    <mergeCell ref="BG111:BL111"/>
    <mergeCell ref="AU132:AZ132"/>
    <mergeCell ref="BA132:BF132"/>
    <mergeCell ref="BG132:BL132"/>
    <mergeCell ref="AU69:AZ69"/>
    <mergeCell ref="BA69:BF69"/>
    <mergeCell ref="BG69:BL69"/>
    <mergeCell ref="AU90:AZ90"/>
    <mergeCell ref="BA90:BF90"/>
    <mergeCell ref="BG90:BL90"/>
    <mergeCell ref="AU33:AZ33"/>
    <mergeCell ref="BA33:BF33"/>
    <mergeCell ref="BG33:BL33"/>
    <mergeCell ref="AU48:AZ48"/>
    <mergeCell ref="BA48:BF48"/>
    <mergeCell ref="BG48:BL48"/>
    <mergeCell ref="BJ2:BL2"/>
    <mergeCell ref="AU5:AZ5"/>
    <mergeCell ref="BA5:BF5"/>
    <mergeCell ref="BG5:BL5"/>
    <mergeCell ref="AU19:AZ19"/>
    <mergeCell ref="BA19:BF19"/>
    <mergeCell ref="BG19:BL19"/>
    <mergeCell ref="AU2:AW2"/>
    <mergeCell ref="AX2:AZ2"/>
    <mergeCell ref="BA2:BC2"/>
    <mergeCell ref="BD2:BF2"/>
    <mergeCell ref="BG2:BI2"/>
    <mergeCell ref="AC154:AH154"/>
    <mergeCell ref="AI154:AN154"/>
    <mergeCell ref="AO154:AT154"/>
    <mergeCell ref="AC178:AH178"/>
    <mergeCell ref="AI178:AN178"/>
    <mergeCell ref="AO178:AT178"/>
    <mergeCell ref="AC111:AH111"/>
    <mergeCell ref="AI111:AN111"/>
    <mergeCell ref="AO111:AT111"/>
    <mergeCell ref="AC132:AH132"/>
    <mergeCell ref="AI132:AN132"/>
    <mergeCell ref="AO132:AT132"/>
    <mergeCell ref="AC69:AH69"/>
    <mergeCell ref="AI69:AN69"/>
    <mergeCell ref="AO69:AT69"/>
    <mergeCell ref="AC90:AH90"/>
    <mergeCell ref="AI90:AN90"/>
    <mergeCell ref="AO90:AT90"/>
    <mergeCell ref="AC33:AH33"/>
    <mergeCell ref="AI33:AN33"/>
    <mergeCell ref="AO33:AT33"/>
    <mergeCell ref="AC48:AH48"/>
    <mergeCell ref="AI48:AN48"/>
    <mergeCell ref="AO48:AT48"/>
    <mergeCell ref="AR2:AT2"/>
    <mergeCell ref="AC5:AH5"/>
    <mergeCell ref="AI5:AN5"/>
    <mergeCell ref="AO5:AT5"/>
    <mergeCell ref="AC19:AH19"/>
    <mergeCell ref="AI19:AN19"/>
    <mergeCell ref="AO19:AT19"/>
    <mergeCell ref="AC2:AE2"/>
    <mergeCell ref="AF2:AH2"/>
    <mergeCell ref="AI2:AK2"/>
    <mergeCell ref="AL2:AN2"/>
    <mergeCell ref="AO2:AQ2"/>
    <mergeCell ref="E154:J154"/>
    <mergeCell ref="K154:P154"/>
    <mergeCell ref="Q154:V154"/>
    <mergeCell ref="W154:AB154"/>
    <mergeCell ref="E178:J178"/>
    <mergeCell ref="K178:P178"/>
    <mergeCell ref="Q178:V178"/>
    <mergeCell ref="W178:AB178"/>
    <mergeCell ref="E111:J111"/>
    <mergeCell ref="K111:P111"/>
    <mergeCell ref="Q111:V111"/>
    <mergeCell ref="W111:AB111"/>
    <mergeCell ref="E132:J132"/>
    <mergeCell ref="K132:P132"/>
    <mergeCell ref="Q132:V132"/>
    <mergeCell ref="W132:AB132"/>
    <mergeCell ref="E69:J69"/>
    <mergeCell ref="K69:P69"/>
    <mergeCell ref="Q69:V69"/>
    <mergeCell ref="W69:AB69"/>
    <mergeCell ref="E90:J90"/>
    <mergeCell ref="K90:P90"/>
    <mergeCell ref="Q90:V90"/>
    <mergeCell ref="W90:AB90"/>
    <mergeCell ref="E33:J33"/>
    <mergeCell ref="K33:P33"/>
    <mergeCell ref="Q33:V33"/>
    <mergeCell ref="W33:AB33"/>
    <mergeCell ref="E48:J48"/>
    <mergeCell ref="K48:P48"/>
    <mergeCell ref="Q48:V48"/>
    <mergeCell ref="W48:AB48"/>
    <mergeCell ref="E19:J19"/>
    <mergeCell ref="K19:P19"/>
    <mergeCell ref="Q19:V19"/>
    <mergeCell ref="W19:AB19"/>
    <mergeCell ref="K2:M2"/>
    <mergeCell ref="N2:P2"/>
    <mergeCell ref="K5:P5"/>
    <mergeCell ref="Q2:S2"/>
    <mergeCell ref="T2:V2"/>
    <mergeCell ref="C2:C3"/>
    <mergeCell ref="D2:D3"/>
    <mergeCell ref="E2:G2"/>
    <mergeCell ref="H2:J2"/>
    <mergeCell ref="E5:J5"/>
    <mergeCell ref="W2:Y2"/>
    <mergeCell ref="Z2:AB2"/>
    <mergeCell ref="Q5:V5"/>
    <mergeCell ref="W5:AB5"/>
  </mergeCells>
  <conditionalFormatting sqref="E2:KR201">
    <cfRule type="expression" priority="2" dxfId="1">
      <formula>E$1&gt;$A$1</formula>
    </cfRule>
  </conditionalFormatting>
  <conditionalFormatting sqref="E5:KR201">
    <cfRule type="expression" priority="1" dxfId="0">
      <formula>E$1&gt;$A5</formula>
    </cfRule>
  </conditionalFormatting>
  <pageMargins left="0.7" right="0.7" top="0.75" bottom="0.75" header="0.3" footer="0.3"/>
  <pageSetup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755"/>
  <sheetViews>
    <sheetView workbookViewId="0" topLeftCell="A1">
      <pane xSplit="3" ySplit="4" topLeftCell="AH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T8" sqref="AT8"/>
    </sheetView>
  </sheetViews>
  <sheetFormatPr defaultColWidth="10.875" defaultRowHeight="15.75"/>
  <cols>
    <col min="1" max="1" width="6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30</v>
      </c>
      <c s="32">
        <v>1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21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39" t="s">
        <v>0</v>
      </c>
      <c s="40" t="s">
        <v>21</v>
      </c>
      <c s="28"/>
      <c s="28"/>
      <c s="28"/>
      <c s="29"/>
      <c s="33">
        <f>COUNTA(D7:G7)</f>
        <v>0</v>
      </c>
      <c s="28"/>
      <c s="28"/>
      <c s="28" t="s">
        <v>33</v>
      </c>
      <c s="29"/>
      <c s="33">
        <f t="shared" si="0" ref="M7:M19">COUNTA(I7:L7)</f>
        <v>1</v>
      </c>
      <c s="28"/>
      <c s="28"/>
      <c s="28"/>
      <c s="29"/>
      <c s="33">
        <f t="shared" si="1" ref="R7:R19">COUNTA(N7:Q7)</f>
        <v>0</v>
      </c>
      <c s="28"/>
      <c s="28"/>
      <c s="28" t="s">
        <v>33</v>
      </c>
      <c s="29"/>
      <c s="33">
        <f t="shared" si="2" ref="W7:W19">COUNTA(S7:V7)</f>
        <v>1</v>
      </c>
      <c s="28"/>
      <c s="28"/>
      <c s="28"/>
      <c s="29"/>
      <c s="33">
        <f t="shared" si="3" ref="AB7:AB19">COUNTA(X7:AA7)</f>
        <v>0</v>
      </c>
      <c s="28"/>
      <c s="28"/>
      <c s="28"/>
      <c s="29"/>
      <c s="33">
        <f t="shared" si="4" ref="AG7:AG19">COUNTA(AC7:AF7)</f>
        <v>0</v>
      </c>
      <c s="28"/>
      <c s="28"/>
      <c s="28"/>
      <c s="29"/>
      <c s="33">
        <f t="shared" si="5" ref="AL7:AL19">COUNTA(AH7:AK7)</f>
        <v>0</v>
      </c>
      <c s="28"/>
      <c s="28"/>
      <c s="28"/>
      <c s="29"/>
      <c s="33">
        <f t="shared" si="6" ref="AQ7:AQ19">COUNTA(AM7:AP7)</f>
        <v>0</v>
      </c>
      <c s="28"/>
      <c s="28" t="s">
        <v>33</v>
      </c>
      <c s="28"/>
      <c s="29"/>
      <c s="44">
        <f t="shared" si="7" ref="AV7:AV19">COUNTA(AR7:AU7)</f>
        <v>1</v>
      </c>
    </row>
    <row r="8" spans="1:48" ht="15.75">
      <c r="A8" s="27">
        <v>1</v>
      </c>
      <c s="17" t="s">
        <v>1</v>
      </c>
      <c s="41" t="s">
        <v>21</v>
      </c>
      <c s="28"/>
      <c s="28"/>
      <c s="28"/>
      <c s="29"/>
      <c s="33">
        <f t="shared" si="8" ref="H8:H18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2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3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2" spans="1:48" ht="15.75">
      <c r="A12" s="27">
        <v>1</v>
      </c>
      <c s="17" t="s">
        <v>5</v>
      </c>
      <c s="41" t="s">
        <v>21</v>
      </c>
      <c s="28"/>
      <c s="28"/>
      <c s="28"/>
      <c s="29"/>
      <c s="33">
        <f t="shared" si="8"/>
        <v>0</v>
      </c>
      <c s="28"/>
      <c s="28"/>
      <c s="28" t="s">
        <v>33</v>
      </c>
      <c s="29"/>
      <c s="33">
        <f t="shared" si="0"/>
        <v>1</v>
      </c>
      <c s="28"/>
      <c s="28"/>
      <c s="28"/>
      <c s="29"/>
      <c s="33">
        <f t="shared" si="1"/>
        <v>0</v>
      </c>
      <c s="28"/>
      <c s="28"/>
      <c s="28" t="s">
        <v>33</v>
      </c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 t="s">
        <v>33</v>
      </c>
      <c s="44">
        <f t="shared" si="7"/>
        <v>1</v>
      </c>
    </row>
    <row r="13" spans="1:48" ht="15.75">
      <c r="A13" s="27">
        <v>1</v>
      </c>
      <c s="17" t="s">
        <v>6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4" spans="1:48" ht="15.75">
      <c r="A14" s="27">
        <v>1</v>
      </c>
      <c s="17" t="s">
        <v>7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23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8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9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10</v>
      </c>
      <c s="41" t="s">
        <v>21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41" t="s">
        <v>34</v>
      </c>
      <c s="41" t="s">
        <v>21</v>
      </c>
      <c s="30"/>
      <c s="30"/>
      <c s="30"/>
      <c s="31"/>
      <c s="34">
        <f t="shared" si="9" ref="H19">COUNTA(D19:G19)</f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20" spans="1:48" s="27" customFormat="1" ht="15.75">
      <c r="A20" s="27">
        <v>1</v>
      </c>
      <c s="46"/>
      <c s="47"/>
      <c s="48"/>
      <c s="49"/>
      <c s="49"/>
      <c s="49"/>
      <c s="50">
        <f>SUM(H7:H19)</f>
        <v>0</v>
      </c>
      <c s="49"/>
      <c s="49"/>
      <c s="49"/>
      <c s="49"/>
      <c s="50">
        <f t="shared" si="10" ref="M20">SUM(M7:M19)</f>
        <v>2</v>
      </c>
      <c s="49"/>
      <c s="49"/>
      <c s="49"/>
      <c s="49"/>
      <c s="50">
        <f t="shared" si="11" ref="R20">SUM(R7:R19)</f>
        <v>0</v>
      </c>
      <c s="49"/>
      <c s="49"/>
      <c s="49"/>
      <c s="49"/>
      <c s="50">
        <f t="shared" si="12" ref="W20">SUM(W7:W19)</f>
        <v>2</v>
      </c>
      <c s="49"/>
      <c s="49"/>
      <c s="49"/>
      <c s="49"/>
      <c s="50">
        <f t="shared" si="13" ref="AB20">SUM(AB7:AB19)</f>
        <v>0</v>
      </c>
      <c s="49"/>
      <c s="49"/>
      <c s="49"/>
      <c s="49"/>
      <c s="50">
        <f t="shared" si="14" ref="AG20">SUM(AG7:AG19)</f>
        <v>0</v>
      </c>
      <c s="49"/>
      <c s="49"/>
      <c s="49"/>
      <c s="49"/>
      <c s="50">
        <f t="shared" si="15" ref="AL20">SUM(AL7:AL19)</f>
        <v>0</v>
      </c>
      <c s="49"/>
      <c s="49"/>
      <c s="49"/>
      <c s="49"/>
      <c s="50">
        <f t="shared" si="16" ref="AQ20">SUM(AQ7:AQ19)</f>
        <v>0</v>
      </c>
      <c s="49"/>
      <c s="49"/>
      <c s="49"/>
      <c s="49"/>
      <c s="50">
        <f t="shared" si="17" ref="AV20">SUM(AV7:AV19)</f>
        <v>2</v>
      </c>
    </row>
    <row r="21" spans="1:48" ht="15.75">
      <c r="A21" s="27">
        <v>2</v>
      </c>
      <c s="2" t="str">
        <f>"Буква (или иное название) класса "&amp;A21&amp;":"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2" spans="1:48" ht="15.75">
      <c r="A22" s="27">
        <v>2</v>
      </c>
      <c s="39" t="s">
        <v>0</v>
      </c>
      <c s="40" t="s">
        <v>21</v>
      </c>
      <c s="28"/>
      <c s="28"/>
      <c s="28"/>
      <c s="29"/>
      <c s="33">
        <f t="shared" si="18" ref="H22:H34">COUNTA(D22:G22)</f>
        <v>0</v>
      </c>
      <c s="28"/>
      <c s="28"/>
      <c s="28"/>
      <c s="29"/>
      <c s="33">
        <f t="shared" si="19" ref="M22:M34">COUNTA(I22:L22)</f>
        <v>0</v>
      </c>
      <c s="28"/>
      <c s="28"/>
      <c s="28"/>
      <c s="29"/>
      <c s="33">
        <f t="shared" si="20" ref="R22:R34">COUNTA(N22:Q22)</f>
        <v>0</v>
      </c>
      <c s="28"/>
      <c s="28"/>
      <c s="28"/>
      <c s="29"/>
      <c s="33">
        <f t="shared" si="21" ref="W22:W34">COUNTA(S22:V22)</f>
        <v>0</v>
      </c>
      <c s="28"/>
      <c s="28"/>
      <c s="28"/>
      <c s="29"/>
      <c s="33">
        <f t="shared" si="22" ref="AB22:AB34">COUNTA(X22:AA22)</f>
        <v>0</v>
      </c>
      <c s="28"/>
      <c s="28"/>
      <c s="28"/>
      <c s="29"/>
      <c s="33">
        <f t="shared" si="23" ref="AG22:AG34">COUNTA(AC22:AF22)</f>
        <v>0</v>
      </c>
      <c s="28"/>
      <c s="28"/>
      <c s="28"/>
      <c s="29"/>
      <c s="33">
        <f t="shared" si="24" ref="AL22:AL34">COUNTA(AH22:AK22)</f>
        <v>0</v>
      </c>
      <c s="28"/>
      <c s="28"/>
      <c s="28"/>
      <c s="29"/>
      <c s="33">
        <f t="shared" si="25" ref="AQ22:AQ34">COUNTA(AM22:AP22)</f>
        <v>0</v>
      </c>
      <c s="28"/>
      <c s="28"/>
      <c s="28"/>
      <c s="29"/>
      <c s="44">
        <f t="shared" si="26" ref="AV22:AV34">COUNTA(AR22:AU22)</f>
        <v>0</v>
      </c>
    </row>
    <row r="23" spans="1:48" ht="15.75">
      <c r="A23" s="27">
        <v>2</v>
      </c>
      <c s="17" t="s">
        <v>1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24" spans="1:48" ht="15.75">
      <c r="A24" s="27">
        <v>2</v>
      </c>
      <c s="17" t="s">
        <v>2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25" spans="1:48" ht="15.75">
      <c r="A25" s="27">
        <v>2</v>
      </c>
      <c s="17" t="s">
        <v>3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26" spans="1:48" ht="15.75">
      <c r="A26" s="27">
        <v>2</v>
      </c>
      <c s="17" t="s">
        <v>4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27" spans="1:48" ht="15.75">
      <c r="A27" s="27">
        <v>2</v>
      </c>
      <c s="17" t="s">
        <v>5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28" spans="1:48" ht="15.75">
      <c r="A28" s="27">
        <v>2</v>
      </c>
      <c s="17" t="s">
        <v>6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29" spans="1:48" ht="15.75">
      <c r="A29" s="27">
        <v>2</v>
      </c>
      <c s="17" t="s">
        <v>7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30" spans="1:48" ht="15.75">
      <c r="A30" s="27">
        <v>2</v>
      </c>
      <c s="17" t="s">
        <v>23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31" spans="1:48" ht="15.75">
      <c r="A31" s="27">
        <v>2</v>
      </c>
      <c s="17" t="s">
        <v>8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32" spans="1:48" ht="15.75">
      <c r="A32" s="27">
        <v>2</v>
      </c>
      <c s="17" t="s">
        <v>9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33" spans="1:48" ht="15.75">
      <c r="A33" s="27">
        <v>2</v>
      </c>
      <c s="17" t="s">
        <v>10</v>
      </c>
      <c s="41" t="s">
        <v>21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44">
        <f t="shared" si="26"/>
        <v>0</v>
      </c>
    </row>
    <row r="34" spans="1:48" ht="15.75">
      <c r="A34" s="27">
        <v>2</v>
      </c>
      <c s="41" t="s">
        <v>34</v>
      </c>
      <c s="41" t="s">
        <v>21</v>
      </c>
      <c s="30"/>
      <c s="30"/>
      <c s="30"/>
      <c s="31"/>
      <c s="34">
        <f t="shared" si="18"/>
        <v>0</v>
      </c>
      <c s="30"/>
      <c s="30"/>
      <c s="30"/>
      <c s="31"/>
      <c s="34">
        <f t="shared" si="19"/>
        <v>0</v>
      </c>
      <c s="30"/>
      <c s="30"/>
      <c s="30"/>
      <c s="31"/>
      <c s="34">
        <f t="shared" si="20"/>
        <v>0</v>
      </c>
      <c s="30"/>
      <c s="30"/>
      <c s="30"/>
      <c s="31"/>
      <c s="34">
        <f t="shared" si="21"/>
        <v>0</v>
      </c>
      <c s="30"/>
      <c s="30"/>
      <c s="30"/>
      <c s="31"/>
      <c s="34">
        <f t="shared" si="22"/>
        <v>0</v>
      </c>
      <c s="30"/>
      <c s="30"/>
      <c s="30"/>
      <c s="31"/>
      <c s="34">
        <f t="shared" si="23"/>
        <v>0</v>
      </c>
      <c s="30"/>
      <c s="30"/>
      <c s="30"/>
      <c s="31"/>
      <c s="34">
        <f t="shared" si="24"/>
        <v>0</v>
      </c>
      <c s="30"/>
      <c s="30"/>
      <c s="30"/>
      <c s="31"/>
      <c s="34">
        <f t="shared" si="25"/>
        <v>0</v>
      </c>
      <c s="30"/>
      <c s="30"/>
      <c s="30"/>
      <c s="31"/>
      <c s="45">
        <f t="shared" si="26"/>
        <v>0</v>
      </c>
    </row>
    <row r="35" spans="1:48" ht="15.75">
      <c r="A35" s="27">
        <v>2</v>
      </c>
      <c s="46"/>
      <c s="47"/>
      <c s="48"/>
      <c s="49"/>
      <c s="49"/>
      <c s="49"/>
      <c s="50">
        <f t="shared" si="27" ref="H35">SUM(H22:H34)</f>
        <v>0</v>
      </c>
      <c s="49"/>
      <c s="49"/>
      <c s="49"/>
      <c s="49"/>
      <c s="50">
        <f t="shared" si="28" ref="M35:M95">SUM(M22:M34)</f>
        <v>0</v>
      </c>
      <c s="49"/>
      <c s="49"/>
      <c s="49"/>
      <c s="49"/>
      <c s="50">
        <f t="shared" si="29" ref="R35:R95">SUM(R22:R34)</f>
        <v>0</v>
      </c>
      <c s="49"/>
      <c s="49"/>
      <c s="49"/>
      <c s="49"/>
      <c s="50">
        <f t="shared" si="30" ref="W35:W95">SUM(W22:W34)</f>
        <v>0</v>
      </c>
      <c s="49"/>
      <c s="49"/>
      <c s="49"/>
      <c s="49"/>
      <c s="50">
        <f t="shared" si="31" ref="AB35:AB95">SUM(AB22:AB34)</f>
        <v>0</v>
      </c>
      <c s="49"/>
      <c s="49"/>
      <c s="49"/>
      <c s="49"/>
      <c s="50">
        <f t="shared" si="32" ref="AG35:AG95">SUM(AG22:AG34)</f>
        <v>0</v>
      </c>
      <c s="49"/>
      <c s="49"/>
      <c s="49"/>
      <c s="49"/>
      <c s="50">
        <f t="shared" si="33" ref="AL35:AL95">SUM(AL22:AL34)</f>
        <v>0</v>
      </c>
      <c s="49"/>
      <c s="49"/>
      <c s="49"/>
      <c s="49"/>
      <c s="50">
        <f t="shared" si="34" ref="AQ35:AQ95">SUM(AQ22:AQ34)</f>
        <v>0</v>
      </c>
      <c s="49"/>
      <c s="49"/>
      <c s="49"/>
      <c s="49"/>
      <c s="50">
        <f t="shared" si="35" ref="AV35:AV95">SUM(AV22:AV34)</f>
        <v>0</v>
      </c>
    </row>
    <row r="36" spans="1:48" ht="15.75">
      <c r="A36" s="27">
        <v>3</v>
      </c>
      <c s="2" t="str">
        <f>"Буква (или иное название) класса "&amp;A36&amp;":"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7" spans="1:48" ht="15.75">
      <c r="A37" s="27">
        <v>3</v>
      </c>
      <c s="39" t="s">
        <v>0</v>
      </c>
      <c s="40" t="s">
        <v>21</v>
      </c>
      <c s="28"/>
      <c s="28"/>
      <c s="28"/>
      <c s="29"/>
      <c s="33">
        <f t="shared" si="36" ref="H37:H49">COUNTA(D37:G37)</f>
        <v>0</v>
      </c>
      <c s="28"/>
      <c s="28"/>
      <c s="28"/>
      <c s="29"/>
      <c s="33">
        <f t="shared" si="37" ref="M37:M49">COUNTA(I37:L37)</f>
        <v>0</v>
      </c>
      <c s="28"/>
      <c s="28"/>
      <c s="28"/>
      <c s="29"/>
      <c s="33">
        <f t="shared" si="38" ref="R37:R49">COUNTA(N37:Q37)</f>
        <v>0</v>
      </c>
      <c s="28"/>
      <c s="28"/>
      <c s="28"/>
      <c s="29"/>
      <c s="33">
        <f t="shared" si="39" ref="W37:W49">COUNTA(S37:V37)</f>
        <v>0</v>
      </c>
      <c s="28"/>
      <c s="28"/>
      <c s="28"/>
      <c s="29"/>
      <c s="33">
        <f t="shared" si="40" ref="AB37:AB49">COUNTA(X37:AA37)</f>
        <v>0</v>
      </c>
      <c s="28"/>
      <c s="28"/>
      <c s="28"/>
      <c s="29"/>
      <c s="33">
        <f t="shared" si="41" ref="AG37:AG49">COUNTA(AC37:AF37)</f>
        <v>0</v>
      </c>
      <c s="28"/>
      <c s="28"/>
      <c s="28"/>
      <c s="29"/>
      <c s="33">
        <f t="shared" si="42" ref="AL37:AL49">COUNTA(AH37:AK37)</f>
        <v>0</v>
      </c>
      <c s="28"/>
      <c s="28"/>
      <c s="28"/>
      <c s="29"/>
      <c s="33">
        <f t="shared" si="43" ref="AQ37:AQ49">COUNTA(AM37:AP37)</f>
        <v>0</v>
      </c>
      <c s="28"/>
      <c s="28"/>
      <c s="28"/>
      <c s="29"/>
      <c s="44">
        <f t="shared" si="44" ref="AV37:AV49">COUNTA(AR37:AU37)</f>
        <v>0</v>
      </c>
    </row>
    <row r="38" spans="1:48" ht="15.75">
      <c r="A38" s="27">
        <v>3</v>
      </c>
      <c s="17" t="s">
        <v>1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39" spans="1:48" ht="15.75">
      <c r="A39" s="27">
        <v>3</v>
      </c>
      <c s="17" t="s">
        <v>2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0" spans="1:48" ht="15.75">
      <c r="A40" s="27">
        <v>3</v>
      </c>
      <c s="17" t="s">
        <v>3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1" spans="1:48" ht="15.75">
      <c r="A41" s="27">
        <v>3</v>
      </c>
      <c s="17" t="s">
        <v>4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2" spans="1:48" ht="15.75">
      <c r="A42" s="27">
        <v>3</v>
      </c>
      <c s="17" t="s">
        <v>5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3" spans="1:48" ht="15.75">
      <c r="A43" s="27">
        <v>3</v>
      </c>
      <c s="17" t="s">
        <v>6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4" spans="1:48" ht="15.75">
      <c r="A44" s="27">
        <v>3</v>
      </c>
      <c s="17" t="s">
        <v>7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5" spans="1:48" ht="15.75">
      <c r="A45" s="27">
        <v>3</v>
      </c>
      <c s="17" t="s">
        <v>23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6" spans="1:48" ht="15.75">
      <c r="A46" s="27">
        <v>3</v>
      </c>
      <c s="17" t="s">
        <v>8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7" spans="1:48" ht="15.75">
      <c r="A47" s="27">
        <v>3</v>
      </c>
      <c s="17" t="s">
        <v>9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8" spans="1:48" ht="15.75">
      <c r="A48" s="27">
        <v>3</v>
      </c>
      <c s="17" t="s">
        <v>10</v>
      </c>
      <c s="41" t="s">
        <v>21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44">
        <f t="shared" si="44"/>
        <v>0</v>
      </c>
    </row>
    <row r="49" spans="1:48" ht="15.75">
      <c r="A49" s="27">
        <v>3</v>
      </c>
      <c s="41" t="s">
        <v>34</v>
      </c>
      <c s="41" t="s">
        <v>21</v>
      </c>
      <c s="30"/>
      <c s="30"/>
      <c s="30"/>
      <c s="31"/>
      <c s="34">
        <f t="shared" si="36"/>
        <v>0</v>
      </c>
      <c s="30"/>
      <c s="30"/>
      <c s="30"/>
      <c s="31"/>
      <c s="34">
        <f t="shared" si="37"/>
        <v>0</v>
      </c>
      <c s="30"/>
      <c s="30"/>
      <c s="30"/>
      <c s="31"/>
      <c s="34">
        <f t="shared" si="38"/>
        <v>0</v>
      </c>
      <c s="30"/>
      <c s="30"/>
      <c s="30"/>
      <c s="31"/>
      <c s="34">
        <f t="shared" si="39"/>
        <v>0</v>
      </c>
      <c s="30"/>
      <c s="30"/>
      <c s="30"/>
      <c s="31"/>
      <c s="34">
        <f t="shared" si="40"/>
        <v>0</v>
      </c>
      <c s="30"/>
      <c s="30"/>
      <c s="30"/>
      <c s="31"/>
      <c s="34">
        <f t="shared" si="41"/>
        <v>0</v>
      </c>
      <c s="30"/>
      <c s="30"/>
      <c s="30"/>
      <c s="31"/>
      <c s="34">
        <f t="shared" si="42"/>
        <v>0</v>
      </c>
      <c s="30"/>
      <c s="30"/>
      <c s="30"/>
      <c s="31"/>
      <c s="34">
        <f t="shared" si="43"/>
        <v>0</v>
      </c>
      <c s="30"/>
      <c s="30"/>
      <c s="30"/>
      <c s="31"/>
      <c s="45">
        <f t="shared" si="44"/>
        <v>0</v>
      </c>
    </row>
    <row r="50" spans="1:48" ht="15.75">
      <c r="A50" s="27">
        <v>3</v>
      </c>
      <c s="46"/>
      <c s="47"/>
      <c s="48"/>
      <c s="49"/>
      <c s="49"/>
      <c s="49"/>
      <c s="50">
        <f t="shared" si="45" ref="H50">SUM(H37:H49)</f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</row>
    <row r="51" spans="1:48" ht="15.75">
      <c r="A51" s="27">
        <v>4</v>
      </c>
      <c s="2" t="str">
        <f>"Буква (или иное название) класса "&amp;A51&amp;":"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2" spans="1:48" ht="15.75">
      <c r="A52" s="27">
        <v>4</v>
      </c>
      <c s="39" t="s">
        <v>0</v>
      </c>
      <c s="40" t="s">
        <v>21</v>
      </c>
      <c s="28"/>
      <c s="28"/>
      <c s="28"/>
      <c s="29"/>
      <c s="33">
        <f t="shared" si="46" ref="H52:H64">COUNTA(D52:G52)</f>
        <v>0</v>
      </c>
      <c s="28"/>
      <c s="28"/>
      <c s="28"/>
      <c s="29"/>
      <c s="33">
        <f t="shared" si="47" ref="M52:M64">COUNTA(I52:L52)</f>
        <v>0</v>
      </c>
      <c s="28"/>
      <c s="28"/>
      <c s="28"/>
      <c s="29"/>
      <c s="33">
        <f t="shared" si="48" ref="R52:R64">COUNTA(N52:Q52)</f>
        <v>0</v>
      </c>
      <c s="28"/>
      <c s="28"/>
      <c s="28"/>
      <c s="29"/>
      <c s="33">
        <f t="shared" si="49" ref="W52:W64">COUNTA(S52:V52)</f>
        <v>0</v>
      </c>
      <c s="28"/>
      <c s="28"/>
      <c s="28"/>
      <c s="29"/>
      <c s="33">
        <f t="shared" si="50" ref="AB52:AB64">COUNTA(X52:AA52)</f>
        <v>0</v>
      </c>
      <c s="28"/>
      <c s="28"/>
      <c s="28"/>
      <c s="29"/>
      <c s="33">
        <f t="shared" si="51" ref="AG52:AG64">COUNTA(AC52:AF52)</f>
        <v>0</v>
      </c>
      <c s="28"/>
      <c s="28"/>
      <c s="28"/>
      <c s="29"/>
      <c s="33">
        <f t="shared" si="52" ref="AL52:AL64">COUNTA(AH52:AK52)</f>
        <v>0</v>
      </c>
      <c s="28"/>
      <c s="28"/>
      <c s="28"/>
      <c s="29"/>
      <c s="33">
        <f t="shared" si="53" ref="AQ52:AQ64">COUNTA(AM52:AP52)</f>
        <v>0</v>
      </c>
      <c s="28"/>
      <c s="28"/>
      <c s="28"/>
      <c s="29"/>
      <c s="44">
        <f t="shared" si="54" ref="AV52:AV64">COUNTA(AR52:AU52)</f>
        <v>0</v>
      </c>
    </row>
    <row r="53" spans="1:48" ht="15.75">
      <c r="A53" s="27">
        <v>4</v>
      </c>
      <c s="17" t="s">
        <v>1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54" spans="1:48" ht="15.75">
      <c r="A54" s="27">
        <v>4</v>
      </c>
      <c s="17" t="s">
        <v>2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55" spans="1:48" ht="15.75">
      <c r="A55" s="27">
        <v>4</v>
      </c>
      <c s="17" t="s">
        <v>3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56" spans="1:48" ht="15.75">
      <c r="A56" s="27">
        <v>4</v>
      </c>
      <c s="17" t="s">
        <v>4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57" spans="1:48" ht="15.75">
      <c r="A57" s="27">
        <v>4</v>
      </c>
      <c s="17" t="s">
        <v>5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58" spans="1:48" ht="15.75">
      <c r="A58" s="27">
        <v>4</v>
      </c>
      <c s="17" t="s">
        <v>6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59" spans="1:48" ht="15.75">
      <c r="A59" s="27">
        <v>4</v>
      </c>
      <c s="17" t="s">
        <v>7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60" spans="1:48" ht="15.75">
      <c r="A60" s="27">
        <v>4</v>
      </c>
      <c s="17" t="s">
        <v>23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61" spans="1:48" ht="15.75">
      <c r="A61" s="27">
        <v>4</v>
      </c>
      <c s="17" t="s">
        <v>8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62" spans="1:48" ht="15.75">
      <c r="A62" s="27">
        <v>4</v>
      </c>
      <c s="17" t="s">
        <v>9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63" spans="1:48" ht="15.75">
      <c r="A63" s="27">
        <v>4</v>
      </c>
      <c s="17" t="s">
        <v>10</v>
      </c>
      <c s="41" t="s">
        <v>21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44">
        <f t="shared" si="54"/>
        <v>0</v>
      </c>
    </row>
    <row r="64" spans="1:48" ht="15.75">
      <c r="A64" s="27">
        <v>4</v>
      </c>
      <c s="41" t="s">
        <v>34</v>
      </c>
      <c s="41" t="s">
        <v>21</v>
      </c>
      <c s="30"/>
      <c s="30"/>
      <c s="30"/>
      <c s="31"/>
      <c s="34">
        <f t="shared" si="46"/>
        <v>0</v>
      </c>
      <c s="30"/>
      <c s="30"/>
      <c s="30"/>
      <c s="31"/>
      <c s="34">
        <f t="shared" si="47"/>
        <v>0</v>
      </c>
      <c s="30"/>
      <c s="30"/>
      <c s="30"/>
      <c s="31"/>
      <c s="34">
        <f t="shared" si="48"/>
        <v>0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34">
        <f t="shared" si="53"/>
        <v>0</v>
      </c>
      <c s="30"/>
      <c s="30"/>
      <c s="30"/>
      <c s="31"/>
      <c s="45">
        <f t="shared" si="54"/>
        <v>0</v>
      </c>
    </row>
    <row r="65" spans="1:48" ht="15.75">
      <c r="A65" s="27">
        <v>4</v>
      </c>
      <c s="46"/>
      <c s="47"/>
      <c s="48"/>
      <c s="49"/>
      <c s="49"/>
      <c s="49"/>
      <c s="50">
        <f t="shared" si="55" ref="H65">SUM(H52:H64)</f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</row>
    <row r="66" spans="1:48" ht="15.75">
      <c r="A66" s="26">
        <v>5</v>
      </c>
      <c s="2" t="str">
        <f>"Буква (или иное название) класса "&amp;A66&amp;":"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7" spans="1:48" ht="15.75">
      <c r="A67" s="26">
        <v>5</v>
      </c>
      <c s="39" t="s">
        <v>0</v>
      </c>
      <c s="40" t="s">
        <v>21</v>
      </c>
      <c s="28"/>
      <c s="28"/>
      <c s="28"/>
      <c s="29"/>
      <c s="33">
        <f t="shared" si="56" ref="H67:H79">COUNTA(D67:G67)</f>
        <v>0</v>
      </c>
      <c s="28"/>
      <c s="28"/>
      <c s="28"/>
      <c s="29"/>
      <c s="33">
        <f t="shared" si="57" ref="M67:M79">COUNTA(I67:L67)</f>
        <v>0</v>
      </c>
      <c s="28"/>
      <c s="28"/>
      <c s="28"/>
      <c s="29"/>
      <c s="33">
        <f t="shared" si="58" ref="R67:R79">COUNTA(N67:Q67)</f>
        <v>0</v>
      </c>
      <c s="28"/>
      <c s="28"/>
      <c s="28"/>
      <c s="29"/>
      <c s="33">
        <f t="shared" si="59" ref="W67:W79">COUNTA(S67:V67)</f>
        <v>0</v>
      </c>
      <c s="28"/>
      <c s="28"/>
      <c s="28"/>
      <c s="29"/>
      <c s="33">
        <f t="shared" si="60" ref="AB67:AB79">COUNTA(X67:AA67)</f>
        <v>0</v>
      </c>
      <c s="28"/>
      <c s="28"/>
      <c s="28"/>
      <c s="29"/>
      <c s="33">
        <f t="shared" si="61" ref="AG67:AG79">COUNTA(AC67:AF67)</f>
        <v>0</v>
      </c>
      <c s="28"/>
      <c s="28"/>
      <c s="28"/>
      <c s="29"/>
      <c s="33">
        <f t="shared" si="62" ref="AL67:AL79">COUNTA(AH67:AK67)</f>
        <v>0</v>
      </c>
      <c s="28"/>
      <c s="28"/>
      <c s="28"/>
      <c s="29"/>
      <c s="33">
        <f t="shared" si="63" ref="AQ67:AQ79">COUNTA(AM67:AP67)</f>
        <v>0</v>
      </c>
      <c s="28"/>
      <c s="28"/>
      <c s="28"/>
      <c s="29"/>
      <c s="44">
        <f t="shared" si="64" ref="AV67:AV79">COUNTA(AR67:AU67)</f>
        <v>0</v>
      </c>
    </row>
    <row r="68" spans="1:48" ht="15.75">
      <c r="A68" s="26">
        <v>5</v>
      </c>
      <c s="17" t="s">
        <v>1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69" spans="1:48" ht="15.75">
      <c r="A69" s="26">
        <v>5</v>
      </c>
      <c s="17" t="s">
        <v>2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0" spans="1:48" ht="15.75">
      <c r="A70" s="26">
        <v>5</v>
      </c>
      <c s="17" t="s">
        <v>3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1" spans="1:48" ht="15.75">
      <c r="A71" s="26">
        <v>5</v>
      </c>
      <c s="17" t="s">
        <v>4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2" spans="1:48" ht="15.75">
      <c r="A72" s="26">
        <v>5</v>
      </c>
      <c s="17" t="s">
        <v>5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3" spans="1:48" ht="15.75">
      <c r="A73" s="26">
        <v>5</v>
      </c>
      <c s="17" t="s">
        <v>6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4" spans="1:48" ht="15.75">
      <c r="A74" s="26">
        <v>5</v>
      </c>
      <c s="17" t="s">
        <v>7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5" spans="1:48" ht="15.75">
      <c r="A75" s="26">
        <v>5</v>
      </c>
      <c s="17" t="s">
        <v>23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6" spans="1:48" ht="15.75">
      <c r="A76" s="26">
        <v>5</v>
      </c>
      <c s="17" t="s">
        <v>8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7" spans="1:48" ht="15.75">
      <c r="A77" s="26">
        <v>5</v>
      </c>
      <c s="17" t="s">
        <v>9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8" spans="1:48" ht="15.75">
      <c r="A78" s="26">
        <v>5</v>
      </c>
      <c s="17" t="s">
        <v>10</v>
      </c>
      <c s="41" t="s">
        <v>21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44">
        <f t="shared" si="64"/>
        <v>0</v>
      </c>
    </row>
    <row r="79" spans="1:48" ht="15.75">
      <c r="A79" s="26">
        <v>5</v>
      </c>
      <c s="41" t="s">
        <v>34</v>
      </c>
      <c s="41" t="s">
        <v>21</v>
      </c>
      <c s="30"/>
      <c s="30"/>
      <c s="30"/>
      <c s="31"/>
      <c s="34">
        <f t="shared" si="56"/>
        <v>0</v>
      </c>
      <c s="30"/>
      <c s="30"/>
      <c s="30"/>
      <c s="31"/>
      <c s="34">
        <f t="shared" si="57"/>
        <v>0</v>
      </c>
      <c s="30"/>
      <c s="30"/>
      <c s="30"/>
      <c s="31"/>
      <c s="34">
        <f t="shared" si="58"/>
        <v>0</v>
      </c>
      <c s="30"/>
      <c s="30"/>
      <c s="30"/>
      <c s="31"/>
      <c s="34">
        <f t="shared" si="59"/>
        <v>0</v>
      </c>
      <c s="30"/>
      <c s="30"/>
      <c s="30"/>
      <c s="31"/>
      <c s="34">
        <f t="shared" si="60"/>
        <v>0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34">
        <f t="shared" si="63"/>
        <v>0</v>
      </c>
      <c s="30"/>
      <c s="30"/>
      <c s="30"/>
      <c s="31"/>
      <c s="45">
        <f t="shared" si="64"/>
        <v>0</v>
      </c>
    </row>
    <row r="80" spans="1:48" ht="15.75">
      <c r="A80" s="26">
        <v>5</v>
      </c>
      <c s="46"/>
      <c s="47"/>
      <c s="48"/>
      <c s="49"/>
      <c s="49"/>
      <c s="49"/>
      <c s="50">
        <f t="shared" si="65" ref="H80">SUM(H67:H79)</f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</row>
    <row r="81" spans="1:48" ht="15.75">
      <c r="A81" s="26">
        <v>6</v>
      </c>
      <c s="2" t="str">
        <f>"Буква (или иное название) класса "&amp;A81&amp;":"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" spans="1:48" ht="15.75">
      <c r="A82" s="26">
        <v>6</v>
      </c>
      <c s="39" t="s">
        <v>0</v>
      </c>
      <c s="40" t="s">
        <v>21</v>
      </c>
      <c s="28"/>
      <c s="28"/>
      <c s="28"/>
      <c s="29"/>
      <c s="33">
        <f t="shared" si="66" ref="H82:H94">COUNTA(D82:G82)</f>
        <v>0</v>
      </c>
      <c s="28"/>
      <c s="28"/>
      <c s="28"/>
      <c s="29"/>
      <c s="33">
        <f t="shared" si="67" ref="M82:M94">COUNTA(I82:L82)</f>
        <v>0</v>
      </c>
      <c s="28"/>
      <c s="28"/>
      <c s="28"/>
      <c s="29"/>
      <c s="33">
        <f t="shared" si="68" ref="R82:R94">COUNTA(N82:Q82)</f>
        <v>0</v>
      </c>
      <c s="28"/>
      <c s="28"/>
      <c s="28"/>
      <c s="29"/>
      <c s="33">
        <f t="shared" si="69" ref="W82:W94">COUNTA(S82:V82)</f>
        <v>0</v>
      </c>
      <c s="28"/>
      <c s="28"/>
      <c s="28"/>
      <c s="29"/>
      <c s="33">
        <f t="shared" si="70" ref="AB82:AB94">COUNTA(X82:AA82)</f>
        <v>0</v>
      </c>
      <c s="28"/>
      <c s="28"/>
      <c s="28"/>
      <c s="29"/>
      <c s="33">
        <f t="shared" si="71" ref="AG82:AG94">COUNTA(AC82:AF82)</f>
        <v>0</v>
      </c>
      <c s="28"/>
      <c s="28"/>
      <c s="28"/>
      <c s="29"/>
      <c s="33">
        <f t="shared" si="72" ref="AL82:AL94">COUNTA(AH82:AK82)</f>
        <v>0</v>
      </c>
      <c s="28"/>
      <c s="28"/>
      <c s="28"/>
      <c s="29"/>
      <c s="33">
        <f t="shared" si="73" ref="AQ82:AQ94">COUNTA(AM82:AP82)</f>
        <v>0</v>
      </c>
      <c s="28"/>
      <c s="28"/>
      <c s="28"/>
      <c s="29"/>
      <c s="44">
        <f t="shared" si="74" ref="AV82:AV94">COUNTA(AR82:AU82)</f>
        <v>0</v>
      </c>
    </row>
    <row r="83" spans="1:48" ht="15.75">
      <c r="A83" s="26">
        <v>6</v>
      </c>
      <c s="17" t="s">
        <v>1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84" spans="1:48" ht="15.75">
      <c r="A84" s="26">
        <v>6</v>
      </c>
      <c s="17" t="s">
        <v>2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85" spans="1:48" ht="15.75">
      <c r="A85" s="26">
        <v>6</v>
      </c>
      <c s="17" t="s">
        <v>3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86" spans="1:48" ht="15.75">
      <c r="A86" s="26">
        <v>6</v>
      </c>
      <c s="17" t="s">
        <v>4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87" spans="1:48" ht="15.75">
      <c r="A87" s="26">
        <v>6</v>
      </c>
      <c s="17" t="s">
        <v>5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88" spans="1:48" ht="15.75">
      <c r="A88" s="26">
        <v>6</v>
      </c>
      <c s="17" t="s">
        <v>6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89" spans="1:48" ht="15.75">
      <c r="A89" s="26">
        <v>6</v>
      </c>
      <c s="17" t="s">
        <v>7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90" spans="1:48" ht="15.75">
      <c r="A90" s="26">
        <v>6</v>
      </c>
      <c s="17" t="s">
        <v>23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91" spans="1:48" ht="15.75">
      <c r="A91" s="26">
        <v>6</v>
      </c>
      <c s="17" t="s">
        <v>8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92" spans="1:48" ht="15.75">
      <c r="A92" s="26">
        <v>6</v>
      </c>
      <c s="17" t="s">
        <v>9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93" spans="1:48" ht="15.75">
      <c r="A93" s="26">
        <v>6</v>
      </c>
      <c s="17" t="s">
        <v>10</v>
      </c>
      <c s="41" t="s">
        <v>21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44">
        <f t="shared" si="74"/>
        <v>0</v>
      </c>
    </row>
    <row r="94" spans="1:48" ht="15.75">
      <c r="A94" s="26">
        <v>6</v>
      </c>
      <c s="41" t="s">
        <v>34</v>
      </c>
      <c s="41" t="s">
        <v>21</v>
      </c>
      <c s="30"/>
      <c s="30"/>
      <c s="30"/>
      <c s="31"/>
      <c s="34">
        <f t="shared" si="66"/>
        <v>0</v>
      </c>
      <c s="30"/>
      <c s="30"/>
      <c s="30"/>
      <c s="31"/>
      <c s="34">
        <f t="shared" si="67"/>
        <v>0</v>
      </c>
      <c s="30"/>
      <c s="30"/>
      <c s="30"/>
      <c s="31"/>
      <c s="34">
        <f t="shared" si="68"/>
        <v>0</v>
      </c>
      <c s="30"/>
      <c s="30"/>
      <c s="30"/>
      <c s="31"/>
      <c s="34">
        <f t="shared" si="69"/>
        <v>0</v>
      </c>
      <c s="30"/>
      <c s="30"/>
      <c s="30"/>
      <c s="31"/>
      <c s="34">
        <f t="shared" si="70"/>
        <v>0</v>
      </c>
      <c s="30"/>
      <c s="30"/>
      <c s="30"/>
      <c s="31"/>
      <c s="34">
        <f t="shared" si="71"/>
        <v>0</v>
      </c>
      <c s="30"/>
      <c s="30"/>
      <c s="30"/>
      <c s="31"/>
      <c s="34">
        <f t="shared" si="72"/>
        <v>0</v>
      </c>
      <c s="30"/>
      <c s="30"/>
      <c s="30"/>
      <c s="31"/>
      <c s="34">
        <f t="shared" si="73"/>
        <v>0</v>
      </c>
      <c s="30"/>
      <c s="30"/>
      <c s="30"/>
      <c s="31"/>
      <c s="45">
        <f t="shared" si="74"/>
        <v>0</v>
      </c>
    </row>
    <row r="95" spans="1:48" ht="15.75">
      <c r="A95" s="26">
        <v>6</v>
      </c>
      <c s="46"/>
      <c s="47"/>
      <c s="48"/>
      <c s="49"/>
      <c s="49"/>
      <c s="49"/>
      <c s="50">
        <f t="shared" si="75" ref="H95">SUM(H82:H94)</f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</row>
    <row r="96" spans="1:48" ht="15.75">
      <c r="A96" s="26">
        <v>7</v>
      </c>
      <c s="2" t="str">
        <f>"Буква (или иное название) класса "&amp;A96&amp;":"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7" spans="1:48" ht="15.75">
      <c r="A97" s="26">
        <v>7</v>
      </c>
      <c s="39" t="s">
        <v>0</v>
      </c>
      <c s="40" t="s">
        <v>21</v>
      </c>
      <c s="28"/>
      <c s="28"/>
      <c s="28"/>
      <c s="29"/>
      <c s="33">
        <f t="shared" si="76" ref="H97:H109">COUNTA(D97:G97)</f>
        <v>0</v>
      </c>
      <c s="28"/>
      <c s="28"/>
      <c s="28"/>
      <c s="29"/>
      <c s="33">
        <f t="shared" si="77" ref="M97:M109">COUNTA(I97:L97)</f>
        <v>0</v>
      </c>
      <c s="28"/>
      <c s="28"/>
      <c s="28"/>
      <c s="29"/>
      <c s="33">
        <f t="shared" si="78" ref="R97:R109">COUNTA(N97:Q97)</f>
        <v>0</v>
      </c>
      <c s="28"/>
      <c s="28"/>
      <c s="28"/>
      <c s="29"/>
      <c s="33">
        <f t="shared" si="79" ref="W97:W109">COUNTA(S97:V97)</f>
        <v>0</v>
      </c>
      <c s="28"/>
      <c s="28"/>
      <c s="28"/>
      <c s="29"/>
      <c s="33">
        <f t="shared" si="80" ref="AB97:AB109">COUNTA(X97:AA97)</f>
        <v>0</v>
      </c>
      <c s="28"/>
      <c s="28"/>
      <c s="28"/>
      <c s="29"/>
      <c s="33">
        <f t="shared" si="81" ref="AG97:AG109">COUNTA(AC97:AF97)</f>
        <v>0</v>
      </c>
      <c s="28"/>
      <c s="28"/>
      <c s="28"/>
      <c s="29"/>
      <c s="33">
        <f t="shared" si="82" ref="AL97:AL109">COUNTA(AH97:AK97)</f>
        <v>0</v>
      </c>
      <c s="28"/>
      <c s="28"/>
      <c s="28"/>
      <c s="29"/>
      <c s="33">
        <f t="shared" si="83" ref="AQ97:AQ109">COUNTA(AM97:AP97)</f>
        <v>0</v>
      </c>
      <c s="28"/>
      <c s="28"/>
      <c s="28"/>
      <c s="29"/>
      <c s="44">
        <f t="shared" si="84" ref="AV97:AV109">COUNTA(AR97:AU97)</f>
        <v>0</v>
      </c>
    </row>
    <row r="98" spans="1:48" ht="15.75">
      <c r="A98" s="26">
        <v>7</v>
      </c>
      <c s="17" t="s">
        <v>1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99" spans="1:48" ht="15.75">
      <c r="A99" s="26">
        <v>7</v>
      </c>
      <c s="17" t="s">
        <v>2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0" spans="1:48" ht="15.75">
      <c r="A100" s="26">
        <v>7</v>
      </c>
      <c s="17" t="s">
        <v>3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1" spans="1:48" ht="15.75">
      <c r="A101" s="26">
        <v>7</v>
      </c>
      <c s="17" t="s">
        <v>4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2" spans="1:48" ht="15.75">
      <c r="A102" s="26">
        <v>7</v>
      </c>
      <c s="17" t="s">
        <v>5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3" spans="1:48" ht="15.75">
      <c r="A103" s="26">
        <v>7</v>
      </c>
      <c s="17" t="s">
        <v>6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4" spans="1:48" ht="15.75">
      <c r="A104" s="26">
        <v>7</v>
      </c>
      <c s="17" t="s">
        <v>7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5" spans="1:48" ht="15.75">
      <c r="A105" s="26">
        <v>7</v>
      </c>
      <c s="17" t="s">
        <v>23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6" spans="1:48" ht="15.75">
      <c r="A106" s="26">
        <v>7</v>
      </c>
      <c s="17" t="s">
        <v>8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7" spans="1:48" ht="15.75">
      <c r="A107" s="26">
        <v>7</v>
      </c>
      <c s="17" t="s">
        <v>9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8" spans="1:48" ht="15.75">
      <c r="A108" s="26">
        <v>7</v>
      </c>
      <c s="17" t="s">
        <v>10</v>
      </c>
      <c s="41" t="s">
        <v>21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44">
        <f t="shared" si="84"/>
        <v>0</v>
      </c>
    </row>
    <row r="109" spans="1:48" ht="15.75">
      <c r="A109" s="26">
        <v>7</v>
      </c>
      <c s="41" t="s">
        <v>34</v>
      </c>
      <c s="41" t="s">
        <v>21</v>
      </c>
      <c s="30"/>
      <c s="30"/>
      <c s="30"/>
      <c s="31"/>
      <c s="34">
        <f t="shared" si="76"/>
        <v>0</v>
      </c>
      <c s="30"/>
      <c s="30"/>
      <c s="30"/>
      <c s="31"/>
      <c s="34">
        <f t="shared" si="77"/>
        <v>0</v>
      </c>
      <c s="30"/>
      <c s="30"/>
      <c s="30"/>
      <c s="31"/>
      <c s="34">
        <f t="shared" si="78"/>
        <v>0</v>
      </c>
      <c s="30"/>
      <c s="30"/>
      <c s="30"/>
      <c s="31"/>
      <c s="34">
        <f t="shared" si="79"/>
        <v>0</v>
      </c>
      <c s="30"/>
      <c s="30"/>
      <c s="30"/>
      <c s="31"/>
      <c s="34">
        <f t="shared" si="80"/>
        <v>0</v>
      </c>
      <c s="30"/>
      <c s="30"/>
      <c s="30"/>
      <c s="31"/>
      <c s="34">
        <f t="shared" si="81"/>
        <v>0</v>
      </c>
      <c s="30"/>
      <c s="30"/>
      <c s="30"/>
      <c s="31"/>
      <c s="34">
        <f t="shared" si="82"/>
        <v>0</v>
      </c>
      <c s="30"/>
      <c s="30"/>
      <c s="30"/>
      <c s="31"/>
      <c s="34">
        <f t="shared" si="83"/>
        <v>0</v>
      </c>
      <c s="30"/>
      <c s="30"/>
      <c s="30"/>
      <c s="31"/>
      <c s="45">
        <f t="shared" si="84"/>
        <v>0</v>
      </c>
    </row>
    <row r="110" spans="1:48" ht="15.75">
      <c r="A110" s="26">
        <v>7</v>
      </c>
      <c s="46"/>
      <c s="47"/>
      <c s="48"/>
      <c s="49"/>
      <c s="49"/>
      <c s="49"/>
      <c s="50">
        <f t="shared" si="85" ref="H110">SUM(H97:H109)</f>
        <v>0</v>
      </c>
      <c s="49"/>
      <c s="49"/>
      <c s="49"/>
      <c s="49"/>
      <c s="50">
        <f t="shared" si="86" ref="M110:M170">SUM(M97:M109)</f>
        <v>0</v>
      </c>
      <c s="49"/>
      <c s="49"/>
      <c s="49"/>
      <c s="49"/>
      <c s="50">
        <f t="shared" si="87" ref="R110:R170">SUM(R97:R109)</f>
        <v>0</v>
      </c>
      <c s="49"/>
      <c s="49"/>
      <c s="49"/>
      <c s="49"/>
      <c s="50">
        <f t="shared" si="88" ref="W110:W170">SUM(W97:W109)</f>
        <v>0</v>
      </c>
      <c s="49"/>
      <c s="49"/>
      <c s="49"/>
      <c s="49"/>
      <c s="50">
        <f t="shared" si="89" ref="AB110:AB170">SUM(AB97:AB109)</f>
        <v>0</v>
      </c>
      <c s="49"/>
      <c s="49"/>
      <c s="49"/>
      <c s="49"/>
      <c s="50">
        <f t="shared" si="90" ref="AG110:AG170">SUM(AG97:AG109)</f>
        <v>0</v>
      </c>
      <c s="49"/>
      <c s="49"/>
      <c s="49"/>
      <c s="49"/>
      <c s="50">
        <f t="shared" si="91" ref="AL110:AL170">SUM(AL97:AL109)</f>
        <v>0</v>
      </c>
      <c s="49"/>
      <c s="49"/>
      <c s="49"/>
      <c s="49"/>
      <c s="50">
        <f t="shared" si="92" ref="AQ110:AQ170">SUM(AQ97:AQ109)</f>
        <v>0</v>
      </c>
      <c s="49"/>
      <c s="49"/>
      <c s="49"/>
      <c s="49"/>
      <c s="50">
        <f t="shared" si="93" ref="AV110:AV170">SUM(AV97:AV109)</f>
        <v>0</v>
      </c>
    </row>
    <row r="111" spans="1:48" ht="15.75">
      <c r="A111" s="26">
        <v>8</v>
      </c>
      <c s="2" t="str">
        <f>"Буква (или иное название) класса "&amp;A111&amp;":"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2" spans="1:48" ht="15.75">
      <c r="A112" s="26">
        <v>8</v>
      </c>
      <c s="39" t="s">
        <v>0</v>
      </c>
      <c s="40" t="s">
        <v>21</v>
      </c>
      <c s="28"/>
      <c s="28"/>
      <c s="28"/>
      <c s="29"/>
      <c s="33">
        <f t="shared" si="94" ref="H112:H124">COUNTA(D112:G112)</f>
        <v>0</v>
      </c>
      <c s="28"/>
      <c s="28"/>
      <c s="28"/>
      <c s="29"/>
      <c s="33">
        <f t="shared" si="95" ref="M112:M124">COUNTA(I112:L112)</f>
        <v>0</v>
      </c>
      <c s="28"/>
      <c s="28"/>
      <c s="28"/>
      <c s="29"/>
      <c s="33">
        <f t="shared" si="96" ref="R112:R124">COUNTA(N112:Q112)</f>
        <v>0</v>
      </c>
      <c s="28"/>
      <c s="28"/>
      <c s="28"/>
      <c s="29"/>
      <c s="33">
        <f t="shared" si="97" ref="W112:W124">COUNTA(S112:V112)</f>
        <v>0</v>
      </c>
      <c s="28"/>
      <c s="28"/>
      <c s="28"/>
      <c s="29"/>
      <c s="33">
        <f t="shared" si="98" ref="AB112:AB124">COUNTA(X112:AA112)</f>
        <v>0</v>
      </c>
      <c s="28"/>
      <c s="28"/>
      <c s="28"/>
      <c s="29"/>
      <c s="33">
        <f t="shared" si="99" ref="AG112:AG124">COUNTA(AC112:AF112)</f>
        <v>0</v>
      </c>
      <c s="28"/>
      <c s="28"/>
      <c s="28"/>
      <c s="29"/>
      <c s="33">
        <f t="shared" si="100" ref="AL112:AL124">COUNTA(AH112:AK112)</f>
        <v>0</v>
      </c>
      <c s="28"/>
      <c s="28"/>
      <c s="28"/>
      <c s="29"/>
      <c s="33">
        <f t="shared" si="101" ref="AQ112:AQ124">COUNTA(AM112:AP112)</f>
        <v>0</v>
      </c>
      <c s="28"/>
      <c s="28"/>
      <c s="28"/>
      <c s="29"/>
      <c s="44">
        <f t="shared" si="102" ref="AV112:AV124">COUNTA(AR112:AU112)</f>
        <v>0</v>
      </c>
    </row>
    <row r="113" spans="1:48" ht="15.75">
      <c r="A113" s="26">
        <v>8</v>
      </c>
      <c s="17" t="s">
        <v>1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14" spans="1:48" ht="15.75">
      <c r="A114" s="26">
        <v>8</v>
      </c>
      <c s="17" t="s">
        <v>2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15" spans="1:48" ht="15.75">
      <c r="A115" s="26">
        <v>8</v>
      </c>
      <c s="17" t="s">
        <v>3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16" spans="1:48" ht="15.75">
      <c r="A116" s="26">
        <v>8</v>
      </c>
      <c s="17" t="s">
        <v>4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17" spans="1:48" ht="15.75">
      <c r="A117" s="26">
        <v>8</v>
      </c>
      <c s="17" t="s">
        <v>5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18" spans="1:48" ht="15.75">
      <c r="A118" s="26">
        <v>8</v>
      </c>
      <c s="17" t="s">
        <v>6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19" spans="1:48" ht="15.75">
      <c r="A119" s="26">
        <v>8</v>
      </c>
      <c s="17" t="s">
        <v>7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20" spans="1:48" ht="15.75">
      <c r="A120" s="26">
        <v>8</v>
      </c>
      <c s="17" t="s">
        <v>23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21" spans="1:48" ht="15.75">
      <c r="A121" s="26">
        <v>8</v>
      </c>
      <c s="17" t="s">
        <v>8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22" spans="1:48" ht="15.75">
      <c r="A122" s="26">
        <v>8</v>
      </c>
      <c s="17" t="s">
        <v>9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23" spans="1:48" ht="15.75">
      <c r="A123" s="26">
        <v>8</v>
      </c>
      <c s="17" t="s">
        <v>10</v>
      </c>
      <c s="41" t="s">
        <v>21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44">
        <f t="shared" si="102"/>
        <v>0</v>
      </c>
    </row>
    <row r="124" spans="1:48" ht="15.75">
      <c r="A124" s="26">
        <v>8</v>
      </c>
      <c s="41" t="s">
        <v>34</v>
      </c>
      <c s="41" t="s">
        <v>21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34">
        <f t="shared" si="97"/>
        <v>0</v>
      </c>
      <c s="30"/>
      <c s="30"/>
      <c s="30"/>
      <c s="31"/>
      <c s="34">
        <f t="shared" si="98"/>
        <v>0</v>
      </c>
      <c s="30"/>
      <c s="30"/>
      <c s="30"/>
      <c s="31"/>
      <c s="34">
        <f t="shared" si="99"/>
        <v>0</v>
      </c>
      <c s="30"/>
      <c s="30"/>
      <c s="30"/>
      <c s="31"/>
      <c s="34">
        <f t="shared" si="100"/>
        <v>0</v>
      </c>
      <c s="30"/>
      <c s="30"/>
      <c s="30"/>
      <c s="31"/>
      <c s="34">
        <f t="shared" si="101"/>
        <v>0</v>
      </c>
      <c s="30"/>
      <c s="30"/>
      <c s="30"/>
      <c s="31"/>
      <c s="45">
        <f t="shared" si="102"/>
        <v>0</v>
      </c>
    </row>
    <row r="125" spans="1:48" ht="15.75">
      <c r="A125" s="26">
        <v>8</v>
      </c>
      <c s="46"/>
      <c s="47"/>
      <c s="48"/>
      <c s="49"/>
      <c s="49"/>
      <c s="49"/>
      <c s="50">
        <f t="shared" si="103" ref="H125">SUM(H112:H124)</f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  <c s="49"/>
      <c s="49"/>
      <c s="49"/>
      <c s="49"/>
      <c s="50">
        <f t="shared" si="93"/>
        <v>0</v>
      </c>
    </row>
    <row r="126" spans="1:48" ht="15.75">
      <c r="A126" s="26">
        <v>9</v>
      </c>
      <c s="2" t="str">
        <f>"Буква (или иное название) класса "&amp;A126&amp;":"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27" spans="1:48" ht="15.75">
      <c r="A127" s="26">
        <v>9</v>
      </c>
      <c s="39" t="s">
        <v>0</v>
      </c>
      <c s="40" t="s">
        <v>21</v>
      </c>
      <c s="28"/>
      <c s="28"/>
      <c s="28"/>
      <c s="29"/>
      <c s="33">
        <f t="shared" si="104" ref="H127:H139">COUNTA(D127:G127)</f>
        <v>0</v>
      </c>
      <c s="28"/>
      <c s="28"/>
      <c s="28"/>
      <c s="29"/>
      <c s="33">
        <f t="shared" si="105" ref="M127:M139">COUNTA(I127:L127)</f>
        <v>0</v>
      </c>
      <c s="28"/>
      <c s="28"/>
      <c s="28"/>
      <c s="29"/>
      <c s="33">
        <f t="shared" si="106" ref="R127:R139">COUNTA(N127:Q127)</f>
        <v>0</v>
      </c>
      <c s="28"/>
      <c s="28"/>
      <c s="28"/>
      <c s="29"/>
      <c s="33">
        <f t="shared" si="107" ref="W127:W139">COUNTA(S127:V127)</f>
        <v>0</v>
      </c>
      <c s="28"/>
      <c s="28"/>
      <c s="28"/>
      <c s="29"/>
      <c s="33">
        <f t="shared" si="108" ref="AB127:AB139">COUNTA(X127:AA127)</f>
        <v>0</v>
      </c>
      <c s="28"/>
      <c s="28"/>
      <c s="28"/>
      <c s="29"/>
      <c s="33">
        <f t="shared" si="109" ref="AG127:AG139">COUNTA(AC127:AF127)</f>
        <v>0</v>
      </c>
      <c s="28"/>
      <c s="28"/>
      <c s="28"/>
      <c s="29"/>
      <c s="33">
        <f t="shared" si="110" ref="AL127:AL139">COUNTA(AH127:AK127)</f>
        <v>0</v>
      </c>
      <c s="28"/>
      <c s="28"/>
      <c s="28"/>
      <c s="29"/>
      <c s="33">
        <f t="shared" si="111" ref="AQ127:AQ139">COUNTA(AM127:AP127)</f>
        <v>0</v>
      </c>
      <c s="28"/>
      <c s="28"/>
      <c s="28"/>
      <c s="29"/>
      <c s="44">
        <f t="shared" si="112" ref="AV127:AV139">COUNTA(AR127:AU127)</f>
        <v>0</v>
      </c>
    </row>
    <row r="128" spans="1:48" ht="15.75">
      <c r="A128" s="26">
        <v>9</v>
      </c>
      <c s="17" t="s">
        <v>1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29" spans="1:48" ht="15.75">
      <c r="A129" s="26">
        <v>9</v>
      </c>
      <c s="17" t="s">
        <v>2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0" spans="1:48" ht="15.75">
      <c r="A130" s="26">
        <v>9</v>
      </c>
      <c s="17" t="s">
        <v>3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1" spans="1:48" ht="15.75">
      <c r="A131" s="26">
        <v>9</v>
      </c>
      <c s="17" t="s">
        <v>4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2" spans="1:48" ht="15.75">
      <c r="A132" s="26">
        <v>9</v>
      </c>
      <c s="17" t="s">
        <v>5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3" spans="1:48" ht="15.75">
      <c r="A133" s="26">
        <v>9</v>
      </c>
      <c s="17" t="s">
        <v>6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4" spans="1:48" ht="15.75">
      <c r="A134" s="26">
        <v>9</v>
      </c>
      <c s="17" t="s">
        <v>7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5" spans="1:48" ht="15.75">
      <c r="A135" s="26">
        <v>9</v>
      </c>
      <c s="17" t="s">
        <v>23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6" spans="1:48" ht="15.75">
      <c r="A136" s="26">
        <v>9</v>
      </c>
      <c s="17" t="s">
        <v>8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7" spans="1:48" ht="15.75">
      <c r="A137" s="26">
        <v>9</v>
      </c>
      <c s="17" t="s">
        <v>9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8" spans="1:48" ht="15.75">
      <c r="A138" s="26">
        <v>9</v>
      </c>
      <c s="17" t="s">
        <v>10</v>
      </c>
      <c s="41" t="s">
        <v>21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33">
        <f t="shared" si="111"/>
        <v>0</v>
      </c>
      <c s="28"/>
      <c s="28"/>
      <c s="28"/>
      <c s="29"/>
      <c s="44">
        <f t="shared" si="112"/>
        <v>0</v>
      </c>
    </row>
    <row r="139" spans="1:48" ht="15.75">
      <c r="A139" s="26">
        <v>9</v>
      </c>
      <c s="41" t="s">
        <v>34</v>
      </c>
      <c s="41" t="s">
        <v>21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34">
        <f t="shared" si="108"/>
        <v>0</v>
      </c>
      <c s="30"/>
      <c s="30"/>
      <c s="30"/>
      <c s="31"/>
      <c s="34">
        <f t="shared" si="109"/>
        <v>0</v>
      </c>
      <c s="30"/>
      <c s="30"/>
      <c s="30"/>
      <c s="31"/>
      <c s="34">
        <f t="shared" si="110"/>
        <v>0</v>
      </c>
      <c s="30"/>
      <c s="30"/>
      <c s="30"/>
      <c s="31"/>
      <c s="34">
        <f t="shared" si="111"/>
        <v>0</v>
      </c>
      <c s="30"/>
      <c s="30"/>
      <c s="30"/>
      <c s="31"/>
      <c s="45">
        <f t="shared" si="112"/>
        <v>0</v>
      </c>
    </row>
    <row r="140" spans="1:48" ht="15.75">
      <c r="A140" s="26">
        <v>9</v>
      </c>
      <c s="46"/>
      <c s="47"/>
      <c s="48"/>
      <c s="49"/>
      <c s="49"/>
      <c s="49"/>
      <c s="50">
        <f t="shared" si="113" ref="H140">SUM(H127:H139)</f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  <c s="49"/>
      <c s="49"/>
      <c s="49"/>
      <c s="49"/>
      <c s="50">
        <f t="shared" si="93"/>
        <v>0</v>
      </c>
    </row>
    <row r="141" spans="1:48" ht="15.75">
      <c r="A141" s="26">
        <v>10</v>
      </c>
      <c s="2" t="str">
        <f>"Буква (или иное название) класса "&amp;A141&amp;":"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42" spans="1:48" ht="15.75">
      <c r="A142" s="26">
        <v>10</v>
      </c>
      <c s="39" t="s">
        <v>0</v>
      </c>
      <c s="40" t="s">
        <v>21</v>
      </c>
      <c s="28"/>
      <c s="28"/>
      <c s="28"/>
      <c s="29"/>
      <c s="33">
        <f t="shared" si="114" ref="H142:H154">COUNTA(D142:G142)</f>
        <v>0</v>
      </c>
      <c s="28"/>
      <c s="28"/>
      <c s="28"/>
      <c s="29"/>
      <c s="33">
        <f t="shared" si="115" ref="M142:M154">COUNTA(I142:L142)</f>
        <v>0</v>
      </c>
      <c s="28"/>
      <c s="28"/>
      <c s="28"/>
      <c s="29"/>
      <c s="33">
        <f t="shared" si="116" ref="R142:R154">COUNTA(N142:Q142)</f>
        <v>0</v>
      </c>
      <c s="28"/>
      <c s="28"/>
      <c s="28"/>
      <c s="29"/>
      <c s="33">
        <f t="shared" si="117" ref="W142:W154">COUNTA(S142:V142)</f>
        <v>0</v>
      </c>
      <c s="28"/>
      <c s="28"/>
      <c s="28"/>
      <c s="29"/>
      <c s="33">
        <f t="shared" si="118" ref="AB142:AB154">COUNTA(X142:AA142)</f>
        <v>0</v>
      </c>
      <c s="28"/>
      <c s="28"/>
      <c s="28"/>
      <c s="29"/>
      <c s="33">
        <f t="shared" si="119" ref="AG142:AG154">COUNTA(AC142:AF142)</f>
        <v>0</v>
      </c>
      <c s="28"/>
      <c s="28"/>
      <c s="28"/>
      <c s="29"/>
      <c s="33">
        <f t="shared" si="120" ref="AL142:AL154">COUNTA(AH142:AK142)</f>
        <v>0</v>
      </c>
      <c s="28"/>
      <c s="28"/>
      <c s="28"/>
      <c s="29"/>
      <c s="33">
        <f t="shared" si="121" ref="AQ142:AQ154">COUNTA(AM142:AP142)</f>
        <v>0</v>
      </c>
      <c s="28"/>
      <c s="28"/>
      <c s="28"/>
      <c s="29"/>
      <c s="44">
        <f t="shared" si="122" ref="AV142:AV154">COUNTA(AR142:AU142)</f>
        <v>0</v>
      </c>
    </row>
    <row r="143" spans="1:48" ht="15.75">
      <c r="A143" s="26">
        <v>10</v>
      </c>
      <c s="17" t="s">
        <v>1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44" spans="1:48" ht="15.75">
      <c r="A144" s="26">
        <v>10</v>
      </c>
      <c s="17" t="s">
        <v>2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45" spans="1:48" ht="15.75">
      <c r="A145" s="26">
        <v>10</v>
      </c>
      <c s="17" t="s">
        <v>3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46" spans="1:48" ht="15.75">
      <c r="A146" s="26">
        <v>10</v>
      </c>
      <c s="17" t="s">
        <v>4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47" spans="1:48" ht="15.75">
      <c r="A147" s="26">
        <v>10</v>
      </c>
      <c s="17" t="s">
        <v>5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48" spans="1:48" ht="15.75">
      <c r="A148" s="26">
        <v>10</v>
      </c>
      <c s="17" t="s">
        <v>6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49" spans="1:48" ht="15.75">
      <c r="A149" s="26">
        <v>10</v>
      </c>
      <c s="17" t="s">
        <v>7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50" spans="1:48" ht="15.75">
      <c r="A150" s="26">
        <v>10</v>
      </c>
      <c s="17" t="s">
        <v>23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51" spans="1:48" ht="15.75">
      <c r="A151" s="26">
        <v>10</v>
      </c>
      <c s="17" t="s">
        <v>8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52" spans="1:48" ht="15.75">
      <c r="A152" s="26">
        <v>10</v>
      </c>
      <c s="17" t="s">
        <v>9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53" spans="1:48" ht="15.75">
      <c r="A153" s="26">
        <v>10</v>
      </c>
      <c s="17" t="s">
        <v>10</v>
      </c>
      <c s="41" t="s">
        <v>21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33">
        <f t="shared" si="121"/>
        <v>0</v>
      </c>
      <c s="28"/>
      <c s="28"/>
      <c s="28"/>
      <c s="29"/>
      <c s="44">
        <f t="shared" si="122"/>
        <v>0</v>
      </c>
    </row>
    <row r="154" spans="1:48" ht="15.75">
      <c r="A154" s="26">
        <v>10</v>
      </c>
      <c s="41" t="s">
        <v>34</v>
      </c>
      <c s="41" t="s">
        <v>21</v>
      </c>
      <c s="30"/>
      <c s="30"/>
      <c s="30"/>
      <c s="31"/>
      <c s="34">
        <f t="shared" si="114"/>
        <v>0</v>
      </c>
      <c s="30"/>
      <c s="30"/>
      <c s="30"/>
      <c s="31"/>
      <c s="34">
        <f t="shared" si="115"/>
        <v>0</v>
      </c>
      <c s="30"/>
      <c s="30"/>
      <c s="30"/>
      <c s="31"/>
      <c s="34">
        <f t="shared" si="116"/>
        <v>0</v>
      </c>
      <c s="30"/>
      <c s="30"/>
      <c s="30"/>
      <c s="31"/>
      <c s="34">
        <f t="shared" si="117"/>
        <v>0</v>
      </c>
      <c s="30"/>
      <c s="30"/>
      <c s="30"/>
      <c s="31"/>
      <c s="34">
        <f t="shared" si="118"/>
        <v>0</v>
      </c>
      <c s="30"/>
      <c s="30"/>
      <c s="30"/>
      <c s="31"/>
      <c s="34">
        <f t="shared" si="119"/>
        <v>0</v>
      </c>
      <c s="30"/>
      <c s="30"/>
      <c s="30"/>
      <c s="31"/>
      <c s="34">
        <f t="shared" si="120"/>
        <v>0</v>
      </c>
      <c s="30"/>
      <c s="30"/>
      <c s="30"/>
      <c s="31"/>
      <c s="34">
        <f t="shared" si="121"/>
        <v>0</v>
      </c>
      <c s="30"/>
      <c s="30"/>
      <c s="30"/>
      <c s="31"/>
      <c s="45">
        <f t="shared" si="122"/>
        <v>0</v>
      </c>
    </row>
    <row r="155" spans="1:48" ht="15.75">
      <c r="A155" s="26">
        <v>10</v>
      </c>
      <c s="46"/>
      <c s="47"/>
      <c s="48"/>
      <c s="49"/>
      <c s="49"/>
      <c s="49"/>
      <c s="50">
        <f t="shared" si="123" ref="H155">SUM(H142:H154)</f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  <c s="49"/>
      <c s="49"/>
      <c s="49"/>
      <c s="49"/>
      <c s="50">
        <f t="shared" si="93"/>
        <v>0</v>
      </c>
    </row>
    <row r="156" spans="1:48" ht="15.75">
      <c r="A156" s="26">
        <v>11</v>
      </c>
      <c s="2" t="str">
        <f>"Буква (или иное название) класса "&amp;A156&amp;":"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57" spans="1:48" ht="15.75">
      <c r="A157" s="26">
        <v>11</v>
      </c>
      <c s="39" t="s">
        <v>0</v>
      </c>
      <c s="40" t="s">
        <v>21</v>
      </c>
      <c s="28"/>
      <c s="28"/>
      <c s="28"/>
      <c s="29"/>
      <c s="33">
        <f t="shared" si="124" ref="H157:H169">COUNTA(D157:G157)</f>
        <v>0</v>
      </c>
      <c s="28"/>
      <c s="28"/>
      <c s="28"/>
      <c s="29"/>
      <c s="33">
        <f t="shared" si="125" ref="M157:M169">COUNTA(I157:L157)</f>
        <v>0</v>
      </c>
      <c s="28"/>
      <c s="28"/>
      <c s="28"/>
      <c s="29"/>
      <c s="33">
        <f t="shared" si="126" ref="R157:R169">COUNTA(N157:Q157)</f>
        <v>0</v>
      </c>
      <c s="28"/>
      <c s="28"/>
      <c s="28"/>
      <c s="29"/>
      <c s="33">
        <f t="shared" si="127" ref="W157:W169">COUNTA(S157:V157)</f>
        <v>0</v>
      </c>
      <c s="28"/>
      <c s="28"/>
      <c s="28"/>
      <c s="29"/>
      <c s="33">
        <f t="shared" si="128" ref="AB157:AB169">COUNTA(X157:AA157)</f>
        <v>0</v>
      </c>
      <c s="28"/>
      <c s="28"/>
      <c s="28"/>
      <c s="29"/>
      <c s="33">
        <f t="shared" si="129" ref="AG157:AG169">COUNTA(AC157:AF157)</f>
        <v>0</v>
      </c>
      <c s="28"/>
      <c s="28"/>
      <c s="28"/>
      <c s="29"/>
      <c s="33">
        <f t="shared" si="130" ref="AL157:AL169">COUNTA(AH157:AK157)</f>
        <v>0</v>
      </c>
      <c s="28"/>
      <c s="28"/>
      <c s="28"/>
      <c s="29"/>
      <c s="33">
        <f t="shared" si="131" ref="AQ157:AQ169">COUNTA(AM157:AP157)</f>
        <v>0</v>
      </c>
      <c s="28"/>
      <c s="28"/>
      <c s="28"/>
      <c s="29"/>
      <c s="44">
        <f t="shared" si="132" ref="AV157:AV169">COUNTA(AR157:AU157)</f>
        <v>0</v>
      </c>
    </row>
    <row r="158" spans="1:48" ht="15.75">
      <c r="A158" s="26">
        <v>11</v>
      </c>
      <c s="17" t="s">
        <v>1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59" spans="1:48" ht="15.75">
      <c r="A159" s="26">
        <v>11</v>
      </c>
      <c s="17" t="s">
        <v>2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0" spans="1:48" ht="15.75">
      <c r="A160" s="26">
        <v>11</v>
      </c>
      <c s="17" t="s">
        <v>3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1" spans="1:48" ht="15.75">
      <c r="A161" s="26">
        <v>11</v>
      </c>
      <c s="17" t="s">
        <v>4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2" spans="1:48" ht="15.75">
      <c r="A162" s="26">
        <v>11</v>
      </c>
      <c s="17" t="s">
        <v>5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3" spans="1:48" ht="15.75">
      <c r="A163" s="26">
        <v>11</v>
      </c>
      <c s="17" t="s">
        <v>6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4" spans="1:48" ht="15.75">
      <c r="A164" s="26">
        <v>11</v>
      </c>
      <c s="17" t="s">
        <v>7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5" spans="1:48" ht="15.75">
      <c r="A165" s="26">
        <v>11</v>
      </c>
      <c s="17" t="s">
        <v>23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6" spans="1:48" ht="15.75">
      <c r="A166" s="26">
        <v>11</v>
      </c>
      <c s="17" t="s">
        <v>8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7" spans="1:48" ht="15.75">
      <c r="A167" s="26">
        <v>11</v>
      </c>
      <c s="17" t="s">
        <v>9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8" spans="1:48" ht="15.75">
      <c r="A168" s="26">
        <v>11</v>
      </c>
      <c s="17" t="s">
        <v>10</v>
      </c>
      <c s="41" t="s">
        <v>21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33">
        <f t="shared" si="131"/>
        <v>0</v>
      </c>
      <c s="28"/>
      <c s="28"/>
      <c s="28"/>
      <c s="29"/>
      <c s="44">
        <f t="shared" si="132"/>
        <v>0</v>
      </c>
    </row>
    <row r="169" spans="1:48" ht="15.75">
      <c r="A169" s="26">
        <v>11</v>
      </c>
      <c s="41" t="s">
        <v>34</v>
      </c>
      <c s="41" t="s">
        <v>21</v>
      </c>
      <c s="30"/>
      <c s="30"/>
      <c s="30"/>
      <c s="31"/>
      <c s="34">
        <f t="shared" si="124"/>
        <v>0</v>
      </c>
      <c s="30"/>
      <c s="30"/>
      <c s="30"/>
      <c s="31"/>
      <c s="34">
        <f t="shared" si="125"/>
        <v>0</v>
      </c>
      <c s="30"/>
      <c s="30"/>
      <c s="30"/>
      <c s="31"/>
      <c s="34">
        <f t="shared" si="126"/>
        <v>0</v>
      </c>
      <c s="30"/>
      <c s="30"/>
      <c s="30"/>
      <c s="31"/>
      <c s="34">
        <f t="shared" si="127"/>
        <v>0</v>
      </c>
      <c s="30"/>
      <c s="30"/>
      <c s="30"/>
      <c s="31"/>
      <c s="34">
        <f t="shared" si="128"/>
        <v>0</v>
      </c>
      <c s="30"/>
      <c s="30"/>
      <c s="30"/>
      <c s="31"/>
      <c s="34">
        <f t="shared" si="129"/>
        <v>0</v>
      </c>
      <c s="30"/>
      <c s="30"/>
      <c s="30"/>
      <c s="31"/>
      <c s="34">
        <f t="shared" si="130"/>
        <v>0</v>
      </c>
      <c s="30"/>
      <c s="30"/>
      <c s="30"/>
      <c s="31"/>
      <c s="34">
        <f t="shared" si="131"/>
        <v>0</v>
      </c>
      <c s="30"/>
      <c s="30"/>
      <c s="30"/>
      <c s="31"/>
      <c s="45">
        <f t="shared" si="132"/>
        <v>0</v>
      </c>
    </row>
    <row r="170" spans="1:48" ht="15.75">
      <c r="A170" s="26">
        <v>11</v>
      </c>
      <c s="46"/>
      <c s="47"/>
      <c s="48"/>
      <c s="49"/>
      <c s="49"/>
      <c s="49"/>
      <c s="50">
        <f t="shared" si="133" ref="H170">SUM(H157:H169)</f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  <c s="49"/>
      <c s="49"/>
      <c s="49"/>
      <c s="49"/>
      <c s="50">
        <f t="shared" si="93"/>
        <v>0</v>
      </c>
    </row>
    <row r="171" spans="1:48" ht="15.75">
      <c r="A171" s="26">
        <v>12</v>
      </c>
      <c s="2" t="str">
        <f>"Буква (или иное название) класса "&amp;A171&amp;":"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72" spans="1:48" ht="15.75">
      <c r="A172" s="26">
        <v>12</v>
      </c>
      <c s="39" t="s">
        <v>0</v>
      </c>
      <c s="40" t="s">
        <v>21</v>
      </c>
      <c s="28"/>
      <c s="28"/>
      <c s="28"/>
      <c s="29"/>
      <c s="33">
        <f t="shared" si="134" ref="H172:H184">COUNTA(D172:G172)</f>
        <v>0</v>
      </c>
      <c s="28"/>
      <c s="28"/>
      <c s="28"/>
      <c s="29"/>
      <c s="33">
        <f t="shared" si="135" ref="M172:M184">COUNTA(I172:L172)</f>
        <v>0</v>
      </c>
      <c s="28"/>
      <c s="28"/>
      <c s="28"/>
      <c s="29"/>
      <c s="33">
        <f t="shared" si="136" ref="R172:R184">COUNTA(N172:Q172)</f>
        <v>0</v>
      </c>
      <c s="28"/>
      <c s="28"/>
      <c s="28"/>
      <c s="29"/>
      <c s="33">
        <f t="shared" si="137" ref="W172:W184">COUNTA(S172:V172)</f>
        <v>0</v>
      </c>
      <c s="28"/>
      <c s="28"/>
      <c s="28"/>
      <c s="29"/>
      <c s="33">
        <f t="shared" si="138" ref="AB172:AB184">COUNTA(X172:AA172)</f>
        <v>0</v>
      </c>
      <c s="28"/>
      <c s="28"/>
      <c s="28"/>
      <c s="29"/>
      <c s="33">
        <f t="shared" si="139" ref="AG172:AG184">COUNTA(AC172:AF172)</f>
        <v>0</v>
      </c>
      <c s="28"/>
      <c s="28"/>
      <c s="28"/>
      <c s="29"/>
      <c s="33">
        <f t="shared" si="140" ref="AL172:AL184">COUNTA(AH172:AK172)</f>
        <v>0</v>
      </c>
      <c s="28"/>
      <c s="28"/>
      <c s="28"/>
      <c s="29"/>
      <c s="33">
        <f t="shared" si="141" ref="AQ172:AQ184">COUNTA(AM172:AP172)</f>
        <v>0</v>
      </c>
      <c s="28"/>
      <c s="28"/>
      <c s="28"/>
      <c s="29"/>
      <c s="44">
        <f t="shared" si="142" ref="AV172:AV184">COUNTA(AR172:AU172)</f>
        <v>0</v>
      </c>
    </row>
    <row r="173" spans="1:48" ht="15.75">
      <c r="A173" s="26">
        <v>12</v>
      </c>
      <c s="17" t="s">
        <v>1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74" spans="1:48" ht="15.75">
      <c r="A174" s="26">
        <v>12</v>
      </c>
      <c s="17" t="s">
        <v>2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75" spans="1:48" ht="15.75">
      <c r="A175" s="26">
        <v>12</v>
      </c>
      <c s="17" t="s">
        <v>3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76" spans="1:48" ht="15.75">
      <c r="A176" s="26">
        <v>12</v>
      </c>
      <c s="17" t="s">
        <v>4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77" spans="1:48" ht="15.75">
      <c r="A177" s="26">
        <v>12</v>
      </c>
      <c s="17" t="s">
        <v>5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78" spans="1:48" ht="15.75">
      <c r="A178" s="26">
        <v>12</v>
      </c>
      <c s="17" t="s">
        <v>6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79" spans="1:48" ht="15.75">
      <c r="A179" s="26">
        <v>12</v>
      </c>
      <c s="17" t="s">
        <v>7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80" spans="1:48" ht="15.75">
      <c r="A180" s="26">
        <v>12</v>
      </c>
      <c s="17" t="s">
        <v>23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81" spans="1:48" ht="15.75">
      <c r="A181" s="26">
        <v>12</v>
      </c>
      <c s="17" t="s">
        <v>8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82" spans="1:48" ht="15.75">
      <c r="A182" s="26">
        <v>12</v>
      </c>
      <c s="17" t="s">
        <v>9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83" spans="1:48" ht="15.75">
      <c r="A183" s="26">
        <v>12</v>
      </c>
      <c s="17" t="s">
        <v>10</v>
      </c>
      <c s="41" t="s">
        <v>21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33">
        <f t="shared" si="141"/>
        <v>0</v>
      </c>
      <c s="28"/>
      <c s="28"/>
      <c s="28"/>
      <c s="29"/>
      <c s="44">
        <f t="shared" si="142"/>
        <v>0</v>
      </c>
    </row>
    <row r="184" spans="1:48" ht="15.75">
      <c r="A184" s="26">
        <v>12</v>
      </c>
      <c s="41" t="s">
        <v>34</v>
      </c>
      <c s="41" t="s">
        <v>21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34">
        <f t="shared" si="139"/>
        <v>0</v>
      </c>
      <c s="30"/>
      <c s="30"/>
      <c s="30"/>
      <c s="31"/>
      <c s="34">
        <f t="shared" si="140"/>
        <v>0</v>
      </c>
      <c s="30"/>
      <c s="30"/>
      <c s="30"/>
      <c s="31"/>
      <c s="34">
        <f t="shared" si="141"/>
        <v>0</v>
      </c>
      <c s="30"/>
      <c s="30"/>
      <c s="30"/>
      <c s="31"/>
      <c s="45">
        <f t="shared" si="142"/>
        <v>0</v>
      </c>
    </row>
    <row r="185" spans="1:48" ht="15.75">
      <c r="A185" s="26">
        <v>12</v>
      </c>
      <c s="46"/>
      <c s="47"/>
      <c s="48"/>
      <c s="49"/>
      <c s="49"/>
      <c s="49"/>
      <c s="50">
        <f t="shared" si="143" ref="H185">SUM(H172:H184)</f>
        <v>0</v>
      </c>
      <c s="49"/>
      <c s="49"/>
      <c s="49"/>
      <c s="49"/>
      <c s="50">
        <f t="shared" si="144" ref="M185:M245">SUM(M172:M184)</f>
        <v>0</v>
      </c>
      <c s="49"/>
      <c s="49"/>
      <c s="49"/>
      <c s="49"/>
      <c s="50">
        <f t="shared" si="145" ref="R185:R245">SUM(R172:R184)</f>
        <v>0</v>
      </c>
      <c s="49"/>
      <c s="49"/>
      <c s="49"/>
      <c s="49"/>
      <c s="50">
        <f t="shared" si="146" ref="W185:W245">SUM(W172:W184)</f>
        <v>0</v>
      </c>
      <c s="49"/>
      <c s="49"/>
      <c s="49"/>
      <c s="49"/>
      <c s="50">
        <f t="shared" si="147" ref="AB185:AB245">SUM(AB172:AB184)</f>
        <v>0</v>
      </c>
      <c s="49"/>
      <c s="49"/>
      <c s="49"/>
      <c s="49"/>
      <c s="50">
        <f t="shared" si="148" ref="AG185:AG245">SUM(AG172:AG184)</f>
        <v>0</v>
      </c>
      <c s="49"/>
      <c s="49"/>
      <c s="49"/>
      <c s="49"/>
      <c s="50">
        <f t="shared" si="149" ref="AL185:AL245">SUM(AL172:AL184)</f>
        <v>0</v>
      </c>
      <c s="49"/>
      <c s="49"/>
      <c s="49"/>
      <c s="49"/>
      <c s="50">
        <f t="shared" si="150" ref="AQ185:AQ245">SUM(AQ172:AQ184)</f>
        <v>0</v>
      </c>
      <c s="49"/>
      <c s="49"/>
      <c s="49"/>
      <c s="49"/>
      <c s="50">
        <f t="shared" si="151" ref="AV185:AV245">SUM(AV172:AV184)</f>
        <v>0</v>
      </c>
    </row>
    <row r="186" spans="1:48" ht="15.75">
      <c r="A186" s="26">
        <v>13</v>
      </c>
      <c s="2" t="str">
        <f>"Буква (или иное название) класса "&amp;A186&amp;":"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7" spans="1:48" ht="15.75">
      <c r="A187" s="26">
        <v>13</v>
      </c>
      <c s="39" t="s">
        <v>0</v>
      </c>
      <c s="40" t="s">
        <v>21</v>
      </c>
      <c s="28"/>
      <c s="28"/>
      <c s="28"/>
      <c s="29"/>
      <c s="33">
        <f t="shared" si="152" ref="H187:H199">COUNTA(D187:G187)</f>
        <v>0</v>
      </c>
      <c s="28"/>
      <c s="28"/>
      <c s="28"/>
      <c s="29"/>
      <c s="33">
        <f t="shared" si="153" ref="M187:M199">COUNTA(I187:L187)</f>
        <v>0</v>
      </c>
      <c s="28"/>
      <c s="28"/>
      <c s="28"/>
      <c s="29"/>
      <c s="33">
        <f t="shared" si="154" ref="R187:R199">COUNTA(N187:Q187)</f>
        <v>0</v>
      </c>
      <c s="28"/>
      <c s="28"/>
      <c s="28"/>
      <c s="29"/>
      <c s="33">
        <f t="shared" si="155" ref="W187:W199">COUNTA(S187:V187)</f>
        <v>0</v>
      </c>
      <c s="28"/>
      <c s="28"/>
      <c s="28"/>
      <c s="29"/>
      <c s="33">
        <f t="shared" si="156" ref="AB187:AB199">COUNTA(X187:AA187)</f>
        <v>0</v>
      </c>
      <c s="28"/>
      <c s="28"/>
      <c s="28"/>
      <c s="29"/>
      <c s="33">
        <f t="shared" si="157" ref="AG187:AG199">COUNTA(AC187:AF187)</f>
        <v>0</v>
      </c>
      <c s="28"/>
      <c s="28"/>
      <c s="28"/>
      <c s="29"/>
      <c s="33">
        <f t="shared" si="158" ref="AL187:AL199">COUNTA(AH187:AK187)</f>
        <v>0</v>
      </c>
      <c s="28"/>
      <c s="28"/>
      <c s="28"/>
      <c s="29"/>
      <c s="33">
        <f t="shared" si="159" ref="AQ187:AQ199">COUNTA(AM187:AP187)</f>
        <v>0</v>
      </c>
      <c s="28"/>
      <c s="28"/>
      <c s="28"/>
      <c s="29"/>
      <c s="44">
        <f t="shared" si="160" ref="AV187:AV199">COUNTA(AR187:AU187)</f>
        <v>0</v>
      </c>
    </row>
    <row r="188" spans="1:48" ht="15.75">
      <c r="A188" s="26">
        <v>13</v>
      </c>
      <c s="17" t="s">
        <v>1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89" spans="1:48" ht="15.75">
      <c r="A189" s="26">
        <v>13</v>
      </c>
      <c s="17" t="s">
        <v>2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0" spans="1:48" ht="15.75">
      <c r="A190" s="26">
        <v>13</v>
      </c>
      <c s="17" t="s">
        <v>3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1" spans="1:48" ht="15.75">
      <c r="A191" s="26">
        <v>13</v>
      </c>
      <c s="17" t="s">
        <v>4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2" spans="1:48" ht="15.75">
      <c r="A192" s="26">
        <v>13</v>
      </c>
      <c s="17" t="s">
        <v>5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3" spans="1:48" ht="15.75">
      <c r="A193" s="26">
        <v>13</v>
      </c>
      <c s="17" t="s">
        <v>6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4" spans="1:48" ht="15.75">
      <c r="A194" s="26">
        <v>13</v>
      </c>
      <c s="17" t="s">
        <v>7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5" spans="1:48" ht="15.75">
      <c r="A195" s="26">
        <v>13</v>
      </c>
      <c s="17" t="s">
        <v>23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6" spans="1:48" ht="15.75">
      <c r="A196" s="26">
        <v>13</v>
      </c>
      <c s="17" t="s">
        <v>8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7" spans="1:48" ht="15.75">
      <c r="A197" s="26">
        <v>13</v>
      </c>
      <c s="17" t="s">
        <v>9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8" spans="1:48" ht="15.75">
      <c r="A198" s="26">
        <v>13</v>
      </c>
      <c s="17" t="s">
        <v>10</v>
      </c>
      <c s="41" t="s">
        <v>21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44">
        <f t="shared" si="160"/>
        <v>0</v>
      </c>
    </row>
    <row r="199" spans="1:48" ht="15.75">
      <c r="A199" s="26">
        <v>13</v>
      </c>
      <c s="41" t="s">
        <v>34</v>
      </c>
      <c s="41" t="s">
        <v>21</v>
      </c>
      <c s="30"/>
      <c s="30"/>
      <c s="30"/>
      <c s="31"/>
      <c s="34">
        <f t="shared" si="152"/>
        <v>0</v>
      </c>
      <c s="30"/>
      <c s="30"/>
      <c s="30"/>
      <c s="31"/>
      <c s="34">
        <f t="shared" si="153"/>
        <v>0</v>
      </c>
      <c s="30"/>
      <c s="30"/>
      <c s="30"/>
      <c s="31"/>
      <c s="34">
        <f t="shared" si="154"/>
        <v>0</v>
      </c>
      <c s="30"/>
      <c s="30"/>
      <c s="30"/>
      <c s="31"/>
      <c s="34">
        <f t="shared" si="155"/>
        <v>0</v>
      </c>
      <c s="30"/>
      <c s="30"/>
      <c s="30"/>
      <c s="31"/>
      <c s="34">
        <f t="shared" si="156"/>
        <v>0</v>
      </c>
      <c s="30"/>
      <c s="30"/>
      <c s="30"/>
      <c s="31"/>
      <c s="34">
        <f t="shared" si="157"/>
        <v>0</v>
      </c>
      <c s="30"/>
      <c s="30"/>
      <c s="30"/>
      <c s="31"/>
      <c s="34">
        <f t="shared" si="158"/>
        <v>0</v>
      </c>
      <c s="30"/>
      <c s="30"/>
      <c s="30"/>
      <c s="31"/>
      <c s="34">
        <f t="shared" si="159"/>
        <v>0</v>
      </c>
      <c s="30"/>
      <c s="30"/>
      <c s="30"/>
      <c s="31"/>
      <c s="45">
        <f t="shared" si="160"/>
        <v>0</v>
      </c>
    </row>
    <row r="200" spans="1:48" ht="15.75">
      <c r="A200" s="26">
        <v>13</v>
      </c>
      <c s="46"/>
      <c s="47"/>
      <c s="48"/>
      <c s="49"/>
      <c s="49"/>
      <c s="49"/>
      <c s="50">
        <f t="shared" si="161" ref="H200">SUM(H187:H199)</f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  <c s="49"/>
      <c s="49"/>
      <c s="49"/>
      <c s="49"/>
      <c s="50">
        <f t="shared" si="151"/>
        <v>0</v>
      </c>
    </row>
    <row r="201" spans="1:48" ht="15.75">
      <c r="A201" s="26">
        <v>14</v>
      </c>
      <c s="2" t="str">
        <f>"Буква (или иное название) класса "&amp;A201&amp;":"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2" spans="1:48" ht="15.75">
      <c r="A202" s="26">
        <v>14</v>
      </c>
      <c s="39" t="s">
        <v>0</v>
      </c>
      <c s="40" t="s">
        <v>21</v>
      </c>
      <c s="28"/>
      <c s="28"/>
      <c s="28"/>
      <c s="29"/>
      <c s="33">
        <f t="shared" si="162" ref="H202:H214">COUNTA(D202:G202)</f>
        <v>0</v>
      </c>
      <c s="28"/>
      <c s="28"/>
      <c s="28"/>
      <c s="29"/>
      <c s="33">
        <f t="shared" si="163" ref="M202:M214">COUNTA(I202:L202)</f>
        <v>0</v>
      </c>
      <c s="28"/>
      <c s="28"/>
      <c s="28"/>
      <c s="29"/>
      <c s="33">
        <f t="shared" si="164" ref="R202:R214">COUNTA(N202:Q202)</f>
        <v>0</v>
      </c>
      <c s="28"/>
      <c s="28"/>
      <c s="28"/>
      <c s="29"/>
      <c s="33">
        <f t="shared" si="165" ref="W202:W214">COUNTA(S202:V202)</f>
        <v>0</v>
      </c>
      <c s="28"/>
      <c s="28"/>
      <c s="28"/>
      <c s="29"/>
      <c s="33">
        <f t="shared" si="166" ref="AB202:AB214">COUNTA(X202:AA202)</f>
        <v>0</v>
      </c>
      <c s="28"/>
      <c s="28"/>
      <c s="28"/>
      <c s="29"/>
      <c s="33">
        <f t="shared" si="167" ref="AG202:AG214">COUNTA(AC202:AF202)</f>
        <v>0</v>
      </c>
      <c s="28"/>
      <c s="28"/>
      <c s="28"/>
      <c s="29"/>
      <c s="33">
        <f t="shared" si="168" ref="AL202:AL214">COUNTA(AH202:AK202)</f>
        <v>0</v>
      </c>
      <c s="28"/>
      <c s="28"/>
      <c s="28"/>
      <c s="29"/>
      <c s="33">
        <f t="shared" si="169" ref="AQ202:AQ214">COUNTA(AM202:AP202)</f>
        <v>0</v>
      </c>
      <c s="28"/>
      <c s="28"/>
      <c s="28"/>
      <c s="29"/>
      <c s="44">
        <f t="shared" si="170" ref="AV202:AV214">COUNTA(AR202:AU202)</f>
        <v>0</v>
      </c>
    </row>
    <row r="203" spans="1:48" ht="15.75">
      <c r="A203" s="26">
        <v>14</v>
      </c>
      <c s="17" t="s">
        <v>1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04" spans="1:48" ht="15.75">
      <c r="A204" s="26">
        <v>14</v>
      </c>
      <c s="17" t="s">
        <v>2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05" spans="1:48" ht="15.75">
      <c r="A205" s="26">
        <v>14</v>
      </c>
      <c s="17" t="s">
        <v>3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06" spans="1:48" ht="15.75">
      <c r="A206" s="26">
        <v>14</v>
      </c>
      <c s="17" t="s">
        <v>4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07" spans="1:48" ht="15.75">
      <c r="A207" s="26">
        <v>14</v>
      </c>
      <c s="17" t="s">
        <v>5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08" spans="1:48" ht="15.75">
      <c r="A208" s="26">
        <v>14</v>
      </c>
      <c s="17" t="s">
        <v>6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09" spans="1:48" ht="15.75">
      <c r="A209" s="26">
        <v>14</v>
      </c>
      <c s="17" t="s">
        <v>7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10" spans="1:48" ht="15.75">
      <c r="A210" s="26">
        <v>14</v>
      </c>
      <c s="17" t="s">
        <v>23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11" spans="1:48" ht="15.75">
      <c r="A211" s="26">
        <v>14</v>
      </c>
      <c s="17" t="s">
        <v>8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12" spans="1:48" ht="15.75">
      <c r="A212" s="26">
        <v>14</v>
      </c>
      <c s="17" t="s">
        <v>9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13" spans="1:48" ht="15.75">
      <c r="A213" s="26">
        <v>14</v>
      </c>
      <c s="17" t="s">
        <v>10</v>
      </c>
      <c s="41" t="s">
        <v>21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44">
        <f t="shared" si="170"/>
        <v>0</v>
      </c>
    </row>
    <row r="214" spans="1:48" ht="15.75">
      <c r="A214" s="26">
        <v>14</v>
      </c>
      <c s="41" t="s">
        <v>34</v>
      </c>
      <c s="41" t="s">
        <v>21</v>
      </c>
      <c s="30"/>
      <c s="30"/>
      <c s="30"/>
      <c s="31"/>
      <c s="34">
        <f t="shared" si="162"/>
        <v>0</v>
      </c>
      <c s="30"/>
      <c s="30"/>
      <c s="30"/>
      <c s="31"/>
      <c s="34">
        <f t="shared" si="163"/>
        <v>0</v>
      </c>
      <c s="30"/>
      <c s="30"/>
      <c s="30"/>
      <c s="31"/>
      <c s="34">
        <f t="shared" si="164"/>
        <v>0</v>
      </c>
      <c s="30"/>
      <c s="30"/>
      <c s="30"/>
      <c s="31"/>
      <c s="34">
        <f t="shared" si="165"/>
        <v>0</v>
      </c>
      <c s="30"/>
      <c s="30"/>
      <c s="30"/>
      <c s="31"/>
      <c s="34">
        <f t="shared" si="166"/>
        <v>0</v>
      </c>
      <c s="30"/>
      <c s="30"/>
      <c s="30"/>
      <c s="31"/>
      <c s="34">
        <f t="shared" si="167"/>
        <v>0</v>
      </c>
      <c s="30"/>
      <c s="30"/>
      <c s="30"/>
      <c s="31"/>
      <c s="34">
        <f t="shared" si="168"/>
        <v>0</v>
      </c>
      <c s="30"/>
      <c s="30"/>
      <c s="30"/>
      <c s="31"/>
      <c s="34">
        <f t="shared" si="169"/>
        <v>0</v>
      </c>
      <c s="30"/>
      <c s="30"/>
      <c s="30"/>
      <c s="31"/>
      <c s="45">
        <f t="shared" si="170"/>
        <v>0</v>
      </c>
    </row>
    <row r="215" spans="1:48" ht="15.75">
      <c r="A215" s="26">
        <v>14</v>
      </c>
      <c s="46"/>
      <c s="47"/>
      <c s="48"/>
      <c s="49"/>
      <c s="49"/>
      <c s="49"/>
      <c s="50">
        <f t="shared" si="171" ref="H215">SUM(H202:H214)</f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  <c s="49"/>
      <c s="49"/>
      <c s="49"/>
      <c s="49"/>
      <c s="50">
        <f t="shared" si="151"/>
        <v>0</v>
      </c>
    </row>
    <row r="216" spans="1:48" ht="15.75">
      <c r="A216" s="26">
        <v>15</v>
      </c>
      <c s="2" t="str">
        <f>"Буква (или иное название) класса "&amp;A216&amp;":"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17" spans="1:48" ht="15.75">
      <c r="A217" s="26">
        <v>15</v>
      </c>
      <c s="39" t="s">
        <v>0</v>
      </c>
      <c s="40" t="s">
        <v>21</v>
      </c>
      <c s="28"/>
      <c s="28"/>
      <c s="28"/>
      <c s="29"/>
      <c s="33">
        <f t="shared" si="172" ref="H217:H229">COUNTA(D217:G217)</f>
        <v>0</v>
      </c>
      <c s="28"/>
      <c s="28"/>
      <c s="28"/>
      <c s="29"/>
      <c s="33">
        <f t="shared" si="173" ref="M217:M229">COUNTA(I217:L217)</f>
        <v>0</v>
      </c>
      <c s="28"/>
      <c s="28"/>
      <c s="28"/>
      <c s="29"/>
      <c s="33">
        <f t="shared" si="174" ref="R217:R229">COUNTA(N217:Q217)</f>
        <v>0</v>
      </c>
      <c s="28"/>
      <c s="28"/>
      <c s="28"/>
      <c s="29"/>
      <c s="33">
        <f t="shared" si="175" ref="W217:W229">COUNTA(S217:V217)</f>
        <v>0</v>
      </c>
      <c s="28"/>
      <c s="28"/>
      <c s="28"/>
      <c s="29"/>
      <c s="33">
        <f t="shared" si="176" ref="AB217:AB229">COUNTA(X217:AA217)</f>
        <v>0</v>
      </c>
      <c s="28"/>
      <c s="28"/>
      <c s="28"/>
      <c s="29"/>
      <c s="33">
        <f t="shared" si="177" ref="AG217:AG229">COUNTA(AC217:AF217)</f>
        <v>0</v>
      </c>
      <c s="28"/>
      <c s="28"/>
      <c s="28"/>
      <c s="29"/>
      <c s="33">
        <f t="shared" si="178" ref="AL217:AL229">COUNTA(AH217:AK217)</f>
        <v>0</v>
      </c>
      <c s="28"/>
      <c s="28"/>
      <c s="28"/>
      <c s="29"/>
      <c s="33">
        <f t="shared" si="179" ref="AQ217:AQ229">COUNTA(AM217:AP217)</f>
        <v>0</v>
      </c>
      <c s="28"/>
      <c s="28"/>
      <c s="28"/>
      <c s="29"/>
      <c s="44">
        <f t="shared" si="180" ref="AV217:AV229">COUNTA(AR217:AU217)</f>
        <v>0</v>
      </c>
    </row>
    <row r="218" spans="1:48" ht="15.75">
      <c r="A218" s="26">
        <v>15</v>
      </c>
      <c s="17" t="s">
        <v>1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19" spans="1:48" ht="15.75">
      <c r="A219" s="26">
        <v>15</v>
      </c>
      <c s="17" t="s">
        <v>2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0" spans="1:48" ht="15.75">
      <c r="A220" s="26">
        <v>15</v>
      </c>
      <c s="17" t="s">
        <v>3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1" spans="1:48" ht="15.75">
      <c r="A221" s="26">
        <v>15</v>
      </c>
      <c s="17" t="s">
        <v>4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2" spans="1:48" ht="15.75">
      <c r="A222" s="26">
        <v>15</v>
      </c>
      <c s="17" t="s">
        <v>5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3" spans="1:48" ht="15.75">
      <c r="A223" s="26">
        <v>15</v>
      </c>
      <c s="17" t="s">
        <v>6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4" spans="1:48" ht="15.75">
      <c r="A224" s="26">
        <v>15</v>
      </c>
      <c s="17" t="s">
        <v>7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5" spans="1:48" ht="15.75">
      <c r="A225" s="26">
        <v>15</v>
      </c>
      <c s="17" t="s">
        <v>23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6" spans="1:48" ht="15.75">
      <c r="A226" s="26">
        <v>15</v>
      </c>
      <c s="17" t="s">
        <v>8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7" spans="1:48" ht="15.75">
      <c r="A227" s="26">
        <v>15</v>
      </c>
      <c s="17" t="s">
        <v>9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8" spans="1:48" ht="15.75">
      <c r="A228" s="26">
        <v>15</v>
      </c>
      <c s="17" t="s">
        <v>10</v>
      </c>
      <c s="41" t="s">
        <v>21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44">
        <f t="shared" si="180"/>
        <v>0</v>
      </c>
    </row>
    <row r="229" spans="1:48" ht="15.75">
      <c r="A229" s="26">
        <v>15</v>
      </c>
      <c s="41" t="s">
        <v>34</v>
      </c>
      <c s="41" t="s">
        <v>21</v>
      </c>
      <c s="30"/>
      <c s="30"/>
      <c s="30"/>
      <c s="31"/>
      <c s="34">
        <f t="shared" si="172"/>
        <v>0</v>
      </c>
      <c s="30"/>
      <c s="30"/>
      <c s="30"/>
      <c s="31"/>
      <c s="34">
        <f t="shared" si="173"/>
        <v>0</v>
      </c>
      <c s="30"/>
      <c s="30"/>
      <c s="30"/>
      <c s="31"/>
      <c s="34">
        <f t="shared" si="174"/>
        <v>0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34">
        <f t="shared" si="179"/>
        <v>0</v>
      </c>
      <c s="30"/>
      <c s="30"/>
      <c s="30"/>
      <c s="31"/>
      <c s="45">
        <f t="shared" si="180"/>
        <v>0</v>
      </c>
    </row>
    <row r="230" spans="1:48" ht="15.75">
      <c r="A230" s="26">
        <v>15</v>
      </c>
      <c s="46"/>
      <c s="47"/>
      <c s="48"/>
      <c s="49"/>
      <c s="49"/>
      <c s="49"/>
      <c s="50">
        <f t="shared" si="181" ref="H230">SUM(H217:H229)</f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  <c s="49"/>
      <c s="49"/>
      <c s="49"/>
      <c s="49"/>
      <c s="50">
        <f t="shared" si="151"/>
        <v>0</v>
      </c>
    </row>
    <row r="231" spans="1:48" ht="15.75">
      <c r="A231" s="26">
        <v>16</v>
      </c>
      <c s="2" t="str">
        <f>"Буква (или иное название) класса "&amp;A231&amp;":"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32" spans="1:48" ht="15.75">
      <c r="A232" s="26">
        <v>16</v>
      </c>
      <c s="39" t="s">
        <v>0</v>
      </c>
      <c s="40" t="s">
        <v>21</v>
      </c>
      <c s="28"/>
      <c s="28"/>
      <c s="28"/>
      <c s="29"/>
      <c s="33">
        <f t="shared" si="182" ref="H232:H244">COUNTA(D232:G232)</f>
        <v>0</v>
      </c>
      <c s="28"/>
      <c s="28"/>
      <c s="28"/>
      <c s="29"/>
      <c s="33">
        <f t="shared" si="183" ref="M232:M244">COUNTA(I232:L232)</f>
        <v>0</v>
      </c>
      <c s="28"/>
      <c s="28"/>
      <c s="28"/>
      <c s="29"/>
      <c s="33">
        <f t="shared" si="184" ref="R232:R244">COUNTA(N232:Q232)</f>
        <v>0</v>
      </c>
      <c s="28"/>
      <c s="28"/>
      <c s="28"/>
      <c s="29"/>
      <c s="33">
        <f t="shared" si="185" ref="W232:W244">COUNTA(S232:V232)</f>
        <v>0</v>
      </c>
      <c s="28"/>
      <c s="28"/>
      <c s="28"/>
      <c s="29"/>
      <c s="33">
        <f t="shared" si="186" ref="AB232:AB244">COUNTA(X232:AA232)</f>
        <v>0</v>
      </c>
      <c s="28"/>
      <c s="28"/>
      <c s="28"/>
      <c s="29"/>
      <c s="33">
        <f t="shared" si="187" ref="AG232:AG244">COUNTA(AC232:AF232)</f>
        <v>0</v>
      </c>
      <c s="28"/>
      <c s="28"/>
      <c s="28"/>
      <c s="29"/>
      <c s="33">
        <f t="shared" si="188" ref="AL232:AL244">COUNTA(AH232:AK232)</f>
        <v>0</v>
      </c>
      <c s="28"/>
      <c s="28"/>
      <c s="28"/>
      <c s="29"/>
      <c s="33">
        <f t="shared" si="189" ref="AQ232:AQ244">COUNTA(AM232:AP232)</f>
        <v>0</v>
      </c>
      <c s="28"/>
      <c s="28"/>
      <c s="28"/>
      <c s="29"/>
      <c s="44">
        <f t="shared" si="190" ref="AV232:AV244">COUNTA(AR232:AU232)</f>
        <v>0</v>
      </c>
    </row>
    <row r="233" spans="1:48" ht="15.75">
      <c r="A233" s="26">
        <v>16</v>
      </c>
      <c s="17" t="s">
        <v>1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34" spans="1:48" ht="15.75">
      <c r="A234" s="26">
        <v>16</v>
      </c>
      <c s="17" t="s">
        <v>2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35" spans="1:48" ht="15.75">
      <c r="A235" s="26">
        <v>16</v>
      </c>
      <c s="17" t="s">
        <v>3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36" spans="1:48" ht="15.75">
      <c r="A236" s="26">
        <v>16</v>
      </c>
      <c s="17" t="s">
        <v>4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37" spans="1:48" ht="15.75">
      <c r="A237" s="26">
        <v>16</v>
      </c>
      <c s="17" t="s">
        <v>5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38" spans="1:48" ht="15.75">
      <c r="A238" s="26">
        <v>16</v>
      </c>
      <c s="17" t="s">
        <v>6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39" spans="1:48" ht="15.75">
      <c r="A239" s="26">
        <v>16</v>
      </c>
      <c s="17" t="s">
        <v>7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40" spans="1:48" ht="15.75">
      <c r="A240" s="26">
        <v>16</v>
      </c>
      <c s="17" t="s">
        <v>23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41" spans="1:48" ht="15.75">
      <c r="A241" s="26">
        <v>16</v>
      </c>
      <c s="17" t="s">
        <v>8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42" spans="1:48" ht="15.75">
      <c r="A242" s="26">
        <v>16</v>
      </c>
      <c s="17" t="s">
        <v>9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43" spans="1:48" ht="15.75">
      <c r="A243" s="26">
        <v>16</v>
      </c>
      <c s="17" t="s">
        <v>10</v>
      </c>
      <c s="41" t="s">
        <v>21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44">
        <f t="shared" si="190"/>
        <v>0</v>
      </c>
    </row>
    <row r="244" spans="1:48" ht="15.75">
      <c r="A244" s="26">
        <v>16</v>
      </c>
      <c s="41" t="s">
        <v>34</v>
      </c>
      <c s="41" t="s">
        <v>21</v>
      </c>
      <c s="30"/>
      <c s="30"/>
      <c s="30"/>
      <c s="31"/>
      <c s="34">
        <f t="shared" si="182"/>
        <v>0</v>
      </c>
      <c s="30"/>
      <c s="30"/>
      <c s="30"/>
      <c s="31"/>
      <c s="34">
        <f t="shared" si="183"/>
        <v>0</v>
      </c>
      <c s="30"/>
      <c s="30"/>
      <c s="30"/>
      <c s="31"/>
      <c s="34">
        <f t="shared" si="184"/>
        <v>0</v>
      </c>
      <c s="30"/>
      <c s="30"/>
      <c s="30"/>
      <c s="31"/>
      <c s="34">
        <f t="shared" si="185"/>
        <v>0</v>
      </c>
      <c s="30"/>
      <c s="30"/>
      <c s="30"/>
      <c s="31"/>
      <c s="34">
        <f t="shared" si="186"/>
        <v>0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34">
        <f t="shared" si="189"/>
        <v>0</v>
      </c>
      <c s="30"/>
      <c s="30"/>
      <c s="30"/>
      <c s="31"/>
      <c s="45">
        <f t="shared" si="190"/>
        <v>0</v>
      </c>
    </row>
    <row r="245" spans="1:48" ht="15.75">
      <c r="A245" s="26">
        <v>16</v>
      </c>
      <c s="46"/>
      <c s="47"/>
      <c s="48"/>
      <c s="49"/>
      <c s="49"/>
      <c s="49"/>
      <c s="50">
        <f t="shared" si="191" ref="H245">SUM(H232:H244)</f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  <c s="49"/>
      <c s="49"/>
      <c s="49"/>
      <c s="49"/>
      <c s="50">
        <f t="shared" si="151"/>
        <v>0</v>
      </c>
    </row>
    <row r="246" spans="1:48" ht="15.75">
      <c r="A246" s="26">
        <v>17</v>
      </c>
      <c s="2" t="str">
        <f>"Буква (или иное название) класса "&amp;A246&amp;":"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47" spans="1:48" ht="15.75">
      <c r="A247" s="26">
        <v>17</v>
      </c>
      <c s="39" t="s">
        <v>0</v>
      </c>
      <c s="40" t="s">
        <v>21</v>
      </c>
      <c s="28"/>
      <c s="28"/>
      <c s="28"/>
      <c s="29"/>
      <c s="33">
        <f t="shared" si="192" ref="H247:H259">COUNTA(D247:G247)</f>
        <v>0</v>
      </c>
      <c s="28"/>
      <c s="28"/>
      <c s="28"/>
      <c s="29"/>
      <c s="33">
        <f t="shared" si="193" ref="M247:M259">COUNTA(I247:L247)</f>
        <v>0</v>
      </c>
      <c s="28"/>
      <c s="28"/>
      <c s="28"/>
      <c s="29"/>
      <c s="33">
        <f t="shared" si="194" ref="R247:R259">COUNTA(N247:Q247)</f>
        <v>0</v>
      </c>
      <c s="28"/>
      <c s="28"/>
      <c s="28"/>
      <c s="29"/>
      <c s="33">
        <f t="shared" si="195" ref="W247:W259">COUNTA(S247:V247)</f>
        <v>0</v>
      </c>
      <c s="28"/>
      <c s="28"/>
      <c s="28"/>
      <c s="29"/>
      <c s="33">
        <f t="shared" si="196" ref="AB247:AB259">COUNTA(X247:AA247)</f>
        <v>0</v>
      </c>
      <c s="28"/>
      <c s="28"/>
      <c s="28"/>
      <c s="29"/>
      <c s="33">
        <f t="shared" si="197" ref="AG247:AG259">COUNTA(AC247:AF247)</f>
        <v>0</v>
      </c>
      <c s="28"/>
      <c s="28"/>
      <c s="28"/>
      <c s="29"/>
      <c s="33">
        <f t="shared" si="198" ref="AL247:AL259">COUNTA(AH247:AK247)</f>
        <v>0</v>
      </c>
      <c s="28"/>
      <c s="28"/>
      <c s="28"/>
      <c s="29"/>
      <c s="33">
        <f t="shared" si="199" ref="AQ247:AQ259">COUNTA(AM247:AP247)</f>
        <v>0</v>
      </c>
      <c s="28"/>
      <c s="28"/>
      <c s="28"/>
      <c s="29"/>
      <c s="44">
        <f t="shared" si="200" ref="AV247:AV259">COUNTA(AR247:AU247)</f>
        <v>0</v>
      </c>
    </row>
    <row r="248" spans="1:48" ht="15.75">
      <c r="A248" s="26">
        <v>17</v>
      </c>
      <c s="17" t="s">
        <v>1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49" spans="1:48" ht="15.75">
      <c r="A249" s="26">
        <v>17</v>
      </c>
      <c s="17" t="s">
        <v>2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0" spans="1:48" ht="15.75">
      <c r="A250" s="26">
        <v>17</v>
      </c>
      <c s="17" t="s">
        <v>3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1" spans="1:48" ht="15.75">
      <c r="A251" s="26">
        <v>17</v>
      </c>
      <c s="17" t="s">
        <v>4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2" spans="1:48" ht="15.75">
      <c r="A252" s="26">
        <v>17</v>
      </c>
      <c s="17" t="s">
        <v>5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3" spans="1:48" ht="15.75">
      <c r="A253" s="26">
        <v>17</v>
      </c>
      <c s="17" t="s">
        <v>6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4" spans="1:48" ht="15.75">
      <c r="A254" s="26">
        <v>17</v>
      </c>
      <c s="17" t="s">
        <v>7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5" spans="1:48" ht="15.75">
      <c r="A255" s="26">
        <v>17</v>
      </c>
      <c s="17" t="s">
        <v>23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6" spans="1:48" ht="15.75">
      <c r="A256" s="26">
        <v>17</v>
      </c>
      <c s="17" t="s">
        <v>8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7" spans="1:48" ht="15.75">
      <c r="A257" s="26">
        <v>17</v>
      </c>
      <c s="17" t="s">
        <v>9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8" spans="1:48" ht="15.75">
      <c r="A258" s="26">
        <v>17</v>
      </c>
      <c s="17" t="s">
        <v>10</v>
      </c>
      <c s="41" t="s">
        <v>21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44">
        <f t="shared" si="200"/>
        <v>0</v>
      </c>
    </row>
    <row r="259" spans="1:48" ht="15.75">
      <c r="A259" s="26">
        <v>17</v>
      </c>
      <c s="41" t="s">
        <v>34</v>
      </c>
      <c s="41" t="s">
        <v>21</v>
      </c>
      <c s="30"/>
      <c s="30"/>
      <c s="30"/>
      <c s="31"/>
      <c s="34">
        <f t="shared" si="192"/>
        <v>0</v>
      </c>
      <c s="30"/>
      <c s="30"/>
      <c s="30"/>
      <c s="31"/>
      <c s="34">
        <f t="shared" si="193"/>
        <v>0</v>
      </c>
      <c s="30"/>
      <c s="30"/>
      <c s="30"/>
      <c s="31"/>
      <c s="34">
        <f t="shared" si="194"/>
        <v>0</v>
      </c>
      <c s="30"/>
      <c s="30"/>
      <c s="30"/>
      <c s="31"/>
      <c s="34">
        <f t="shared" si="195"/>
        <v>0</v>
      </c>
      <c s="30"/>
      <c s="30"/>
      <c s="30"/>
      <c s="31"/>
      <c s="34">
        <f t="shared" si="196"/>
        <v>0</v>
      </c>
      <c s="30"/>
      <c s="30"/>
      <c s="30"/>
      <c s="31"/>
      <c s="34">
        <f t="shared" si="197"/>
        <v>0</v>
      </c>
      <c s="30"/>
      <c s="30"/>
      <c s="30"/>
      <c s="31"/>
      <c s="34">
        <f t="shared" si="198"/>
        <v>0</v>
      </c>
      <c s="30"/>
      <c s="30"/>
      <c s="30"/>
      <c s="31"/>
      <c s="34">
        <f t="shared" si="199"/>
        <v>0</v>
      </c>
      <c s="30"/>
      <c s="30"/>
      <c s="30"/>
      <c s="31"/>
      <c s="45">
        <f t="shared" si="200"/>
        <v>0</v>
      </c>
    </row>
    <row r="260" spans="1:48" ht="15.75">
      <c r="A260" s="26">
        <v>17</v>
      </c>
      <c s="46"/>
      <c s="47"/>
      <c s="48"/>
      <c s="49"/>
      <c s="49"/>
      <c s="49"/>
      <c s="50">
        <f t="shared" si="201" ref="H260">SUM(H247:H259)</f>
        <v>0</v>
      </c>
      <c s="49"/>
      <c s="49"/>
      <c s="49"/>
      <c s="49"/>
      <c s="50">
        <f t="shared" si="202" ref="M260:M320">SUM(M247:M259)</f>
        <v>0</v>
      </c>
      <c s="49"/>
      <c s="49"/>
      <c s="49"/>
      <c s="49"/>
      <c s="50">
        <f t="shared" si="203" ref="R260:R320">SUM(R247:R259)</f>
        <v>0</v>
      </c>
      <c s="49"/>
      <c s="49"/>
      <c s="49"/>
      <c s="49"/>
      <c s="50">
        <f t="shared" si="204" ref="W260:W320">SUM(W247:W259)</f>
        <v>0</v>
      </c>
      <c s="49"/>
      <c s="49"/>
      <c s="49"/>
      <c s="49"/>
      <c s="50">
        <f t="shared" si="205" ref="AB260:AB320">SUM(AB247:AB259)</f>
        <v>0</v>
      </c>
      <c s="49"/>
      <c s="49"/>
      <c s="49"/>
      <c s="49"/>
      <c s="50">
        <f t="shared" si="206" ref="AG260:AG320">SUM(AG247:AG259)</f>
        <v>0</v>
      </c>
      <c s="49"/>
      <c s="49"/>
      <c s="49"/>
      <c s="49"/>
      <c s="50">
        <f t="shared" si="207" ref="AL260:AL320">SUM(AL247:AL259)</f>
        <v>0</v>
      </c>
      <c s="49"/>
      <c s="49"/>
      <c s="49"/>
      <c s="49"/>
      <c s="50">
        <f t="shared" si="208" ref="AQ260:AQ320">SUM(AQ247:AQ259)</f>
        <v>0</v>
      </c>
      <c s="49"/>
      <c s="49"/>
      <c s="49"/>
      <c s="49"/>
      <c s="50">
        <f t="shared" si="209" ref="AV260:AV320">SUM(AV247:AV259)</f>
        <v>0</v>
      </c>
    </row>
    <row r="261" spans="1:48" ht="15.75">
      <c r="A261" s="26">
        <v>18</v>
      </c>
      <c s="2" t="str">
        <f>"Буква (или иное название) класса "&amp;A261&amp;":"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62" spans="1:48" ht="15.75">
      <c r="A262" s="26">
        <v>18</v>
      </c>
      <c s="39" t="s">
        <v>0</v>
      </c>
      <c s="40" t="s">
        <v>21</v>
      </c>
      <c s="28"/>
      <c s="28"/>
      <c s="28"/>
      <c s="29"/>
      <c s="33">
        <f t="shared" si="210" ref="H262:H274">COUNTA(D262:G262)</f>
        <v>0</v>
      </c>
      <c s="28"/>
      <c s="28"/>
      <c s="28"/>
      <c s="29"/>
      <c s="33">
        <f t="shared" si="211" ref="M262:M274">COUNTA(I262:L262)</f>
        <v>0</v>
      </c>
      <c s="28"/>
      <c s="28"/>
      <c s="28"/>
      <c s="29"/>
      <c s="33">
        <f t="shared" si="212" ref="R262:R274">COUNTA(N262:Q262)</f>
        <v>0</v>
      </c>
      <c s="28"/>
      <c s="28"/>
      <c s="28"/>
      <c s="29"/>
      <c s="33">
        <f t="shared" si="213" ref="W262:W274">COUNTA(S262:V262)</f>
        <v>0</v>
      </c>
      <c s="28"/>
      <c s="28"/>
      <c s="28"/>
      <c s="29"/>
      <c s="33">
        <f t="shared" si="214" ref="AB262:AB274">COUNTA(X262:AA262)</f>
        <v>0</v>
      </c>
      <c s="28"/>
      <c s="28"/>
      <c s="28"/>
      <c s="29"/>
      <c s="33">
        <f t="shared" si="215" ref="AG262:AG274">COUNTA(AC262:AF262)</f>
        <v>0</v>
      </c>
      <c s="28"/>
      <c s="28"/>
      <c s="28"/>
      <c s="29"/>
      <c s="33">
        <f t="shared" si="216" ref="AL262:AL274">COUNTA(AH262:AK262)</f>
        <v>0</v>
      </c>
      <c s="28"/>
      <c s="28"/>
      <c s="28"/>
      <c s="29"/>
      <c s="33">
        <f t="shared" si="217" ref="AQ262:AQ274">COUNTA(AM262:AP262)</f>
        <v>0</v>
      </c>
      <c s="28"/>
      <c s="28"/>
      <c s="28"/>
      <c s="29"/>
      <c s="44">
        <f t="shared" si="218" ref="AV262:AV274">COUNTA(AR262:AU262)</f>
        <v>0</v>
      </c>
    </row>
    <row r="263" spans="1:48" ht="15.75">
      <c r="A263" s="26">
        <v>18</v>
      </c>
      <c s="17" t="s">
        <v>1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64" spans="1:48" ht="15.75">
      <c r="A264" s="26">
        <v>18</v>
      </c>
      <c s="17" t="s">
        <v>2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65" spans="1:48" ht="15.75">
      <c r="A265" s="26">
        <v>18</v>
      </c>
      <c s="17" t="s">
        <v>3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66" spans="1:48" ht="15.75">
      <c r="A266" s="26">
        <v>18</v>
      </c>
      <c s="17" t="s">
        <v>4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67" spans="1:48" ht="15.75">
      <c r="A267" s="26">
        <v>18</v>
      </c>
      <c s="17" t="s">
        <v>5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68" spans="1:48" ht="15.75">
      <c r="A268" s="26">
        <v>18</v>
      </c>
      <c s="17" t="s">
        <v>6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69" spans="1:48" ht="15.75">
      <c r="A269" s="26">
        <v>18</v>
      </c>
      <c s="17" t="s">
        <v>7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70" spans="1:48" ht="15.75">
      <c r="A270" s="26">
        <v>18</v>
      </c>
      <c s="17" t="s">
        <v>23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71" spans="1:48" ht="15.75">
      <c r="A271" s="26">
        <v>18</v>
      </c>
      <c s="17" t="s">
        <v>8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72" spans="1:48" ht="15.75">
      <c r="A272" s="26">
        <v>18</v>
      </c>
      <c s="17" t="s">
        <v>9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73" spans="1:48" ht="15.75">
      <c r="A273" s="26">
        <v>18</v>
      </c>
      <c s="17" t="s">
        <v>10</v>
      </c>
      <c s="41" t="s">
        <v>21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44">
        <f t="shared" si="218"/>
        <v>0</v>
      </c>
    </row>
    <row r="274" spans="1:48" ht="15.75">
      <c r="A274" s="26">
        <v>18</v>
      </c>
      <c s="41" t="s">
        <v>34</v>
      </c>
      <c s="41" t="s">
        <v>21</v>
      </c>
      <c s="30"/>
      <c s="30"/>
      <c s="30"/>
      <c s="31"/>
      <c s="34">
        <f t="shared" si="210"/>
        <v>0</v>
      </c>
      <c s="30"/>
      <c s="30"/>
      <c s="30"/>
      <c s="31"/>
      <c s="34">
        <f t="shared" si="211"/>
        <v>0</v>
      </c>
      <c s="30"/>
      <c s="30"/>
      <c s="30"/>
      <c s="31"/>
      <c s="34">
        <f t="shared" si="212"/>
        <v>0</v>
      </c>
      <c s="30"/>
      <c s="30"/>
      <c s="30"/>
      <c s="31"/>
      <c s="34">
        <f t="shared" si="213"/>
        <v>0</v>
      </c>
      <c s="30"/>
      <c s="30"/>
      <c s="30"/>
      <c s="31"/>
      <c s="34">
        <f t="shared" si="214"/>
        <v>0</v>
      </c>
      <c s="30"/>
      <c s="30"/>
      <c s="30"/>
      <c s="31"/>
      <c s="34">
        <f t="shared" si="215"/>
        <v>0</v>
      </c>
      <c s="30"/>
      <c s="30"/>
      <c s="30"/>
      <c s="31"/>
      <c s="34">
        <f t="shared" si="216"/>
        <v>0</v>
      </c>
      <c s="30"/>
      <c s="30"/>
      <c s="30"/>
      <c s="31"/>
      <c s="34">
        <f t="shared" si="217"/>
        <v>0</v>
      </c>
      <c s="30"/>
      <c s="30"/>
      <c s="30"/>
      <c s="31"/>
      <c s="45">
        <f t="shared" si="218"/>
        <v>0</v>
      </c>
    </row>
    <row r="275" spans="1:48" ht="15.75">
      <c r="A275" s="26">
        <v>18</v>
      </c>
      <c s="46"/>
      <c s="47"/>
      <c s="48"/>
      <c s="49"/>
      <c s="49"/>
      <c s="49"/>
      <c s="50">
        <f t="shared" si="219" ref="H275">SUM(H262:H274)</f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  <c s="49"/>
      <c s="49"/>
      <c s="49"/>
      <c s="49"/>
      <c s="50">
        <f t="shared" si="209"/>
        <v>0</v>
      </c>
    </row>
    <row r="276" spans="1:48" ht="15.75">
      <c r="A276" s="26">
        <v>19</v>
      </c>
      <c s="2" t="str">
        <f>"Буква (или иное название) класса "&amp;A276&amp;":"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77" spans="1:48" ht="15.75">
      <c r="A277" s="26">
        <v>19</v>
      </c>
      <c s="39" t="s">
        <v>0</v>
      </c>
      <c s="40" t="s">
        <v>21</v>
      </c>
      <c s="28"/>
      <c s="28"/>
      <c s="28"/>
      <c s="29"/>
      <c s="33">
        <f t="shared" si="220" ref="H277:H289">COUNTA(D277:G277)</f>
        <v>0</v>
      </c>
      <c s="28"/>
      <c s="28"/>
      <c s="28"/>
      <c s="29"/>
      <c s="33">
        <f t="shared" si="221" ref="M277:M289">COUNTA(I277:L277)</f>
        <v>0</v>
      </c>
      <c s="28"/>
      <c s="28"/>
      <c s="28"/>
      <c s="29"/>
      <c s="33">
        <f t="shared" si="222" ref="R277:R289">COUNTA(N277:Q277)</f>
        <v>0</v>
      </c>
      <c s="28"/>
      <c s="28"/>
      <c s="28"/>
      <c s="29"/>
      <c s="33">
        <f t="shared" si="223" ref="W277:W289">COUNTA(S277:V277)</f>
        <v>0</v>
      </c>
      <c s="28"/>
      <c s="28"/>
      <c s="28"/>
      <c s="29"/>
      <c s="33">
        <f t="shared" si="224" ref="AB277:AB289">COUNTA(X277:AA277)</f>
        <v>0</v>
      </c>
      <c s="28"/>
      <c s="28"/>
      <c s="28"/>
      <c s="29"/>
      <c s="33">
        <f t="shared" si="225" ref="AG277:AG289">COUNTA(AC277:AF277)</f>
        <v>0</v>
      </c>
      <c s="28"/>
      <c s="28"/>
      <c s="28"/>
      <c s="29"/>
      <c s="33">
        <f t="shared" si="226" ref="AL277:AL289">COUNTA(AH277:AK277)</f>
        <v>0</v>
      </c>
      <c s="28"/>
      <c s="28"/>
      <c s="28"/>
      <c s="29"/>
      <c s="33">
        <f t="shared" si="227" ref="AQ277:AQ289">COUNTA(AM277:AP277)</f>
        <v>0</v>
      </c>
      <c s="28"/>
      <c s="28"/>
      <c s="28"/>
      <c s="29"/>
      <c s="44">
        <f t="shared" si="228" ref="AV277:AV289">COUNTA(AR277:AU277)</f>
        <v>0</v>
      </c>
    </row>
    <row r="278" spans="1:48" ht="15.75">
      <c r="A278" s="26">
        <v>19</v>
      </c>
      <c s="17" t="s">
        <v>1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79" spans="1:48" ht="15.75">
      <c r="A279" s="26">
        <v>19</v>
      </c>
      <c s="17" t="s">
        <v>2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0" spans="1:48" ht="15.75">
      <c r="A280" s="26">
        <v>19</v>
      </c>
      <c s="17" t="s">
        <v>3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1" spans="1:48" ht="15.75">
      <c r="A281" s="26">
        <v>19</v>
      </c>
      <c s="17" t="s">
        <v>4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2" spans="1:48" ht="15.75">
      <c r="A282" s="26">
        <v>19</v>
      </c>
      <c s="17" t="s">
        <v>5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3" spans="1:48" ht="15.75">
      <c r="A283" s="26">
        <v>19</v>
      </c>
      <c s="17" t="s">
        <v>6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4" spans="1:48" ht="15.75">
      <c r="A284" s="26">
        <v>19</v>
      </c>
      <c s="17" t="s">
        <v>7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5" spans="1:48" ht="15.75">
      <c r="A285" s="26">
        <v>19</v>
      </c>
      <c s="17" t="s">
        <v>23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6" spans="1:48" ht="15.75">
      <c r="A286" s="26">
        <v>19</v>
      </c>
      <c s="17" t="s">
        <v>8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7" spans="1:48" ht="15.75">
      <c r="A287" s="26">
        <v>19</v>
      </c>
      <c s="17" t="s">
        <v>9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8" spans="1:48" ht="15.75">
      <c r="A288" s="26">
        <v>19</v>
      </c>
      <c s="17" t="s">
        <v>10</v>
      </c>
      <c s="41" t="s">
        <v>21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44">
        <f t="shared" si="228"/>
        <v>0</v>
      </c>
    </row>
    <row r="289" spans="1:48" ht="15.75">
      <c r="A289" s="26">
        <v>19</v>
      </c>
      <c s="41" t="s">
        <v>34</v>
      </c>
      <c s="41" t="s">
        <v>21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34">
        <f t="shared" si="224"/>
        <v>0</v>
      </c>
      <c s="30"/>
      <c s="30"/>
      <c s="30"/>
      <c s="31"/>
      <c s="34">
        <f t="shared" si="225"/>
        <v>0</v>
      </c>
      <c s="30"/>
      <c s="30"/>
      <c s="30"/>
      <c s="31"/>
      <c s="34">
        <f t="shared" si="226"/>
        <v>0</v>
      </c>
      <c s="30"/>
      <c s="30"/>
      <c s="30"/>
      <c s="31"/>
      <c s="34">
        <f t="shared" si="227"/>
        <v>0</v>
      </c>
      <c s="30"/>
      <c s="30"/>
      <c s="30"/>
      <c s="31"/>
      <c s="45">
        <f t="shared" si="228"/>
        <v>0</v>
      </c>
    </row>
    <row r="290" spans="1:48" ht="15.75">
      <c r="A290" s="26">
        <v>19</v>
      </c>
      <c s="46"/>
      <c s="47"/>
      <c s="48"/>
      <c s="49"/>
      <c s="49"/>
      <c s="49"/>
      <c s="50">
        <f t="shared" si="229" ref="H290">SUM(H277:H289)</f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  <c s="49"/>
      <c s="49"/>
      <c s="49"/>
      <c s="49"/>
      <c s="50">
        <f t="shared" si="209"/>
        <v>0</v>
      </c>
    </row>
    <row r="291" spans="1:48" ht="15.75">
      <c r="A291" s="26">
        <v>20</v>
      </c>
      <c s="2" t="str">
        <f>"Буква (или иное название) класса "&amp;A291&amp;":"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2" spans="1:48" ht="15.75">
      <c r="A292" s="26">
        <v>20</v>
      </c>
      <c s="39" t="s">
        <v>0</v>
      </c>
      <c s="40" t="s">
        <v>21</v>
      </c>
      <c s="28"/>
      <c s="28"/>
      <c s="28"/>
      <c s="29"/>
      <c s="33">
        <f t="shared" si="230" ref="H292:H304">COUNTA(D292:G292)</f>
        <v>0</v>
      </c>
      <c s="28"/>
      <c s="28"/>
      <c s="28"/>
      <c s="29"/>
      <c s="33">
        <f t="shared" si="231" ref="M292:M304">COUNTA(I292:L292)</f>
        <v>0</v>
      </c>
      <c s="28"/>
      <c s="28"/>
      <c s="28"/>
      <c s="29"/>
      <c s="33">
        <f t="shared" si="232" ref="R292:R304">COUNTA(N292:Q292)</f>
        <v>0</v>
      </c>
      <c s="28"/>
      <c s="28"/>
      <c s="28"/>
      <c s="29"/>
      <c s="33">
        <f t="shared" si="233" ref="W292:W304">COUNTA(S292:V292)</f>
        <v>0</v>
      </c>
      <c s="28"/>
      <c s="28"/>
      <c s="28"/>
      <c s="29"/>
      <c s="33">
        <f t="shared" si="234" ref="AB292:AB304">COUNTA(X292:AA292)</f>
        <v>0</v>
      </c>
      <c s="28"/>
      <c s="28"/>
      <c s="28"/>
      <c s="29"/>
      <c s="33">
        <f t="shared" si="235" ref="AG292:AG304">COUNTA(AC292:AF292)</f>
        <v>0</v>
      </c>
      <c s="28"/>
      <c s="28"/>
      <c s="28"/>
      <c s="29"/>
      <c s="33">
        <f t="shared" si="236" ref="AL292:AL304">COUNTA(AH292:AK292)</f>
        <v>0</v>
      </c>
      <c s="28"/>
      <c s="28"/>
      <c s="28"/>
      <c s="29"/>
      <c s="33">
        <f t="shared" si="237" ref="AQ292:AQ304">COUNTA(AM292:AP292)</f>
        <v>0</v>
      </c>
      <c s="28"/>
      <c s="28"/>
      <c s="28"/>
      <c s="29"/>
      <c s="44">
        <f t="shared" si="238" ref="AV292:AV304">COUNTA(AR292:AU292)</f>
        <v>0</v>
      </c>
    </row>
    <row r="293" spans="1:48" ht="15.75">
      <c r="A293" s="26">
        <v>20</v>
      </c>
      <c s="17" t="s">
        <v>1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294" spans="1:48" ht="15.75">
      <c r="A294" s="26">
        <v>20</v>
      </c>
      <c s="17" t="s">
        <v>2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295" spans="1:48" ht="15.75">
      <c r="A295" s="26">
        <v>20</v>
      </c>
      <c s="17" t="s">
        <v>3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296" spans="1:48" ht="15.75">
      <c r="A296" s="26">
        <v>20</v>
      </c>
      <c s="17" t="s">
        <v>4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297" spans="1:48" ht="15.75">
      <c r="A297" s="26">
        <v>20</v>
      </c>
      <c s="17" t="s">
        <v>5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298" spans="1:48" ht="15.75">
      <c r="A298" s="26">
        <v>20</v>
      </c>
      <c s="17" t="s">
        <v>6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299" spans="1:48" ht="15.75">
      <c r="A299" s="26">
        <v>20</v>
      </c>
      <c s="17" t="s">
        <v>7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300" spans="1:48" ht="15.75">
      <c r="A300" s="26">
        <v>20</v>
      </c>
      <c s="17" t="s">
        <v>23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301" spans="1:48" ht="15.75">
      <c r="A301" s="26">
        <v>20</v>
      </c>
      <c s="17" t="s">
        <v>8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302" spans="1:48" ht="15.75">
      <c r="A302" s="26">
        <v>20</v>
      </c>
      <c s="17" t="s">
        <v>9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303" spans="1:48" ht="15.75">
      <c r="A303" s="26">
        <v>20</v>
      </c>
      <c s="17" t="s">
        <v>10</v>
      </c>
      <c s="41" t="s">
        <v>21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33">
        <f t="shared" si="237"/>
        <v>0</v>
      </c>
      <c s="28"/>
      <c s="28"/>
      <c s="28"/>
      <c s="29"/>
      <c s="44">
        <f t="shared" si="238"/>
        <v>0</v>
      </c>
    </row>
    <row r="304" spans="1:48" ht="15.75">
      <c r="A304" s="26">
        <v>20</v>
      </c>
      <c s="41" t="s">
        <v>34</v>
      </c>
      <c s="41" t="s">
        <v>21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34">
        <f t="shared" si="235"/>
        <v>0</v>
      </c>
      <c s="30"/>
      <c s="30"/>
      <c s="30"/>
      <c s="31"/>
      <c s="34">
        <f t="shared" si="236"/>
        <v>0</v>
      </c>
      <c s="30"/>
      <c s="30"/>
      <c s="30"/>
      <c s="31"/>
      <c s="34">
        <f t="shared" si="237"/>
        <v>0</v>
      </c>
      <c s="30"/>
      <c s="30"/>
      <c s="30"/>
      <c s="31"/>
      <c s="45">
        <f t="shared" si="238"/>
        <v>0</v>
      </c>
    </row>
    <row r="305" spans="1:48" ht="15.75">
      <c r="A305" s="26">
        <v>20</v>
      </c>
      <c s="46"/>
      <c s="47"/>
      <c s="48"/>
      <c s="49"/>
      <c s="49"/>
      <c s="49"/>
      <c s="50">
        <f t="shared" si="239" ref="H305">SUM(H292:H304)</f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  <c s="49"/>
      <c s="49"/>
      <c s="49"/>
      <c s="49"/>
      <c s="50">
        <f t="shared" si="209"/>
        <v>0</v>
      </c>
    </row>
    <row r="306" spans="1:48" ht="15.75">
      <c r="A306" s="26">
        <v>21</v>
      </c>
      <c s="2" t="str">
        <f>"Буква (или иное название) класса "&amp;A306&amp;":"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07" spans="1:48" ht="15.75">
      <c r="A307" s="26">
        <v>21</v>
      </c>
      <c s="39" t="s">
        <v>0</v>
      </c>
      <c s="40" t="s">
        <v>21</v>
      </c>
      <c s="28"/>
      <c s="28"/>
      <c s="28"/>
      <c s="29"/>
      <c s="33">
        <f t="shared" si="240" ref="H307:H319">COUNTA(D307:G307)</f>
        <v>0</v>
      </c>
      <c s="28"/>
      <c s="28"/>
      <c s="28"/>
      <c s="29"/>
      <c s="33">
        <f t="shared" si="241" ref="M307:M319">COUNTA(I307:L307)</f>
        <v>0</v>
      </c>
      <c s="28"/>
      <c s="28"/>
      <c s="28"/>
      <c s="29"/>
      <c s="33">
        <f t="shared" si="242" ref="R307:R319">COUNTA(N307:Q307)</f>
        <v>0</v>
      </c>
      <c s="28"/>
      <c s="28"/>
      <c s="28"/>
      <c s="29"/>
      <c s="33">
        <f t="shared" si="243" ref="W307:W319">COUNTA(S307:V307)</f>
        <v>0</v>
      </c>
      <c s="28"/>
      <c s="28"/>
      <c s="28"/>
      <c s="29"/>
      <c s="33">
        <f t="shared" si="244" ref="AB307:AB319">COUNTA(X307:AA307)</f>
        <v>0</v>
      </c>
      <c s="28"/>
      <c s="28"/>
      <c s="28"/>
      <c s="29"/>
      <c s="33">
        <f t="shared" si="245" ref="AG307:AG319">COUNTA(AC307:AF307)</f>
        <v>0</v>
      </c>
      <c s="28"/>
      <c s="28"/>
      <c s="28"/>
      <c s="29"/>
      <c s="33">
        <f t="shared" si="246" ref="AL307:AL319">COUNTA(AH307:AK307)</f>
        <v>0</v>
      </c>
      <c s="28"/>
      <c s="28"/>
      <c s="28"/>
      <c s="29"/>
      <c s="33">
        <f t="shared" si="247" ref="AQ307:AQ319">COUNTA(AM307:AP307)</f>
        <v>0</v>
      </c>
      <c s="28"/>
      <c s="28"/>
      <c s="28"/>
      <c s="29"/>
      <c s="44">
        <f t="shared" si="248" ref="AV307:AV319">COUNTA(AR307:AU307)</f>
        <v>0</v>
      </c>
    </row>
    <row r="308" spans="1:48" ht="15.75">
      <c r="A308" s="26">
        <v>21</v>
      </c>
      <c s="17" t="s">
        <v>1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09" spans="1:48" ht="15.75">
      <c r="A309" s="26">
        <v>21</v>
      </c>
      <c s="17" t="s">
        <v>2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0" spans="1:48" ht="15.75">
      <c r="A310" s="26">
        <v>21</v>
      </c>
      <c s="17" t="s">
        <v>3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1" spans="1:48" ht="15.75">
      <c r="A311" s="26">
        <v>21</v>
      </c>
      <c s="17" t="s">
        <v>4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2" spans="1:48" ht="15.75">
      <c r="A312" s="26">
        <v>21</v>
      </c>
      <c s="17" t="s">
        <v>5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3" spans="1:48" ht="15.75">
      <c r="A313" s="26">
        <v>21</v>
      </c>
      <c s="17" t="s">
        <v>6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4" spans="1:48" ht="15.75">
      <c r="A314" s="26">
        <v>21</v>
      </c>
      <c s="17" t="s">
        <v>7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5" spans="1:48" ht="15.75">
      <c r="A315" s="26">
        <v>21</v>
      </c>
      <c s="17" t="s">
        <v>23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6" spans="1:48" ht="15.75">
      <c r="A316" s="26">
        <v>21</v>
      </c>
      <c s="17" t="s">
        <v>8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7" spans="1:48" ht="15.75">
      <c r="A317" s="26">
        <v>21</v>
      </c>
      <c s="17" t="s">
        <v>9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8" spans="1:48" ht="15.75">
      <c r="A318" s="26">
        <v>21</v>
      </c>
      <c s="17" t="s">
        <v>10</v>
      </c>
      <c s="41" t="s">
        <v>21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33">
        <f t="shared" si="247"/>
        <v>0</v>
      </c>
      <c s="28"/>
      <c s="28"/>
      <c s="28"/>
      <c s="29"/>
      <c s="44">
        <f t="shared" si="248"/>
        <v>0</v>
      </c>
    </row>
    <row r="319" spans="1:48" ht="15.75">
      <c r="A319" s="26">
        <v>21</v>
      </c>
      <c s="41" t="s">
        <v>34</v>
      </c>
      <c s="41" t="s">
        <v>21</v>
      </c>
      <c s="30"/>
      <c s="30"/>
      <c s="30"/>
      <c s="31"/>
      <c s="34">
        <f t="shared" si="240"/>
        <v>0</v>
      </c>
      <c s="30"/>
      <c s="30"/>
      <c s="30"/>
      <c s="31"/>
      <c s="34">
        <f t="shared" si="241"/>
        <v>0</v>
      </c>
      <c s="30"/>
      <c s="30"/>
      <c s="30"/>
      <c s="31"/>
      <c s="34">
        <f t="shared" si="242"/>
        <v>0</v>
      </c>
      <c s="30"/>
      <c s="30"/>
      <c s="30"/>
      <c s="31"/>
      <c s="34">
        <f t="shared" si="243"/>
        <v>0</v>
      </c>
      <c s="30"/>
      <c s="30"/>
      <c s="30"/>
      <c s="31"/>
      <c s="34">
        <f t="shared" si="244"/>
        <v>0</v>
      </c>
      <c s="30"/>
      <c s="30"/>
      <c s="30"/>
      <c s="31"/>
      <c s="34">
        <f t="shared" si="245"/>
        <v>0</v>
      </c>
      <c s="30"/>
      <c s="30"/>
      <c s="30"/>
      <c s="31"/>
      <c s="34">
        <f t="shared" si="246"/>
        <v>0</v>
      </c>
      <c s="30"/>
      <c s="30"/>
      <c s="30"/>
      <c s="31"/>
      <c s="34">
        <f t="shared" si="247"/>
        <v>0</v>
      </c>
      <c s="30"/>
      <c s="30"/>
      <c s="30"/>
      <c s="31"/>
      <c s="45">
        <f t="shared" si="248"/>
        <v>0</v>
      </c>
    </row>
    <row r="320" spans="1:48" ht="15.75">
      <c r="A320" s="26">
        <v>21</v>
      </c>
      <c s="46"/>
      <c s="47"/>
      <c s="48"/>
      <c s="49"/>
      <c s="49"/>
      <c s="49"/>
      <c s="50">
        <f t="shared" si="249" ref="H320">SUM(H307:H319)</f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  <c s="49"/>
      <c s="49"/>
      <c s="49"/>
      <c s="49"/>
      <c s="50">
        <f t="shared" si="209"/>
        <v>0</v>
      </c>
    </row>
    <row r="321" spans="1:48" ht="15.75">
      <c r="A321" s="26">
        <v>22</v>
      </c>
      <c s="2" t="str">
        <f>"Буква (или иное название) класса "&amp;A321&amp;":"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22" spans="1:48" ht="15.75">
      <c r="A322" s="26">
        <v>22</v>
      </c>
      <c s="39" t="s">
        <v>0</v>
      </c>
      <c s="40" t="s">
        <v>21</v>
      </c>
      <c s="28"/>
      <c s="28"/>
      <c s="28"/>
      <c s="29"/>
      <c s="33">
        <f t="shared" si="250" ref="H322:H334">COUNTA(D322:G322)</f>
        <v>0</v>
      </c>
      <c s="28"/>
      <c s="28"/>
      <c s="28"/>
      <c s="29"/>
      <c s="33">
        <f t="shared" si="251" ref="M322:M334">COUNTA(I322:L322)</f>
        <v>0</v>
      </c>
      <c s="28"/>
      <c s="28"/>
      <c s="28"/>
      <c s="29"/>
      <c s="33">
        <f t="shared" si="252" ref="R322:R334">COUNTA(N322:Q322)</f>
        <v>0</v>
      </c>
      <c s="28"/>
      <c s="28"/>
      <c s="28"/>
      <c s="29"/>
      <c s="33">
        <f t="shared" si="253" ref="W322:W334">COUNTA(S322:V322)</f>
        <v>0</v>
      </c>
      <c s="28"/>
      <c s="28"/>
      <c s="28"/>
      <c s="29"/>
      <c s="33">
        <f t="shared" si="254" ref="AB322:AB334">COUNTA(X322:AA322)</f>
        <v>0</v>
      </c>
      <c s="28"/>
      <c s="28"/>
      <c s="28"/>
      <c s="29"/>
      <c s="33">
        <f t="shared" si="255" ref="AG322:AG334">COUNTA(AC322:AF322)</f>
        <v>0</v>
      </c>
      <c s="28"/>
      <c s="28"/>
      <c s="28"/>
      <c s="29"/>
      <c s="33">
        <f t="shared" si="256" ref="AL322:AL334">COUNTA(AH322:AK322)</f>
        <v>0</v>
      </c>
      <c s="28"/>
      <c s="28"/>
      <c s="28"/>
      <c s="29"/>
      <c s="33">
        <f t="shared" si="257" ref="AQ322:AQ334">COUNTA(AM322:AP322)</f>
        <v>0</v>
      </c>
      <c s="28"/>
      <c s="28"/>
      <c s="28"/>
      <c s="29"/>
      <c s="44">
        <f t="shared" si="258" ref="AV322:AV334">COUNTA(AR322:AU322)</f>
        <v>0</v>
      </c>
    </row>
    <row r="323" spans="1:48" ht="15.75">
      <c r="A323" s="26">
        <v>22</v>
      </c>
      <c s="17" t="s">
        <v>1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24" spans="1:48" ht="15.75">
      <c r="A324" s="26">
        <v>22</v>
      </c>
      <c s="17" t="s">
        <v>2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25" spans="1:48" ht="15.75">
      <c r="A325" s="26">
        <v>22</v>
      </c>
      <c s="17" t="s">
        <v>3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26" spans="1:48" ht="15.75">
      <c r="A326" s="26">
        <v>22</v>
      </c>
      <c s="17" t="s">
        <v>4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27" spans="1:48" ht="15.75">
      <c r="A327" s="26">
        <v>22</v>
      </c>
      <c s="17" t="s">
        <v>5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28" spans="1:48" ht="15.75">
      <c r="A328" s="26">
        <v>22</v>
      </c>
      <c s="17" t="s">
        <v>6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29" spans="1:48" ht="15.75">
      <c r="A329" s="26">
        <v>22</v>
      </c>
      <c s="17" t="s">
        <v>7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30" spans="1:48" ht="15.75">
      <c r="A330" s="26">
        <v>22</v>
      </c>
      <c s="17" t="s">
        <v>23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31" spans="1:48" ht="15.75">
      <c r="A331" s="26">
        <v>22</v>
      </c>
      <c s="17" t="s">
        <v>8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32" spans="1:48" ht="15.75">
      <c r="A332" s="26">
        <v>22</v>
      </c>
      <c s="17" t="s">
        <v>9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33" spans="1:48" ht="15.75">
      <c r="A333" s="26">
        <v>22</v>
      </c>
      <c s="17" t="s">
        <v>10</v>
      </c>
      <c s="41" t="s">
        <v>21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33">
        <f t="shared" si="257"/>
        <v>0</v>
      </c>
      <c s="28"/>
      <c s="28"/>
      <c s="28"/>
      <c s="29"/>
      <c s="44">
        <f t="shared" si="258"/>
        <v>0</v>
      </c>
    </row>
    <row r="334" spans="1:48" ht="15.75">
      <c r="A334" s="26">
        <v>22</v>
      </c>
      <c s="41" t="s">
        <v>34</v>
      </c>
      <c s="41" t="s">
        <v>21</v>
      </c>
      <c s="30"/>
      <c s="30"/>
      <c s="30"/>
      <c s="31"/>
      <c s="34">
        <f t="shared" si="250"/>
        <v>0</v>
      </c>
      <c s="30"/>
      <c s="30"/>
      <c s="30"/>
      <c s="31"/>
      <c s="34">
        <f t="shared" si="251"/>
        <v>0</v>
      </c>
      <c s="30"/>
      <c s="30"/>
      <c s="30"/>
      <c s="31"/>
      <c s="34">
        <f t="shared" si="252"/>
        <v>0</v>
      </c>
      <c s="30"/>
      <c s="30"/>
      <c s="30"/>
      <c s="31"/>
      <c s="34">
        <f t="shared" si="253"/>
        <v>0</v>
      </c>
      <c s="30"/>
      <c s="30"/>
      <c s="30"/>
      <c s="31"/>
      <c s="34">
        <f t="shared" si="254"/>
        <v>0</v>
      </c>
      <c s="30"/>
      <c s="30"/>
      <c s="30"/>
      <c s="31"/>
      <c s="34">
        <f t="shared" si="255"/>
        <v>0</v>
      </c>
      <c s="30"/>
      <c s="30"/>
      <c s="30"/>
      <c s="31"/>
      <c s="34">
        <f t="shared" si="256"/>
        <v>0</v>
      </c>
      <c s="30"/>
      <c s="30"/>
      <c s="30"/>
      <c s="31"/>
      <c s="34">
        <f t="shared" si="257"/>
        <v>0</v>
      </c>
      <c s="30"/>
      <c s="30"/>
      <c s="30"/>
      <c s="31"/>
      <c s="45">
        <f t="shared" si="258"/>
        <v>0</v>
      </c>
    </row>
    <row r="335" spans="1:48" ht="15.75">
      <c r="A335" s="26">
        <v>22</v>
      </c>
      <c s="46"/>
      <c s="47"/>
      <c s="48"/>
      <c s="49"/>
      <c s="49"/>
      <c s="49"/>
      <c s="50">
        <f t="shared" si="259" ref="H335">SUM(H322:H334)</f>
        <v>0</v>
      </c>
      <c s="49"/>
      <c s="49"/>
      <c s="49"/>
      <c s="49"/>
      <c s="50">
        <f t="shared" si="260" ref="M335:M395">SUM(M322:M334)</f>
        <v>0</v>
      </c>
      <c s="49"/>
      <c s="49"/>
      <c s="49"/>
      <c s="49"/>
      <c s="50">
        <f t="shared" si="261" ref="R335:R395">SUM(R322:R334)</f>
        <v>0</v>
      </c>
      <c s="49"/>
      <c s="49"/>
      <c s="49"/>
      <c s="49"/>
      <c s="50">
        <f t="shared" si="262" ref="W335:W395">SUM(W322:W334)</f>
        <v>0</v>
      </c>
      <c s="49"/>
      <c s="49"/>
      <c s="49"/>
      <c s="49"/>
      <c s="50">
        <f t="shared" si="263" ref="AB335:AB395">SUM(AB322:AB334)</f>
        <v>0</v>
      </c>
      <c s="49"/>
      <c s="49"/>
      <c s="49"/>
      <c s="49"/>
      <c s="50">
        <f t="shared" si="264" ref="AG335:AG395">SUM(AG322:AG334)</f>
        <v>0</v>
      </c>
      <c s="49"/>
      <c s="49"/>
      <c s="49"/>
      <c s="49"/>
      <c s="50">
        <f t="shared" si="265" ref="AL335:AL395">SUM(AL322:AL334)</f>
        <v>0</v>
      </c>
      <c s="49"/>
      <c s="49"/>
      <c s="49"/>
      <c s="49"/>
      <c s="50">
        <f t="shared" si="266" ref="AQ335:AQ395">SUM(AQ322:AQ334)</f>
        <v>0</v>
      </c>
      <c s="49"/>
      <c s="49"/>
      <c s="49"/>
      <c s="49"/>
      <c s="50">
        <f t="shared" si="267" ref="AV335:AV395">SUM(AV322:AV334)</f>
        <v>0</v>
      </c>
    </row>
    <row r="336" spans="1:48" ht="15.75">
      <c r="A336" s="26">
        <v>23</v>
      </c>
      <c s="2" t="str">
        <f>"Буква (или иное название) класса "&amp;A336&amp;":"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7" spans="1:48" ht="15.75">
      <c r="A337" s="26">
        <v>23</v>
      </c>
      <c s="39" t="s">
        <v>0</v>
      </c>
      <c s="40" t="s">
        <v>21</v>
      </c>
      <c s="28"/>
      <c s="28"/>
      <c s="28"/>
      <c s="29"/>
      <c s="33">
        <f t="shared" si="268" ref="H337:H349">COUNTA(D337:G337)</f>
        <v>0</v>
      </c>
      <c s="28"/>
      <c s="28"/>
      <c s="28"/>
      <c s="29"/>
      <c s="33">
        <f t="shared" si="269" ref="M337:M349">COUNTA(I337:L337)</f>
        <v>0</v>
      </c>
      <c s="28"/>
      <c s="28"/>
      <c s="28"/>
      <c s="29"/>
      <c s="33">
        <f t="shared" si="270" ref="R337:R349">COUNTA(N337:Q337)</f>
        <v>0</v>
      </c>
      <c s="28"/>
      <c s="28"/>
      <c s="28"/>
      <c s="29"/>
      <c s="33">
        <f t="shared" si="271" ref="W337:W349">COUNTA(S337:V337)</f>
        <v>0</v>
      </c>
      <c s="28"/>
      <c s="28"/>
      <c s="28"/>
      <c s="29"/>
      <c s="33">
        <f t="shared" si="272" ref="AB337:AB349">COUNTA(X337:AA337)</f>
        <v>0</v>
      </c>
      <c s="28"/>
      <c s="28"/>
      <c s="28"/>
      <c s="29"/>
      <c s="33">
        <f t="shared" si="273" ref="AG337:AG349">COUNTA(AC337:AF337)</f>
        <v>0</v>
      </c>
      <c s="28"/>
      <c s="28"/>
      <c s="28"/>
      <c s="29"/>
      <c s="33">
        <f t="shared" si="274" ref="AL337:AL349">COUNTA(AH337:AK337)</f>
        <v>0</v>
      </c>
      <c s="28"/>
      <c s="28"/>
      <c s="28"/>
      <c s="29"/>
      <c s="33">
        <f t="shared" si="275" ref="AQ337:AQ349">COUNTA(AM337:AP337)</f>
        <v>0</v>
      </c>
      <c s="28"/>
      <c s="28"/>
      <c s="28"/>
      <c s="29"/>
      <c s="44">
        <f t="shared" si="276" ref="AV337:AV349">COUNTA(AR337:AU337)</f>
        <v>0</v>
      </c>
    </row>
    <row r="338" spans="1:48" ht="15.75">
      <c r="A338" s="26">
        <v>23</v>
      </c>
      <c s="17" t="s">
        <v>1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39" spans="1:48" ht="15.75">
      <c r="A339" s="26">
        <v>23</v>
      </c>
      <c s="17" t="s">
        <v>2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0" spans="1:48" ht="15.75">
      <c r="A340" s="26">
        <v>23</v>
      </c>
      <c s="17" t="s">
        <v>3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1" spans="1:48" ht="15.75">
      <c r="A341" s="26">
        <v>23</v>
      </c>
      <c s="17" t="s">
        <v>4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2" spans="1:48" ht="15.75">
      <c r="A342" s="26">
        <v>23</v>
      </c>
      <c s="17" t="s">
        <v>5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3" spans="1:48" ht="15.75">
      <c r="A343" s="26">
        <v>23</v>
      </c>
      <c s="17" t="s">
        <v>6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4" spans="1:48" ht="15.75">
      <c r="A344" s="26">
        <v>23</v>
      </c>
      <c s="17" t="s">
        <v>7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5" spans="1:48" ht="15.75">
      <c r="A345" s="26">
        <v>23</v>
      </c>
      <c s="17" t="s">
        <v>23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6" spans="1:48" ht="15.75">
      <c r="A346" s="26">
        <v>23</v>
      </c>
      <c s="17" t="s">
        <v>8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7" spans="1:48" ht="15.75">
      <c r="A347" s="26">
        <v>23</v>
      </c>
      <c s="17" t="s">
        <v>9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8" spans="1:48" ht="15.75">
      <c r="A348" s="26">
        <v>23</v>
      </c>
      <c s="17" t="s">
        <v>10</v>
      </c>
      <c s="41" t="s">
        <v>21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349" spans="1:48" ht="15.75">
      <c r="A349" s="26">
        <v>23</v>
      </c>
      <c s="41" t="s">
        <v>34</v>
      </c>
      <c s="41" t="s">
        <v>21</v>
      </c>
      <c s="30"/>
      <c s="30"/>
      <c s="30"/>
      <c s="31"/>
      <c s="34">
        <f t="shared" si="268"/>
        <v>0</v>
      </c>
      <c s="30"/>
      <c s="30"/>
      <c s="30"/>
      <c s="31"/>
      <c s="34">
        <f t="shared" si="269"/>
        <v>0</v>
      </c>
      <c s="30"/>
      <c s="30"/>
      <c s="30"/>
      <c s="31"/>
      <c s="34">
        <f t="shared" si="270"/>
        <v>0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34">
        <f t="shared" si="275"/>
        <v>0</v>
      </c>
      <c s="30"/>
      <c s="30"/>
      <c s="30"/>
      <c s="31"/>
      <c s="45">
        <f t="shared" si="276"/>
        <v>0</v>
      </c>
    </row>
    <row r="350" spans="1:48" ht="15.75">
      <c r="A350" s="26">
        <v>23</v>
      </c>
      <c s="46"/>
      <c s="47"/>
      <c s="48"/>
      <c s="49"/>
      <c s="49"/>
      <c s="49"/>
      <c s="50">
        <f t="shared" si="277" ref="H350">SUM(H337:H349)</f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  <c s="49"/>
      <c s="49"/>
      <c s="49"/>
      <c s="49"/>
      <c s="50">
        <f t="shared" si="267"/>
        <v>0</v>
      </c>
    </row>
    <row r="351" spans="1:48" ht="15.75">
      <c r="A351" s="26">
        <v>24</v>
      </c>
      <c s="2" t="str">
        <f>"Буква (или иное название) класса "&amp;A351&amp;":"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2" spans="1:48" ht="15.75">
      <c r="A352" s="26">
        <v>24</v>
      </c>
      <c s="39" t="s">
        <v>0</v>
      </c>
      <c s="40" t="s">
        <v>21</v>
      </c>
      <c s="28"/>
      <c s="28"/>
      <c s="28"/>
      <c s="29"/>
      <c s="33">
        <f t="shared" si="278" ref="H352:H364">COUNTA(D352:G352)</f>
        <v>0</v>
      </c>
      <c s="28"/>
      <c s="28"/>
      <c s="28"/>
      <c s="29"/>
      <c s="33">
        <f t="shared" si="279" ref="M352:M364">COUNTA(I352:L352)</f>
        <v>0</v>
      </c>
      <c s="28"/>
      <c s="28"/>
      <c s="28"/>
      <c s="29"/>
      <c s="33">
        <f t="shared" si="280" ref="R352:R364">COUNTA(N352:Q352)</f>
        <v>0</v>
      </c>
      <c s="28"/>
      <c s="28"/>
      <c s="28"/>
      <c s="29"/>
      <c s="33">
        <f t="shared" si="281" ref="W352:W364">COUNTA(S352:V352)</f>
        <v>0</v>
      </c>
      <c s="28"/>
      <c s="28"/>
      <c s="28"/>
      <c s="29"/>
      <c s="33">
        <f t="shared" si="282" ref="AB352:AB364">COUNTA(X352:AA352)</f>
        <v>0</v>
      </c>
      <c s="28"/>
      <c s="28"/>
      <c s="28"/>
      <c s="29"/>
      <c s="33">
        <f t="shared" si="283" ref="AG352:AG364">COUNTA(AC352:AF352)</f>
        <v>0</v>
      </c>
      <c s="28"/>
      <c s="28"/>
      <c s="28"/>
      <c s="29"/>
      <c s="33">
        <f t="shared" si="284" ref="AL352:AL364">COUNTA(AH352:AK352)</f>
        <v>0</v>
      </c>
      <c s="28"/>
      <c s="28"/>
      <c s="28"/>
      <c s="29"/>
      <c s="33">
        <f t="shared" si="285" ref="AQ352:AQ364">COUNTA(AM352:AP352)</f>
        <v>0</v>
      </c>
      <c s="28"/>
      <c s="28"/>
      <c s="28"/>
      <c s="29"/>
      <c s="44">
        <f t="shared" si="286" ref="AV352:AV364">COUNTA(AR352:AU352)</f>
        <v>0</v>
      </c>
    </row>
    <row r="353" spans="1:48" ht="15.75">
      <c r="A353" s="26">
        <v>24</v>
      </c>
      <c s="17" t="s">
        <v>1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54" spans="1:48" ht="15.75">
      <c r="A354" s="26">
        <v>24</v>
      </c>
      <c s="17" t="s">
        <v>2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55" spans="1:48" ht="15.75">
      <c r="A355" s="26">
        <v>24</v>
      </c>
      <c s="17" t="s">
        <v>3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56" spans="1:48" ht="15.75">
      <c r="A356" s="26">
        <v>24</v>
      </c>
      <c s="17" t="s">
        <v>4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57" spans="1:48" ht="15.75">
      <c r="A357" s="26">
        <v>24</v>
      </c>
      <c s="17" t="s">
        <v>5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58" spans="1:48" ht="15.75">
      <c r="A358" s="26">
        <v>24</v>
      </c>
      <c s="17" t="s">
        <v>6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59" spans="1:48" ht="15.75">
      <c r="A359" s="26">
        <v>24</v>
      </c>
      <c s="17" t="s">
        <v>7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60" spans="1:48" ht="15.75">
      <c r="A360" s="26">
        <v>24</v>
      </c>
      <c s="17" t="s">
        <v>23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61" spans="1:48" ht="15.75">
      <c r="A361" s="26">
        <v>24</v>
      </c>
      <c s="17" t="s">
        <v>8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62" spans="1:48" ht="15.75">
      <c r="A362" s="26">
        <v>24</v>
      </c>
      <c s="17" t="s">
        <v>9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63" spans="1:48" ht="15.75">
      <c r="A363" s="26">
        <v>24</v>
      </c>
      <c s="17" t="s">
        <v>10</v>
      </c>
      <c s="41" t="s">
        <v>21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44">
        <f t="shared" si="286"/>
        <v>0</v>
      </c>
    </row>
    <row r="364" spans="1:48" ht="15.75">
      <c r="A364" s="26">
        <v>24</v>
      </c>
      <c s="41" t="s">
        <v>34</v>
      </c>
      <c s="41" t="s">
        <v>21</v>
      </c>
      <c s="30"/>
      <c s="30"/>
      <c s="30"/>
      <c s="31"/>
      <c s="34">
        <f t="shared" si="278"/>
        <v>0</v>
      </c>
      <c s="30"/>
      <c s="30"/>
      <c s="30"/>
      <c s="31"/>
      <c s="34">
        <f t="shared" si="279"/>
        <v>0</v>
      </c>
      <c s="30"/>
      <c s="30"/>
      <c s="30"/>
      <c s="31"/>
      <c s="34">
        <f t="shared" si="280"/>
        <v>0</v>
      </c>
      <c s="30"/>
      <c s="30"/>
      <c s="30"/>
      <c s="31"/>
      <c s="34">
        <f t="shared" si="281"/>
        <v>0</v>
      </c>
      <c s="30"/>
      <c s="30"/>
      <c s="30"/>
      <c s="31"/>
      <c s="34">
        <f t="shared" si="282"/>
        <v>0</v>
      </c>
      <c s="30"/>
      <c s="30"/>
      <c s="30"/>
      <c s="31"/>
      <c s="34">
        <f t="shared" si="283"/>
        <v>0</v>
      </c>
      <c s="30"/>
      <c s="30"/>
      <c s="30"/>
      <c s="31"/>
      <c s="34">
        <f t="shared" si="284"/>
        <v>0</v>
      </c>
      <c s="30"/>
      <c s="30"/>
      <c s="30"/>
      <c s="31"/>
      <c s="34">
        <f t="shared" si="285"/>
        <v>0</v>
      </c>
      <c s="30"/>
      <c s="30"/>
      <c s="30"/>
      <c s="31"/>
      <c s="45">
        <f t="shared" si="286"/>
        <v>0</v>
      </c>
    </row>
    <row r="365" spans="1:48" ht="15.75">
      <c r="A365" s="26">
        <v>24</v>
      </c>
      <c s="46"/>
      <c s="47"/>
      <c s="48"/>
      <c s="49"/>
      <c s="49"/>
      <c s="49"/>
      <c s="50">
        <f t="shared" si="287" ref="H365">SUM(H352:H364)</f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  <c s="49"/>
      <c s="49"/>
      <c s="49"/>
      <c s="49"/>
      <c s="50">
        <f t="shared" si="267"/>
        <v>0</v>
      </c>
    </row>
    <row r="366" spans="1:48" ht="15.75">
      <c r="A366" s="26">
        <v>25</v>
      </c>
      <c s="2" t="str">
        <f>"Буква (или иное название) класса "&amp;A366&amp;":"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67" spans="1:48" ht="15.75">
      <c r="A367" s="26">
        <v>25</v>
      </c>
      <c s="39" t="s">
        <v>0</v>
      </c>
      <c s="40" t="s">
        <v>21</v>
      </c>
      <c s="28"/>
      <c s="28"/>
      <c s="28"/>
      <c s="29"/>
      <c s="33">
        <f t="shared" si="288" ref="H367:H379">COUNTA(D367:G367)</f>
        <v>0</v>
      </c>
      <c s="28"/>
      <c s="28"/>
      <c s="28"/>
      <c s="29"/>
      <c s="33">
        <f t="shared" si="289" ref="M367:M379">COUNTA(I367:L367)</f>
        <v>0</v>
      </c>
      <c s="28"/>
      <c s="28"/>
      <c s="28"/>
      <c s="29"/>
      <c s="33">
        <f t="shared" si="290" ref="R367:R379">COUNTA(N367:Q367)</f>
        <v>0</v>
      </c>
      <c s="28"/>
      <c s="28"/>
      <c s="28"/>
      <c s="29"/>
      <c s="33">
        <f t="shared" si="291" ref="W367:W379">COUNTA(S367:V367)</f>
        <v>0</v>
      </c>
      <c s="28"/>
      <c s="28"/>
      <c s="28"/>
      <c s="29"/>
      <c s="33">
        <f t="shared" si="292" ref="AB367:AB379">COUNTA(X367:AA367)</f>
        <v>0</v>
      </c>
      <c s="28"/>
      <c s="28"/>
      <c s="28"/>
      <c s="29"/>
      <c s="33">
        <f t="shared" si="293" ref="AG367:AG379">COUNTA(AC367:AF367)</f>
        <v>0</v>
      </c>
      <c s="28"/>
      <c s="28"/>
      <c s="28"/>
      <c s="29"/>
      <c s="33">
        <f t="shared" si="294" ref="AL367:AL379">COUNTA(AH367:AK367)</f>
        <v>0</v>
      </c>
      <c s="28"/>
      <c s="28"/>
      <c s="28"/>
      <c s="29"/>
      <c s="33">
        <f t="shared" si="295" ref="AQ367:AQ379">COUNTA(AM367:AP367)</f>
        <v>0</v>
      </c>
      <c s="28"/>
      <c s="28"/>
      <c s="28"/>
      <c s="29"/>
      <c s="44">
        <f t="shared" si="296" ref="AV367:AV379">COUNTA(AR367:AU367)</f>
        <v>0</v>
      </c>
    </row>
    <row r="368" spans="1:48" ht="15.75">
      <c r="A368" s="26">
        <v>25</v>
      </c>
      <c s="17" t="s">
        <v>1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69" spans="1:48" ht="15.75">
      <c r="A369" s="26">
        <v>25</v>
      </c>
      <c s="17" t="s">
        <v>2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0" spans="1:48" ht="15.75">
      <c r="A370" s="26">
        <v>25</v>
      </c>
      <c s="17" t="s">
        <v>3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1" spans="1:48" ht="15.75">
      <c r="A371" s="26">
        <v>25</v>
      </c>
      <c s="17" t="s">
        <v>4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2" spans="1:48" ht="15.75">
      <c r="A372" s="26">
        <v>25</v>
      </c>
      <c s="17" t="s">
        <v>5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3" spans="1:48" ht="15.75">
      <c r="A373" s="26">
        <v>25</v>
      </c>
      <c s="17" t="s">
        <v>6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4" spans="1:48" ht="15.75">
      <c r="A374" s="26">
        <v>25</v>
      </c>
      <c s="17" t="s">
        <v>7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5" spans="1:48" ht="15.75">
      <c r="A375" s="26">
        <v>25</v>
      </c>
      <c s="17" t="s">
        <v>23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6" spans="1:48" ht="15.75">
      <c r="A376" s="26">
        <v>25</v>
      </c>
      <c s="17" t="s">
        <v>8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7" spans="1:48" ht="15.75">
      <c r="A377" s="26">
        <v>25</v>
      </c>
      <c s="17" t="s">
        <v>9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8" spans="1:48" ht="15.75">
      <c r="A378" s="26">
        <v>25</v>
      </c>
      <c s="17" t="s">
        <v>10</v>
      </c>
      <c s="41" t="s">
        <v>21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44">
        <f t="shared" si="296"/>
        <v>0</v>
      </c>
    </row>
    <row r="379" spans="1:48" ht="15.75">
      <c r="A379" s="26">
        <v>25</v>
      </c>
      <c s="41" t="s">
        <v>34</v>
      </c>
      <c s="41" t="s">
        <v>21</v>
      </c>
      <c s="30"/>
      <c s="30"/>
      <c s="30"/>
      <c s="31"/>
      <c s="34">
        <f t="shared" si="288"/>
        <v>0</v>
      </c>
      <c s="30"/>
      <c s="30"/>
      <c s="30"/>
      <c s="31"/>
      <c s="34">
        <f t="shared" si="289"/>
        <v>0</v>
      </c>
      <c s="30"/>
      <c s="30"/>
      <c s="30"/>
      <c s="31"/>
      <c s="34">
        <f t="shared" si="290"/>
        <v>0</v>
      </c>
      <c s="30"/>
      <c s="30"/>
      <c s="30"/>
      <c s="31"/>
      <c s="34">
        <f t="shared" si="291"/>
        <v>0</v>
      </c>
      <c s="30"/>
      <c s="30"/>
      <c s="30"/>
      <c s="31"/>
      <c s="34">
        <f t="shared" si="292"/>
        <v>0</v>
      </c>
      <c s="30"/>
      <c s="30"/>
      <c s="30"/>
      <c s="31"/>
      <c s="34">
        <f t="shared" si="293"/>
        <v>0</v>
      </c>
      <c s="30"/>
      <c s="30"/>
      <c s="30"/>
      <c s="31"/>
      <c s="34">
        <f t="shared" si="294"/>
        <v>0</v>
      </c>
      <c s="30"/>
      <c s="30"/>
      <c s="30"/>
      <c s="31"/>
      <c s="34">
        <f t="shared" si="295"/>
        <v>0</v>
      </c>
      <c s="30"/>
      <c s="30"/>
      <c s="30"/>
      <c s="31"/>
      <c s="45">
        <f t="shared" si="296"/>
        <v>0</v>
      </c>
    </row>
    <row r="380" spans="1:48" ht="15.75">
      <c r="A380" s="26">
        <v>25</v>
      </c>
      <c s="46"/>
      <c s="47"/>
      <c s="48"/>
      <c s="49"/>
      <c s="49"/>
      <c s="49"/>
      <c s="50">
        <f t="shared" si="297" ref="H380">SUM(H367:H379)</f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  <c s="49"/>
      <c s="49"/>
      <c s="49"/>
      <c s="49"/>
      <c s="50">
        <f t="shared" si="267"/>
        <v>0</v>
      </c>
    </row>
    <row r="381" spans="1:48" ht="15.75">
      <c r="A381" s="26">
        <v>26</v>
      </c>
      <c s="2" t="str">
        <f>"Буква (или иное название) класса "&amp;A381&amp;":"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2" spans="1:48" ht="15.75">
      <c r="A382" s="26">
        <v>26</v>
      </c>
      <c s="39" t="s">
        <v>0</v>
      </c>
      <c s="40" t="s">
        <v>21</v>
      </c>
      <c s="28"/>
      <c s="28"/>
      <c s="28"/>
      <c s="29"/>
      <c s="33">
        <f t="shared" si="298" ref="H382:H394">COUNTA(D382:G382)</f>
        <v>0</v>
      </c>
      <c s="28"/>
      <c s="28"/>
      <c s="28"/>
      <c s="29"/>
      <c s="33">
        <f t="shared" si="299" ref="M382:M394">COUNTA(I382:L382)</f>
        <v>0</v>
      </c>
      <c s="28"/>
      <c s="28"/>
      <c s="28"/>
      <c s="29"/>
      <c s="33">
        <f t="shared" si="300" ref="R382:R394">COUNTA(N382:Q382)</f>
        <v>0</v>
      </c>
      <c s="28"/>
      <c s="28"/>
      <c s="28"/>
      <c s="29"/>
      <c s="33">
        <f t="shared" si="301" ref="W382:W394">COUNTA(S382:V382)</f>
        <v>0</v>
      </c>
      <c s="28"/>
      <c s="28"/>
      <c s="28"/>
      <c s="29"/>
      <c s="33">
        <f t="shared" si="302" ref="AB382:AB394">COUNTA(X382:AA382)</f>
        <v>0</v>
      </c>
      <c s="28"/>
      <c s="28"/>
      <c s="28"/>
      <c s="29"/>
      <c s="33">
        <f t="shared" si="303" ref="AG382:AG394">COUNTA(AC382:AF382)</f>
        <v>0</v>
      </c>
      <c s="28"/>
      <c s="28"/>
      <c s="28"/>
      <c s="29"/>
      <c s="33">
        <f t="shared" si="304" ref="AL382:AL394">COUNTA(AH382:AK382)</f>
        <v>0</v>
      </c>
      <c s="28"/>
      <c s="28"/>
      <c s="28"/>
      <c s="29"/>
      <c s="33">
        <f t="shared" si="305" ref="AQ382:AQ394">COUNTA(AM382:AP382)</f>
        <v>0</v>
      </c>
      <c s="28"/>
      <c s="28"/>
      <c s="28"/>
      <c s="29"/>
      <c s="44">
        <f t="shared" si="306" ref="AV382:AV394">COUNTA(AR382:AU382)</f>
        <v>0</v>
      </c>
    </row>
    <row r="383" spans="1:48" ht="15.75">
      <c r="A383" s="26">
        <v>26</v>
      </c>
      <c s="17" t="s">
        <v>1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84" spans="1:48" ht="15.75">
      <c r="A384" s="26">
        <v>26</v>
      </c>
      <c s="17" t="s">
        <v>2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85" spans="1:48" ht="15.75">
      <c r="A385" s="26">
        <v>26</v>
      </c>
      <c s="17" t="s">
        <v>3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86" spans="1:48" ht="15.75">
      <c r="A386" s="26">
        <v>26</v>
      </c>
      <c s="17" t="s">
        <v>4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87" spans="1:48" ht="15.75">
      <c r="A387" s="26">
        <v>26</v>
      </c>
      <c s="17" t="s">
        <v>5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88" spans="1:48" ht="15.75">
      <c r="A388" s="26">
        <v>26</v>
      </c>
      <c s="17" t="s">
        <v>6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89" spans="1:48" ht="15.75">
      <c r="A389" s="26">
        <v>26</v>
      </c>
      <c s="17" t="s">
        <v>7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90" spans="1:48" ht="15.75">
      <c r="A390" s="26">
        <v>26</v>
      </c>
      <c s="17" t="s">
        <v>23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91" spans="1:48" ht="15.75">
      <c r="A391" s="26">
        <v>26</v>
      </c>
      <c s="17" t="s">
        <v>8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92" spans="1:48" ht="15.75">
      <c r="A392" s="26">
        <v>26</v>
      </c>
      <c s="17" t="s">
        <v>9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93" spans="1:48" ht="15.75">
      <c r="A393" s="26">
        <v>26</v>
      </c>
      <c s="17" t="s">
        <v>10</v>
      </c>
      <c s="41" t="s">
        <v>21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44">
        <f t="shared" si="306"/>
        <v>0</v>
      </c>
    </row>
    <row r="394" spans="1:48" ht="15.75">
      <c r="A394" s="26">
        <v>26</v>
      </c>
      <c s="41" t="s">
        <v>34</v>
      </c>
      <c s="41" t="s">
        <v>21</v>
      </c>
      <c s="30"/>
      <c s="30"/>
      <c s="30"/>
      <c s="31"/>
      <c s="34">
        <f t="shared" si="298"/>
        <v>0</v>
      </c>
      <c s="30"/>
      <c s="30"/>
      <c s="30"/>
      <c s="31"/>
      <c s="34">
        <f t="shared" si="299"/>
        <v>0</v>
      </c>
      <c s="30"/>
      <c s="30"/>
      <c s="30"/>
      <c s="31"/>
      <c s="34">
        <f t="shared" si="300"/>
        <v>0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34">
        <f t="shared" si="305"/>
        <v>0</v>
      </c>
      <c s="30"/>
      <c s="30"/>
      <c s="30"/>
      <c s="31"/>
      <c s="45">
        <f t="shared" si="306"/>
        <v>0</v>
      </c>
    </row>
    <row r="395" spans="1:48" ht="15.75">
      <c r="A395" s="26">
        <v>26</v>
      </c>
      <c s="46"/>
      <c s="47"/>
      <c s="48"/>
      <c s="49"/>
      <c s="49"/>
      <c s="49"/>
      <c s="50">
        <f t="shared" si="307" ref="H395">SUM(H382:H394)</f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  <c s="49"/>
      <c s="49"/>
      <c s="49"/>
      <c s="49"/>
      <c s="50">
        <f t="shared" si="267"/>
        <v>0</v>
      </c>
    </row>
    <row r="396" spans="1:48" ht="15.75">
      <c r="A396" s="26">
        <v>27</v>
      </c>
      <c s="2" t="str">
        <f>"Буква (или иное название) класса "&amp;A396&amp;":"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97" spans="1:48" ht="15.75">
      <c r="A397" s="26">
        <v>27</v>
      </c>
      <c s="39" t="s">
        <v>0</v>
      </c>
      <c s="40" t="s">
        <v>21</v>
      </c>
      <c s="28"/>
      <c s="28"/>
      <c s="28"/>
      <c s="29"/>
      <c s="33">
        <f t="shared" si="308" ref="H397:H409">COUNTA(D397:G397)</f>
        <v>0</v>
      </c>
      <c s="28"/>
      <c s="28"/>
      <c s="28"/>
      <c s="29"/>
      <c s="33">
        <f t="shared" si="309" ref="M397:M409">COUNTA(I397:L397)</f>
        <v>0</v>
      </c>
      <c s="28"/>
      <c s="28"/>
      <c s="28"/>
      <c s="29"/>
      <c s="33">
        <f t="shared" si="310" ref="R397:R409">COUNTA(N397:Q397)</f>
        <v>0</v>
      </c>
      <c s="28"/>
      <c s="28"/>
      <c s="28"/>
      <c s="29"/>
      <c s="33">
        <f t="shared" si="311" ref="W397:W409">COUNTA(S397:V397)</f>
        <v>0</v>
      </c>
      <c s="28"/>
      <c s="28"/>
      <c s="28"/>
      <c s="29"/>
      <c s="33">
        <f t="shared" si="312" ref="AB397:AB409">COUNTA(X397:AA397)</f>
        <v>0</v>
      </c>
      <c s="28"/>
      <c s="28"/>
      <c s="28"/>
      <c s="29"/>
      <c s="33">
        <f t="shared" si="313" ref="AG397:AG409">COUNTA(AC397:AF397)</f>
        <v>0</v>
      </c>
      <c s="28"/>
      <c s="28"/>
      <c s="28"/>
      <c s="29"/>
      <c s="33">
        <f t="shared" si="314" ref="AL397:AL409">COUNTA(AH397:AK397)</f>
        <v>0</v>
      </c>
      <c s="28"/>
      <c s="28"/>
      <c s="28"/>
      <c s="29"/>
      <c s="33">
        <f t="shared" si="315" ref="AQ397:AQ409">COUNTA(AM397:AP397)</f>
        <v>0</v>
      </c>
      <c s="28"/>
      <c s="28"/>
      <c s="28"/>
      <c s="29"/>
      <c s="44">
        <f t="shared" si="316" ref="AV397:AV409">COUNTA(AR397:AU397)</f>
        <v>0</v>
      </c>
    </row>
    <row r="398" spans="1:48" ht="15.75">
      <c r="A398" s="26">
        <v>27</v>
      </c>
      <c s="17" t="s">
        <v>1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399" spans="1:48" ht="15.75">
      <c r="A399" s="26">
        <v>27</v>
      </c>
      <c s="17" t="s">
        <v>2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0" spans="1:48" ht="15.75">
      <c r="A400" s="26">
        <v>27</v>
      </c>
      <c s="17" t="s">
        <v>3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1" spans="1:48" ht="15.75">
      <c r="A401" s="26">
        <v>27</v>
      </c>
      <c s="17" t="s">
        <v>4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2" spans="1:48" ht="15.75">
      <c r="A402" s="26">
        <v>27</v>
      </c>
      <c s="17" t="s">
        <v>5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3" spans="1:48" ht="15.75">
      <c r="A403" s="26">
        <v>27</v>
      </c>
      <c s="17" t="s">
        <v>6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4" spans="1:48" ht="15.75">
      <c r="A404" s="26">
        <v>27</v>
      </c>
      <c s="17" t="s">
        <v>7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5" spans="1:48" ht="15.75">
      <c r="A405" s="26">
        <v>27</v>
      </c>
      <c s="17" t="s">
        <v>23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6" spans="1:48" ht="15.75">
      <c r="A406" s="26">
        <v>27</v>
      </c>
      <c s="17" t="s">
        <v>8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7" spans="1:48" ht="15.75">
      <c r="A407" s="26">
        <v>27</v>
      </c>
      <c s="17" t="s">
        <v>9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8" spans="1:48" ht="15.75">
      <c r="A408" s="26">
        <v>27</v>
      </c>
      <c s="17" t="s">
        <v>10</v>
      </c>
      <c s="41" t="s">
        <v>21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44">
        <f t="shared" si="316"/>
        <v>0</v>
      </c>
    </row>
    <row r="409" spans="1:48" ht="15.75">
      <c r="A409" s="26">
        <v>27</v>
      </c>
      <c s="41" t="s">
        <v>34</v>
      </c>
      <c s="41" t="s">
        <v>21</v>
      </c>
      <c s="30"/>
      <c s="30"/>
      <c s="30"/>
      <c s="31"/>
      <c s="34">
        <f t="shared" si="308"/>
        <v>0</v>
      </c>
      <c s="30"/>
      <c s="30"/>
      <c s="30"/>
      <c s="31"/>
      <c s="34">
        <f t="shared" si="309"/>
        <v>0</v>
      </c>
      <c s="30"/>
      <c s="30"/>
      <c s="30"/>
      <c s="31"/>
      <c s="34">
        <f t="shared" si="310"/>
        <v>0</v>
      </c>
      <c s="30"/>
      <c s="30"/>
      <c s="30"/>
      <c s="31"/>
      <c s="34">
        <f t="shared" si="311"/>
        <v>0</v>
      </c>
      <c s="30"/>
      <c s="30"/>
      <c s="30"/>
      <c s="31"/>
      <c s="34">
        <f t="shared" si="312"/>
        <v>0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34">
        <f t="shared" si="315"/>
        <v>0</v>
      </c>
      <c s="30"/>
      <c s="30"/>
      <c s="30"/>
      <c s="31"/>
      <c s="45">
        <f t="shared" si="316"/>
        <v>0</v>
      </c>
    </row>
    <row r="410" spans="1:48" ht="15.75">
      <c r="A410" s="26">
        <v>27</v>
      </c>
      <c s="46"/>
      <c s="47"/>
      <c s="48"/>
      <c s="49"/>
      <c s="49"/>
      <c s="49"/>
      <c s="50">
        <f t="shared" si="317" ref="H410">SUM(H397:H409)</f>
        <v>0</v>
      </c>
      <c s="49"/>
      <c s="49"/>
      <c s="49"/>
      <c s="49"/>
      <c s="50">
        <f t="shared" si="318" ref="M410:M470">SUM(M397:M409)</f>
        <v>0</v>
      </c>
      <c s="49"/>
      <c s="49"/>
      <c s="49"/>
      <c s="49"/>
      <c s="50">
        <f t="shared" si="319" ref="R410:R470">SUM(R397:R409)</f>
        <v>0</v>
      </c>
      <c s="49"/>
      <c s="49"/>
      <c s="49"/>
      <c s="49"/>
      <c s="50">
        <f t="shared" si="320" ref="W410:W470">SUM(W397:W409)</f>
        <v>0</v>
      </c>
      <c s="49"/>
      <c s="49"/>
      <c s="49"/>
      <c s="49"/>
      <c s="50">
        <f t="shared" si="321" ref="AB410:AB470">SUM(AB397:AB409)</f>
        <v>0</v>
      </c>
      <c s="49"/>
      <c s="49"/>
      <c s="49"/>
      <c s="49"/>
      <c s="50">
        <f t="shared" si="322" ref="AG410:AG470">SUM(AG397:AG409)</f>
        <v>0</v>
      </c>
      <c s="49"/>
      <c s="49"/>
      <c s="49"/>
      <c s="49"/>
      <c s="50">
        <f t="shared" si="323" ref="AL410:AL470">SUM(AL397:AL409)</f>
        <v>0</v>
      </c>
      <c s="49"/>
      <c s="49"/>
      <c s="49"/>
      <c s="49"/>
      <c s="50">
        <f t="shared" si="324" ref="AQ410:AQ470">SUM(AQ397:AQ409)</f>
        <v>0</v>
      </c>
      <c s="49"/>
      <c s="49"/>
      <c s="49"/>
      <c s="49"/>
      <c s="50">
        <f t="shared" si="325" ref="AV410:AV470">SUM(AV397:AV409)</f>
        <v>0</v>
      </c>
    </row>
    <row r="411" spans="1:48" ht="15.75">
      <c r="A411" s="26">
        <v>28</v>
      </c>
      <c s="2" t="str">
        <f>"Буква (или иное название) класса "&amp;A411&amp;":"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12" spans="1:48" ht="15.75">
      <c r="A412" s="26">
        <v>28</v>
      </c>
      <c s="39" t="s">
        <v>0</v>
      </c>
      <c s="40" t="s">
        <v>21</v>
      </c>
      <c s="28"/>
      <c s="28"/>
      <c s="28"/>
      <c s="29"/>
      <c s="33">
        <f t="shared" si="326" ref="H412:H424">COUNTA(D412:G412)</f>
        <v>0</v>
      </c>
      <c s="28"/>
      <c s="28"/>
      <c s="28"/>
      <c s="29"/>
      <c s="33">
        <f t="shared" si="327" ref="M412:M424">COUNTA(I412:L412)</f>
        <v>0</v>
      </c>
      <c s="28"/>
      <c s="28"/>
      <c s="28"/>
      <c s="29"/>
      <c s="33">
        <f t="shared" si="328" ref="R412:R424">COUNTA(N412:Q412)</f>
        <v>0</v>
      </c>
      <c s="28"/>
      <c s="28"/>
      <c s="28"/>
      <c s="29"/>
      <c s="33">
        <f t="shared" si="329" ref="W412:W424">COUNTA(S412:V412)</f>
        <v>0</v>
      </c>
      <c s="28"/>
      <c s="28"/>
      <c s="28"/>
      <c s="29"/>
      <c s="33">
        <f t="shared" si="330" ref="AB412:AB424">COUNTA(X412:AA412)</f>
        <v>0</v>
      </c>
      <c s="28"/>
      <c s="28"/>
      <c s="28"/>
      <c s="29"/>
      <c s="33">
        <f t="shared" si="331" ref="AG412:AG424">COUNTA(AC412:AF412)</f>
        <v>0</v>
      </c>
      <c s="28"/>
      <c s="28"/>
      <c s="28"/>
      <c s="29"/>
      <c s="33">
        <f t="shared" si="332" ref="AL412:AL424">COUNTA(AH412:AK412)</f>
        <v>0</v>
      </c>
      <c s="28"/>
      <c s="28"/>
      <c s="28"/>
      <c s="29"/>
      <c s="33">
        <f t="shared" si="333" ref="AQ412:AQ424">COUNTA(AM412:AP412)</f>
        <v>0</v>
      </c>
      <c s="28"/>
      <c s="28"/>
      <c s="28"/>
      <c s="29"/>
      <c s="44">
        <f t="shared" si="334" ref="AV412:AV424">COUNTA(AR412:AU412)</f>
        <v>0</v>
      </c>
    </row>
    <row r="413" spans="1:48" ht="15.75">
      <c r="A413" s="26">
        <v>28</v>
      </c>
      <c s="17" t="s">
        <v>1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14" spans="1:48" ht="15.75">
      <c r="A414" s="26">
        <v>28</v>
      </c>
      <c s="17" t="s">
        <v>2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15" spans="1:48" ht="15.75">
      <c r="A415" s="26">
        <v>28</v>
      </c>
      <c s="17" t="s">
        <v>3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16" spans="1:48" ht="15.75">
      <c r="A416" s="26">
        <v>28</v>
      </c>
      <c s="17" t="s">
        <v>4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17" spans="1:48" ht="15.75">
      <c r="A417" s="26">
        <v>28</v>
      </c>
      <c s="17" t="s">
        <v>5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18" spans="1:48" ht="15.75">
      <c r="A418" s="26">
        <v>28</v>
      </c>
      <c s="17" t="s">
        <v>6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19" spans="1:48" ht="15.75">
      <c r="A419" s="26">
        <v>28</v>
      </c>
      <c s="17" t="s">
        <v>7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20" spans="1:48" ht="15.75">
      <c r="A420" s="26">
        <v>28</v>
      </c>
      <c s="17" t="s">
        <v>23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21" spans="1:48" ht="15.75">
      <c r="A421" s="26">
        <v>28</v>
      </c>
      <c s="17" t="s">
        <v>8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22" spans="1:48" ht="15.75">
      <c r="A422" s="26">
        <v>28</v>
      </c>
      <c s="17" t="s">
        <v>9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23" spans="1:48" ht="15.75">
      <c r="A423" s="26">
        <v>28</v>
      </c>
      <c s="17" t="s">
        <v>10</v>
      </c>
      <c s="41" t="s">
        <v>21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44">
        <f t="shared" si="334"/>
        <v>0</v>
      </c>
    </row>
    <row r="424" spans="1:48" ht="15.75">
      <c r="A424" s="26">
        <v>28</v>
      </c>
      <c s="41" t="s">
        <v>34</v>
      </c>
      <c s="41" t="s">
        <v>21</v>
      </c>
      <c s="30"/>
      <c s="30"/>
      <c s="30"/>
      <c s="31"/>
      <c s="34">
        <f t="shared" si="326"/>
        <v>0</v>
      </c>
      <c s="30"/>
      <c s="30"/>
      <c s="30"/>
      <c s="31"/>
      <c s="34">
        <f t="shared" si="327"/>
        <v>0</v>
      </c>
      <c s="30"/>
      <c s="30"/>
      <c s="30"/>
      <c s="31"/>
      <c s="34">
        <f t="shared" si="328"/>
        <v>0</v>
      </c>
      <c s="30"/>
      <c s="30"/>
      <c s="30"/>
      <c s="31"/>
      <c s="34">
        <f t="shared" si="329"/>
        <v>0</v>
      </c>
      <c s="30"/>
      <c s="30"/>
      <c s="30"/>
      <c s="31"/>
      <c s="34">
        <f t="shared" si="330"/>
        <v>0</v>
      </c>
      <c s="30"/>
      <c s="30"/>
      <c s="30"/>
      <c s="31"/>
      <c s="34">
        <f t="shared" si="331"/>
        <v>0</v>
      </c>
      <c s="30"/>
      <c s="30"/>
      <c s="30"/>
      <c s="31"/>
      <c s="34">
        <f t="shared" si="332"/>
        <v>0</v>
      </c>
      <c s="30"/>
      <c s="30"/>
      <c s="30"/>
      <c s="31"/>
      <c s="34">
        <f t="shared" si="333"/>
        <v>0</v>
      </c>
      <c s="30"/>
      <c s="30"/>
      <c s="30"/>
      <c s="31"/>
      <c s="45">
        <f t="shared" si="334"/>
        <v>0</v>
      </c>
    </row>
    <row r="425" spans="1:48" ht="15.75">
      <c r="A425" s="26">
        <v>28</v>
      </c>
      <c s="46"/>
      <c s="47"/>
      <c s="48"/>
      <c s="49"/>
      <c s="49"/>
      <c s="49"/>
      <c s="50">
        <f t="shared" si="335" ref="H425">SUM(H412:H424)</f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</row>
    <row r="426" spans="1:48" ht="15.75">
      <c r="A426" s="26">
        <v>29</v>
      </c>
      <c s="2" t="str">
        <f>"Буква (или иное название) класса "&amp;A426&amp;":"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27" spans="1:48" ht="15.75">
      <c r="A427" s="26">
        <v>29</v>
      </c>
      <c s="39" t="s">
        <v>0</v>
      </c>
      <c s="40" t="s">
        <v>21</v>
      </c>
      <c s="28"/>
      <c s="28"/>
      <c s="28"/>
      <c s="29"/>
      <c s="33">
        <f t="shared" si="336" ref="H427:H439">COUNTA(D427:G427)</f>
        <v>0</v>
      </c>
      <c s="28"/>
      <c s="28"/>
      <c s="28"/>
      <c s="29"/>
      <c s="33">
        <f t="shared" si="337" ref="M427:M439">COUNTA(I427:L427)</f>
        <v>0</v>
      </c>
      <c s="28"/>
      <c s="28"/>
      <c s="28"/>
      <c s="29"/>
      <c s="33">
        <f t="shared" si="338" ref="R427:R439">COUNTA(N427:Q427)</f>
        <v>0</v>
      </c>
      <c s="28"/>
      <c s="28"/>
      <c s="28"/>
      <c s="29"/>
      <c s="33">
        <f t="shared" si="339" ref="W427:W439">COUNTA(S427:V427)</f>
        <v>0</v>
      </c>
      <c s="28"/>
      <c s="28"/>
      <c s="28"/>
      <c s="29"/>
      <c s="33">
        <f t="shared" si="340" ref="AB427:AB439">COUNTA(X427:AA427)</f>
        <v>0</v>
      </c>
      <c s="28"/>
      <c s="28"/>
      <c s="28"/>
      <c s="29"/>
      <c s="33">
        <f t="shared" si="341" ref="AG427:AG439">COUNTA(AC427:AF427)</f>
        <v>0</v>
      </c>
      <c s="28"/>
      <c s="28"/>
      <c s="28"/>
      <c s="29"/>
      <c s="33">
        <f t="shared" si="342" ref="AL427:AL439">COUNTA(AH427:AK427)</f>
        <v>0</v>
      </c>
      <c s="28"/>
      <c s="28"/>
      <c s="28"/>
      <c s="29"/>
      <c s="33">
        <f t="shared" si="343" ref="AQ427:AQ439">COUNTA(AM427:AP427)</f>
        <v>0</v>
      </c>
      <c s="28"/>
      <c s="28"/>
      <c s="28"/>
      <c s="29"/>
      <c s="44">
        <f t="shared" si="344" ref="AV427:AV439">COUNTA(AR427:AU427)</f>
        <v>0</v>
      </c>
    </row>
    <row r="428" spans="1:48" ht="15.75">
      <c r="A428" s="26">
        <v>29</v>
      </c>
      <c s="17" t="s">
        <v>1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29" spans="1:48" ht="15.75">
      <c r="A429" s="26">
        <v>29</v>
      </c>
      <c s="17" t="s">
        <v>2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0" spans="1:48" ht="15.75">
      <c r="A430" s="26">
        <v>29</v>
      </c>
      <c s="17" t="s">
        <v>3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1" spans="1:48" ht="15.75">
      <c r="A431" s="26">
        <v>29</v>
      </c>
      <c s="17" t="s">
        <v>4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2" spans="1:48" ht="15.75">
      <c r="A432" s="26">
        <v>29</v>
      </c>
      <c s="17" t="s">
        <v>5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3" spans="1:48" ht="15.75">
      <c r="A433" s="26">
        <v>29</v>
      </c>
      <c s="17" t="s">
        <v>6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4" spans="1:48" ht="15.75">
      <c r="A434" s="26">
        <v>29</v>
      </c>
      <c s="17" t="s">
        <v>7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5" spans="1:48" ht="15.75">
      <c r="A435" s="26">
        <v>29</v>
      </c>
      <c s="17" t="s">
        <v>23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6" spans="1:48" ht="15.75">
      <c r="A436" s="26">
        <v>29</v>
      </c>
      <c s="17" t="s">
        <v>8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7" spans="1:48" ht="15.75">
      <c r="A437" s="26">
        <v>29</v>
      </c>
      <c s="17" t="s">
        <v>9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8" spans="1:48" ht="15.75">
      <c r="A438" s="26">
        <v>29</v>
      </c>
      <c s="17" t="s">
        <v>10</v>
      </c>
      <c s="41" t="s">
        <v>21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44">
        <f t="shared" si="344"/>
        <v>0</v>
      </c>
    </row>
    <row r="439" spans="1:48" ht="15.75">
      <c r="A439" s="26">
        <v>29</v>
      </c>
      <c s="41" t="s">
        <v>34</v>
      </c>
      <c s="41" t="s">
        <v>21</v>
      </c>
      <c s="30"/>
      <c s="30"/>
      <c s="30"/>
      <c s="31"/>
      <c s="34">
        <f t="shared" si="336"/>
        <v>0</v>
      </c>
      <c s="30"/>
      <c s="30"/>
      <c s="30"/>
      <c s="31"/>
      <c s="34">
        <f t="shared" si="337"/>
        <v>0</v>
      </c>
      <c s="30"/>
      <c s="30"/>
      <c s="30"/>
      <c s="31"/>
      <c s="34">
        <f t="shared" si="338"/>
        <v>0</v>
      </c>
      <c s="30"/>
      <c s="30"/>
      <c s="30"/>
      <c s="31"/>
      <c s="34">
        <f t="shared" si="339"/>
        <v>0</v>
      </c>
      <c s="30"/>
      <c s="30"/>
      <c s="30"/>
      <c s="31"/>
      <c s="34">
        <f t="shared" si="340"/>
        <v>0</v>
      </c>
      <c s="30"/>
      <c s="30"/>
      <c s="30"/>
      <c s="31"/>
      <c s="34">
        <f t="shared" si="341"/>
        <v>0</v>
      </c>
      <c s="30"/>
      <c s="30"/>
      <c s="30"/>
      <c s="31"/>
      <c s="34">
        <f t="shared" si="342"/>
        <v>0</v>
      </c>
      <c s="30"/>
      <c s="30"/>
      <c s="30"/>
      <c s="31"/>
      <c s="34">
        <f t="shared" si="343"/>
        <v>0</v>
      </c>
      <c s="30"/>
      <c s="30"/>
      <c s="30"/>
      <c s="31"/>
      <c s="45">
        <f t="shared" si="344"/>
        <v>0</v>
      </c>
    </row>
    <row r="440" spans="1:48" ht="15.75">
      <c r="A440" s="26">
        <v>29</v>
      </c>
      <c s="46"/>
      <c s="47"/>
      <c s="48"/>
      <c s="49"/>
      <c s="49"/>
      <c s="49"/>
      <c s="50">
        <f t="shared" si="345" ref="H440">SUM(H427:H439)</f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</row>
    <row r="441" spans="1:48" ht="15.75">
      <c r="A441" s="26">
        <v>30</v>
      </c>
      <c s="2" t="str">
        <f>"Буква (или иное название) класса "&amp;A441&amp;":"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42" spans="1:48" ht="15.75">
      <c r="A442" s="26">
        <v>30</v>
      </c>
      <c s="39" t="s">
        <v>0</v>
      </c>
      <c s="40" t="s">
        <v>21</v>
      </c>
      <c s="28"/>
      <c s="28"/>
      <c s="28"/>
      <c s="29"/>
      <c s="33">
        <f t="shared" si="346" ref="H442:H454">COUNTA(D442:G442)</f>
        <v>0</v>
      </c>
      <c s="28"/>
      <c s="28"/>
      <c s="28"/>
      <c s="29"/>
      <c s="33">
        <f t="shared" si="347" ref="M442:M454">COUNTA(I442:L442)</f>
        <v>0</v>
      </c>
      <c s="28"/>
      <c s="28"/>
      <c s="28"/>
      <c s="29"/>
      <c s="33">
        <f t="shared" si="348" ref="R442:R454">COUNTA(N442:Q442)</f>
        <v>0</v>
      </c>
      <c s="28"/>
      <c s="28"/>
      <c s="28"/>
      <c s="29"/>
      <c s="33">
        <f t="shared" si="349" ref="W442:W454">COUNTA(S442:V442)</f>
        <v>0</v>
      </c>
      <c s="28"/>
      <c s="28"/>
      <c s="28"/>
      <c s="29"/>
      <c s="33">
        <f t="shared" si="350" ref="AB442:AB454">COUNTA(X442:AA442)</f>
        <v>0</v>
      </c>
      <c s="28"/>
      <c s="28"/>
      <c s="28"/>
      <c s="29"/>
      <c s="33">
        <f t="shared" si="351" ref="AG442:AG454">COUNTA(AC442:AF442)</f>
        <v>0</v>
      </c>
      <c s="28"/>
      <c s="28"/>
      <c s="28"/>
      <c s="29"/>
      <c s="33">
        <f t="shared" si="352" ref="AL442:AL454">COUNTA(AH442:AK442)</f>
        <v>0</v>
      </c>
      <c s="28"/>
      <c s="28"/>
      <c s="28"/>
      <c s="29"/>
      <c s="33">
        <f t="shared" si="353" ref="AQ442:AQ454">COUNTA(AM442:AP442)</f>
        <v>0</v>
      </c>
      <c s="28"/>
      <c s="28"/>
      <c s="28"/>
      <c s="29"/>
      <c s="44">
        <f t="shared" si="354" ref="AV442:AV454">COUNTA(AR442:AU442)</f>
        <v>0</v>
      </c>
    </row>
    <row r="443" spans="1:48" ht="15.75">
      <c r="A443" s="26">
        <v>30</v>
      </c>
      <c s="17" t="s">
        <v>1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44" spans="1:48" ht="15.75">
      <c r="A444" s="26">
        <v>30</v>
      </c>
      <c s="17" t="s">
        <v>2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45" spans="1:48" ht="15.75">
      <c r="A445" s="26">
        <v>30</v>
      </c>
      <c s="17" t="s">
        <v>3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46" spans="1:48" ht="15.75">
      <c r="A446" s="26">
        <v>30</v>
      </c>
      <c s="17" t="s">
        <v>4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47" spans="1:48" ht="15.75">
      <c r="A447" s="26">
        <v>30</v>
      </c>
      <c s="17" t="s">
        <v>5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48" spans="1:48" ht="15.75">
      <c r="A448" s="26">
        <v>30</v>
      </c>
      <c s="17" t="s">
        <v>6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49" spans="1:48" ht="15.75">
      <c r="A449" s="26">
        <v>30</v>
      </c>
      <c s="17" t="s">
        <v>7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50" spans="1:48" ht="15.75">
      <c r="A450" s="26">
        <v>30</v>
      </c>
      <c s="17" t="s">
        <v>23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51" spans="1:48" ht="15.75">
      <c r="A451" s="26">
        <v>30</v>
      </c>
      <c s="17" t="s">
        <v>8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52" spans="1:48" ht="15.75">
      <c r="A452" s="26">
        <v>30</v>
      </c>
      <c s="17" t="s">
        <v>9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53" spans="1:48" ht="15.75">
      <c r="A453" s="26">
        <v>30</v>
      </c>
      <c s="17" t="s">
        <v>10</v>
      </c>
      <c s="41" t="s">
        <v>21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44">
        <f t="shared" si="354"/>
        <v>0</v>
      </c>
    </row>
    <row r="454" spans="1:48" ht="15.75">
      <c r="A454" s="26">
        <v>30</v>
      </c>
      <c s="41" t="s">
        <v>34</v>
      </c>
      <c s="41" t="s">
        <v>21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34">
        <f t="shared" si="350"/>
        <v>0</v>
      </c>
      <c s="30"/>
      <c s="30"/>
      <c s="30"/>
      <c s="31"/>
      <c s="34">
        <f t="shared" si="351"/>
        <v>0</v>
      </c>
      <c s="30"/>
      <c s="30"/>
      <c s="30"/>
      <c s="31"/>
      <c s="34">
        <f t="shared" si="352"/>
        <v>0</v>
      </c>
      <c s="30"/>
      <c s="30"/>
      <c s="30"/>
      <c s="31"/>
      <c s="34">
        <f t="shared" si="353"/>
        <v>0</v>
      </c>
      <c s="30"/>
      <c s="30"/>
      <c s="30"/>
      <c s="31"/>
      <c s="45">
        <f t="shared" si="354"/>
        <v>0</v>
      </c>
    </row>
    <row r="455" spans="1:48" ht="15.75">
      <c r="A455" s="26">
        <v>30</v>
      </c>
      <c s="46"/>
      <c s="47"/>
      <c s="48"/>
      <c s="49"/>
      <c s="49"/>
      <c s="49"/>
      <c s="50">
        <f t="shared" si="355" ref="H455">SUM(H442:H454)</f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</row>
    <row r="456" spans="1:48" ht="15.75">
      <c r="A456" s="26">
        <v>31</v>
      </c>
      <c s="2" t="str">
        <f>"Буква (или иное название) класса "&amp;A456&amp;":"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57" spans="1:48" ht="15.75">
      <c r="A457" s="26">
        <v>31</v>
      </c>
      <c s="39" t="s">
        <v>0</v>
      </c>
      <c s="40" t="s">
        <v>21</v>
      </c>
      <c s="28"/>
      <c s="28"/>
      <c s="28"/>
      <c s="29"/>
      <c s="33">
        <f t="shared" si="356" ref="H457:H469">COUNTA(D457:G457)</f>
        <v>0</v>
      </c>
      <c s="28"/>
      <c s="28"/>
      <c s="28"/>
      <c s="29"/>
      <c s="33">
        <f t="shared" si="357" ref="M457:M469">COUNTA(I457:L457)</f>
        <v>0</v>
      </c>
      <c s="28"/>
      <c s="28"/>
      <c s="28"/>
      <c s="29"/>
      <c s="33">
        <f t="shared" si="358" ref="R457:R469">COUNTA(N457:Q457)</f>
        <v>0</v>
      </c>
      <c s="28"/>
      <c s="28"/>
      <c s="28"/>
      <c s="29"/>
      <c s="33">
        <f t="shared" si="359" ref="W457:W469">COUNTA(S457:V457)</f>
        <v>0</v>
      </c>
      <c s="28"/>
      <c s="28"/>
      <c s="28"/>
      <c s="29"/>
      <c s="33">
        <f t="shared" si="360" ref="AB457:AB469">COUNTA(X457:AA457)</f>
        <v>0</v>
      </c>
      <c s="28"/>
      <c s="28"/>
      <c s="28"/>
      <c s="29"/>
      <c s="33">
        <f t="shared" si="361" ref="AG457:AG469">COUNTA(AC457:AF457)</f>
        <v>0</v>
      </c>
      <c s="28"/>
      <c s="28"/>
      <c s="28"/>
      <c s="29"/>
      <c s="33">
        <f t="shared" si="362" ref="AL457:AL469">COUNTA(AH457:AK457)</f>
        <v>0</v>
      </c>
      <c s="28"/>
      <c s="28"/>
      <c s="28"/>
      <c s="29"/>
      <c s="33">
        <f t="shared" si="363" ref="AQ457:AQ469">COUNTA(AM457:AP457)</f>
        <v>0</v>
      </c>
      <c s="28"/>
      <c s="28"/>
      <c s="28"/>
      <c s="29"/>
      <c s="44">
        <f t="shared" si="364" ref="AV457:AV469">COUNTA(AR457:AU457)</f>
        <v>0</v>
      </c>
    </row>
    <row r="458" spans="1:48" ht="15.75">
      <c r="A458" s="26">
        <v>31</v>
      </c>
      <c s="17" t="s">
        <v>1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59" spans="1:48" ht="15.75">
      <c r="A459" s="26">
        <v>31</v>
      </c>
      <c s="17" t="s">
        <v>2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0" spans="1:48" ht="15.75">
      <c r="A460" s="26">
        <v>31</v>
      </c>
      <c s="17" t="s">
        <v>3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1" spans="1:48" ht="15.75">
      <c r="A461" s="26">
        <v>31</v>
      </c>
      <c s="17" t="s">
        <v>4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2" spans="1:48" ht="15.75">
      <c r="A462" s="26">
        <v>31</v>
      </c>
      <c s="17" t="s">
        <v>5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3" spans="1:48" ht="15.75">
      <c r="A463" s="26">
        <v>31</v>
      </c>
      <c s="17" t="s">
        <v>6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4" spans="1:48" ht="15.75">
      <c r="A464" s="26">
        <v>31</v>
      </c>
      <c s="17" t="s">
        <v>7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5" spans="1:48" ht="15.75">
      <c r="A465" s="26">
        <v>31</v>
      </c>
      <c s="17" t="s">
        <v>23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6" spans="1:48" ht="15.75">
      <c r="A466" s="26">
        <v>31</v>
      </c>
      <c s="17" t="s">
        <v>8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7" spans="1:48" ht="15.75">
      <c r="A467" s="26">
        <v>31</v>
      </c>
      <c s="17" t="s">
        <v>9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8" spans="1:48" ht="15.75">
      <c r="A468" s="26">
        <v>31</v>
      </c>
      <c s="17" t="s">
        <v>10</v>
      </c>
      <c s="41" t="s">
        <v>21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33">
        <f t="shared" si="363"/>
        <v>0</v>
      </c>
      <c s="28"/>
      <c s="28"/>
      <c s="28"/>
      <c s="29"/>
      <c s="44">
        <f t="shared" si="364"/>
        <v>0</v>
      </c>
    </row>
    <row r="469" spans="1:48" ht="15.75">
      <c r="A469" s="26">
        <v>31</v>
      </c>
      <c s="41" t="s">
        <v>34</v>
      </c>
      <c s="41" t="s">
        <v>21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34">
        <f t="shared" si="361"/>
        <v>0</v>
      </c>
      <c s="30"/>
      <c s="30"/>
      <c s="30"/>
      <c s="31"/>
      <c s="34">
        <f t="shared" si="362"/>
        <v>0</v>
      </c>
      <c s="30"/>
      <c s="30"/>
      <c s="30"/>
      <c s="31"/>
      <c s="34">
        <f t="shared" si="363"/>
        <v>0</v>
      </c>
      <c s="30"/>
      <c s="30"/>
      <c s="30"/>
      <c s="31"/>
      <c s="45">
        <f t="shared" si="364"/>
        <v>0</v>
      </c>
    </row>
    <row r="470" spans="1:48" ht="15.75">
      <c r="A470" s="26">
        <v>31</v>
      </c>
      <c s="46"/>
      <c s="47"/>
      <c s="48"/>
      <c s="49"/>
      <c s="49"/>
      <c s="49"/>
      <c s="50">
        <f t="shared" si="365" ref="H470">SUM(H457:H469)</f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</row>
    <row r="471" spans="1:48" ht="15.75">
      <c r="A471" s="26">
        <v>32</v>
      </c>
      <c s="2" t="str">
        <f>"Буква (или иное название) класса "&amp;A471&amp;":"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72" spans="1:48" ht="15.75">
      <c r="A472" s="26">
        <v>32</v>
      </c>
      <c s="39" t="s">
        <v>0</v>
      </c>
      <c s="40" t="s">
        <v>21</v>
      </c>
      <c s="28"/>
      <c s="28"/>
      <c s="28"/>
      <c s="29"/>
      <c s="33">
        <f t="shared" si="366" ref="H472:H484">COUNTA(D472:G472)</f>
        <v>0</v>
      </c>
      <c s="28"/>
      <c s="28"/>
      <c s="28"/>
      <c s="29"/>
      <c s="33">
        <f t="shared" si="367" ref="M472:M484">COUNTA(I472:L472)</f>
        <v>0</v>
      </c>
      <c s="28"/>
      <c s="28"/>
      <c s="28"/>
      <c s="29"/>
      <c s="33">
        <f t="shared" si="368" ref="R472:R484">COUNTA(N472:Q472)</f>
        <v>0</v>
      </c>
      <c s="28"/>
      <c s="28"/>
      <c s="28"/>
      <c s="29"/>
      <c s="33">
        <f t="shared" si="369" ref="W472:W484">COUNTA(S472:V472)</f>
        <v>0</v>
      </c>
      <c s="28"/>
      <c s="28"/>
      <c s="28"/>
      <c s="29"/>
      <c s="33">
        <f t="shared" si="370" ref="AB472:AB484">COUNTA(X472:AA472)</f>
        <v>0</v>
      </c>
      <c s="28"/>
      <c s="28"/>
      <c s="28"/>
      <c s="29"/>
      <c s="33">
        <f t="shared" si="371" ref="AG472:AG484">COUNTA(AC472:AF472)</f>
        <v>0</v>
      </c>
      <c s="28"/>
      <c s="28"/>
      <c s="28"/>
      <c s="29"/>
      <c s="33">
        <f t="shared" si="372" ref="AL472:AL484">COUNTA(AH472:AK472)</f>
        <v>0</v>
      </c>
      <c s="28"/>
      <c s="28"/>
      <c s="28"/>
      <c s="29"/>
      <c s="33">
        <f t="shared" si="373" ref="AQ472:AQ484">COUNTA(AM472:AP472)</f>
        <v>0</v>
      </c>
      <c s="28"/>
      <c s="28"/>
      <c s="28"/>
      <c s="29"/>
      <c s="44">
        <f t="shared" si="374" ref="AV472:AV484">COUNTA(AR472:AU472)</f>
        <v>0</v>
      </c>
    </row>
    <row r="473" spans="1:48" ht="15.75">
      <c r="A473" s="26">
        <v>32</v>
      </c>
      <c s="17" t="s">
        <v>1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74" spans="1:48" ht="15.75">
      <c r="A474" s="26">
        <v>32</v>
      </c>
      <c s="17" t="s">
        <v>2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75" spans="1:48" ht="15.75">
      <c r="A475" s="26">
        <v>32</v>
      </c>
      <c s="17" t="s">
        <v>3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76" spans="1:48" ht="15.75">
      <c r="A476" s="26">
        <v>32</v>
      </c>
      <c s="17" t="s">
        <v>4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77" spans="1:48" ht="15.75">
      <c r="A477" s="26">
        <v>32</v>
      </c>
      <c s="17" t="s">
        <v>5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78" spans="1:48" ht="15.75">
      <c r="A478" s="26">
        <v>32</v>
      </c>
      <c s="17" t="s">
        <v>6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79" spans="1:48" ht="15.75">
      <c r="A479" s="26">
        <v>32</v>
      </c>
      <c s="17" t="s">
        <v>7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80" spans="1:48" ht="15.75">
      <c r="A480" s="26">
        <v>32</v>
      </c>
      <c s="17" t="s">
        <v>23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81" spans="1:48" ht="15.75">
      <c r="A481" s="26">
        <v>32</v>
      </c>
      <c s="17" t="s">
        <v>8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82" spans="1:48" ht="15.75">
      <c r="A482" s="26">
        <v>32</v>
      </c>
      <c s="17" t="s">
        <v>9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83" spans="1:48" ht="15.75">
      <c r="A483" s="26">
        <v>32</v>
      </c>
      <c s="17" t="s">
        <v>10</v>
      </c>
      <c s="41" t="s">
        <v>21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33">
        <f t="shared" si="373"/>
        <v>0</v>
      </c>
      <c s="28"/>
      <c s="28"/>
      <c s="28"/>
      <c s="29"/>
      <c s="44">
        <f t="shared" si="374"/>
        <v>0</v>
      </c>
    </row>
    <row r="484" spans="1:48" ht="15.75">
      <c r="A484" s="26">
        <v>32</v>
      </c>
      <c s="41" t="s">
        <v>34</v>
      </c>
      <c s="41" t="s">
        <v>21</v>
      </c>
      <c s="30"/>
      <c s="30"/>
      <c s="30"/>
      <c s="31"/>
      <c s="34">
        <f t="shared" si="366"/>
        <v>0</v>
      </c>
      <c s="30"/>
      <c s="30"/>
      <c s="30"/>
      <c s="31"/>
      <c s="34">
        <f t="shared" si="367"/>
        <v>0</v>
      </c>
      <c s="30"/>
      <c s="30"/>
      <c s="30"/>
      <c s="31"/>
      <c s="34">
        <f t="shared" si="368"/>
        <v>0</v>
      </c>
      <c s="30"/>
      <c s="30"/>
      <c s="30"/>
      <c s="31"/>
      <c s="34">
        <f t="shared" si="369"/>
        <v>0</v>
      </c>
      <c s="30"/>
      <c s="30"/>
      <c s="30"/>
      <c s="31"/>
      <c s="34">
        <f t="shared" si="370"/>
        <v>0</v>
      </c>
      <c s="30"/>
      <c s="30"/>
      <c s="30"/>
      <c s="31"/>
      <c s="34">
        <f t="shared" si="371"/>
        <v>0</v>
      </c>
      <c s="30"/>
      <c s="30"/>
      <c s="30"/>
      <c s="31"/>
      <c s="34">
        <f t="shared" si="372"/>
        <v>0</v>
      </c>
      <c s="30"/>
      <c s="30"/>
      <c s="30"/>
      <c s="31"/>
      <c s="34">
        <f t="shared" si="373"/>
        <v>0</v>
      </c>
      <c s="30"/>
      <c s="30"/>
      <c s="30"/>
      <c s="31"/>
      <c s="45">
        <f t="shared" si="374"/>
        <v>0</v>
      </c>
    </row>
    <row r="485" spans="1:48" ht="15.75">
      <c r="A485" s="26">
        <v>32</v>
      </c>
      <c s="46"/>
      <c s="47"/>
      <c s="48"/>
      <c s="49"/>
      <c s="49"/>
      <c s="49"/>
      <c s="50">
        <f t="shared" si="375" ref="H485">SUM(H472:H484)</f>
        <v>0</v>
      </c>
      <c s="49"/>
      <c s="49"/>
      <c s="49"/>
      <c s="49"/>
      <c s="50">
        <f t="shared" si="376" ref="M485:M545">SUM(M472:M484)</f>
        <v>0</v>
      </c>
      <c s="49"/>
      <c s="49"/>
      <c s="49"/>
      <c s="49"/>
      <c s="50">
        <f t="shared" si="377" ref="R485:R545">SUM(R472:R484)</f>
        <v>0</v>
      </c>
      <c s="49"/>
      <c s="49"/>
      <c s="49"/>
      <c s="49"/>
      <c s="50">
        <f t="shared" si="378" ref="W485:W545">SUM(W472:W484)</f>
        <v>0</v>
      </c>
      <c s="49"/>
      <c s="49"/>
      <c s="49"/>
      <c s="49"/>
      <c s="50">
        <f t="shared" si="379" ref="AB485:AB545">SUM(AB472:AB484)</f>
        <v>0</v>
      </c>
      <c s="49"/>
      <c s="49"/>
      <c s="49"/>
      <c s="49"/>
      <c s="50">
        <f t="shared" si="380" ref="AG485:AG545">SUM(AG472:AG484)</f>
        <v>0</v>
      </c>
      <c s="49"/>
      <c s="49"/>
      <c s="49"/>
      <c s="49"/>
      <c s="50">
        <f t="shared" si="381" ref="AL485:AL545">SUM(AL472:AL484)</f>
        <v>0</v>
      </c>
      <c s="49"/>
      <c s="49"/>
      <c s="49"/>
      <c s="49"/>
      <c s="50">
        <f t="shared" si="382" ref="AQ485:AQ545">SUM(AQ472:AQ484)</f>
        <v>0</v>
      </c>
      <c s="49"/>
      <c s="49"/>
      <c s="49"/>
      <c s="49"/>
      <c s="50">
        <f t="shared" si="383" ref="AV485:AV545">SUM(AV472:AV484)</f>
        <v>0</v>
      </c>
    </row>
    <row r="486" spans="1:48" ht="15.75">
      <c r="A486" s="26">
        <v>33</v>
      </c>
      <c s="2" t="str">
        <f>"Буква (или иное название) класса "&amp;A486&amp;":"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87" spans="1:48" ht="15.75">
      <c r="A487" s="26">
        <v>33</v>
      </c>
      <c s="39" t="s">
        <v>0</v>
      </c>
      <c s="40" t="s">
        <v>21</v>
      </c>
      <c s="28"/>
      <c s="28"/>
      <c s="28"/>
      <c s="29"/>
      <c s="33">
        <f t="shared" si="384" ref="H487:H499">COUNTA(D487:G487)</f>
        <v>0</v>
      </c>
      <c s="28"/>
      <c s="28"/>
      <c s="28"/>
      <c s="29"/>
      <c s="33">
        <f t="shared" si="385" ref="M487:M499">COUNTA(I487:L487)</f>
        <v>0</v>
      </c>
      <c s="28"/>
      <c s="28"/>
      <c s="28"/>
      <c s="29"/>
      <c s="33">
        <f t="shared" si="386" ref="R487:R499">COUNTA(N487:Q487)</f>
        <v>0</v>
      </c>
      <c s="28"/>
      <c s="28"/>
      <c s="28"/>
      <c s="29"/>
      <c s="33">
        <f t="shared" si="387" ref="W487:W499">COUNTA(S487:V487)</f>
        <v>0</v>
      </c>
      <c s="28"/>
      <c s="28"/>
      <c s="28"/>
      <c s="29"/>
      <c s="33">
        <f t="shared" si="388" ref="AB487:AB499">COUNTA(X487:AA487)</f>
        <v>0</v>
      </c>
      <c s="28"/>
      <c s="28"/>
      <c s="28"/>
      <c s="29"/>
      <c s="33">
        <f t="shared" si="389" ref="AG487:AG499">COUNTA(AC487:AF487)</f>
        <v>0</v>
      </c>
      <c s="28"/>
      <c s="28"/>
      <c s="28"/>
      <c s="29"/>
      <c s="33">
        <f t="shared" si="390" ref="AL487:AL499">COUNTA(AH487:AK487)</f>
        <v>0</v>
      </c>
      <c s="28"/>
      <c s="28"/>
      <c s="28"/>
      <c s="29"/>
      <c s="33">
        <f t="shared" si="391" ref="AQ487:AQ499">COUNTA(AM487:AP487)</f>
        <v>0</v>
      </c>
      <c s="28"/>
      <c s="28"/>
      <c s="28"/>
      <c s="29"/>
      <c s="44">
        <f t="shared" si="392" ref="AV487:AV499">COUNTA(AR487:AU487)</f>
        <v>0</v>
      </c>
    </row>
    <row r="488" spans="1:48" ht="15.75">
      <c r="A488" s="26">
        <v>33</v>
      </c>
      <c s="17" t="s">
        <v>1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89" spans="1:48" ht="15.75">
      <c r="A489" s="26">
        <v>33</v>
      </c>
      <c s="17" t="s">
        <v>2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0" spans="1:48" ht="15.75">
      <c r="A490" s="26">
        <v>33</v>
      </c>
      <c s="17" t="s">
        <v>3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1" spans="1:48" ht="15.75">
      <c r="A491" s="26">
        <v>33</v>
      </c>
      <c s="17" t="s">
        <v>4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2" spans="1:48" ht="15.75">
      <c r="A492" s="26">
        <v>33</v>
      </c>
      <c s="17" t="s">
        <v>5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3" spans="1:48" ht="15.75">
      <c r="A493" s="26">
        <v>33</v>
      </c>
      <c s="17" t="s">
        <v>6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4" spans="1:48" ht="15.75">
      <c r="A494" s="26">
        <v>33</v>
      </c>
      <c s="17" t="s">
        <v>7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5" spans="1:48" ht="15.75">
      <c r="A495" s="26">
        <v>33</v>
      </c>
      <c s="17" t="s">
        <v>23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6" spans="1:48" ht="15.75">
      <c r="A496" s="26">
        <v>33</v>
      </c>
      <c s="17" t="s">
        <v>8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7" spans="1:48" ht="15.75">
      <c r="A497" s="26">
        <v>33</v>
      </c>
      <c s="17" t="s">
        <v>9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8" spans="1:48" ht="15.75">
      <c r="A498" s="26">
        <v>33</v>
      </c>
      <c s="17" t="s">
        <v>10</v>
      </c>
      <c s="41" t="s">
        <v>21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44">
        <f t="shared" si="392"/>
        <v>0</v>
      </c>
    </row>
    <row r="499" spans="1:48" ht="15.75">
      <c r="A499" s="26">
        <v>33</v>
      </c>
      <c s="41" t="s">
        <v>34</v>
      </c>
      <c s="41" t="s">
        <v>21</v>
      </c>
      <c s="30"/>
      <c s="30"/>
      <c s="30"/>
      <c s="31"/>
      <c s="34">
        <f t="shared" si="384"/>
        <v>0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34">
        <f t="shared" si="391"/>
        <v>0</v>
      </c>
      <c s="30"/>
      <c s="30"/>
      <c s="30"/>
      <c s="31"/>
      <c s="45">
        <f t="shared" si="392"/>
        <v>0</v>
      </c>
    </row>
    <row r="500" spans="1:48" ht="15.75">
      <c r="A500" s="26">
        <v>33</v>
      </c>
      <c s="46"/>
      <c s="47"/>
      <c s="48"/>
      <c s="49"/>
      <c s="49"/>
      <c s="49"/>
      <c s="50">
        <f t="shared" si="393" ref="H500">SUM(H487:H499)</f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  <c s="49"/>
      <c s="49"/>
      <c s="49"/>
      <c s="49"/>
      <c s="50">
        <f t="shared" si="383"/>
        <v>0</v>
      </c>
    </row>
    <row r="501" spans="1:48" ht="15.75">
      <c r="A501" s="26">
        <v>34</v>
      </c>
      <c s="2" t="str">
        <f>"Буква (или иное название) класса "&amp;A501&amp;":"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02" spans="1:48" ht="15.75">
      <c r="A502" s="26">
        <v>34</v>
      </c>
      <c s="39" t="s">
        <v>0</v>
      </c>
      <c s="40" t="s">
        <v>21</v>
      </c>
      <c s="28"/>
      <c s="28"/>
      <c s="28"/>
      <c s="29"/>
      <c s="33">
        <f t="shared" si="394" ref="H502:H514">COUNTA(D502:G502)</f>
        <v>0</v>
      </c>
      <c s="28"/>
      <c s="28"/>
      <c s="28"/>
      <c s="29"/>
      <c s="33">
        <f t="shared" si="395" ref="M502:M514">COUNTA(I502:L502)</f>
        <v>0</v>
      </c>
      <c s="28"/>
      <c s="28"/>
      <c s="28"/>
      <c s="29"/>
      <c s="33">
        <f t="shared" si="396" ref="R502:R514">COUNTA(N502:Q502)</f>
        <v>0</v>
      </c>
      <c s="28"/>
      <c s="28"/>
      <c s="28"/>
      <c s="29"/>
      <c s="33">
        <f t="shared" si="397" ref="W502:W514">COUNTA(S502:V502)</f>
        <v>0</v>
      </c>
      <c s="28"/>
      <c s="28"/>
      <c s="28"/>
      <c s="29"/>
      <c s="33">
        <f t="shared" si="398" ref="AB502:AB514">COUNTA(X502:AA502)</f>
        <v>0</v>
      </c>
      <c s="28"/>
      <c s="28"/>
      <c s="28"/>
      <c s="29"/>
      <c s="33">
        <f t="shared" si="399" ref="AG502:AG514">COUNTA(AC502:AF502)</f>
        <v>0</v>
      </c>
      <c s="28"/>
      <c s="28"/>
      <c s="28"/>
      <c s="29"/>
      <c s="33">
        <f t="shared" si="400" ref="AL502:AL514">COUNTA(AH502:AK502)</f>
        <v>0</v>
      </c>
      <c s="28"/>
      <c s="28"/>
      <c s="28"/>
      <c s="29"/>
      <c s="33">
        <f t="shared" si="401" ref="AQ502:AQ514">COUNTA(AM502:AP502)</f>
        <v>0</v>
      </c>
      <c s="28"/>
      <c s="28"/>
      <c s="28"/>
      <c s="29"/>
      <c s="44">
        <f t="shared" si="402" ref="AV502:AV514">COUNTA(AR502:AU502)</f>
        <v>0</v>
      </c>
    </row>
    <row r="503" spans="1:48" ht="15.75">
      <c r="A503" s="26">
        <v>34</v>
      </c>
      <c s="17" t="s">
        <v>1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04" spans="1:48" ht="15.75">
      <c r="A504" s="26">
        <v>34</v>
      </c>
      <c s="17" t="s">
        <v>2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05" spans="1:48" ht="15.75">
      <c r="A505" s="26">
        <v>34</v>
      </c>
      <c s="17" t="s">
        <v>3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06" spans="1:48" ht="15.75">
      <c r="A506" s="26">
        <v>34</v>
      </c>
      <c s="17" t="s">
        <v>4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07" spans="1:48" ht="15.75">
      <c r="A507" s="26">
        <v>34</v>
      </c>
      <c s="17" t="s">
        <v>5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08" spans="1:48" ht="15.75">
      <c r="A508" s="26">
        <v>34</v>
      </c>
      <c s="17" t="s">
        <v>6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09" spans="1:48" ht="15.75">
      <c r="A509" s="26">
        <v>34</v>
      </c>
      <c s="17" t="s">
        <v>7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10" spans="1:48" ht="15.75">
      <c r="A510" s="26">
        <v>34</v>
      </c>
      <c s="17" t="s">
        <v>23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11" spans="1:48" ht="15.75">
      <c r="A511" s="26">
        <v>34</v>
      </c>
      <c s="17" t="s">
        <v>8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12" spans="1:48" ht="15.75">
      <c r="A512" s="26">
        <v>34</v>
      </c>
      <c s="17" t="s">
        <v>9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13" spans="1:48" ht="15.75">
      <c r="A513" s="26">
        <v>34</v>
      </c>
      <c s="17" t="s">
        <v>10</v>
      </c>
      <c s="41" t="s">
        <v>21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514" spans="1:48" ht="15.75">
      <c r="A514" s="26">
        <v>34</v>
      </c>
      <c s="41" t="s">
        <v>34</v>
      </c>
      <c s="41" t="s">
        <v>21</v>
      </c>
      <c s="30"/>
      <c s="30"/>
      <c s="30"/>
      <c s="31"/>
      <c s="34">
        <f t="shared" si="394"/>
        <v>0</v>
      </c>
      <c s="30"/>
      <c s="30"/>
      <c s="30"/>
      <c s="31"/>
      <c s="34">
        <f t="shared" si="395"/>
        <v>0</v>
      </c>
      <c s="30"/>
      <c s="30"/>
      <c s="30"/>
      <c s="31"/>
      <c s="34">
        <f t="shared" si="396"/>
        <v>0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34">
        <f t="shared" si="401"/>
        <v>0</v>
      </c>
      <c s="30"/>
      <c s="30"/>
      <c s="30"/>
      <c s="31"/>
      <c s="45">
        <f t="shared" si="402"/>
        <v>0</v>
      </c>
    </row>
    <row r="515" spans="1:48" ht="15.75">
      <c r="A515" s="26">
        <v>34</v>
      </c>
      <c s="46"/>
      <c s="47"/>
      <c s="48"/>
      <c s="49"/>
      <c s="49"/>
      <c s="49"/>
      <c s="50">
        <f t="shared" si="403" ref="H515">SUM(H502:H514)</f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  <c s="49"/>
      <c s="49"/>
      <c s="49"/>
      <c s="49"/>
      <c s="50">
        <f t="shared" si="383"/>
        <v>0</v>
      </c>
    </row>
    <row r="516" spans="1:48" ht="15.75">
      <c r="A516" s="26">
        <v>35</v>
      </c>
      <c s="2" t="str">
        <f>"Буква (или иное название) класса "&amp;A516&amp;":"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7" spans="1:48" ht="15.75">
      <c r="A517" s="26">
        <v>35</v>
      </c>
      <c s="39" t="s">
        <v>0</v>
      </c>
      <c s="40" t="s">
        <v>21</v>
      </c>
      <c s="28"/>
      <c s="28"/>
      <c s="28"/>
      <c s="29"/>
      <c s="33">
        <f t="shared" si="404" ref="H517:H529">COUNTA(D517:G517)</f>
        <v>0</v>
      </c>
      <c s="28"/>
      <c s="28"/>
      <c s="28"/>
      <c s="29"/>
      <c s="33">
        <f t="shared" si="405" ref="M517:M529">COUNTA(I517:L517)</f>
        <v>0</v>
      </c>
      <c s="28"/>
      <c s="28"/>
      <c s="28"/>
      <c s="29"/>
      <c s="33">
        <f t="shared" si="406" ref="R517:R529">COUNTA(N517:Q517)</f>
        <v>0</v>
      </c>
      <c s="28"/>
      <c s="28"/>
      <c s="28"/>
      <c s="29"/>
      <c s="33">
        <f t="shared" si="407" ref="W517:W529">COUNTA(S517:V517)</f>
        <v>0</v>
      </c>
      <c s="28"/>
      <c s="28"/>
      <c s="28"/>
      <c s="29"/>
      <c s="33">
        <f t="shared" si="408" ref="AB517:AB529">COUNTA(X517:AA517)</f>
        <v>0</v>
      </c>
      <c s="28"/>
      <c s="28"/>
      <c s="28"/>
      <c s="29"/>
      <c s="33">
        <f t="shared" si="409" ref="AG517:AG529">COUNTA(AC517:AF517)</f>
        <v>0</v>
      </c>
      <c s="28"/>
      <c s="28"/>
      <c s="28"/>
      <c s="29"/>
      <c s="33">
        <f t="shared" si="410" ref="AL517:AL529">COUNTA(AH517:AK517)</f>
        <v>0</v>
      </c>
      <c s="28"/>
      <c s="28"/>
      <c s="28"/>
      <c s="29"/>
      <c s="33">
        <f t="shared" si="411" ref="AQ517:AQ529">COUNTA(AM517:AP517)</f>
        <v>0</v>
      </c>
      <c s="28"/>
      <c s="28"/>
      <c s="28"/>
      <c s="29"/>
      <c s="44">
        <f t="shared" si="412" ref="AV517:AV529">COUNTA(AR517:AU517)</f>
        <v>0</v>
      </c>
    </row>
    <row r="518" spans="1:48" ht="15.75">
      <c r="A518" s="26">
        <v>35</v>
      </c>
      <c s="17" t="s">
        <v>1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19" spans="1:48" ht="15.75">
      <c r="A519" s="26">
        <v>35</v>
      </c>
      <c s="17" t="s">
        <v>2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0" spans="1:48" ht="15.75">
      <c r="A520" s="26">
        <v>35</v>
      </c>
      <c s="17" t="s">
        <v>3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1" spans="1:48" ht="15.75">
      <c r="A521" s="26">
        <v>35</v>
      </c>
      <c s="17" t="s">
        <v>4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2" spans="1:48" ht="15.75">
      <c r="A522" s="26">
        <v>35</v>
      </c>
      <c s="17" t="s">
        <v>5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3" spans="1:48" ht="15.75">
      <c r="A523" s="26">
        <v>35</v>
      </c>
      <c s="17" t="s">
        <v>6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4" spans="1:48" ht="15.75">
      <c r="A524" s="26">
        <v>35</v>
      </c>
      <c s="17" t="s">
        <v>7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5" spans="1:48" ht="15.75">
      <c r="A525" s="26">
        <v>35</v>
      </c>
      <c s="17" t="s">
        <v>23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6" spans="1:48" ht="15.75">
      <c r="A526" s="26">
        <v>35</v>
      </c>
      <c s="17" t="s">
        <v>8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7" spans="1:48" ht="15.75">
      <c r="A527" s="26">
        <v>35</v>
      </c>
      <c s="17" t="s">
        <v>9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8" spans="1:48" ht="15.75">
      <c r="A528" s="26">
        <v>35</v>
      </c>
      <c s="17" t="s">
        <v>10</v>
      </c>
      <c s="41" t="s">
        <v>21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44">
        <f t="shared" si="412"/>
        <v>0</v>
      </c>
    </row>
    <row r="529" spans="1:48" ht="15.75">
      <c r="A529" s="26">
        <v>35</v>
      </c>
      <c s="41" t="s">
        <v>34</v>
      </c>
      <c s="41" t="s">
        <v>21</v>
      </c>
      <c s="30"/>
      <c s="30"/>
      <c s="30"/>
      <c s="31"/>
      <c s="34">
        <f t="shared" si="404"/>
        <v>0</v>
      </c>
      <c s="30"/>
      <c s="30"/>
      <c s="30"/>
      <c s="31"/>
      <c s="34">
        <f t="shared" si="405"/>
        <v>0</v>
      </c>
      <c s="30"/>
      <c s="30"/>
      <c s="30"/>
      <c s="31"/>
      <c s="34">
        <f t="shared" si="406"/>
        <v>0</v>
      </c>
      <c s="30"/>
      <c s="30"/>
      <c s="30"/>
      <c s="31"/>
      <c s="34">
        <f t="shared" si="407"/>
        <v>0</v>
      </c>
      <c s="30"/>
      <c s="30"/>
      <c s="30"/>
      <c s="31"/>
      <c s="34">
        <f t="shared" si="408"/>
        <v>0</v>
      </c>
      <c s="30"/>
      <c s="30"/>
      <c s="30"/>
      <c s="31"/>
      <c s="34">
        <f t="shared" si="409"/>
        <v>0</v>
      </c>
      <c s="30"/>
      <c s="30"/>
      <c s="30"/>
      <c s="31"/>
      <c s="34">
        <f t="shared" si="410"/>
        <v>0</v>
      </c>
      <c s="30"/>
      <c s="30"/>
      <c s="30"/>
      <c s="31"/>
      <c s="34">
        <f t="shared" si="411"/>
        <v>0</v>
      </c>
      <c s="30"/>
      <c s="30"/>
      <c s="30"/>
      <c s="31"/>
      <c s="45">
        <f t="shared" si="412"/>
        <v>0</v>
      </c>
    </row>
    <row r="530" spans="1:48" ht="15.75">
      <c r="A530" s="26">
        <v>35</v>
      </c>
      <c s="46"/>
      <c s="47"/>
      <c s="48"/>
      <c s="49"/>
      <c s="49"/>
      <c s="49"/>
      <c s="50">
        <f t="shared" si="413" ref="H530">SUM(H517:H529)</f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  <c s="49"/>
      <c s="49"/>
      <c s="49"/>
      <c s="49"/>
      <c s="50">
        <f t="shared" si="383"/>
        <v>0</v>
      </c>
    </row>
    <row r="531" spans="1:48" ht="15.75">
      <c r="A531" s="26">
        <v>36</v>
      </c>
      <c s="2" t="str">
        <f>"Буква (или иное название) класса "&amp;A531&amp;":"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2" spans="1:48" ht="15.75">
      <c r="A532" s="26">
        <v>36</v>
      </c>
      <c s="39" t="s">
        <v>0</v>
      </c>
      <c s="40" t="s">
        <v>21</v>
      </c>
      <c s="28"/>
      <c s="28"/>
      <c s="28"/>
      <c s="29"/>
      <c s="33">
        <f t="shared" si="414" ref="H532:H544">COUNTA(D532:G532)</f>
        <v>0</v>
      </c>
      <c s="28"/>
      <c s="28"/>
      <c s="28"/>
      <c s="29"/>
      <c s="33">
        <f t="shared" si="415" ref="M532:M544">COUNTA(I532:L532)</f>
        <v>0</v>
      </c>
      <c s="28"/>
      <c s="28"/>
      <c s="28"/>
      <c s="29"/>
      <c s="33">
        <f t="shared" si="416" ref="R532:R544">COUNTA(N532:Q532)</f>
        <v>0</v>
      </c>
      <c s="28"/>
      <c s="28"/>
      <c s="28"/>
      <c s="29"/>
      <c s="33">
        <f t="shared" si="417" ref="W532:W544">COUNTA(S532:V532)</f>
        <v>0</v>
      </c>
      <c s="28"/>
      <c s="28"/>
      <c s="28"/>
      <c s="29"/>
      <c s="33">
        <f t="shared" si="418" ref="AB532:AB544">COUNTA(X532:AA532)</f>
        <v>0</v>
      </c>
      <c s="28"/>
      <c s="28"/>
      <c s="28"/>
      <c s="29"/>
      <c s="33">
        <f t="shared" si="419" ref="AG532:AG544">COUNTA(AC532:AF532)</f>
        <v>0</v>
      </c>
      <c s="28"/>
      <c s="28"/>
      <c s="28"/>
      <c s="29"/>
      <c s="33">
        <f t="shared" si="420" ref="AL532:AL544">COUNTA(AH532:AK532)</f>
        <v>0</v>
      </c>
      <c s="28"/>
      <c s="28"/>
      <c s="28"/>
      <c s="29"/>
      <c s="33">
        <f t="shared" si="421" ref="AQ532:AQ544">COUNTA(AM532:AP532)</f>
        <v>0</v>
      </c>
      <c s="28"/>
      <c s="28"/>
      <c s="28"/>
      <c s="29"/>
      <c s="44">
        <f t="shared" si="422" ref="AV532:AV544">COUNTA(AR532:AU532)</f>
        <v>0</v>
      </c>
    </row>
    <row r="533" spans="1:48" ht="15.75">
      <c r="A533" s="26">
        <v>36</v>
      </c>
      <c s="17" t="s">
        <v>1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34" spans="1:48" ht="15.75">
      <c r="A534" s="26">
        <v>36</v>
      </c>
      <c s="17" t="s">
        <v>2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35" spans="1:48" ht="15.75">
      <c r="A535" s="26">
        <v>36</v>
      </c>
      <c s="17" t="s">
        <v>3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36" spans="1:48" ht="15.75">
      <c r="A536" s="26">
        <v>36</v>
      </c>
      <c s="17" t="s">
        <v>4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37" spans="1:48" ht="15.75">
      <c r="A537" s="26">
        <v>36</v>
      </c>
      <c s="17" t="s">
        <v>5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38" spans="1:48" ht="15.75">
      <c r="A538" s="26">
        <v>36</v>
      </c>
      <c s="17" t="s">
        <v>6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39" spans="1:48" ht="15.75">
      <c r="A539" s="26">
        <v>36</v>
      </c>
      <c s="17" t="s">
        <v>7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40" spans="1:48" ht="15.75">
      <c r="A540" s="26">
        <v>36</v>
      </c>
      <c s="17" t="s">
        <v>23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41" spans="1:48" ht="15.75">
      <c r="A541" s="26">
        <v>36</v>
      </c>
      <c s="17" t="s">
        <v>8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42" spans="1:48" ht="15.75">
      <c r="A542" s="26">
        <v>36</v>
      </c>
      <c s="17" t="s">
        <v>9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43" spans="1:48" ht="15.75">
      <c r="A543" s="26">
        <v>36</v>
      </c>
      <c s="17" t="s">
        <v>10</v>
      </c>
      <c s="41" t="s">
        <v>21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44">
        <f t="shared" si="422"/>
        <v>0</v>
      </c>
    </row>
    <row r="544" spans="1:48" ht="15.75">
      <c r="A544" s="26">
        <v>36</v>
      </c>
      <c s="41" t="s">
        <v>34</v>
      </c>
      <c s="41" t="s">
        <v>21</v>
      </c>
      <c s="30"/>
      <c s="30"/>
      <c s="30"/>
      <c s="31"/>
      <c s="34">
        <f t="shared" si="414"/>
        <v>0</v>
      </c>
      <c s="30"/>
      <c s="30"/>
      <c s="30"/>
      <c s="31"/>
      <c s="34">
        <f t="shared" si="415"/>
        <v>0</v>
      </c>
      <c s="30"/>
      <c s="30"/>
      <c s="30"/>
      <c s="31"/>
      <c s="34">
        <f t="shared" si="416"/>
        <v>0</v>
      </c>
      <c s="30"/>
      <c s="30"/>
      <c s="30"/>
      <c s="31"/>
      <c s="34">
        <f t="shared" si="417"/>
        <v>0</v>
      </c>
      <c s="30"/>
      <c s="30"/>
      <c s="30"/>
      <c s="31"/>
      <c s="34">
        <f t="shared" si="418"/>
        <v>0</v>
      </c>
      <c s="30"/>
      <c s="30"/>
      <c s="30"/>
      <c s="31"/>
      <c s="34">
        <f t="shared" si="419"/>
        <v>0</v>
      </c>
      <c s="30"/>
      <c s="30"/>
      <c s="30"/>
      <c s="31"/>
      <c s="34">
        <f t="shared" si="420"/>
        <v>0</v>
      </c>
      <c s="30"/>
      <c s="30"/>
      <c s="30"/>
      <c s="31"/>
      <c s="34">
        <f t="shared" si="421"/>
        <v>0</v>
      </c>
      <c s="30"/>
      <c s="30"/>
      <c s="30"/>
      <c s="31"/>
      <c s="45">
        <f t="shared" si="422"/>
        <v>0</v>
      </c>
    </row>
    <row r="545" spans="1:48" ht="15.75">
      <c r="A545" s="26">
        <v>36</v>
      </c>
      <c s="46"/>
      <c s="47"/>
      <c s="48"/>
      <c s="49"/>
      <c s="49"/>
      <c s="49"/>
      <c s="50">
        <f t="shared" si="423" ref="H545">SUM(H532:H544)</f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  <c s="49"/>
      <c s="49"/>
      <c s="49"/>
      <c s="49"/>
      <c s="50">
        <f t="shared" si="383"/>
        <v>0</v>
      </c>
    </row>
    <row r="546" spans="1:48" ht="15.75">
      <c r="A546" s="26">
        <v>37</v>
      </c>
      <c s="2" t="str">
        <f>"Буква (или иное название) класса "&amp;A546&amp;":"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47" spans="1:48" ht="15.75">
      <c r="A547" s="26">
        <v>37</v>
      </c>
      <c s="39" t="s">
        <v>0</v>
      </c>
      <c s="40" t="s">
        <v>21</v>
      </c>
      <c s="28"/>
      <c s="28"/>
      <c s="28"/>
      <c s="29"/>
      <c s="33">
        <f t="shared" si="424" ref="H547:H559">COUNTA(D547:G547)</f>
        <v>0</v>
      </c>
      <c s="28"/>
      <c s="28"/>
      <c s="28"/>
      <c s="29"/>
      <c s="33">
        <f t="shared" si="425" ref="M547:M559">COUNTA(I547:L547)</f>
        <v>0</v>
      </c>
      <c s="28"/>
      <c s="28"/>
      <c s="28"/>
      <c s="29"/>
      <c s="33">
        <f t="shared" si="426" ref="R547:R559">COUNTA(N547:Q547)</f>
        <v>0</v>
      </c>
      <c s="28"/>
      <c s="28"/>
      <c s="28"/>
      <c s="29"/>
      <c s="33">
        <f t="shared" si="427" ref="W547:W559">COUNTA(S547:V547)</f>
        <v>0</v>
      </c>
      <c s="28"/>
      <c s="28"/>
      <c s="28"/>
      <c s="29"/>
      <c s="33">
        <f t="shared" si="428" ref="AB547:AB559">COUNTA(X547:AA547)</f>
        <v>0</v>
      </c>
      <c s="28"/>
      <c s="28"/>
      <c s="28"/>
      <c s="29"/>
      <c s="33">
        <f t="shared" si="429" ref="AG547:AG559">COUNTA(AC547:AF547)</f>
        <v>0</v>
      </c>
      <c s="28"/>
      <c s="28"/>
      <c s="28"/>
      <c s="29"/>
      <c s="33">
        <f t="shared" si="430" ref="AL547:AL559">COUNTA(AH547:AK547)</f>
        <v>0</v>
      </c>
      <c s="28"/>
      <c s="28"/>
      <c s="28"/>
      <c s="29"/>
      <c s="33">
        <f t="shared" si="431" ref="AQ547:AQ559">COUNTA(AM547:AP547)</f>
        <v>0</v>
      </c>
      <c s="28"/>
      <c s="28"/>
      <c s="28"/>
      <c s="29"/>
      <c s="44">
        <f t="shared" si="432" ref="AV547:AV559">COUNTA(AR547:AU547)</f>
        <v>0</v>
      </c>
    </row>
    <row r="548" spans="1:48" ht="15.75">
      <c r="A548" s="26">
        <v>37</v>
      </c>
      <c s="17" t="s">
        <v>1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49" spans="1:48" ht="15.75">
      <c r="A549" s="26">
        <v>37</v>
      </c>
      <c s="17" t="s">
        <v>2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0" spans="1:48" ht="15.75">
      <c r="A550" s="26">
        <v>37</v>
      </c>
      <c s="17" t="s">
        <v>3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1" spans="1:48" ht="15.75">
      <c r="A551" s="26">
        <v>37</v>
      </c>
      <c s="17" t="s">
        <v>4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2" spans="1:48" ht="15.75">
      <c r="A552" s="26">
        <v>37</v>
      </c>
      <c s="17" t="s">
        <v>5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3" spans="1:48" ht="15.75">
      <c r="A553" s="26">
        <v>37</v>
      </c>
      <c s="17" t="s">
        <v>6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4" spans="1:48" ht="15.75">
      <c r="A554" s="26">
        <v>37</v>
      </c>
      <c s="17" t="s">
        <v>7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5" spans="1:48" ht="15.75">
      <c r="A555" s="26">
        <v>37</v>
      </c>
      <c s="17" t="s">
        <v>23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6" spans="1:48" ht="15.75">
      <c r="A556" s="26">
        <v>37</v>
      </c>
      <c s="17" t="s">
        <v>8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7" spans="1:48" ht="15.75">
      <c r="A557" s="26">
        <v>37</v>
      </c>
      <c s="17" t="s">
        <v>9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8" spans="1:48" ht="15.75">
      <c r="A558" s="26">
        <v>37</v>
      </c>
      <c s="17" t="s">
        <v>10</v>
      </c>
      <c s="41" t="s">
        <v>21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44">
        <f t="shared" si="432"/>
        <v>0</v>
      </c>
    </row>
    <row r="559" spans="1:48" ht="15.75">
      <c r="A559" s="26">
        <v>37</v>
      </c>
      <c s="41" t="s">
        <v>34</v>
      </c>
      <c s="41" t="s">
        <v>21</v>
      </c>
      <c s="30"/>
      <c s="30"/>
      <c s="30"/>
      <c s="31"/>
      <c s="34">
        <f t="shared" si="424"/>
        <v>0</v>
      </c>
      <c s="30"/>
      <c s="30"/>
      <c s="30"/>
      <c s="31"/>
      <c s="34">
        <f t="shared" si="425"/>
        <v>0</v>
      </c>
      <c s="30"/>
      <c s="30"/>
      <c s="30"/>
      <c s="31"/>
      <c s="34">
        <f t="shared" si="426"/>
        <v>0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34">
        <f t="shared" si="431"/>
        <v>0</v>
      </c>
      <c s="30"/>
      <c s="30"/>
      <c s="30"/>
      <c s="31"/>
      <c s="45">
        <f t="shared" si="432"/>
        <v>0</v>
      </c>
    </row>
    <row r="560" spans="1:48" ht="15.75">
      <c r="A560" s="26">
        <v>37</v>
      </c>
      <c s="46"/>
      <c s="47"/>
      <c s="48"/>
      <c s="49"/>
      <c s="49"/>
      <c s="49"/>
      <c s="50">
        <f t="shared" si="433" ref="H560">SUM(H547:H559)</f>
        <v>0</v>
      </c>
      <c s="49"/>
      <c s="49"/>
      <c s="49"/>
      <c s="49"/>
      <c s="50">
        <f t="shared" si="434" ref="M560:M620">SUM(M547:M559)</f>
        <v>0</v>
      </c>
      <c s="49"/>
      <c s="49"/>
      <c s="49"/>
      <c s="49"/>
      <c s="50">
        <f t="shared" si="435" ref="R560:R620">SUM(R547:R559)</f>
        <v>0</v>
      </c>
      <c s="49"/>
      <c s="49"/>
      <c s="49"/>
      <c s="49"/>
      <c s="50">
        <f t="shared" si="436" ref="W560:W620">SUM(W547:W559)</f>
        <v>0</v>
      </c>
      <c s="49"/>
      <c s="49"/>
      <c s="49"/>
      <c s="49"/>
      <c s="50">
        <f t="shared" si="437" ref="AB560:AB620">SUM(AB547:AB559)</f>
        <v>0</v>
      </c>
      <c s="49"/>
      <c s="49"/>
      <c s="49"/>
      <c s="49"/>
      <c s="50">
        <f t="shared" si="438" ref="AG560:AG620">SUM(AG547:AG559)</f>
        <v>0</v>
      </c>
      <c s="49"/>
      <c s="49"/>
      <c s="49"/>
      <c s="49"/>
      <c s="50">
        <f t="shared" si="439" ref="AL560:AL620">SUM(AL547:AL559)</f>
        <v>0</v>
      </c>
      <c s="49"/>
      <c s="49"/>
      <c s="49"/>
      <c s="49"/>
      <c s="50">
        <f t="shared" si="440" ref="AQ560:AQ620">SUM(AQ547:AQ559)</f>
        <v>0</v>
      </c>
      <c s="49"/>
      <c s="49"/>
      <c s="49"/>
      <c s="49"/>
      <c s="50">
        <f t="shared" si="441" ref="AV560:AV620">SUM(AV547:AV559)</f>
        <v>0</v>
      </c>
    </row>
    <row r="561" spans="1:48" ht="15.75">
      <c r="A561" s="26">
        <v>38</v>
      </c>
      <c s="2" t="str">
        <f>"Буква (или иное название) класса "&amp;A561&amp;":"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62" spans="1:48" ht="15.75">
      <c r="A562" s="26">
        <v>38</v>
      </c>
      <c s="39" t="s">
        <v>0</v>
      </c>
      <c s="40" t="s">
        <v>21</v>
      </c>
      <c s="28"/>
      <c s="28"/>
      <c s="28"/>
      <c s="29"/>
      <c s="33">
        <f t="shared" si="442" ref="H562:H574">COUNTA(D562:G562)</f>
        <v>0</v>
      </c>
      <c s="28"/>
      <c s="28"/>
      <c s="28"/>
      <c s="29"/>
      <c s="33">
        <f t="shared" si="443" ref="M562:M574">COUNTA(I562:L562)</f>
        <v>0</v>
      </c>
      <c s="28"/>
      <c s="28"/>
      <c s="28"/>
      <c s="29"/>
      <c s="33">
        <f t="shared" si="444" ref="R562:R574">COUNTA(N562:Q562)</f>
        <v>0</v>
      </c>
      <c s="28"/>
      <c s="28"/>
      <c s="28"/>
      <c s="29"/>
      <c s="33">
        <f t="shared" si="445" ref="W562:W574">COUNTA(S562:V562)</f>
        <v>0</v>
      </c>
      <c s="28"/>
      <c s="28"/>
      <c s="28"/>
      <c s="29"/>
      <c s="33">
        <f t="shared" si="446" ref="AB562:AB574">COUNTA(X562:AA562)</f>
        <v>0</v>
      </c>
      <c s="28"/>
      <c s="28"/>
      <c s="28"/>
      <c s="29"/>
      <c s="33">
        <f t="shared" si="447" ref="AG562:AG574">COUNTA(AC562:AF562)</f>
        <v>0</v>
      </c>
      <c s="28"/>
      <c s="28"/>
      <c s="28"/>
      <c s="29"/>
      <c s="33">
        <f t="shared" si="448" ref="AL562:AL574">COUNTA(AH562:AK562)</f>
        <v>0</v>
      </c>
      <c s="28"/>
      <c s="28"/>
      <c s="28"/>
      <c s="29"/>
      <c s="33">
        <f t="shared" si="449" ref="AQ562:AQ574">COUNTA(AM562:AP562)</f>
        <v>0</v>
      </c>
      <c s="28"/>
      <c s="28"/>
      <c s="28"/>
      <c s="29"/>
      <c s="44">
        <f t="shared" si="450" ref="AV562:AV574">COUNTA(AR562:AU562)</f>
        <v>0</v>
      </c>
    </row>
    <row r="563" spans="1:48" ht="15.75">
      <c r="A563" s="26">
        <v>38</v>
      </c>
      <c s="17" t="s">
        <v>1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64" spans="1:48" ht="15.75">
      <c r="A564" s="26">
        <v>38</v>
      </c>
      <c s="17" t="s">
        <v>2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65" spans="1:48" ht="15.75">
      <c r="A565" s="26">
        <v>38</v>
      </c>
      <c s="17" t="s">
        <v>3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66" spans="1:48" ht="15.75">
      <c r="A566" s="26">
        <v>38</v>
      </c>
      <c s="17" t="s">
        <v>4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67" spans="1:48" ht="15.75">
      <c r="A567" s="26">
        <v>38</v>
      </c>
      <c s="17" t="s">
        <v>5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68" spans="1:48" ht="15.75">
      <c r="A568" s="26">
        <v>38</v>
      </c>
      <c s="17" t="s">
        <v>6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69" spans="1:48" ht="15.75">
      <c r="A569" s="26">
        <v>38</v>
      </c>
      <c s="17" t="s">
        <v>7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70" spans="1:48" ht="15.75">
      <c r="A570" s="26">
        <v>38</v>
      </c>
      <c s="17" t="s">
        <v>23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71" spans="1:48" ht="15.75">
      <c r="A571" s="26">
        <v>38</v>
      </c>
      <c s="17" t="s">
        <v>8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72" spans="1:48" ht="15.75">
      <c r="A572" s="26">
        <v>38</v>
      </c>
      <c s="17" t="s">
        <v>9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73" spans="1:48" ht="15.75">
      <c r="A573" s="26">
        <v>38</v>
      </c>
      <c s="17" t="s">
        <v>10</v>
      </c>
      <c s="41" t="s">
        <v>21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44">
        <f t="shared" si="450"/>
        <v>0</v>
      </c>
    </row>
    <row r="574" spans="1:48" ht="15.75">
      <c r="A574" s="26">
        <v>38</v>
      </c>
      <c s="41" t="s">
        <v>34</v>
      </c>
      <c s="41" t="s">
        <v>21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34">
        <f t="shared" si="446"/>
        <v>0</v>
      </c>
      <c s="30"/>
      <c s="30"/>
      <c s="30"/>
      <c s="31"/>
      <c s="34">
        <f t="shared" si="447"/>
        <v>0</v>
      </c>
      <c s="30"/>
      <c s="30"/>
      <c s="30"/>
      <c s="31"/>
      <c s="34">
        <f t="shared" si="448"/>
        <v>0</v>
      </c>
      <c s="30"/>
      <c s="30"/>
      <c s="30"/>
      <c s="31"/>
      <c s="34">
        <f t="shared" si="449"/>
        <v>0</v>
      </c>
      <c s="30"/>
      <c s="30"/>
      <c s="30"/>
      <c s="31"/>
      <c s="45">
        <f t="shared" si="450"/>
        <v>0</v>
      </c>
    </row>
    <row r="575" spans="1:48" ht="15.75">
      <c r="A575" s="26">
        <v>38</v>
      </c>
      <c s="46"/>
      <c s="47"/>
      <c s="48"/>
      <c s="49"/>
      <c s="49"/>
      <c s="49"/>
      <c s="50">
        <f t="shared" si="451" ref="H575">SUM(H562:H574)</f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  <c s="49"/>
      <c s="49"/>
      <c s="49"/>
      <c s="49"/>
      <c s="50">
        <f t="shared" si="441"/>
        <v>0</v>
      </c>
    </row>
    <row r="576" spans="1:48" ht="15.75">
      <c r="A576" s="26">
        <v>39</v>
      </c>
      <c s="2" t="str">
        <f>"Буква (или иное название) класса "&amp;A576&amp;":"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7" spans="1:48" ht="15.75">
      <c r="A577" s="26">
        <v>39</v>
      </c>
      <c s="39" t="s">
        <v>0</v>
      </c>
      <c s="40" t="s">
        <v>21</v>
      </c>
      <c s="28"/>
      <c s="28"/>
      <c s="28"/>
      <c s="29"/>
      <c s="33">
        <f t="shared" si="452" ref="H577:H589">COUNTA(D577:G577)</f>
        <v>0</v>
      </c>
      <c s="28"/>
      <c s="28"/>
      <c s="28"/>
      <c s="29"/>
      <c s="33">
        <f t="shared" si="453" ref="M577:M589">COUNTA(I577:L577)</f>
        <v>0</v>
      </c>
      <c s="28"/>
      <c s="28"/>
      <c s="28"/>
      <c s="29"/>
      <c s="33">
        <f t="shared" si="454" ref="R577:R589">COUNTA(N577:Q577)</f>
        <v>0</v>
      </c>
      <c s="28"/>
      <c s="28"/>
      <c s="28"/>
      <c s="29"/>
      <c s="33">
        <f t="shared" si="455" ref="W577:W589">COUNTA(S577:V577)</f>
        <v>0</v>
      </c>
      <c s="28"/>
      <c s="28"/>
      <c s="28"/>
      <c s="29"/>
      <c s="33">
        <f t="shared" si="456" ref="AB577:AB589">COUNTA(X577:AA577)</f>
        <v>0</v>
      </c>
      <c s="28"/>
      <c s="28"/>
      <c s="28"/>
      <c s="29"/>
      <c s="33">
        <f t="shared" si="457" ref="AG577:AG589">COUNTA(AC577:AF577)</f>
        <v>0</v>
      </c>
      <c s="28"/>
      <c s="28"/>
      <c s="28"/>
      <c s="29"/>
      <c s="33">
        <f t="shared" si="458" ref="AL577:AL589">COUNTA(AH577:AK577)</f>
        <v>0</v>
      </c>
      <c s="28"/>
      <c s="28"/>
      <c s="28"/>
      <c s="29"/>
      <c s="33">
        <f t="shared" si="459" ref="AQ577:AQ589">COUNTA(AM577:AP577)</f>
        <v>0</v>
      </c>
      <c s="28"/>
      <c s="28"/>
      <c s="28"/>
      <c s="29"/>
      <c s="44">
        <f t="shared" si="460" ref="AV577:AV589">COUNTA(AR577:AU577)</f>
        <v>0</v>
      </c>
    </row>
    <row r="578" spans="1:48" ht="15.75">
      <c r="A578" s="26">
        <v>39</v>
      </c>
      <c s="17" t="s">
        <v>1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79" spans="1:48" ht="15.75">
      <c r="A579" s="26">
        <v>39</v>
      </c>
      <c s="17" t="s">
        <v>2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0" spans="1:48" ht="15.75">
      <c r="A580" s="26">
        <v>39</v>
      </c>
      <c s="17" t="s">
        <v>3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1" spans="1:48" ht="15.75">
      <c r="A581" s="26">
        <v>39</v>
      </c>
      <c s="17" t="s">
        <v>4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2" spans="1:48" ht="15.75">
      <c r="A582" s="26">
        <v>39</v>
      </c>
      <c s="17" t="s">
        <v>5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3" spans="1:48" ht="15.75">
      <c r="A583" s="26">
        <v>39</v>
      </c>
      <c s="17" t="s">
        <v>6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4" spans="1:48" ht="15.75">
      <c r="A584" s="26">
        <v>39</v>
      </c>
      <c s="17" t="s">
        <v>7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5" spans="1:48" ht="15.75">
      <c r="A585" s="26">
        <v>39</v>
      </c>
      <c s="17" t="s">
        <v>23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6" spans="1:48" ht="15.75">
      <c r="A586" s="26">
        <v>39</v>
      </c>
      <c s="17" t="s">
        <v>8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7" spans="1:48" ht="15.75">
      <c r="A587" s="26">
        <v>39</v>
      </c>
      <c s="17" t="s">
        <v>9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8" spans="1:48" ht="15.75">
      <c r="A588" s="26">
        <v>39</v>
      </c>
      <c s="17" t="s">
        <v>10</v>
      </c>
      <c s="41" t="s">
        <v>21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44">
        <f t="shared" si="460"/>
        <v>0</v>
      </c>
    </row>
    <row r="589" spans="1:48" ht="15.75">
      <c r="A589" s="26">
        <v>39</v>
      </c>
      <c s="41" t="s">
        <v>34</v>
      </c>
      <c s="41" t="s">
        <v>21</v>
      </c>
      <c s="30"/>
      <c s="30"/>
      <c s="30"/>
      <c s="31"/>
      <c s="34">
        <f t="shared" si="452"/>
        <v>0</v>
      </c>
      <c s="30"/>
      <c s="30"/>
      <c s="30"/>
      <c s="31"/>
      <c s="34">
        <f t="shared" si="453"/>
        <v>0</v>
      </c>
      <c s="30"/>
      <c s="30"/>
      <c s="30"/>
      <c s="31"/>
      <c s="34">
        <f t="shared" si="454"/>
        <v>0</v>
      </c>
      <c s="30"/>
      <c s="30"/>
      <c s="30"/>
      <c s="31"/>
      <c s="34">
        <f t="shared" si="455"/>
        <v>0</v>
      </c>
      <c s="30"/>
      <c s="30"/>
      <c s="30"/>
      <c s="31"/>
      <c s="34">
        <f t="shared" si="456"/>
        <v>0</v>
      </c>
      <c s="30"/>
      <c s="30"/>
      <c s="30"/>
      <c s="31"/>
      <c s="34">
        <f t="shared" si="457"/>
        <v>0</v>
      </c>
      <c s="30"/>
      <c s="30"/>
      <c s="30"/>
      <c s="31"/>
      <c s="34">
        <f t="shared" si="458"/>
        <v>0</v>
      </c>
      <c s="30"/>
      <c s="30"/>
      <c s="30"/>
      <c s="31"/>
      <c s="34">
        <f t="shared" si="459"/>
        <v>0</v>
      </c>
      <c s="30"/>
      <c s="30"/>
      <c s="30"/>
      <c s="31"/>
      <c s="45">
        <f t="shared" si="460"/>
        <v>0</v>
      </c>
    </row>
    <row r="590" spans="1:48" ht="15.75">
      <c r="A590" s="26">
        <v>39</v>
      </c>
      <c s="46"/>
      <c s="47"/>
      <c s="48"/>
      <c s="49"/>
      <c s="49"/>
      <c s="49"/>
      <c s="50">
        <f t="shared" si="461" ref="H590">SUM(H577:H589)</f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  <c s="49"/>
      <c s="49"/>
      <c s="49"/>
      <c s="49"/>
      <c s="50">
        <f t="shared" si="441"/>
        <v>0</v>
      </c>
    </row>
    <row r="591" spans="1:48" ht="15.75">
      <c r="A591" s="26">
        <v>40</v>
      </c>
      <c s="2" t="str">
        <f>"Буква (или иное название) класса "&amp;A591&amp;":"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92" spans="1:48" ht="15.75">
      <c r="A592" s="26">
        <v>40</v>
      </c>
      <c s="39" t="s">
        <v>0</v>
      </c>
      <c s="40" t="s">
        <v>21</v>
      </c>
      <c s="28"/>
      <c s="28"/>
      <c s="28"/>
      <c s="29"/>
      <c s="33">
        <f t="shared" si="462" ref="H592:H604">COUNTA(D592:G592)</f>
        <v>0</v>
      </c>
      <c s="28"/>
      <c s="28"/>
      <c s="28"/>
      <c s="29"/>
      <c s="33">
        <f t="shared" si="463" ref="M592:M604">COUNTA(I592:L592)</f>
        <v>0</v>
      </c>
      <c s="28"/>
      <c s="28"/>
      <c s="28"/>
      <c s="29"/>
      <c s="33">
        <f t="shared" si="464" ref="R592:R604">COUNTA(N592:Q592)</f>
        <v>0</v>
      </c>
      <c s="28"/>
      <c s="28"/>
      <c s="28"/>
      <c s="29"/>
      <c s="33">
        <f t="shared" si="465" ref="W592:W604">COUNTA(S592:V592)</f>
        <v>0</v>
      </c>
      <c s="28"/>
      <c s="28"/>
      <c s="28"/>
      <c s="29"/>
      <c s="33">
        <f t="shared" si="466" ref="AB592:AB604">COUNTA(X592:AA592)</f>
        <v>0</v>
      </c>
      <c s="28"/>
      <c s="28"/>
      <c s="28"/>
      <c s="29"/>
      <c s="33">
        <f t="shared" si="467" ref="AG592:AG604">COUNTA(AC592:AF592)</f>
        <v>0</v>
      </c>
      <c s="28"/>
      <c s="28"/>
      <c s="28"/>
      <c s="29"/>
      <c s="33">
        <f t="shared" si="468" ref="AL592:AL604">COUNTA(AH592:AK592)</f>
        <v>0</v>
      </c>
      <c s="28"/>
      <c s="28"/>
      <c s="28"/>
      <c s="29"/>
      <c s="33">
        <f t="shared" si="469" ref="AQ592:AQ604">COUNTA(AM592:AP592)</f>
        <v>0</v>
      </c>
      <c s="28"/>
      <c s="28"/>
      <c s="28"/>
      <c s="29"/>
      <c s="44">
        <f t="shared" si="470" ref="AV592:AV604">COUNTA(AR592:AU592)</f>
        <v>0</v>
      </c>
    </row>
    <row r="593" spans="1:48" ht="15.75">
      <c r="A593" s="26">
        <v>40</v>
      </c>
      <c s="17" t="s">
        <v>1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594" spans="1:48" ht="15.75">
      <c r="A594" s="26">
        <v>40</v>
      </c>
      <c s="17" t="s">
        <v>2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595" spans="1:48" ht="15.75">
      <c r="A595" s="26">
        <v>40</v>
      </c>
      <c s="17" t="s">
        <v>3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596" spans="1:48" ht="15.75">
      <c r="A596" s="26">
        <v>40</v>
      </c>
      <c s="17" t="s">
        <v>4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597" spans="1:48" ht="15.75">
      <c r="A597" s="26">
        <v>40</v>
      </c>
      <c s="17" t="s">
        <v>5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598" spans="1:48" ht="15.75">
      <c r="A598" s="26">
        <v>40</v>
      </c>
      <c s="17" t="s">
        <v>6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599" spans="1:48" ht="15.75">
      <c r="A599" s="26">
        <v>40</v>
      </c>
      <c s="17" t="s">
        <v>7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600" spans="1:48" ht="15.75">
      <c r="A600" s="26">
        <v>40</v>
      </c>
      <c s="17" t="s">
        <v>23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601" spans="1:48" ht="15.75">
      <c r="A601" s="26">
        <v>40</v>
      </c>
      <c s="17" t="s">
        <v>8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602" spans="1:48" ht="15.75">
      <c r="A602" s="26">
        <v>40</v>
      </c>
      <c s="17" t="s">
        <v>9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603" spans="1:48" ht="15.75">
      <c r="A603" s="26">
        <v>40</v>
      </c>
      <c s="17" t="s">
        <v>10</v>
      </c>
      <c s="41" t="s">
        <v>21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44">
        <f t="shared" si="470"/>
        <v>0</v>
      </c>
    </row>
    <row r="604" spans="1:48" ht="15.75">
      <c r="A604" s="26">
        <v>40</v>
      </c>
      <c s="41" t="s">
        <v>34</v>
      </c>
      <c s="41" t="s">
        <v>21</v>
      </c>
      <c s="30"/>
      <c s="30"/>
      <c s="30"/>
      <c s="31"/>
      <c s="34">
        <f t="shared" si="462"/>
        <v>0</v>
      </c>
      <c s="30"/>
      <c s="30"/>
      <c s="30"/>
      <c s="31"/>
      <c s="34">
        <f t="shared" si="463"/>
        <v>0</v>
      </c>
      <c s="30"/>
      <c s="30"/>
      <c s="30"/>
      <c s="31"/>
      <c s="34">
        <f t="shared" si="464"/>
        <v>0</v>
      </c>
      <c s="30"/>
      <c s="30"/>
      <c s="30"/>
      <c s="31"/>
      <c s="34">
        <f t="shared" si="465"/>
        <v>0</v>
      </c>
      <c s="30"/>
      <c s="30"/>
      <c s="30"/>
      <c s="31"/>
      <c s="34">
        <f t="shared" si="466"/>
        <v>0</v>
      </c>
      <c s="30"/>
      <c s="30"/>
      <c s="30"/>
      <c s="31"/>
      <c s="34">
        <f t="shared" si="467"/>
        <v>0</v>
      </c>
      <c s="30"/>
      <c s="30"/>
      <c s="30"/>
      <c s="31"/>
      <c s="34">
        <f t="shared" si="468"/>
        <v>0</v>
      </c>
      <c s="30"/>
      <c s="30"/>
      <c s="30"/>
      <c s="31"/>
      <c s="34">
        <f t="shared" si="469"/>
        <v>0</v>
      </c>
      <c s="30"/>
      <c s="30"/>
      <c s="30"/>
      <c s="31"/>
      <c s="45">
        <f t="shared" si="470"/>
        <v>0</v>
      </c>
    </row>
    <row r="605" spans="1:48" ht="15.75">
      <c r="A605" s="26">
        <v>40</v>
      </c>
      <c s="46"/>
      <c s="47"/>
      <c s="48"/>
      <c s="49"/>
      <c s="49"/>
      <c s="49"/>
      <c s="50">
        <f t="shared" si="471" ref="H605">SUM(H592:H604)</f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  <c s="49"/>
      <c s="49"/>
      <c s="49"/>
      <c s="49"/>
      <c s="50">
        <f t="shared" si="441"/>
        <v>0</v>
      </c>
    </row>
    <row r="606" spans="1:48" ht="15.75">
      <c r="A606" s="26">
        <v>41</v>
      </c>
      <c s="2" t="str">
        <f>"Буква (или иное название) класса "&amp;A606&amp;":"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7" spans="1:48" ht="15.75">
      <c r="A607" s="26">
        <v>41</v>
      </c>
      <c s="39" t="s">
        <v>0</v>
      </c>
      <c s="40" t="s">
        <v>21</v>
      </c>
      <c s="28"/>
      <c s="28"/>
      <c s="28"/>
      <c s="29"/>
      <c s="33">
        <f t="shared" si="472" ref="H607:H619">COUNTA(D607:G607)</f>
        <v>0</v>
      </c>
      <c s="28"/>
      <c s="28"/>
      <c s="28"/>
      <c s="29"/>
      <c s="33">
        <f t="shared" si="473" ref="M607:M619">COUNTA(I607:L607)</f>
        <v>0</v>
      </c>
      <c s="28"/>
      <c s="28"/>
      <c s="28"/>
      <c s="29"/>
      <c s="33">
        <f t="shared" si="474" ref="R607:R619">COUNTA(N607:Q607)</f>
        <v>0</v>
      </c>
      <c s="28"/>
      <c s="28"/>
      <c s="28"/>
      <c s="29"/>
      <c s="33">
        <f t="shared" si="475" ref="W607:W619">COUNTA(S607:V607)</f>
        <v>0</v>
      </c>
      <c s="28"/>
      <c s="28"/>
      <c s="28"/>
      <c s="29"/>
      <c s="33">
        <f t="shared" si="476" ref="AB607:AB619">COUNTA(X607:AA607)</f>
        <v>0</v>
      </c>
      <c s="28"/>
      <c s="28"/>
      <c s="28"/>
      <c s="29"/>
      <c s="33">
        <f t="shared" si="477" ref="AG607:AG619">COUNTA(AC607:AF607)</f>
        <v>0</v>
      </c>
      <c s="28"/>
      <c s="28"/>
      <c s="28"/>
      <c s="29"/>
      <c s="33">
        <f t="shared" si="478" ref="AL607:AL619">COUNTA(AH607:AK607)</f>
        <v>0</v>
      </c>
      <c s="28"/>
      <c s="28"/>
      <c s="28"/>
      <c s="29"/>
      <c s="33">
        <f t="shared" si="479" ref="AQ607:AQ619">COUNTA(AM607:AP607)</f>
        <v>0</v>
      </c>
      <c s="28"/>
      <c s="28"/>
      <c s="28"/>
      <c s="29"/>
      <c s="44">
        <f t="shared" si="480" ref="AV607:AV619">COUNTA(AR607:AU607)</f>
        <v>0</v>
      </c>
    </row>
    <row r="608" spans="1:48" ht="15.75">
      <c r="A608" s="26">
        <v>41</v>
      </c>
      <c s="17" t="s">
        <v>1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09" spans="1:48" ht="15.75">
      <c r="A609" s="26">
        <v>41</v>
      </c>
      <c s="17" t="s">
        <v>2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0" spans="1:48" ht="15.75">
      <c r="A610" s="26">
        <v>41</v>
      </c>
      <c s="17" t="s">
        <v>3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1" spans="1:48" ht="15.75">
      <c r="A611" s="26">
        <v>41</v>
      </c>
      <c s="17" t="s">
        <v>4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2" spans="1:48" ht="15.75">
      <c r="A612" s="26">
        <v>41</v>
      </c>
      <c s="17" t="s">
        <v>5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3" spans="1:48" ht="15.75">
      <c r="A613" s="26">
        <v>41</v>
      </c>
      <c s="17" t="s">
        <v>6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4" spans="1:48" ht="15.75">
      <c r="A614" s="26">
        <v>41</v>
      </c>
      <c s="17" t="s">
        <v>7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5" spans="1:48" ht="15.75">
      <c r="A615" s="26">
        <v>41</v>
      </c>
      <c s="17" t="s">
        <v>23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6" spans="1:48" ht="15.75">
      <c r="A616" s="26">
        <v>41</v>
      </c>
      <c s="17" t="s">
        <v>8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7" spans="1:48" ht="15.75">
      <c r="A617" s="26">
        <v>41</v>
      </c>
      <c s="17" t="s">
        <v>9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8" spans="1:48" ht="15.75">
      <c r="A618" s="26">
        <v>41</v>
      </c>
      <c s="17" t="s">
        <v>10</v>
      </c>
      <c s="41" t="s">
        <v>21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33">
        <f t="shared" si="479"/>
        <v>0</v>
      </c>
      <c s="28"/>
      <c s="28"/>
      <c s="28"/>
      <c s="29"/>
      <c s="44">
        <f t="shared" si="480"/>
        <v>0</v>
      </c>
    </row>
    <row r="619" spans="1:48" ht="15.75">
      <c r="A619" s="26">
        <v>41</v>
      </c>
      <c s="41" t="s">
        <v>34</v>
      </c>
      <c s="41" t="s">
        <v>21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34">
        <f t="shared" si="477"/>
        <v>0</v>
      </c>
      <c s="30"/>
      <c s="30"/>
      <c s="30"/>
      <c s="31"/>
      <c s="34">
        <f t="shared" si="478"/>
        <v>0</v>
      </c>
      <c s="30"/>
      <c s="30"/>
      <c s="30"/>
      <c s="31"/>
      <c s="34">
        <f t="shared" si="479"/>
        <v>0</v>
      </c>
      <c s="30"/>
      <c s="30"/>
      <c s="30"/>
      <c s="31"/>
      <c s="45">
        <f t="shared" si="480"/>
        <v>0</v>
      </c>
    </row>
    <row r="620" spans="1:48" ht="15.75">
      <c r="A620" s="26">
        <v>41</v>
      </c>
      <c s="46"/>
      <c s="47"/>
      <c s="48"/>
      <c s="49"/>
      <c s="49"/>
      <c s="49"/>
      <c s="50">
        <f t="shared" si="481" ref="H620">SUM(H607:H619)</f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  <c s="49"/>
      <c s="49"/>
      <c s="49"/>
      <c s="49"/>
      <c s="50">
        <f t="shared" si="441"/>
        <v>0</v>
      </c>
    </row>
    <row r="621" spans="1:48" ht="15.75">
      <c r="A621" s="26">
        <v>42</v>
      </c>
      <c s="2" t="str">
        <f>"Буква (или иное название) класса "&amp;A621&amp;":"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22" spans="1:48" ht="15.75">
      <c r="A622" s="26">
        <v>42</v>
      </c>
      <c s="39" t="s">
        <v>0</v>
      </c>
      <c s="40" t="s">
        <v>21</v>
      </c>
      <c s="28"/>
      <c s="28"/>
      <c s="28"/>
      <c s="29"/>
      <c s="33">
        <f t="shared" si="482" ref="H622:H634">COUNTA(D622:G622)</f>
        <v>0</v>
      </c>
      <c s="28"/>
      <c s="28"/>
      <c s="28"/>
      <c s="29"/>
      <c s="33">
        <f t="shared" si="483" ref="M622:M634">COUNTA(I622:L622)</f>
        <v>0</v>
      </c>
      <c s="28"/>
      <c s="28"/>
      <c s="28"/>
      <c s="29"/>
      <c s="33">
        <f t="shared" si="484" ref="R622:R634">COUNTA(N622:Q622)</f>
        <v>0</v>
      </c>
      <c s="28"/>
      <c s="28"/>
      <c s="28"/>
      <c s="29"/>
      <c s="33">
        <f t="shared" si="485" ref="W622:W634">COUNTA(S622:V622)</f>
        <v>0</v>
      </c>
      <c s="28"/>
      <c s="28"/>
      <c s="28"/>
      <c s="29"/>
      <c s="33">
        <f t="shared" si="486" ref="AB622:AB634">COUNTA(X622:AA622)</f>
        <v>0</v>
      </c>
      <c s="28"/>
      <c s="28"/>
      <c s="28"/>
      <c s="29"/>
      <c s="33">
        <f t="shared" si="487" ref="AG622:AG634">COUNTA(AC622:AF622)</f>
        <v>0</v>
      </c>
      <c s="28"/>
      <c s="28"/>
      <c s="28"/>
      <c s="29"/>
      <c s="33">
        <f t="shared" si="488" ref="AL622:AL634">COUNTA(AH622:AK622)</f>
        <v>0</v>
      </c>
      <c s="28"/>
      <c s="28"/>
      <c s="28"/>
      <c s="29"/>
      <c s="33">
        <f t="shared" si="489" ref="AQ622:AQ634">COUNTA(AM622:AP622)</f>
        <v>0</v>
      </c>
      <c s="28"/>
      <c s="28"/>
      <c s="28"/>
      <c s="29"/>
      <c s="44">
        <f t="shared" si="490" ref="AV622:AV634">COUNTA(AR622:AU622)</f>
        <v>0</v>
      </c>
    </row>
    <row r="623" spans="1:48" ht="15.75">
      <c r="A623" s="26">
        <v>42</v>
      </c>
      <c s="17" t="s">
        <v>1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24" spans="1:48" ht="15.75">
      <c r="A624" s="26">
        <v>42</v>
      </c>
      <c s="17" t="s">
        <v>2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25" spans="1:48" ht="15.75">
      <c r="A625" s="26">
        <v>42</v>
      </c>
      <c s="17" t="s">
        <v>3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26" spans="1:48" ht="15.75">
      <c r="A626" s="26">
        <v>42</v>
      </c>
      <c s="17" t="s">
        <v>4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27" spans="1:48" ht="15.75">
      <c r="A627" s="26">
        <v>42</v>
      </c>
      <c s="17" t="s">
        <v>5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28" spans="1:48" ht="15.75">
      <c r="A628" s="26">
        <v>42</v>
      </c>
      <c s="17" t="s">
        <v>6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29" spans="1:48" ht="15.75">
      <c r="A629" s="26">
        <v>42</v>
      </c>
      <c s="17" t="s">
        <v>7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30" spans="1:48" ht="15.75">
      <c r="A630" s="26">
        <v>42</v>
      </c>
      <c s="17" t="s">
        <v>23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31" spans="1:48" ht="15.75">
      <c r="A631" s="26">
        <v>42</v>
      </c>
      <c s="17" t="s">
        <v>8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32" spans="1:48" ht="15.75">
      <c r="A632" s="26">
        <v>42</v>
      </c>
      <c s="17" t="s">
        <v>9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33" spans="1:48" ht="15.75">
      <c r="A633" s="26">
        <v>42</v>
      </c>
      <c s="17" t="s">
        <v>10</v>
      </c>
      <c s="41" t="s">
        <v>21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33">
        <f t="shared" si="489"/>
        <v>0</v>
      </c>
      <c s="28"/>
      <c s="28"/>
      <c s="28"/>
      <c s="29"/>
      <c s="44">
        <f t="shared" si="490"/>
        <v>0</v>
      </c>
    </row>
    <row r="634" spans="1:48" ht="15.75">
      <c r="A634" s="26">
        <v>42</v>
      </c>
      <c s="41" t="s">
        <v>34</v>
      </c>
      <c s="41" t="s">
        <v>21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34">
        <f t="shared" si="488"/>
        <v>0</v>
      </c>
      <c s="30"/>
      <c s="30"/>
      <c s="30"/>
      <c s="31"/>
      <c s="34">
        <f t="shared" si="489"/>
        <v>0</v>
      </c>
      <c s="30"/>
      <c s="30"/>
      <c s="30"/>
      <c s="31"/>
      <c s="45">
        <f t="shared" si="490"/>
        <v>0</v>
      </c>
    </row>
    <row r="635" spans="1:48" ht="15.75">
      <c r="A635" s="26">
        <v>42</v>
      </c>
      <c s="46"/>
      <c s="47"/>
      <c s="48"/>
      <c s="49"/>
      <c s="49"/>
      <c s="49"/>
      <c s="50">
        <f t="shared" si="491" ref="H635">SUM(H622:H634)</f>
        <v>0</v>
      </c>
      <c s="49"/>
      <c s="49"/>
      <c s="49"/>
      <c s="49"/>
      <c s="50">
        <f t="shared" si="492" ref="M635:M695">SUM(M622:M634)</f>
        <v>0</v>
      </c>
      <c s="49"/>
      <c s="49"/>
      <c s="49"/>
      <c s="49"/>
      <c s="50">
        <f t="shared" si="493" ref="R635:R695">SUM(R622:R634)</f>
        <v>0</v>
      </c>
      <c s="49"/>
      <c s="49"/>
      <c s="49"/>
      <c s="49"/>
      <c s="50">
        <f t="shared" si="494" ref="W635:W695">SUM(W622:W634)</f>
        <v>0</v>
      </c>
      <c s="49"/>
      <c s="49"/>
      <c s="49"/>
      <c s="49"/>
      <c s="50">
        <f t="shared" si="495" ref="AB635:AB695">SUM(AB622:AB634)</f>
        <v>0</v>
      </c>
      <c s="49"/>
      <c s="49"/>
      <c s="49"/>
      <c s="49"/>
      <c s="50">
        <f t="shared" si="496" ref="AG635:AG695">SUM(AG622:AG634)</f>
        <v>0</v>
      </c>
      <c s="49"/>
      <c s="49"/>
      <c s="49"/>
      <c s="49"/>
      <c s="50">
        <f t="shared" si="497" ref="AL635:AL695">SUM(AL622:AL634)</f>
        <v>0</v>
      </c>
      <c s="49"/>
      <c s="49"/>
      <c s="49"/>
      <c s="49"/>
      <c s="50">
        <f t="shared" si="498" ref="AQ635:AQ695">SUM(AQ622:AQ634)</f>
        <v>0</v>
      </c>
      <c s="49"/>
      <c s="49"/>
      <c s="49"/>
      <c s="49"/>
      <c s="50">
        <f t="shared" si="499" ref="AV635:AV695">SUM(AV622:AV634)</f>
        <v>0</v>
      </c>
    </row>
    <row r="636" spans="1:48" ht="15.75">
      <c r="A636" s="26">
        <v>43</v>
      </c>
      <c s="2" t="str">
        <f>"Буква (или иное название) класса "&amp;A636&amp;":"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37" spans="1:48" ht="15.75">
      <c r="A637" s="26">
        <v>43</v>
      </c>
      <c s="39" t="s">
        <v>0</v>
      </c>
      <c s="40" t="s">
        <v>21</v>
      </c>
      <c s="28"/>
      <c s="28"/>
      <c s="28"/>
      <c s="29"/>
      <c s="33">
        <f t="shared" si="500" ref="H637:H649">COUNTA(D637:G637)</f>
        <v>0</v>
      </c>
      <c s="28"/>
      <c s="28"/>
      <c s="28"/>
      <c s="29"/>
      <c s="33">
        <f t="shared" si="501" ref="M637:M649">COUNTA(I637:L637)</f>
        <v>0</v>
      </c>
      <c s="28"/>
      <c s="28"/>
      <c s="28"/>
      <c s="29"/>
      <c s="33">
        <f t="shared" si="502" ref="R637:R649">COUNTA(N637:Q637)</f>
        <v>0</v>
      </c>
      <c s="28"/>
      <c s="28"/>
      <c s="28"/>
      <c s="29"/>
      <c s="33">
        <f t="shared" si="503" ref="W637:W649">COUNTA(S637:V637)</f>
        <v>0</v>
      </c>
      <c s="28"/>
      <c s="28"/>
      <c s="28"/>
      <c s="29"/>
      <c s="33">
        <f t="shared" si="504" ref="AB637:AB649">COUNTA(X637:AA637)</f>
        <v>0</v>
      </c>
      <c s="28"/>
      <c s="28"/>
      <c s="28"/>
      <c s="29"/>
      <c s="33">
        <f t="shared" si="505" ref="AG637:AG649">COUNTA(AC637:AF637)</f>
        <v>0</v>
      </c>
      <c s="28"/>
      <c s="28"/>
      <c s="28"/>
      <c s="29"/>
      <c s="33">
        <f t="shared" si="506" ref="AL637:AL649">COUNTA(AH637:AK637)</f>
        <v>0</v>
      </c>
      <c s="28"/>
      <c s="28"/>
      <c s="28"/>
      <c s="29"/>
      <c s="33">
        <f t="shared" si="507" ref="AQ637:AQ649">COUNTA(AM637:AP637)</f>
        <v>0</v>
      </c>
      <c s="28"/>
      <c s="28"/>
      <c s="28"/>
      <c s="29"/>
      <c s="44">
        <f t="shared" si="508" ref="AV637:AV649">COUNTA(AR637:AU637)</f>
        <v>0</v>
      </c>
    </row>
    <row r="638" spans="1:48" ht="15.75">
      <c r="A638" s="26">
        <v>43</v>
      </c>
      <c s="17" t="s">
        <v>1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39" spans="1:48" ht="15.75">
      <c r="A639" s="26">
        <v>43</v>
      </c>
      <c s="17" t="s">
        <v>2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0" spans="1:48" ht="15.75">
      <c r="A640" s="26">
        <v>43</v>
      </c>
      <c s="17" t="s">
        <v>3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1" spans="1:48" ht="15.75">
      <c r="A641" s="26">
        <v>43</v>
      </c>
      <c s="17" t="s">
        <v>4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2" spans="1:48" ht="15.75">
      <c r="A642" s="26">
        <v>43</v>
      </c>
      <c s="17" t="s">
        <v>5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3" spans="1:48" ht="15.75">
      <c r="A643" s="26">
        <v>43</v>
      </c>
      <c s="17" t="s">
        <v>6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4" spans="1:48" ht="15.75">
      <c r="A644" s="26">
        <v>43</v>
      </c>
      <c s="17" t="s">
        <v>7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5" spans="1:48" ht="15.75">
      <c r="A645" s="26">
        <v>43</v>
      </c>
      <c s="17" t="s">
        <v>23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6" spans="1:48" ht="15.75">
      <c r="A646" s="26">
        <v>43</v>
      </c>
      <c s="17" t="s">
        <v>8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7" spans="1:48" ht="15.75">
      <c r="A647" s="26">
        <v>43</v>
      </c>
      <c s="17" t="s">
        <v>9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8" spans="1:48" ht="15.75">
      <c r="A648" s="26">
        <v>43</v>
      </c>
      <c s="17" t="s">
        <v>10</v>
      </c>
      <c s="41" t="s">
        <v>21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44">
        <f t="shared" si="508"/>
        <v>0</v>
      </c>
    </row>
    <row r="649" spans="1:48" ht="15.75">
      <c r="A649" s="26">
        <v>43</v>
      </c>
      <c s="41" t="s">
        <v>34</v>
      </c>
      <c s="41" t="s">
        <v>21</v>
      </c>
      <c s="30"/>
      <c s="30"/>
      <c s="30"/>
      <c s="31"/>
      <c s="34">
        <f t="shared" si="500"/>
        <v>0</v>
      </c>
      <c s="30"/>
      <c s="30"/>
      <c s="30"/>
      <c s="31"/>
      <c s="34">
        <f t="shared" si="501"/>
        <v>0</v>
      </c>
      <c s="30"/>
      <c s="30"/>
      <c s="30"/>
      <c s="31"/>
      <c s="34">
        <f t="shared" si="502"/>
        <v>0</v>
      </c>
      <c s="30"/>
      <c s="30"/>
      <c s="30"/>
      <c s="31"/>
      <c s="34">
        <f t="shared" si="503"/>
        <v>0</v>
      </c>
      <c s="30"/>
      <c s="30"/>
      <c s="30"/>
      <c s="31"/>
      <c s="34">
        <f t="shared" si="504"/>
        <v>0</v>
      </c>
      <c s="30"/>
      <c s="30"/>
      <c s="30"/>
      <c s="31"/>
      <c s="34">
        <f t="shared" si="505"/>
        <v>0</v>
      </c>
      <c s="30"/>
      <c s="30"/>
      <c s="30"/>
      <c s="31"/>
      <c s="34">
        <f t="shared" si="506"/>
        <v>0</v>
      </c>
      <c s="30"/>
      <c s="30"/>
      <c s="30"/>
      <c s="31"/>
      <c s="34">
        <f t="shared" si="507"/>
        <v>0</v>
      </c>
      <c s="30"/>
      <c s="30"/>
      <c s="30"/>
      <c s="31"/>
      <c s="45">
        <f t="shared" si="508"/>
        <v>0</v>
      </c>
    </row>
    <row r="650" spans="1:48" ht="15.75">
      <c r="A650" s="26">
        <v>43</v>
      </c>
      <c s="46"/>
      <c s="47"/>
      <c s="48"/>
      <c s="49"/>
      <c s="49"/>
      <c s="49"/>
      <c s="50">
        <f t="shared" si="509" ref="H650">SUM(H637:H649)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651" spans="1:48" ht="15.75">
      <c r="A651" s="26">
        <v>44</v>
      </c>
      <c s="2" t="str">
        <f>"Буква (или иное название) класса "&amp;A651&amp;":"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52" spans="1:48" ht="15.75">
      <c r="A652" s="26">
        <v>44</v>
      </c>
      <c s="39" t="s">
        <v>0</v>
      </c>
      <c s="40" t="s">
        <v>21</v>
      </c>
      <c s="28"/>
      <c s="28"/>
      <c s="28"/>
      <c s="29"/>
      <c s="33">
        <f t="shared" si="510" ref="H652:H664">COUNTA(D652:G652)</f>
        <v>0</v>
      </c>
      <c s="28"/>
      <c s="28"/>
      <c s="28"/>
      <c s="29"/>
      <c s="33">
        <f t="shared" si="511" ref="M652:M664">COUNTA(I652:L652)</f>
        <v>0</v>
      </c>
      <c s="28"/>
      <c s="28"/>
      <c s="28"/>
      <c s="29"/>
      <c s="33">
        <f t="shared" si="512" ref="R652:R664">COUNTA(N652:Q652)</f>
        <v>0</v>
      </c>
      <c s="28"/>
      <c s="28"/>
      <c s="28"/>
      <c s="29"/>
      <c s="33">
        <f t="shared" si="513" ref="W652:W664">COUNTA(S652:V652)</f>
        <v>0</v>
      </c>
      <c s="28"/>
      <c s="28"/>
      <c s="28"/>
      <c s="29"/>
      <c s="33">
        <f t="shared" si="514" ref="AB652:AB664">COUNTA(X652:AA652)</f>
        <v>0</v>
      </c>
      <c s="28"/>
      <c s="28"/>
      <c s="28"/>
      <c s="29"/>
      <c s="33">
        <f t="shared" si="515" ref="AG652:AG664">COUNTA(AC652:AF652)</f>
        <v>0</v>
      </c>
      <c s="28"/>
      <c s="28"/>
      <c s="28"/>
      <c s="29"/>
      <c s="33">
        <f t="shared" si="516" ref="AL652:AL664">COUNTA(AH652:AK652)</f>
        <v>0</v>
      </c>
      <c s="28"/>
      <c s="28"/>
      <c s="28"/>
      <c s="29"/>
      <c s="33">
        <f t="shared" si="517" ref="AQ652:AQ664">COUNTA(AM652:AP652)</f>
        <v>0</v>
      </c>
      <c s="28"/>
      <c s="28"/>
      <c s="28"/>
      <c s="29"/>
      <c s="44">
        <f t="shared" si="518" ref="AV652:AV664">COUNTA(AR652:AU652)</f>
        <v>0</v>
      </c>
    </row>
    <row r="653" spans="1:48" ht="15.75">
      <c r="A653" s="26">
        <v>44</v>
      </c>
      <c s="17" t="s">
        <v>1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54" spans="1:48" ht="15.75">
      <c r="A654" s="26">
        <v>44</v>
      </c>
      <c s="17" t="s">
        <v>2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55" spans="1:48" ht="15.75">
      <c r="A655" s="26">
        <v>44</v>
      </c>
      <c s="17" t="s">
        <v>3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56" spans="1:48" ht="15.75">
      <c r="A656" s="26">
        <v>44</v>
      </c>
      <c s="17" t="s">
        <v>4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57" spans="1:48" ht="15.75">
      <c r="A657" s="26">
        <v>44</v>
      </c>
      <c s="17" t="s">
        <v>5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58" spans="1:48" ht="15.75">
      <c r="A658" s="26">
        <v>44</v>
      </c>
      <c s="17" t="s">
        <v>6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59" spans="1:48" ht="15.75">
      <c r="A659" s="26">
        <v>44</v>
      </c>
      <c s="17" t="s">
        <v>7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60" spans="1:48" ht="15.75">
      <c r="A660" s="26">
        <v>44</v>
      </c>
      <c s="17" t="s">
        <v>23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61" spans="1:48" ht="15.75">
      <c r="A661" s="26">
        <v>44</v>
      </c>
      <c s="17" t="s">
        <v>8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62" spans="1:48" ht="15.75">
      <c r="A662" s="26">
        <v>44</v>
      </c>
      <c s="17" t="s">
        <v>9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63" spans="1:48" ht="15.75">
      <c r="A663" s="26">
        <v>44</v>
      </c>
      <c s="17" t="s">
        <v>10</v>
      </c>
      <c s="41" t="s">
        <v>21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664" spans="1:48" ht="15.75">
      <c r="A664" s="26">
        <v>44</v>
      </c>
      <c s="41" t="s">
        <v>34</v>
      </c>
      <c s="41" t="s">
        <v>21</v>
      </c>
      <c s="30"/>
      <c s="30"/>
      <c s="30"/>
      <c s="31"/>
      <c s="34">
        <f t="shared" si="510"/>
        <v>0</v>
      </c>
      <c s="30"/>
      <c s="30"/>
      <c s="30"/>
      <c s="31"/>
      <c s="34">
        <f t="shared" si="511"/>
        <v>0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34">
        <f t="shared" si="517"/>
        <v>0</v>
      </c>
      <c s="30"/>
      <c s="30"/>
      <c s="30"/>
      <c s="31"/>
      <c s="45">
        <f t="shared" si="518"/>
        <v>0</v>
      </c>
    </row>
    <row r="665" spans="1:48" ht="15.75">
      <c r="A665" s="26">
        <v>44</v>
      </c>
      <c s="46"/>
      <c s="47"/>
      <c s="48"/>
      <c s="49"/>
      <c s="49"/>
      <c s="49"/>
      <c s="50">
        <f t="shared" si="519" ref="H665">SUM(H652:H664)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666" spans="1:48" ht="15.75">
      <c r="A666" s="26">
        <v>45</v>
      </c>
      <c s="2" t="str">
        <f>"Буква (или иное название) класса "&amp;A666&amp;":"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67" spans="1:48" ht="15.75">
      <c r="A667" s="26">
        <v>45</v>
      </c>
      <c s="39" t="s">
        <v>0</v>
      </c>
      <c s="40" t="s">
        <v>21</v>
      </c>
      <c s="28"/>
      <c s="28"/>
      <c s="28"/>
      <c s="29"/>
      <c s="33">
        <f t="shared" si="520" ref="H667:H679">COUNTA(D667:G667)</f>
        <v>0</v>
      </c>
      <c s="28"/>
      <c s="28"/>
      <c s="28"/>
      <c s="29"/>
      <c s="33">
        <f t="shared" si="521" ref="M667:M679">COUNTA(I667:L667)</f>
        <v>0</v>
      </c>
      <c s="28"/>
      <c s="28"/>
      <c s="28"/>
      <c s="29"/>
      <c s="33">
        <f t="shared" si="522" ref="R667:R679">COUNTA(N667:Q667)</f>
        <v>0</v>
      </c>
      <c s="28"/>
      <c s="28"/>
      <c s="28"/>
      <c s="29"/>
      <c s="33">
        <f t="shared" si="523" ref="W667:W679">COUNTA(S667:V667)</f>
        <v>0</v>
      </c>
      <c s="28"/>
      <c s="28"/>
      <c s="28"/>
      <c s="29"/>
      <c s="33">
        <f t="shared" si="524" ref="AB667:AB679">COUNTA(X667:AA667)</f>
        <v>0</v>
      </c>
      <c s="28"/>
      <c s="28"/>
      <c s="28"/>
      <c s="29"/>
      <c s="33">
        <f t="shared" si="525" ref="AG667:AG679">COUNTA(AC667:AF667)</f>
        <v>0</v>
      </c>
      <c s="28"/>
      <c s="28"/>
      <c s="28"/>
      <c s="29"/>
      <c s="33">
        <f t="shared" si="526" ref="AL667:AL679">COUNTA(AH667:AK667)</f>
        <v>0</v>
      </c>
      <c s="28"/>
      <c s="28"/>
      <c s="28"/>
      <c s="29"/>
      <c s="33">
        <f t="shared" si="527" ref="AQ667:AQ679">COUNTA(AM667:AP667)</f>
        <v>0</v>
      </c>
      <c s="28"/>
      <c s="28"/>
      <c s="28"/>
      <c s="29"/>
      <c s="44">
        <f t="shared" si="528" ref="AV667:AV679">COUNTA(AR667:AU667)</f>
        <v>0</v>
      </c>
    </row>
    <row r="668" spans="1:48" ht="15.75">
      <c r="A668" s="26">
        <v>45</v>
      </c>
      <c s="17" t="s">
        <v>1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69" spans="1:48" ht="15.75">
      <c r="A669" s="26">
        <v>45</v>
      </c>
      <c s="17" t="s">
        <v>2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0" spans="1:48" ht="15.75">
      <c r="A670" s="26">
        <v>45</v>
      </c>
      <c s="17" t="s">
        <v>3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1" spans="1:48" ht="15.75">
      <c r="A671" s="26">
        <v>45</v>
      </c>
      <c s="17" t="s">
        <v>4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2" spans="1:48" ht="15.75">
      <c r="A672" s="26">
        <v>45</v>
      </c>
      <c s="17" t="s">
        <v>5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3" spans="1:48" ht="15.75">
      <c r="A673" s="26">
        <v>45</v>
      </c>
      <c s="17" t="s">
        <v>6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4" spans="1:48" ht="15.75">
      <c r="A674" s="26">
        <v>45</v>
      </c>
      <c s="17" t="s">
        <v>7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5" spans="1:48" ht="15.75">
      <c r="A675" s="26">
        <v>45</v>
      </c>
      <c s="17" t="s">
        <v>23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6" spans="1:48" ht="15.75">
      <c r="A676" s="26">
        <v>45</v>
      </c>
      <c s="17" t="s">
        <v>8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7" spans="1:48" ht="15.75">
      <c r="A677" s="26">
        <v>45</v>
      </c>
      <c s="17" t="s">
        <v>9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8" spans="1:48" ht="15.75">
      <c r="A678" s="26">
        <v>45</v>
      </c>
      <c s="17" t="s">
        <v>10</v>
      </c>
      <c s="41" t="s">
        <v>21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44">
        <f t="shared" si="528"/>
        <v>0</v>
      </c>
    </row>
    <row r="679" spans="1:48" ht="15.75">
      <c r="A679" s="26">
        <v>45</v>
      </c>
      <c s="41" t="s">
        <v>34</v>
      </c>
      <c s="41" t="s">
        <v>21</v>
      </c>
      <c s="30"/>
      <c s="30"/>
      <c s="30"/>
      <c s="31"/>
      <c s="34">
        <f t="shared" si="520"/>
        <v>0</v>
      </c>
      <c s="30"/>
      <c s="30"/>
      <c s="30"/>
      <c s="31"/>
      <c s="34">
        <f t="shared" si="521"/>
        <v>0</v>
      </c>
      <c s="30"/>
      <c s="30"/>
      <c s="30"/>
      <c s="31"/>
      <c s="34">
        <f t="shared" si="522"/>
        <v>0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34">
        <f t="shared" si="527"/>
        <v>0</v>
      </c>
      <c s="30"/>
      <c s="30"/>
      <c s="30"/>
      <c s="31"/>
      <c s="45">
        <f t="shared" si="528"/>
        <v>0</v>
      </c>
    </row>
    <row r="680" spans="1:48" ht="15.75">
      <c r="A680" s="26">
        <v>45</v>
      </c>
      <c s="46"/>
      <c s="47"/>
      <c s="48"/>
      <c s="49"/>
      <c s="49"/>
      <c s="49"/>
      <c s="50">
        <f t="shared" si="529" ref="H680">SUM(H667:H679)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681" spans="1:48" ht="15.75">
      <c r="A681" s="26">
        <v>46</v>
      </c>
      <c s="2" t="str">
        <f>"Буква (или иное название) класса "&amp;A681&amp;":"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2" spans="1:48" ht="15.75">
      <c r="A682" s="26">
        <v>46</v>
      </c>
      <c s="39" t="s">
        <v>0</v>
      </c>
      <c s="40" t="s">
        <v>21</v>
      </c>
      <c s="28"/>
      <c s="28"/>
      <c s="28"/>
      <c s="29"/>
      <c s="33">
        <f t="shared" si="530" ref="H682:H694">COUNTA(D682:G682)</f>
        <v>0</v>
      </c>
      <c s="28"/>
      <c s="28"/>
      <c s="28"/>
      <c s="29"/>
      <c s="33">
        <f t="shared" si="531" ref="M682:M694">COUNTA(I682:L682)</f>
        <v>0</v>
      </c>
      <c s="28"/>
      <c s="28"/>
      <c s="28"/>
      <c s="29"/>
      <c s="33">
        <f t="shared" si="532" ref="R682:R694">COUNTA(N682:Q682)</f>
        <v>0</v>
      </c>
      <c s="28"/>
      <c s="28"/>
      <c s="28"/>
      <c s="29"/>
      <c s="33">
        <f t="shared" si="533" ref="W682:W694">COUNTA(S682:V682)</f>
        <v>0</v>
      </c>
      <c s="28"/>
      <c s="28"/>
      <c s="28"/>
      <c s="29"/>
      <c s="33">
        <f t="shared" si="534" ref="AB682:AB694">COUNTA(X682:AA682)</f>
        <v>0</v>
      </c>
      <c s="28"/>
      <c s="28"/>
      <c s="28"/>
      <c s="29"/>
      <c s="33">
        <f t="shared" si="535" ref="AG682:AG694">COUNTA(AC682:AF682)</f>
        <v>0</v>
      </c>
      <c s="28"/>
      <c s="28"/>
      <c s="28"/>
      <c s="29"/>
      <c s="33">
        <f t="shared" si="536" ref="AL682:AL694">COUNTA(AH682:AK682)</f>
        <v>0</v>
      </c>
      <c s="28"/>
      <c s="28"/>
      <c s="28"/>
      <c s="29"/>
      <c s="33">
        <f t="shared" si="537" ref="AQ682:AQ694">COUNTA(AM682:AP682)</f>
        <v>0</v>
      </c>
      <c s="28"/>
      <c s="28"/>
      <c s="28"/>
      <c s="29"/>
      <c s="44">
        <f t="shared" si="538" ref="AV682:AV694">COUNTA(AR682:AU682)</f>
        <v>0</v>
      </c>
    </row>
    <row r="683" spans="1:48" ht="15.75">
      <c r="A683" s="26">
        <v>46</v>
      </c>
      <c s="17" t="s">
        <v>1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84" spans="1:48" ht="15.75">
      <c r="A684" s="26">
        <v>46</v>
      </c>
      <c s="17" t="s">
        <v>2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85" spans="1:48" ht="15.75">
      <c r="A685" s="26">
        <v>46</v>
      </c>
      <c s="17" t="s">
        <v>3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86" spans="1:48" ht="15.75">
      <c r="A686" s="26">
        <v>46</v>
      </c>
      <c s="17" t="s">
        <v>4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87" spans="1:48" ht="15.75">
      <c r="A687" s="26">
        <v>46</v>
      </c>
      <c s="17" t="s">
        <v>5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88" spans="1:48" ht="15.75">
      <c r="A688" s="26">
        <v>46</v>
      </c>
      <c s="17" t="s">
        <v>6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89" spans="1:48" ht="15.75">
      <c r="A689" s="26">
        <v>46</v>
      </c>
      <c s="17" t="s">
        <v>7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90" spans="1:48" ht="15.75">
      <c r="A690" s="26">
        <v>46</v>
      </c>
      <c s="17" t="s">
        <v>23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91" spans="1:48" ht="15.75">
      <c r="A691" s="26">
        <v>46</v>
      </c>
      <c s="17" t="s">
        <v>8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92" spans="1:48" ht="15.75">
      <c r="A692" s="26">
        <v>46</v>
      </c>
      <c s="17" t="s">
        <v>9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93" spans="1:48" ht="15.75">
      <c r="A693" s="26">
        <v>46</v>
      </c>
      <c s="17" t="s">
        <v>10</v>
      </c>
      <c s="41" t="s">
        <v>21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44">
        <f t="shared" si="538"/>
        <v>0</v>
      </c>
    </row>
    <row r="694" spans="1:48" ht="15.75">
      <c r="A694" s="26">
        <v>46</v>
      </c>
      <c s="41" t="s">
        <v>34</v>
      </c>
      <c s="41" t="s">
        <v>21</v>
      </c>
      <c s="30"/>
      <c s="30"/>
      <c s="30"/>
      <c s="31"/>
      <c s="34">
        <f t="shared" si="530"/>
        <v>0</v>
      </c>
      <c s="30"/>
      <c s="30"/>
      <c s="30"/>
      <c s="31"/>
      <c s="34">
        <f t="shared" si="531"/>
        <v>0</v>
      </c>
      <c s="30"/>
      <c s="30"/>
      <c s="30"/>
      <c s="31"/>
      <c s="34">
        <f t="shared" si="532"/>
        <v>0</v>
      </c>
      <c s="30"/>
      <c s="30"/>
      <c s="30"/>
      <c s="31"/>
      <c s="34">
        <f t="shared" si="533"/>
        <v>0</v>
      </c>
      <c s="30"/>
      <c s="30"/>
      <c s="30"/>
      <c s="31"/>
      <c s="34">
        <f t="shared" si="534"/>
        <v>0</v>
      </c>
      <c s="30"/>
      <c s="30"/>
      <c s="30"/>
      <c s="31"/>
      <c s="34">
        <f t="shared" si="535"/>
        <v>0</v>
      </c>
      <c s="30"/>
      <c s="30"/>
      <c s="30"/>
      <c s="31"/>
      <c s="34">
        <f t="shared" si="536"/>
        <v>0</v>
      </c>
      <c s="30"/>
      <c s="30"/>
      <c s="30"/>
      <c s="31"/>
      <c s="34">
        <f t="shared" si="537"/>
        <v>0</v>
      </c>
      <c s="30"/>
      <c s="30"/>
      <c s="30"/>
      <c s="31"/>
      <c s="45">
        <f t="shared" si="538"/>
        <v>0</v>
      </c>
    </row>
    <row r="695" spans="1:48" ht="15.75">
      <c r="A695" s="26">
        <v>46</v>
      </c>
      <c s="46"/>
      <c s="47"/>
      <c s="48"/>
      <c s="49"/>
      <c s="49"/>
      <c s="49"/>
      <c s="50">
        <f t="shared" si="539" ref="H695">SUM(H682:H694)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696" spans="1:48" ht="15.75">
      <c r="A696" s="26">
        <v>47</v>
      </c>
      <c s="2" t="str">
        <f>"Буква (или иное название) класса "&amp;A696&amp;":"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97" spans="1:48" ht="15.75">
      <c r="A697" s="26">
        <v>47</v>
      </c>
      <c s="39" t="s">
        <v>0</v>
      </c>
      <c s="40" t="s">
        <v>21</v>
      </c>
      <c s="28"/>
      <c s="28"/>
      <c s="28"/>
      <c s="29"/>
      <c s="33">
        <f t="shared" si="540" ref="H697:H709">COUNTA(D697:G697)</f>
        <v>0</v>
      </c>
      <c s="28"/>
      <c s="28"/>
      <c s="28"/>
      <c s="29"/>
      <c s="33">
        <f t="shared" si="541" ref="M697:M709">COUNTA(I697:L697)</f>
        <v>0</v>
      </c>
      <c s="28"/>
      <c s="28"/>
      <c s="28"/>
      <c s="29"/>
      <c s="33">
        <f t="shared" si="542" ref="R697:R709">COUNTA(N697:Q697)</f>
        <v>0</v>
      </c>
      <c s="28"/>
      <c s="28"/>
      <c s="28"/>
      <c s="29"/>
      <c s="33">
        <f t="shared" si="543" ref="W697:W709">COUNTA(S697:V697)</f>
        <v>0</v>
      </c>
      <c s="28"/>
      <c s="28"/>
      <c s="28"/>
      <c s="29"/>
      <c s="33">
        <f t="shared" si="544" ref="AB697:AB709">COUNTA(X697:AA697)</f>
        <v>0</v>
      </c>
      <c s="28"/>
      <c s="28"/>
      <c s="28"/>
      <c s="29"/>
      <c s="33">
        <f t="shared" si="545" ref="AG697:AG709">COUNTA(AC697:AF697)</f>
        <v>0</v>
      </c>
      <c s="28"/>
      <c s="28"/>
      <c s="28"/>
      <c s="29"/>
      <c s="33">
        <f t="shared" si="546" ref="AL697:AL709">COUNTA(AH697:AK697)</f>
        <v>0</v>
      </c>
      <c s="28"/>
      <c s="28"/>
      <c s="28"/>
      <c s="29"/>
      <c s="33">
        <f t="shared" si="547" ref="AQ697:AQ709">COUNTA(AM697:AP697)</f>
        <v>0</v>
      </c>
      <c s="28"/>
      <c s="28"/>
      <c s="28"/>
      <c s="29"/>
      <c s="44">
        <f t="shared" si="548" ref="AV697:AV709">COUNTA(AR697:AU697)</f>
        <v>0</v>
      </c>
    </row>
    <row r="698" spans="1:48" ht="15.75">
      <c r="A698" s="26">
        <v>47</v>
      </c>
      <c s="17" t="s">
        <v>1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699" spans="1:48" ht="15.75">
      <c r="A699" s="26">
        <v>47</v>
      </c>
      <c s="17" t="s">
        <v>2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0" spans="1:48" ht="15.75">
      <c r="A700" s="26">
        <v>47</v>
      </c>
      <c s="17" t="s">
        <v>3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1" spans="1:48" ht="15.75">
      <c r="A701" s="26">
        <v>47</v>
      </c>
      <c s="17" t="s">
        <v>4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2" spans="1:48" ht="15.75">
      <c r="A702" s="26">
        <v>47</v>
      </c>
      <c s="17" t="s">
        <v>5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3" spans="1:48" ht="15.75">
      <c r="A703" s="26">
        <v>47</v>
      </c>
      <c s="17" t="s">
        <v>6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4" spans="1:48" ht="15.75">
      <c r="A704" s="26">
        <v>47</v>
      </c>
      <c s="17" t="s">
        <v>7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5" spans="1:48" ht="15.75">
      <c r="A705" s="26">
        <v>47</v>
      </c>
      <c s="17" t="s">
        <v>23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6" spans="1:48" ht="15.75">
      <c r="A706" s="26">
        <v>47</v>
      </c>
      <c s="17" t="s">
        <v>8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7" spans="1:48" ht="15.75">
      <c r="A707" s="26">
        <v>47</v>
      </c>
      <c s="17" t="s">
        <v>9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8" spans="1:48" ht="15.75">
      <c r="A708" s="26">
        <v>47</v>
      </c>
      <c s="17" t="s">
        <v>10</v>
      </c>
      <c s="41" t="s">
        <v>21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44">
        <f t="shared" si="548"/>
        <v>0</v>
      </c>
    </row>
    <row r="709" spans="1:48" ht="15.75">
      <c r="A709" s="26">
        <v>47</v>
      </c>
      <c s="41" t="s">
        <v>34</v>
      </c>
      <c s="41" t="s">
        <v>21</v>
      </c>
      <c s="30"/>
      <c s="30"/>
      <c s="30"/>
      <c s="31"/>
      <c s="34">
        <f t="shared" si="540"/>
        <v>0</v>
      </c>
      <c s="30"/>
      <c s="30"/>
      <c s="30"/>
      <c s="31"/>
      <c s="34">
        <f t="shared" si="541"/>
        <v>0</v>
      </c>
      <c s="30"/>
      <c s="30"/>
      <c s="30"/>
      <c s="31"/>
      <c s="34">
        <f t="shared" si="542"/>
        <v>0</v>
      </c>
      <c s="30"/>
      <c s="30"/>
      <c s="30"/>
      <c s="31"/>
      <c s="34">
        <f t="shared" si="543"/>
        <v>0</v>
      </c>
      <c s="30"/>
      <c s="30"/>
      <c s="30"/>
      <c s="31"/>
      <c s="34">
        <f t="shared" si="544"/>
        <v>0</v>
      </c>
      <c s="30"/>
      <c s="30"/>
      <c s="30"/>
      <c s="31"/>
      <c s="34">
        <f t="shared" si="545"/>
        <v>0</v>
      </c>
      <c s="30"/>
      <c s="30"/>
      <c s="30"/>
      <c s="31"/>
      <c s="34">
        <f t="shared" si="546"/>
        <v>0</v>
      </c>
      <c s="30"/>
      <c s="30"/>
      <c s="30"/>
      <c s="31"/>
      <c s="34">
        <f t="shared" si="547"/>
        <v>0</v>
      </c>
      <c s="30"/>
      <c s="30"/>
      <c s="30"/>
      <c s="31"/>
      <c s="45">
        <f t="shared" si="548"/>
        <v>0</v>
      </c>
    </row>
    <row r="710" spans="1:48" ht="15.75">
      <c r="A710" s="26">
        <v>47</v>
      </c>
      <c s="46"/>
      <c s="47"/>
      <c s="48"/>
      <c s="49"/>
      <c s="49"/>
      <c s="49"/>
      <c s="50">
        <f t="shared" si="549" ref="H710">SUM(H697:H709)</f>
        <v>0</v>
      </c>
      <c s="49"/>
      <c s="49"/>
      <c s="49"/>
      <c s="49"/>
      <c s="50">
        <f t="shared" si="550" ref="M710:M755">SUM(M697:M709)</f>
        <v>0</v>
      </c>
      <c s="49"/>
      <c s="49"/>
      <c s="49"/>
      <c s="49"/>
      <c s="50">
        <f t="shared" si="551" ref="R710:R755">SUM(R697:R709)</f>
        <v>0</v>
      </c>
      <c s="49"/>
      <c s="49"/>
      <c s="49"/>
      <c s="49"/>
      <c s="50">
        <f t="shared" si="552" ref="W710:W755">SUM(W697:W709)</f>
        <v>0</v>
      </c>
      <c s="49"/>
      <c s="49"/>
      <c s="49"/>
      <c s="49"/>
      <c s="50">
        <f t="shared" si="553" ref="AB710:AB755">SUM(AB697:AB709)</f>
        <v>0</v>
      </c>
      <c s="49"/>
      <c s="49"/>
      <c s="49"/>
      <c s="49"/>
      <c s="50">
        <f t="shared" si="554" ref="AG710:AG755">SUM(AG697:AG709)</f>
        <v>0</v>
      </c>
      <c s="49"/>
      <c s="49"/>
      <c s="49"/>
      <c s="49"/>
      <c s="50">
        <f t="shared" si="555" ref="AL710:AL755">SUM(AL697:AL709)</f>
        <v>0</v>
      </c>
      <c s="49"/>
      <c s="49"/>
      <c s="49"/>
      <c s="49"/>
      <c s="50">
        <f t="shared" si="556" ref="AQ710:AQ755">SUM(AQ697:AQ709)</f>
        <v>0</v>
      </c>
      <c s="49"/>
      <c s="49"/>
      <c s="49"/>
      <c s="49"/>
      <c s="50">
        <f t="shared" si="557" ref="AV710:AV755">SUM(AV697:AV709)</f>
        <v>0</v>
      </c>
    </row>
    <row r="711" spans="1:48" ht="15.75">
      <c r="A711" s="26">
        <v>48</v>
      </c>
      <c s="2" t="str">
        <f>"Буква (или иное название) класса "&amp;A711&amp;":"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12" spans="1:48" ht="15.75">
      <c r="A712" s="26">
        <v>48</v>
      </c>
      <c s="39" t="s">
        <v>0</v>
      </c>
      <c s="40" t="s">
        <v>21</v>
      </c>
      <c s="28"/>
      <c s="28"/>
      <c s="28"/>
      <c s="29"/>
      <c s="33">
        <f t="shared" si="558" ref="H712:H724">COUNTA(D712:G712)</f>
        <v>0</v>
      </c>
      <c s="28"/>
      <c s="28"/>
      <c s="28"/>
      <c s="29"/>
      <c s="33">
        <f t="shared" si="559" ref="M712:M724">COUNTA(I712:L712)</f>
        <v>0</v>
      </c>
      <c s="28"/>
      <c s="28"/>
      <c s="28"/>
      <c s="29"/>
      <c s="33">
        <f t="shared" si="560" ref="R712:R724">COUNTA(N712:Q712)</f>
        <v>0</v>
      </c>
      <c s="28"/>
      <c s="28"/>
      <c s="28"/>
      <c s="29"/>
      <c s="33">
        <f t="shared" si="561" ref="W712:W724">COUNTA(S712:V712)</f>
        <v>0</v>
      </c>
      <c s="28"/>
      <c s="28"/>
      <c s="28"/>
      <c s="29"/>
      <c s="33">
        <f t="shared" si="562" ref="AB712:AB724">COUNTA(X712:AA712)</f>
        <v>0</v>
      </c>
      <c s="28"/>
      <c s="28"/>
      <c s="28"/>
      <c s="29"/>
      <c s="33">
        <f t="shared" si="563" ref="AG712:AG724">COUNTA(AC712:AF712)</f>
        <v>0</v>
      </c>
      <c s="28"/>
      <c s="28"/>
      <c s="28"/>
      <c s="29"/>
      <c s="33">
        <f t="shared" si="564" ref="AL712:AL724">COUNTA(AH712:AK712)</f>
        <v>0</v>
      </c>
      <c s="28"/>
      <c s="28"/>
      <c s="28"/>
      <c s="29"/>
      <c s="33">
        <f t="shared" si="565" ref="AQ712:AQ724">COUNTA(AM712:AP712)</f>
        <v>0</v>
      </c>
      <c s="28"/>
      <c s="28"/>
      <c s="28"/>
      <c s="29"/>
      <c s="44">
        <f t="shared" si="566" ref="AV712:AV724">COUNTA(AR712:AU712)</f>
        <v>0</v>
      </c>
    </row>
    <row r="713" spans="1:48" ht="15.75">
      <c r="A713" s="26">
        <v>48</v>
      </c>
      <c s="17" t="s">
        <v>1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14" spans="1:48" ht="15.75">
      <c r="A714" s="26">
        <v>48</v>
      </c>
      <c s="17" t="s">
        <v>2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15" spans="1:48" ht="15.75">
      <c r="A715" s="26">
        <v>48</v>
      </c>
      <c s="17" t="s">
        <v>3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16" spans="1:48" ht="15.75">
      <c r="A716" s="26">
        <v>48</v>
      </c>
      <c s="17" t="s">
        <v>4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17" spans="1:48" ht="15.75">
      <c r="A717" s="26">
        <v>48</v>
      </c>
      <c s="17" t="s">
        <v>5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18" spans="1:48" ht="15.75">
      <c r="A718" s="26">
        <v>48</v>
      </c>
      <c s="17" t="s">
        <v>6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19" spans="1:48" ht="15.75">
      <c r="A719" s="26">
        <v>48</v>
      </c>
      <c s="17" t="s">
        <v>7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20" spans="1:48" ht="15.75">
      <c r="A720" s="26">
        <v>48</v>
      </c>
      <c s="17" t="s">
        <v>23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21" spans="1:48" ht="15.75">
      <c r="A721" s="26">
        <v>48</v>
      </c>
      <c s="17" t="s">
        <v>8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22" spans="1:48" ht="15.75">
      <c r="A722" s="26">
        <v>48</v>
      </c>
      <c s="17" t="s">
        <v>9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23" spans="1:48" ht="15.75">
      <c r="A723" s="26">
        <v>48</v>
      </c>
      <c s="17" t="s">
        <v>10</v>
      </c>
      <c s="41" t="s">
        <v>21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44">
        <f t="shared" si="566"/>
        <v>0</v>
      </c>
    </row>
    <row r="724" spans="1:48" ht="15.75">
      <c r="A724" s="26">
        <v>48</v>
      </c>
      <c s="41" t="s">
        <v>34</v>
      </c>
      <c s="41" t="s">
        <v>21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34">
        <f t="shared" si="561"/>
        <v>0</v>
      </c>
      <c s="30"/>
      <c s="30"/>
      <c s="30"/>
      <c s="31"/>
      <c s="34">
        <f t="shared" si="562"/>
        <v>0</v>
      </c>
      <c s="30"/>
      <c s="30"/>
      <c s="30"/>
      <c s="31"/>
      <c s="34">
        <f t="shared" si="563"/>
        <v>0</v>
      </c>
      <c s="30"/>
      <c s="30"/>
      <c s="30"/>
      <c s="31"/>
      <c s="34">
        <f t="shared" si="564"/>
        <v>0</v>
      </c>
      <c s="30"/>
      <c s="30"/>
      <c s="30"/>
      <c s="31"/>
      <c s="34">
        <f t="shared" si="565"/>
        <v>0</v>
      </c>
      <c s="30"/>
      <c s="30"/>
      <c s="30"/>
      <c s="31"/>
      <c s="45">
        <f t="shared" si="566"/>
        <v>0</v>
      </c>
    </row>
    <row r="725" spans="1:48" ht="15.75">
      <c r="A725" s="26">
        <v>48</v>
      </c>
      <c s="46"/>
      <c s="47"/>
      <c s="48"/>
      <c s="49"/>
      <c s="49"/>
      <c s="49"/>
      <c s="50">
        <f t="shared" si="567" ref="H725">SUM(H712:H724)</f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  <c s="49"/>
      <c s="49"/>
      <c s="49"/>
      <c s="49"/>
      <c s="50">
        <f t="shared" si="557"/>
        <v>0</v>
      </c>
    </row>
    <row r="726" spans="1:48" ht="15.75">
      <c r="A726" s="26">
        <v>49</v>
      </c>
      <c s="2" t="str">
        <f>"Буква (или иное название) класса "&amp;A726&amp;":"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27" spans="1:48" ht="15.75">
      <c r="A727" s="26">
        <v>49</v>
      </c>
      <c s="39" t="s">
        <v>0</v>
      </c>
      <c s="40" t="s">
        <v>21</v>
      </c>
      <c s="28"/>
      <c s="28"/>
      <c s="28"/>
      <c s="29"/>
      <c s="33">
        <f t="shared" si="568" ref="H727:H739">COUNTA(D727:G727)</f>
        <v>0</v>
      </c>
      <c s="28"/>
      <c s="28"/>
      <c s="28"/>
      <c s="29"/>
      <c s="33">
        <f t="shared" si="569" ref="M727:M739">COUNTA(I727:L727)</f>
        <v>0</v>
      </c>
      <c s="28"/>
      <c s="28"/>
      <c s="28"/>
      <c s="29"/>
      <c s="33">
        <f t="shared" si="570" ref="R727:R739">COUNTA(N727:Q727)</f>
        <v>0</v>
      </c>
      <c s="28"/>
      <c s="28"/>
      <c s="28"/>
      <c s="29"/>
      <c s="33">
        <f t="shared" si="571" ref="W727:W739">COUNTA(S727:V727)</f>
        <v>0</v>
      </c>
      <c s="28"/>
      <c s="28"/>
      <c s="28"/>
      <c s="29"/>
      <c s="33">
        <f t="shared" si="572" ref="AB727:AB739">COUNTA(X727:AA727)</f>
        <v>0</v>
      </c>
      <c s="28"/>
      <c s="28"/>
      <c s="28"/>
      <c s="29"/>
      <c s="33">
        <f t="shared" si="573" ref="AG727:AG739">COUNTA(AC727:AF727)</f>
        <v>0</v>
      </c>
      <c s="28"/>
      <c s="28"/>
      <c s="28"/>
      <c s="29"/>
      <c s="33">
        <f t="shared" si="574" ref="AL727:AL739">COUNTA(AH727:AK727)</f>
        <v>0</v>
      </c>
      <c s="28"/>
      <c s="28"/>
      <c s="28"/>
      <c s="29"/>
      <c s="33">
        <f t="shared" si="575" ref="AQ727:AQ739">COUNTA(AM727:AP727)</f>
        <v>0</v>
      </c>
      <c s="28"/>
      <c s="28"/>
      <c s="28"/>
      <c s="29"/>
      <c s="44">
        <f t="shared" si="576" ref="AV727:AV739">COUNTA(AR727:AU727)</f>
        <v>0</v>
      </c>
    </row>
    <row r="728" spans="1:48" ht="15.75">
      <c r="A728" s="26">
        <v>49</v>
      </c>
      <c s="17" t="s">
        <v>1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29" spans="1:48" ht="15.75">
      <c r="A729" s="26">
        <v>49</v>
      </c>
      <c s="17" t="s">
        <v>2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0" spans="1:48" ht="15.75">
      <c r="A730" s="26">
        <v>49</v>
      </c>
      <c s="17" t="s">
        <v>3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1" spans="1:48" ht="15.75">
      <c r="A731" s="26">
        <v>49</v>
      </c>
      <c s="17" t="s">
        <v>4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2" spans="1:48" ht="15.75">
      <c r="A732" s="26">
        <v>49</v>
      </c>
      <c s="17" t="s">
        <v>5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3" spans="1:48" ht="15.75">
      <c r="A733" s="26">
        <v>49</v>
      </c>
      <c s="17" t="s">
        <v>6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4" spans="1:48" ht="15.75">
      <c r="A734" s="26">
        <v>49</v>
      </c>
      <c s="17" t="s">
        <v>7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5" spans="1:48" ht="15.75">
      <c r="A735" s="26">
        <v>49</v>
      </c>
      <c s="17" t="s">
        <v>23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6" spans="1:48" ht="15.75">
      <c r="A736" s="26">
        <v>49</v>
      </c>
      <c s="17" t="s">
        <v>8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7" spans="1:48" ht="15.75">
      <c r="A737" s="26">
        <v>49</v>
      </c>
      <c s="17" t="s">
        <v>9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8" spans="1:48" ht="15.75">
      <c r="A738" s="26">
        <v>49</v>
      </c>
      <c s="17" t="s">
        <v>10</v>
      </c>
      <c s="41" t="s">
        <v>21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44">
        <f t="shared" si="576"/>
        <v>0</v>
      </c>
    </row>
    <row r="739" spans="1:48" ht="15.75">
      <c r="A739" s="26">
        <v>49</v>
      </c>
      <c s="41" t="s">
        <v>34</v>
      </c>
      <c s="41" t="s">
        <v>21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34">
        <f t="shared" si="572"/>
        <v>0</v>
      </c>
      <c s="30"/>
      <c s="30"/>
      <c s="30"/>
      <c s="31"/>
      <c s="34">
        <f t="shared" si="573"/>
        <v>0</v>
      </c>
      <c s="30"/>
      <c s="30"/>
      <c s="30"/>
      <c s="31"/>
      <c s="34">
        <f t="shared" si="574"/>
        <v>0</v>
      </c>
      <c s="30"/>
      <c s="30"/>
      <c s="30"/>
      <c s="31"/>
      <c s="34">
        <f t="shared" si="575"/>
        <v>0</v>
      </c>
      <c s="30"/>
      <c s="30"/>
      <c s="30"/>
      <c s="31"/>
      <c s="45">
        <f t="shared" si="576"/>
        <v>0</v>
      </c>
    </row>
    <row r="740" spans="1:48" ht="15.75">
      <c r="A740" s="26">
        <v>49</v>
      </c>
      <c s="46"/>
      <c s="47"/>
      <c s="48"/>
      <c s="49"/>
      <c s="49"/>
      <c s="49"/>
      <c s="50">
        <f t="shared" si="577" ref="H740">SUM(H727:H739)</f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  <c s="49"/>
      <c s="49"/>
      <c s="49"/>
      <c s="49"/>
      <c s="50">
        <f t="shared" si="557"/>
        <v>0</v>
      </c>
    </row>
    <row r="741" spans="1:48" ht="15.75">
      <c r="A741" s="26">
        <v>50</v>
      </c>
      <c s="2" t="str">
        <f>"Буква (или иное название) класса "&amp;A741&amp;":"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42" spans="1:48" ht="15.75">
      <c r="A742" s="26">
        <v>50</v>
      </c>
      <c s="39" t="s">
        <v>0</v>
      </c>
      <c s="40" t="s">
        <v>21</v>
      </c>
      <c s="28"/>
      <c s="28"/>
      <c s="28"/>
      <c s="29"/>
      <c s="33">
        <f t="shared" si="578" ref="H742:H754">COUNTA(D742:G742)</f>
        <v>0</v>
      </c>
      <c s="28"/>
      <c s="28"/>
      <c s="28"/>
      <c s="29"/>
      <c s="33">
        <f t="shared" si="579" ref="M742:M754">COUNTA(I742:L742)</f>
        <v>0</v>
      </c>
      <c s="28"/>
      <c s="28"/>
      <c s="28"/>
      <c s="29"/>
      <c s="33">
        <f t="shared" si="580" ref="R742:R754">COUNTA(N742:Q742)</f>
        <v>0</v>
      </c>
      <c s="28"/>
      <c s="28"/>
      <c s="28"/>
      <c s="29"/>
      <c s="33">
        <f t="shared" si="581" ref="W742:W754">COUNTA(S742:V742)</f>
        <v>0</v>
      </c>
      <c s="28"/>
      <c s="28"/>
      <c s="28"/>
      <c s="29"/>
      <c s="33">
        <f t="shared" si="582" ref="AB742:AB754">COUNTA(X742:AA742)</f>
        <v>0</v>
      </c>
      <c s="28"/>
      <c s="28"/>
      <c s="28"/>
      <c s="29"/>
      <c s="33">
        <f t="shared" si="583" ref="AG742:AG754">COUNTA(AC742:AF742)</f>
        <v>0</v>
      </c>
      <c s="28"/>
      <c s="28"/>
      <c s="28"/>
      <c s="29"/>
      <c s="33">
        <f t="shared" si="584" ref="AL742:AL754">COUNTA(AH742:AK742)</f>
        <v>0</v>
      </c>
      <c s="28"/>
      <c s="28"/>
      <c s="28"/>
      <c s="29"/>
      <c s="33">
        <f t="shared" si="585" ref="AQ742:AQ754">COUNTA(AM742:AP742)</f>
        <v>0</v>
      </c>
      <c s="28"/>
      <c s="28"/>
      <c s="28"/>
      <c s="29"/>
      <c s="44">
        <f t="shared" si="586" ref="AV742:AV754">COUNTA(AR742:AU742)</f>
        <v>0</v>
      </c>
    </row>
    <row r="743" spans="1:48" ht="15.75">
      <c r="A743" s="26">
        <v>50</v>
      </c>
      <c s="17" t="s">
        <v>1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44" spans="1:48" ht="15.75">
      <c r="A744" s="26">
        <v>50</v>
      </c>
      <c s="17" t="s">
        <v>2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45" spans="1:48" ht="15.75">
      <c r="A745" s="26">
        <v>50</v>
      </c>
      <c s="17" t="s">
        <v>3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46" spans="1:48" ht="15.75">
      <c r="A746" s="26">
        <v>50</v>
      </c>
      <c s="17" t="s">
        <v>4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47" spans="1:48" ht="15.75">
      <c r="A747" s="26">
        <v>50</v>
      </c>
      <c s="17" t="s">
        <v>5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48" spans="1:48" ht="15.75">
      <c r="A748" s="26">
        <v>50</v>
      </c>
      <c s="17" t="s">
        <v>6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49" spans="1:48" ht="15.75">
      <c r="A749" s="26">
        <v>50</v>
      </c>
      <c s="17" t="s">
        <v>7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50" spans="1:48" ht="15.75">
      <c r="A750" s="26">
        <v>50</v>
      </c>
      <c s="17" t="s">
        <v>23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51" spans="1:48" ht="15.75">
      <c r="A751" s="26">
        <v>50</v>
      </c>
      <c s="17" t="s">
        <v>8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52" spans="1:48" ht="15.75">
      <c r="A752" s="26">
        <v>50</v>
      </c>
      <c s="17" t="s">
        <v>9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53" spans="1:48" ht="15.75">
      <c r="A753" s="26">
        <v>50</v>
      </c>
      <c s="17" t="s">
        <v>10</v>
      </c>
      <c s="41" t="s">
        <v>21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33">
        <f t="shared" si="585"/>
        <v>0</v>
      </c>
      <c s="28"/>
      <c s="28"/>
      <c s="28"/>
      <c s="29"/>
      <c s="44">
        <f t="shared" si="586"/>
        <v>0</v>
      </c>
    </row>
    <row r="754" spans="1:48" ht="15.75">
      <c r="A754" s="26">
        <v>50</v>
      </c>
      <c s="41" t="s">
        <v>34</v>
      </c>
      <c s="41" t="s">
        <v>21</v>
      </c>
      <c s="30"/>
      <c s="30"/>
      <c s="30"/>
      <c s="31"/>
      <c s="34">
        <f t="shared" si="578"/>
        <v>0</v>
      </c>
      <c s="30"/>
      <c s="30"/>
      <c s="30"/>
      <c s="31"/>
      <c s="34">
        <f t="shared" si="579"/>
        <v>0</v>
      </c>
      <c s="30"/>
      <c s="30"/>
      <c s="30"/>
      <c s="31"/>
      <c s="34">
        <f t="shared" si="580"/>
        <v>0</v>
      </c>
      <c s="30"/>
      <c s="30"/>
      <c s="30"/>
      <c s="31"/>
      <c s="34">
        <f t="shared" si="581"/>
        <v>0</v>
      </c>
      <c s="30"/>
      <c s="30"/>
      <c s="30"/>
      <c s="31"/>
      <c s="34">
        <f t="shared" si="582"/>
        <v>0</v>
      </c>
      <c s="30"/>
      <c s="30"/>
      <c s="30"/>
      <c s="31"/>
      <c s="34">
        <f t="shared" si="583"/>
        <v>0</v>
      </c>
      <c s="30"/>
      <c s="30"/>
      <c s="30"/>
      <c s="31"/>
      <c s="34">
        <f t="shared" si="584"/>
        <v>0</v>
      </c>
      <c s="30"/>
      <c s="30"/>
      <c s="30"/>
      <c s="31"/>
      <c s="34">
        <f t="shared" si="585"/>
        <v>0</v>
      </c>
      <c s="30"/>
      <c s="30"/>
      <c s="30"/>
      <c s="31"/>
      <c s="45">
        <f t="shared" si="586"/>
        <v>0</v>
      </c>
    </row>
    <row r="755" spans="1:48" ht="15.75">
      <c r="A755" s="26">
        <v>50</v>
      </c>
      <c s="46"/>
      <c s="47"/>
      <c s="48"/>
      <c s="49"/>
      <c s="49"/>
      <c s="49"/>
      <c s="50">
        <f t="shared" si="587" ref="H755">SUM(H742:H754)</f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  <c s="49"/>
      <c s="49"/>
      <c s="49"/>
      <c s="49"/>
      <c s="50">
        <f t="shared" si="557"/>
        <v>0</v>
      </c>
    </row>
  </sheetData>
  <sheetProtection password="CC6B" sheet="1" objects="1" scenarios="1"/>
  <mergeCells count="111">
    <mergeCell ref="B741:C741"/>
    <mergeCell ref="B531:C531"/>
    <mergeCell ref="B546:C546"/>
    <mergeCell ref="B561:C561"/>
    <mergeCell ref="B576:C576"/>
    <mergeCell ref="B591:C591"/>
    <mergeCell ref="B606:C606"/>
    <mergeCell ref="B621:C621"/>
    <mergeCell ref="B636:C636"/>
    <mergeCell ref="B651:C651"/>
    <mergeCell ref="B666:C666"/>
    <mergeCell ref="B681:C681"/>
    <mergeCell ref="B696:C696"/>
    <mergeCell ref="B711:C711"/>
    <mergeCell ref="B726:C726"/>
    <mergeCell ref="B471:C471"/>
    <mergeCell ref="B486:C486"/>
    <mergeCell ref="B501:C501"/>
    <mergeCell ref="B516:C516"/>
    <mergeCell ref="B261:C261"/>
    <mergeCell ref="B276:C276"/>
    <mergeCell ref="B291:C291"/>
    <mergeCell ref="B306:C306"/>
    <mergeCell ref="B321:C321"/>
    <mergeCell ref="B336:C336"/>
    <mergeCell ref="B351:C351"/>
    <mergeCell ref="B366:C366"/>
    <mergeCell ref="B381:C381"/>
    <mergeCell ref="B396:C396"/>
    <mergeCell ref="B411:C411"/>
    <mergeCell ref="B426:C426"/>
    <mergeCell ref="B441:C441"/>
    <mergeCell ref="B456:C456"/>
    <mergeCell ref="B66:C66"/>
    <mergeCell ref="D21:AV21"/>
    <mergeCell ref="D36:AV36"/>
    <mergeCell ref="D51:AV51"/>
    <mergeCell ref="D66:AV66"/>
    <mergeCell ref="B201:C201"/>
    <mergeCell ref="B216:C216"/>
    <mergeCell ref="B231:C231"/>
    <mergeCell ref="B246:C246"/>
    <mergeCell ref="B81:C81"/>
    <mergeCell ref="B96:C96"/>
    <mergeCell ref="B111:C111"/>
    <mergeCell ref="B126:C126"/>
    <mergeCell ref="B141:C141"/>
    <mergeCell ref="B156:C156"/>
    <mergeCell ref="B171:C171"/>
    <mergeCell ref="B186:C186"/>
    <mergeCell ref="D81:AV81"/>
    <mergeCell ref="D96:AV96"/>
    <mergeCell ref="D111:AV111"/>
    <mergeCell ref="D126:AV126"/>
    <mergeCell ref="D141:AV141"/>
    <mergeCell ref="D231:AV231"/>
    <mergeCell ref="D246:AV246"/>
    <mergeCell ref="B1:C1"/>
    <mergeCell ref="B3:C3"/>
    <mergeCell ref="D3:H3"/>
    <mergeCell ref="I3:M3"/>
    <mergeCell ref="N3:R3"/>
    <mergeCell ref="D6:AV6"/>
    <mergeCell ref="B21:C21"/>
    <mergeCell ref="B36:C36"/>
    <mergeCell ref="B51:C51"/>
    <mergeCell ref="B6:C6"/>
    <mergeCell ref="AR3:AV3"/>
    <mergeCell ref="X3:AB3"/>
    <mergeCell ref="AC3:AG3"/>
    <mergeCell ref="AH3:AL3"/>
    <mergeCell ref="AM3:AQ3"/>
    <mergeCell ref="S3:W3"/>
    <mergeCell ref="D261:AV261"/>
    <mergeCell ref="D276:AV276"/>
    <mergeCell ref="D291:AV291"/>
    <mergeCell ref="D156:AV156"/>
    <mergeCell ref="D171:AV171"/>
    <mergeCell ref="D186:AV186"/>
    <mergeCell ref="D201:AV201"/>
    <mergeCell ref="D216:AV216"/>
    <mergeCell ref="D381:AV381"/>
    <mergeCell ref="D396:AV396"/>
    <mergeCell ref="D411:AV411"/>
    <mergeCell ref="D426:AV426"/>
    <mergeCell ref="D441:AV441"/>
    <mergeCell ref="D306:AV306"/>
    <mergeCell ref="D321:AV321"/>
    <mergeCell ref="D336:AV336"/>
    <mergeCell ref="D351:AV351"/>
    <mergeCell ref="D366:AV366"/>
    <mergeCell ref="D531:AV531"/>
    <mergeCell ref="D546:AV546"/>
    <mergeCell ref="D561:AV561"/>
    <mergeCell ref="D576:AV576"/>
    <mergeCell ref="D591:AV591"/>
    <mergeCell ref="D456:AV456"/>
    <mergeCell ref="D471:AV471"/>
    <mergeCell ref="D486:AV486"/>
    <mergeCell ref="D501:AV501"/>
    <mergeCell ref="D516:AV516"/>
    <mergeCell ref="D681:AV681"/>
    <mergeCell ref="D696:AV696"/>
    <mergeCell ref="D711:AV711"/>
    <mergeCell ref="D726:AV726"/>
    <mergeCell ref="D741:AV741"/>
    <mergeCell ref="D606:AV606"/>
    <mergeCell ref="D621:AV621"/>
    <mergeCell ref="D636:AV636"/>
    <mergeCell ref="D651:AV651"/>
    <mergeCell ref="D666:AV666"/>
  </mergeCells>
  <conditionalFormatting sqref="B5:AV755">
    <cfRule type="expression" priority="4" dxfId="1">
      <formula>$A5&gt;$C$2</formula>
    </cfRule>
  </conditionalFormatting>
  <conditionalFormatting sqref="D6:AV6 D21:AV21 D36:AV36 D51:AV51 D66:AV66 D81:AV81 D96:AV96 D111:AV111 D126:AV126 D141:AV141 D156:AV156 D171:AV171 D186:AV186 D201:AV201 D216:AV216 D231:AV231 D246:AV246 D261:AV261 D276:AV276 D291:AV291 D306:AV306 D321:AV321 D336:AV336 D351:AV351 D366:AV366 D381:AV381 D396:AV396 D411:AV411 D426:AV426 D441:AV441 D456:AV456 D471:AV471 D486:AV486 D501:AV501 D516:AV516 D531:AV531 D546:AV546 D561:AV561 D576:AV576 D591:AV591 D606:AV606 D621:AV621 D636:AV636 D651:AV651 D666:AV666 D681:AV681 D696:AV696 D711:AV711 D726:AV726 D741:AV741">
    <cfRule type="expression" priority="3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19 AR7:AU19 AM7:AP19 AH7:AK19 AC7:AF19 X7:AA19 S7:V19 N7:Q19 I7:L19 D22:G34 D37:G49 D52:G64 D67:G79 D82:G94 D97:G109 D112:G124 D127:G139 D142:G154 D157:G169 D172:G184 D187:G199 D202:G214 D217:G229 D232:G244 D247:G259 D262:G274 D277:G289 D292:G304 D307:G319 D322:G334 D337:G349 D352:G364 D367:G379 D382:G394 D397:G409 D412:G424 D427:G439 D442:G454 D457:G469 D472:G484 D487:G499 D502:G514 D517:G529 D532:G544 D547:G559 D562:G574 D577:G589 D592:G604 D607:G619 D622:G634 D637:G649 D652:G664 D667:G679 D682:G694 D697:G709 D712:G724 D727:G739 D742:G754 AR22:AU34 AR37:AU49 AR52:AU64 AR67:AU79 AR82:AU94 AR97:AU109 AR112:AU124 AR127:AU139 AR142:AU154 AR157:AU169 AR172:AU184 AR187:AU199 AR202:AU214 AR217:AU229 AR232:AU244 AR247:AU259 AR262:AU274 AR277:AU289 AR292:AU304 AR307:AU319 AR322:AU334 AR337:AU349 AR352:AU364 AR367:AU379 AR382:AU394 AR397:AU409 AR412:AU424 AR427:AU439 AR442:AU454 AR457:AU469 AR472:AU484 AR487:AU499 AR502:AU514 AR517:AU529 AR532:AU544 AR547:AU559 AR562:AU574 AR577:AU589 AR592:AU604 AR607:AU619 AR622:AU634 AR637:AU649 AR652:AU664 AR667:AU679 AR682:AU694 AR697:AU709 AR712:AU724 AR727:AU739 AR742:AU754 AM22:AP34 AM37:AP49 AM52:AP64 AM67:AP79 AM82:AP94 AM97:AP109 AM112:AP124 AM127:AP139 AM142:AP154 AM157:AP169 AM172:AP184 AM187:AP199 AM202:AP214 AM217:AP229 AM232:AP244 AM247:AP259 AM262:AP274 AM277:AP289 AM292:AP304 AM307:AP319 AM322:AP334 AM337:AP349 AM352:AP364 AM367:AP379 AM382:AP394 AM397:AP409 AM412:AP424 AM427:AP439 AM442:AP454 AM457:AP469 AM472:AP484 AM487:AP499 AM502:AP514 AM517:AP529 AM532:AP544 AM547:AP559 AM562:AP574 AM577:AP589 AM592:AP604 AM607:AP619 AM622:AP634 AM637:AP649 AM652:AP664 AM667:AP679 AM682:AP694 AM697:AP709 AM712:AP724 AM727:AP739 AM742:AP754 AH22:AK34 AH37:AK49 AH52:AK64 AH67:AK79 AH82:AK94 AH97:AK109 AH112:AK124 AH127:AK139 AH142:AK154 AH157:AK169 AH172:AK184 AH187:AK199 AH202:AK214 AH217:AK229 AH232:AK244 AH247:AK259 AH262:AK274 AH277:AK289 AH292:AK304 AH307:AK319 AH322:AK334 AH337:AK349 AH352:AK364 AH367:AK379 AH382:AK394 AH397:AK409 AH412:AK424 AH427:AK439 AH442:AK454 AH457:AK469 AH472:AK484 AH487:AK499 AH502:AK514 AH517:AK529 AH532:AK544 AH547:AK559 AH562:AK574 AH577:AK589 AH592:AK604 AH607:AK619 AH622:AK634 AH637:AK649 AH652:AK664 AH667:AK679 AH682:AK694 AH697:AK709 AH712:AK724 AH727:AK739 AH742:AK754 AC22:AF34 AC37:AF49 AC52:AF64 AC67:AF79 AC82:AF94 AC97:AF109 AC112:AF124 AC127:AF139 AC142:AF154 AC157:AF169 AC172:AF184 AC187:AF199 AC202:AF214 AC217:AF229 AC232:AF244 AC247:AF259 AC262:AF274 AC277:AF289 AC292:AF304 AC307:AF319 AC322:AF334 AC337:AF349 AC352:AF364 AC367:AF379 AC382:AF394 AC397:AF409 AC412:AF424 AC427:AF439 AC442:AF454 AC457:AF469 AC472:AF484 AC487:AF499 AC502:AF514 AC517:AF529 AC532:AF544 AC547:AF559 AC562:AF574 AC577:AF589 AC592:AF604 AC607:AF619 AC622:AF634 AC637:AF649 AC652:AF664 AC667:AF679 AC682:AF694 AC697:AF709 AC712:AF724 AC727:AF739 AC742:AF754 X22:AA34 X37:AA49 X52:AA64 X67:AA79 X82:AA94 X97:AA109 X112:AA124 X127:AA139 X142:AA154 X157:AA169 X172:AA184 X187:AA199 X202:AA214 X217:AA229 X232:AA244 X247:AA259 X262:AA274 X277:AA289 X292:AA304 X307:AA319 X322:AA334 X337:AA349 X352:AA364 X367:AA379 X382:AA394 X397:AA409 X412:AA424 X427:AA439 X442:AA454 X457:AA469 X472:AA484 X487:AA499 X502:AA514 X517:AA529 X532:AA544 X547:AA559 X562:AA574 X577:AA589 X592:AA604 X607:AA619 X622:AA634 X637:AA649 X652:AA664 X667:AA679 X682:AA694 X697:AA709 X712:AA724 X727:AA739 X742:AA754 S22:V34 S37:V49 S52:V64 S67:V79 S82:V94 S97:V109 S112:V124 S127:V139 S142:V154 S157:V169 S172:V184 S187:V199 S202:V214 S217:V229 S232:V244 S247:V259 S262:V274 S277:V289 S292:V304 S307:V319 S322:V334 S337:V349 S352:V364 S367:V379 S382:V394 S397:V409 S412:V424 S427:V439 S442:V454 S457:V469 S472:V484 S487:V499 S502:V514 S517:V529 S532:V544 S547:V559 S562:V574 S577:V589 S592:V604 S607:V619 S622:V634 S637:V649 S652:V664 S667:V679 S682:V694 S697:V709 S712:V724 S727:V739 S742:V754 N22:Q34 N37:Q49 N52:Q64 N67:Q79 N82:Q94 N97:Q109 N112:Q124 N127:Q139 N142:Q154 N157:Q169 N172:Q184 N187:Q199 N202:Q214 N217:Q229 N232:Q244 N247:Q259 N262:Q274 N277:Q289 N292:Q304 N307:Q319 N322:Q334 N337:Q349 N352:Q364 N367:Q379 N382:Q394 N397:Q409 N412:Q424 N427:Q439 N442:Q454 N457:Q469 N472:Q484 N487:Q499 N502:Q514 N517:Q529 N532:Q544 N547:Q559 N562:Q574 N577:Q589 N592:Q604 N607:Q619 N622:Q634 N637:Q649 N652:Q664 N667:Q679 N682:Q694 N697:Q709 N712:Q724 N727:Q739 N742:Q754 I22:L34 I37:L49 I52:L64 I67:L79 I82:L94 I97:L109 I112:L124 I127:L139 I142:L154 I157:L169 I172:L184 I187:L199 I202:L214 I217:L229 I232:L244 I247:L259 I262:L274 I277:L289 I292:L304 I307:L319 I322:L334 I337:L349 I352:L364 I367:L379 I382:L394 I397:L409 I412:L424 I427:L439 I442:L454 I457:L469 I472:L484 I487:L499 I502:L514 I517:L529 I532:L544 I547:L559 I562:L574 I577:L589 I592:L604 I607:L619 I622:L634 I637:L649 I652:L664 I667:L679 I682:L694 I697:L709 I712:L724 I727:L739 I742:L75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755"/>
  <sheetViews>
    <sheetView workbookViewId="0" topLeftCell="A1">
      <pane xSplit="3" ySplit="4" topLeftCell="L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T12" sqref="AT12"/>
    </sheetView>
  </sheetViews>
  <sheetFormatPr defaultColWidth="10.875" defaultRowHeight="15.75"/>
  <cols>
    <col min="1" max="1" width="3.62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41</v>
      </c>
      <c s="32">
        <v>1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42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39" t="s">
        <v>0</v>
      </c>
      <c s="40" t="s">
        <v>42</v>
      </c>
      <c s="28"/>
      <c s="28"/>
      <c s="28"/>
      <c s="29" t="s">
        <v>33</v>
      </c>
      <c s="33">
        <f>COUNTA(D7:G7)</f>
        <v>1</v>
      </c>
      <c s="28"/>
      <c s="28"/>
      <c s="28"/>
      <c s="29"/>
      <c s="33">
        <f t="shared" si="0" ref="M7:M19">COUNTA(I7:L7)</f>
        <v>0</v>
      </c>
      <c s="28"/>
      <c s="28"/>
      <c s="28"/>
      <c s="29"/>
      <c s="33">
        <f t="shared" si="1" ref="R7:R19">COUNTA(N7:Q7)</f>
        <v>0</v>
      </c>
      <c s="28"/>
      <c s="28"/>
      <c s="28"/>
      <c s="29" t="s">
        <v>33</v>
      </c>
      <c s="33">
        <f t="shared" si="2" ref="W7:W19">COUNTA(S7:V7)</f>
        <v>1</v>
      </c>
      <c s="28"/>
      <c s="28"/>
      <c s="28"/>
      <c s="29"/>
      <c s="33">
        <f t="shared" si="3" ref="AB7:AB19">COUNTA(X7:AA7)</f>
        <v>0</v>
      </c>
      <c s="28"/>
      <c s="28"/>
      <c s="28"/>
      <c s="29"/>
      <c s="33">
        <f t="shared" si="4" ref="AG7:AG19">COUNTA(AC7:AF7)</f>
        <v>0</v>
      </c>
      <c s="28"/>
      <c s="28"/>
      <c s="28"/>
      <c s="29"/>
      <c s="33">
        <f t="shared" si="5" ref="AL7:AL19">COUNTA(AH7:AK7)</f>
        <v>0</v>
      </c>
      <c s="28"/>
      <c s="28"/>
      <c s="28"/>
      <c s="29"/>
      <c s="33">
        <f t="shared" si="6" ref="AQ7:AQ19">COUNTA(AM7:AP7)</f>
        <v>0</v>
      </c>
      <c s="28"/>
      <c s="28"/>
      <c s="28" t="s">
        <v>33</v>
      </c>
      <c s="29"/>
      <c s="44">
        <f t="shared" si="7" ref="AV7:AV19">COUNTA(AR7:AU7)</f>
        <v>1</v>
      </c>
    </row>
    <row r="8" spans="1:48" ht="15.75">
      <c r="A8" s="27">
        <v>1</v>
      </c>
      <c s="17" t="s">
        <v>1</v>
      </c>
      <c s="41" t="s">
        <v>42</v>
      </c>
      <c s="28"/>
      <c s="28"/>
      <c s="28"/>
      <c s="29"/>
      <c s="33">
        <f t="shared" si="8" ref="H8:H19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2</v>
      </c>
      <c s="41" t="s">
        <v>42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3</v>
      </c>
      <c s="41" t="s">
        <v>42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1" t="s">
        <v>42</v>
      </c>
      <c s="28"/>
      <c s="28"/>
      <c s="28"/>
      <c s="29"/>
      <c s="33">
        <f t="shared" si="8"/>
        <v>0</v>
      </c>
      <c s="28"/>
      <c s="28"/>
      <c s="28" t="s">
        <v>33</v>
      </c>
      <c s="29"/>
      <c s="33">
        <f t="shared" si="0"/>
        <v>1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 t="s">
        <v>33</v>
      </c>
      <c s="29"/>
      <c s="44">
        <f t="shared" si="7"/>
        <v>1</v>
      </c>
    </row>
    <row r="12" spans="1:48" ht="15.75">
      <c r="A12" s="27">
        <v>1</v>
      </c>
      <c s="17" t="s">
        <v>5</v>
      </c>
      <c s="41" t="s">
        <v>42</v>
      </c>
      <c s="28"/>
      <c s="28"/>
      <c s="28" t="s">
        <v>33</v>
      </c>
      <c s="29"/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 t="s">
        <v>33</v>
      </c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 t="s">
        <v>33</v>
      </c>
      <c s="29"/>
      <c s="44">
        <f t="shared" si="7"/>
        <v>1</v>
      </c>
    </row>
    <row r="13" spans="1:48" ht="15.75">
      <c r="A13" s="27">
        <v>1</v>
      </c>
      <c s="17" t="s">
        <v>6</v>
      </c>
      <c s="41" t="s">
        <v>42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4" spans="1:48" ht="15.75">
      <c r="A14" s="27">
        <v>1</v>
      </c>
      <c s="17" t="s">
        <v>7</v>
      </c>
      <c s="41" t="s">
        <v>42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23</v>
      </c>
      <c s="41" t="s">
        <v>42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8</v>
      </c>
      <c s="41" t="s">
        <v>42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9</v>
      </c>
      <c s="41" t="s">
        <v>42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10</v>
      </c>
      <c s="41" t="s">
        <v>42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41" t="s">
        <v>34</v>
      </c>
      <c s="41" t="s">
        <v>42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20" spans="1:48" s="27" customFormat="1" ht="15.75">
      <c r="A20" s="27">
        <v>1</v>
      </c>
      <c s="46"/>
      <c s="47"/>
      <c s="48"/>
      <c s="49"/>
      <c s="49"/>
      <c s="49"/>
      <c s="50">
        <f>SUM(H7:H19)</f>
        <v>2</v>
      </c>
      <c s="49"/>
      <c s="49"/>
      <c s="49"/>
      <c s="49"/>
      <c s="50">
        <f t="shared" si="9" ref="M20">SUM(M7:M19)</f>
        <v>1</v>
      </c>
      <c s="49"/>
      <c s="49"/>
      <c s="49"/>
      <c s="49"/>
      <c s="50">
        <f t="shared" si="10" ref="R20">SUM(R7:R19)</f>
        <v>0</v>
      </c>
      <c s="49"/>
      <c s="49"/>
      <c s="49"/>
      <c s="49"/>
      <c s="50">
        <f t="shared" si="11" ref="W20">SUM(W7:W19)</f>
        <v>2</v>
      </c>
      <c s="49"/>
      <c s="49"/>
      <c s="49"/>
      <c s="49"/>
      <c s="50">
        <f t="shared" si="12" ref="AB20">SUM(AB7:AB19)</f>
        <v>0</v>
      </c>
      <c s="49"/>
      <c s="49"/>
      <c s="49"/>
      <c s="49"/>
      <c s="50">
        <f t="shared" si="13" ref="AG20">SUM(AG7:AG19)</f>
        <v>0</v>
      </c>
      <c s="49"/>
      <c s="49"/>
      <c s="49"/>
      <c s="49"/>
      <c s="50">
        <f t="shared" si="14" ref="AL20">SUM(AL7:AL19)</f>
        <v>0</v>
      </c>
      <c s="49"/>
      <c s="49"/>
      <c s="49"/>
      <c s="49"/>
      <c s="50">
        <f t="shared" si="15" ref="AQ20">SUM(AQ7:AQ19)</f>
        <v>0</v>
      </c>
      <c s="49"/>
      <c s="49"/>
      <c s="49"/>
      <c s="49"/>
      <c s="50">
        <f t="shared" si="16" ref="AV20">SUM(AV7:AV19)</f>
        <v>3</v>
      </c>
    </row>
    <row r="21" spans="1:48" ht="15.75">
      <c r="A21" s="27">
        <v>2</v>
      </c>
      <c s="2" t="str">
        <f>"Буква (или иное название) класса "&amp;A21&amp;":"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2" spans="1:48" ht="15.75">
      <c r="A22" s="27">
        <v>2</v>
      </c>
      <c s="39" t="s">
        <v>0</v>
      </c>
      <c s="40" t="s">
        <v>42</v>
      </c>
      <c s="28"/>
      <c s="28"/>
      <c s="28"/>
      <c s="29"/>
      <c s="33">
        <f t="shared" si="17" ref="H22:H34">COUNTA(D22:G22)</f>
        <v>0</v>
      </c>
      <c s="28"/>
      <c s="28"/>
      <c s="28"/>
      <c s="29"/>
      <c s="33">
        <f t="shared" si="18" ref="M22:M34">COUNTA(I22:L22)</f>
        <v>0</v>
      </c>
      <c s="28"/>
      <c s="28"/>
      <c s="28"/>
      <c s="29"/>
      <c s="33">
        <f t="shared" si="19" ref="R22:R34">COUNTA(N22:Q22)</f>
        <v>0</v>
      </c>
      <c s="28"/>
      <c s="28"/>
      <c s="28"/>
      <c s="29"/>
      <c s="33">
        <f t="shared" si="20" ref="W22:W34">COUNTA(S22:V22)</f>
        <v>0</v>
      </c>
      <c s="28"/>
      <c s="28"/>
      <c s="28"/>
      <c s="29"/>
      <c s="33">
        <f t="shared" si="21" ref="AB22:AB34">COUNTA(X22:AA22)</f>
        <v>0</v>
      </c>
      <c s="28"/>
      <c s="28"/>
      <c s="28"/>
      <c s="29"/>
      <c s="33">
        <f t="shared" si="22" ref="AG22:AG34">COUNTA(AC22:AF22)</f>
        <v>0</v>
      </c>
      <c s="28"/>
      <c s="28"/>
      <c s="28"/>
      <c s="29"/>
      <c s="33">
        <f t="shared" si="23" ref="AL22:AL34">COUNTA(AH22:AK22)</f>
        <v>0</v>
      </c>
      <c s="28"/>
      <c s="28"/>
      <c s="28"/>
      <c s="29"/>
      <c s="33">
        <f t="shared" si="24" ref="AQ22:AQ34">COUNTA(AM22:AP22)</f>
        <v>0</v>
      </c>
      <c s="28"/>
      <c s="28"/>
      <c s="28"/>
      <c s="29"/>
      <c s="44">
        <f t="shared" si="25" ref="AV22:AV34">COUNTA(AR22:AU22)</f>
        <v>0</v>
      </c>
    </row>
    <row r="23" spans="1:48" ht="15.75">
      <c r="A23" s="27">
        <v>2</v>
      </c>
      <c s="17" t="s">
        <v>1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4" spans="1:48" ht="15.75">
      <c r="A24" s="27">
        <v>2</v>
      </c>
      <c s="17" t="s">
        <v>2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5" spans="1:48" ht="15.75">
      <c r="A25" s="27">
        <v>2</v>
      </c>
      <c s="17" t="s">
        <v>3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6" spans="1:48" ht="15.75">
      <c r="A26" s="27">
        <v>2</v>
      </c>
      <c s="17" t="s">
        <v>4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7" spans="1:48" ht="15.75">
      <c r="A27" s="27">
        <v>2</v>
      </c>
      <c s="17" t="s">
        <v>5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8" spans="1:48" ht="15.75">
      <c r="A28" s="27">
        <v>2</v>
      </c>
      <c s="17" t="s">
        <v>6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9" spans="1:48" ht="15.75">
      <c r="A29" s="27">
        <v>2</v>
      </c>
      <c s="17" t="s">
        <v>7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0" spans="1:48" ht="15.75">
      <c r="A30" s="27">
        <v>2</v>
      </c>
      <c s="17" t="s">
        <v>23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1" spans="1:48" ht="15.75">
      <c r="A31" s="27">
        <v>2</v>
      </c>
      <c s="17" t="s">
        <v>8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2" spans="1:48" ht="15.75">
      <c r="A32" s="27">
        <v>2</v>
      </c>
      <c s="17" t="s">
        <v>9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3" spans="1:48" ht="15.75">
      <c r="A33" s="27">
        <v>2</v>
      </c>
      <c s="17" t="s">
        <v>10</v>
      </c>
      <c s="41" t="s">
        <v>42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4" spans="1:48" ht="15.75">
      <c r="A34" s="27">
        <v>2</v>
      </c>
      <c s="41" t="s">
        <v>34</v>
      </c>
      <c s="41" t="s">
        <v>42</v>
      </c>
      <c s="30"/>
      <c s="30"/>
      <c s="30"/>
      <c s="31"/>
      <c s="34">
        <f t="shared" si="17"/>
        <v>0</v>
      </c>
      <c s="30"/>
      <c s="30"/>
      <c s="30"/>
      <c s="31"/>
      <c s="34">
        <f t="shared" si="18"/>
        <v>0</v>
      </c>
      <c s="30"/>
      <c s="30"/>
      <c s="30"/>
      <c s="31"/>
      <c s="34">
        <f t="shared" si="19"/>
        <v>0</v>
      </c>
      <c s="30"/>
      <c s="30"/>
      <c s="30"/>
      <c s="31"/>
      <c s="34">
        <f t="shared" si="20"/>
        <v>0</v>
      </c>
      <c s="30"/>
      <c s="30"/>
      <c s="30"/>
      <c s="31"/>
      <c s="34">
        <f t="shared" si="21"/>
        <v>0</v>
      </c>
      <c s="30"/>
      <c s="30"/>
      <c s="30"/>
      <c s="31"/>
      <c s="34">
        <f t="shared" si="22"/>
        <v>0</v>
      </c>
      <c s="30"/>
      <c s="30"/>
      <c s="30"/>
      <c s="31"/>
      <c s="34">
        <f t="shared" si="23"/>
        <v>0</v>
      </c>
      <c s="30"/>
      <c s="30"/>
      <c s="30"/>
      <c s="31"/>
      <c s="34">
        <f t="shared" si="24"/>
        <v>0</v>
      </c>
      <c s="30"/>
      <c s="30"/>
      <c s="30"/>
      <c s="31"/>
      <c s="45">
        <f t="shared" si="25"/>
        <v>0</v>
      </c>
    </row>
    <row r="35" spans="1:48" ht="15.75">
      <c r="A35" s="27">
        <v>2</v>
      </c>
      <c s="46"/>
      <c s="47"/>
      <c s="48"/>
      <c s="49"/>
      <c s="49"/>
      <c s="49"/>
      <c s="50">
        <f t="shared" si="26" ref="H35">SUM(H22:H34)</f>
        <v>0</v>
      </c>
      <c s="49"/>
      <c s="49"/>
      <c s="49"/>
      <c s="49"/>
      <c s="50">
        <f t="shared" si="27" ref="M35:M95">SUM(M22:M34)</f>
        <v>0</v>
      </c>
      <c s="49"/>
      <c s="49"/>
      <c s="49"/>
      <c s="49"/>
      <c s="50">
        <f t="shared" si="28" ref="R35:R95">SUM(R22:R34)</f>
        <v>0</v>
      </c>
      <c s="49"/>
      <c s="49"/>
      <c s="49"/>
      <c s="49"/>
      <c s="50">
        <f t="shared" si="29" ref="W35:W95">SUM(W22:W34)</f>
        <v>0</v>
      </c>
      <c s="49"/>
      <c s="49"/>
      <c s="49"/>
      <c s="49"/>
      <c s="50">
        <f t="shared" si="30" ref="AB35:AB95">SUM(AB22:AB34)</f>
        <v>0</v>
      </c>
      <c s="49"/>
      <c s="49"/>
      <c s="49"/>
      <c s="49"/>
      <c s="50">
        <f t="shared" si="31" ref="AG35:AG95">SUM(AG22:AG34)</f>
        <v>0</v>
      </c>
      <c s="49"/>
      <c s="49"/>
      <c s="49"/>
      <c s="49"/>
      <c s="50">
        <f t="shared" si="32" ref="AL35:AL95">SUM(AL22:AL34)</f>
        <v>0</v>
      </c>
      <c s="49"/>
      <c s="49"/>
      <c s="49"/>
      <c s="49"/>
      <c s="50">
        <f t="shared" si="33" ref="AQ35:AQ95">SUM(AQ22:AQ34)</f>
        <v>0</v>
      </c>
      <c s="49"/>
      <c s="49"/>
      <c s="49"/>
      <c s="49"/>
      <c s="50">
        <f t="shared" si="34" ref="AV35:AV95">SUM(AV22:AV34)</f>
        <v>0</v>
      </c>
    </row>
    <row r="36" spans="1:48" ht="15.75">
      <c r="A36" s="27">
        <v>3</v>
      </c>
      <c s="2" t="str">
        <f>"Буква (или иное название) класса "&amp;A36&amp;":"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7" spans="1:48" ht="15.75">
      <c r="A37" s="27">
        <v>3</v>
      </c>
      <c s="39" t="s">
        <v>0</v>
      </c>
      <c s="40" t="s">
        <v>42</v>
      </c>
      <c s="28"/>
      <c s="28"/>
      <c s="28"/>
      <c s="29"/>
      <c s="33">
        <f t="shared" si="35" ref="H37:H49">COUNTA(D37:G37)</f>
        <v>0</v>
      </c>
      <c s="28"/>
      <c s="28"/>
      <c s="28"/>
      <c s="29"/>
      <c s="33">
        <f t="shared" si="36" ref="M37:M49">COUNTA(I37:L37)</f>
        <v>0</v>
      </c>
      <c s="28"/>
      <c s="28"/>
      <c s="28"/>
      <c s="29"/>
      <c s="33">
        <f t="shared" si="37" ref="R37:R49">COUNTA(N37:Q37)</f>
        <v>0</v>
      </c>
      <c s="28"/>
      <c s="28"/>
      <c s="28"/>
      <c s="29"/>
      <c s="33">
        <f t="shared" si="38" ref="W37:W49">COUNTA(S37:V37)</f>
        <v>0</v>
      </c>
      <c s="28"/>
      <c s="28"/>
      <c s="28"/>
      <c s="29"/>
      <c s="33">
        <f t="shared" si="39" ref="AB37:AB49">COUNTA(X37:AA37)</f>
        <v>0</v>
      </c>
      <c s="28"/>
      <c s="28"/>
      <c s="28"/>
      <c s="29"/>
      <c s="33">
        <f t="shared" si="40" ref="AG37:AG49">COUNTA(AC37:AF37)</f>
        <v>0</v>
      </c>
      <c s="28"/>
      <c s="28"/>
      <c s="28"/>
      <c s="29"/>
      <c s="33">
        <f t="shared" si="41" ref="AL37:AL49">COUNTA(AH37:AK37)</f>
        <v>0</v>
      </c>
      <c s="28"/>
      <c s="28"/>
      <c s="28"/>
      <c s="29"/>
      <c s="33">
        <f t="shared" si="42" ref="AQ37:AQ49">COUNTA(AM37:AP37)</f>
        <v>0</v>
      </c>
      <c s="28"/>
      <c s="28"/>
      <c s="28"/>
      <c s="29"/>
      <c s="44">
        <f t="shared" si="43" ref="AV37:AV49">COUNTA(AR37:AU37)</f>
        <v>0</v>
      </c>
    </row>
    <row r="38" spans="1:48" ht="15.75">
      <c r="A38" s="27">
        <v>3</v>
      </c>
      <c s="17" t="s">
        <v>1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39" spans="1:48" ht="15.75">
      <c r="A39" s="27">
        <v>3</v>
      </c>
      <c s="17" t="s">
        <v>2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0" spans="1:48" ht="15.75">
      <c r="A40" s="27">
        <v>3</v>
      </c>
      <c s="17" t="s">
        <v>3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1" spans="1:48" ht="15.75">
      <c r="A41" s="27">
        <v>3</v>
      </c>
      <c s="17" t="s">
        <v>4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2" spans="1:48" ht="15.75">
      <c r="A42" s="27">
        <v>3</v>
      </c>
      <c s="17" t="s">
        <v>5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3" spans="1:48" ht="15.75">
      <c r="A43" s="27">
        <v>3</v>
      </c>
      <c s="17" t="s">
        <v>6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4" spans="1:48" ht="15.75">
      <c r="A44" s="27">
        <v>3</v>
      </c>
      <c s="17" t="s">
        <v>7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5" spans="1:48" ht="15.75">
      <c r="A45" s="27">
        <v>3</v>
      </c>
      <c s="17" t="s">
        <v>23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6" spans="1:48" ht="15.75">
      <c r="A46" s="27">
        <v>3</v>
      </c>
      <c s="17" t="s">
        <v>8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7" spans="1:48" ht="15.75">
      <c r="A47" s="27">
        <v>3</v>
      </c>
      <c s="17" t="s">
        <v>9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8" spans="1:48" ht="15.75">
      <c r="A48" s="27">
        <v>3</v>
      </c>
      <c s="17" t="s">
        <v>10</v>
      </c>
      <c s="41" t="s">
        <v>42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9" spans="1:48" ht="15.75">
      <c r="A49" s="27">
        <v>3</v>
      </c>
      <c s="41" t="s">
        <v>34</v>
      </c>
      <c s="41" t="s">
        <v>42</v>
      </c>
      <c s="30"/>
      <c s="30"/>
      <c s="30"/>
      <c s="31"/>
      <c s="34">
        <f t="shared" si="35"/>
        <v>0</v>
      </c>
      <c s="30"/>
      <c s="30"/>
      <c s="30"/>
      <c s="31"/>
      <c s="34">
        <f t="shared" si="36"/>
        <v>0</v>
      </c>
      <c s="30"/>
      <c s="30"/>
      <c s="30"/>
      <c s="31"/>
      <c s="34">
        <f t="shared" si="37"/>
        <v>0</v>
      </c>
      <c s="30"/>
      <c s="30"/>
      <c s="30"/>
      <c s="31"/>
      <c s="34">
        <f t="shared" si="38"/>
        <v>0</v>
      </c>
      <c s="30"/>
      <c s="30"/>
      <c s="30"/>
      <c s="31"/>
      <c s="34">
        <f t="shared" si="39"/>
        <v>0</v>
      </c>
      <c s="30"/>
      <c s="30"/>
      <c s="30"/>
      <c s="31"/>
      <c s="34">
        <f t="shared" si="40"/>
        <v>0</v>
      </c>
      <c s="30"/>
      <c s="30"/>
      <c s="30"/>
      <c s="31"/>
      <c s="34">
        <f t="shared" si="41"/>
        <v>0</v>
      </c>
      <c s="30"/>
      <c s="30"/>
      <c s="30"/>
      <c s="31"/>
      <c s="34">
        <f t="shared" si="42"/>
        <v>0</v>
      </c>
      <c s="30"/>
      <c s="30"/>
      <c s="30"/>
      <c s="31"/>
      <c s="45">
        <f t="shared" si="43"/>
        <v>0</v>
      </c>
    </row>
    <row r="50" spans="1:48" ht="15.75">
      <c r="A50" s="27">
        <v>3</v>
      </c>
      <c s="46"/>
      <c s="47"/>
      <c s="48"/>
      <c s="49"/>
      <c s="49"/>
      <c s="49"/>
      <c s="50">
        <f t="shared" si="44" ref="H50">SUM(H37:H49)</f>
        <v>0</v>
      </c>
      <c s="49"/>
      <c s="49"/>
      <c s="49"/>
      <c s="49"/>
      <c s="50">
        <f t="shared" si="27"/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</row>
    <row r="51" spans="1:48" ht="15.75">
      <c r="A51" s="27">
        <v>4</v>
      </c>
      <c s="2" t="str">
        <f>"Буква (или иное название) класса "&amp;A51&amp;":"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2" spans="1:48" ht="15.75">
      <c r="A52" s="27">
        <v>4</v>
      </c>
      <c s="39" t="s">
        <v>0</v>
      </c>
      <c s="40" t="s">
        <v>42</v>
      </c>
      <c s="28"/>
      <c s="28"/>
      <c s="28"/>
      <c s="29"/>
      <c s="33">
        <f t="shared" si="45" ref="H52:H64">COUNTA(D52:G52)</f>
        <v>0</v>
      </c>
      <c s="28"/>
      <c s="28"/>
      <c s="28"/>
      <c s="29"/>
      <c s="33">
        <f t="shared" si="46" ref="M52:M64">COUNTA(I52:L52)</f>
        <v>0</v>
      </c>
      <c s="28"/>
      <c s="28"/>
      <c s="28"/>
      <c s="29"/>
      <c s="33">
        <f t="shared" si="47" ref="R52:R64">COUNTA(N52:Q52)</f>
        <v>0</v>
      </c>
      <c s="28"/>
      <c s="28"/>
      <c s="28"/>
      <c s="29"/>
      <c s="33">
        <f t="shared" si="48" ref="W52:W64">COUNTA(S52:V52)</f>
        <v>0</v>
      </c>
      <c s="28"/>
      <c s="28"/>
      <c s="28"/>
      <c s="29"/>
      <c s="33">
        <f t="shared" si="49" ref="AB52:AB64">COUNTA(X52:AA52)</f>
        <v>0</v>
      </c>
      <c s="28"/>
      <c s="28"/>
      <c s="28"/>
      <c s="29"/>
      <c s="33">
        <f t="shared" si="50" ref="AG52:AG64">COUNTA(AC52:AF52)</f>
        <v>0</v>
      </c>
      <c s="28"/>
      <c s="28"/>
      <c s="28"/>
      <c s="29"/>
      <c s="33">
        <f t="shared" si="51" ref="AL52:AL64">COUNTA(AH52:AK52)</f>
        <v>0</v>
      </c>
      <c s="28"/>
      <c s="28"/>
      <c s="28"/>
      <c s="29"/>
      <c s="33">
        <f t="shared" si="52" ref="AQ52:AQ64">COUNTA(AM52:AP52)</f>
        <v>0</v>
      </c>
      <c s="28"/>
      <c s="28"/>
      <c s="28"/>
      <c s="29"/>
      <c s="44">
        <f t="shared" si="53" ref="AV52:AV64">COUNTA(AR52:AU52)</f>
        <v>0</v>
      </c>
    </row>
    <row r="53" spans="1:48" ht="15.75">
      <c r="A53" s="27">
        <v>4</v>
      </c>
      <c s="17" t="s">
        <v>1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4" spans="1:48" ht="15.75">
      <c r="A54" s="27">
        <v>4</v>
      </c>
      <c s="17" t="s">
        <v>2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5" spans="1:48" ht="15.75">
      <c r="A55" s="27">
        <v>4</v>
      </c>
      <c s="17" t="s">
        <v>3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6" spans="1:48" ht="15.75">
      <c r="A56" s="27">
        <v>4</v>
      </c>
      <c s="17" t="s">
        <v>4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7" spans="1:48" ht="15.75">
      <c r="A57" s="27">
        <v>4</v>
      </c>
      <c s="17" t="s">
        <v>5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8" spans="1:48" ht="15.75">
      <c r="A58" s="27">
        <v>4</v>
      </c>
      <c s="17" t="s">
        <v>6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9" spans="1:48" ht="15.75">
      <c r="A59" s="27">
        <v>4</v>
      </c>
      <c s="17" t="s">
        <v>7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0" spans="1:48" ht="15.75">
      <c r="A60" s="27">
        <v>4</v>
      </c>
      <c s="17" t="s">
        <v>23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1" spans="1:48" ht="15.75">
      <c r="A61" s="27">
        <v>4</v>
      </c>
      <c s="17" t="s">
        <v>8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2" spans="1:48" ht="15.75">
      <c r="A62" s="27">
        <v>4</v>
      </c>
      <c s="17" t="s">
        <v>9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3" spans="1:48" ht="15.75">
      <c r="A63" s="27">
        <v>4</v>
      </c>
      <c s="17" t="s">
        <v>10</v>
      </c>
      <c s="41" t="s">
        <v>42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4" spans="1:48" ht="15.75">
      <c r="A64" s="27">
        <v>4</v>
      </c>
      <c s="41" t="s">
        <v>34</v>
      </c>
      <c s="41" t="s">
        <v>42</v>
      </c>
      <c s="30"/>
      <c s="30"/>
      <c s="30"/>
      <c s="31"/>
      <c s="34">
        <f t="shared" si="45"/>
        <v>0</v>
      </c>
      <c s="30"/>
      <c s="30"/>
      <c s="30"/>
      <c s="31"/>
      <c s="34">
        <f t="shared" si="46"/>
        <v>0</v>
      </c>
      <c s="30"/>
      <c s="30"/>
      <c s="30"/>
      <c s="31"/>
      <c s="34">
        <f t="shared" si="47"/>
        <v>0</v>
      </c>
      <c s="30"/>
      <c s="30"/>
      <c s="30"/>
      <c s="31"/>
      <c s="34">
        <f t="shared" si="48"/>
        <v>0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45">
        <f t="shared" si="53"/>
        <v>0</v>
      </c>
    </row>
    <row r="65" spans="1:48" ht="15.75">
      <c r="A65" s="27">
        <v>4</v>
      </c>
      <c s="46"/>
      <c s="47"/>
      <c s="48"/>
      <c s="49"/>
      <c s="49"/>
      <c s="49"/>
      <c s="50">
        <f t="shared" si="54" ref="H65">SUM(H52:H64)</f>
        <v>0</v>
      </c>
      <c s="49"/>
      <c s="49"/>
      <c s="49"/>
      <c s="49"/>
      <c s="50">
        <f t="shared" si="27"/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</row>
    <row r="66" spans="1:48" ht="15.75">
      <c r="A66" s="26">
        <v>5</v>
      </c>
      <c s="2" t="str">
        <f>"Буква (или иное название) класса "&amp;A66&amp;":"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7" spans="1:48" ht="15.75">
      <c r="A67" s="26">
        <v>5</v>
      </c>
      <c s="39" t="s">
        <v>0</v>
      </c>
      <c s="40" t="s">
        <v>42</v>
      </c>
      <c s="28"/>
      <c s="28"/>
      <c s="28"/>
      <c s="29"/>
      <c s="33">
        <f t="shared" si="55" ref="H67:H79">COUNTA(D67:G67)</f>
        <v>0</v>
      </c>
      <c s="28"/>
      <c s="28"/>
      <c s="28"/>
      <c s="29"/>
      <c s="33">
        <f t="shared" si="56" ref="M67:M79">COUNTA(I67:L67)</f>
        <v>0</v>
      </c>
      <c s="28"/>
      <c s="28"/>
      <c s="28"/>
      <c s="29"/>
      <c s="33">
        <f t="shared" si="57" ref="R67:R79">COUNTA(N67:Q67)</f>
        <v>0</v>
      </c>
      <c s="28"/>
      <c s="28"/>
      <c s="28"/>
      <c s="29"/>
      <c s="33">
        <f t="shared" si="58" ref="W67:W79">COUNTA(S67:V67)</f>
        <v>0</v>
      </c>
      <c s="28"/>
      <c s="28"/>
      <c s="28"/>
      <c s="29"/>
      <c s="33">
        <f t="shared" si="59" ref="AB67:AB79">COUNTA(X67:AA67)</f>
        <v>0</v>
      </c>
      <c s="28"/>
      <c s="28"/>
      <c s="28"/>
      <c s="29"/>
      <c s="33">
        <f t="shared" si="60" ref="AG67:AG79">COUNTA(AC67:AF67)</f>
        <v>0</v>
      </c>
      <c s="28"/>
      <c s="28"/>
      <c s="28"/>
      <c s="29"/>
      <c s="33">
        <f t="shared" si="61" ref="AL67:AL79">COUNTA(AH67:AK67)</f>
        <v>0</v>
      </c>
      <c s="28"/>
      <c s="28"/>
      <c s="28"/>
      <c s="29"/>
      <c s="33">
        <f t="shared" si="62" ref="AQ67:AQ79">COUNTA(AM67:AP67)</f>
        <v>0</v>
      </c>
      <c s="28"/>
      <c s="28"/>
      <c s="28"/>
      <c s="29"/>
      <c s="44">
        <f t="shared" si="63" ref="AV67:AV79">COUNTA(AR67:AU67)</f>
        <v>0</v>
      </c>
    </row>
    <row r="68" spans="1:48" ht="15.75">
      <c r="A68" s="26">
        <v>5</v>
      </c>
      <c s="17" t="s">
        <v>1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69" spans="1:48" ht="15.75">
      <c r="A69" s="26">
        <v>5</v>
      </c>
      <c s="17" t="s">
        <v>2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0" spans="1:48" ht="15.75">
      <c r="A70" s="26">
        <v>5</v>
      </c>
      <c s="17" t="s">
        <v>3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1" spans="1:48" ht="15.75">
      <c r="A71" s="26">
        <v>5</v>
      </c>
      <c s="17" t="s">
        <v>4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2" spans="1:48" ht="15.75">
      <c r="A72" s="26">
        <v>5</v>
      </c>
      <c s="17" t="s">
        <v>5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3" spans="1:48" ht="15.75">
      <c r="A73" s="26">
        <v>5</v>
      </c>
      <c s="17" t="s">
        <v>6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4" spans="1:48" ht="15.75">
      <c r="A74" s="26">
        <v>5</v>
      </c>
      <c s="17" t="s">
        <v>7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5" spans="1:48" ht="15.75">
      <c r="A75" s="26">
        <v>5</v>
      </c>
      <c s="17" t="s">
        <v>23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6" spans="1:48" ht="15.75">
      <c r="A76" s="26">
        <v>5</v>
      </c>
      <c s="17" t="s">
        <v>8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7" spans="1:48" ht="15.75">
      <c r="A77" s="26">
        <v>5</v>
      </c>
      <c s="17" t="s">
        <v>9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8" spans="1:48" ht="15.75">
      <c r="A78" s="26">
        <v>5</v>
      </c>
      <c s="17" t="s">
        <v>10</v>
      </c>
      <c s="41" t="s">
        <v>42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9" spans="1:48" ht="15.75">
      <c r="A79" s="26">
        <v>5</v>
      </c>
      <c s="41" t="s">
        <v>34</v>
      </c>
      <c s="41" t="s">
        <v>42</v>
      </c>
      <c s="30"/>
      <c s="30"/>
      <c s="30"/>
      <c s="31"/>
      <c s="34">
        <f t="shared" si="55"/>
        <v>0</v>
      </c>
      <c s="30"/>
      <c s="30"/>
      <c s="30"/>
      <c s="31"/>
      <c s="34">
        <f t="shared" si="56"/>
        <v>0</v>
      </c>
      <c s="30"/>
      <c s="30"/>
      <c s="30"/>
      <c s="31"/>
      <c s="34">
        <f t="shared" si="57"/>
        <v>0</v>
      </c>
      <c s="30"/>
      <c s="30"/>
      <c s="30"/>
      <c s="31"/>
      <c s="34">
        <f t="shared" si="58"/>
        <v>0</v>
      </c>
      <c s="30"/>
      <c s="30"/>
      <c s="30"/>
      <c s="31"/>
      <c s="34">
        <f t="shared" si="59"/>
        <v>0</v>
      </c>
      <c s="30"/>
      <c s="30"/>
      <c s="30"/>
      <c s="31"/>
      <c s="34">
        <f t="shared" si="60"/>
        <v>0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45">
        <f t="shared" si="63"/>
        <v>0</v>
      </c>
    </row>
    <row r="80" spans="1:48" ht="15.75">
      <c r="A80" s="26">
        <v>5</v>
      </c>
      <c s="46"/>
      <c s="47"/>
      <c s="48"/>
      <c s="49"/>
      <c s="49"/>
      <c s="49"/>
      <c s="50">
        <f t="shared" si="64" ref="H80">SUM(H67:H79)</f>
        <v>0</v>
      </c>
      <c s="49"/>
      <c s="49"/>
      <c s="49"/>
      <c s="49"/>
      <c s="50">
        <f t="shared" si="27"/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</row>
    <row r="81" spans="1:48" ht="15.75">
      <c r="A81" s="26">
        <v>6</v>
      </c>
      <c s="2" t="str">
        <f>"Буква (или иное название) класса "&amp;A81&amp;":"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" spans="1:48" ht="15.75">
      <c r="A82" s="26">
        <v>6</v>
      </c>
      <c s="39" t="s">
        <v>0</v>
      </c>
      <c s="40" t="s">
        <v>42</v>
      </c>
      <c s="28"/>
      <c s="28"/>
      <c s="28"/>
      <c s="29"/>
      <c s="33">
        <f t="shared" si="65" ref="H82:H94">COUNTA(D82:G82)</f>
        <v>0</v>
      </c>
      <c s="28"/>
      <c s="28"/>
      <c s="28"/>
      <c s="29"/>
      <c s="33">
        <f t="shared" si="66" ref="M82:M94">COUNTA(I82:L82)</f>
        <v>0</v>
      </c>
      <c s="28"/>
      <c s="28"/>
      <c s="28"/>
      <c s="29"/>
      <c s="33">
        <f t="shared" si="67" ref="R82:R94">COUNTA(N82:Q82)</f>
        <v>0</v>
      </c>
      <c s="28"/>
      <c s="28"/>
      <c s="28"/>
      <c s="29"/>
      <c s="33">
        <f t="shared" si="68" ref="W82:W94">COUNTA(S82:V82)</f>
        <v>0</v>
      </c>
      <c s="28"/>
      <c s="28"/>
      <c s="28"/>
      <c s="29"/>
      <c s="33">
        <f t="shared" si="69" ref="AB82:AB94">COUNTA(X82:AA82)</f>
        <v>0</v>
      </c>
      <c s="28"/>
      <c s="28"/>
      <c s="28"/>
      <c s="29"/>
      <c s="33">
        <f t="shared" si="70" ref="AG82:AG94">COUNTA(AC82:AF82)</f>
        <v>0</v>
      </c>
      <c s="28"/>
      <c s="28"/>
      <c s="28"/>
      <c s="29"/>
      <c s="33">
        <f t="shared" si="71" ref="AL82:AL94">COUNTA(AH82:AK82)</f>
        <v>0</v>
      </c>
      <c s="28"/>
      <c s="28"/>
      <c s="28"/>
      <c s="29"/>
      <c s="33">
        <f t="shared" si="72" ref="AQ82:AQ94">COUNTA(AM82:AP82)</f>
        <v>0</v>
      </c>
      <c s="28"/>
      <c s="28"/>
      <c s="28"/>
      <c s="29"/>
      <c s="44">
        <f t="shared" si="73" ref="AV82:AV94">COUNTA(AR82:AU82)</f>
        <v>0</v>
      </c>
    </row>
    <row r="83" spans="1:48" ht="15.75">
      <c r="A83" s="26">
        <v>6</v>
      </c>
      <c s="17" t="s">
        <v>1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4" spans="1:48" ht="15.75">
      <c r="A84" s="26">
        <v>6</v>
      </c>
      <c s="17" t="s">
        <v>2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5" spans="1:48" ht="15.75">
      <c r="A85" s="26">
        <v>6</v>
      </c>
      <c s="17" t="s">
        <v>3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6" spans="1:48" ht="15.75">
      <c r="A86" s="26">
        <v>6</v>
      </c>
      <c s="17" t="s">
        <v>4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7" spans="1:48" ht="15.75">
      <c r="A87" s="26">
        <v>6</v>
      </c>
      <c s="17" t="s">
        <v>5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8" spans="1:48" ht="15.75">
      <c r="A88" s="26">
        <v>6</v>
      </c>
      <c s="17" t="s">
        <v>6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9" spans="1:48" ht="15.75">
      <c r="A89" s="26">
        <v>6</v>
      </c>
      <c s="17" t="s">
        <v>7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0" spans="1:48" ht="15.75">
      <c r="A90" s="26">
        <v>6</v>
      </c>
      <c s="17" t="s">
        <v>23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1" spans="1:48" ht="15.75">
      <c r="A91" s="26">
        <v>6</v>
      </c>
      <c s="17" t="s">
        <v>8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2" spans="1:48" ht="15.75">
      <c r="A92" s="26">
        <v>6</v>
      </c>
      <c s="17" t="s">
        <v>9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3" spans="1:48" ht="15.75">
      <c r="A93" s="26">
        <v>6</v>
      </c>
      <c s="17" t="s">
        <v>10</v>
      </c>
      <c s="41" t="s">
        <v>42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4" spans="1:48" ht="15.75">
      <c r="A94" s="26">
        <v>6</v>
      </c>
      <c s="41" t="s">
        <v>34</v>
      </c>
      <c s="41" t="s">
        <v>42</v>
      </c>
      <c s="30"/>
      <c s="30"/>
      <c s="30"/>
      <c s="31"/>
      <c s="34">
        <f t="shared" si="65"/>
        <v>0</v>
      </c>
      <c s="30"/>
      <c s="30"/>
      <c s="30"/>
      <c s="31"/>
      <c s="34">
        <f t="shared" si="66"/>
        <v>0</v>
      </c>
      <c s="30"/>
      <c s="30"/>
      <c s="30"/>
      <c s="31"/>
      <c s="34">
        <f t="shared" si="67"/>
        <v>0</v>
      </c>
      <c s="30"/>
      <c s="30"/>
      <c s="30"/>
      <c s="31"/>
      <c s="34">
        <f t="shared" si="68"/>
        <v>0</v>
      </c>
      <c s="30"/>
      <c s="30"/>
      <c s="30"/>
      <c s="31"/>
      <c s="34">
        <f t="shared" si="69"/>
        <v>0</v>
      </c>
      <c s="30"/>
      <c s="30"/>
      <c s="30"/>
      <c s="31"/>
      <c s="34">
        <f t="shared" si="70"/>
        <v>0</v>
      </c>
      <c s="30"/>
      <c s="30"/>
      <c s="30"/>
      <c s="31"/>
      <c s="34">
        <f t="shared" si="71"/>
        <v>0</v>
      </c>
      <c s="30"/>
      <c s="30"/>
      <c s="30"/>
      <c s="31"/>
      <c s="34">
        <f t="shared" si="72"/>
        <v>0</v>
      </c>
      <c s="30"/>
      <c s="30"/>
      <c s="30"/>
      <c s="31"/>
      <c s="45">
        <f t="shared" si="73"/>
        <v>0</v>
      </c>
    </row>
    <row r="95" spans="1:48" ht="15.75">
      <c r="A95" s="26">
        <v>6</v>
      </c>
      <c s="46"/>
      <c s="47"/>
      <c s="48"/>
      <c s="49"/>
      <c s="49"/>
      <c s="49"/>
      <c s="50">
        <f t="shared" si="74" ref="H95">SUM(H82:H94)</f>
        <v>0</v>
      </c>
      <c s="49"/>
      <c s="49"/>
      <c s="49"/>
      <c s="49"/>
      <c s="50">
        <f t="shared" si="27"/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</row>
    <row r="96" spans="1:48" ht="15.75">
      <c r="A96" s="26">
        <v>7</v>
      </c>
      <c s="2" t="str">
        <f>"Буква (или иное название) класса "&amp;A96&amp;":"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7" spans="1:48" ht="15.75">
      <c r="A97" s="26">
        <v>7</v>
      </c>
      <c s="39" t="s">
        <v>0</v>
      </c>
      <c s="40" t="s">
        <v>42</v>
      </c>
      <c s="28"/>
      <c s="28"/>
      <c s="28"/>
      <c s="29"/>
      <c s="33">
        <f t="shared" si="75" ref="H97:H109">COUNTA(D97:G97)</f>
        <v>0</v>
      </c>
      <c s="28"/>
      <c s="28"/>
      <c s="28"/>
      <c s="29"/>
      <c s="33">
        <f t="shared" si="76" ref="M97:M109">COUNTA(I97:L97)</f>
        <v>0</v>
      </c>
      <c s="28"/>
      <c s="28"/>
      <c s="28"/>
      <c s="29"/>
      <c s="33">
        <f t="shared" si="77" ref="R97:R109">COUNTA(N97:Q97)</f>
        <v>0</v>
      </c>
      <c s="28"/>
      <c s="28"/>
      <c s="28"/>
      <c s="29"/>
      <c s="33">
        <f t="shared" si="78" ref="W97:W109">COUNTA(S97:V97)</f>
        <v>0</v>
      </c>
      <c s="28"/>
      <c s="28"/>
      <c s="28"/>
      <c s="29"/>
      <c s="33">
        <f t="shared" si="79" ref="AB97:AB109">COUNTA(X97:AA97)</f>
        <v>0</v>
      </c>
      <c s="28"/>
      <c s="28"/>
      <c s="28"/>
      <c s="29"/>
      <c s="33">
        <f t="shared" si="80" ref="AG97:AG109">COUNTA(AC97:AF97)</f>
        <v>0</v>
      </c>
      <c s="28"/>
      <c s="28"/>
      <c s="28"/>
      <c s="29"/>
      <c s="33">
        <f t="shared" si="81" ref="AL97:AL109">COUNTA(AH97:AK97)</f>
        <v>0</v>
      </c>
      <c s="28"/>
      <c s="28"/>
      <c s="28"/>
      <c s="29"/>
      <c s="33">
        <f t="shared" si="82" ref="AQ97:AQ109">COUNTA(AM97:AP97)</f>
        <v>0</v>
      </c>
      <c s="28"/>
      <c s="28"/>
      <c s="28"/>
      <c s="29"/>
      <c s="44">
        <f t="shared" si="83" ref="AV97:AV109">COUNTA(AR97:AU97)</f>
        <v>0</v>
      </c>
    </row>
    <row r="98" spans="1:48" ht="15.75">
      <c r="A98" s="26">
        <v>7</v>
      </c>
      <c s="17" t="s">
        <v>1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99" spans="1:48" ht="15.75">
      <c r="A99" s="26">
        <v>7</v>
      </c>
      <c s="17" t="s">
        <v>2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0" spans="1:48" ht="15.75">
      <c r="A100" s="26">
        <v>7</v>
      </c>
      <c s="17" t="s">
        <v>3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1" spans="1:48" ht="15.75">
      <c r="A101" s="26">
        <v>7</v>
      </c>
      <c s="17" t="s">
        <v>4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2" spans="1:48" ht="15.75">
      <c r="A102" s="26">
        <v>7</v>
      </c>
      <c s="17" t="s">
        <v>5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3" spans="1:48" ht="15.75">
      <c r="A103" s="26">
        <v>7</v>
      </c>
      <c s="17" t="s">
        <v>6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4" spans="1:48" ht="15.75">
      <c r="A104" s="26">
        <v>7</v>
      </c>
      <c s="17" t="s">
        <v>7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5" spans="1:48" ht="15.75">
      <c r="A105" s="26">
        <v>7</v>
      </c>
      <c s="17" t="s">
        <v>23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6" spans="1:48" ht="15.75">
      <c r="A106" s="26">
        <v>7</v>
      </c>
      <c s="17" t="s">
        <v>8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7" spans="1:48" ht="15.75">
      <c r="A107" s="26">
        <v>7</v>
      </c>
      <c s="17" t="s">
        <v>9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8" spans="1:48" ht="15.75">
      <c r="A108" s="26">
        <v>7</v>
      </c>
      <c s="17" t="s">
        <v>10</v>
      </c>
      <c s="41" t="s">
        <v>42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9" spans="1:48" ht="15.75">
      <c r="A109" s="26">
        <v>7</v>
      </c>
      <c s="41" t="s">
        <v>34</v>
      </c>
      <c s="41" t="s">
        <v>42</v>
      </c>
      <c s="30"/>
      <c s="30"/>
      <c s="30"/>
      <c s="31"/>
      <c s="34">
        <f t="shared" si="75"/>
        <v>0</v>
      </c>
      <c s="30"/>
      <c s="30"/>
      <c s="30"/>
      <c s="31"/>
      <c s="34">
        <f t="shared" si="76"/>
        <v>0</v>
      </c>
      <c s="30"/>
      <c s="30"/>
      <c s="30"/>
      <c s="31"/>
      <c s="34">
        <f t="shared" si="77"/>
        <v>0</v>
      </c>
      <c s="30"/>
      <c s="30"/>
      <c s="30"/>
      <c s="31"/>
      <c s="34">
        <f t="shared" si="78"/>
        <v>0</v>
      </c>
      <c s="30"/>
      <c s="30"/>
      <c s="30"/>
      <c s="31"/>
      <c s="34">
        <f t="shared" si="79"/>
        <v>0</v>
      </c>
      <c s="30"/>
      <c s="30"/>
      <c s="30"/>
      <c s="31"/>
      <c s="34">
        <f t="shared" si="80"/>
        <v>0</v>
      </c>
      <c s="30"/>
      <c s="30"/>
      <c s="30"/>
      <c s="31"/>
      <c s="34">
        <f t="shared" si="81"/>
        <v>0</v>
      </c>
      <c s="30"/>
      <c s="30"/>
      <c s="30"/>
      <c s="31"/>
      <c s="34">
        <f t="shared" si="82"/>
        <v>0</v>
      </c>
      <c s="30"/>
      <c s="30"/>
      <c s="30"/>
      <c s="31"/>
      <c s="45">
        <f t="shared" si="83"/>
        <v>0</v>
      </c>
    </row>
    <row r="110" spans="1:48" ht="15.75">
      <c r="A110" s="26">
        <v>7</v>
      </c>
      <c s="46"/>
      <c s="47"/>
      <c s="48"/>
      <c s="49"/>
      <c s="49"/>
      <c s="49"/>
      <c s="50">
        <f t="shared" si="84" ref="H110">SUM(H97:H109)</f>
        <v>0</v>
      </c>
      <c s="49"/>
      <c s="49"/>
      <c s="49"/>
      <c s="49"/>
      <c s="50">
        <f t="shared" si="85" ref="M110:M170">SUM(M97:M109)</f>
        <v>0</v>
      </c>
      <c s="49"/>
      <c s="49"/>
      <c s="49"/>
      <c s="49"/>
      <c s="50">
        <f t="shared" si="86" ref="R110:R170">SUM(R97:R109)</f>
        <v>0</v>
      </c>
      <c s="49"/>
      <c s="49"/>
      <c s="49"/>
      <c s="49"/>
      <c s="50">
        <f t="shared" si="87" ref="W110:W170">SUM(W97:W109)</f>
        <v>0</v>
      </c>
      <c s="49"/>
      <c s="49"/>
      <c s="49"/>
      <c s="49"/>
      <c s="50">
        <f t="shared" si="88" ref="AB110:AB170">SUM(AB97:AB109)</f>
        <v>0</v>
      </c>
      <c s="49"/>
      <c s="49"/>
      <c s="49"/>
      <c s="49"/>
      <c s="50">
        <f t="shared" si="89" ref="AG110:AG170">SUM(AG97:AG109)</f>
        <v>0</v>
      </c>
      <c s="49"/>
      <c s="49"/>
      <c s="49"/>
      <c s="49"/>
      <c s="50">
        <f t="shared" si="90" ref="AL110:AL170">SUM(AL97:AL109)</f>
        <v>0</v>
      </c>
      <c s="49"/>
      <c s="49"/>
      <c s="49"/>
      <c s="49"/>
      <c s="50">
        <f t="shared" si="91" ref="AQ110:AQ170">SUM(AQ97:AQ109)</f>
        <v>0</v>
      </c>
      <c s="49"/>
      <c s="49"/>
      <c s="49"/>
      <c s="49"/>
      <c s="50">
        <f t="shared" si="92" ref="AV110:AV170">SUM(AV97:AV109)</f>
        <v>0</v>
      </c>
    </row>
    <row r="111" spans="1:48" ht="15.75">
      <c r="A111" s="26">
        <v>8</v>
      </c>
      <c s="2" t="str">
        <f>"Буква (или иное название) класса "&amp;A111&amp;":"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2" spans="1:48" ht="15.75">
      <c r="A112" s="26">
        <v>8</v>
      </c>
      <c s="39" t="s">
        <v>0</v>
      </c>
      <c s="40" t="s">
        <v>42</v>
      </c>
      <c s="28"/>
      <c s="28"/>
      <c s="28"/>
      <c s="29"/>
      <c s="33">
        <f t="shared" si="93" ref="H112:H124">COUNTA(D112:G112)</f>
        <v>0</v>
      </c>
      <c s="28"/>
      <c s="28"/>
      <c s="28"/>
      <c s="29"/>
      <c s="33">
        <f t="shared" si="94" ref="M112:M124">COUNTA(I112:L112)</f>
        <v>0</v>
      </c>
      <c s="28"/>
      <c s="28"/>
      <c s="28"/>
      <c s="29"/>
      <c s="33">
        <f t="shared" si="95" ref="R112:R124">COUNTA(N112:Q112)</f>
        <v>0</v>
      </c>
      <c s="28"/>
      <c s="28"/>
      <c s="28"/>
      <c s="29"/>
      <c s="33">
        <f t="shared" si="96" ref="W112:W124">COUNTA(S112:V112)</f>
        <v>0</v>
      </c>
      <c s="28"/>
      <c s="28"/>
      <c s="28"/>
      <c s="29"/>
      <c s="33">
        <f t="shared" si="97" ref="AB112:AB124">COUNTA(X112:AA112)</f>
        <v>0</v>
      </c>
      <c s="28"/>
      <c s="28"/>
      <c s="28"/>
      <c s="29"/>
      <c s="33">
        <f t="shared" si="98" ref="AG112:AG124">COUNTA(AC112:AF112)</f>
        <v>0</v>
      </c>
      <c s="28"/>
      <c s="28"/>
      <c s="28"/>
      <c s="29"/>
      <c s="33">
        <f t="shared" si="99" ref="AL112:AL124">COUNTA(AH112:AK112)</f>
        <v>0</v>
      </c>
      <c s="28"/>
      <c s="28"/>
      <c s="28"/>
      <c s="29"/>
      <c s="33">
        <f t="shared" si="100" ref="AQ112:AQ124">COUNTA(AM112:AP112)</f>
        <v>0</v>
      </c>
      <c s="28"/>
      <c s="28"/>
      <c s="28"/>
      <c s="29"/>
      <c s="44">
        <f t="shared" si="101" ref="AV112:AV124">COUNTA(AR112:AU112)</f>
        <v>0</v>
      </c>
    </row>
    <row r="113" spans="1:48" ht="15.75">
      <c r="A113" s="26">
        <v>8</v>
      </c>
      <c s="17" t="s">
        <v>1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4" spans="1:48" ht="15.75">
      <c r="A114" s="26">
        <v>8</v>
      </c>
      <c s="17" t="s">
        <v>2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5" spans="1:48" ht="15.75">
      <c r="A115" s="26">
        <v>8</v>
      </c>
      <c s="17" t="s">
        <v>3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6" spans="1:48" ht="15.75">
      <c r="A116" s="26">
        <v>8</v>
      </c>
      <c s="17" t="s">
        <v>4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7" spans="1:48" ht="15.75">
      <c r="A117" s="26">
        <v>8</v>
      </c>
      <c s="17" t="s">
        <v>5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8" spans="1:48" ht="15.75">
      <c r="A118" s="26">
        <v>8</v>
      </c>
      <c s="17" t="s">
        <v>6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9" spans="1:48" ht="15.75">
      <c r="A119" s="26">
        <v>8</v>
      </c>
      <c s="17" t="s">
        <v>7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0" spans="1:48" ht="15.75">
      <c r="A120" s="26">
        <v>8</v>
      </c>
      <c s="17" t="s">
        <v>23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1" spans="1:48" ht="15.75">
      <c r="A121" s="26">
        <v>8</v>
      </c>
      <c s="17" t="s">
        <v>8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2" spans="1:48" ht="15.75">
      <c r="A122" s="26">
        <v>8</v>
      </c>
      <c s="17" t="s">
        <v>9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3" spans="1:48" ht="15.75">
      <c r="A123" s="26">
        <v>8</v>
      </c>
      <c s="17" t="s">
        <v>10</v>
      </c>
      <c s="41" t="s">
        <v>42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4" spans="1:48" ht="15.75">
      <c r="A124" s="26">
        <v>8</v>
      </c>
      <c s="41" t="s">
        <v>34</v>
      </c>
      <c s="41" t="s">
        <v>42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34">
        <f t="shared" si="97"/>
        <v>0</v>
      </c>
      <c s="30"/>
      <c s="30"/>
      <c s="30"/>
      <c s="31"/>
      <c s="34">
        <f t="shared" si="98"/>
        <v>0</v>
      </c>
      <c s="30"/>
      <c s="30"/>
      <c s="30"/>
      <c s="31"/>
      <c s="34">
        <f t="shared" si="99"/>
        <v>0</v>
      </c>
      <c s="30"/>
      <c s="30"/>
      <c s="30"/>
      <c s="31"/>
      <c s="34">
        <f t="shared" si="100"/>
        <v>0</v>
      </c>
      <c s="30"/>
      <c s="30"/>
      <c s="30"/>
      <c s="31"/>
      <c s="45">
        <f t="shared" si="101"/>
        <v>0</v>
      </c>
    </row>
    <row r="125" spans="1:48" ht="15.75">
      <c r="A125" s="26">
        <v>8</v>
      </c>
      <c s="46"/>
      <c s="47"/>
      <c s="48"/>
      <c s="49"/>
      <c s="49"/>
      <c s="49"/>
      <c s="50">
        <f t="shared" si="102" ref="H125">SUM(H112:H124)</f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</row>
    <row r="126" spans="1:48" ht="15.75">
      <c r="A126" s="26">
        <v>9</v>
      </c>
      <c s="2" t="str">
        <f>"Буква (или иное название) класса "&amp;A126&amp;":"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27" spans="1:48" ht="15.75">
      <c r="A127" s="26">
        <v>9</v>
      </c>
      <c s="39" t="s">
        <v>0</v>
      </c>
      <c s="40" t="s">
        <v>42</v>
      </c>
      <c s="28"/>
      <c s="28"/>
      <c s="28"/>
      <c s="29"/>
      <c s="33">
        <f t="shared" si="103" ref="H127:H139">COUNTA(D127:G127)</f>
        <v>0</v>
      </c>
      <c s="28"/>
      <c s="28"/>
      <c s="28"/>
      <c s="29"/>
      <c s="33">
        <f t="shared" si="104" ref="M127:M139">COUNTA(I127:L127)</f>
        <v>0</v>
      </c>
      <c s="28"/>
      <c s="28"/>
      <c s="28"/>
      <c s="29"/>
      <c s="33">
        <f t="shared" si="105" ref="R127:R139">COUNTA(N127:Q127)</f>
        <v>0</v>
      </c>
      <c s="28"/>
      <c s="28"/>
      <c s="28"/>
      <c s="29"/>
      <c s="33">
        <f t="shared" si="106" ref="W127:W139">COUNTA(S127:V127)</f>
        <v>0</v>
      </c>
      <c s="28"/>
      <c s="28"/>
      <c s="28"/>
      <c s="29"/>
      <c s="33">
        <f t="shared" si="107" ref="AB127:AB139">COUNTA(X127:AA127)</f>
        <v>0</v>
      </c>
      <c s="28"/>
      <c s="28"/>
      <c s="28"/>
      <c s="29"/>
      <c s="33">
        <f t="shared" si="108" ref="AG127:AG139">COUNTA(AC127:AF127)</f>
        <v>0</v>
      </c>
      <c s="28"/>
      <c s="28"/>
      <c s="28"/>
      <c s="29"/>
      <c s="33">
        <f t="shared" si="109" ref="AL127:AL139">COUNTA(AH127:AK127)</f>
        <v>0</v>
      </c>
      <c s="28"/>
      <c s="28"/>
      <c s="28"/>
      <c s="29"/>
      <c s="33">
        <f t="shared" si="110" ref="AQ127:AQ139">COUNTA(AM127:AP127)</f>
        <v>0</v>
      </c>
      <c s="28"/>
      <c s="28"/>
      <c s="28"/>
      <c s="29"/>
      <c s="44">
        <f t="shared" si="111" ref="AV127:AV139">COUNTA(AR127:AU127)</f>
        <v>0</v>
      </c>
    </row>
    <row r="128" spans="1:48" ht="15.75">
      <c r="A128" s="26">
        <v>9</v>
      </c>
      <c s="17" t="s">
        <v>1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29" spans="1:48" ht="15.75">
      <c r="A129" s="26">
        <v>9</v>
      </c>
      <c s="17" t="s">
        <v>2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0" spans="1:48" ht="15.75">
      <c r="A130" s="26">
        <v>9</v>
      </c>
      <c s="17" t="s">
        <v>3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1" spans="1:48" ht="15.75">
      <c r="A131" s="26">
        <v>9</v>
      </c>
      <c s="17" t="s">
        <v>4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2" spans="1:48" ht="15.75">
      <c r="A132" s="26">
        <v>9</v>
      </c>
      <c s="17" t="s">
        <v>5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3" spans="1:48" ht="15.75">
      <c r="A133" s="26">
        <v>9</v>
      </c>
      <c s="17" t="s">
        <v>6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4" spans="1:48" ht="15.75">
      <c r="A134" s="26">
        <v>9</v>
      </c>
      <c s="17" t="s">
        <v>7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5" spans="1:48" ht="15.75">
      <c r="A135" s="26">
        <v>9</v>
      </c>
      <c s="17" t="s">
        <v>23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6" spans="1:48" ht="15.75">
      <c r="A136" s="26">
        <v>9</v>
      </c>
      <c s="17" t="s">
        <v>8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7" spans="1:48" ht="15.75">
      <c r="A137" s="26">
        <v>9</v>
      </c>
      <c s="17" t="s">
        <v>9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8" spans="1:48" ht="15.75">
      <c r="A138" s="26">
        <v>9</v>
      </c>
      <c s="17" t="s">
        <v>10</v>
      </c>
      <c s="41" t="s">
        <v>42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9" spans="1:48" ht="15.75">
      <c r="A139" s="26">
        <v>9</v>
      </c>
      <c s="41" t="s">
        <v>34</v>
      </c>
      <c s="41" t="s">
        <v>42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34">
        <f t="shared" si="108"/>
        <v>0</v>
      </c>
      <c s="30"/>
      <c s="30"/>
      <c s="30"/>
      <c s="31"/>
      <c s="34">
        <f t="shared" si="109"/>
        <v>0</v>
      </c>
      <c s="30"/>
      <c s="30"/>
      <c s="30"/>
      <c s="31"/>
      <c s="34">
        <f t="shared" si="110"/>
        <v>0</v>
      </c>
      <c s="30"/>
      <c s="30"/>
      <c s="30"/>
      <c s="31"/>
      <c s="45">
        <f t="shared" si="111"/>
        <v>0</v>
      </c>
    </row>
    <row r="140" spans="1:48" ht="15.75">
      <c r="A140" s="26">
        <v>9</v>
      </c>
      <c s="46"/>
      <c s="47"/>
      <c s="48"/>
      <c s="49"/>
      <c s="49"/>
      <c s="49"/>
      <c s="50">
        <f t="shared" si="112" ref="H140">SUM(H127:H139)</f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</row>
    <row r="141" spans="1:48" ht="15.75">
      <c r="A141" s="26">
        <v>10</v>
      </c>
      <c s="2" t="str">
        <f>"Буква (или иное название) класса "&amp;A141&amp;":"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42" spans="1:48" ht="15.75">
      <c r="A142" s="26">
        <v>10</v>
      </c>
      <c s="39" t="s">
        <v>0</v>
      </c>
      <c s="40" t="s">
        <v>42</v>
      </c>
      <c s="28"/>
      <c s="28"/>
      <c s="28"/>
      <c s="29"/>
      <c s="33">
        <f t="shared" si="113" ref="H142:H154">COUNTA(D142:G142)</f>
        <v>0</v>
      </c>
      <c s="28"/>
      <c s="28"/>
      <c s="28"/>
      <c s="29"/>
      <c s="33">
        <f t="shared" si="114" ref="M142:M154">COUNTA(I142:L142)</f>
        <v>0</v>
      </c>
      <c s="28"/>
      <c s="28"/>
      <c s="28"/>
      <c s="29"/>
      <c s="33">
        <f t="shared" si="115" ref="R142:R154">COUNTA(N142:Q142)</f>
        <v>0</v>
      </c>
      <c s="28"/>
      <c s="28"/>
      <c s="28"/>
      <c s="29"/>
      <c s="33">
        <f t="shared" si="116" ref="W142:W154">COUNTA(S142:V142)</f>
        <v>0</v>
      </c>
      <c s="28"/>
      <c s="28"/>
      <c s="28"/>
      <c s="29"/>
      <c s="33">
        <f t="shared" si="117" ref="AB142:AB154">COUNTA(X142:AA142)</f>
        <v>0</v>
      </c>
      <c s="28"/>
      <c s="28"/>
      <c s="28"/>
      <c s="29"/>
      <c s="33">
        <f t="shared" si="118" ref="AG142:AG154">COUNTA(AC142:AF142)</f>
        <v>0</v>
      </c>
      <c s="28"/>
      <c s="28"/>
      <c s="28"/>
      <c s="29"/>
      <c s="33">
        <f t="shared" si="119" ref="AL142:AL154">COUNTA(AH142:AK142)</f>
        <v>0</v>
      </c>
      <c s="28"/>
      <c s="28"/>
      <c s="28"/>
      <c s="29"/>
      <c s="33">
        <f t="shared" si="120" ref="AQ142:AQ154">COUNTA(AM142:AP142)</f>
        <v>0</v>
      </c>
      <c s="28"/>
      <c s="28"/>
      <c s="28"/>
      <c s="29"/>
      <c s="44">
        <f t="shared" si="121" ref="AV142:AV154">COUNTA(AR142:AU142)</f>
        <v>0</v>
      </c>
    </row>
    <row r="143" spans="1:48" ht="15.75">
      <c r="A143" s="26">
        <v>10</v>
      </c>
      <c s="17" t="s">
        <v>1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4" spans="1:48" ht="15.75">
      <c r="A144" s="26">
        <v>10</v>
      </c>
      <c s="17" t="s">
        <v>2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5" spans="1:48" ht="15.75">
      <c r="A145" s="26">
        <v>10</v>
      </c>
      <c s="17" t="s">
        <v>3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6" spans="1:48" ht="15.75">
      <c r="A146" s="26">
        <v>10</v>
      </c>
      <c s="17" t="s">
        <v>4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7" spans="1:48" ht="15.75">
      <c r="A147" s="26">
        <v>10</v>
      </c>
      <c s="17" t="s">
        <v>5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8" spans="1:48" ht="15.75">
      <c r="A148" s="26">
        <v>10</v>
      </c>
      <c s="17" t="s">
        <v>6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9" spans="1:48" ht="15.75">
      <c r="A149" s="26">
        <v>10</v>
      </c>
      <c s="17" t="s">
        <v>7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0" spans="1:48" ht="15.75">
      <c r="A150" s="26">
        <v>10</v>
      </c>
      <c s="17" t="s">
        <v>23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1" spans="1:48" ht="15.75">
      <c r="A151" s="26">
        <v>10</v>
      </c>
      <c s="17" t="s">
        <v>8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2" spans="1:48" ht="15.75">
      <c r="A152" s="26">
        <v>10</v>
      </c>
      <c s="17" t="s">
        <v>9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3" spans="1:48" ht="15.75">
      <c r="A153" s="26">
        <v>10</v>
      </c>
      <c s="17" t="s">
        <v>10</v>
      </c>
      <c s="41" t="s">
        <v>42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4" spans="1:48" ht="15.75">
      <c r="A154" s="26">
        <v>10</v>
      </c>
      <c s="41" t="s">
        <v>34</v>
      </c>
      <c s="41" t="s">
        <v>42</v>
      </c>
      <c s="30"/>
      <c s="30"/>
      <c s="30"/>
      <c s="31"/>
      <c s="34">
        <f t="shared" si="113"/>
        <v>0</v>
      </c>
      <c s="30"/>
      <c s="30"/>
      <c s="30"/>
      <c s="31"/>
      <c s="34">
        <f t="shared" si="114"/>
        <v>0</v>
      </c>
      <c s="30"/>
      <c s="30"/>
      <c s="30"/>
      <c s="31"/>
      <c s="34">
        <f t="shared" si="115"/>
        <v>0</v>
      </c>
      <c s="30"/>
      <c s="30"/>
      <c s="30"/>
      <c s="31"/>
      <c s="34">
        <f t="shared" si="116"/>
        <v>0</v>
      </c>
      <c s="30"/>
      <c s="30"/>
      <c s="30"/>
      <c s="31"/>
      <c s="34">
        <f t="shared" si="117"/>
        <v>0</v>
      </c>
      <c s="30"/>
      <c s="30"/>
      <c s="30"/>
      <c s="31"/>
      <c s="34">
        <f t="shared" si="118"/>
        <v>0</v>
      </c>
      <c s="30"/>
      <c s="30"/>
      <c s="30"/>
      <c s="31"/>
      <c s="34">
        <f t="shared" si="119"/>
        <v>0</v>
      </c>
      <c s="30"/>
      <c s="30"/>
      <c s="30"/>
      <c s="31"/>
      <c s="34">
        <f t="shared" si="120"/>
        <v>0</v>
      </c>
      <c s="30"/>
      <c s="30"/>
      <c s="30"/>
      <c s="31"/>
      <c s="45">
        <f t="shared" si="121"/>
        <v>0</v>
      </c>
    </row>
    <row r="155" spans="1:48" ht="15.75">
      <c r="A155" s="26">
        <v>10</v>
      </c>
      <c s="46"/>
      <c s="47"/>
      <c s="48"/>
      <c s="49"/>
      <c s="49"/>
      <c s="49"/>
      <c s="50">
        <f t="shared" si="122" ref="H155">SUM(H142:H154)</f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</row>
    <row r="156" spans="1:48" ht="15.75">
      <c r="A156" s="26">
        <v>11</v>
      </c>
      <c s="2" t="str">
        <f>"Буква (или иное название) класса "&amp;A156&amp;":"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57" spans="1:48" ht="15.75">
      <c r="A157" s="26">
        <v>11</v>
      </c>
      <c s="39" t="s">
        <v>0</v>
      </c>
      <c s="40" t="s">
        <v>42</v>
      </c>
      <c s="28"/>
      <c s="28"/>
      <c s="28"/>
      <c s="29"/>
      <c s="33">
        <f t="shared" si="123" ref="H157:H169">COUNTA(D157:G157)</f>
        <v>0</v>
      </c>
      <c s="28"/>
      <c s="28"/>
      <c s="28"/>
      <c s="29"/>
      <c s="33">
        <f t="shared" si="124" ref="M157:M169">COUNTA(I157:L157)</f>
        <v>0</v>
      </c>
      <c s="28"/>
      <c s="28"/>
      <c s="28"/>
      <c s="29"/>
      <c s="33">
        <f t="shared" si="125" ref="R157:R169">COUNTA(N157:Q157)</f>
        <v>0</v>
      </c>
      <c s="28"/>
      <c s="28"/>
      <c s="28"/>
      <c s="29"/>
      <c s="33">
        <f t="shared" si="126" ref="W157:W169">COUNTA(S157:V157)</f>
        <v>0</v>
      </c>
      <c s="28"/>
      <c s="28"/>
      <c s="28"/>
      <c s="29"/>
      <c s="33">
        <f t="shared" si="127" ref="AB157:AB169">COUNTA(X157:AA157)</f>
        <v>0</v>
      </c>
      <c s="28"/>
      <c s="28"/>
      <c s="28"/>
      <c s="29"/>
      <c s="33">
        <f t="shared" si="128" ref="AG157:AG169">COUNTA(AC157:AF157)</f>
        <v>0</v>
      </c>
      <c s="28"/>
      <c s="28"/>
      <c s="28"/>
      <c s="29"/>
      <c s="33">
        <f t="shared" si="129" ref="AL157:AL169">COUNTA(AH157:AK157)</f>
        <v>0</v>
      </c>
      <c s="28"/>
      <c s="28"/>
      <c s="28"/>
      <c s="29"/>
      <c s="33">
        <f t="shared" si="130" ref="AQ157:AQ169">COUNTA(AM157:AP157)</f>
        <v>0</v>
      </c>
      <c s="28"/>
      <c s="28"/>
      <c s="28"/>
      <c s="29"/>
      <c s="44">
        <f t="shared" si="131" ref="AV157:AV169">COUNTA(AR157:AU157)</f>
        <v>0</v>
      </c>
    </row>
    <row r="158" spans="1:48" ht="15.75">
      <c r="A158" s="26">
        <v>11</v>
      </c>
      <c s="17" t="s">
        <v>1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59" spans="1:48" ht="15.75">
      <c r="A159" s="26">
        <v>11</v>
      </c>
      <c s="17" t="s">
        <v>2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0" spans="1:48" ht="15.75">
      <c r="A160" s="26">
        <v>11</v>
      </c>
      <c s="17" t="s">
        <v>3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1" spans="1:48" ht="15.75">
      <c r="A161" s="26">
        <v>11</v>
      </c>
      <c s="17" t="s">
        <v>4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2" spans="1:48" ht="15.75">
      <c r="A162" s="26">
        <v>11</v>
      </c>
      <c s="17" t="s">
        <v>5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3" spans="1:48" ht="15.75">
      <c r="A163" s="26">
        <v>11</v>
      </c>
      <c s="17" t="s">
        <v>6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4" spans="1:48" ht="15.75">
      <c r="A164" s="26">
        <v>11</v>
      </c>
      <c s="17" t="s">
        <v>7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5" spans="1:48" ht="15.75">
      <c r="A165" s="26">
        <v>11</v>
      </c>
      <c s="17" t="s">
        <v>23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6" spans="1:48" ht="15.75">
      <c r="A166" s="26">
        <v>11</v>
      </c>
      <c s="17" t="s">
        <v>8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7" spans="1:48" ht="15.75">
      <c r="A167" s="26">
        <v>11</v>
      </c>
      <c s="17" t="s">
        <v>9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8" spans="1:48" ht="15.75">
      <c r="A168" s="26">
        <v>11</v>
      </c>
      <c s="17" t="s">
        <v>10</v>
      </c>
      <c s="41" t="s">
        <v>42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9" spans="1:48" ht="15.75">
      <c r="A169" s="26">
        <v>11</v>
      </c>
      <c s="41" t="s">
        <v>34</v>
      </c>
      <c s="41" t="s">
        <v>42</v>
      </c>
      <c s="30"/>
      <c s="30"/>
      <c s="30"/>
      <c s="31"/>
      <c s="34">
        <f t="shared" si="123"/>
        <v>0</v>
      </c>
      <c s="30"/>
      <c s="30"/>
      <c s="30"/>
      <c s="31"/>
      <c s="34">
        <f t="shared" si="124"/>
        <v>0</v>
      </c>
      <c s="30"/>
      <c s="30"/>
      <c s="30"/>
      <c s="31"/>
      <c s="34">
        <f t="shared" si="125"/>
        <v>0</v>
      </c>
      <c s="30"/>
      <c s="30"/>
      <c s="30"/>
      <c s="31"/>
      <c s="34">
        <f t="shared" si="126"/>
        <v>0</v>
      </c>
      <c s="30"/>
      <c s="30"/>
      <c s="30"/>
      <c s="31"/>
      <c s="34">
        <f t="shared" si="127"/>
        <v>0</v>
      </c>
      <c s="30"/>
      <c s="30"/>
      <c s="30"/>
      <c s="31"/>
      <c s="34">
        <f t="shared" si="128"/>
        <v>0</v>
      </c>
      <c s="30"/>
      <c s="30"/>
      <c s="30"/>
      <c s="31"/>
      <c s="34">
        <f t="shared" si="129"/>
        <v>0</v>
      </c>
      <c s="30"/>
      <c s="30"/>
      <c s="30"/>
      <c s="31"/>
      <c s="34">
        <f t="shared" si="130"/>
        <v>0</v>
      </c>
      <c s="30"/>
      <c s="30"/>
      <c s="30"/>
      <c s="31"/>
      <c s="45">
        <f t="shared" si="131"/>
        <v>0</v>
      </c>
    </row>
    <row r="170" spans="1:48" ht="15.75">
      <c r="A170" s="26">
        <v>11</v>
      </c>
      <c s="46"/>
      <c s="47"/>
      <c s="48"/>
      <c s="49"/>
      <c s="49"/>
      <c s="49"/>
      <c s="50">
        <f t="shared" si="132" ref="H170">SUM(H157:H169)</f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</row>
    <row r="171" spans="1:48" ht="15.75">
      <c r="A171" s="26">
        <v>12</v>
      </c>
      <c s="2" t="str">
        <f>"Буква (или иное название) класса "&amp;A171&amp;":"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72" spans="1:48" ht="15.75">
      <c r="A172" s="26">
        <v>12</v>
      </c>
      <c s="39" t="s">
        <v>0</v>
      </c>
      <c s="40" t="s">
        <v>42</v>
      </c>
      <c s="28"/>
      <c s="28"/>
      <c s="28"/>
      <c s="29"/>
      <c s="33">
        <f t="shared" si="133" ref="H172:H184">COUNTA(D172:G172)</f>
        <v>0</v>
      </c>
      <c s="28"/>
      <c s="28"/>
      <c s="28"/>
      <c s="29"/>
      <c s="33">
        <f t="shared" si="134" ref="M172:M184">COUNTA(I172:L172)</f>
        <v>0</v>
      </c>
      <c s="28"/>
      <c s="28"/>
      <c s="28"/>
      <c s="29"/>
      <c s="33">
        <f t="shared" si="135" ref="R172:R184">COUNTA(N172:Q172)</f>
        <v>0</v>
      </c>
      <c s="28"/>
      <c s="28"/>
      <c s="28"/>
      <c s="29"/>
      <c s="33">
        <f t="shared" si="136" ref="W172:W184">COUNTA(S172:V172)</f>
        <v>0</v>
      </c>
      <c s="28"/>
      <c s="28"/>
      <c s="28"/>
      <c s="29"/>
      <c s="33">
        <f t="shared" si="137" ref="AB172:AB184">COUNTA(X172:AA172)</f>
        <v>0</v>
      </c>
      <c s="28"/>
      <c s="28"/>
      <c s="28"/>
      <c s="29"/>
      <c s="33">
        <f t="shared" si="138" ref="AG172:AG184">COUNTA(AC172:AF172)</f>
        <v>0</v>
      </c>
      <c s="28"/>
      <c s="28"/>
      <c s="28"/>
      <c s="29"/>
      <c s="33">
        <f t="shared" si="139" ref="AL172:AL184">COUNTA(AH172:AK172)</f>
        <v>0</v>
      </c>
      <c s="28"/>
      <c s="28"/>
      <c s="28"/>
      <c s="29"/>
      <c s="33">
        <f t="shared" si="140" ref="AQ172:AQ184">COUNTA(AM172:AP172)</f>
        <v>0</v>
      </c>
      <c s="28"/>
      <c s="28"/>
      <c s="28"/>
      <c s="29"/>
      <c s="44">
        <f t="shared" si="141" ref="AV172:AV184">COUNTA(AR172:AU172)</f>
        <v>0</v>
      </c>
    </row>
    <row r="173" spans="1:48" ht="15.75">
      <c r="A173" s="26">
        <v>12</v>
      </c>
      <c s="17" t="s">
        <v>1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4" spans="1:48" ht="15.75">
      <c r="A174" s="26">
        <v>12</v>
      </c>
      <c s="17" t="s">
        <v>2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5" spans="1:48" ht="15.75">
      <c r="A175" s="26">
        <v>12</v>
      </c>
      <c s="17" t="s">
        <v>3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6" spans="1:48" ht="15.75">
      <c r="A176" s="26">
        <v>12</v>
      </c>
      <c s="17" t="s">
        <v>4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7" spans="1:48" ht="15.75">
      <c r="A177" s="26">
        <v>12</v>
      </c>
      <c s="17" t="s">
        <v>5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8" spans="1:48" ht="15.75">
      <c r="A178" s="26">
        <v>12</v>
      </c>
      <c s="17" t="s">
        <v>6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9" spans="1:48" ht="15.75">
      <c r="A179" s="26">
        <v>12</v>
      </c>
      <c s="17" t="s">
        <v>7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0" spans="1:48" ht="15.75">
      <c r="A180" s="26">
        <v>12</v>
      </c>
      <c s="17" t="s">
        <v>23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1" spans="1:48" ht="15.75">
      <c r="A181" s="26">
        <v>12</v>
      </c>
      <c s="17" t="s">
        <v>8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2" spans="1:48" ht="15.75">
      <c r="A182" s="26">
        <v>12</v>
      </c>
      <c s="17" t="s">
        <v>9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3" spans="1:48" ht="15.75">
      <c r="A183" s="26">
        <v>12</v>
      </c>
      <c s="17" t="s">
        <v>10</v>
      </c>
      <c s="41" t="s">
        <v>42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4" spans="1:48" ht="15.75">
      <c r="A184" s="26">
        <v>12</v>
      </c>
      <c s="41" t="s">
        <v>34</v>
      </c>
      <c s="41" t="s">
        <v>42</v>
      </c>
      <c s="30"/>
      <c s="30"/>
      <c s="30"/>
      <c s="31"/>
      <c s="34">
        <f t="shared" si="133"/>
        <v>0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34">
        <f t="shared" si="139"/>
        <v>0</v>
      </c>
      <c s="30"/>
      <c s="30"/>
      <c s="30"/>
      <c s="31"/>
      <c s="34">
        <f t="shared" si="140"/>
        <v>0</v>
      </c>
      <c s="30"/>
      <c s="30"/>
      <c s="30"/>
      <c s="31"/>
      <c s="45">
        <f t="shared" si="141"/>
        <v>0</v>
      </c>
    </row>
    <row r="185" spans="1:48" ht="15.75">
      <c r="A185" s="26">
        <v>12</v>
      </c>
      <c s="46"/>
      <c s="47"/>
      <c s="48"/>
      <c s="49"/>
      <c s="49"/>
      <c s="49"/>
      <c s="50">
        <f t="shared" si="142" ref="H185">SUM(H172:H184)</f>
        <v>0</v>
      </c>
      <c s="49"/>
      <c s="49"/>
      <c s="49"/>
      <c s="49"/>
      <c s="50">
        <f t="shared" si="143" ref="M185:M245">SUM(M172:M184)</f>
        <v>0</v>
      </c>
      <c s="49"/>
      <c s="49"/>
      <c s="49"/>
      <c s="49"/>
      <c s="50">
        <f t="shared" si="144" ref="R185:R245">SUM(R172:R184)</f>
        <v>0</v>
      </c>
      <c s="49"/>
      <c s="49"/>
      <c s="49"/>
      <c s="49"/>
      <c s="50">
        <f t="shared" si="145" ref="W185:W245">SUM(W172:W184)</f>
        <v>0</v>
      </c>
      <c s="49"/>
      <c s="49"/>
      <c s="49"/>
      <c s="49"/>
      <c s="50">
        <f t="shared" si="146" ref="AB185:AB245">SUM(AB172:AB184)</f>
        <v>0</v>
      </c>
      <c s="49"/>
      <c s="49"/>
      <c s="49"/>
      <c s="49"/>
      <c s="50">
        <f t="shared" si="147" ref="AG185:AG245">SUM(AG172:AG184)</f>
        <v>0</v>
      </c>
      <c s="49"/>
      <c s="49"/>
      <c s="49"/>
      <c s="49"/>
      <c s="50">
        <f t="shared" si="148" ref="AL185:AL245">SUM(AL172:AL184)</f>
        <v>0</v>
      </c>
      <c s="49"/>
      <c s="49"/>
      <c s="49"/>
      <c s="49"/>
      <c s="50">
        <f t="shared" si="149" ref="AQ185:AQ245">SUM(AQ172:AQ184)</f>
        <v>0</v>
      </c>
      <c s="49"/>
      <c s="49"/>
      <c s="49"/>
      <c s="49"/>
      <c s="50">
        <f t="shared" si="150" ref="AV185:AV245">SUM(AV172:AV184)</f>
        <v>0</v>
      </c>
    </row>
    <row r="186" spans="1:48" ht="15.75">
      <c r="A186" s="26">
        <v>13</v>
      </c>
      <c s="2" t="str">
        <f>"Буква (или иное название) класса "&amp;A186&amp;":"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7" spans="1:48" ht="15.75">
      <c r="A187" s="26">
        <v>13</v>
      </c>
      <c s="39" t="s">
        <v>0</v>
      </c>
      <c s="40" t="s">
        <v>42</v>
      </c>
      <c s="28"/>
      <c s="28"/>
      <c s="28"/>
      <c s="29"/>
      <c s="33">
        <f t="shared" si="151" ref="H187:H199">COUNTA(D187:G187)</f>
        <v>0</v>
      </c>
      <c s="28"/>
      <c s="28"/>
      <c s="28"/>
      <c s="29"/>
      <c s="33">
        <f t="shared" si="152" ref="M187:M199">COUNTA(I187:L187)</f>
        <v>0</v>
      </c>
      <c s="28"/>
      <c s="28"/>
      <c s="28"/>
      <c s="29"/>
      <c s="33">
        <f t="shared" si="153" ref="R187:R199">COUNTA(N187:Q187)</f>
        <v>0</v>
      </c>
      <c s="28"/>
      <c s="28"/>
      <c s="28"/>
      <c s="29"/>
      <c s="33">
        <f t="shared" si="154" ref="W187:W199">COUNTA(S187:V187)</f>
        <v>0</v>
      </c>
      <c s="28"/>
      <c s="28"/>
      <c s="28"/>
      <c s="29"/>
      <c s="33">
        <f t="shared" si="155" ref="AB187:AB199">COUNTA(X187:AA187)</f>
        <v>0</v>
      </c>
      <c s="28"/>
      <c s="28"/>
      <c s="28"/>
      <c s="29"/>
      <c s="33">
        <f t="shared" si="156" ref="AG187:AG199">COUNTA(AC187:AF187)</f>
        <v>0</v>
      </c>
      <c s="28"/>
      <c s="28"/>
      <c s="28"/>
      <c s="29"/>
      <c s="33">
        <f t="shared" si="157" ref="AL187:AL199">COUNTA(AH187:AK187)</f>
        <v>0</v>
      </c>
      <c s="28"/>
      <c s="28"/>
      <c s="28"/>
      <c s="29"/>
      <c s="33">
        <f t="shared" si="158" ref="AQ187:AQ199">COUNTA(AM187:AP187)</f>
        <v>0</v>
      </c>
      <c s="28"/>
      <c s="28"/>
      <c s="28"/>
      <c s="29"/>
      <c s="44">
        <f t="shared" si="159" ref="AV187:AV199">COUNTA(AR187:AU187)</f>
        <v>0</v>
      </c>
    </row>
    <row r="188" spans="1:48" ht="15.75">
      <c r="A188" s="26">
        <v>13</v>
      </c>
      <c s="17" t="s">
        <v>1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89" spans="1:48" ht="15.75">
      <c r="A189" s="26">
        <v>13</v>
      </c>
      <c s="17" t="s">
        <v>2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0" spans="1:48" ht="15.75">
      <c r="A190" s="26">
        <v>13</v>
      </c>
      <c s="17" t="s">
        <v>3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1" spans="1:48" ht="15.75">
      <c r="A191" s="26">
        <v>13</v>
      </c>
      <c s="17" t="s">
        <v>4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2" spans="1:48" ht="15.75">
      <c r="A192" s="26">
        <v>13</v>
      </c>
      <c s="17" t="s">
        <v>5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3" spans="1:48" ht="15.75">
      <c r="A193" s="26">
        <v>13</v>
      </c>
      <c s="17" t="s">
        <v>6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4" spans="1:48" ht="15.75">
      <c r="A194" s="26">
        <v>13</v>
      </c>
      <c s="17" t="s">
        <v>7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5" spans="1:48" ht="15.75">
      <c r="A195" s="26">
        <v>13</v>
      </c>
      <c s="17" t="s">
        <v>23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6" spans="1:48" ht="15.75">
      <c r="A196" s="26">
        <v>13</v>
      </c>
      <c s="17" t="s">
        <v>8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7" spans="1:48" ht="15.75">
      <c r="A197" s="26">
        <v>13</v>
      </c>
      <c s="17" t="s">
        <v>9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8" spans="1:48" ht="15.75">
      <c r="A198" s="26">
        <v>13</v>
      </c>
      <c s="17" t="s">
        <v>10</v>
      </c>
      <c s="41" t="s">
        <v>42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9" spans="1:48" ht="15.75">
      <c r="A199" s="26">
        <v>13</v>
      </c>
      <c s="41" t="s">
        <v>34</v>
      </c>
      <c s="41" t="s">
        <v>42</v>
      </c>
      <c s="30"/>
      <c s="30"/>
      <c s="30"/>
      <c s="31"/>
      <c s="34">
        <f t="shared" si="151"/>
        <v>0</v>
      </c>
      <c s="30"/>
      <c s="30"/>
      <c s="30"/>
      <c s="31"/>
      <c s="34">
        <f t="shared" si="152"/>
        <v>0</v>
      </c>
      <c s="30"/>
      <c s="30"/>
      <c s="30"/>
      <c s="31"/>
      <c s="34">
        <f t="shared" si="153"/>
        <v>0</v>
      </c>
      <c s="30"/>
      <c s="30"/>
      <c s="30"/>
      <c s="31"/>
      <c s="34">
        <f t="shared" si="154"/>
        <v>0</v>
      </c>
      <c s="30"/>
      <c s="30"/>
      <c s="30"/>
      <c s="31"/>
      <c s="34">
        <f t="shared" si="155"/>
        <v>0</v>
      </c>
      <c s="30"/>
      <c s="30"/>
      <c s="30"/>
      <c s="31"/>
      <c s="34">
        <f t="shared" si="156"/>
        <v>0</v>
      </c>
      <c s="30"/>
      <c s="30"/>
      <c s="30"/>
      <c s="31"/>
      <c s="34">
        <f t="shared" si="157"/>
        <v>0</v>
      </c>
      <c s="30"/>
      <c s="30"/>
      <c s="30"/>
      <c s="31"/>
      <c s="34">
        <f t="shared" si="158"/>
        <v>0</v>
      </c>
      <c s="30"/>
      <c s="30"/>
      <c s="30"/>
      <c s="31"/>
      <c s="45">
        <f t="shared" si="159"/>
        <v>0</v>
      </c>
    </row>
    <row r="200" spans="1:48" ht="15.75">
      <c r="A200" s="26">
        <v>13</v>
      </c>
      <c s="46"/>
      <c s="47"/>
      <c s="48"/>
      <c s="49"/>
      <c s="49"/>
      <c s="49"/>
      <c s="50">
        <f t="shared" si="160" ref="H200">SUM(H187:H199)</f>
        <v>0</v>
      </c>
      <c s="49"/>
      <c s="49"/>
      <c s="49"/>
      <c s="49"/>
      <c s="50">
        <f t="shared" si="143"/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</row>
    <row r="201" spans="1:48" ht="15.75">
      <c r="A201" s="26">
        <v>14</v>
      </c>
      <c s="2" t="str">
        <f>"Буква (или иное название) класса "&amp;A201&amp;":"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2" spans="1:48" ht="15.75">
      <c r="A202" s="26">
        <v>14</v>
      </c>
      <c s="39" t="s">
        <v>0</v>
      </c>
      <c s="40" t="s">
        <v>42</v>
      </c>
      <c s="28"/>
      <c s="28"/>
      <c s="28"/>
      <c s="29"/>
      <c s="33">
        <f t="shared" si="161" ref="H202:H214">COUNTA(D202:G202)</f>
        <v>0</v>
      </c>
      <c s="28"/>
      <c s="28"/>
      <c s="28"/>
      <c s="29"/>
      <c s="33">
        <f t="shared" si="162" ref="M202:M214">COUNTA(I202:L202)</f>
        <v>0</v>
      </c>
      <c s="28"/>
      <c s="28"/>
      <c s="28"/>
      <c s="29"/>
      <c s="33">
        <f t="shared" si="163" ref="R202:R214">COUNTA(N202:Q202)</f>
        <v>0</v>
      </c>
      <c s="28"/>
      <c s="28"/>
      <c s="28"/>
      <c s="29"/>
      <c s="33">
        <f t="shared" si="164" ref="W202:W214">COUNTA(S202:V202)</f>
        <v>0</v>
      </c>
      <c s="28"/>
      <c s="28"/>
      <c s="28"/>
      <c s="29"/>
      <c s="33">
        <f t="shared" si="165" ref="AB202:AB214">COUNTA(X202:AA202)</f>
        <v>0</v>
      </c>
      <c s="28"/>
      <c s="28"/>
      <c s="28"/>
      <c s="29"/>
      <c s="33">
        <f t="shared" si="166" ref="AG202:AG214">COUNTA(AC202:AF202)</f>
        <v>0</v>
      </c>
      <c s="28"/>
      <c s="28"/>
      <c s="28"/>
      <c s="29"/>
      <c s="33">
        <f t="shared" si="167" ref="AL202:AL214">COUNTA(AH202:AK202)</f>
        <v>0</v>
      </c>
      <c s="28"/>
      <c s="28"/>
      <c s="28"/>
      <c s="29"/>
      <c s="33">
        <f t="shared" si="168" ref="AQ202:AQ214">COUNTA(AM202:AP202)</f>
        <v>0</v>
      </c>
      <c s="28"/>
      <c s="28"/>
      <c s="28"/>
      <c s="29"/>
      <c s="44">
        <f t="shared" si="169" ref="AV202:AV214">COUNTA(AR202:AU202)</f>
        <v>0</v>
      </c>
    </row>
    <row r="203" spans="1:48" ht="15.75">
      <c r="A203" s="26">
        <v>14</v>
      </c>
      <c s="17" t="s">
        <v>1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4" spans="1:48" ht="15.75">
      <c r="A204" s="26">
        <v>14</v>
      </c>
      <c s="17" t="s">
        <v>2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5" spans="1:48" ht="15.75">
      <c r="A205" s="26">
        <v>14</v>
      </c>
      <c s="17" t="s">
        <v>3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6" spans="1:48" ht="15.75">
      <c r="A206" s="26">
        <v>14</v>
      </c>
      <c s="17" t="s">
        <v>4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7" spans="1:48" ht="15.75">
      <c r="A207" s="26">
        <v>14</v>
      </c>
      <c s="17" t="s">
        <v>5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8" spans="1:48" ht="15.75">
      <c r="A208" s="26">
        <v>14</v>
      </c>
      <c s="17" t="s">
        <v>6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9" spans="1:48" ht="15.75">
      <c r="A209" s="26">
        <v>14</v>
      </c>
      <c s="17" t="s">
        <v>7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0" spans="1:48" ht="15.75">
      <c r="A210" s="26">
        <v>14</v>
      </c>
      <c s="17" t="s">
        <v>23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1" spans="1:48" ht="15.75">
      <c r="A211" s="26">
        <v>14</v>
      </c>
      <c s="17" t="s">
        <v>8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2" spans="1:48" ht="15.75">
      <c r="A212" s="26">
        <v>14</v>
      </c>
      <c s="17" t="s">
        <v>9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3" spans="1:48" ht="15.75">
      <c r="A213" s="26">
        <v>14</v>
      </c>
      <c s="17" t="s">
        <v>10</v>
      </c>
      <c s="41" t="s">
        <v>42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4" spans="1:48" ht="15.75">
      <c r="A214" s="26">
        <v>14</v>
      </c>
      <c s="41" t="s">
        <v>34</v>
      </c>
      <c s="41" t="s">
        <v>42</v>
      </c>
      <c s="30"/>
      <c s="30"/>
      <c s="30"/>
      <c s="31"/>
      <c s="34">
        <f t="shared" si="161"/>
        <v>0</v>
      </c>
      <c s="30"/>
      <c s="30"/>
      <c s="30"/>
      <c s="31"/>
      <c s="34">
        <f t="shared" si="162"/>
        <v>0</v>
      </c>
      <c s="30"/>
      <c s="30"/>
      <c s="30"/>
      <c s="31"/>
      <c s="34">
        <f t="shared" si="163"/>
        <v>0</v>
      </c>
      <c s="30"/>
      <c s="30"/>
      <c s="30"/>
      <c s="31"/>
      <c s="34">
        <f t="shared" si="164"/>
        <v>0</v>
      </c>
      <c s="30"/>
      <c s="30"/>
      <c s="30"/>
      <c s="31"/>
      <c s="34">
        <f t="shared" si="165"/>
        <v>0</v>
      </c>
      <c s="30"/>
      <c s="30"/>
      <c s="30"/>
      <c s="31"/>
      <c s="34">
        <f t="shared" si="166"/>
        <v>0</v>
      </c>
      <c s="30"/>
      <c s="30"/>
      <c s="30"/>
      <c s="31"/>
      <c s="34">
        <f t="shared" si="167"/>
        <v>0</v>
      </c>
      <c s="30"/>
      <c s="30"/>
      <c s="30"/>
      <c s="31"/>
      <c s="34">
        <f t="shared" si="168"/>
        <v>0</v>
      </c>
      <c s="30"/>
      <c s="30"/>
      <c s="30"/>
      <c s="31"/>
      <c s="45">
        <f t="shared" si="169"/>
        <v>0</v>
      </c>
    </row>
    <row r="215" spans="1:48" ht="15.75">
      <c r="A215" s="26">
        <v>14</v>
      </c>
      <c s="46"/>
      <c s="47"/>
      <c s="48"/>
      <c s="49"/>
      <c s="49"/>
      <c s="49"/>
      <c s="50">
        <f t="shared" si="170" ref="H215">SUM(H202:H214)</f>
        <v>0</v>
      </c>
      <c s="49"/>
      <c s="49"/>
      <c s="49"/>
      <c s="49"/>
      <c s="50">
        <f t="shared" si="143"/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</row>
    <row r="216" spans="1:48" ht="15.75">
      <c r="A216" s="26">
        <v>15</v>
      </c>
      <c s="2" t="str">
        <f>"Буква (или иное название) класса "&amp;A216&amp;":"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17" spans="1:48" ht="15.75">
      <c r="A217" s="26">
        <v>15</v>
      </c>
      <c s="39" t="s">
        <v>0</v>
      </c>
      <c s="40" t="s">
        <v>42</v>
      </c>
      <c s="28"/>
      <c s="28"/>
      <c s="28"/>
      <c s="29"/>
      <c s="33">
        <f t="shared" si="171" ref="H217:H229">COUNTA(D217:G217)</f>
        <v>0</v>
      </c>
      <c s="28"/>
      <c s="28"/>
      <c s="28"/>
      <c s="29"/>
      <c s="33">
        <f t="shared" si="172" ref="M217:M229">COUNTA(I217:L217)</f>
        <v>0</v>
      </c>
      <c s="28"/>
      <c s="28"/>
      <c s="28"/>
      <c s="29"/>
      <c s="33">
        <f t="shared" si="173" ref="R217:R229">COUNTA(N217:Q217)</f>
        <v>0</v>
      </c>
      <c s="28"/>
      <c s="28"/>
      <c s="28"/>
      <c s="29"/>
      <c s="33">
        <f t="shared" si="174" ref="W217:W229">COUNTA(S217:V217)</f>
        <v>0</v>
      </c>
      <c s="28"/>
      <c s="28"/>
      <c s="28"/>
      <c s="29"/>
      <c s="33">
        <f t="shared" si="175" ref="AB217:AB229">COUNTA(X217:AA217)</f>
        <v>0</v>
      </c>
      <c s="28"/>
      <c s="28"/>
      <c s="28"/>
      <c s="29"/>
      <c s="33">
        <f t="shared" si="176" ref="AG217:AG229">COUNTA(AC217:AF217)</f>
        <v>0</v>
      </c>
      <c s="28"/>
      <c s="28"/>
      <c s="28"/>
      <c s="29"/>
      <c s="33">
        <f t="shared" si="177" ref="AL217:AL229">COUNTA(AH217:AK217)</f>
        <v>0</v>
      </c>
      <c s="28"/>
      <c s="28"/>
      <c s="28"/>
      <c s="29"/>
      <c s="33">
        <f t="shared" si="178" ref="AQ217:AQ229">COUNTA(AM217:AP217)</f>
        <v>0</v>
      </c>
      <c s="28"/>
      <c s="28"/>
      <c s="28"/>
      <c s="29"/>
      <c s="44">
        <f t="shared" si="179" ref="AV217:AV229">COUNTA(AR217:AU217)</f>
        <v>0</v>
      </c>
    </row>
    <row r="218" spans="1:48" ht="15.75">
      <c r="A218" s="26">
        <v>15</v>
      </c>
      <c s="17" t="s">
        <v>1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19" spans="1:48" ht="15.75">
      <c r="A219" s="26">
        <v>15</v>
      </c>
      <c s="17" t="s">
        <v>2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0" spans="1:48" ht="15.75">
      <c r="A220" s="26">
        <v>15</v>
      </c>
      <c s="17" t="s">
        <v>3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1" spans="1:48" ht="15.75">
      <c r="A221" s="26">
        <v>15</v>
      </c>
      <c s="17" t="s">
        <v>4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2" spans="1:48" ht="15.75">
      <c r="A222" s="26">
        <v>15</v>
      </c>
      <c s="17" t="s">
        <v>5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3" spans="1:48" ht="15.75">
      <c r="A223" s="26">
        <v>15</v>
      </c>
      <c s="17" t="s">
        <v>6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4" spans="1:48" ht="15.75">
      <c r="A224" s="26">
        <v>15</v>
      </c>
      <c s="17" t="s">
        <v>7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5" spans="1:48" ht="15.75">
      <c r="A225" s="26">
        <v>15</v>
      </c>
      <c s="17" t="s">
        <v>23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6" spans="1:48" ht="15.75">
      <c r="A226" s="26">
        <v>15</v>
      </c>
      <c s="17" t="s">
        <v>8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7" spans="1:48" ht="15.75">
      <c r="A227" s="26">
        <v>15</v>
      </c>
      <c s="17" t="s">
        <v>9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8" spans="1:48" ht="15.75">
      <c r="A228" s="26">
        <v>15</v>
      </c>
      <c s="17" t="s">
        <v>10</v>
      </c>
      <c s="41" t="s">
        <v>42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9" spans="1:48" ht="15.75">
      <c r="A229" s="26">
        <v>15</v>
      </c>
      <c s="41" t="s">
        <v>34</v>
      </c>
      <c s="41" t="s">
        <v>42</v>
      </c>
      <c s="30"/>
      <c s="30"/>
      <c s="30"/>
      <c s="31"/>
      <c s="34">
        <f t="shared" si="171"/>
        <v>0</v>
      </c>
      <c s="30"/>
      <c s="30"/>
      <c s="30"/>
      <c s="31"/>
      <c s="34">
        <f t="shared" si="172"/>
        <v>0</v>
      </c>
      <c s="30"/>
      <c s="30"/>
      <c s="30"/>
      <c s="31"/>
      <c s="34">
        <f t="shared" si="173"/>
        <v>0</v>
      </c>
      <c s="30"/>
      <c s="30"/>
      <c s="30"/>
      <c s="31"/>
      <c s="34">
        <f t="shared" si="174"/>
        <v>0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45">
        <f t="shared" si="179"/>
        <v>0</v>
      </c>
    </row>
    <row r="230" spans="1:48" ht="15.75">
      <c r="A230" s="26">
        <v>15</v>
      </c>
      <c s="46"/>
      <c s="47"/>
      <c s="48"/>
      <c s="49"/>
      <c s="49"/>
      <c s="49"/>
      <c s="50">
        <f t="shared" si="180" ref="H230">SUM(H217:H229)</f>
        <v>0</v>
      </c>
      <c s="49"/>
      <c s="49"/>
      <c s="49"/>
      <c s="49"/>
      <c s="50">
        <f t="shared" si="143"/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</row>
    <row r="231" spans="1:48" ht="15.75">
      <c r="A231" s="26">
        <v>16</v>
      </c>
      <c s="2" t="str">
        <f>"Буква (или иное название) класса "&amp;A231&amp;":"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32" spans="1:48" ht="15.75">
      <c r="A232" s="26">
        <v>16</v>
      </c>
      <c s="39" t="s">
        <v>0</v>
      </c>
      <c s="40" t="s">
        <v>42</v>
      </c>
      <c s="28"/>
      <c s="28"/>
      <c s="28"/>
      <c s="29"/>
      <c s="33">
        <f t="shared" si="181" ref="H232:H244">COUNTA(D232:G232)</f>
        <v>0</v>
      </c>
      <c s="28"/>
      <c s="28"/>
      <c s="28"/>
      <c s="29"/>
      <c s="33">
        <f t="shared" si="182" ref="M232:M244">COUNTA(I232:L232)</f>
        <v>0</v>
      </c>
      <c s="28"/>
      <c s="28"/>
      <c s="28"/>
      <c s="29"/>
      <c s="33">
        <f t="shared" si="183" ref="R232:R244">COUNTA(N232:Q232)</f>
        <v>0</v>
      </c>
      <c s="28"/>
      <c s="28"/>
      <c s="28"/>
      <c s="29"/>
      <c s="33">
        <f t="shared" si="184" ref="W232:W244">COUNTA(S232:V232)</f>
        <v>0</v>
      </c>
      <c s="28"/>
      <c s="28"/>
      <c s="28"/>
      <c s="29"/>
      <c s="33">
        <f t="shared" si="185" ref="AB232:AB244">COUNTA(X232:AA232)</f>
        <v>0</v>
      </c>
      <c s="28"/>
      <c s="28"/>
      <c s="28"/>
      <c s="29"/>
      <c s="33">
        <f t="shared" si="186" ref="AG232:AG244">COUNTA(AC232:AF232)</f>
        <v>0</v>
      </c>
      <c s="28"/>
      <c s="28"/>
      <c s="28"/>
      <c s="29"/>
      <c s="33">
        <f t="shared" si="187" ref="AL232:AL244">COUNTA(AH232:AK232)</f>
        <v>0</v>
      </c>
      <c s="28"/>
      <c s="28"/>
      <c s="28"/>
      <c s="29"/>
      <c s="33">
        <f t="shared" si="188" ref="AQ232:AQ244">COUNTA(AM232:AP232)</f>
        <v>0</v>
      </c>
      <c s="28"/>
      <c s="28"/>
      <c s="28"/>
      <c s="29"/>
      <c s="44">
        <f t="shared" si="189" ref="AV232:AV244">COUNTA(AR232:AU232)</f>
        <v>0</v>
      </c>
    </row>
    <row r="233" spans="1:48" ht="15.75">
      <c r="A233" s="26">
        <v>16</v>
      </c>
      <c s="17" t="s">
        <v>1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4" spans="1:48" ht="15.75">
      <c r="A234" s="26">
        <v>16</v>
      </c>
      <c s="17" t="s">
        <v>2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5" spans="1:48" ht="15.75">
      <c r="A235" s="26">
        <v>16</v>
      </c>
      <c s="17" t="s">
        <v>3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6" spans="1:48" ht="15.75">
      <c r="A236" s="26">
        <v>16</v>
      </c>
      <c s="17" t="s">
        <v>4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7" spans="1:48" ht="15.75">
      <c r="A237" s="26">
        <v>16</v>
      </c>
      <c s="17" t="s">
        <v>5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8" spans="1:48" ht="15.75">
      <c r="A238" s="26">
        <v>16</v>
      </c>
      <c s="17" t="s">
        <v>6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9" spans="1:48" ht="15.75">
      <c r="A239" s="26">
        <v>16</v>
      </c>
      <c s="17" t="s">
        <v>7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0" spans="1:48" ht="15.75">
      <c r="A240" s="26">
        <v>16</v>
      </c>
      <c s="17" t="s">
        <v>23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1" spans="1:48" ht="15.75">
      <c r="A241" s="26">
        <v>16</v>
      </c>
      <c s="17" t="s">
        <v>8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2" spans="1:48" ht="15.75">
      <c r="A242" s="26">
        <v>16</v>
      </c>
      <c s="17" t="s">
        <v>9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3" spans="1:48" ht="15.75">
      <c r="A243" s="26">
        <v>16</v>
      </c>
      <c s="17" t="s">
        <v>10</v>
      </c>
      <c s="41" t="s">
        <v>42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4" spans="1:48" ht="15.75">
      <c r="A244" s="26">
        <v>16</v>
      </c>
      <c s="41" t="s">
        <v>34</v>
      </c>
      <c s="41" t="s">
        <v>42</v>
      </c>
      <c s="30"/>
      <c s="30"/>
      <c s="30"/>
      <c s="31"/>
      <c s="34">
        <f t="shared" si="181"/>
        <v>0</v>
      </c>
      <c s="30"/>
      <c s="30"/>
      <c s="30"/>
      <c s="31"/>
      <c s="34">
        <f t="shared" si="182"/>
        <v>0</v>
      </c>
      <c s="30"/>
      <c s="30"/>
      <c s="30"/>
      <c s="31"/>
      <c s="34">
        <f t="shared" si="183"/>
        <v>0</v>
      </c>
      <c s="30"/>
      <c s="30"/>
      <c s="30"/>
      <c s="31"/>
      <c s="34">
        <f t="shared" si="184"/>
        <v>0</v>
      </c>
      <c s="30"/>
      <c s="30"/>
      <c s="30"/>
      <c s="31"/>
      <c s="34">
        <f t="shared" si="185"/>
        <v>0</v>
      </c>
      <c s="30"/>
      <c s="30"/>
      <c s="30"/>
      <c s="31"/>
      <c s="34">
        <f t="shared" si="186"/>
        <v>0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45">
        <f t="shared" si="189"/>
        <v>0</v>
      </c>
    </row>
    <row r="245" spans="1:48" ht="15.75">
      <c r="A245" s="26">
        <v>16</v>
      </c>
      <c s="46"/>
      <c s="47"/>
      <c s="48"/>
      <c s="49"/>
      <c s="49"/>
      <c s="49"/>
      <c s="50">
        <f t="shared" si="190" ref="H245">SUM(H232:H244)</f>
        <v>0</v>
      </c>
      <c s="49"/>
      <c s="49"/>
      <c s="49"/>
      <c s="49"/>
      <c s="50">
        <f t="shared" si="143"/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</row>
    <row r="246" spans="1:48" ht="15.75">
      <c r="A246" s="26">
        <v>17</v>
      </c>
      <c s="2" t="str">
        <f>"Буква (или иное название) класса "&amp;A246&amp;":"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47" spans="1:48" ht="15.75">
      <c r="A247" s="26">
        <v>17</v>
      </c>
      <c s="39" t="s">
        <v>0</v>
      </c>
      <c s="40" t="s">
        <v>42</v>
      </c>
      <c s="28"/>
      <c s="28"/>
      <c s="28"/>
      <c s="29"/>
      <c s="33">
        <f t="shared" si="191" ref="H247:H259">COUNTA(D247:G247)</f>
        <v>0</v>
      </c>
      <c s="28"/>
      <c s="28"/>
      <c s="28"/>
      <c s="29"/>
      <c s="33">
        <f t="shared" si="192" ref="M247:M259">COUNTA(I247:L247)</f>
        <v>0</v>
      </c>
      <c s="28"/>
      <c s="28"/>
      <c s="28"/>
      <c s="29"/>
      <c s="33">
        <f t="shared" si="193" ref="R247:R259">COUNTA(N247:Q247)</f>
        <v>0</v>
      </c>
      <c s="28"/>
      <c s="28"/>
      <c s="28"/>
      <c s="29"/>
      <c s="33">
        <f t="shared" si="194" ref="W247:W259">COUNTA(S247:V247)</f>
        <v>0</v>
      </c>
      <c s="28"/>
      <c s="28"/>
      <c s="28"/>
      <c s="29"/>
      <c s="33">
        <f t="shared" si="195" ref="AB247:AB259">COUNTA(X247:AA247)</f>
        <v>0</v>
      </c>
      <c s="28"/>
      <c s="28"/>
      <c s="28"/>
      <c s="29"/>
      <c s="33">
        <f t="shared" si="196" ref="AG247:AG259">COUNTA(AC247:AF247)</f>
        <v>0</v>
      </c>
      <c s="28"/>
      <c s="28"/>
      <c s="28"/>
      <c s="29"/>
      <c s="33">
        <f t="shared" si="197" ref="AL247:AL259">COUNTA(AH247:AK247)</f>
        <v>0</v>
      </c>
      <c s="28"/>
      <c s="28"/>
      <c s="28"/>
      <c s="29"/>
      <c s="33">
        <f t="shared" si="198" ref="AQ247:AQ259">COUNTA(AM247:AP247)</f>
        <v>0</v>
      </c>
      <c s="28"/>
      <c s="28"/>
      <c s="28"/>
      <c s="29"/>
      <c s="44">
        <f t="shared" si="199" ref="AV247:AV259">COUNTA(AR247:AU247)</f>
        <v>0</v>
      </c>
    </row>
    <row r="248" spans="1:48" ht="15.75">
      <c r="A248" s="26">
        <v>17</v>
      </c>
      <c s="17" t="s">
        <v>1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49" spans="1:48" ht="15.75">
      <c r="A249" s="26">
        <v>17</v>
      </c>
      <c s="17" t="s">
        <v>2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0" spans="1:48" ht="15.75">
      <c r="A250" s="26">
        <v>17</v>
      </c>
      <c s="17" t="s">
        <v>3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1" spans="1:48" ht="15.75">
      <c r="A251" s="26">
        <v>17</v>
      </c>
      <c s="17" t="s">
        <v>4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2" spans="1:48" ht="15.75">
      <c r="A252" s="26">
        <v>17</v>
      </c>
      <c s="17" t="s">
        <v>5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3" spans="1:48" ht="15.75">
      <c r="A253" s="26">
        <v>17</v>
      </c>
      <c s="17" t="s">
        <v>6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4" spans="1:48" ht="15.75">
      <c r="A254" s="26">
        <v>17</v>
      </c>
      <c s="17" t="s">
        <v>7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5" spans="1:48" ht="15.75">
      <c r="A255" s="26">
        <v>17</v>
      </c>
      <c s="17" t="s">
        <v>23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6" spans="1:48" ht="15.75">
      <c r="A256" s="26">
        <v>17</v>
      </c>
      <c s="17" t="s">
        <v>8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7" spans="1:48" ht="15.75">
      <c r="A257" s="26">
        <v>17</v>
      </c>
      <c s="17" t="s">
        <v>9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8" spans="1:48" ht="15.75">
      <c r="A258" s="26">
        <v>17</v>
      </c>
      <c s="17" t="s">
        <v>10</v>
      </c>
      <c s="41" t="s">
        <v>42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9" spans="1:48" ht="15.75">
      <c r="A259" s="26">
        <v>17</v>
      </c>
      <c s="41" t="s">
        <v>34</v>
      </c>
      <c s="41" t="s">
        <v>42</v>
      </c>
      <c s="30"/>
      <c s="30"/>
      <c s="30"/>
      <c s="31"/>
      <c s="34">
        <f t="shared" si="191"/>
        <v>0</v>
      </c>
      <c s="30"/>
      <c s="30"/>
      <c s="30"/>
      <c s="31"/>
      <c s="34">
        <f t="shared" si="192"/>
        <v>0</v>
      </c>
      <c s="30"/>
      <c s="30"/>
      <c s="30"/>
      <c s="31"/>
      <c s="34">
        <f t="shared" si="193"/>
        <v>0</v>
      </c>
      <c s="30"/>
      <c s="30"/>
      <c s="30"/>
      <c s="31"/>
      <c s="34">
        <f t="shared" si="194"/>
        <v>0</v>
      </c>
      <c s="30"/>
      <c s="30"/>
      <c s="30"/>
      <c s="31"/>
      <c s="34">
        <f t="shared" si="195"/>
        <v>0</v>
      </c>
      <c s="30"/>
      <c s="30"/>
      <c s="30"/>
      <c s="31"/>
      <c s="34">
        <f t="shared" si="196"/>
        <v>0</v>
      </c>
      <c s="30"/>
      <c s="30"/>
      <c s="30"/>
      <c s="31"/>
      <c s="34">
        <f t="shared" si="197"/>
        <v>0</v>
      </c>
      <c s="30"/>
      <c s="30"/>
      <c s="30"/>
      <c s="31"/>
      <c s="34">
        <f t="shared" si="198"/>
        <v>0</v>
      </c>
      <c s="30"/>
      <c s="30"/>
      <c s="30"/>
      <c s="31"/>
      <c s="45">
        <f t="shared" si="199"/>
        <v>0</v>
      </c>
    </row>
    <row r="260" spans="1:48" ht="15.75">
      <c r="A260" s="26">
        <v>17</v>
      </c>
      <c s="46"/>
      <c s="47"/>
      <c s="48"/>
      <c s="49"/>
      <c s="49"/>
      <c s="49"/>
      <c s="50">
        <f t="shared" si="200" ref="H260">SUM(H247:H259)</f>
        <v>0</v>
      </c>
      <c s="49"/>
      <c s="49"/>
      <c s="49"/>
      <c s="49"/>
      <c s="50">
        <f t="shared" si="201" ref="M260:M320">SUM(M247:M259)</f>
        <v>0</v>
      </c>
      <c s="49"/>
      <c s="49"/>
      <c s="49"/>
      <c s="49"/>
      <c s="50">
        <f t="shared" si="202" ref="R260:R320">SUM(R247:R259)</f>
        <v>0</v>
      </c>
      <c s="49"/>
      <c s="49"/>
      <c s="49"/>
      <c s="49"/>
      <c s="50">
        <f t="shared" si="203" ref="W260:W320">SUM(W247:W259)</f>
        <v>0</v>
      </c>
      <c s="49"/>
      <c s="49"/>
      <c s="49"/>
      <c s="49"/>
      <c s="50">
        <f t="shared" si="204" ref="AB260:AB320">SUM(AB247:AB259)</f>
        <v>0</v>
      </c>
      <c s="49"/>
      <c s="49"/>
      <c s="49"/>
      <c s="49"/>
      <c s="50">
        <f t="shared" si="205" ref="AG260:AG320">SUM(AG247:AG259)</f>
        <v>0</v>
      </c>
      <c s="49"/>
      <c s="49"/>
      <c s="49"/>
      <c s="49"/>
      <c s="50">
        <f t="shared" si="206" ref="AL260:AL320">SUM(AL247:AL259)</f>
        <v>0</v>
      </c>
      <c s="49"/>
      <c s="49"/>
      <c s="49"/>
      <c s="49"/>
      <c s="50">
        <f t="shared" si="207" ref="AQ260:AQ320">SUM(AQ247:AQ259)</f>
        <v>0</v>
      </c>
      <c s="49"/>
      <c s="49"/>
      <c s="49"/>
      <c s="49"/>
      <c s="50">
        <f t="shared" si="208" ref="AV260:AV320">SUM(AV247:AV259)</f>
        <v>0</v>
      </c>
    </row>
    <row r="261" spans="1:48" ht="15.75">
      <c r="A261" s="26">
        <v>18</v>
      </c>
      <c s="2" t="str">
        <f>"Буква (или иное название) класса "&amp;A261&amp;":"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62" spans="1:48" ht="15.75">
      <c r="A262" s="26">
        <v>18</v>
      </c>
      <c s="39" t="s">
        <v>0</v>
      </c>
      <c s="40" t="s">
        <v>42</v>
      </c>
      <c s="28"/>
      <c s="28"/>
      <c s="28"/>
      <c s="29"/>
      <c s="33">
        <f t="shared" si="209" ref="H262:H274">COUNTA(D262:G262)</f>
        <v>0</v>
      </c>
      <c s="28"/>
      <c s="28"/>
      <c s="28"/>
      <c s="29"/>
      <c s="33">
        <f t="shared" si="210" ref="M262:M274">COUNTA(I262:L262)</f>
        <v>0</v>
      </c>
      <c s="28"/>
      <c s="28"/>
      <c s="28"/>
      <c s="29"/>
      <c s="33">
        <f t="shared" si="211" ref="R262:R274">COUNTA(N262:Q262)</f>
        <v>0</v>
      </c>
      <c s="28"/>
      <c s="28"/>
      <c s="28"/>
      <c s="29"/>
      <c s="33">
        <f t="shared" si="212" ref="W262:W274">COUNTA(S262:V262)</f>
        <v>0</v>
      </c>
      <c s="28"/>
      <c s="28"/>
      <c s="28"/>
      <c s="29"/>
      <c s="33">
        <f t="shared" si="213" ref="AB262:AB274">COUNTA(X262:AA262)</f>
        <v>0</v>
      </c>
      <c s="28"/>
      <c s="28"/>
      <c s="28"/>
      <c s="29"/>
      <c s="33">
        <f t="shared" si="214" ref="AG262:AG274">COUNTA(AC262:AF262)</f>
        <v>0</v>
      </c>
      <c s="28"/>
      <c s="28"/>
      <c s="28"/>
      <c s="29"/>
      <c s="33">
        <f t="shared" si="215" ref="AL262:AL274">COUNTA(AH262:AK262)</f>
        <v>0</v>
      </c>
      <c s="28"/>
      <c s="28"/>
      <c s="28"/>
      <c s="29"/>
      <c s="33">
        <f t="shared" si="216" ref="AQ262:AQ274">COUNTA(AM262:AP262)</f>
        <v>0</v>
      </c>
      <c s="28"/>
      <c s="28"/>
      <c s="28"/>
      <c s="29"/>
      <c s="44">
        <f t="shared" si="217" ref="AV262:AV274">COUNTA(AR262:AU262)</f>
        <v>0</v>
      </c>
    </row>
    <row r="263" spans="1:48" ht="15.75">
      <c r="A263" s="26">
        <v>18</v>
      </c>
      <c s="17" t="s">
        <v>1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4" spans="1:48" ht="15.75">
      <c r="A264" s="26">
        <v>18</v>
      </c>
      <c s="17" t="s">
        <v>2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5" spans="1:48" ht="15.75">
      <c r="A265" s="26">
        <v>18</v>
      </c>
      <c s="17" t="s">
        <v>3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6" spans="1:48" ht="15.75">
      <c r="A266" s="26">
        <v>18</v>
      </c>
      <c s="17" t="s">
        <v>4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7" spans="1:48" ht="15.75">
      <c r="A267" s="26">
        <v>18</v>
      </c>
      <c s="17" t="s">
        <v>5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8" spans="1:48" ht="15.75">
      <c r="A268" s="26">
        <v>18</v>
      </c>
      <c s="17" t="s">
        <v>6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9" spans="1:48" ht="15.75">
      <c r="A269" s="26">
        <v>18</v>
      </c>
      <c s="17" t="s">
        <v>7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0" spans="1:48" ht="15.75">
      <c r="A270" s="26">
        <v>18</v>
      </c>
      <c s="17" t="s">
        <v>23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1" spans="1:48" ht="15.75">
      <c r="A271" s="26">
        <v>18</v>
      </c>
      <c s="17" t="s">
        <v>8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2" spans="1:48" ht="15.75">
      <c r="A272" s="26">
        <v>18</v>
      </c>
      <c s="17" t="s">
        <v>9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3" spans="1:48" ht="15.75">
      <c r="A273" s="26">
        <v>18</v>
      </c>
      <c s="17" t="s">
        <v>10</v>
      </c>
      <c s="41" t="s">
        <v>42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4" spans="1:48" ht="15.75">
      <c r="A274" s="26">
        <v>18</v>
      </c>
      <c s="41" t="s">
        <v>34</v>
      </c>
      <c s="41" t="s">
        <v>42</v>
      </c>
      <c s="30"/>
      <c s="30"/>
      <c s="30"/>
      <c s="31"/>
      <c s="34">
        <f t="shared" si="209"/>
        <v>0</v>
      </c>
      <c s="30"/>
      <c s="30"/>
      <c s="30"/>
      <c s="31"/>
      <c s="34">
        <f t="shared" si="210"/>
        <v>0</v>
      </c>
      <c s="30"/>
      <c s="30"/>
      <c s="30"/>
      <c s="31"/>
      <c s="34">
        <f t="shared" si="211"/>
        <v>0</v>
      </c>
      <c s="30"/>
      <c s="30"/>
      <c s="30"/>
      <c s="31"/>
      <c s="34">
        <f t="shared" si="212"/>
        <v>0</v>
      </c>
      <c s="30"/>
      <c s="30"/>
      <c s="30"/>
      <c s="31"/>
      <c s="34">
        <f t="shared" si="213"/>
        <v>0</v>
      </c>
      <c s="30"/>
      <c s="30"/>
      <c s="30"/>
      <c s="31"/>
      <c s="34">
        <f t="shared" si="214"/>
        <v>0</v>
      </c>
      <c s="30"/>
      <c s="30"/>
      <c s="30"/>
      <c s="31"/>
      <c s="34">
        <f t="shared" si="215"/>
        <v>0</v>
      </c>
      <c s="30"/>
      <c s="30"/>
      <c s="30"/>
      <c s="31"/>
      <c s="34">
        <f t="shared" si="216"/>
        <v>0</v>
      </c>
      <c s="30"/>
      <c s="30"/>
      <c s="30"/>
      <c s="31"/>
      <c s="45">
        <f t="shared" si="217"/>
        <v>0</v>
      </c>
    </row>
    <row r="275" spans="1:48" ht="15.75">
      <c r="A275" s="26">
        <v>18</v>
      </c>
      <c s="46"/>
      <c s="47"/>
      <c s="48"/>
      <c s="49"/>
      <c s="49"/>
      <c s="49"/>
      <c s="50">
        <f t="shared" si="218" ref="H275">SUM(H262:H274)</f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</row>
    <row r="276" spans="1:48" ht="15.75">
      <c r="A276" s="26">
        <v>19</v>
      </c>
      <c s="2" t="str">
        <f>"Буква (или иное название) класса "&amp;A276&amp;":"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77" spans="1:48" ht="15.75">
      <c r="A277" s="26">
        <v>19</v>
      </c>
      <c s="39" t="s">
        <v>0</v>
      </c>
      <c s="40" t="s">
        <v>42</v>
      </c>
      <c s="28"/>
      <c s="28"/>
      <c s="28"/>
      <c s="29"/>
      <c s="33">
        <f t="shared" si="219" ref="H277:H289">COUNTA(D277:G277)</f>
        <v>0</v>
      </c>
      <c s="28"/>
      <c s="28"/>
      <c s="28"/>
      <c s="29"/>
      <c s="33">
        <f t="shared" si="220" ref="M277:M289">COUNTA(I277:L277)</f>
        <v>0</v>
      </c>
      <c s="28"/>
      <c s="28"/>
      <c s="28"/>
      <c s="29"/>
      <c s="33">
        <f t="shared" si="221" ref="R277:R289">COUNTA(N277:Q277)</f>
        <v>0</v>
      </c>
      <c s="28"/>
      <c s="28"/>
      <c s="28"/>
      <c s="29"/>
      <c s="33">
        <f t="shared" si="222" ref="W277:W289">COUNTA(S277:V277)</f>
        <v>0</v>
      </c>
      <c s="28"/>
      <c s="28"/>
      <c s="28"/>
      <c s="29"/>
      <c s="33">
        <f t="shared" si="223" ref="AB277:AB289">COUNTA(X277:AA277)</f>
        <v>0</v>
      </c>
      <c s="28"/>
      <c s="28"/>
      <c s="28"/>
      <c s="29"/>
      <c s="33">
        <f t="shared" si="224" ref="AG277:AG289">COUNTA(AC277:AF277)</f>
        <v>0</v>
      </c>
      <c s="28"/>
      <c s="28"/>
      <c s="28"/>
      <c s="29"/>
      <c s="33">
        <f t="shared" si="225" ref="AL277:AL289">COUNTA(AH277:AK277)</f>
        <v>0</v>
      </c>
      <c s="28"/>
      <c s="28"/>
      <c s="28"/>
      <c s="29"/>
      <c s="33">
        <f t="shared" si="226" ref="AQ277:AQ289">COUNTA(AM277:AP277)</f>
        <v>0</v>
      </c>
      <c s="28"/>
      <c s="28"/>
      <c s="28"/>
      <c s="29"/>
      <c s="44">
        <f t="shared" si="227" ref="AV277:AV289">COUNTA(AR277:AU277)</f>
        <v>0</v>
      </c>
    </row>
    <row r="278" spans="1:48" ht="15.75">
      <c r="A278" s="26">
        <v>19</v>
      </c>
      <c s="17" t="s">
        <v>1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79" spans="1:48" ht="15.75">
      <c r="A279" s="26">
        <v>19</v>
      </c>
      <c s="17" t="s">
        <v>2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0" spans="1:48" ht="15.75">
      <c r="A280" s="26">
        <v>19</v>
      </c>
      <c s="17" t="s">
        <v>3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1" spans="1:48" ht="15.75">
      <c r="A281" s="26">
        <v>19</v>
      </c>
      <c s="17" t="s">
        <v>4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2" spans="1:48" ht="15.75">
      <c r="A282" s="26">
        <v>19</v>
      </c>
      <c s="17" t="s">
        <v>5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3" spans="1:48" ht="15.75">
      <c r="A283" s="26">
        <v>19</v>
      </c>
      <c s="17" t="s">
        <v>6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4" spans="1:48" ht="15.75">
      <c r="A284" s="26">
        <v>19</v>
      </c>
      <c s="17" t="s">
        <v>7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5" spans="1:48" ht="15.75">
      <c r="A285" s="26">
        <v>19</v>
      </c>
      <c s="17" t="s">
        <v>23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6" spans="1:48" ht="15.75">
      <c r="A286" s="26">
        <v>19</v>
      </c>
      <c s="17" t="s">
        <v>8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7" spans="1:48" ht="15.75">
      <c r="A287" s="26">
        <v>19</v>
      </c>
      <c s="17" t="s">
        <v>9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8" spans="1:48" ht="15.75">
      <c r="A288" s="26">
        <v>19</v>
      </c>
      <c s="17" t="s">
        <v>10</v>
      </c>
      <c s="41" t="s">
        <v>42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9" spans="1:48" ht="15.75">
      <c r="A289" s="26">
        <v>19</v>
      </c>
      <c s="41" t="s">
        <v>34</v>
      </c>
      <c s="41" t="s">
        <v>42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34">
        <f t="shared" si="224"/>
        <v>0</v>
      </c>
      <c s="30"/>
      <c s="30"/>
      <c s="30"/>
      <c s="31"/>
      <c s="34">
        <f t="shared" si="225"/>
        <v>0</v>
      </c>
      <c s="30"/>
      <c s="30"/>
      <c s="30"/>
      <c s="31"/>
      <c s="34">
        <f t="shared" si="226"/>
        <v>0</v>
      </c>
      <c s="30"/>
      <c s="30"/>
      <c s="30"/>
      <c s="31"/>
      <c s="45">
        <f t="shared" si="227"/>
        <v>0</v>
      </c>
    </row>
    <row r="290" spans="1:48" ht="15.75">
      <c r="A290" s="26">
        <v>19</v>
      </c>
      <c s="46"/>
      <c s="47"/>
      <c s="48"/>
      <c s="49"/>
      <c s="49"/>
      <c s="49"/>
      <c s="50">
        <f t="shared" si="228" ref="H290">SUM(H277:H289)</f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</row>
    <row r="291" spans="1:48" ht="15.75">
      <c r="A291" s="26">
        <v>20</v>
      </c>
      <c s="2" t="str">
        <f>"Буква (или иное название) класса "&amp;A291&amp;":"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2" spans="1:48" ht="15.75">
      <c r="A292" s="26">
        <v>20</v>
      </c>
      <c s="39" t="s">
        <v>0</v>
      </c>
      <c s="40" t="s">
        <v>42</v>
      </c>
      <c s="28"/>
      <c s="28"/>
      <c s="28"/>
      <c s="29"/>
      <c s="33">
        <f t="shared" si="229" ref="H292:H304">COUNTA(D292:G292)</f>
        <v>0</v>
      </c>
      <c s="28"/>
      <c s="28"/>
      <c s="28"/>
      <c s="29"/>
      <c s="33">
        <f t="shared" si="230" ref="M292:M304">COUNTA(I292:L292)</f>
        <v>0</v>
      </c>
      <c s="28"/>
      <c s="28"/>
      <c s="28"/>
      <c s="29"/>
      <c s="33">
        <f t="shared" si="231" ref="R292:R304">COUNTA(N292:Q292)</f>
        <v>0</v>
      </c>
      <c s="28"/>
      <c s="28"/>
      <c s="28"/>
      <c s="29"/>
      <c s="33">
        <f t="shared" si="232" ref="W292:W304">COUNTA(S292:V292)</f>
        <v>0</v>
      </c>
      <c s="28"/>
      <c s="28"/>
      <c s="28"/>
      <c s="29"/>
      <c s="33">
        <f t="shared" si="233" ref="AB292:AB304">COUNTA(X292:AA292)</f>
        <v>0</v>
      </c>
      <c s="28"/>
      <c s="28"/>
      <c s="28"/>
      <c s="29"/>
      <c s="33">
        <f t="shared" si="234" ref="AG292:AG304">COUNTA(AC292:AF292)</f>
        <v>0</v>
      </c>
      <c s="28"/>
      <c s="28"/>
      <c s="28"/>
      <c s="29"/>
      <c s="33">
        <f t="shared" si="235" ref="AL292:AL304">COUNTA(AH292:AK292)</f>
        <v>0</v>
      </c>
      <c s="28"/>
      <c s="28"/>
      <c s="28"/>
      <c s="29"/>
      <c s="33">
        <f t="shared" si="236" ref="AQ292:AQ304">COUNTA(AM292:AP292)</f>
        <v>0</v>
      </c>
      <c s="28"/>
      <c s="28"/>
      <c s="28"/>
      <c s="29"/>
      <c s="44">
        <f t="shared" si="237" ref="AV292:AV304">COUNTA(AR292:AU292)</f>
        <v>0</v>
      </c>
    </row>
    <row r="293" spans="1:48" ht="15.75">
      <c r="A293" s="26">
        <v>20</v>
      </c>
      <c s="17" t="s">
        <v>1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4" spans="1:48" ht="15.75">
      <c r="A294" s="26">
        <v>20</v>
      </c>
      <c s="17" t="s">
        <v>2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5" spans="1:48" ht="15.75">
      <c r="A295" s="26">
        <v>20</v>
      </c>
      <c s="17" t="s">
        <v>3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6" spans="1:48" ht="15.75">
      <c r="A296" s="26">
        <v>20</v>
      </c>
      <c s="17" t="s">
        <v>4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7" spans="1:48" ht="15.75">
      <c r="A297" s="26">
        <v>20</v>
      </c>
      <c s="17" t="s">
        <v>5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8" spans="1:48" ht="15.75">
      <c r="A298" s="26">
        <v>20</v>
      </c>
      <c s="17" t="s">
        <v>6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9" spans="1:48" ht="15.75">
      <c r="A299" s="26">
        <v>20</v>
      </c>
      <c s="17" t="s">
        <v>7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0" spans="1:48" ht="15.75">
      <c r="A300" s="26">
        <v>20</v>
      </c>
      <c s="17" t="s">
        <v>23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1" spans="1:48" ht="15.75">
      <c r="A301" s="26">
        <v>20</v>
      </c>
      <c s="17" t="s">
        <v>8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2" spans="1:48" ht="15.75">
      <c r="A302" s="26">
        <v>20</v>
      </c>
      <c s="17" t="s">
        <v>9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3" spans="1:48" ht="15.75">
      <c r="A303" s="26">
        <v>20</v>
      </c>
      <c s="17" t="s">
        <v>10</v>
      </c>
      <c s="41" t="s">
        <v>42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4" spans="1:48" ht="15.75">
      <c r="A304" s="26">
        <v>20</v>
      </c>
      <c s="41" t="s">
        <v>34</v>
      </c>
      <c s="41" t="s">
        <v>42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34">
        <f t="shared" si="235"/>
        <v>0</v>
      </c>
      <c s="30"/>
      <c s="30"/>
      <c s="30"/>
      <c s="31"/>
      <c s="34">
        <f t="shared" si="236"/>
        <v>0</v>
      </c>
      <c s="30"/>
      <c s="30"/>
      <c s="30"/>
      <c s="31"/>
      <c s="45">
        <f t="shared" si="237"/>
        <v>0</v>
      </c>
    </row>
    <row r="305" spans="1:48" ht="15.75">
      <c r="A305" s="26">
        <v>20</v>
      </c>
      <c s="46"/>
      <c s="47"/>
      <c s="48"/>
      <c s="49"/>
      <c s="49"/>
      <c s="49"/>
      <c s="50">
        <f t="shared" si="238" ref="H305">SUM(H292:H304)</f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</row>
    <row r="306" spans="1:48" ht="15.75">
      <c r="A306" s="26">
        <v>21</v>
      </c>
      <c s="2" t="str">
        <f>"Буква (или иное название) класса "&amp;A306&amp;":"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07" spans="1:48" ht="15.75">
      <c r="A307" s="26">
        <v>21</v>
      </c>
      <c s="39" t="s">
        <v>0</v>
      </c>
      <c s="40" t="s">
        <v>42</v>
      </c>
      <c s="28"/>
      <c s="28"/>
      <c s="28"/>
      <c s="29"/>
      <c s="33">
        <f t="shared" si="239" ref="H307:H319">COUNTA(D307:G307)</f>
        <v>0</v>
      </c>
      <c s="28"/>
      <c s="28"/>
      <c s="28"/>
      <c s="29"/>
      <c s="33">
        <f t="shared" si="240" ref="M307:M319">COUNTA(I307:L307)</f>
        <v>0</v>
      </c>
      <c s="28"/>
      <c s="28"/>
      <c s="28"/>
      <c s="29"/>
      <c s="33">
        <f t="shared" si="241" ref="R307:R319">COUNTA(N307:Q307)</f>
        <v>0</v>
      </c>
      <c s="28"/>
      <c s="28"/>
      <c s="28"/>
      <c s="29"/>
      <c s="33">
        <f t="shared" si="242" ref="W307:W319">COUNTA(S307:V307)</f>
        <v>0</v>
      </c>
      <c s="28"/>
      <c s="28"/>
      <c s="28"/>
      <c s="29"/>
      <c s="33">
        <f t="shared" si="243" ref="AB307:AB319">COUNTA(X307:AA307)</f>
        <v>0</v>
      </c>
      <c s="28"/>
      <c s="28"/>
      <c s="28"/>
      <c s="29"/>
      <c s="33">
        <f t="shared" si="244" ref="AG307:AG319">COUNTA(AC307:AF307)</f>
        <v>0</v>
      </c>
      <c s="28"/>
      <c s="28"/>
      <c s="28"/>
      <c s="29"/>
      <c s="33">
        <f t="shared" si="245" ref="AL307:AL319">COUNTA(AH307:AK307)</f>
        <v>0</v>
      </c>
      <c s="28"/>
      <c s="28"/>
      <c s="28"/>
      <c s="29"/>
      <c s="33">
        <f t="shared" si="246" ref="AQ307:AQ319">COUNTA(AM307:AP307)</f>
        <v>0</v>
      </c>
      <c s="28"/>
      <c s="28"/>
      <c s="28"/>
      <c s="29"/>
      <c s="44">
        <f t="shared" si="247" ref="AV307:AV319">COUNTA(AR307:AU307)</f>
        <v>0</v>
      </c>
    </row>
    <row r="308" spans="1:48" ht="15.75">
      <c r="A308" s="26">
        <v>21</v>
      </c>
      <c s="17" t="s">
        <v>1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09" spans="1:48" ht="15.75">
      <c r="A309" s="26">
        <v>21</v>
      </c>
      <c s="17" t="s">
        <v>2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0" spans="1:48" ht="15.75">
      <c r="A310" s="26">
        <v>21</v>
      </c>
      <c s="17" t="s">
        <v>3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1" spans="1:48" ht="15.75">
      <c r="A311" s="26">
        <v>21</v>
      </c>
      <c s="17" t="s">
        <v>4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2" spans="1:48" ht="15.75">
      <c r="A312" s="26">
        <v>21</v>
      </c>
      <c s="17" t="s">
        <v>5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3" spans="1:48" ht="15.75">
      <c r="A313" s="26">
        <v>21</v>
      </c>
      <c s="17" t="s">
        <v>6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4" spans="1:48" ht="15.75">
      <c r="A314" s="26">
        <v>21</v>
      </c>
      <c s="17" t="s">
        <v>7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5" spans="1:48" ht="15.75">
      <c r="A315" s="26">
        <v>21</v>
      </c>
      <c s="17" t="s">
        <v>23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6" spans="1:48" ht="15.75">
      <c r="A316" s="26">
        <v>21</v>
      </c>
      <c s="17" t="s">
        <v>8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7" spans="1:48" ht="15.75">
      <c r="A317" s="26">
        <v>21</v>
      </c>
      <c s="17" t="s">
        <v>9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8" spans="1:48" ht="15.75">
      <c r="A318" s="26">
        <v>21</v>
      </c>
      <c s="17" t="s">
        <v>10</v>
      </c>
      <c s="41" t="s">
        <v>42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9" spans="1:48" ht="15.75">
      <c r="A319" s="26">
        <v>21</v>
      </c>
      <c s="41" t="s">
        <v>34</v>
      </c>
      <c s="41" t="s">
        <v>42</v>
      </c>
      <c s="30"/>
      <c s="30"/>
      <c s="30"/>
      <c s="31"/>
      <c s="34">
        <f t="shared" si="239"/>
        <v>0</v>
      </c>
      <c s="30"/>
      <c s="30"/>
      <c s="30"/>
      <c s="31"/>
      <c s="34">
        <f t="shared" si="240"/>
        <v>0</v>
      </c>
      <c s="30"/>
      <c s="30"/>
      <c s="30"/>
      <c s="31"/>
      <c s="34">
        <f t="shared" si="241"/>
        <v>0</v>
      </c>
      <c s="30"/>
      <c s="30"/>
      <c s="30"/>
      <c s="31"/>
      <c s="34">
        <f t="shared" si="242"/>
        <v>0</v>
      </c>
      <c s="30"/>
      <c s="30"/>
      <c s="30"/>
      <c s="31"/>
      <c s="34">
        <f t="shared" si="243"/>
        <v>0</v>
      </c>
      <c s="30"/>
      <c s="30"/>
      <c s="30"/>
      <c s="31"/>
      <c s="34">
        <f t="shared" si="244"/>
        <v>0</v>
      </c>
      <c s="30"/>
      <c s="30"/>
      <c s="30"/>
      <c s="31"/>
      <c s="34">
        <f t="shared" si="245"/>
        <v>0</v>
      </c>
      <c s="30"/>
      <c s="30"/>
      <c s="30"/>
      <c s="31"/>
      <c s="34">
        <f t="shared" si="246"/>
        <v>0</v>
      </c>
      <c s="30"/>
      <c s="30"/>
      <c s="30"/>
      <c s="31"/>
      <c s="45">
        <f t="shared" si="247"/>
        <v>0</v>
      </c>
    </row>
    <row r="320" spans="1:48" ht="15.75">
      <c r="A320" s="26">
        <v>21</v>
      </c>
      <c s="46"/>
      <c s="47"/>
      <c s="48"/>
      <c s="49"/>
      <c s="49"/>
      <c s="49"/>
      <c s="50">
        <f t="shared" si="248" ref="H320">SUM(H307:H319)</f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</row>
    <row r="321" spans="1:48" ht="15.75">
      <c r="A321" s="26">
        <v>22</v>
      </c>
      <c s="2" t="str">
        <f>"Буква (или иное название) класса "&amp;A321&amp;":"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22" spans="1:48" ht="15.75">
      <c r="A322" s="26">
        <v>22</v>
      </c>
      <c s="39" t="s">
        <v>0</v>
      </c>
      <c s="40" t="s">
        <v>42</v>
      </c>
      <c s="28"/>
      <c s="28"/>
      <c s="28"/>
      <c s="29"/>
      <c s="33">
        <f t="shared" si="249" ref="H322:H334">COUNTA(D322:G322)</f>
        <v>0</v>
      </c>
      <c s="28"/>
      <c s="28"/>
      <c s="28"/>
      <c s="29"/>
      <c s="33">
        <f t="shared" si="250" ref="M322:M334">COUNTA(I322:L322)</f>
        <v>0</v>
      </c>
      <c s="28"/>
      <c s="28"/>
      <c s="28"/>
      <c s="29"/>
      <c s="33">
        <f t="shared" si="251" ref="R322:R334">COUNTA(N322:Q322)</f>
        <v>0</v>
      </c>
      <c s="28"/>
      <c s="28"/>
      <c s="28"/>
      <c s="29"/>
      <c s="33">
        <f t="shared" si="252" ref="W322:W334">COUNTA(S322:V322)</f>
        <v>0</v>
      </c>
      <c s="28"/>
      <c s="28"/>
      <c s="28"/>
      <c s="29"/>
      <c s="33">
        <f t="shared" si="253" ref="AB322:AB334">COUNTA(X322:AA322)</f>
        <v>0</v>
      </c>
      <c s="28"/>
      <c s="28"/>
      <c s="28"/>
      <c s="29"/>
      <c s="33">
        <f t="shared" si="254" ref="AG322:AG334">COUNTA(AC322:AF322)</f>
        <v>0</v>
      </c>
      <c s="28"/>
      <c s="28"/>
      <c s="28"/>
      <c s="29"/>
      <c s="33">
        <f t="shared" si="255" ref="AL322:AL334">COUNTA(AH322:AK322)</f>
        <v>0</v>
      </c>
      <c s="28"/>
      <c s="28"/>
      <c s="28"/>
      <c s="29"/>
      <c s="33">
        <f t="shared" si="256" ref="AQ322:AQ334">COUNTA(AM322:AP322)</f>
        <v>0</v>
      </c>
      <c s="28"/>
      <c s="28"/>
      <c s="28"/>
      <c s="29"/>
      <c s="44">
        <f t="shared" si="257" ref="AV322:AV334">COUNTA(AR322:AU322)</f>
        <v>0</v>
      </c>
    </row>
    <row r="323" spans="1:48" ht="15.75">
      <c r="A323" s="26">
        <v>22</v>
      </c>
      <c s="17" t="s">
        <v>1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4" spans="1:48" ht="15.75">
      <c r="A324" s="26">
        <v>22</v>
      </c>
      <c s="17" t="s">
        <v>2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5" spans="1:48" ht="15.75">
      <c r="A325" s="26">
        <v>22</v>
      </c>
      <c s="17" t="s">
        <v>3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6" spans="1:48" ht="15.75">
      <c r="A326" s="26">
        <v>22</v>
      </c>
      <c s="17" t="s">
        <v>4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7" spans="1:48" ht="15.75">
      <c r="A327" s="26">
        <v>22</v>
      </c>
      <c s="17" t="s">
        <v>5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8" spans="1:48" ht="15.75">
      <c r="A328" s="26">
        <v>22</v>
      </c>
      <c s="17" t="s">
        <v>6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9" spans="1:48" ht="15.75">
      <c r="A329" s="26">
        <v>22</v>
      </c>
      <c s="17" t="s">
        <v>7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0" spans="1:48" ht="15.75">
      <c r="A330" s="26">
        <v>22</v>
      </c>
      <c s="17" t="s">
        <v>23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1" spans="1:48" ht="15.75">
      <c r="A331" s="26">
        <v>22</v>
      </c>
      <c s="17" t="s">
        <v>8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2" spans="1:48" ht="15.75">
      <c r="A332" s="26">
        <v>22</v>
      </c>
      <c s="17" t="s">
        <v>9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3" spans="1:48" ht="15.75">
      <c r="A333" s="26">
        <v>22</v>
      </c>
      <c s="17" t="s">
        <v>10</v>
      </c>
      <c s="41" t="s">
        <v>42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4" spans="1:48" ht="15.75">
      <c r="A334" s="26">
        <v>22</v>
      </c>
      <c s="41" t="s">
        <v>34</v>
      </c>
      <c s="41" t="s">
        <v>42</v>
      </c>
      <c s="30"/>
      <c s="30"/>
      <c s="30"/>
      <c s="31"/>
      <c s="34">
        <f t="shared" si="249"/>
        <v>0</v>
      </c>
      <c s="30"/>
      <c s="30"/>
      <c s="30"/>
      <c s="31"/>
      <c s="34">
        <f t="shared" si="250"/>
        <v>0</v>
      </c>
      <c s="30"/>
      <c s="30"/>
      <c s="30"/>
      <c s="31"/>
      <c s="34">
        <f t="shared" si="251"/>
        <v>0</v>
      </c>
      <c s="30"/>
      <c s="30"/>
      <c s="30"/>
      <c s="31"/>
      <c s="34">
        <f t="shared" si="252"/>
        <v>0</v>
      </c>
      <c s="30"/>
      <c s="30"/>
      <c s="30"/>
      <c s="31"/>
      <c s="34">
        <f t="shared" si="253"/>
        <v>0</v>
      </c>
      <c s="30"/>
      <c s="30"/>
      <c s="30"/>
      <c s="31"/>
      <c s="34">
        <f t="shared" si="254"/>
        <v>0</v>
      </c>
      <c s="30"/>
      <c s="30"/>
      <c s="30"/>
      <c s="31"/>
      <c s="34">
        <f t="shared" si="255"/>
        <v>0</v>
      </c>
      <c s="30"/>
      <c s="30"/>
      <c s="30"/>
      <c s="31"/>
      <c s="34">
        <f t="shared" si="256"/>
        <v>0</v>
      </c>
      <c s="30"/>
      <c s="30"/>
      <c s="30"/>
      <c s="31"/>
      <c s="45">
        <f t="shared" si="257"/>
        <v>0</v>
      </c>
    </row>
    <row r="335" spans="1:48" ht="15.75">
      <c r="A335" s="26">
        <v>22</v>
      </c>
      <c s="46"/>
      <c s="47"/>
      <c s="48"/>
      <c s="49"/>
      <c s="49"/>
      <c s="49"/>
      <c s="50">
        <f t="shared" si="258" ref="H335">SUM(H322:H334)</f>
        <v>0</v>
      </c>
      <c s="49"/>
      <c s="49"/>
      <c s="49"/>
      <c s="49"/>
      <c s="50">
        <f t="shared" si="259" ref="M335:M395">SUM(M322:M334)</f>
        <v>0</v>
      </c>
      <c s="49"/>
      <c s="49"/>
      <c s="49"/>
      <c s="49"/>
      <c s="50">
        <f t="shared" si="260" ref="R335:R395">SUM(R322:R334)</f>
        <v>0</v>
      </c>
      <c s="49"/>
      <c s="49"/>
      <c s="49"/>
      <c s="49"/>
      <c s="50">
        <f t="shared" si="261" ref="W335:W395">SUM(W322:W334)</f>
        <v>0</v>
      </c>
      <c s="49"/>
      <c s="49"/>
      <c s="49"/>
      <c s="49"/>
      <c s="50">
        <f t="shared" si="262" ref="AB335:AB395">SUM(AB322:AB334)</f>
        <v>0</v>
      </c>
      <c s="49"/>
      <c s="49"/>
      <c s="49"/>
      <c s="49"/>
      <c s="50">
        <f t="shared" si="263" ref="AG335:AG395">SUM(AG322:AG334)</f>
        <v>0</v>
      </c>
      <c s="49"/>
      <c s="49"/>
      <c s="49"/>
      <c s="49"/>
      <c s="50">
        <f t="shared" si="264" ref="AL335:AL395">SUM(AL322:AL334)</f>
        <v>0</v>
      </c>
      <c s="49"/>
      <c s="49"/>
      <c s="49"/>
      <c s="49"/>
      <c s="50">
        <f t="shared" si="265" ref="AQ335:AQ395">SUM(AQ322:AQ334)</f>
        <v>0</v>
      </c>
      <c s="49"/>
      <c s="49"/>
      <c s="49"/>
      <c s="49"/>
      <c s="50">
        <f t="shared" si="266" ref="AV335:AV395">SUM(AV322:AV334)</f>
        <v>0</v>
      </c>
    </row>
    <row r="336" spans="1:48" ht="15.75">
      <c r="A336" s="26">
        <v>23</v>
      </c>
      <c s="2" t="str">
        <f>"Буква (или иное название) класса "&amp;A336&amp;":"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7" spans="1:48" ht="15.75">
      <c r="A337" s="26">
        <v>23</v>
      </c>
      <c s="39" t="s">
        <v>0</v>
      </c>
      <c s="40" t="s">
        <v>42</v>
      </c>
      <c s="28"/>
      <c s="28"/>
      <c s="28"/>
      <c s="29"/>
      <c s="33">
        <f t="shared" si="267" ref="H337:H349">COUNTA(D337:G337)</f>
        <v>0</v>
      </c>
      <c s="28"/>
      <c s="28"/>
      <c s="28"/>
      <c s="29"/>
      <c s="33">
        <f t="shared" si="268" ref="M337:M349">COUNTA(I337:L337)</f>
        <v>0</v>
      </c>
      <c s="28"/>
      <c s="28"/>
      <c s="28"/>
      <c s="29"/>
      <c s="33">
        <f t="shared" si="269" ref="R337:R349">COUNTA(N337:Q337)</f>
        <v>0</v>
      </c>
      <c s="28"/>
      <c s="28"/>
      <c s="28"/>
      <c s="29"/>
      <c s="33">
        <f t="shared" si="270" ref="W337:W349">COUNTA(S337:V337)</f>
        <v>0</v>
      </c>
      <c s="28"/>
      <c s="28"/>
      <c s="28"/>
      <c s="29"/>
      <c s="33">
        <f t="shared" si="271" ref="AB337:AB349">COUNTA(X337:AA337)</f>
        <v>0</v>
      </c>
      <c s="28"/>
      <c s="28"/>
      <c s="28"/>
      <c s="29"/>
      <c s="33">
        <f t="shared" si="272" ref="AG337:AG349">COUNTA(AC337:AF337)</f>
        <v>0</v>
      </c>
      <c s="28"/>
      <c s="28"/>
      <c s="28"/>
      <c s="29"/>
      <c s="33">
        <f t="shared" si="273" ref="AL337:AL349">COUNTA(AH337:AK337)</f>
        <v>0</v>
      </c>
      <c s="28"/>
      <c s="28"/>
      <c s="28"/>
      <c s="29"/>
      <c s="33">
        <f t="shared" si="274" ref="AQ337:AQ349">COUNTA(AM337:AP337)</f>
        <v>0</v>
      </c>
      <c s="28"/>
      <c s="28"/>
      <c s="28"/>
      <c s="29"/>
      <c s="44">
        <f t="shared" si="275" ref="AV337:AV349">COUNTA(AR337:AU337)</f>
        <v>0</v>
      </c>
    </row>
    <row r="338" spans="1:48" ht="15.75">
      <c r="A338" s="26">
        <v>23</v>
      </c>
      <c s="17" t="s">
        <v>1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39" spans="1:48" ht="15.75">
      <c r="A339" s="26">
        <v>23</v>
      </c>
      <c s="17" t="s">
        <v>2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0" spans="1:48" ht="15.75">
      <c r="A340" s="26">
        <v>23</v>
      </c>
      <c s="17" t="s">
        <v>3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1" spans="1:48" ht="15.75">
      <c r="A341" s="26">
        <v>23</v>
      </c>
      <c s="17" t="s">
        <v>4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2" spans="1:48" ht="15.75">
      <c r="A342" s="26">
        <v>23</v>
      </c>
      <c s="17" t="s">
        <v>5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3" spans="1:48" ht="15.75">
      <c r="A343" s="26">
        <v>23</v>
      </c>
      <c s="17" t="s">
        <v>6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4" spans="1:48" ht="15.75">
      <c r="A344" s="26">
        <v>23</v>
      </c>
      <c s="17" t="s">
        <v>7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5" spans="1:48" ht="15.75">
      <c r="A345" s="26">
        <v>23</v>
      </c>
      <c s="17" t="s">
        <v>23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6" spans="1:48" ht="15.75">
      <c r="A346" s="26">
        <v>23</v>
      </c>
      <c s="17" t="s">
        <v>8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7" spans="1:48" ht="15.75">
      <c r="A347" s="26">
        <v>23</v>
      </c>
      <c s="17" t="s">
        <v>9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8" spans="1:48" ht="15.75">
      <c r="A348" s="26">
        <v>23</v>
      </c>
      <c s="17" t="s">
        <v>10</v>
      </c>
      <c s="41" t="s">
        <v>42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9" spans="1:48" ht="15.75">
      <c r="A349" s="26">
        <v>23</v>
      </c>
      <c s="41" t="s">
        <v>34</v>
      </c>
      <c s="41" t="s">
        <v>42</v>
      </c>
      <c s="30"/>
      <c s="30"/>
      <c s="30"/>
      <c s="31"/>
      <c s="34">
        <f t="shared" si="267"/>
        <v>0</v>
      </c>
      <c s="30"/>
      <c s="30"/>
      <c s="30"/>
      <c s="31"/>
      <c s="34">
        <f t="shared" si="268"/>
        <v>0</v>
      </c>
      <c s="30"/>
      <c s="30"/>
      <c s="30"/>
      <c s="31"/>
      <c s="34">
        <f t="shared" si="269"/>
        <v>0</v>
      </c>
      <c s="30"/>
      <c s="30"/>
      <c s="30"/>
      <c s="31"/>
      <c s="34">
        <f t="shared" si="270"/>
        <v>0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45">
        <f t="shared" si="275"/>
        <v>0</v>
      </c>
    </row>
    <row r="350" spans="1:48" ht="15.75">
      <c r="A350" s="26">
        <v>23</v>
      </c>
      <c s="46"/>
      <c s="47"/>
      <c s="48"/>
      <c s="49"/>
      <c s="49"/>
      <c s="49"/>
      <c s="50">
        <f t="shared" si="276" ref="H350">SUM(H337:H349)</f>
        <v>0</v>
      </c>
      <c s="49"/>
      <c s="49"/>
      <c s="49"/>
      <c s="49"/>
      <c s="50">
        <f t="shared" si="259"/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</row>
    <row r="351" spans="1:48" ht="15.75">
      <c r="A351" s="26">
        <v>24</v>
      </c>
      <c s="2" t="str">
        <f>"Буква (или иное название) класса "&amp;A351&amp;":"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2" spans="1:48" ht="15.75">
      <c r="A352" s="26">
        <v>24</v>
      </c>
      <c s="39" t="s">
        <v>0</v>
      </c>
      <c s="40" t="s">
        <v>42</v>
      </c>
      <c s="28"/>
      <c s="28"/>
      <c s="28"/>
      <c s="29"/>
      <c s="33">
        <f t="shared" si="277" ref="H352:H364">COUNTA(D352:G352)</f>
        <v>0</v>
      </c>
      <c s="28"/>
      <c s="28"/>
      <c s="28"/>
      <c s="29"/>
      <c s="33">
        <f t="shared" si="278" ref="M352:M364">COUNTA(I352:L352)</f>
        <v>0</v>
      </c>
      <c s="28"/>
      <c s="28"/>
      <c s="28"/>
      <c s="29"/>
      <c s="33">
        <f t="shared" si="279" ref="R352:R364">COUNTA(N352:Q352)</f>
        <v>0</v>
      </c>
      <c s="28"/>
      <c s="28"/>
      <c s="28"/>
      <c s="29"/>
      <c s="33">
        <f t="shared" si="280" ref="W352:W364">COUNTA(S352:V352)</f>
        <v>0</v>
      </c>
      <c s="28"/>
      <c s="28"/>
      <c s="28"/>
      <c s="29"/>
      <c s="33">
        <f t="shared" si="281" ref="AB352:AB364">COUNTA(X352:AA352)</f>
        <v>0</v>
      </c>
      <c s="28"/>
      <c s="28"/>
      <c s="28"/>
      <c s="29"/>
      <c s="33">
        <f t="shared" si="282" ref="AG352:AG364">COUNTA(AC352:AF352)</f>
        <v>0</v>
      </c>
      <c s="28"/>
      <c s="28"/>
      <c s="28"/>
      <c s="29"/>
      <c s="33">
        <f t="shared" si="283" ref="AL352:AL364">COUNTA(AH352:AK352)</f>
        <v>0</v>
      </c>
      <c s="28"/>
      <c s="28"/>
      <c s="28"/>
      <c s="29"/>
      <c s="33">
        <f t="shared" si="284" ref="AQ352:AQ364">COUNTA(AM352:AP352)</f>
        <v>0</v>
      </c>
      <c s="28"/>
      <c s="28"/>
      <c s="28"/>
      <c s="29"/>
      <c s="44">
        <f t="shared" si="285" ref="AV352:AV364">COUNTA(AR352:AU352)</f>
        <v>0</v>
      </c>
    </row>
    <row r="353" spans="1:48" ht="15.75">
      <c r="A353" s="26">
        <v>24</v>
      </c>
      <c s="17" t="s">
        <v>1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4" spans="1:48" ht="15.75">
      <c r="A354" s="26">
        <v>24</v>
      </c>
      <c s="17" t="s">
        <v>2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5" spans="1:48" ht="15.75">
      <c r="A355" s="26">
        <v>24</v>
      </c>
      <c s="17" t="s">
        <v>3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6" spans="1:48" ht="15.75">
      <c r="A356" s="26">
        <v>24</v>
      </c>
      <c s="17" t="s">
        <v>4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7" spans="1:48" ht="15.75">
      <c r="A357" s="26">
        <v>24</v>
      </c>
      <c s="17" t="s">
        <v>5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8" spans="1:48" ht="15.75">
      <c r="A358" s="26">
        <v>24</v>
      </c>
      <c s="17" t="s">
        <v>6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9" spans="1:48" ht="15.75">
      <c r="A359" s="26">
        <v>24</v>
      </c>
      <c s="17" t="s">
        <v>7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0" spans="1:48" ht="15.75">
      <c r="A360" s="26">
        <v>24</v>
      </c>
      <c s="17" t="s">
        <v>23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1" spans="1:48" ht="15.75">
      <c r="A361" s="26">
        <v>24</v>
      </c>
      <c s="17" t="s">
        <v>8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2" spans="1:48" ht="15.75">
      <c r="A362" s="26">
        <v>24</v>
      </c>
      <c s="17" t="s">
        <v>9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3" spans="1:48" ht="15.75">
      <c r="A363" s="26">
        <v>24</v>
      </c>
      <c s="17" t="s">
        <v>10</v>
      </c>
      <c s="41" t="s">
        <v>42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4" spans="1:48" ht="15.75">
      <c r="A364" s="26">
        <v>24</v>
      </c>
      <c s="41" t="s">
        <v>34</v>
      </c>
      <c s="41" t="s">
        <v>42</v>
      </c>
      <c s="30"/>
      <c s="30"/>
      <c s="30"/>
      <c s="31"/>
      <c s="34">
        <f t="shared" si="277"/>
        <v>0</v>
      </c>
      <c s="30"/>
      <c s="30"/>
      <c s="30"/>
      <c s="31"/>
      <c s="34">
        <f t="shared" si="278"/>
        <v>0</v>
      </c>
      <c s="30"/>
      <c s="30"/>
      <c s="30"/>
      <c s="31"/>
      <c s="34">
        <f t="shared" si="279"/>
        <v>0</v>
      </c>
      <c s="30"/>
      <c s="30"/>
      <c s="30"/>
      <c s="31"/>
      <c s="34">
        <f t="shared" si="280"/>
        <v>0</v>
      </c>
      <c s="30"/>
      <c s="30"/>
      <c s="30"/>
      <c s="31"/>
      <c s="34">
        <f t="shared" si="281"/>
        <v>0</v>
      </c>
      <c s="30"/>
      <c s="30"/>
      <c s="30"/>
      <c s="31"/>
      <c s="34">
        <f t="shared" si="282"/>
        <v>0</v>
      </c>
      <c s="30"/>
      <c s="30"/>
      <c s="30"/>
      <c s="31"/>
      <c s="34">
        <f t="shared" si="283"/>
        <v>0</v>
      </c>
      <c s="30"/>
      <c s="30"/>
      <c s="30"/>
      <c s="31"/>
      <c s="34">
        <f t="shared" si="284"/>
        <v>0</v>
      </c>
      <c s="30"/>
      <c s="30"/>
      <c s="30"/>
      <c s="31"/>
      <c s="45">
        <f t="shared" si="285"/>
        <v>0</v>
      </c>
    </row>
    <row r="365" spans="1:48" ht="15.75">
      <c r="A365" s="26">
        <v>24</v>
      </c>
      <c s="46"/>
      <c s="47"/>
      <c s="48"/>
      <c s="49"/>
      <c s="49"/>
      <c s="49"/>
      <c s="50">
        <f t="shared" si="286" ref="H365">SUM(H352:H364)</f>
        <v>0</v>
      </c>
      <c s="49"/>
      <c s="49"/>
      <c s="49"/>
      <c s="49"/>
      <c s="50">
        <f t="shared" si="259"/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</row>
    <row r="366" spans="1:48" ht="15.75">
      <c r="A366" s="26">
        <v>25</v>
      </c>
      <c s="2" t="str">
        <f>"Буква (или иное название) класса "&amp;A366&amp;":"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67" spans="1:48" ht="15.75">
      <c r="A367" s="26">
        <v>25</v>
      </c>
      <c s="39" t="s">
        <v>0</v>
      </c>
      <c s="40" t="s">
        <v>42</v>
      </c>
      <c s="28"/>
      <c s="28"/>
      <c s="28"/>
      <c s="29"/>
      <c s="33">
        <f t="shared" si="287" ref="H367:H379">COUNTA(D367:G367)</f>
        <v>0</v>
      </c>
      <c s="28"/>
      <c s="28"/>
      <c s="28"/>
      <c s="29"/>
      <c s="33">
        <f t="shared" si="288" ref="M367:M379">COUNTA(I367:L367)</f>
        <v>0</v>
      </c>
      <c s="28"/>
      <c s="28"/>
      <c s="28"/>
      <c s="29"/>
      <c s="33">
        <f t="shared" si="289" ref="R367:R379">COUNTA(N367:Q367)</f>
        <v>0</v>
      </c>
      <c s="28"/>
      <c s="28"/>
      <c s="28"/>
      <c s="29"/>
      <c s="33">
        <f t="shared" si="290" ref="W367:W379">COUNTA(S367:V367)</f>
        <v>0</v>
      </c>
      <c s="28"/>
      <c s="28"/>
      <c s="28"/>
      <c s="29"/>
      <c s="33">
        <f t="shared" si="291" ref="AB367:AB379">COUNTA(X367:AA367)</f>
        <v>0</v>
      </c>
      <c s="28"/>
      <c s="28"/>
      <c s="28"/>
      <c s="29"/>
      <c s="33">
        <f t="shared" si="292" ref="AG367:AG379">COUNTA(AC367:AF367)</f>
        <v>0</v>
      </c>
      <c s="28"/>
      <c s="28"/>
      <c s="28"/>
      <c s="29"/>
      <c s="33">
        <f t="shared" si="293" ref="AL367:AL379">COUNTA(AH367:AK367)</f>
        <v>0</v>
      </c>
      <c s="28"/>
      <c s="28"/>
      <c s="28"/>
      <c s="29"/>
      <c s="33">
        <f t="shared" si="294" ref="AQ367:AQ379">COUNTA(AM367:AP367)</f>
        <v>0</v>
      </c>
      <c s="28"/>
      <c s="28"/>
      <c s="28"/>
      <c s="29"/>
      <c s="44">
        <f t="shared" si="295" ref="AV367:AV379">COUNTA(AR367:AU367)</f>
        <v>0</v>
      </c>
    </row>
    <row r="368" spans="1:48" ht="15.75">
      <c r="A368" s="26">
        <v>25</v>
      </c>
      <c s="17" t="s">
        <v>1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69" spans="1:48" ht="15.75">
      <c r="A369" s="26">
        <v>25</v>
      </c>
      <c s="17" t="s">
        <v>2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0" spans="1:48" ht="15.75">
      <c r="A370" s="26">
        <v>25</v>
      </c>
      <c s="17" t="s">
        <v>3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1" spans="1:48" ht="15.75">
      <c r="A371" s="26">
        <v>25</v>
      </c>
      <c s="17" t="s">
        <v>4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2" spans="1:48" ht="15.75">
      <c r="A372" s="26">
        <v>25</v>
      </c>
      <c s="17" t="s">
        <v>5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3" spans="1:48" ht="15.75">
      <c r="A373" s="26">
        <v>25</v>
      </c>
      <c s="17" t="s">
        <v>6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4" spans="1:48" ht="15.75">
      <c r="A374" s="26">
        <v>25</v>
      </c>
      <c s="17" t="s">
        <v>7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5" spans="1:48" ht="15.75">
      <c r="A375" s="26">
        <v>25</v>
      </c>
      <c s="17" t="s">
        <v>23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6" spans="1:48" ht="15.75">
      <c r="A376" s="26">
        <v>25</v>
      </c>
      <c s="17" t="s">
        <v>8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7" spans="1:48" ht="15.75">
      <c r="A377" s="26">
        <v>25</v>
      </c>
      <c s="17" t="s">
        <v>9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8" spans="1:48" ht="15.75">
      <c r="A378" s="26">
        <v>25</v>
      </c>
      <c s="17" t="s">
        <v>10</v>
      </c>
      <c s="41" t="s">
        <v>42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9" spans="1:48" ht="15.75">
      <c r="A379" s="26">
        <v>25</v>
      </c>
      <c s="41" t="s">
        <v>34</v>
      </c>
      <c s="41" t="s">
        <v>42</v>
      </c>
      <c s="30"/>
      <c s="30"/>
      <c s="30"/>
      <c s="31"/>
      <c s="34">
        <f t="shared" si="287"/>
        <v>0</v>
      </c>
      <c s="30"/>
      <c s="30"/>
      <c s="30"/>
      <c s="31"/>
      <c s="34">
        <f t="shared" si="288"/>
        <v>0</v>
      </c>
      <c s="30"/>
      <c s="30"/>
      <c s="30"/>
      <c s="31"/>
      <c s="34">
        <f t="shared" si="289"/>
        <v>0</v>
      </c>
      <c s="30"/>
      <c s="30"/>
      <c s="30"/>
      <c s="31"/>
      <c s="34">
        <f t="shared" si="290"/>
        <v>0</v>
      </c>
      <c s="30"/>
      <c s="30"/>
      <c s="30"/>
      <c s="31"/>
      <c s="34">
        <f t="shared" si="291"/>
        <v>0</v>
      </c>
      <c s="30"/>
      <c s="30"/>
      <c s="30"/>
      <c s="31"/>
      <c s="34">
        <f t="shared" si="292"/>
        <v>0</v>
      </c>
      <c s="30"/>
      <c s="30"/>
      <c s="30"/>
      <c s="31"/>
      <c s="34">
        <f t="shared" si="293"/>
        <v>0</v>
      </c>
      <c s="30"/>
      <c s="30"/>
      <c s="30"/>
      <c s="31"/>
      <c s="34">
        <f t="shared" si="294"/>
        <v>0</v>
      </c>
      <c s="30"/>
      <c s="30"/>
      <c s="30"/>
      <c s="31"/>
      <c s="45">
        <f t="shared" si="295"/>
        <v>0</v>
      </c>
    </row>
    <row r="380" spans="1:48" ht="15.75">
      <c r="A380" s="26">
        <v>25</v>
      </c>
      <c s="46"/>
      <c s="47"/>
      <c s="48"/>
      <c s="49"/>
      <c s="49"/>
      <c s="49"/>
      <c s="50">
        <f t="shared" si="296" ref="H380">SUM(H367:H379)</f>
        <v>0</v>
      </c>
      <c s="49"/>
      <c s="49"/>
      <c s="49"/>
      <c s="49"/>
      <c s="50">
        <f t="shared" si="259"/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</row>
    <row r="381" spans="1:48" ht="15.75">
      <c r="A381" s="26">
        <v>26</v>
      </c>
      <c s="2" t="str">
        <f>"Буква (или иное название) класса "&amp;A381&amp;":"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2" spans="1:48" ht="15.75">
      <c r="A382" s="26">
        <v>26</v>
      </c>
      <c s="39" t="s">
        <v>0</v>
      </c>
      <c s="40" t="s">
        <v>42</v>
      </c>
      <c s="28"/>
      <c s="28"/>
      <c s="28"/>
      <c s="29"/>
      <c s="33">
        <f t="shared" si="297" ref="H382:H394">COUNTA(D382:G382)</f>
        <v>0</v>
      </c>
      <c s="28"/>
      <c s="28"/>
      <c s="28"/>
      <c s="29"/>
      <c s="33">
        <f t="shared" si="298" ref="M382:M394">COUNTA(I382:L382)</f>
        <v>0</v>
      </c>
      <c s="28"/>
      <c s="28"/>
      <c s="28"/>
      <c s="29"/>
      <c s="33">
        <f t="shared" si="299" ref="R382:R394">COUNTA(N382:Q382)</f>
        <v>0</v>
      </c>
      <c s="28"/>
      <c s="28"/>
      <c s="28"/>
      <c s="29"/>
      <c s="33">
        <f t="shared" si="300" ref="W382:W394">COUNTA(S382:V382)</f>
        <v>0</v>
      </c>
      <c s="28"/>
      <c s="28"/>
      <c s="28"/>
      <c s="29"/>
      <c s="33">
        <f t="shared" si="301" ref="AB382:AB394">COUNTA(X382:AA382)</f>
        <v>0</v>
      </c>
      <c s="28"/>
      <c s="28"/>
      <c s="28"/>
      <c s="29"/>
      <c s="33">
        <f t="shared" si="302" ref="AG382:AG394">COUNTA(AC382:AF382)</f>
        <v>0</v>
      </c>
      <c s="28"/>
      <c s="28"/>
      <c s="28"/>
      <c s="29"/>
      <c s="33">
        <f t="shared" si="303" ref="AL382:AL394">COUNTA(AH382:AK382)</f>
        <v>0</v>
      </c>
      <c s="28"/>
      <c s="28"/>
      <c s="28"/>
      <c s="29"/>
      <c s="33">
        <f t="shared" si="304" ref="AQ382:AQ394">COUNTA(AM382:AP382)</f>
        <v>0</v>
      </c>
      <c s="28"/>
      <c s="28"/>
      <c s="28"/>
      <c s="29"/>
      <c s="44">
        <f t="shared" si="305" ref="AV382:AV394">COUNTA(AR382:AU382)</f>
        <v>0</v>
      </c>
    </row>
    <row r="383" spans="1:48" ht="15.75">
      <c r="A383" s="26">
        <v>26</v>
      </c>
      <c s="17" t="s">
        <v>1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4" spans="1:48" ht="15.75">
      <c r="A384" s="26">
        <v>26</v>
      </c>
      <c s="17" t="s">
        <v>2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5" spans="1:48" ht="15.75">
      <c r="A385" s="26">
        <v>26</v>
      </c>
      <c s="17" t="s">
        <v>3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6" spans="1:48" ht="15.75">
      <c r="A386" s="26">
        <v>26</v>
      </c>
      <c s="17" t="s">
        <v>4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7" spans="1:48" ht="15.75">
      <c r="A387" s="26">
        <v>26</v>
      </c>
      <c s="17" t="s">
        <v>5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8" spans="1:48" ht="15.75">
      <c r="A388" s="26">
        <v>26</v>
      </c>
      <c s="17" t="s">
        <v>6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9" spans="1:48" ht="15.75">
      <c r="A389" s="26">
        <v>26</v>
      </c>
      <c s="17" t="s">
        <v>7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0" spans="1:48" ht="15.75">
      <c r="A390" s="26">
        <v>26</v>
      </c>
      <c s="17" t="s">
        <v>23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1" spans="1:48" ht="15.75">
      <c r="A391" s="26">
        <v>26</v>
      </c>
      <c s="17" t="s">
        <v>8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2" spans="1:48" ht="15.75">
      <c r="A392" s="26">
        <v>26</v>
      </c>
      <c s="17" t="s">
        <v>9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3" spans="1:48" ht="15.75">
      <c r="A393" s="26">
        <v>26</v>
      </c>
      <c s="17" t="s">
        <v>10</v>
      </c>
      <c s="41" t="s">
        <v>42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4" spans="1:48" ht="15.75">
      <c r="A394" s="26">
        <v>26</v>
      </c>
      <c s="41" t="s">
        <v>34</v>
      </c>
      <c s="41" t="s">
        <v>42</v>
      </c>
      <c s="30"/>
      <c s="30"/>
      <c s="30"/>
      <c s="31"/>
      <c s="34">
        <f t="shared" si="297"/>
        <v>0</v>
      </c>
      <c s="30"/>
      <c s="30"/>
      <c s="30"/>
      <c s="31"/>
      <c s="34">
        <f t="shared" si="298"/>
        <v>0</v>
      </c>
      <c s="30"/>
      <c s="30"/>
      <c s="30"/>
      <c s="31"/>
      <c s="34">
        <f t="shared" si="299"/>
        <v>0</v>
      </c>
      <c s="30"/>
      <c s="30"/>
      <c s="30"/>
      <c s="31"/>
      <c s="34">
        <f t="shared" si="300"/>
        <v>0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45">
        <f t="shared" si="305"/>
        <v>0</v>
      </c>
    </row>
    <row r="395" spans="1:48" ht="15.75">
      <c r="A395" s="26">
        <v>26</v>
      </c>
      <c s="46"/>
      <c s="47"/>
      <c s="48"/>
      <c s="49"/>
      <c s="49"/>
      <c s="49"/>
      <c s="50">
        <f t="shared" si="306" ref="H395">SUM(H382:H394)</f>
        <v>0</v>
      </c>
      <c s="49"/>
      <c s="49"/>
      <c s="49"/>
      <c s="49"/>
      <c s="50">
        <f t="shared" si="259"/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</row>
    <row r="396" spans="1:48" ht="15.75">
      <c r="A396" s="26">
        <v>27</v>
      </c>
      <c s="2" t="str">
        <f>"Буква (или иное название) класса "&amp;A396&amp;":"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97" spans="1:48" ht="15.75">
      <c r="A397" s="26">
        <v>27</v>
      </c>
      <c s="39" t="s">
        <v>0</v>
      </c>
      <c s="40" t="s">
        <v>42</v>
      </c>
      <c s="28"/>
      <c s="28"/>
      <c s="28"/>
      <c s="29"/>
      <c s="33">
        <f t="shared" si="307" ref="H397:H409">COUNTA(D397:G397)</f>
        <v>0</v>
      </c>
      <c s="28"/>
      <c s="28"/>
      <c s="28"/>
      <c s="29"/>
      <c s="33">
        <f t="shared" si="308" ref="M397:M409">COUNTA(I397:L397)</f>
        <v>0</v>
      </c>
      <c s="28"/>
      <c s="28"/>
      <c s="28"/>
      <c s="29"/>
      <c s="33">
        <f t="shared" si="309" ref="R397:R409">COUNTA(N397:Q397)</f>
        <v>0</v>
      </c>
      <c s="28"/>
      <c s="28"/>
      <c s="28"/>
      <c s="29"/>
      <c s="33">
        <f t="shared" si="310" ref="W397:W409">COUNTA(S397:V397)</f>
        <v>0</v>
      </c>
      <c s="28"/>
      <c s="28"/>
      <c s="28"/>
      <c s="29"/>
      <c s="33">
        <f t="shared" si="311" ref="AB397:AB409">COUNTA(X397:AA397)</f>
        <v>0</v>
      </c>
      <c s="28"/>
      <c s="28"/>
      <c s="28"/>
      <c s="29"/>
      <c s="33">
        <f t="shared" si="312" ref="AG397:AG409">COUNTA(AC397:AF397)</f>
        <v>0</v>
      </c>
      <c s="28"/>
      <c s="28"/>
      <c s="28"/>
      <c s="29"/>
      <c s="33">
        <f t="shared" si="313" ref="AL397:AL409">COUNTA(AH397:AK397)</f>
        <v>0</v>
      </c>
      <c s="28"/>
      <c s="28"/>
      <c s="28"/>
      <c s="29"/>
      <c s="33">
        <f t="shared" si="314" ref="AQ397:AQ409">COUNTA(AM397:AP397)</f>
        <v>0</v>
      </c>
      <c s="28"/>
      <c s="28"/>
      <c s="28"/>
      <c s="29"/>
      <c s="44">
        <f t="shared" si="315" ref="AV397:AV409">COUNTA(AR397:AU397)</f>
        <v>0</v>
      </c>
    </row>
    <row r="398" spans="1:48" ht="15.75">
      <c r="A398" s="26">
        <v>27</v>
      </c>
      <c s="17" t="s">
        <v>1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399" spans="1:48" ht="15.75">
      <c r="A399" s="26">
        <v>27</v>
      </c>
      <c s="17" t="s">
        <v>2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0" spans="1:48" ht="15.75">
      <c r="A400" s="26">
        <v>27</v>
      </c>
      <c s="17" t="s">
        <v>3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1" spans="1:48" ht="15.75">
      <c r="A401" s="26">
        <v>27</v>
      </c>
      <c s="17" t="s">
        <v>4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2" spans="1:48" ht="15.75">
      <c r="A402" s="26">
        <v>27</v>
      </c>
      <c s="17" t="s">
        <v>5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3" spans="1:48" ht="15.75">
      <c r="A403" s="26">
        <v>27</v>
      </c>
      <c s="17" t="s">
        <v>6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4" spans="1:48" ht="15.75">
      <c r="A404" s="26">
        <v>27</v>
      </c>
      <c s="17" t="s">
        <v>7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5" spans="1:48" ht="15.75">
      <c r="A405" s="26">
        <v>27</v>
      </c>
      <c s="17" t="s">
        <v>23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6" spans="1:48" ht="15.75">
      <c r="A406" s="26">
        <v>27</v>
      </c>
      <c s="17" t="s">
        <v>8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7" spans="1:48" ht="15.75">
      <c r="A407" s="26">
        <v>27</v>
      </c>
      <c s="17" t="s">
        <v>9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8" spans="1:48" ht="15.75">
      <c r="A408" s="26">
        <v>27</v>
      </c>
      <c s="17" t="s">
        <v>10</v>
      </c>
      <c s="41" t="s">
        <v>42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9" spans="1:48" ht="15.75">
      <c r="A409" s="26">
        <v>27</v>
      </c>
      <c s="41" t="s">
        <v>34</v>
      </c>
      <c s="41" t="s">
        <v>42</v>
      </c>
      <c s="30"/>
      <c s="30"/>
      <c s="30"/>
      <c s="31"/>
      <c s="34">
        <f t="shared" si="307"/>
        <v>0</v>
      </c>
      <c s="30"/>
      <c s="30"/>
      <c s="30"/>
      <c s="31"/>
      <c s="34">
        <f t="shared" si="308"/>
        <v>0</v>
      </c>
      <c s="30"/>
      <c s="30"/>
      <c s="30"/>
      <c s="31"/>
      <c s="34">
        <f t="shared" si="309"/>
        <v>0</v>
      </c>
      <c s="30"/>
      <c s="30"/>
      <c s="30"/>
      <c s="31"/>
      <c s="34">
        <f t="shared" si="310"/>
        <v>0</v>
      </c>
      <c s="30"/>
      <c s="30"/>
      <c s="30"/>
      <c s="31"/>
      <c s="34">
        <f t="shared" si="311"/>
        <v>0</v>
      </c>
      <c s="30"/>
      <c s="30"/>
      <c s="30"/>
      <c s="31"/>
      <c s="34">
        <f t="shared" si="312"/>
        <v>0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45">
        <f t="shared" si="315"/>
        <v>0</v>
      </c>
    </row>
    <row r="410" spans="1:48" ht="15.75">
      <c r="A410" s="26">
        <v>27</v>
      </c>
      <c s="46"/>
      <c s="47"/>
      <c s="48"/>
      <c s="49"/>
      <c s="49"/>
      <c s="49"/>
      <c s="50">
        <f t="shared" si="316" ref="H410">SUM(H397:H409)</f>
        <v>0</v>
      </c>
      <c s="49"/>
      <c s="49"/>
      <c s="49"/>
      <c s="49"/>
      <c s="50">
        <f t="shared" si="317" ref="M410:M470">SUM(M397:M409)</f>
        <v>0</v>
      </c>
      <c s="49"/>
      <c s="49"/>
      <c s="49"/>
      <c s="49"/>
      <c s="50">
        <f t="shared" si="318" ref="R410:R470">SUM(R397:R409)</f>
        <v>0</v>
      </c>
      <c s="49"/>
      <c s="49"/>
      <c s="49"/>
      <c s="49"/>
      <c s="50">
        <f t="shared" si="319" ref="W410:W470">SUM(W397:W409)</f>
        <v>0</v>
      </c>
      <c s="49"/>
      <c s="49"/>
      <c s="49"/>
      <c s="49"/>
      <c s="50">
        <f t="shared" si="320" ref="AB410:AB470">SUM(AB397:AB409)</f>
        <v>0</v>
      </c>
      <c s="49"/>
      <c s="49"/>
      <c s="49"/>
      <c s="49"/>
      <c s="50">
        <f t="shared" si="321" ref="AG410:AG470">SUM(AG397:AG409)</f>
        <v>0</v>
      </c>
      <c s="49"/>
      <c s="49"/>
      <c s="49"/>
      <c s="49"/>
      <c s="50">
        <f t="shared" si="322" ref="AL410:AL470">SUM(AL397:AL409)</f>
        <v>0</v>
      </c>
      <c s="49"/>
      <c s="49"/>
      <c s="49"/>
      <c s="49"/>
      <c s="50">
        <f t="shared" si="323" ref="AQ410:AQ470">SUM(AQ397:AQ409)</f>
        <v>0</v>
      </c>
      <c s="49"/>
      <c s="49"/>
      <c s="49"/>
      <c s="49"/>
      <c s="50">
        <f t="shared" si="324" ref="AV410:AV470">SUM(AV397:AV409)</f>
        <v>0</v>
      </c>
    </row>
    <row r="411" spans="1:48" ht="15.75">
      <c r="A411" s="26">
        <v>28</v>
      </c>
      <c s="2" t="str">
        <f>"Буква (или иное название) класса "&amp;A411&amp;":"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12" spans="1:48" ht="15.75">
      <c r="A412" s="26">
        <v>28</v>
      </c>
      <c s="39" t="s">
        <v>0</v>
      </c>
      <c s="40" t="s">
        <v>42</v>
      </c>
      <c s="28"/>
      <c s="28"/>
      <c s="28"/>
      <c s="29"/>
      <c s="33">
        <f t="shared" si="325" ref="H412:H424">COUNTA(D412:G412)</f>
        <v>0</v>
      </c>
      <c s="28"/>
      <c s="28"/>
      <c s="28"/>
      <c s="29"/>
      <c s="33">
        <f t="shared" si="326" ref="M412:M424">COUNTA(I412:L412)</f>
        <v>0</v>
      </c>
      <c s="28"/>
      <c s="28"/>
      <c s="28"/>
      <c s="29"/>
      <c s="33">
        <f t="shared" si="327" ref="R412:R424">COUNTA(N412:Q412)</f>
        <v>0</v>
      </c>
      <c s="28"/>
      <c s="28"/>
      <c s="28"/>
      <c s="29"/>
      <c s="33">
        <f t="shared" si="328" ref="W412:W424">COUNTA(S412:V412)</f>
        <v>0</v>
      </c>
      <c s="28"/>
      <c s="28"/>
      <c s="28"/>
      <c s="29"/>
      <c s="33">
        <f t="shared" si="329" ref="AB412:AB424">COUNTA(X412:AA412)</f>
        <v>0</v>
      </c>
      <c s="28"/>
      <c s="28"/>
      <c s="28"/>
      <c s="29"/>
      <c s="33">
        <f t="shared" si="330" ref="AG412:AG424">COUNTA(AC412:AF412)</f>
        <v>0</v>
      </c>
      <c s="28"/>
      <c s="28"/>
      <c s="28"/>
      <c s="29"/>
      <c s="33">
        <f t="shared" si="331" ref="AL412:AL424">COUNTA(AH412:AK412)</f>
        <v>0</v>
      </c>
      <c s="28"/>
      <c s="28"/>
      <c s="28"/>
      <c s="29"/>
      <c s="33">
        <f t="shared" si="332" ref="AQ412:AQ424">COUNTA(AM412:AP412)</f>
        <v>0</v>
      </c>
      <c s="28"/>
      <c s="28"/>
      <c s="28"/>
      <c s="29"/>
      <c s="44">
        <f t="shared" si="333" ref="AV412:AV424">COUNTA(AR412:AU412)</f>
        <v>0</v>
      </c>
    </row>
    <row r="413" spans="1:48" ht="15.75">
      <c r="A413" s="26">
        <v>28</v>
      </c>
      <c s="17" t="s">
        <v>1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4" spans="1:48" ht="15.75">
      <c r="A414" s="26">
        <v>28</v>
      </c>
      <c s="17" t="s">
        <v>2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5" spans="1:48" ht="15.75">
      <c r="A415" s="26">
        <v>28</v>
      </c>
      <c s="17" t="s">
        <v>3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6" spans="1:48" ht="15.75">
      <c r="A416" s="26">
        <v>28</v>
      </c>
      <c s="17" t="s">
        <v>4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7" spans="1:48" ht="15.75">
      <c r="A417" s="26">
        <v>28</v>
      </c>
      <c s="17" t="s">
        <v>5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8" spans="1:48" ht="15.75">
      <c r="A418" s="26">
        <v>28</v>
      </c>
      <c s="17" t="s">
        <v>6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9" spans="1:48" ht="15.75">
      <c r="A419" s="26">
        <v>28</v>
      </c>
      <c s="17" t="s">
        <v>7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0" spans="1:48" ht="15.75">
      <c r="A420" s="26">
        <v>28</v>
      </c>
      <c s="17" t="s">
        <v>23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1" spans="1:48" ht="15.75">
      <c r="A421" s="26">
        <v>28</v>
      </c>
      <c s="17" t="s">
        <v>8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2" spans="1:48" ht="15.75">
      <c r="A422" s="26">
        <v>28</v>
      </c>
      <c s="17" t="s">
        <v>9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3" spans="1:48" ht="15.75">
      <c r="A423" s="26">
        <v>28</v>
      </c>
      <c s="17" t="s">
        <v>10</v>
      </c>
      <c s="41" t="s">
        <v>42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4" spans="1:48" ht="15.75">
      <c r="A424" s="26">
        <v>28</v>
      </c>
      <c s="41" t="s">
        <v>34</v>
      </c>
      <c s="41" t="s">
        <v>42</v>
      </c>
      <c s="30"/>
      <c s="30"/>
      <c s="30"/>
      <c s="31"/>
      <c s="34">
        <f t="shared" si="325"/>
        <v>0</v>
      </c>
      <c s="30"/>
      <c s="30"/>
      <c s="30"/>
      <c s="31"/>
      <c s="34">
        <f t="shared" si="326"/>
        <v>0</v>
      </c>
      <c s="30"/>
      <c s="30"/>
      <c s="30"/>
      <c s="31"/>
      <c s="34">
        <f t="shared" si="327"/>
        <v>0</v>
      </c>
      <c s="30"/>
      <c s="30"/>
      <c s="30"/>
      <c s="31"/>
      <c s="34">
        <f t="shared" si="328"/>
        <v>0</v>
      </c>
      <c s="30"/>
      <c s="30"/>
      <c s="30"/>
      <c s="31"/>
      <c s="34">
        <f t="shared" si="329"/>
        <v>0</v>
      </c>
      <c s="30"/>
      <c s="30"/>
      <c s="30"/>
      <c s="31"/>
      <c s="34">
        <f t="shared" si="330"/>
        <v>0</v>
      </c>
      <c s="30"/>
      <c s="30"/>
      <c s="30"/>
      <c s="31"/>
      <c s="34">
        <f t="shared" si="331"/>
        <v>0</v>
      </c>
      <c s="30"/>
      <c s="30"/>
      <c s="30"/>
      <c s="31"/>
      <c s="34">
        <f t="shared" si="332"/>
        <v>0</v>
      </c>
      <c s="30"/>
      <c s="30"/>
      <c s="30"/>
      <c s="31"/>
      <c s="45">
        <f t="shared" si="333"/>
        <v>0</v>
      </c>
    </row>
    <row r="425" spans="1:48" ht="15.75">
      <c r="A425" s="26">
        <v>28</v>
      </c>
      <c s="46"/>
      <c s="47"/>
      <c s="48"/>
      <c s="49"/>
      <c s="49"/>
      <c s="49"/>
      <c s="50">
        <f t="shared" si="334" ref="H425">SUM(H412:H424)</f>
        <v>0</v>
      </c>
      <c s="49"/>
      <c s="49"/>
      <c s="49"/>
      <c s="49"/>
      <c s="50">
        <f t="shared" si="317"/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</row>
    <row r="426" spans="1:48" ht="15.75">
      <c r="A426" s="26">
        <v>29</v>
      </c>
      <c s="2" t="str">
        <f>"Буква (или иное название) класса "&amp;A426&amp;":"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27" spans="1:48" ht="15.75">
      <c r="A427" s="26">
        <v>29</v>
      </c>
      <c s="39" t="s">
        <v>0</v>
      </c>
      <c s="40" t="s">
        <v>42</v>
      </c>
      <c s="28"/>
      <c s="28"/>
      <c s="28"/>
      <c s="29"/>
      <c s="33">
        <f t="shared" si="335" ref="H427:H439">COUNTA(D427:G427)</f>
        <v>0</v>
      </c>
      <c s="28"/>
      <c s="28"/>
      <c s="28"/>
      <c s="29"/>
      <c s="33">
        <f t="shared" si="336" ref="M427:M439">COUNTA(I427:L427)</f>
        <v>0</v>
      </c>
      <c s="28"/>
      <c s="28"/>
      <c s="28"/>
      <c s="29"/>
      <c s="33">
        <f t="shared" si="337" ref="R427:R439">COUNTA(N427:Q427)</f>
        <v>0</v>
      </c>
      <c s="28"/>
      <c s="28"/>
      <c s="28"/>
      <c s="29"/>
      <c s="33">
        <f t="shared" si="338" ref="W427:W439">COUNTA(S427:V427)</f>
        <v>0</v>
      </c>
      <c s="28"/>
      <c s="28"/>
      <c s="28"/>
      <c s="29"/>
      <c s="33">
        <f t="shared" si="339" ref="AB427:AB439">COUNTA(X427:AA427)</f>
        <v>0</v>
      </c>
      <c s="28"/>
      <c s="28"/>
      <c s="28"/>
      <c s="29"/>
      <c s="33">
        <f t="shared" si="340" ref="AG427:AG439">COUNTA(AC427:AF427)</f>
        <v>0</v>
      </c>
      <c s="28"/>
      <c s="28"/>
      <c s="28"/>
      <c s="29"/>
      <c s="33">
        <f t="shared" si="341" ref="AL427:AL439">COUNTA(AH427:AK427)</f>
        <v>0</v>
      </c>
      <c s="28"/>
      <c s="28"/>
      <c s="28"/>
      <c s="29"/>
      <c s="33">
        <f t="shared" si="342" ref="AQ427:AQ439">COUNTA(AM427:AP427)</f>
        <v>0</v>
      </c>
      <c s="28"/>
      <c s="28"/>
      <c s="28"/>
      <c s="29"/>
      <c s="44">
        <f t="shared" si="343" ref="AV427:AV439">COUNTA(AR427:AU427)</f>
        <v>0</v>
      </c>
    </row>
    <row r="428" spans="1:48" ht="15.75">
      <c r="A428" s="26">
        <v>29</v>
      </c>
      <c s="17" t="s">
        <v>1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29" spans="1:48" ht="15.75">
      <c r="A429" s="26">
        <v>29</v>
      </c>
      <c s="17" t="s">
        <v>2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0" spans="1:48" ht="15.75">
      <c r="A430" s="26">
        <v>29</v>
      </c>
      <c s="17" t="s">
        <v>3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1" spans="1:48" ht="15.75">
      <c r="A431" s="26">
        <v>29</v>
      </c>
      <c s="17" t="s">
        <v>4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2" spans="1:48" ht="15.75">
      <c r="A432" s="26">
        <v>29</v>
      </c>
      <c s="17" t="s">
        <v>5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3" spans="1:48" ht="15.75">
      <c r="A433" s="26">
        <v>29</v>
      </c>
      <c s="17" t="s">
        <v>6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4" spans="1:48" ht="15.75">
      <c r="A434" s="26">
        <v>29</v>
      </c>
      <c s="17" t="s">
        <v>7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5" spans="1:48" ht="15.75">
      <c r="A435" s="26">
        <v>29</v>
      </c>
      <c s="17" t="s">
        <v>23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6" spans="1:48" ht="15.75">
      <c r="A436" s="26">
        <v>29</v>
      </c>
      <c s="17" t="s">
        <v>8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7" spans="1:48" ht="15.75">
      <c r="A437" s="26">
        <v>29</v>
      </c>
      <c s="17" t="s">
        <v>9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8" spans="1:48" ht="15.75">
      <c r="A438" s="26">
        <v>29</v>
      </c>
      <c s="17" t="s">
        <v>10</v>
      </c>
      <c s="41" t="s">
        <v>42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9" spans="1:48" ht="15.75">
      <c r="A439" s="26">
        <v>29</v>
      </c>
      <c s="41" t="s">
        <v>34</v>
      </c>
      <c s="41" t="s">
        <v>42</v>
      </c>
      <c s="30"/>
      <c s="30"/>
      <c s="30"/>
      <c s="31"/>
      <c s="34">
        <f t="shared" si="335"/>
        <v>0</v>
      </c>
      <c s="30"/>
      <c s="30"/>
      <c s="30"/>
      <c s="31"/>
      <c s="34">
        <f t="shared" si="336"/>
        <v>0</v>
      </c>
      <c s="30"/>
      <c s="30"/>
      <c s="30"/>
      <c s="31"/>
      <c s="34">
        <f t="shared" si="337"/>
        <v>0</v>
      </c>
      <c s="30"/>
      <c s="30"/>
      <c s="30"/>
      <c s="31"/>
      <c s="34">
        <f t="shared" si="338"/>
        <v>0</v>
      </c>
      <c s="30"/>
      <c s="30"/>
      <c s="30"/>
      <c s="31"/>
      <c s="34">
        <f t="shared" si="339"/>
        <v>0</v>
      </c>
      <c s="30"/>
      <c s="30"/>
      <c s="30"/>
      <c s="31"/>
      <c s="34">
        <f t="shared" si="340"/>
        <v>0</v>
      </c>
      <c s="30"/>
      <c s="30"/>
      <c s="30"/>
      <c s="31"/>
      <c s="34">
        <f t="shared" si="341"/>
        <v>0</v>
      </c>
      <c s="30"/>
      <c s="30"/>
      <c s="30"/>
      <c s="31"/>
      <c s="34">
        <f t="shared" si="342"/>
        <v>0</v>
      </c>
      <c s="30"/>
      <c s="30"/>
      <c s="30"/>
      <c s="31"/>
      <c s="45">
        <f t="shared" si="343"/>
        <v>0</v>
      </c>
    </row>
    <row r="440" spans="1:48" ht="15.75">
      <c r="A440" s="26">
        <v>29</v>
      </c>
      <c s="46"/>
      <c s="47"/>
      <c s="48"/>
      <c s="49"/>
      <c s="49"/>
      <c s="49"/>
      <c s="50">
        <f t="shared" si="344" ref="H440">SUM(H427:H439)</f>
        <v>0</v>
      </c>
      <c s="49"/>
      <c s="49"/>
      <c s="49"/>
      <c s="49"/>
      <c s="50">
        <f t="shared" si="317"/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</row>
    <row r="441" spans="1:48" ht="15.75">
      <c r="A441" s="26">
        <v>30</v>
      </c>
      <c s="2" t="str">
        <f>"Буква (или иное название) класса "&amp;A441&amp;":"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42" spans="1:48" ht="15.75">
      <c r="A442" s="26">
        <v>30</v>
      </c>
      <c s="39" t="s">
        <v>0</v>
      </c>
      <c s="40" t="s">
        <v>42</v>
      </c>
      <c s="28"/>
      <c s="28"/>
      <c s="28"/>
      <c s="29"/>
      <c s="33">
        <f t="shared" si="345" ref="H442:H454">COUNTA(D442:G442)</f>
        <v>0</v>
      </c>
      <c s="28"/>
      <c s="28"/>
      <c s="28"/>
      <c s="29"/>
      <c s="33">
        <f t="shared" si="346" ref="M442:M454">COUNTA(I442:L442)</f>
        <v>0</v>
      </c>
      <c s="28"/>
      <c s="28"/>
      <c s="28"/>
      <c s="29"/>
      <c s="33">
        <f t="shared" si="347" ref="R442:R454">COUNTA(N442:Q442)</f>
        <v>0</v>
      </c>
      <c s="28"/>
      <c s="28"/>
      <c s="28"/>
      <c s="29"/>
      <c s="33">
        <f t="shared" si="348" ref="W442:W454">COUNTA(S442:V442)</f>
        <v>0</v>
      </c>
      <c s="28"/>
      <c s="28"/>
      <c s="28"/>
      <c s="29"/>
      <c s="33">
        <f t="shared" si="349" ref="AB442:AB454">COUNTA(X442:AA442)</f>
        <v>0</v>
      </c>
      <c s="28"/>
      <c s="28"/>
      <c s="28"/>
      <c s="29"/>
      <c s="33">
        <f t="shared" si="350" ref="AG442:AG454">COUNTA(AC442:AF442)</f>
        <v>0</v>
      </c>
      <c s="28"/>
      <c s="28"/>
      <c s="28"/>
      <c s="29"/>
      <c s="33">
        <f t="shared" si="351" ref="AL442:AL454">COUNTA(AH442:AK442)</f>
        <v>0</v>
      </c>
      <c s="28"/>
      <c s="28"/>
      <c s="28"/>
      <c s="29"/>
      <c s="33">
        <f t="shared" si="352" ref="AQ442:AQ454">COUNTA(AM442:AP442)</f>
        <v>0</v>
      </c>
      <c s="28"/>
      <c s="28"/>
      <c s="28"/>
      <c s="29"/>
      <c s="44">
        <f t="shared" si="353" ref="AV442:AV454">COUNTA(AR442:AU442)</f>
        <v>0</v>
      </c>
    </row>
    <row r="443" spans="1:48" ht="15.75">
      <c r="A443" s="26">
        <v>30</v>
      </c>
      <c s="17" t="s">
        <v>1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4" spans="1:48" ht="15.75">
      <c r="A444" s="26">
        <v>30</v>
      </c>
      <c s="17" t="s">
        <v>2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5" spans="1:48" ht="15.75">
      <c r="A445" s="26">
        <v>30</v>
      </c>
      <c s="17" t="s">
        <v>3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6" spans="1:48" ht="15.75">
      <c r="A446" s="26">
        <v>30</v>
      </c>
      <c s="17" t="s">
        <v>4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7" spans="1:48" ht="15.75">
      <c r="A447" s="26">
        <v>30</v>
      </c>
      <c s="17" t="s">
        <v>5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8" spans="1:48" ht="15.75">
      <c r="A448" s="26">
        <v>30</v>
      </c>
      <c s="17" t="s">
        <v>6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9" spans="1:48" ht="15.75">
      <c r="A449" s="26">
        <v>30</v>
      </c>
      <c s="17" t="s">
        <v>7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0" spans="1:48" ht="15.75">
      <c r="A450" s="26">
        <v>30</v>
      </c>
      <c s="17" t="s">
        <v>23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1" spans="1:48" ht="15.75">
      <c r="A451" s="26">
        <v>30</v>
      </c>
      <c s="17" t="s">
        <v>8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2" spans="1:48" ht="15.75">
      <c r="A452" s="26">
        <v>30</v>
      </c>
      <c s="17" t="s">
        <v>9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3" spans="1:48" ht="15.75">
      <c r="A453" s="26">
        <v>30</v>
      </c>
      <c s="17" t="s">
        <v>10</v>
      </c>
      <c s="41" t="s">
        <v>42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4" spans="1:48" ht="15.75">
      <c r="A454" s="26">
        <v>30</v>
      </c>
      <c s="41" t="s">
        <v>34</v>
      </c>
      <c s="41" t="s">
        <v>42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34">
        <f t="shared" si="350"/>
        <v>0</v>
      </c>
      <c s="30"/>
      <c s="30"/>
      <c s="30"/>
      <c s="31"/>
      <c s="34">
        <f t="shared" si="351"/>
        <v>0</v>
      </c>
      <c s="30"/>
      <c s="30"/>
      <c s="30"/>
      <c s="31"/>
      <c s="34">
        <f t="shared" si="352"/>
        <v>0</v>
      </c>
      <c s="30"/>
      <c s="30"/>
      <c s="30"/>
      <c s="31"/>
      <c s="45">
        <f t="shared" si="353"/>
        <v>0</v>
      </c>
    </row>
    <row r="455" spans="1:48" ht="15.75">
      <c r="A455" s="26">
        <v>30</v>
      </c>
      <c s="46"/>
      <c s="47"/>
      <c s="48"/>
      <c s="49"/>
      <c s="49"/>
      <c s="49"/>
      <c s="50">
        <f t="shared" si="354" ref="H455">SUM(H442:H454)</f>
        <v>0</v>
      </c>
      <c s="49"/>
      <c s="49"/>
      <c s="49"/>
      <c s="49"/>
      <c s="50">
        <f t="shared" si="317"/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</row>
    <row r="456" spans="1:48" ht="15.75">
      <c r="A456" s="26">
        <v>31</v>
      </c>
      <c s="2" t="str">
        <f>"Буква (или иное название) класса "&amp;A456&amp;":"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57" spans="1:48" ht="15.75">
      <c r="A457" s="26">
        <v>31</v>
      </c>
      <c s="39" t="s">
        <v>0</v>
      </c>
      <c s="40" t="s">
        <v>42</v>
      </c>
      <c s="28"/>
      <c s="28"/>
      <c s="28"/>
      <c s="29"/>
      <c s="33">
        <f t="shared" si="355" ref="H457:H469">COUNTA(D457:G457)</f>
        <v>0</v>
      </c>
      <c s="28"/>
      <c s="28"/>
      <c s="28"/>
      <c s="29"/>
      <c s="33">
        <f t="shared" si="356" ref="M457:M469">COUNTA(I457:L457)</f>
        <v>0</v>
      </c>
      <c s="28"/>
      <c s="28"/>
      <c s="28"/>
      <c s="29"/>
      <c s="33">
        <f t="shared" si="357" ref="R457:R469">COUNTA(N457:Q457)</f>
        <v>0</v>
      </c>
      <c s="28"/>
      <c s="28"/>
      <c s="28"/>
      <c s="29"/>
      <c s="33">
        <f t="shared" si="358" ref="W457:W469">COUNTA(S457:V457)</f>
        <v>0</v>
      </c>
      <c s="28"/>
      <c s="28"/>
      <c s="28"/>
      <c s="29"/>
      <c s="33">
        <f t="shared" si="359" ref="AB457:AB469">COUNTA(X457:AA457)</f>
        <v>0</v>
      </c>
      <c s="28"/>
      <c s="28"/>
      <c s="28"/>
      <c s="29"/>
      <c s="33">
        <f t="shared" si="360" ref="AG457:AG469">COUNTA(AC457:AF457)</f>
        <v>0</v>
      </c>
      <c s="28"/>
      <c s="28"/>
      <c s="28"/>
      <c s="29"/>
      <c s="33">
        <f t="shared" si="361" ref="AL457:AL469">COUNTA(AH457:AK457)</f>
        <v>0</v>
      </c>
      <c s="28"/>
      <c s="28"/>
      <c s="28"/>
      <c s="29"/>
      <c s="33">
        <f t="shared" si="362" ref="AQ457:AQ469">COUNTA(AM457:AP457)</f>
        <v>0</v>
      </c>
      <c s="28"/>
      <c s="28"/>
      <c s="28"/>
      <c s="29"/>
      <c s="44">
        <f t="shared" si="363" ref="AV457:AV469">COUNTA(AR457:AU457)</f>
        <v>0</v>
      </c>
    </row>
    <row r="458" spans="1:48" ht="15.75">
      <c r="A458" s="26">
        <v>31</v>
      </c>
      <c s="17" t="s">
        <v>1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59" spans="1:48" ht="15.75">
      <c r="A459" s="26">
        <v>31</v>
      </c>
      <c s="17" t="s">
        <v>2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0" spans="1:48" ht="15.75">
      <c r="A460" s="26">
        <v>31</v>
      </c>
      <c s="17" t="s">
        <v>3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1" spans="1:48" ht="15.75">
      <c r="A461" s="26">
        <v>31</v>
      </c>
      <c s="17" t="s">
        <v>4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2" spans="1:48" ht="15.75">
      <c r="A462" s="26">
        <v>31</v>
      </c>
      <c s="17" t="s">
        <v>5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3" spans="1:48" ht="15.75">
      <c r="A463" s="26">
        <v>31</v>
      </c>
      <c s="17" t="s">
        <v>6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4" spans="1:48" ht="15.75">
      <c r="A464" s="26">
        <v>31</v>
      </c>
      <c s="17" t="s">
        <v>7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5" spans="1:48" ht="15.75">
      <c r="A465" s="26">
        <v>31</v>
      </c>
      <c s="17" t="s">
        <v>23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6" spans="1:48" ht="15.75">
      <c r="A466" s="26">
        <v>31</v>
      </c>
      <c s="17" t="s">
        <v>8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7" spans="1:48" ht="15.75">
      <c r="A467" s="26">
        <v>31</v>
      </c>
      <c s="17" t="s">
        <v>9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8" spans="1:48" ht="15.75">
      <c r="A468" s="26">
        <v>31</v>
      </c>
      <c s="17" t="s">
        <v>10</v>
      </c>
      <c s="41" t="s">
        <v>42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9" spans="1:48" ht="15.75">
      <c r="A469" s="26">
        <v>31</v>
      </c>
      <c s="41" t="s">
        <v>34</v>
      </c>
      <c s="41" t="s">
        <v>42</v>
      </c>
      <c s="30"/>
      <c s="30"/>
      <c s="30"/>
      <c s="31"/>
      <c s="34">
        <f t="shared" si="355"/>
        <v>0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34">
        <f t="shared" si="361"/>
        <v>0</v>
      </c>
      <c s="30"/>
      <c s="30"/>
      <c s="30"/>
      <c s="31"/>
      <c s="34">
        <f t="shared" si="362"/>
        <v>0</v>
      </c>
      <c s="30"/>
      <c s="30"/>
      <c s="30"/>
      <c s="31"/>
      <c s="45">
        <f t="shared" si="363"/>
        <v>0</v>
      </c>
    </row>
    <row r="470" spans="1:48" ht="15.75">
      <c r="A470" s="26">
        <v>31</v>
      </c>
      <c s="46"/>
      <c s="47"/>
      <c s="48"/>
      <c s="49"/>
      <c s="49"/>
      <c s="49"/>
      <c s="50">
        <f t="shared" si="364" ref="H470">SUM(H457:H469)</f>
        <v>0</v>
      </c>
      <c s="49"/>
      <c s="49"/>
      <c s="49"/>
      <c s="49"/>
      <c s="50">
        <f t="shared" si="317"/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</row>
    <row r="471" spans="1:48" ht="15.75">
      <c r="A471" s="26">
        <v>32</v>
      </c>
      <c s="2" t="str">
        <f>"Буква (или иное название) класса "&amp;A471&amp;":"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72" spans="1:48" ht="15.75">
      <c r="A472" s="26">
        <v>32</v>
      </c>
      <c s="39" t="s">
        <v>0</v>
      </c>
      <c s="40" t="s">
        <v>42</v>
      </c>
      <c s="28"/>
      <c s="28"/>
      <c s="28"/>
      <c s="29"/>
      <c s="33">
        <f t="shared" si="365" ref="H472:H484">COUNTA(D472:G472)</f>
        <v>0</v>
      </c>
      <c s="28"/>
      <c s="28"/>
      <c s="28"/>
      <c s="29"/>
      <c s="33">
        <f t="shared" si="366" ref="M472:M484">COUNTA(I472:L472)</f>
        <v>0</v>
      </c>
      <c s="28"/>
      <c s="28"/>
      <c s="28"/>
      <c s="29"/>
      <c s="33">
        <f t="shared" si="367" ref="R472:R484">COUNTA(N472:Q472)</f>
        <v>0</v>
      </c>
      <c s="28"/>
      <c s="28"/>
      <c s="28"/>
      <c s="29"/>
      <c s="33">
        <f t="shared" si="368" ref="W472:W484">COUNTA(S472:V472)</f>
        <v>0</v>
      </c>
      <c s="28"/>
      <c s="28"/>
      <c s="28"/>
      <c s="29"/>
      <c s="33">
        <f t="shared" si="369" ref="AB472:AB484">COUNTA(X472:AA472)</f>
        <v>0</v>
      </c>
      <c s="28"/>
      <c s="28"/>
      <c s="28"/>
      <c s="29"/>
      <c s="33">
        <f t="shared" si="370" ref="AG472:AG484">COUNTA(AC472:AF472)</f>
        <v>0</v>
      </c>
      <c s="28"/>
      <c s="28"/>
      <c s="28"/>
      <c s="29"/>
      <c s="33">
        <f t="shared" si="371" ref="AL472:AL484">COUNTA(AH472:AK472)</f>
        <v>0</v>
      </c>
      <c s="28"/>
      <c s="28"/>
      <c s="28"/>
      <c s="29"/>
      <c s="33">
        <f t="shared" si="372" ref="AQ472:AQ484">COUNTA(AM472:AP472)</f>
        <v>0</v>
      </c>
      <c s="28"/>
      <c s="28"/>
      <c s="28"/>
      <c s="29"/>
      <c s="44">
        <f t="shared" si="373" ref="AV472:AV484">COUNTA(AR472:AU472)</f>
        <v>0</v>
      </c>
    </row>
    <row r="473" spans="1:48" ht="15.75">
      <c r="A473" s="26">
        <v>32</v>
      </c>
      <c s="17" t="s">
        <v>1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4" spans="1:48" ht="15.75">
      <c r="A474" s="26">
        <v>32</v>
      </c>
      <c s="17" t="s">
        <v>2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5" spans="1:48" ht="15.75">
      <c r="A475" s="26">
        <v>32</v>
      </c>
      <c s="17" t="s">
        <v>3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6" spans="1:48" ht="15.75">
      <c r="A476" s="26">
        <v>32</v>
      </c>
      <c s="17" t="s">
        <v>4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7" spans="1:48" ht="15.75">
      <c r="A477" s="26">
        <v>32</v>
      </c>
      <c s="17" t="s">
        <v>5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8" spans="1:48" ht="15.75">
      <c r="A478" s="26">
        <v>32</v>
      </c>
      <c s="17" t="s">
        <v>6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9" spans="1:48" ht="15.75">
      <c r="A479" s="26">
        <v>32</v>
      </c>
      <c s="17" t="s">
        <v>7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0" spans="1:48" ht="15.75">
      <c r="A480" s="26">
        <v>32</v>
      </c>
      <c s="17" t="s">
        <v>23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1" spans="1:48" ht="15.75">
      <c r="A481" s="26">
        <v>32</v>
      </c>
      <c s="17" t="s">
        <v>8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2" spans="1:48" ht="15.75">
      <c r="A482" s="26">
        <v>32</v>
      </c>
      <c s="17" t="s">
        <v>9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3" spans="1:48" ht="15.75">
      <c r="A483" s="26">
        <v>32</v>
      </c>
      <c s="17" t="s">
        <v>10</v>
      </c>
      <c s="41" t="s">
        <v>42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4" spans="1:48" ht="15.75">
      <c r="A484" s="26">
        <v>32</v>
      </c>
      <c s="41" t="s">
        <v>34</v>
      </c>
      <c s="41" t="s">
        <v>42</v>
      </c>
      <c s="30"/>
      <c s="30"/>
      <c s="30"/>
      <c s="31"/>
      <c s="34">
        <f t="shared" si="365"/>
        <v>0</v>
      </c>
      <c s="30"/>
      <c s="30"/>
      <c s="30"/>
      <c s="31"/>
      <c s="34">
        <f t="shared" si="366"/>
        <v>0</v>
      </c>
      <c s="30"/>
      <c s="30"/>
      <c s="30"/>
      <c s="31"/>
      <c s="34">
        <f t="shared" si="367"/>
        <v>0</v>
      </c>
      <c s="30"/>
      <c s="30"/>
      <c s="30"/>
      <c s="31"/>
      <c s="34">
        <f t="shared" si="368"/>
        <v>0</v>
      </c>
      <c s="30"/>
      <c s="30"/>
      <c s="30"/>
      <c s="31"/>
      <c s="34">
        <f t="shared" si="369"/>
        <v>0</v>
      </c>
      <c s="30"/>
      <c s="30"/>
      <c s="30"/>
      <c s="31"/>
      <c s="34">
        <f t="shared" si="370"/>
        <v>0</v>
      </c>
      <c s="30"/>
      <c s="30"/>
      <c s="30"/>
      <c s="31"/>
      <c s="34">
        <f t="shared" si="371"/>
        <v>0</v>
      </c>
      <c s="30"/>
      <c s="30"/>
      <c s="30"/>
      <c s="31"/>
      <c s="34">
        <f t="shared" si="372"/>
        <v>0</v>
      </c>
      <c s="30"/>
      <c s="30"/>
      <c s="30"/>
      <c s="31"/>
      <c s="45">
        <f t="shared" si="373"/>
        <v>0</v>
      </c>
    </row>
    <row r="485" spans="1:48" ht="15.75">
      <c r="A485" s="26">
        <v>32</v>
      </c>
      <c s="46"/>
      <c s="47"/>
      <c s="48"/>
      <c s="49"/>
      <c s="49"/>
      <c s="49"/>
      <c s="50">
        <f t="shared" si="374" ref="H485">SUM(H472:H484)</f>
        <v>0</v>
      </c>
      <c s="49"/>
      <c s="49"/>
      <c s="49"/>
      <c s="49"/>
      <c s="50">
        <f t="shared" si="375" ref="M485:M545">SUM(M472:M484)</f>
        <v>0</v>
      </c>
      <c s="49"/>
      <c s="49"/>
      <c s="49"/>
      <c s="49"/>
      <c s="50">
        <f t="shared" si="376" ref="R485:R545">SUM(R472:R484)</f>
        <v>0</v>
      </c>
      <c s="49"/>
      <c s="49"/>
      <c s="49"/>
      <c s="49"/>
      <c s="50">
        <f t="shared" si="377" ref="W485:W545">SUM(W472:W484)</f>
        <v>0</v>
      </c>
      <c s="49"/>
      <c s="49"/>
      <c s="49"/>
      <c s="49"/>
      <c s="50">
        <f t="shared" si="378" ref="AB485:AB545">SUM(AB472:AB484)</f>
        <v>0</v>
      </c>
      <c s="49"/>
      <c s="49"/>
      <c s="49"/>
      <c s="49"/>
      <c s="50">
        <f t="shared" si="379" ref="AG485:AG545">SUM(AG472:AG484)</f>
        <v>0</v>
      </c>
      <c s="49"/>
      <c s="49"/>
      <c s="49"/>
      <c s="49"/>
      <c s="50">
        <f t="shared" si="380" ref="AL485:AL545">SUM(AL472:AL484)</f>
        <v>0</v>
      </c>
      <c s="49"/>
      <c s="49"/>
      <c s="49"/>
      <c s="49"/>
      <c s="50">
        <f t="shared" si="381" ref="AQ485:AQ545">SUM(AQ472:AQ484)</f>
        <v>0</v>
      </c>
      <c s="49"/>
      <c s="49"/>
      <c s="49"/>
      <c s="49"/>
      <c s="50">
        <f t="shared" si="382" ref="AV485:AV545">SUM(AV472:AV484)</f>
        <v>0</v>
      </c>
    </row>
    <row r="486" spans="1:48" ht="15.75">
      <c r="A486" s="26">
        <v>33</v>
      </c>
      <c s="2" t="str">
        <f>"Буква (или иное название) класса "&amp;A486&amp;":"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87" spans="1:48" ht="15.75">
      <c r="A487" s="26">
        <v>33</v>
      </c>
      <c s="39" t="s">
        <v>0</v>
      </c>
      <c s="40" t="s">
        <v>42</v>
      </c>
      <c s="28"/>
      <c s="28"/>
      <c s="28"/>
      <c s="29"/>
      <c s="33">
        <f t="shared" si="383" ref="H487:H499">COUNTA(D487:G487)</f>
        <v>0</v>
      </c>
      <c s="28"/>
      <c s="28"/>
      <c s="28"/>
      <c s="29"/>
      <c s="33">
        <f t="shared" si="384" ref="M487:M499">COUNTA(I487:L487)</f>
        <v>0</v>
      </c>
      <c s="28"/>
      <c s="28"/>
      <c s="28"/>
      <c s="29"/>
      <c s="33">
        <f t="shared" si="385" ref="R487:R499">COUNTA(N487:Q487)</f>
        <v>0</v>
      </c>
      <c s="28"/>
      <c s="28"/>
      <c s="28"/>
      <c s="29"/>
      <c s="33">
        <f t="shared" si="386" ref="W487:W499">COUNTA(S487:V487)</f>
        <v>0</v>
      </c>
      <c s="28"/>
      <c s="28"/>
      <c s="28"/>
      <c s="29"/>
      <c s="33">
        <f t="shared" si="387" ref="AB487:AB499">COUNTA(X487:AA487)</f>
        <v>0</v>
      </c>
      <c s="28"/>
      <c s="28"/>
      <c s="28"/>
      <c s="29"/>
      <c s="33">
        <f t="shared" si="388" ref="AG487:AG499">COUNTA(AC487:AF487)</f>
        <v>0</v>
      </c>
      <c s="28"/>
      <c s="28"/>
      <c s="28"/>
      <c s="29"/>
      <c s="33">
        <f t="shared" si="389" ref="AL487:AL499">COUNTA(AH487:AK487)</f>
        <v>0</v>
      </c>
      <c s="28"/>
      <c s="28"/>
      <c s="28"/>
      <c s="29"/>
      <c s="33">
        <f t="shared" si="390" ref="AQ487:AQ499">COUNTA(AM487:AP487)</f>
        <v>0</v>
      </c>
      <c s="28"/>
      <c s="28"/>
      <c s="28"/>
      <c s="29"/>
      <c s="44">
        <f t="shared" si="391" ref="AV487:AV499">COUNTA(AR487:AU487)</f>
        <v>0</v>
      </c>
    </row>
    <row r="488" spans="1:48" ht="15.75">
      <c r="A488" s="26">
        <v>33</v>
      </c>
      <c s="17" t="s">
        <v>1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89" spans="1:48" ht="15.75">
      <c r="A489" s="26">
        <v>33</v>
      </c>
      <c s="17" t="s">
        <v>2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0" spans="1:48" ht="15.75">
      <c r="A490" s="26">
        <v>33</v>
      </c>
      <c s="17" t="s">
        <v>3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1" spans="1:48" ht="15.75">
      <c r="A491" s="26">
        <v>33</v>
      </c>
      <c s="17" t="s">
        <v>4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2" spans="1:48" ht="15.75">
      <c r="A492" s="26">
        <v>33</v>
      </c>
      <c s="17" t="s">
        <v>5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3" spans="1:48" ht="15.75">
      <c r="A493" s="26">
        <v>33</v>
      </c>
      <c s="17" t="s">
        <v>6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4" spans="1:48" ht="15.75">
      <c r="A494" s="26">
        <v>33</v>
      </c>
      <c s="17" t="s">
        <v>7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5" spans="1:48" ht="15.75">
      <c r="A495" s="26">
        <v>33</v>
      </c>
      <c s="17" t="s">
        <v>23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6" spans="1:48" ht="15.75">
      <c r="A496" s="26">
        <v>33</v>
      </c>
      <c s="17" t="s">
        <v>8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7" spans="1:48" ht="15.75">
      <c r="A497" s="26">
        <v>33</v>
      </c>
      <c s="17" t="s">
        <v>9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8" spans="1:48" ht="15.75">
      <c r="A498" s="26">
        <v>33</v>
      </c>
      <c s="17" t="s">
        <v>10</v>
      </c>
      <c s="41" t="s">
        <v>42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9" spans="1:48" ht="15.75">
      <c r="A499" s="26">
        <v>33</v>
      </c>
      <c s="41" t="s">
        <v>34</v>
      </c>
      <c s="41" t="s">
        <v>42</v>
      </c>
      <c s="30"/>
      <c s="30"/>
      <c s="30"/>
      <c s="31"/>
      <c s="34">
        <f t="shared" si="383"/>
        <v>0</v>
      </c>
      <c s="30"/>
      <c s="30"/>
      <c s="30"/>
      <c s="31"/>
      <c s="34">
        <f t="shared" si="384"/>
        <v>0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45">
        <f t="shared" si="391"/>
        <v>0</v>
      </c>
    </row>
    <row r="500" spans="1:48" ht="15.75">
      <c r="A500" s="26">
        <v>33</v>
      </c>
      <c s="46"/>
      <c s="47"/>
      <c s="48"/>
      <c s="49"/>
      <c s="49"/>
      <c s="49"/>
      <c s="50">
        <f t="shared" si="392" ref="H500">SUM(H487:H499)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501" spans="1:48" ht="15.75">
      <c r="A501" s="26">
        <v>34</v>
      </c>
      <c s="2" t="str">
        <f>"Буква (или иное название) класса "&amp;A501&amp;":"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02" spans="1:48" ht="15.75">
      <c r="A502" s="26">
        <v>34</v>
      </c>
      <c s="39" t="s">
        <v>0</v>
      </c>
      <c s="40" t="s">
        <v>42</v>
      </c>
      <c s="28"/>
      <c s="28"/>
      <c s="28"/>
      <c s="29"/>
      <c s="33">
        <f t="shared" si="393" ref="H502:H514">COUNTA(D502:G502)</f>
        <v>0</v>
      </c>
      <c s="28"/>
      <c s="28"/>
      <c s="28"/>
      <c s="29"/>
      <c s="33">
        <f t="shared" si="394" ref="M502:M514">COUNTA(I502:L502)</f>
        <v>0</v>
      </c>
      <c s="28"/>
      <c s="28"/>
      <c s="28"/>
      <c s="29"/>
      <c s="33">
        <f t="shared" si="395" ref="R502:R514">COUNTA(N502:Q502)</f>
        <v>0</v>
      </c>
      <c s="28"/>
      <c s="28"/>
      <c s="28"/>
      <c s="29"/>
      <c s="33">
        <f t="shared" si="396" ref="W502:W514">COUNTA(S502:V502)</f>
        <v>0</v>
      </c>
      <c s="28"/>
      <c s="28"/>
      <c s="28"/>
      <c s="29"/>
      <c s="33">
        <f t="shared" si="397" ref="AB502:AB514">COUNTA(X502:AA502)</f>
        <v>0</v>
      </c>
      <c s="28"/>
      <c s="28"/>
      <c s="28"/>
      <c s="29"/>
      <c s="33">
        <f t="shared" si="398" ref="AG502:AG514">COUNTA(AC502:AF502)</f>
        <v>0</v>
      </c>
      <c s="28"/>
      <c s="28"/>
      <c s="28"/>
      <c s="29"/>
      <c s="33">
        <f t="shared" si="399" ref="AL502:AL514">COUNTA(AH502:AK502)</f>
        <v>0</v>
      </c>
      <c s="28"/>
      <c s="28"/>
      <c s="28"/>
      <c s="29"/>
      <c s="33">
        <f t="shared" si="400" ref="AQ502:AQ514">COUNTA(AM502:AP502)</f>
        <v>0</v>
      </c>
      <c s="28"/>
      <c s="28"/>
      <c s="28"/>
      <c s="29"/>
      <c s="44">
        <f t="shared" si="401" ref="AV502:AV514">COUNTA(AR502:AU502)</f>
        <v>0</v>
      </c>
    </row>
    <row r="503" spans="1:48" ht="15.75">
      <c r="A503" s="26">
        <v>34</v>
      </c>
      <c s="17" t="s">
        <v>1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4" spans="1:48" ht="15.75">
      <c r="A504" s="26">
        <v>34</v>
      </c>
      <c s="17" t="s">
        <v>2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5" spans="1:48" ht="15.75">
      <c r="A505" s="26">
        <v>34</v>
      </c>
      <c s="17" t="s">
        <v>3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6" spans="1:48" ht="15.75">
      <c r="A506" s="26">
        <v>34</v>
      </c>
      <c s="17" t="s">
        <v>4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7" spans="1:48" ht="15.75">
      <c r="A507" s="26">
        <v>34</v>
      </c>
      <c s="17" t="s">
        <v>5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8" spans="1:48" ht="15.75">
      <c r="A508" s="26">
        <v>34</v>
      </c>
      <c s="17" t="s">
        <v>6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9" spans="1:48" ht="15.75">
      <c r="A509" s="26">
        <v>34</v>
      </c>
      <c s="17" t="s">
        <v>7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0" spans="1:48" ht="15.75">
      <c r="A510" s="26">
        <v>34</v>
      </c>
      <c s="17" t="s">
        <v>23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1" spans="1:48" ht="15.75">
      <c r="A511" s="26">
        <v>34</v>
      </c>
      <c s="17" t="s">
        <v>8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2" spans="1:48" ht="15.75">
      <c r="A512" s="26">
        <v>34</v>
      </c>
      <c s="17" t="s">
        <v>9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3" spans="1:48" ht="15.75">
      <c r="A513" s="26">
        <v>34</v>
      </c>
      <c s="17" t="s">
        <v>10</v>
      </c>
      <c s="41" t="s">
        <v>42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4" spans="1:48" ht="15.75">
      <c r="A514" s="26">
        <v>34</v>
      </c>
      <c s="41" t="s">
        <v>34</v>
      </c>
      <c s="41" t="s">
        <v>42</v>
      </c>
      <c s="30"/>
      <c s="30"/>
      <c s="30"/>
      <c s="31"/>
      <c s="34">
        <f t="shared" si="393"/>
        <v>0</v>
      </c>
      <c s="30"/>
      <c s="30"/>
      <c s="30"/>
      <c s="31"/>
      <c s="34">
        <f t="shared" si="394"/>
        <v>0</v>
      </c>
      <c s="30"/>
      <c s="30"/>
      <c s="30"/>
      <c s="31"/>
      <c s="34">
        <f t="shared" si="395"/>
        <v>0</v>
      </c>
      <c s="30"/>
      <c s="30"/>
      <c s="30"/>
      <c s="31"/>
      <c s="34">
        <f t="shared" si="396"/>
        <v>0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45">
        <f t="shared" si="401"/>
        <v>0</v>
      </c>
    </row>
    <row r="515" spans="1:48" ht="15.75">
      <c r="A515" s="26">
        <v>34</v>
      </c>
      <c s="46"/>
      <c s="47"/>
      <c s="48"/>
      <c s="49"/>
      <c s="49"/>
      <c s="49"/>
      <c s="50">
        <f t="shared" si="402" ref="H515">SUM(H502:H514)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516" spans="1:48" ht="15.75">
      <c r="A516" s="26">
        <v>35</v>
      </c>
      <c s="2" t="str">
        <f>"Буква (или иное название) класса "&amp;A516&amp;":"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7" spans="1:48" ht="15.75">
      <c r="A517" s="26">
        <v>35</v>
      </c>
      <c s="39" t="s">
        <v>0</v>
      </c>
      <c s="40" t="s">
        <v>42</v>
      </c>
      <c s="28"/>
      <c s="28"/>
      <c s="28"/>
      <c s="29"/>
      <c s="33">
        <f t="shared" si="403" ref="H517:H529">COUNTA(D517:G517)</f>
        <v>0</v>
      </c>
      <c s="28"/>
      <c s="28"/>
      <c s="28"/>
      <c s="29"/>
      <c s="33">
        <f t="shared" si="404" ref="M517:M529">COUNTA(I517:L517)</f>
        <v>0</v>
      </c>
      <c s="28"/>
      <c s="28"/>
      <c s="28"/>
      <c s="29"/>
      <c s="33">
        <f t="shared" si="405" ref="R517:R529">COUNTA(N517:Q517)</f>
        <v>0</v>
      </c>
      <c s="28"/>
      <c s="28"/>
      <c s="28"/>
      <c s="29"/>
      <c s="33">
        <f t="shared" si="406" ref="W517:W529">COUNTA(S517:V517)</f>
        <v>0</v>
      </c>
      <c s="28"/>
      <c s="28"/>
      <c s="28"/>
      <c s="29"/>
      <c s="33">
        <f t="shared" si="407" ref="AB517:AB529">COUNTA(X517:AA517)</f>
        <v>0</v>
      </c>
      <c s="28"/>
      <c s="28"/>
      <c s="28"/>
      <c s="29"/>
      <c s="33">
        <f t="shared" si="408" ref="AG517:AG529">COUNTA(AC517:AF517)</f>
        <v>0</v>
      </c>
      <c s="28"/>
      <c s="28"/>
      <c s="28"/>
      <c s="29"/>
      <c s="33">
        <f t="shared" si="409" ref="AL517:AL529">COUNTA(AH517:AK517)</f>
        <v>0</v>
      </c>
      <c s="28"/>
      <c s="28"/>
      <c s="28"/>
      <c s="29"/>
      <c s="33">
        <f t="shared" si="410" ref="AQ517:AQ529">COUNTA(AM517:AP517)</f>
        <v>0</v>
      </c>
      <c s="28"/>
      <c s="28"/>
      <c s="28"/>
      <c s="29"/>
      <c s="44">
        <f t="shared" si="411" ref="AV517:AV529">COUNTA(AR517:AU517)</f>
        <v>0</v>
      </c>
    </row>
    <row r="518" spans="1:48" ht="15.75">
      <c r="A518" s="26">
        <v>35</v>
      </c>
      <c s="17" t="s">
        <v>1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19" spans="1:48" ht="15.75">
      <c r="A519" s="26">
        <v>35</v>
      </c>
      <c s="17" t="s">
        <v>2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0" spans="1:48" ht="15.75">
      <c r="A520" s="26">
        <v>35</v>
      </c>
      <c s="17" t="s">
        <v>3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1" spans="1:48" ht="15.75">
      <c r="A521" s="26">
        <v>35</v>
      </c>
      <c s="17" t="s">
        <v>4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2" spans="1:48" ht="15.75">
      <c r="A522" s="26">
        <v>35</v>
      </c>
      <c s="17" t="s">
        <v>5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3" spans="1:48" ht="15.75">
      <c r="A523" s="26">
        <v>35</v>
      </c>
      <c s="17" t="s">
        <v>6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4" spans="1:48" ht="15.75">
      <c r="A524" s="26">
        <v>35</v>
      </c>
      <c s="17" t="s">
        <v>7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5" spans="1:48" ht="15.75">
      <c r="A525" s="26">
        <v>35</v>
      </c>
      <c s="17" t="s">
        <v>23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6" spans="1:48" ht="15.75">
      <c r="A526" s="26">
        <v>35</v>
      </c>
      <c s="17" t="s">
        <v>8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7" spans="1:48" ht="15.75">
      <c r="A527" s="26">
        <v>35</v>
      </c>
      <c s="17" t="s">
        <v>9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8" spans="1:48" ht="15.75">
      <c r="A528" s="26">
        <v>35</v>
      </c>
      <c s="17" t="s">
        <v>10</v>
      </c>
      <c s="41" t="s">
        <v>42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9" spans="1:48" ht="15.75">
      <c r="A529" s="26">
        <v>35</v>
      </c>
      <c s="41" t="s">
        <v>34</v>
      </c>
      <c s="41" t="s">
        <v>42</v>
      </c>
      <c s="30"/>
      <c s="30"/>
      <c s="30"/>
      <c s="31"/>
      <c s="34">
        <f t="shared" si="403"/>
        <v>0</v>
      </c>
      <c s="30"/>
      <c s="30"/>
      <c s="30"/>
      <c s="31"/>
      <c s="34">
        <f t="shared" si="404"/>
        <v>0</v>
      </c>
      <c s="30"/>
      <c s="30"/>
      <c s="30"/>
      <c s="31"/>
      <c s="34">
        <f t="shared" si="405"/>
        <v>0</v>
      </c>
      <c s="30"/>
      <c s="30"/>
      <c s="30"/>
      <c s="31"/>
      <c s="34">
        <f t="shared" si="406"/>
        <v>0</v>
      </c>
      <c s="30"/>
      <c s="30"/>
      <c s="30"/>
      <c s="31"/>
      <c s="34">
        <f t="shared" si="407"/>
        <v>0</v>
      </c>
      <c s="30"/>
      <c s="30"/>
      <c s="30"/>
      <c s="31"/>
      <c s="34">
        <f t="shared" si="408"/>
        <v>0</v>
      </c>
      <c s="30"/>
      <c s="30"/>
      <c s="30"/>
      <c s="31"/>
      <c s="34">
        <f t="shared" si="409"/>
        <v>0</v>
      </c>
      <c s="30"/>
      <c s="30"/>
      <c s="30"/>
      <c s="31"/>
      <c s="34">
        <f t="shared" si="410"/>
        <v>0</v>
      </c>
      <c s="30"/>
      <c s="30"/>
      <c s="30"/>
      <c s="31"/>
      <c s="45">
        <f t="shared" si="411"/>
        <v>0</v>
      </c>
    </row>
    <row r="530" spans="1:48" ht="15.75">
      <c r="A530" s="26">
        <v>35</v>
      </c>
      <c s="46"/>
      <c s="47"/>
      <c s="48"/>
      <c s="49"/>
      <c s="49"/>
      <c s="49"/>
      <c s="50">
        <f t="shared" si="412" ref="H530">SUM(H517:H529)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531" spans="1:48" ht="15.75">
      <c r="A531" s="26">
        <v>36</v>
      </c>
      <c s="2" t="str">
        <f>"Буква (или иное название) класса "&amp;A531&amp;":"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2" spans="1:48" ht="15.75">
      <c r="A532" s="26">
        <v>36</v>
      </c>
      <c s="39" t="s">
        <v>0</v>
      </c>
      <c s="40" t="s">
        <v>42</v>
      </c>
      <c s="28"/>
      <c s="28"/>
      <c s="28"/>
      <c s="29"/>
      <c s="33">
        <f t="shared" si="413" ref="H532:H544">COUNTA(D532:G532)</f>
        <v>0</v>
      </c>
      <c s="28"/>
      <c s="28"/>
      <c s="28"/>
      <c s="29"/>
      <c s="33">
        <f t="shared" si="414" ref="M532:M544">COUNTA(I532:L532)</f>
        <v>0</v>
      </c>
      <c s="28"/>
      <c s="28"/>
      <c s="28"/>
      <c s="29"/>
      <c s="33">
        <f t="shared" si="415" ref="R532:R544">COUNTA(N532:Q532)</f>
        <v>0</v>
      </c>
      <c s="28"/>
      <c s="28"/>
      <c s="28"/>
      <c s="29"/>
      <c s="33">
        <f t="shared" si="416" ref="W532:W544">COUNTA(S532:V532)</f>
        <v>0</v>
      </c>
      <c s="28"/>
      <c s="28"/>
      <c s="28"/>
      <c s="29"/>
      <c s="33">
        <f t="shared" si="417" ref="AB532:AB544">COUNTA(X532:AA532)</f>
        <v>0</v>
      </c>
      <c s="28"/>
      <c s="28"/>
      <c s="28"/>
      <c s="29"/>
      <c s="33">
        <f t="shared" si="418" ref="AG532:AG544">COUNTA(AC532:AF532)</f>
        <v>0</v>
      </c>
      <c s="28"/>
      <c s="28"/>
      <c s="28"/>
      <c s="29"/>
      <c s="33">
        <f t="shared" si="419" ref="AL532:AL544">COUNTA(AH532:AK532)</f>
        <v>0</v>
      </c>
      <c s="28"/>
      <c s="28"/>
      <c s="28"/>
      <c s="29"/>
      <c s="33">
        <f t="shared" si="420" ref="AQ532:AQ544">COUNTA(AM532:AP532)</f>
        <v>0</v>
      </c>
      <c s="28"/>
      <c s="28"/>
      <c s="28"/>
      <c s="29"/>
      <c s="44">
        <f t="shared" si="421" ref="AV532:AV544">COUNTA(AR532:AU532)</f>
        <v>0</v>
      </c>
    </row>
    <row r="533" spans="1:48" ht="15.75">
      <c r="A533" s="26">
        <v>36</v>
      </c>
      <c s="17" t="s">
        <v>1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4" spans="1:48" ht="15.75">
      <c r="A534" s="26">
        <v>36</v>
      </c>
      <c s="17" t="s">
        <v>2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5" spans="1:48" ht="15.75">
      <c r="A535" s="26">
        <v>36</v>
      </c>
      <c s="17" t="s">
        <v>3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6" spans="1:48" ht="15.75">
      <c r="A536" s="26">
        <v>36</v>
      </c>
      <c s="17" t="s">
        <v>4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7" spans="1:48" ht="15.75">
      <c r="A537" s="26">
        <v>36</v>
      </c>
      <c s="17" t="s">
        <v>5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8" spans="1:48" ht="15.75">
      <c r="A538" s="26">
        <v>36</v>
      </c>
      <c s="17" t="s">
        <v>6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9" spans="1:48" ht="15.75">
      <c r="A539" s="26">
        <v>36</v>
      </c>
      <c s="17" t="s">
        <v>7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0" spans="1:48" ht="15.75">
      <c r="A540" s="26">
        <v>36</v>
      </c>
      <c s="17" t="s">
        <v>23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1" spans="1:48" ht="15.75">
      <c r="A541" s="26">
        <v>36</v>
      </c>
      <c s="17" t="s">
        <v>8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2" spans="1:48" ht="15.75">
      <c r="A542" s="26">
        <v>36</v>
      </c>
      <c s="17" t="s">
        <v>9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3" spans="1:48" ht="15.75">
      <c r="A543" s="26">
        <v>36</v>
      </c>
      <c s="17" t="s">
        <v>10</v>
      </c>
      <c s="41" t="s">
        <v>42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4" spans="1:48" ht="15.75">
      <c r="A544" s="26">
        <v>36</v>
      </c>
      <c s="41" t="s">
        <v>34</v>
      </c>
      <c s="41" t="s">
        <v>42</v>
      </c>
      <c s="30"/>
      <c s="30"/>
      <c s="30"/>
      <c s="31"/>
      <c s="34">
        <f t="shared" si="413"/>
        <v>0</v>
      </c>
      <c s="30"/>
      <c s="30"/>
      <c s="30"/>
      <c s="31"/>
      <c s="34">
        <f t="shared" si="414"/>
        <v>0</v>
      </c>
      <c s="30"/>
      <c s="30"/>
      <c s="30"/>
      <c s="31"/>
      <c s="34">
        <f t="shared" si="415"/>
        <v>0</v>
      </c>
      <c s="30"/>
      <c s="30"/>
      <c s="30"/>
      <c s="31"/>
      <c s="34">
        <f t="shared" si="416"/>
        <v>0</v>
      </c>
      <c s="30"/>
      <c s="30"/>
      <c s="30"/>
      <c s="31"/>
      <c s="34">
        <f t="shared" si="417"/>
        <v>0</v>
      </c>
      <c s="30"/>
      <c s="30"/>
      <c s="30"/>
      <c s="31"/>
      <c s="34">
        <f t="shared" si="418"/>
        <v>0</v>
      </c>
      <c s="30"/>
      <c s="30"/>
      <c s="30"/>
      <c s="31"/>
      <c s="34">
        <f t="shared" si="419"/>
        <v>0</v>
      </c>
      <c s="30"/>
      <c s="30"/>
      <c s="30"/>
      <c s="31"/>
      <c s="34">
        <f t="shared" si="420"/>
        <v>0</v>
      </c>
      <c s="30"/>
      <c s="30"/>
      <c s="30"/>
      <c s="31"/>
      <c s="45">
        <f t="shared" si="421"/>
        <v>0</v>
      </c>
    </row>
    <row r="545" spans="1:48" ht="15.75">
      <c r="A545" s="26">
        <v>36</v>
      </c>
      <c s="46"/>
      <c s="47"/>
      <c s="48"/>
      <c s="49"/>
      <c s="49"/>
      <c s="49"/>
      <c s="50">
        <f t="shared" si="422" ref="H545">SUM(H532:H544)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546" spans="1:48" ht="15.75">
      <c r="A546" s="26">
        <v>37</v>
      </c>
      <c s="2" t="str">
        <f>"Буква (или иное название) класса "&amp;A546&amp;":"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47" spans="1:48" ht="15.75">
      <c r="A547" s="26">
        <v>37</v>
      </c>
      <c s="39" t="s">
        <v>0</v>
      </c>
      <c s="40" t="s">
        <v>42</v>
      </c>
      <c s="28"/>
      <c s="28"/>
      <c s="28"/>
      <c s="29"/>
      <c s="33">
        <f t="shared" si="423" ref="H547:H559">COUNTA(D547:G547)</f>
        <v>0</v>
      </c>
      <c s="28"/>
      <c s="28"/>
      <c s="28"/>
      <c s="29"/>
      <c s="33">
        <f t="shared" si="424" ref="M547:M559">COUNTA(I547:L547)</f>
        <v>0</v>
      </c>
      <c s="28"/>
      <c s="28"/>
      <c s="28"/>
      <c s="29"/>
      <c s="33">
        <f t="shared" si="425" ref="R547:R559">COUNTA(N547:Q547)</f>
        <v>0</v>
      </c>
      <c s="28"/>
      <c s="28"/>
      <c s="28"/>
      <c s="29"/>
      <c s="33">
        <f t="shared" si="426" ref="W547:W559">COUNTA(S547:V547)</f>
        <v>0</v>
      </c>
      <c s="28"/>
      <c s="28"/>
      <c s="28"/>
      <c s="29"/>
      <c s="33">
        <f t="shared" si="427" ref="AB547:AB559">COUNTA(X547:AA547)</f>
        <v>0</v>
      </c>
      <c s="28"/>
      <c s="28"/>
      <c s="28"/>
      <c s="29"/>
      <c s="33">
        <f t="shared" si="428" ref="AG547:AG559">COUNTA(AC547:AF547)</f>
        <v>0</v>
      </c>
      <c s="28"/>
      <c s="28"/>
      <c s="28"/>
      <c s="29"/>
      <c s="33">
        <f t="shared" si="429" ref="AL547:AL559">COUNTA(AH547:AK547)</f>
        <v>0</v>
      </c>
      <c s="28"/>
      <c s="28"/>
      <c s="28"/>
      <c s="29"/>
      <c s="33">
        <f t="shared" si="430" ref="AQ547:AQ559">COUNTA(AM547:AP547)</f>
        <v>0</v>
      </c>
      <c s="28"/>
      <c s="28"/>
      <c s="28"/>
      <c s="29"/>
      <c s="44">
        <f t="shared" si="431" ref="AV547:AV559">COUNTA(AR547:AU547)</f>
        <v>0</v>
      </c>
    </row>
    <row r="548" spans="1:48" ht="15.75">
      <c r="A548" s="26">
        <v>37</v>
      </c>
      <c s="17" t="s">
        <v>1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49" spans="1:48" ht="15.75">
      <c r="A549" s="26">
        <v>37</v>
      </c>
      <c s="17" t="s">
        <v>2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0" spans="1:48" ht="15.75">
      <c r="A550" s="26">
        <v>37</v>
      </c>
      <c s="17" t="s">
        <v>3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1" spans="1:48" ht="15.75">
      <c r="A551" s="26">
        <v>37</v>
      </c>
      <c s="17" t="s">
        <v>4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2" spans="1:48" ht="15.75">
      <c r="A552" s="26">
        <v>37</v>
      </c>
      <c s="17" t="s">
        <v>5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3" spans="1:48" ht="15.75">
      <c r="A553" s="26">
        <v>37</v>
      </c>
      <c s="17" t="s">
        <v>6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4" spans="1:48" ht="15.75">
      <c r="A554" s="26">
        <v>37</v>
      </c>
      <c s="17" t="s">
        <v>7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5" spans="1:48" ht="15.75">
      <c r="A555" s="26">
        <v>37</v>
      </c>
      <c s="17" t="s">
        <v>23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6" spans="1:48" ht="15.75">
      <c r="A556" s="26">
        <v>37</v>
      </c>
      <c s="17" t="s">
        <v>8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7" spans="1:48" ht="15.75">
      <c r="A557" s="26">
        <v>37</v>
      </c>
      <c s="17" t="s">
        <v>9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8" spans="1:48" ht="15.75">
      <c r="A558" s="26">
        <v>37</v>
      </c>
      <c s="17" t="s">
        <v>10</v>
      </c>
      <c s="41" t="s">
        <v>42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9" spans="1:48" ht="15.75">
      <c r="A559" s="26">
        <v>37</v>
      </c>
      <c s="41" t="s">
        <v>34</v>
      </c>
      <c s="41" t="s">
        <v>42</v>
      </c>
      <c s="30"/>
      <c s="30"/>
      <c s="30"/>
      <c s="31"/>
      <c s="34">
        <f t="shared" si="423"/>
        <v>0</v>
      </c>
      <c s="30"/>
      <c s="30"/>
      <c s="30"/>
      <c s="31"/>
      <c s="34">
        <f t="shared" si="424"/>
        <v>0</v>
      </c>
      <c s="30"/>
      <c s="30"/>
      <c s="30"/>
      <c s="31"/>
      <c s="34">
        <f t="shared" si="425"/>
        <v>0</v>
      </c>
      <c s="30"/>
      <c s="30"/>
      <c s="30"/>
      <c s="31"/>
      <c s="34">
        <f t="shared" si="426"/>
        <v>0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45">
        <f t="shared" si="431"/>
        <v>0</v>
      </c>
    </row>
    <row r="560" spans="1:48" ht="15.75">
      <c r="A560" s="26">
        <v>37</v>
      </c>
      <c s="46"/>
      <c s="47"/>
      <c s="48"/>
      <c s="49"/>
      <c s="49"/>
      <c s="49"/>
      <c s="50">
        <f t="shared" si="432" ref="H560">SUM(H547:H559)</f>
        <v>0</v>
      </c>
      <c s="49"/>
      <c s="49"/>
      <c s="49"/>
      <c s="49"/>
      <c s="50">
        <f t="shared" si="433" ref="M560:M620">SUM(M547:M559)</f>
        <v>0</v>
      </c>
      <c s="49"/>
      <c s="49"/>
      <c s="49"/>
      <c s="49"/>
      <c s="50">
        <f t="shared" si="434" ref="R560:R620">SUM(R547:R559)</f>
        <v>0</v>
      </c>
      <c s="49"/>
      <c s="49"/>
      <c s="49"/>
      <c s="49"/>
      <c s="50">
        <f t="shared" si="435" ref="W560:W620">SUM(W547:W559)</f>
        <v>0</v>
      </c>
      <c s="49"/>
      <c s="49"/>
      <c s="49"/>
      <c s="49"/>
      <c s="50">
        <f t="shared" si="436" ref="AB560:AB620">SUM(AB547:AB559)</f>
        <v>0</v>
      </c>
      <c s="49"/>
      <c s="49"/>
      <c s="49"/>
      <c s="49"/>
      <c s="50">
        <f t="shared" si="437" ref="AG560:AG620">SUM(AG547:AG559)</f>
        <v>0</v>
      </c>
      <c s="49"/>
      <c s="49"/>
      <c s="49"/>
      <c s="49"/>
      <c s="50">
        <f t="shared" si="438" ref="AL560:AL620">SUM(AL547:AL559)</f>
        <v>0</v>
      </c>
      <c s="49"/>
      <c s="49"/>
      <c s="49"/>
      <c s="49"/>
      <c s="50">
        <f t="shared" si="439" ref="AQ560:AQ620">SUM(AQ547:AQ559)</f>
        <v>0</v>
      </c>
      <c s="49"/>
      <c s="49"/>
      <c s="49"/>
      <c s="49"/>
      <c s="50">
        <f t="shared" si="440" ref="AV560:AV620">SUM(AV547:AV559)</f>
        <v>0</v>
      </c>
    </row>
    <row r="561" spans="1:48" ht="15.75">
      <c r="A561" s="26">
        <v>38</v>
      </c>
      <c s="2" t="str">
        <f>"Буква (или иное название) класса "&amp;A561&amp;":"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62" spans="1:48" ht="15.75">
      <c r="A562" s="26">
        <v>38</v>
      </c>
      <c s="39" t="s">
        <v>0</v>
      </c>
      <c s="40" t="s">
        <v>42</v>
      </c>
      <c s="28"/>
      <c s="28"/>
      <c s="28"/>
      <c s="29"/>
      <c s="33">
        <f t="shared" si="441" ref="H562:H574">COUNTA(D562:G562)</f>
        <v>0</v>
      </c>
      <c s="28"/>
      <c s="28"/>
      <c s="28"/>
      <c s="29"/>
      <c s="33">
        <f t="shared" si="442" ref="M562:M574">COUNTA(I562:L562)</f>
        <v>0</v>
      </c>
      <c s="28"/>
      <c s="28"/>
      <c s="28"/>
      <c s="29"/>
      <c s="33">
        <f t="shared" si="443" ref="R562:R574">COUNTA(N562:Q562)</f>
        <v>0</v>
      </c>
      <c s="28"/>
      <c s="28"/>
      <c s="28"/>
      <c s="29"/>
      <c s="33">
        <f t="shared" si="444" ref="W562:W574">COUNTA(S562:V562)</f>
        <v>0</v>
      </c>
      <c s="28"/>
      <c s="28"/>
      <c s="28"/>
      <c s="29"/>
      <c s="33">
        <f t="shared" si="445" ref="AB562:AB574">COUNTA(X562:AA562)</f>
        <v>0</v>
      </c>
      <c s="28"/>
      <c s="28"/>
      <c s="28"/>
      <c s="29"/>
      <c s="33">
        <f t="shared" si="446" ref="AG562:AG574">COUNTA(AC562:AF562)</f>
        <v>0</v>
      </c>
      <c s="28"/>
      <c s="28"/>
      <c s="28"/>
      <c s="29"/>
      <c s="33">
        <f t="shared" si="447" ref="AL562:AL574">COUNTA(AH562:AK562)</f>
        <v>0</v>
      </c>
      <c s="28"/>
      <c s="28"/>
      <c s="28"/>
      <c s="29"/>
      <c s="33">
        <f t="shared" si="448" ref="AQ562:AQ574">COUNTA(AM562:AP562)</f>
        <v>0</v>
      </c>
      <c s="28"/>
      <c s="28"/>
      <c s="28"/>
      <c s="29"/>
      <c s="44">
        <f t="shared" si="449" ref="AV562:AV574">COUNTA(AR562:AU562)</f>
        <v>0</v>
      </c>
    </row>
    <row r="563" spans="1:48" ht="15.75">
      <c r="A563" s="26">
        <v>38</v>
      </c>
      <c s="17" t="s">
        <v>1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4" spans="1:48" ht="15.75">
      <c r="A564" s="26">
        <v>38</v>
      </c>
      <c s="17" t="s">
        <v>2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5" spans="1:48" ht="15.75">
      <c r="A565" s="26">
        <v>38</v>
      </c>
      <c s="17" t="s">
        <v>3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6" spans="1:48" ht="15.75">
      <c r="A566" s="26">
        <v>38</v>
      </c>
      <c s="17" t="s">
        <v>4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7" spans="1:48" ht="15.75">
      <c r="A567" s="26">
        <v>38</v>
      </c>
      <c s="17" t="s">
        <v>5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8" spans="1:48" ht="15.75">
      <c r="A568" s="26">
        <v>38</v>
      </c>
      <c s="17" t="s">
        <v>6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9" spans="1:48" ht="15.75">
      <c r="A569" s="26">
        <v>38</v>
      </c>
      <c s="17" t="s">
        <v>7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0" spans="1:48" ht="15.75">
      <c r="A570" s="26">
        <v>38</v>
      </c>
      <c s="17" t="s">
        <v>23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1" spans="1:48" ht="15.75">
      <c r="A571" s="26">
        <v>38</v>
      </c>
      <c s="17" t="s">
        <v>8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2" spans="1:48" ht="15.75">
      <c r="A572" s="26">
        <v>38</v>
      </c>
      <c s="17" t="s">
        <v>9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3" spans="1:48" ht="15.75">
      <c r="A573" s="26">
        <v>38</v>
      </c>
      <c s="17" t="s">
        <v>10</v>
      </c>
      <c s="41" t="s">
        <v>42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4" spans="1:48" ht="15.75">
      <c r="A574" s="26">
        <v>38</v>
      </c>
      <c s="41" t="s">
        <v>34</v>
      </c>
      <c s="41" t="s">
        <v>42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34">
        <f t="shared" si="446"/>
        <v>0</v>
      </c>
      <c s="30"/>
      <c s="30"/>
      <c s="30"/>
      <c s="31"/>
      <c s="34">
        <f t="shared" si="447"/>
        <v>0</v>
      </c>
      <c s="30"/>
      <c s="30"/>
      <c s="30"/>
      <c s="31"/>
      <c s="34">
        <f t="shared" si="448"/>
        <v>0</v>
      </c>
      <c s="30"/>
      <c s="30"/>
      <c s="30"/>
      <c s="31"/>
      <c s="45">
        <f t="shared" si="449"/>
        <v>0</v>
      </c>
    </row>
    <row r="575" spans="1:48" ht="15.75">
      <c r="A575" s="26">
        <v>38</v>
      </c>
      <c s="46"/>
      <c s="47"/>
      <c s="48"/>
      <c s="49"/>
      <c s="49"/>
      <c s="49"/>
      <c s="50">
        <f t="shared" si="450" ref="H575">SUM(H562:H574)</f>
        <v>0</v>
      </c>
      <c s="49"/>
      <c s="49"/>
      <c s="49"/>
      <c s="49"/>
      <c s="50">
        <f t="shared" si="433"/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</row>
    <row r="576" spans="1:48" ht="15.75">
      <c r="A576" s="26">
        <v>39</v>
      </c>
      <c s="2" t="str">
        <f>"Буква (или иное название) класса "&amp;A576&amp;":"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7" spans="1:48" ht="15.75">
      <c r="A577" s="26">
        <v>39</v>
      </c>
      <c s="39" t="s">
        <v>0</v>
      </c>
      <c s="40" t="s">
        <v>42</v>
      </c>
      <c s="28"/>
      <c s="28"/>
      <c s="28"/>
      <c s="29"/>
      <c s="33">
        <f t="shared" si="451" ref="H577:H589">COUNTA(D577:G577)</f>
        <v>0</v>
      </c>
      <c s="28"/>
      <c s="28"/>
      <c s="28"/>
      <c s="29"/>
      <c s="33">
        <f t="shared" si="452" ref="M577:M589">COUNTA(I577:L577)</f>
        <v>0</v>
      </c>
      <c s="28"/>
      <c s="28"/>
      <c s="28"/>
      <c s="29"/>
      <c s="33">
        <f t="shared" si="453" ref="R577:R589">COUNTA(N577:Q577)</f>
        <v>0</v>
      </c>
      <c s="28"/>
      <c s="28"/>
      <c s="28"/>
      <c s="29"/>
      <c s="33">
        <f t="shared" si="454" ref="W577:W589">COUNTA(S577:V577)</f>
        <v>0</v>
      </c>
      <c s="28"/>
      <c s="28"/>
      <c s="28"/>
      <c s="29"/>
      <c s="33">
        <f t="shared" si="455" ref="AB577:AB589">COUNTA(X577:AA577)</f>
        <v>0</v>
      </c>
      <c s="28"/>
      <c s="28"/>
      <c s="28"/>
      <c s="29"/>
      <c s="33">
        <f t="shared" si="456" ref="AG577:AG589">COUNTA(AC577:AF577)</f>
        <v>0</v>
      </c>
      <c s="28"/>
      <c s="28"/>
      <c s="28"/>
      <c s="29"/>
      <c s="33">
        <f t="shared" si="457" ref="AL577:AL589">COUNTA(AH577:AK577)</f>
        <v>0</v>
      </c>
      <c s="28"/>
      <c s="28"/>
      <c s="28"/>
      <c s="29"/>
      <c s="33">
        <f t="shared" si="458" ref="AQ577:AQ589">COUNTA(AM577:AP577)</f>
        <v>0</v>
      </c>
      <c s="28"/>
      <c s="28"/>
      <c s="28"/>
      <c s="29"/>
      <c s="44">
        <f t="shared" si="459" ref="AV577:AV589">COUNTA(AR577:AU577)</f>
        <v>0</v>
      </c>
    </row>
    <row r="578" spans="1:48" ht="15.75">
      <c r="A578" s="26">
        <v>39</v>
      </c>
      <c s="17" t="s">
        <v>1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79" spans="1:48" ht="15.75">
      <c r="A579" s="26">
        <v>39</v>
      </c>
      <c s="17" t="s">
        <v>2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0" spans="1:48" ht="15.75">
      <c r="A580" s="26">
        <v>39</v>
      </c>
      <c s="17" t="s">
        <v>3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1" spans="1:48" ht="15.75">
      <c r="A581" s="26">
        <v>39</v>
      </c>
      <c s="17" t="s">
        <v>4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2" spans="1:48" ht="15.75">
      <c r="A582" s="26">
        <v>39</v>
      </c>
      <c s="17" t="s">
        <v>5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3" spans="1:48" ht="15.75">
      <c r="A583" s="26">
        <v>39</v>
      </c>
      <c s="17" t="s">
        <v>6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4" spans="1:48" ht="15.75">
      <c r="A584" s="26">
        <v>39</v>
      </c>
      <c s="17" t="s">
        <v>7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5" spans="1:48" ht="15.75">
      <c r="A585" s="26">
        <v>39</v>
      </c>
      <c s="17" t="s">
        <v>23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6" spans="1:48" ht="15.75">
      <c r="A586" s="26">
        <v>39</v>
      </c>
      <c s="17" t="s">
        <v>8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7" spans="1:48" ht="15.75">
      <c r="A587" s="26">
        <v>39</v>
      </c>
      <c s="17" t="s">
        <v>9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8" spans="1:48" ht="15.75">
      <c r="A588" s="26">
        <v>39</v>
      </c>
      <c s="17" t="s">
        <v>10</v>
      </c>
      <c s="41" t="s">
        <v>42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9" spans="1:48" ht="15.75">
      <c r="A589" s="26">
        <v>39</v>
      </c>
      <c s="41" t="s">
        <v>34</v>
      </c>
      <c s="41" t="s">
        <v>42</v>
      </c>
      <c s="30"/>
      <c s="30"/>
      <c s="30"/>
      <c s="31"/>
      <c s="34">
        <f t="shared" si="451"/>
        <v>0</v>
      </c>
      <c s="30"/>
      <c s="30"/>
      <c s="30"/>
      <c s="31"/>
      <c s="34">
        <f t="shared" si="452"/>
        <v>0</v>
      </c>
      <c s="30"/>
      <c s="30"/>
      <c s="30"/>
      <c s="31"/>
      <c s="34">
        <f t="shared" si="453"/>
        <v>0</v>
      </c>
      <c s="30"/>
      <c s="30"/>
      <c s="30"/>
      <c s="31"/>
      <c s="34">
        <f t="shared" si="454"/>
        <v>0</v>
      </c>
      <c s="30"/>
      <c s="30"/>
      <c s="30"/>
      <c s="31"/>
      <c s="34">
        <f t="shared" si="455"/>
        <v>0</v>
      </c>
      <c s="30"/>
      <c s="30"/>
      <c s="30"/>
      <c s="31"/>
      <c s="34">
        <f t="shared" si="456"/>
        <v>0</v>
      </c>
      <c s="30"/>
      <c s="30"/>
      <c s="30"/>
      <c s="31"/>
      <c s="34">
        <f t="shared" si="457"/>
        <v>0</v>
      </c>
      <c s="30"/>
      <c s="30"/>
      <c s="30"/>
      <c s="31"/>
      <c s="34">
        <f t="shared" si="458"/>
        <v>0</v>
      </c>
      <c s="30"/>
      <c s="30"/>
      <c s="30"/>
      <c s="31"/>
      <c s="45">
        <f t="shared" si="459"/>
        <v>0</v>
      </c>
    </row>
    <row r="590" spans="1:48" ht="15.75">
      <c r="A590" s="26">
        <v>39</v>
      </c>
      <c s="46"/>
      <c s="47"/>
      <c s="48"/>
      <c s="49"/>
      <c s="49"/>
      <c s="49"/>
      <c s="50">
        <f t="shared" si="460" ref="H590">SUM(H577:H589)</f>
        <v>0</v>
      </c>
      <c s="49"/>
      <c s="49"/>
      <c s="49"/>
      <c s="49"/>
      <c s="50">
        <f t="shared" si="433"/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</row>
    <row r="591" spans="1:48" ht="15.75">
      <c r="A591" s="26">
        <v>40</v>
      </c>
      <c s="2" t="str">
        <f>"Буква (или иное название) класса "&amp;A591&amp;":"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92" spans="1:48" ht="15.75">
      <c r="A592" s="26">
        <v>40</v>
      </c>
      <c s="39" t="s">
        <v>0</v>
      </c>
      <c s="40" t="s">
        <v>42</v>
      </c>
      <c s="28"/>
      <c s="28"/>
      <c s="28"/>
      <c s="29"/>
      <c s="33">
        <f t="shared" si="461" ref="H592:H604">COUNTA(D592:G592)</f>
        <v>0</v>
      </c>
      <c s="28"/>
      <c s="28"/>
      <c s="28"/>
      <c s="29"/>
      <c s="33">
        <f t="shared" si="462" ref="M592:M604">COUNTA(I592:L592)</f>
        <v>0</v>
      </c>
      <c s="28"/>
      <c s="28"/>
      <c s="28"/>
      <c s="29"/>
      <c s="33">
        <f t="shared" si="463" ref="R592:R604">COUNTA(N592:Q592)</f>
        <v>0</v>
      </c>
      <c s="28"/>
      <c s="28"/>
      <c s="28"/>
      <c s="29"/>
      <c s="33">
        <f t="shared" si="464" ref="W592:W604">COUNTA(S592:V592)</f>
        <v>0</v>
      </c>
      <c s="28"/>
      <c s="28"/>
      <c s="28"/>
      <c s="29"/>
      <c s="33">
        <f t="shared" si="465" ref="AB592:AB604">COUNTA(X592:AA592)</f>
        <v>0</v>
      </c>
      <c s="28"/>
      <c s="28"/>
      <c s="28"/>
      <c s="29"/>
      <c s="33">
        <f t="shared" si="466" ref="AG592:AG604">COUNTA(AC592:AF592)</f>
        <v>0</v>
      </c>
      <c s="28"/>
      <c s="28"/>
      <c s="28"/>
      <c s="29"/>
      <c s="33">
        <f t="shared" si="467" ref="AL592:AL604">COUNTA(AH592:AK592)</f>
        <v>0</v>
      </c>
      <c s="28"/>
      <c s="28"/>
      <c s="28"/>
      <c s="29"/>
      <c s="33">
        <f t="shared" si="468" ref="AQ592:AQ604">COUNTA(AM592:AP592)</f>
        <v>0</v>
      </c>
      <c s="28"/>
      <c s="28"/>
      <c s="28"/>
      <c s="29"/>
      <c s="44">
        <f t="shared" si="469" ref="AV592:AV604">COUNTA(AR592:AU592)</f>
        <v>0</v>
      </c>
    </row>
    <row r="593" spans="1:48" ht="15.75">
      <c r="A593" s="26">
        <v>40</v>
      </c>
      <c s="17" t="s">
        <v>1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4" spans="1:48" ht="15.75">
      <c r="A594" s="26">
        <v>40</v>
      </c>
      <c s="17" t="s">
        <v>2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5" spans="1:48" ht="15.75">
      <c r="A595" s="26">
        <v>40</v>
      </c>
      <c s="17" t="s">
        <v>3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6" spans="1:48" ht="15.75">
      <c r="A596" s="26">
        <v>40</v>
      </c>
      <c s="17" t="s">
        <v>4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7" spans="1:48" ht="15.75">
      <c r="A597" s="26">
        <v>40</v>
      </c>
      <c s="17" t="s">
        <v>5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8" spans="1:48" ht="15.75">
      <c r="A598" s="26">
        <v>40</v>
      </c>
      <c s="17" t="s">
        <v>6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9" spans="1:48" ht="15.75">
      <c r="A599" s="26">
        <v>40</v>
      </c>
      <c s="17" t="s">
        <v>7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0" spans="1:48" ht="15.75">
      <c r="A600" s="26">
        <v>40</v>
      </c>
      <c s="17" t="s">
        <v>23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1" spans="1:48" ht="15.75">
      <c r="A601" s="26">
        <v>40</v>
      </c>
      <c s="17" t="s">
        <v>8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2" spans="1:48" ht="15.75">
      <c r="A602" s="26">
        <v>40</v>
      </c>
      <c s="17" t="s">
        <v>9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3" spans="1:48" ht="15.75">
      <c r="A603" s="26">
        <v>40</v>
      </c>
      <c s="17" t="s">
        <v>10</v>
      </c>
      <c s="41" t="s">
        <v>42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4" spans="1:48" ht="15.75">
      <c r="A604" s="26">
        <v>40</v>
      </c>
      <c s="41" t="s">
        <v>34</v>
      </c>
      <c s="41" t="s">
        <v>42</v>
      </c>
      <c s="30"/>
      <c s="30"/>
      <c s="30"/>
      <c s="31"/>
      <c s="34">
        <f t="shared" si="461"/>
        <v>0</v>
      </c>
      <c s="30"/>
      <c s="30"/>
      <c s="30"/>
      <c s="31"/>
      <c s="34">
        <f t="shared" si="462"/>
        <v>0</v>
      </c>
      <c s="30"/>
      <c s="30"/>
      <c s="30"/>
      <c s="31"/>
      <c s="34">
        <f t="shared" si="463"/>
        <v>0</v>
      </c>
      <c s="30"/>
      <c s="30"/>
      <c s="30"/>
      <c s="31"/>
      <c s="34">
        <f t="shared" si="464"/>
        <v>0</v>
      </c>
      <c s="30"/>
      <c s="30"/>
      <c s="30"/>
      <c s="31"/>
      <c s="34">
        <f t="shared" si="465"/>
        <v>0</v>
      </c>
      <c s="30"/>
      <c s="30"/>
      <c s="30"/>
      <c s="31"/>
      <c s="34">
        <f t="shared" si="466"/>
        <v>0</v>
      </c>
      <c s="30"/>
      <c s="30"/>
      <c s="30"/>
      <c s="31"/>
      <c s="34">
        <f t="shared" si="467"/>
        <v>0</v>
      </c>
      <c s="30"/>
      <c s="30"/>
      <c s="30"/>
      <c s="31"/>
      <c s="34">
        <f t="shared" si="468"/>
        <v>0</v>
      </c>
      <c s="30"/>
      <c s="30"/>
      <c s="30"/>
      <c s="31"/>
      <c s="45">
        <f t="shared" si="469"/>
        <v>0</v>
      </c>
    </row>
    <row r="605" spans="1:48" ht="15.75">
      <c r="A605" s="26">
        <v>40</v>
      </c>
      <c s="46"/>
      <c s="47"/>
      <c s="48"/>
      <c s="49"/>
      <c s="49"/>
      <c s="49"/>
      <c s="50">
        <f t="shared" si="470" ref="H605">SUM(H592:H604)</f>
        <v>0</v>
      </c>
      <c s="49"/>
      <c s="49"/>
      <c s="49"/>
      <c s="49"/>
      <c s="50">
        <f t="shared" si="433"/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</row>
    <row r="606" spans="1:48" ht="15.75">
      <c r="A606" s="26">
        <v>41</v>
      </c>
      <c s="2" t="str">
        <f>"Буква (или иное название) класса "&amp;A606&amp;":"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7" spans="1:48" ht="15.75">
      <c r="A607" s="26">
        <v>41</v>
      </c>
      <c s="39" t="s">
        <v>0</v>
      </c>
      <c s="40" t="s">
        <v>42</v>
      </c>
      <c s="28"/>
      <c s="28"/>
      <c s="28"/>
      <c s="29"/>
      <c s="33">
        <f t="shared" si="471" ref="H607:H619">COUNTA(D607:G607)</f>
        <v>0</v>
      </c>
      <c s="28"/>
      <c s="28"/>
      <c s="28"/>
      <c s="29"/>
      <c s="33">
        <f t="shared" si="472" ref="M607:M619">COUNTA(I607:L607)</f>
        <v>0</v>
      </c>
      <c s="28"/>
      <c s="28"/>
      <c s="28"/>
      <c s="29"/>
      <c s="33">
        <f t="shared" si="473" ref="R607:R619">COUNTA(N607:Q607)</f>
        <v>0</v>
      </c>
      <c s="28"/>
      <c s="28"/>
      <c s="28"/>
      <c s="29"/>
      <c s="33">
        <f t="shared" si="474" ref="W607:W619">COUNTA(S607:V607)</f>
        <v>0</v>
      </c>
      <c s="28"/>
      <c s="28"/>
      <c s="28"/>
      <c s="29"/>
      <c s="33">
        <f t="shared" si="475" ref="AB607:AB619">COUNTA(X607:AA607)</f>
        <v>0</v>
      </c>
      <c s="28"/>
      <c s="28"/>
      <c s="28"/>
      <c s="29"/>
      <c s="33">
        <f t="shared" si="476" ref="AG607:AG619">COUNTA(AC607:AF607)</f>
        <v>0</v>
      </c>
      <c s="28"/>
      <c s="28"/>
      <c s="28"/>
      <c s="29"/>
      <c s="33">
        <f t="shared" si="477" ref="AL607:AL619">COUNTA(AH607:AK607)</f>
        <v>0</v>
      </c>
      <c s="28"/>
      <c s="28"/>
      <c s="28"/>
      <c s="29"/>
      <c s="33">
        <f t="shared" si="478" ref="AQ607:AQ619">COUNTA(AM607:AP607)</f>
        <v>0</v>
      </c>
      <c s="28"/>
      <c s="28"/>
      <c s="28"/>
      <c s="29"/>
      <c s="44">
        <f t="shared" si="479" ref="AV607:AV619">COUNTA(AR607:AU607)</f>
        <v>0</v>
      </c>
    </row>
    <row r="608" spans="1:48" ht="15.75">
      <c r="A608" s="26">
        <v>41</v>
      </c>
      <c s="17" t="s">
        <v>1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09" spans="1:48" ht="15.75">
      <c r="A609" s="26">
        <v>41</v>
      </c>
      <c s="17" t="s">
        <v>2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0" spans="1:48" ht="15.75">
      <c r="A610" s="26">
        <v>41</v>
      </c>
      <c s="17" t="s">
        <v>3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1" spans="1:48" ht="15.75">
      <c r="A611" s="26">
        <v>41</v>
      </c>
      <c s="17" t="s">
        <v>4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2" spans="1:48" ht="15.75">
      <c r="A612" s="26">
        <v>41</v>
      </c>
      <c s="17" t="s">
        <v>5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3" spans="1:48" ht="15.75">
      <c r="A613" s="26">
        <v>41</v>
      </c>
      <c s="17" t="s">
        <v>6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4" spans="1:48" ht="15.75">
      <c r="A614" s="26">
        <v>41</v>
      </c>
      <c s="17" t="s">
        <v>7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5" spans="1:48" ht="15.75">
      <c r="A615" s="26">
        <v>41</v>
      </c>
      <c s="17" t="s">
        <v>23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6" spans="1:48" ht="15.75">
      <c r="A616" s="26">
        <v>41</v>
      </c>
      <c s="17" t="s">
        <v>8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7" spans="1:48" ht="15.75">
      <c r="A617" s="26">
        <v>41</v>
      </c>
      <c s="17" t="s">
        <v>9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8" spans="1:48" ht="15.75">
      <c r="A618" s="26">
        <v>41</v>
      </c>
      <c s="17" t="s">
        <v>10</v>
      </c>
      <c s="41" t="s">
        <v>42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9" spans="1:48" ht="15.75">
      <c r="A619" s="26">
        <v>41</v>
      </c>
      <c s="41" t="s">
        <v>34</v>
      </c>
      <c s="41" t="s">
        <v>42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34">
        <f t="shared" si="477"/>
        <v>0</v>
      </c>
      <c s="30"/>
      <c s="30"/>
      <c s="30"/>
      <c s="31"/>
      <c s="34">
        <f t="shared" si="478"/>
        <v>0</v>
      </c>
      <c s="30"/>
      <c s="30"/>
      <c s="30"/>
      <c s="31"/>
      <c s="45">
        <f t="shared" si="479"/>
        <v>0</v>
      </c>
    </row>
    <row r="620" spans="1:48" ht="15.75">
      <c r="A620" s="26">
        <v>41</v>
      </c>
      <c s="46"/>
      <c s="47"/>
      <c s="48"/>
      <c s="49"/>
      <c s="49"/>
      <c s="49"/>
      <c s="50">
        <f t="shared" si="480" ref="H620">SUM(H607:H619)</f>
        <v>0</v>
      </c>
      <c s="49"/>
      <c s="49"/>
      <c s="49"/>
      <c s="49"/>
      <c s="50">
        <f t="shared" si="433"/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</row>
    <row r="621" spans="1:48" ht="15.75">
      <c r="A621" s="26">
        <v>42</v>
      </c>
      <c s="2" t="str">
        <f>"Буква (или иное название) класса "&amp;A621&amp;":"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22" spans="1:48" ht="15.75">
      <c r="A622" s="26">
        <v>42</v>
      </c>
      <c s="39" t="s">
        <v>0</v>
      </c>
      <c s="40" t="s">
        <v>42</v>
      </c>
      <c s="28"/>
      <c s="28"/>
      <c s="28"/>
      <c s="29"/>
      <c s="33">
        <f t="shared" si="481" ref="H622:H634">COUNTA(D622:G622)</f>
        <v>0</v>
      </c>
      <c s="28"/>
      <c s="28"/>
      <c s="28"/>
      <c s="29"/>
      <c s="33">
        <f t="shared" si="482" ref="M622:M634">COUNTA(I622:L622)</f>
        <v>0</v>
      </c>
      <c s="28"/>
      <c s="28"/>
      <c s="28"/>
      <c s="29"/>
      <c s="33">
        <f t="shared" si="483" ref="R622:R634">COUNTA(N622:Q622)</f>
        <v>0</v>
      </c>
      <c s="28"/>
      <c s="28"/>
      <c s="28"/>
      <c s="29"/>
      <c s="33">
        <f t="shared" si="484" ref="W622:W634">COUNTA(S622:V622)</f>
        <v>0</v>
      </c>
      <c s="28"/>
      <c s="28"/>
      <c s="28"/>
      <c s="29"/>
      <c s="33">
        <f t="shared" si="485" ref="AB622:AB634">COUNTA(X622:AA622)</f>
        <v>0</v>
      </c>
      <c s="28"/>
      <c s="28"/>
      <c s="28"/>
      <c s="29"/>
      <c s="33">
        <f t="shared" si="486" ref="AG622:AG634">COUNTA(AC622:AF622)</f>
        <v>0</v>
      </c>
      <c s="28"/>
      <c s="28"/>
      <c s="28"/>
      <c s="29"/>
      <c s="33">
        <f t="shared" si="487" ref="AL622:AL634">COUNTA(AH622:AK622)</f>
        <v>0</v>
      </c>
      <c s="28"/>
      <c s="28"/>
      <c s="28"/>
      <c s="29"/>
      <c s="33">
        <f t="shared" si="488" ref="AQ622:AQ634">COUNTA(AM622:AP622)</f>
        <v>0</v>
      </c>
      <c s="28"/>
      <c s="28"/>
      <c s="28"/>
      <c s="29"/>
      <c s="44">
        <f t="shared" si="489" ref="AV622:AV634">COUNTA(AR622:AU622)</f>
        <v>0</v>
      </c>
    </row>
    <row r="623" spans="1:48" ht="15.75">
      <c r="A623" s="26">
        <v>42</v>
      </c>
      <c s="17" t="s">
        <v>1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4" spans="1:48" ht="15.75">
      <c r="A624" s="26">
        <v>42</v>
      </c>
      <c s="17" t="s">
        <v>2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5" spans="1:48" ht="15.75">
      <c r="A625" s="26">
        <v>42</v>
      </c>
      <c s="17" t="s">
        <v>3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6" spans="1:48" ht="15.75">
      <c r="A626" s="26">
        <v>42</v>
      </c>
      <c s="17" t="s">
        <v>4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7" spans="1:48" ht="15.75">
      <c r="A627" s="26">
        <v>42</v>
      </c>
      <c s="17" t="s">
        <v>5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8" spans="1:48" ht="15.75">
      <c r="A628" s="26">
        <v>42</v>
      </c>
      <c s="17" t="s">
        <v>6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9" spans="1:48" ht="15.75">
      <c r="A629" s="26">
        <v>42</v>
      </c>
      <c s="17" t="s">
        <v>7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0" spans="1:48" ht="15.75">
      <c r="A630" s="26">
        <v>42</v>
      </c>
      <c s="17" t="s">
        <v>23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1" spans="1:48" ht="15.75">
      <c r="A631" s="26">
        <v>42</v>
      </c>
      <c s="17" t="s">
        <v>8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2" spans="1:48" ht="15.75">
      <c r="A632" s="26">
        <v>42</v>
      </c>
      <c s="17" t="s">
        <v>9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3" spans="1:48" ht="15.75">
      <c r="A633" s="26">
        <v>42</v>
      </c>
      <c s="17" t="s">
        <v>10</v>
      </c>
      <c s="41" t="s">
        <v>42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4" spans="1:48" ht="15.75">
      <c r="A634" s="26">
        <v>42</v>
      </c>
      <c s="41" t="s">
        <v>34</v>
      </c>
      <c s="41" t="s">
        <v>42</v>
      </c>
      <c s="30"/>
      <c s="30"/>
      <c s="30"/>
      <c s="31"/>
      <c s="34">
        <f t="shared" si="481"/>
        <v>0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34">
        <f t="shared" si="488"/>
        <v>0</v>
      </c>
      <c s="30"/>
      <c s="30"/>
      <c s="30"/>
      <c s="31"/>
      <c s="45">
        <f t="shared" si="489"/>
        <v>0</v>
      </c>
    </row>
    <row r="635" spans="1:48" ht="15.75">
      <c r="A635" s="26">
        <v>42</v>
      </c>
      <c s="46"/>
      <c s="47"/>
      <c s="48"/>
      <c s="49"/>
      <c s="49"/>
      <c s="49"/>
      <c s="50">
        <f t="shared" si="490" ref="H635">SUM(H622:H634)</f>
        <v>0</v>
      </c>
      <c s="49"/>
      <c s="49"/>
      <c s="49"/>
      <c s="49"/>
      <c s="50">
        <f t="shared" si="491" ref="M635:M695">SUM(M622:M634)</f>
        <v>0</v>
      </c>
      <c s="49"/>
      <c s="49"/>
      <c s="49"/>
      <c s="49"/>
      <c s="50">
        <f t="shared" si="492" ref="R635:R695">SUM(R622:R634)</f>
        <v>0</v>
      </c>
      <c s="49"/>
      <c s="49"/>
      <c s="49"/>
      <c s="49"/>
      <c s="50">
        <f t="shared" si="493" ref="W635:W695">SUM(W622:W634)</f>
        <v>0</v>
      </c>
      <c s="49"/>
      <c s="49"/>
      <c s="49"/>
      <c s="49"/>
      <c s="50">
        <f t="shared" si="494" ref="AB635:AB695">SUM(AB622:AB634)</f>
        <v>0</v>
      </c>
      <c s="49"/>
      <c s="49"/>
      <c s="49"/>
      <c s="49"/>
      <c s="50">
        <f t="shared" si="495" ref="AG635:AG695">SUM(AG622:AG634)</f>
        <v>0</v>
      </c>
      <c s="49"/>
      <c s="49"/>
      <c s="49"/>
      <c s="49"/>
      <c s="50">
        <f t="shared" si="496" ref="AL635:AL695">SUM(AL622:AL634)</f>
        <v>0</v>
      </c>
      <c s="49"/>
      <c s="49"/>
      <c s="49"/>
      <c s="49"/>
      <c s="50">
        <f t="shared" si="497" ref="AQ635:AQ695">SUM(AQ622:AQ634)</f>
        <v>0</v>
      </c>
      <c s="49"/>
      <c s="49"/>
      <c s="49"/>
      <c s="49"/>
      <c s="50">
        <f t="shared" si="498" ref="AV635:AV695">SUM(AV622:AV634)</f>
        <v>0</v>
      </c>
    </row>
    <row r="636" spans="1:48" ht="15.75">
      <c r="A636" s="26">
        <v>43</v>
      </c>
      <c s="2" t="str">
        <f>"Буква (или иное название) класса "&amp;A636&amp;":"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37" spans="1:48" ht="15.75">
      <c r="A637" s="26">
        <v>43</v>
      </c>
      <c s="39" t="s">
        <v>0</v>
      </c>
      <c s="40" t="s">
        <v>42</v>
      </c>
      <c s="28"/>
      <c s="28"/>
      <c s="28"/>
      <c s="29"/>
      <c s="33">
        <f t="shared" si="499" ref="H637:H649">COUNTA(D637:G637)</f>
        <v>0</v>
      </c>
      <c s="28"/>
      <c s="28"/>
      <c s="28"/>
      <c s="29"/>
      <c s="33">
        <f t="shared" si="500" ref="M637:M649">COUNTA(I637:L637)</f>
        <v>0</v>
      </c>
      <c s="28"/>
      <c s="28"/>
      <c s="28"/>
      <c s="29"/>
      <c s="33">
        <f t="shared" si="501" ref="R637:R649">COUNTA(N637:Q637)</f>
        <v>0</v>
      </c>
      <c s="28"/>
      <c s="28"/>
      <c s="28"/>
      <c s="29"/>
      <c s="33">
        <f t="shared" si="502" ref="W637:W649">COUNTA(S637:V637)</f>
        <v>0</v>
      </c>
      <c s="28"/>
      <c s="28"/>
      <c s="28"/>
      <c s="29"/>
      <c s="33">
        <f t="shared" si="503" ref="AB637:AB649">COUNTA(X637:AA637)</f>
        <v>0</v>
      </c>
      <c s="28"/>
      <c s="28"/>
      <c s="28"/>
      <c s="29"/>
      <c s="33">
        <f t="shared" si="504" ref="AG637:AG649">COUNTA(AC637:AF637)</f>
        <v>0</v>
      </c>
      <c s="28"/>
      <c s="28"/>
      <c s="28"/>
      <c s="29"/>
      <c s="33">
        <f t="shared" si="505" ref="AL637:AL649">COUNTA(AH637:AK637)</f>
        <v>0</v>
      </c>
      <c s="28"/>
      <c s="28"/>
      <c s="28"/>
      <c s="29"/>
      <c s="33">
        <f t="shared" si="506" ref="AQ637:AQ649">COUNTA(AM637:AP637)</f>
        <v>0</v>
      </c>
      <c s="28"/>
      <c s="28"/>
      <c s="28"/>
      <c s="29"/>
      <c s="44">
        <f t="shared" si="507" ref="AV637:AV649">COUNTA(AR637:AU637)</f>
        <v>0</v>
      </c>
    </row>
    <row r="638" spans="1:48" ht="15.75">
      <c r="A638" s="26">
        <v>43</v>
      </c>
      <c s="17" t="s">
        <v>1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39" spans="1:48" ht="15.75">
      <c r="A639" s="26">
        <v>43</v>
      </c>
      <c s="17" t="s">
        <v>2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0" spans="1:48" ht="15.75">
      <c r="A640" s="26">
        <v>43</v>
      </c>
      <c s="17" t="s">
        <v>3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1" spans="1:48" ht="15.75">
      <c r="A641" s="26">
        <v>43</v>
      </c>
      <c s="17" t="s">
        <v>4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2" spans="1:48" ht="15.75">
      <c r="A642" s="26">
        <v>43</v>
      </c>
      <c s="17" t="s">
        <v>5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3" spans="1:48" ht="15.75">
      <c r="A643" s="26">
        <v>43</v>
      </c>
      <c s="17" t="s">
        <v>6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4" spans="1:48" ht="15.75">
      <c r="A644" s="26">
        <v>43</v>
      </c>
      <c s="17" t="s">
        <v>7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5" spans="1:48" ht="15.75">
      <c r="A645" s="26">
        <v>43</v>
      </c>
      <c s="17" t="s">
        <v>23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6" spans="1:48" ht="15.75">
      <c r="A646" s="26">
        <v>43</v>
      </c>
      <c s="17" t="s">
        <v>8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7" spans="1:48" ht="15.75">
      <c r="A647" s="26">
        <v>43</v>
      </c>
      <c s="17" t="s">
        <v>9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8" spans="1:48" ht="15.75">
      <c r="A648" s="26">
        <v>43</v>
      </c>
      <c s="17" t="s">
        <v>10</v>
      </c>
      <c s="41" t="s">
        <v>42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9" spans="1:48" ht="15.75">
      <c r="A649" s="26">
        <v>43</v>
      </c>
      <c s="41" t="s">
        <v>34</v>
      </c>
      <c s="41" t="s">
        <v>42</v>
      </c>
      <c s="30"/>
      <c s="30"/>
      <c s="30"/>
      <c s="31"/>
      <c s="34">
        <f t="shared" si="499"/>
        <v>0</v>
      </c>
      <c s="30"/>
      <c s="30"/>
      <c s="30"/>
      <c s="31"/>
      <c s="34">
        <f t="shared" si="500"/>
        <v>0</v>
      </c>
      <c s="30"/>
      <c s="30"/>
      <c s="30"/>
      <c s="31"/>
      <c s="34">
        <f t="shared" si="501"/>
        <v>0</v>
      </c>
      <c s="30"/>
      <c s="30"/>
      <c s="30"/>
      <c s="31"/>
      <c s="34">
        <f t="shared" si="502"/>
        <v>0</v>
      </c>
      <c s="30"/>
      <c s="30"/>
      <c s="30"/>
      <c s="31"/>
      <c s="34">
        <f t="shared" si="503"/>
        <v>0</v>
      </c>
      <c s="30"/>
      <c s="30"/>
      <c s="30"/>
      <c s="31"/>
      <c s="34">
        <f t="shared" si="504"/>
        <v>0</v>
      </c>
      <c s="30"/>
      <c s="30"/>
      <c s="30"/>
      <c s="31"/>
      <c s="34">
        <f t="shared" si="505"/>
        <v>0</v>
      </c>
      <c s="30"/>
      <c s="30"/>
      <c s="30"/>
      <c s="31"/>
      <c s="34">
        <f t="shared" si="506"/>
        <v>0</v>
      </c>
      <c s="30"/>
      <c s="30"/>
      <c s="30"/>
      <c s="31"/>
      <c s="45">
        <f t="shared" si="507"/>
        <v>0</v>
      </c>
    </row>
    <row r="650" spans="1:48" ht="15.75">
      <c r="A650" s="26">
        <v>43</v>
      </c>
      <c s="46"/>
      <c s="47"/>
      <c s="48"/>
      <c s="49"/>
      <c s="49"/>
      <c s="49"/>
      <c s="50">
        <f t="shared" si="508" ref="H650">SUM(H637:H649)</f>
        <v>0</v>
      </c>
      <c s="49"/>
      <c s="49"/>
      <c s="49"/>
      <c s="49"/>
      <c s="50">
        <f t="shared" si="491"/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</row>
    <row r="651" spans="1:48" ht="15.75">
      <c r="A651" s="26">
        <v>44</v>
      </c>
      <c s="2" t="str">
        <f>"Буква (или иное название) класса "&amp;A651&amp;":"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52" spans="1:48" ht="15.75">
      <c r="A652" s="26">
        <v>44</v>
      </c>
      <c s="39" t="s">
        <v>0</v>
      </c>
      <c s="40" t="s">
        <v>42</v>
      </c>
      <c s="28"/>
      <c s="28"/>
      <c s="28"/>
      <c s="29"/>
      <c s="33">
        <f t="shared" si="509" ref="H652:H664">COUNTA(D652:G652)</f>
        <v>0</v>
      </c>
      <c s="28"/>
      <c s="28"/>
      <c s="28"/>
      <c s="29"/>
      <c s="33">
        <f t="shared" si="510" ref="M652:M664">COUNTA(I652:L652)</f>
        <v>0</v>
      </c>
      <c s="28"/>
      <c s="28"/>
      <c s="28"/>
      <c s="29"/>
      <c s="33">
        <f t="shared" si="511" ref="R652:R664">COUNTA(N652:Q652)</f>
        <v>0</v>
      </c>
      <c s="28"/>
      <c s="28"/>
      <c s="28"/>
      <c s="29"/>
      <c s="33">
        <f t="shared" si="512" ref="W652:W664">COUNTA(S652:V652)</f>
        <v>0</v>
      </c>
      <c s="28"/>
      <c s="28"/>
      <c s="28"/>
      <c s="29"/>
      <c s="33">
        <f t="shared" si="513" ref="AB652:AB664">COUNTA(X652:AA652)</f>
        <v>0</v>
      </c>
      <c s="28"/>
      <c s="28"/>
      <c s="28"/>
      <c s="29"/>
      <c s="33">
        <f t="shared" si="514" ref="AG652:AG664">COUNTA(AC652:AF652)</f>
        <v>0</v>
      </c>
      <c s="28"/>
      <c s="28"/>
      <c s="28"/>
      <c s="29"/>
      <c s="33">
        <f t="shared" si="515" ref="AL652:AL664">COUNTA(AH652:AK652)</f>
        <v>0</v>
      </c>
      <c s="28"/>
      <c s="28"/>
      <c s="28"/>
      <c s="29"/>
      <c s="33">
        <f t="shared" si="516" ref="AQ652:AQ664">COUNTA(AM652:AP652)</f>
        <v>0</v>
      </c>
      <c s="28"/>
      <c s="28"/>
      <c s="28"/>
      <c s="29"/>
      <c s="44">
        <f t="shared" si="517" ref="AV652:AV664">COUNTA(AR652:AU652)</f>
        <v>0</v>
      </c>
    </row>
    <row r="653" spans="1:48" ht="15.75">
      <c r="A653" s="26">
        <v>44</v>
      </c>
      <c s="17" t="s">
        <v>1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4" spans="1:48" ht="15.75">
      <c r="A654" s="26">
        <v>44</v>
      </c>
      <c s="17" t="s">
        <v>2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5" spans="1:48" ht="15.75">
      <c r="A655" s="26">
        <v>44</v>
      </c>
      <c s="17" t="s">
        <v>3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6" spans="1:48" ht="15.75">
      <c r="A656" s="26">
        <v>44</v>
      </c>
      <c s="17" t="s">
        <v>4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7" spans="1:48" ht="15.75">
      <c r="A657" s="26">
        <v>44</v>
      </c>
      <c s="17" t="s">
        <v>5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8" spans="1:48" ht="15.75">
      <c r="A658" s="26">
        <v>44</v>
      </c>
      <c s="17" t="s">
        <v>6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9" spans="1:48" ht="15.75">
      <c r="A659" s="26">
        <v>44</v>
      </c>
      <c s="17" t="s">
        <v>7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0" spans="1:48" ht="15.75">
      <c r="A660" s="26">
        <v>44</v>
      </c>
      <c s="17" t="s">
        <v>23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1" spans="1:48" ht="15.75">
      <c r="A661" s="26">
        <v>44</v>
      </c>
      <c s="17" t="s">
        <v>8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2" spans="1:48" ht="15.75">
      <c r="A662" s="26">
        <v>44</v>
      </c>
      <c s="17" t="s">
        <v>9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3" spans="1:48" ht="15.75">
      <c r="A663" s="26">
        <v>44</v>
      </c>
      <c s="17" t="s">
        <v>10</v>
      </c>
      <c s="41" t="s">
        <v>42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4" spans="1:48" ht="15.75">
      <c r="A664" s="26">
        <v>44</v>
      </c>
      <c s="41" t="s">
        <v>34</v>
      </c>
      <c s="41" t="s">
        <v>42</v>
      </c>
      <c s="30"/>
      <c s="30"/>
      <c s="30"/>
      <c s="31"/>
      <c s="34">
        <f t="shared" si="509"/>
        <v>0</v>
      </c>
      <c s="30"/>
      <c s="30"/>
      <c s="30"/>
      <c s="31"/>
      <c s="34">
        <f t="shared" si="510"/>
        <v>0</v>
      </c>
      <c s="30"/>
      <c s="30"/>
      <c s="30"/>
      <c s="31"/>
      <c s="34">
        <f t="shared" si="511"/>
        <v>0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45">
        <f t="shared" si="517"/>
        <v>0</v>
      </c>
    </row>
    <row r="665" spans="1:48" ht="15.75">
      <c r="A665" s="26">
        <v>44</v>
      </c>
      <c s="46"/>
      <c s="47"/>
      <c s="48"/>
      <c s="49"/>
      <c s="49"/>
      <c s="49"/>
      <c s="50">
        <f t="shared" si="518" ref="H665">SUM(H652:H664)</f>
        <v>0</v>
      </c>
      <c s="49"/>
      <c s="49"/>
      <c s="49"/>
      <c s="49"/>
      <c s="50">
        <f t="shared" si="491"/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</row>
    <row r="666" spans="1:48" ht="15.75">
      <c r="A666" s="26">
        <v>45</v>
      </c>
      <c s="2" t="str">
        <f>"Буква (или иное название) класса "&amp;A666&amp;":"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67" spans="1:48" ht="15.75">
      <c r="A667" s="26">
        <v>45</v>
      </c>
      <c s="39" t="s">
        <v>0</v>
      </c>
      <c s="40" t="s">
        <v>42</v>
      </c>
      <c s="28"/>
      <c s="28"/>
      <c s="28"/>
      <c s="29"/>
      <c s="33">
        <f t="shared" si="519" ref="H667:H679">COUNTA(D667:G667)</f>
        <v>0</v>
      </c>
      <c s="28"/>
      <c s="28"/>
      <c s="28"/>
      <c s="29"/>
      <c s="33">
        <f t="shared" si="520" ref="M667:M679">COUNTA(I667:L667)</f>
        <v>0</v>
      </c>
      <c s="28"/>
      <c s="28"/>
      <c s="28"/>
      <c s="29"/>
      <c s="33">
        <f t="shared" si="521" ref="R667:R679">COUNTA(N667:Q667)</f>
        <v>0</v>
      </c>
      <c s="28"/>
      <c s="28"/>
      <c s="28"/>
      <c s="29"/>
      <c s="33">
        <f t="shared" si="522" ref="W667:W679">COUNTA(S667:V667)</f>
        <v>0</v>
      </c>
      <c s="28"/>
      <c s="28"/>
      <c s="28"/>
      <c s="29"/>
      <c s="33">
        <f t="shared" si="523" ref="AB667:AB679">COUNTA(X667:AA667)</f>
        <v>0</v>
      </c>
      <c s="28"/>
      <c s="28"/>
      <c s="28"/>
      <c s="29"/>
      <c s="33">
        <f t="shared" si="524" ref="AG667:AG679">COUNTA(AC667:AF667)</f>
        <v>0</v>
      </c>
      <c s="28"/>
      <c s="28"/>
      <c s="28"/>
      <c s="29"/>
      <c s="33">
        <f t="shared" si="525" ref="AL667:AL679">COUNTA(AH667:AK667)</f>
        <v>0</v>
      </c>
      <c s="28"/>
      <c s="28"/>
      <c s="28"/>
      <c s="29"/>
      <c s="33">
        <f t="shared" si="526" ref="AQ667:AQ679">COUNTA(AM667:AP667)</f>
        <v>0</v>
      </c>
      <c s="28"/>
      <c s="28"/>
      <c s="28"/>
      <c s="29"/>
      <c s="44">
        <f t="shared" si="527" ref="AV667:AV679">COUNTA(AR667:AU667)</f>
        <v>0</v>
      </c>
    </row>
    <row r="668" spans="1:48" ht="15.75">
      <c r="A668" s="26">
        <v>45</v>
      </c>
      <c s="17" t="s">
        <v>1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69" spans="1:48" ht="15.75">
      <c r="A669" s="26">
        <v>45</v>
      </c>
      <c s="17" t="s">
        <v>2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0" spans="1:48" ht="15.75">
      <c r="A670" s="26">
        <v>45</v>
      </c>
      <c s="17" t="s">
        <v>3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1" spans="1:48" ht="15.75">
      <c r="A671" s="26">
        <v>45</v>
      </c>
      <c s="17" t="s">
        <v>4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2" spans="1:48" ht="15.75">
      <c r="A672" s="26">
        <v>45</v>
      </c>
      <c s="17" t="s">
        <v>5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3" spans="1:48" ht="15.75">
      <c r="A673" s="26">
        <v>45</v>
      </c>
      <c s="17" t="s">
        <v>6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4" spans="1:48" ht="15.75">
      <c r="A674" s="26">
        <v>45</v>
      </c>
      <c s="17" t="s">
        <v>7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5" spans="1:48" ht="15.75">
      <c r="A675" s="26">
        <v>45</v>
      </c>
      <c s="17" t="s">
        <v>23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6" spans="1:48" ht="15.75">
      <c r="A676" s="26">
        <v>45</v>
      </c>
      <c s="17" t="s">
        <v>8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7" spans="1:48" ht="15.75">
      <c r="A677" s="26">
        <v>45</v>
      </c>
      <c s="17" t="s">
        <v>9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8" spans="1:48" ht="15.75">
      <c r="A678" s="26">
        <v>45</v>
      </c>
      <c s="17" t="s">
        <v>10</v>
      </c>
      <c s="41" t="s">
        <v>42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9" spans="1:48" ht="15.75">
      <c r="A679" s="26">
        <v>45</v>
      </c>
      <c s="41" t="s">
        <v>34</v>
      </c>
      <c s="41" t="s">
        <v>42</v>
      </c>
      <c s="30"/>
      <c s="30"/>
      <c s="30"/>
      <c s="31"/>
      <c s="34">
        <f t="shared" si="519"/>
        <v>0</v>
      </c>
      <c s="30"/>
      <c s="30"/>
      <c s="30"/>
      <c s="31"/>
      <c s="34">
        <f t="shared" si="520"/>
        <v>0</v>
      </c>
      <c s="30"/>
      <c s="30"/>
      <c s="30"/>
      <c s="31"/>
      <c s="34">
        <f t="shared" si="521"/>
        <v>0</v>
      </c>
      <c s="30"/>
      <c s="30"/>
      <c s="30"/>
      <c s="31"/>
      <c s="34">
        <f t="shared" si="522"/>
        <v>0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45">
        <f t="shared" si="527"/>
        <v>0</v>
      </c>
    </row>
    <row r="680" spans="1:48" ht="15.75">
      <c r="A680" s="26">
        <v>45</v>
      </c>
      <c s="46"/>
      <c s="47"/>
      <c s="48"/>
      <c s="49"/>
      <c s="49"/>
      <c s="49"/>
      <c s="50">
        <f t="shared" si="528" ref="H680">SUM(H667:H679)</f>
        <v>0</v>
      </c>
      <c s="49"/>
      <c s="49"/>
      <c s="49"/>
      <c s="49"/>
      <c s="50">
        <f t="shared" si="491"/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</row>
    <row r="681" spans="1:48" ht="15.75">
      <c r="A681" s="26">
        <v>46</v>
      </c>
      <c s="2" t="str">
        <f>"Буква (или иное название) класса "&amp;A681&amp;":"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2" spans="1:48" ht="15.75">
      <c r="A682" s="26">
        <v>46</v>
      </c>
      <c s="39" t="s">
        <v>0</v>
      </c>
      <c s="40" t="s">
        <v>42</v>
      </c>
      <c s="28"/>
      <c s="28"/>
      <c s="28"/>
      <c s="29"/>
      <c s="33">
        <f t="shared" si="529" ref="H682:H694">COUNTA(D682:G682)</f>
        <v>0</v>
      </c>
      <c s="28"/>
      <c s="28"/>
      <c s="28"/>
      <c s="29"/>
      <c s="33">
        <f t="shared" si="530" ref="M682:M694">COUNTA(I682:L682)</f>
        <v>0</v>
      </c>
      <c s="28"/>
      <c s="28"/>
      <c s="28"/>
      <c s="29"/>
      <c s="33">
        <f t="shared" si="531" ref="R682:R694">COUNTA(N682:Q682)</f>
        <v>0</v>
      </c>
      <c s="28"/>
      <c s="28"/>
      <c s="28"/>
      <c s="29"/>
      <c s="33">
        <f t="shared" si="532" ref="W682:W694">COUNTA(S682:V682)</f>
        <v>0</v>
      </c>
      <c s="28"/>
      <c s="28"/>
      <c s="28"/>
      <c s="29"/>
      <c s="33">
        <f t="shared" si="533" ref="AB682:AB694">COUNTA(X682:AA682)</f>
        <v>0</v>
      </c>
      <c s="28"/>
      <c s="28"/>
      <c s="28"/>
      <c s="29"/>
      <c s="33">
        <f t="shared" si="534" ref="AG682:AG694">COUNTA(AC682:AF682)</f>
        <v>0</v>
      </c>
      <c s="28"/>
      <c s="28"/>
      <c s="28"/>
      <c s="29"/>
      <c s="33">
        <f t="shared" si="535" ref="AL682:AL694">COUNTA(AH682:AK682)</f>
        <v>0</v>
      </c>
      <c s="28"/>
      <c s="28"/>
      <c s="28"/>
      <c s="29"/>
      <c s="33">
        <f t="shared" si="536" ref="AQ682:AQ694">COUNTA(AM682:AP682)</f>
        <v>0</v>
      </c>
      <c s="28"/>
      <c s="28"/>
      <c s="28"/>
      <c s="29"/>
      <c s="44">
        <f t="shared" si="537" ref="AV682:AV694">COUNTA(AR682:AU682)</f>
        <v>0</v>
      </c>
    </row>
    <row r="683" spans="1:48" ht="15.75">
      <c r="A683" s="26">
        <v>46</v>
      </c>
      <c s="17" t="s">
        <v>1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4" spans="1:48" ht="15.75">
      <c r="A684" s="26">
        <v>46</v>
      </c>
      <c s="17" t="s">
        <v>2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5" spans="1:48" ht="15.75">
      <c r="A685" s="26">
        <v>46</v>
      </c>
      <c s="17" t="s">
        <v>3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6" spans="1:48" ht="15.75">
      <c r="A686" s="26">
        <v>46</v>
      </c>
      <c s="17" t="s">
        <v>4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7" spans="1:48" ht="15.75">
      <c r="A687" s="26">
        <v>46</v>
      </c>
      <c s="17" t="s">
        <v>5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8" spans="1:48" ht="15.75">
      <c r="A688" s="26">
        <v>46</v>
      </c>
      <c s="17" t="s">
        <v>6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9" spans="1:48" ht="15.75">
      <c r="A689" s="26">
        <v>46</v>
      </c>
      <c s="17" t="s">
        <v>7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0" spans="1:48" ht="15.75">
      <c r="A690" s="26">
        <v>46</v>
      </c>
      <c s="17" t="s">
        <v>23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1" spans="1:48" ht="15.75">
      <c r="A691" s="26">
        <v>46</v>
      </c>
      <c s="17" t="s">
        <v>8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2" spans="1:48" ht="15.75">
      <c r="A692" s="26">
        <v>46</v>
      </c>
      <c s="17" t="s">
        <v>9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3" spans="1:48" ht="15.75">
      <c r="A693" s="26">
        <v>46</v>
      </c>
      <c s="17" t="s">
        <v>10</v>
      </c>
      <c s="41" t="s">
        <v>42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4" spans="1:48" ht="15.75">
      <c r="A694" s="26">
        <v>46</v>
      </c>
      <c s="41" t="s">
        <v>34</v>
      </c>
      <c s="41" t="s">
        <v>42</v>
      </c>
      <c s="30"/>
      <c s="30"/>
      <c s="30"/>
      <c s="31"/>
      <c s="34">
        <f t="shared" si="529"/>
        <v>0</v>
      </c>
      <c s="30"/>
      <c s="30"/>
      <c s="30"/>
      <c s="31"/>
      <c s="34">
        <f t="shared" si="530"/>
        <v>0</v>
      </c>
      <c s="30"/>
      <c s="30"/>
      <c s="30"/>
      <c s="31"/>
      <c s="34">
        <f t="shared" si="531"/>
        <v>0</v>
      </c>
      <c s="30"/>
      <c s="30"/>
      <c s="30"/>
      <c s="31"/>
      <c s="34">
        <f t="shared" si="532"/>
        <v>0</v>
      </c>
      <c s="30"/>
      <c s="30"/>
      <c s="30"/>
      <c s="31"/>
      <c s="34">
        <f t="shared" si="533"/>
        <v>0</v>
      </c>
      <c s="30"/>
      <c s="30"/>
      <c s="30"/>
      <c s="31"/>
      <c s="34">
        <f t="shared" si="534"/>
        <v>0</v>
      </c>
      <c s="30"/>
      <c s="30"/>
      <c s="30"/>
      <c s="31"/>
      <c s="34">
        <f t="shared" si="535"/>
        <v>0</v>
      </c>
      <c s="30"/>
      <c s="30"/>
      <c s="30"/>
      <c s="31"/>
      <c s="34">
        <f t="shared" si="536"/>
        <v>0</v>
      </c>
      <c s="30"/>
      <c s="30"/>
      <c s="30"/>
      <c s="31"/>
      <c s="45">
        <f t="shared" si="537"/>
        <v>0</v>
      </c>
    </row>
    <row r="695" spans="1:48" ht="15.75">
      <c r="A695" s="26">
        <v>46</v>
      </c>
      <c s="46"/>
      <c s="47"/>
      <c s="48"/>
      <c s="49"/>
      <c s="49"/>
      <c s="49"/>
      <c s="50">
        <f t="shared" si="538" ref="H695">SUM(H682:H694)</f>
        <v>0</v>
      </c>
      <c s="49"/>
      <c s="49"/>
      <c s="49"/>
      <c s="49"/>
      <c s="50">
        <f t="shared" si="491"/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</row>
    <row r="696" spans="1:48" ht="15.75">
      <c r="A696" s="26">
        <v>47</v>
      </c>
      <c s="2" t="str">
        <f>"Буква (или иное название) класса "&amp;A696&amp;":"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97" spans="1:48" ht="15.75">
      <c r="A697" s="26">
        <v>47</v>
      </c>
      <c s="39" t="s">
        <v>0</v>
      </c>
      <c s="40" t="s">
        <v>42</v>
      </c>
      <c s="28"/>
      <c s="28"/>
      <c s="28"/>
      <c s="29"/>
      <c s="33">
        <f t="shared" si="539" ref="H697:H709">COUNTA(D697:G697)</f>
        <v>0</v>
      </c>
      <c s="28"/>
      <c s="28"/>
      <c s="28"/>
      <c s="29"/>
      <c s="33">
        <f t="shared" si="540" ref="M697:M709">COUNTA(I697:L697)</f>
        <v>0</v>
      </c>
      <c s="28"/>
      <c s="28"/>
      <c s="28"/>
      <c s="29"/>
      <c s="33">
        <f t="shared" si="541" ref="R697:R709">COUNTA(N697:Q697)</f>
        <v>0</v>
      </c>
      <c s="28"/>
      <c s="28"/>
      <c s="28"/>
      <c s="29"/>
      <c s="33">
        <f t="shared" si="542" ref="W697:W709">COUNTA(S697:V697)</f>
        <v>0</v>
      </c>
      <c s="28"/>
      <c s="28"/>
      <c s="28"/>
      <c s="29"/>
      <c s="33">
        <f t="shared" si="543" ref="AB697:AB709">COUNTA(X697:AA697)</f>
        <v>0</v>
      </c>
      <c s="28"/>
      <c s="28"/>
      <c s="28"/>
      <c s="29"/>
      <c s="33">
        <f t="shared" si="544" ref="AG697:AG709">COUNTA(AC697:AF697)</f>
        <v>0</v>
      </c>
      <c s="28"/>
      <c s="28"/>
      <c s="28"/>
      <c s="29"/>
      <c s="33">
        <f t="shared" si="545" ref="AL697:AL709">COUNTA(AH697:AK697)</f>
        <v>0</v>
      </c>
      <c s="28"/>
      <c s="28"/>
      <c s="28"/>
      <c s="29"/>
      <c s="33">
        <f t="shared" si="546" ref="AQ697:AQ709">COUNTA(AM697:AP697)</f>
        <v>0</v>
      </c>
      <c s="28"/>
      <c s="28"/>
      <c s="28"/>
      <c s="29"/>
      <c s="44">
        <f t="shared" si="547" ref="AV697:AV709">COUNTA(AR697:AU697)</f>
        <v>0</v>
      </c>
    </row>
    <row r="698" spans="1:48" ht="15.75">
      <c r="A698" s="26">
        <v>47</v>
      </c>
      <c s="17" t="s">
        <v>1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699" spans="1:48" ht="15.75">
      <c r="A699" s="26">
        <v>47</v>
      </c>
      <c s="17" t="s">
        <v>2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0" spans="1:48" ht="15.75">
      <c r="A700" s="26">
        <v>47</v>
      </c>
      <c s="17" t="s">
        <v>3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1" spans="1:48" ht="15.75">
      <c r="A701" s="26">
        <v>47</v>
      </c>
      <c s="17" t="s">
        <v>4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2" spans="1:48" ht="15.75">
      <c r="A702" s="26">
        <v>47</v>
      </c>
      <c s="17" t="s">
        <v>5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3" spans="1:48" ht="15.75">
      <c r="A703" s="26">
        <v>47</v>
      </c>
      <c s="17" t="s">
        <v>6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4" spans="1:48" ht="15.75">
      <c r="A704" s="26">
        <v>47</v>
      </c>
      <c s="17" t="s">
        <v>7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5" spans="1:48" ht="15.75">
      <c r="A705" s="26">
        <v>47</v>
      </c>
      <c s="17" t="s">
        <v>23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6" spans="1:48" ht="15.75">
      <c r="A706" s="26">
        <v>47</v>
      </c>
      <c s="17" t="s">
        <v>8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7" spans="1:48" ht="15.75">
      <c r="A707" s="26">
        <v>47</v>
      </c>
      <c s="17" t="s">
        <v>9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8" spans="1:48" ht="15.75">
      <c r="A708" s="26">
        <v>47</v>
      </c>
      <c s="17" t="s">
        <v>10</v>
      </c>
      <c s="41" t="s">
        <v>42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9" spans="1:48" ht="15.75">
      <c r="A709" s="26">
        <v>47</v>
      </c>
      <c s="41" t="s">
        <v>34</v>
      </c>
      <c s="41" t="s">
        <v>42</v>
      </c>
      <c s="30"/>
      <c s="30"/>
      <c s="30"/>
      <c s="31"/>
      <c s="34">
        <f t="shared" si="539"/>
        <v>0</v>
      </c>
      <c s="30"/>
      <c s="30"/>
      <c s="30"/>
      <c s="31"/>
      <c s="34">
        <f t="shared" si="540"/>
        <v>0</v>
      </c>
      <c s="30"/>
      <c s="30"/>
      <c s="30"/>
      <c s="31"/>
      <c s="34">
        <f t="shared" si="541"/>
        <v>0</v>
      </c>
      <c s="30"/>
      <c s="30"/>
      <c s="30"/>
      <c s="31"/>
      <c s="34">
        <f t="shared" si="542"/>
        <v>0</v>
      </c>
      <c s="30"/>
      <c s="30"/>
      <c s="30"/>
      <c s="31"/>
      <c s="34">
        <f t="shared" si="543"/>
        <v>0</v>
      </c>
      <c s="30"/>
      <c s="30"/>
      <c s="30"/>
      <c s="31"/>
      <c s="34">
        <f t="shared" si="544"/>
        <v>0</v>
      </c>
      <c s="30"/>
      <c s="30"/>
      <c s="30"/>
      <c s="31"/>
      <c s="34">
        <f t="shared" si="545"/>
        <v>0</v>
      </c>
      <c s="30"/>
      <c s="30"/>
      <c s="30"/>
      <c s="31"/>
      <c s="34">
        <f t="shared" si="546"/>
        <v>0</v>
      </c>
      <c s="30"/>
      <c s="30"/>
      <c s="30"/>
      <c s="31"/>
      <c s="45">
        <f t="shared" si="547"/>
        <v>0</v>
      </c>
    </row>
    <row r="710" spans="1:48" ht="15.75">
      <c r="A710" s="26">
        <v>47</v>
      </c>
      <c s="46"/>
      <c s="47"/>
      <c s="48"/>
      <c s="49"/>
      <c s="49"/>
      <c s="49"/>
      <c s="50">
        <f t="shared" si="548" ref="H710">SUM(H697:H709)</f>
        <v>0</v>
      </c>
      <c s="49"/>
      <c s="49"/>
      <c s="49"/>
      <c s="49"/>
      <c s="50">
        <f t="shared" si="549" ref="M710:M755">SUM(M697:M709)</f>
        <v>0</v>
      </c>
      <c s="49"/>
      <c s="49"/>
      <c s="49"/>
      <c s="49"/>
      <c s="50">
        <f t="shared" si="550" ref="R710:R755">SUM(R697:R709)</f>
        <v>0</v>
      </c>
      <c s="49"/>
      <c s="49"/>
      <c s="49"/>
      <c s="49"/>
      <c s="50">
        <f t="shared" si="551" ref="W710:W755">SUM(W697:W709)</f>
        <v>0</v>
      </c>
      <c s="49"/>
      <c s="49"/>
      <c s="49"/>
      <c s="49"/>
      <c s="50">
        <f t="shared" si="552" ref="AB710:AB755">SUM(AB697:AB709)</f>
        <v>0</v>
      </c>
      <c s="49"/>
      <c s="49"/>
      <c s="49"/>
      <c s="49"/>
      <c s="50">
        <f t="shared" si="553" ref="AG710:AG755">SUM(AG697:AG709)</f>
        <v>0</v>
      </c>
      <c s="49"/>
      <c s="49"/>
      <c s="49"/>
      <c s="49"/>
      <c s="50">
        <f t="shared" si="554" ref="AL710:AL755">SUM(AL697:AL709)</f>
        <v>0</v>
      </c>
      <c s="49"/>
      <c s="49"/>
      <c s="49"/>
      <c s="49"/>
      <c s="50">
        <f t="shared" si="555" ref="AQ710:AQ755">SUM(AQ697:AQ709)</f>
        <v>0</v>
      </c>
      <c s="49"/>
      <c s="49"/>
      <c s="49"/>
      <c s="49"/>
      <c s="50">
        <f t="shared" si="556" ref="AV710:AV755">SUM(AV697:AV709)</f>
        <v>0</v>
      </c>
    </row>
    <row r="711" spans="1:48" ht="15.75">
      <c r="A711" s="26">
        <v>48</v>
      </c>
      <c s="2" t="str">
        <f>"Буква (или иное название) класса "&amp;A711&amp;":"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12" spans="1:48" ht="15.75">
      <c r="A712" s="26">
        <v>48</v>
      </c>
      <c s="39" t="s">
        <v>0</v>
      </c>
      <c s="40" t="s">
        <v>42</v>
      </c>
      <c s="28"/>
      <c s="28"/>
      <c s="28"/>
      <c s="29"/>
      <c s="33">
        <f t="shared" si="557" ref="H712:H724">COUNTA(D712:G712)</f>
        <v>0</v>
      </c>
      <c s="28"/>
      <c s="28"/>
      <c s="28"/>
      <c s="29"/>
      <c s="33">
        <f t="shared" si="558" ref="M712:M724">COUNTA(I712:L712)</f>
        <v>0</v>
      </c>
      <c s="28"/>
      <c s="28"/>
      <c s="28"/>
      <c s="29"/>
      <c s="33">
        <f t="shared" si="559" ref="R712:R724">COUNTA(N712:Q712)</f>
        <v>0</v>
      </c>
      <c s="28"/>
      <c s="28"/>
      <c s="28"/>
      <c s="29"/>
      <c s="33">
        <f t="shared" si="560" ref="W712:W724">COUNTA(S712:V712)</f>
        <v>0</v>
      </c>
      <c s="28"/>
      <c s="28"/>
      <c s="28"/>
      <c s="29"/>
      <c s="33">
        <f t="shared" si="561" ref="AB712:AB724">COUNTA(X712:AA712)</f>
        <v>0</v>
      </c>
      <c s="28"/>
      <c s="28"/>
      <c s="28"/>
      <c s="29"/>
      <c s="33">
        <f t="shared" si="562" ref="AG712:AG724">COUNTA(AC712:AF712)</f>
        <v>0</v>
      </c>
      <c s="28"/>
      <c s="28"/>
      <c s="28"/>
      <c s="29"/>
      <c s="33">
        <f t="shared" si="563" ref="AL712:AL724">COUNTA(AH712:AK712)</f>
        <v>0</v>
      </c>
      <c s="28"/>
      <c s="28"/>
      <c s="28"/>
      <c s="29"/>
      <c s="33">
        <f t="shared" si="564" ref="AQ712:AQ724">COUNTA(AM712:AP712)</f>
        <v>0</v>
      </c>
      <c s="28"/>
      <c s="28"/>
      <c s="28"/>
      <c s="29"/>
      <c s="44">
        <f t="shared" si="565" ref="AV712:AV724">COUNTA(AR712:AU712)</f>
        <v>0</v>
      </c>
    </row>
    <row r="713" spans="1:48" ht="15.75">
      <c r="A713" s="26">
        <v>48</v>
      </c>
      <c s="17" t="s">
        <v>1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4" spans="1:48" ht="15.75">
      <c r="A714" s="26">
        <v>48</v>
      </c>
      <c s="17" t="s">
        <v>2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5" spans="1:48" ht="15.75">
      <c r="A715" s="26">
        <v>48</v>
      </c>
      <c s="17" t="s">
        <v>3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6" spans="1:48" ht="15.75">
      <c r="A716" s="26">
        <v>48</v>
      </c>
      <c s="17" t="s">
        <v>4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7" spans="1:48" ht="15.75">
      <c r="A717" s="26">
        <v>48</v>
      </c>
      <c s="17" t="s">
        <v>5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8" spans="1:48" ht="15.75">
      <c r="A718" s="26">
        <v>48</v>
      </c>
      <c s="17" t="s">
        <v>6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9" spans="1:48" ht="15.75">
      <c r="A719" s="26">
        <v>48</v>
      </c>
      <c s="17" t="s">
        <v>7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0" spans="1:48" ht="15.75">
      <c r="A720" s="26">
        <v>48</v>
      </c>
      <c s="17" t="s">
        <v>23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1" spans="1:48" ht="15.75">
      <c r="A721" s="26">
        <v>48</v>
      </c>
      <c s="17" t="s">
        <v>8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2" spans="1:48" ht="15.75">
      <c r="A722" s="26">
        <v>48</v>
      </c>
      <c s="17" t="s">
        <v>9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3" spans="1:48" ht="15.75">
      <c r="A723" s="26">
        <v>48</v>
      </c>
      <c s="17" t="s">
        <v>10</v>
      </c>
      <c s="41" t="s">
        <v>42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4" spans="1:48" ht="15.75">
      <c r="A724" s="26">
        <v>48</v>
      </c>
      <c s="41" t="s">
        <v>34</v>
      </c>
      <c s="41" t="s">
        <v>42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34">
        <f t="shared" si="561"/>
        <v>0</v>
      </c>
      <c s="30"/>
      <c s="30"/>
      <c s="30"/>
      <c s="31"/>
      <c s="34">
        <f t="shared" si="562"/>
        <v>0</v>
      </c>
      <c s="30"/>
      <c s="30"/>
      <c s="30"/>
      <c s="31"/>
      <c s="34">
        <f t="shared" si="563"/>
        <v>0</v>
      </c>
      <c s="30"/>
      <c s="30"/>
      <c s="30"/>
      <c s="31"/>
      <c s="34">
        <f t="shared" si="564"/>
        <v>0</v>
      </c>
      <c s="30"/>
      <c s="30"/>
      <c s="30"/>
      <c s="31"/>
      <c s="45">
        <f t="shared" si="565"/>
        <v>0</v>
      </c>
    </row>
    <row r="725" spans="1:48" ht="15.75">
      <c r="A725" s="26">
        <v>48</v>
      </c>
      <c s="46"/>
      <c s="47"/>
      <c s="48"/>
      <c s="49"/>
      <c s="49"/>
      <c s="49"/>
      <c s="50">
        <f t="shared" si="566" ref="H725">SUM(H712:H724)</f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</row>
    <row r="726" spans="1:48" ht="15.75">
      <c r="A726" s="26">
        <v>49</v>
      </c>
      <c s="2" t="str">
        <f>"Буква (или иное название) класса "&amp;A726&amp;":"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27" spans="1:48" ht="15.75">
      <c r="A727" s="26">
        <v>49</v>
      </c>
      <c s="39" t="s">
        <v>0</v>
      </c>
      <c s="40" t="s">
        <v>42</v>
      </c>
      <c s="28"/>
      <c s="28"/>
      <c s="28"/>
      <c s="29"/>
      <c s="33">
        <f t="shared" si="567" ref="H727:H739">COUNTA(D727:G727)</f>
        <v>0</v>
      </c>
      <c s="28"/>
      <c s="28"/>
      <c s="28"/>
      <c s="29"/>
      <c s="33">
        <f t="shared" si="568" ref="M727:M739">COUNTA(I727:L727)</f>
        <v>0</v>
      </c>
      <c s="28"/>
      <c s="28"/>
      <c s="28"/>
      <c s="29"/>
      <c s="33">
        <f t="shared" si="569" ref="R727:R739">COUNTA(N727:Q727)</f>
        <v>0</v>
      </c>
      <c s="28"/>
      <c s="28"/>
      <c s="28"/>
      <c s="29"/>
      <c s="33">
        <f t="shared" si="570" ref="W727:W739">COUNTA(S727:V727)</f>
        <v>0</v>
      </c>
      <c s="28"/>
      <c s="28"/>
      <c s="28"/>
      <c s="29"/>
      <c s="33">
        <f t="shared" si="571" ref="AB727:AB739">COUNTA(X727:AA727)</f>
        <v>0</v>
      </c>
      <c s="28"/>
      <c s="28"/>
      <c s="28"/>
      <c s="29"/>
      <c s="33">
        <f t="shared" si="572" ref="AG727:AG739">COUNTA(AC727:AF727)</f>
        <v>0</v>
      </c>
      <c s="28"/>
      <c s="28"/>
      <c s="28"/>
      <c s="29"/>
      <c s="33">
        <f t="shared" si="573" ref="AL727:AL739">COUNTA(AH727:AK727)</f>
        <v>0</v>
      </c>
      <c s="28"/>
      <c s="28"/>
      <c s="28"/>
      <c s="29"/>
      <c s="33">
        <f t="shared" si="574" ref="AQ727:AQ739">COUNTA(AM727:AP727)</f>
        <v>0</v>
      </c>
      <c s="28"/>
      <c s="28"/>
      <c s="28"/>
      <c s="29"/>
      <c s="44">
        <f t="shared" si="575" ref="AV727:AV739">COUNTA(AR727:AU727)</f>
        <v>0</v>
      </c>
    </row>
    <row r="728" spans="1:48" ht="15.75">
      <c r="A728" s="26">
        <v>49</v>
      </c>
      <c s="17" t="s">
        <v>1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29" spans="1:48" ht="15.75">
      <c r="A729" s="26">
        <v>49</v>
      </c>
      <c s="17" t="s">
        <v>2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0" spans="1:48" ht="15.75">
      <c r="A730" s="26">
        <v>49</v>
      </c>
      <c s="17" t="s">
        <v>3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1" spans="1:48" ht="15.75">
      <c r="A731" s="26">
        <v>49</v>
      </c>
      <c s="17" t="s">
        <v>4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2" spans="1:48" ht="15.75">
      <c r="A732" s="26">
        <v>49</v>
      </c>
      <c s="17" t="s">
        <v>5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3" spans="1:48" ht="15.75">
      <c r="A733" s="26">
        <v>49</v>
      </c>
      <c s="17" t="s">
        <v>6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4" spans="1:48" ht="15.75">
      <c r="A734" s="26">
        <v>49</v>
      </c>
      <c s="17" t="s">
        <v>7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5" spans="1:48" ht="15.75">
      <c r="A735" s="26">
        <v>49</v>
      </c>
      <c s="17" t="s">
        <v>23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6" spans="1:48" ht="15.75">
      <c r="A736" s="26">
        <v>49</v>
      </c>
      <c s="17" t="s">
        <v>8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7" spans="1:48" ht="15.75">
      <c r="A737" s="26">
        <v>49</v>
      </c>
      <c s="17" t="s">
        <v>9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8" spans="1:48" ht="15.75">
      <c r="A738" s="26">
        <v>49</v>
      </c>
      <c s="17" t="s">
        <v>10</v>
      </c>
      <c s="41" t="s">
        <v>42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9" spans="1:48" ht="15.75">
      <c r="A739" s="26">
        <v>49</v>
      </c>
      <c s="41" t="s">
        <v>34</v>
      </c>
      <c s="41" t="s">
        <v>42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34">
        <f t="shared" si="572"/>
        <v>0</v>
      </c>
      <c s="30"/>
      <c s="30"/>
      <c s="30"/>
      <c s="31"/>
      <c s="34">
        <f t="shared" si="573"/>
        <v>0</v>
      </c>
      <c s="30"/>
      <c s="30"/>
      <c s="30"/>
      <c s="31"/>
      <c s="34">
        <f t="shared" si="574"/>
        <v>0</v>
      </c>
      <c s="30"/>
      <c s="30"/>
      <c s="30"/>
      <c s="31"/>
      <c s="45">
        <f t="shared" si="575"/>
        <v>0</v>
      </c>
    </row>
    <row r="740" spans="1:48" ht="15.75">
      <c r="A740" s="26">
        <v>49</v>
      </c>
      <c s="46"/>
      <c s="47"/>
      <c s="48"/>
      <c s="49"/>
      <c s="49"/>
      <c s="49"/>
      <c s="50">
        <f t="shared" si="576" ref="H740">SUM(H727:H739)</f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</row>
    <row r="741" spans="1:48" ht="15.75">
      <c r="A741" s="26">
        <v>50</v>
      </c>
      <c s="2" t="str">
        <f>"Буква (или иное название) класса "&amp;A741&amp;":"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42" spans="1:48" ht="15.75">
      <c r="A742" s="26">
        <v>50</v>
      </c>
      <c s="39" t="s">
        <v>0</v>
      </c>
      <c s="40" t="s">
        <v>42</v>
      </c>
      <c s="28"/>
      <c s="28"/>
      <c s="28"/>
      <c s="29"/>
      <c s="33">
        <f t="shared" si="577" ref="H742:H754">COUNTA(D742:G742)</f>
        <v>0</v>
      </c>
      <c s="28"/>
      <c s="28"/>
      <c s="28"/>
      <c s="29"/>
      <c s="33">
        <f t="shared" si="578" ref="M742:M754">COUNTA(I742:L742)</f>
        <v>0</v>
      </c>
      <c s="28"/>
      <c s="28"/>
      <c s="28"/>
      <c s="29"/>
      <c s="33">
        <f t="shared" si="579" ref="R742:R754">COUNTA(N742:Q742)</f>
        <v>0</v>
      </c>
      <c s="28"/>
      <c s="28"/>
      <c s="28"/>
      <c s="29"/>
      <c s="33">
        <f t="shared" si="580" ref="W742:W754">COUNTA(S742:V742)</f>
        <v>0</v>
      </c>
      <c s="28"/>
      <c s="28"/>
      <c s="28"/>
      <c s="29"/>
      <c s="33">
        <f t="shared" si="581" ref="AB742:AB754">COUNTA(X742:AA742)</f>
        <v>0</v>
      </c>
      <c s="28"/>
      <c s="28"/>
      <c s="28"/>
      <c s="29"/>
      <c s="33">
        <f t="shared" si="582" ref="AG742:AG754">COUNTA(AC742:AF742)</f>
        <v>0</v>
      </c>
      <c s="28"/>
      <c s="28"/>
      <c s="28"/>
      <c s="29"/>
      <c s="33">
        <f t="shared" si="583" ref="AL742:AL754">COUNTA(AH742:AK742)</f>
        <v>0</v>
      </c>
      <c s="28"/>
      <c s="28"/>
      <c s="28"/>
      <c s="29"/>
      <c s="33">
        <f t="shared" si="584" ref="AQ742:AQ754">COUNTA(AM742:AP742)</f>
        <v>0</v>
      </c>
      <c s="28"/>
      <c s="28"/>
      <c s="28"/>
      <c s="29"/>
      <c s="44">
        <f t="shared" si="585" ref="AV742:AV754">COUNTA(AR742:AU742)</f>
        <v>0</v>
      </c>
    </row>
    <row r="743" spans="1:48" ht="15.75">
      <c r="A743" s="26">
        <v>50</v>
      </c>
      <c s="17" t="s">
        <v>1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4" spans="1:48" ht="15.75">
      <c r="A744" s="26">
        <v>50</v>
      </c>
      <c s="17" t="s">
        <v>2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5" spans="1:48" ht="15.75">
      <c r="A745" s="26">
        <v>50</v>
      </c>
      <c s="17" t="s">
        <v>3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6" spans="1:48" ht="15.75">
      <c r="A746" s="26">
        <v>50</v>
      </c>
      <c s="17" t="s">
        <v>4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7" spans="1:48" ht="15.75">
      <c r="A747" s="26">
        <v>50</v>
      </c>
      <c s="17" t="s">
        <v>5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8" spans="1:48" ht="15.75">
      <c r="A748" s="26">
        <v>50</v>
      </c>
      <c s="17" t="s">
        <v>6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9" spans="1:48" ht="15.75">
      <c r="A749" s="26">
        <v>50</v>
      </c>
      <c s="17" t="s">
        <v>7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0" spans="1:48" ht="15.75">
      <c r="A750" s="26">
        <v>50</v>
      </c>
      <c s="17" t="s">
        <v>23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1" spans="1:48" ht="15.75">
      <c r="A751" s="26">
        <v>50</v>
      </c>
      <c s="17" t="s">
        <v>8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2" spans="1:48" ht="15.75">
      <c r="A752" s="26">
        <v>50</v>
      </c>
      <c s="17" t="s">
        <v>9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3" spans="1:48" ht="15.75">
      <c r="A753" s="26">
        <v>50</v>
      </c>
      <c s="17" t="s">
        <v>10</v>
      </c>
      <c s="41" t="s">
        <v>42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4" spans="1:48" ht="15.75">
      <c r="A754" s="26">
        <v>50</v>
      </c>
      <c s="41" t="s">
        <v>34</v>
      </c>
      <c s="41" t="s">
        <v>42</v>
      </c>
      <c s="30"/>
      <c s="30"/>
      <c s="30"/>
      <c s="31"/>
      <c s="34">
        <f t="shared" si="577"/>
        <v>0</v>
      </c>
      <c s="30"/>
      <c s="30"/>
      <c s="30"/>
      <c s="31"/>
      <c s="34">
        <f t="shared" si="578"/>
        <v>0</v>
      </c>
      <c s="30"/>
      <c s="30"/>
      <c s="30"/>
      <c s="31"/>
      <c s="34">
        <f t="shared" si="579"/>
        <v>0</v>
      </c>
      <c s="30"/>
      <c s="30"/>
      <c s="30"/>
      <c s="31"/>
      <c s="34">
        <f t="shared" si="580"/>
        <v>0</v>
      </c>
      <c s="30"/>
      <c s="30"/>
      <c s="30"/>
      <c s="31"/>
      <c s="34">
        <f t="shared" si="581"/>
        <v>0</v>
      </c>
      <c s="30"/>
      <c s="30"/>
      <c s="30"/>
      <c s="31"/>
      <c s="34">
        <f t="shared" si="582"/>
        <v>0</v>
      </c>
      <c s="30"/>
      <c s="30"/>
      <c s="30"/>
      <c s="31"/>
      <c s="34">
        <f t="shared" si="583"/>
        <v>0</v>
      </c>
      <c s="30"/>
      <c s="30"/>
      <c s="30"/>
      <c s="31"/>
      <c s="34">
        <f t="shared" si="584"/>
        <v>0</v>
      </c>
      <c s="30"/>
      <c s="30"/>
      <c s="30"/>
      <c s="31"/>
      <c s="45">
        <f t="shared" si="585"/>
        <v>0</v>
      </c>
    </row>
    <row r="755" spans="1:48" ht="15.75">
      <c r="A755" s="26">
        <v>50</v>
      </c>
      <c s="46"/>
      <c s="47"/>
      <c s="48"/>
      <c s="49"/>
      <c s="49"/>
      <c s="49"/>
      <c s="50">
        <f t="shared" si="586" ref="H755">SUM(H742:H754)</f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</row>
  </sheetData>
  <sheetProtection password="CC6B" sheet="1" objects="1" scenarios="1"/>
  <mergeCells count="111">
    <mergeCell ref="B741:C741"/>
    <mergeCell ref="D741:AV741"/>
    <mergeCell ref="B696:C696"/>
    <mergeCell ref="D696:AV696"/>
    <mergeCell ref="B711:C711"/>
    <mergeCell ref="D711:AV711"/>
    <mergeCell ref="B726:C726"/>
    <mergeCell ref="D726:AV726"/>
    <mergeCell ref="B651:C651"/>
    <mergeCell ref="D651:AV651"/>
    <mergeCell ref="B666:C666"/>
    <mergeCell ref="D666:AV666"/>
    <mergeCell ref="B681:C681"/>
    <mergeCell ref="D681:AV681"/>
    <mergeCell ref="B606:C606"/>
    <mergeCell ref="D606:AV606"/>
    <mergeCell ref="B621:C621"/>
    <mergeCell ref="D621:AV621"/>
    <mergeCell ref="B636:C636"/>
    <mergeCell ref="D636:AV636"/>
    <mergeCell ref="B561:C561"/>
    <mergeCell ref="D561:AV561"/>
    <mergeCell ref="B576:C576"/>
    <mergeCell ref="D576:AV576"/>
    <mergeCell ref="B591:C591"/>
    <mergeCell ref="D591:AV591"/>
    <mergeCell ref="B516:C516"/>
    <mergeCell ref="D516:AV516"/>
    <mergeCell ref="B531:C531"/>
    <mergeCell ref="D531:AV531"/>
    <mergeCell ref="B546:C546"/>
    <mergeCell ref="D546:AV546"/>
    <mergeCell ref="B471:C471"/>
    <mergeCell ref="D471:AV471"/>
    <mergeCell ref="B486:C486"/>
    <mergeCell ref="D486:AV486"/>
    <mergeCell ref="B501:C501"/>
    <mergeCell ref="D501:AV501"/>
    <mergeCell ref="B426:C426"/>
    <mergeCell ref="D426:AV426"/>
    <mergeCell ref="B441:C441"/>
    <mergeCell ref="D441:AV441"/>
    <mergeCell ref="B456:C456"/>
    <mergeCell ref="D456:AV456"/>
    <mergeCell ref="B381:C381"/>
    <mergeCell ref="D381:AV381"/>
    <mergeCell ref="B396:C396"/>
    <mergeCell ref="D396:AV396"/>
    <mergeCell ref="B411:C411"/>
    <mergeCell ref="D411:AV411"/>
    <mergeCell ref="B336:C336"/>
    <mergeCell ref="D336:AV336"/>
    <mergeCell ref="B351:C351"/>
    <mergeCell ref="D351:AV351"/>
    <mergeCell ref="B366:C366"/>
    <mergeCell ref="D366:AV366"/>
    <mergeCell ref="B291:C291"/>
    <mergeCell ref="D291:AV291"/>
    <mergeCell ref="B306:C306"/>
    <mergeCell ref="D306:AV306"/>
    <mergeCell ref="B321:C321"/>
    <mergeCell ref="D321:AV321"/>
    <mergeCell ref="B246:C246"/>
    <mergeCell ref="D246:AV246"/>
    <mergeCell ref="B261:C261"/>
    <mergeCell ref="D261:AV261"/>
    <mergeCell ref="B276:C276"/>
    <mergeCell ref="D276:AV276"/>
    <mergeCell ref="B201:C201"/>
    <mergeCell ref="D201:AV201"/>
    <mergeCell ref="B216:C216"/>
    <mergeCell ref="D216:AV216"/>
    <mergeCell ref="B231:C231"/>
    <mergeCell ref="D231:AV231"/>
    <mergeCell ref="B156:C156"/>
    <mergeCell ref="D156:AV156"/>
    <mergeCell ref="B171:C171"/>
    <mergeCell ref="D171:AV171"/>
    <mergeCell ref="B186:C186"/>
    <mergeCell ref="D186:AV186"/>
    <mergeCell ref="B111:C111"/>
    <mergeCell ref="D111:AV111"/>
    <mergeCell ref="B126:C126"/>
    <mergeCell ref="D126:AV126"/>
    <mergeCell ref="B141:C141"/>
    <mergeCell ref="D141:AV141"/>
    <mergeCell ref="B66:C66"/>
    <mergeCell ref="D66:AV66"/>
    <mergeCell ref="B81:C81"/>
    <mergeCell ref="D81:AV81"/>
    <mergeCell ref="B96:C96"/>
    <mergeCell ref="D96:AV96"/>
    <mergeCell ref="B21:C21"/>
    <mergeCell ref="D21:AV21"/>
    <mergeCell ref="B36:C36"/>
    <mergeCell ref="D36:AV36"/>
    <mergeCell ref="B51:C51"/>
    <mergeCell ref="D51:AV51"/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</mergeCells>
  <conditionalFormatting sqref="B5:AV755">
    <cfRule type="expression" priority="3" dxfId="1">
      <formula>$A5&gt;$C$2</formula>
    </cfRule>
  </conditionalFormatting>
  <conditionalFormatting sqref="D6:AV6 D21:AV21 D36:AV36 D51:AV51 D66:AV66 D81:AV81 D96:AV96 D111:AV111 D126:AV126 D141:AV141 D156:AV156 D171:AV171 D186:AV186 D201:AV201 D216:AV216 D231:AV231 D246:AV246 D261:AV261 D276:AV276 D291:AV291 D306:AV306 D321:AV321 D336:AV336 D351:AV351 D366:AV366 D381:AV381 D396:AV396 D411:AV411 D426:AV426 D441:AV441 D456:AV456 D471:AV471 D486:AV486 D501:AV501 D516:AV516 D531:AV531 D546:AV546 D561:AV561 D576:AV576 D591:AV591 D606:AV606 D621:AV621 D636:AV636 D651:AV651 D666:AV666 D681:AV681 D696:AV696 D711:AV711 D726:AV726 D741:AV741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19 AR7:AU19 AM7:AP19 AH7:AK19 AC7:AF19 X7:AA19 S7:V19 N7:Q19 I7:L19 D22:G34 D37:G49 D52:G64 D67:G79 D82:G94 D97:G109 D112:G124 D127:G139 D142:G154 D157:G169 D172:G184 D187:G199 D202:G214 D217:G229 D232:G244 D247:G259 D262:G274 D277:G289 D292:G304 D307:G319 D322:G334 D337:G349 D352:G364 D367:G379 D382:G394 D397:G409 D412:G424 D427:G439 D442:G454 D457:G469 D472:G484 D487:G499 D502:G514 D517:G529 D532:G544 D547:G559 D562:G574 D577:G589 D592:G604 D607:G619 D622:G634 D637:G649 D652:G664 D667:G679 D682:G694 D697:G709 D712:G724 D727:G739 D742:G754 AR22:AU34 AR37:AU49 AR52:AU64 AR67:AU79 AR82:AU94 AR97:AU109 AR112:AU124 AR127:AU139 AR142:AU154 AR157:AU169 AR172:AU184 AR187:AU199 AR202:AU214 AR217:AU229 AR232:AU244 AR247:AU259 AR262:AU274 AR277:AU289 AR292:AU304 AR307:AU319 AR322:AU334 AR337:AU349 AR352:AU364 AR367:AU379 AR382:AU394 AR397:AU409 AR412:AU424 AR427:AU439 AR442:AU454 AR457:AU469 AR472:AU484 AR487:AU499 AR502:AU514 AR517:AU529 AR532:AU544 AR547:AU559 AR562:AU574 AR577:AU589 AR592:AU604 AR607:AU619 AR622:AU634 AR637:AU649 AR652:AU664 AR667:AU679 AR682:AU694 AR697:AU709 AR712:AU724 AR727:AU739 AR742:AU754 AM22:AP34 AM37:AP49 AM52:AP64 AM67:AP79 AM82:AP94 AM97:AP109 AM112:AP124 AM127:AP139 AM142:AP154 AM157:AP169 AM172:AP184 AM187:AP199 AM202:AP214 AM217:AP229 AM232:AP244 AM247:AP259 AM262:AP274 AM277:AP289 AM292:AP304 AM307:AP319 AM322:AP334 AM337:AP349 AM352:AP364 AM367:AP379 AM382:AP394 AM397:AP409 AM412:AP424 AM427:AP439 AM442:AP454 AM457:AP469 AM472:AP484 AM487:AP499 AM502:AP514 AM517:AP529 AM532:AP544 AM547:AP559 AM562:AP574 AM577:AP589 AM592:AP604 AM607:AP619 AM622:AP634 AM637:AP649 AM652:AP664 AM667:AP679 AM682:AP694 AM697:AP709 AM712:AP724 AM727:AP739 AM742:AP754 AH22:AK34 AH37:AK49 AH52:AK64 AH67:AK79 AH82:AK94 AH97:AK109 AH112:AK124 AH127:AK139 AH142:AK154 AH157:AK169 AH172:AK184 AH187:AK199 AH202:AK214 AH217:AK229 AH232:AK244 AH247:AK259 AH262:AK274 AH277:AK289 AH292:AK304 AH307:AK319 AH322:AK334 AH337:AK349 AH352:AK364 AH367:AK379 AH382:AK394 AH397:AK409 AH412:AK424 AH427:AK439 AH442:AK454 AH457:AK469 AH472:AK484 AH487:AK499 AH502:AK514 AH517:AK529 AH532:AK544 AH547:AK559 AH562:AK574 AH577:AK589 AH592:AK604 AH607:AK619 AH622:AK634 AH637:AK649 AH652:AK664 AH667:AK679 AH682:AK694 AH697:AK709 AH712:AK724 AH727:AK739 AH742:AK754 AC22:AF34 AC37:AF49 AC52:AF64 AC67:AF79 AC82:AF94 AC97:AF109 AC112:AF124 AC127:AF139 AC142:AF154 AC157:AF169 AC172:AF184 AC187:AF199 AC202:AF214 AC217:AF229 AC232:AF244 AC247:AF259 AC262:AF274 AC277:AF289 AC292:AF304 AC307:AF319 AC322:AF334 AC337:AF349 AC352:AF364 AC367:AF379 AC382:AF394 AC397:AF409 AC412:AF424 AC427:AF439 AC442:AF454 AC457:AF469 AC472:AF484 AC487:AF499 AC502:AF514 AC517:AF529 AC532:AF544 AC547:AF559 AC562:AF574 AC577:AF589 AC592:AF604 AC607:AF619 AC622:AF634 AC637:AF649 AC652:AF664 AC667:AF679 AC682:AF694 AC697:AF709 AC712:AF724 AC727:AF739 AC742:AF754 X22:AA34 X37:AA49 X52:AA64 X67:AA79 X82:AA94 X97:AA109 X112:AA124 X127:AA139 X142:AA154 X157:AA169 X172:AA184 X187:AA199 X202:AA214 X217:AA229 X232:AA244 X247:AA259 X262:AA274 X277:AA289 X292:AA304 X307:AA319 X322:AA334 X337:AA349 X352:AA364 X367:AA379 X382:AA394 X397:AA409 X412:AA424 X427:AA439 X442:AA454 X457:AA469 X472:AA484 X487:AA499 X502:AA514 X517:AA529 X532:AA544 X547:AA559 X562:AA574 X577:AA589 X592:AA604 X607:AA619 X622:AA634 X637:AA649 X652:AA664 X667:AA679 X682:AA694 X697:AA709 X712:AA724 X727:AA739 X742:AA754 S22:V34 S37:V49 S52:V64 S67:V79 S82:V94 S97:V109 S112:V124 S127:V139 S142:V154 S157:V169 S172:V184 S187:V199 S202:V214 S217:V229 S232:V244 S247:V259 S262:V274 S277:V289 S292:V304 S307:V319 S322:V334 S337:V349 S352:V364 S367:V379 S382:V394 S397:V409 S412:V424 S427:V439 S442:V454 S457:V469 S472:V484 S487:V499 S502:V514 S517:V529 S532:V544 S547:V559 S562:V574 S577:V589 S592:V604 S607:V619 S622:V634 S637:V649 S652:V664 S667:V679 S682:V694 S697:V709 S712:V724 S727:V739 S742:V754 N22:Q34 N37:Q49 N52:Q64 N67:Q79 N82:Q94 N97:Q109 N112:Q124 N127:Q139 N142:Q154 N157:Q169 N172:Q184 N187:Q199 N202:Q214 N217:Q229 N232:Q244 N247:Q259 N262:Q274 N277:Q289 N292:Q304 N307:Q319 N322:Q334 N337:Q349 N352:Q364 N367:Q379 N382:Q394 N397:Q409 N412:Q424 N427:Q439 N442:Q454 N457:Q469 N472:Q484 N487:Q499 N502:Q514 N517:Q529 N532:Q544 N547:Q559 N562:Q574 N577:Q589 N592:Q604 N607:Q619 N622:Q634 N637:Q649 N652:Q664 N667:Q679 N682:Q694 N697:Q709 N712:Q724 N727:Q739 N742:Q754 I22:L34 I37:L49 I52:L64 I67:L79 I82:L94 I97:L109 I112:L124 I127:L139 I142:L154 I157:L169 I172:L184 I187:L199 I202:L214 I217:L229 I232:L244 I247:L259 I262:L274 I277:L289 I292:L304 I307:L319 I322:L334 I337:L349 I352:L364 I367:L379 I382:L394 I397:L409 I412:L424 I427:L439 I442:L454 I457:L469 I472:L484 I487:L499 I502:L514 I517:L529 I532:L544 I547:L559 I562:L574 I577:L589 I592:L604 I607:L619 I622:L634 I637:L649 I652:L664 I667:L679 I682:L694 I697:L709 I712:L724 I727:L739 I742:L754">
      <formula1>$D$1:$F$1</formula1>
    </dataValidation>
  </dataValidations>
  <pageMargins left="0.7" right="0.7" top="0.75" bottom="0.75" header="0.3" footer="0.3"/>
  <pageSetup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755"/>
  <sheetViews>
    <sheetView workbookViewId="0" topLeftCell="A1">
      <pane xSplit="3" ySplit="4" topLeftCell="L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N13" sqref="AN13"/>
    </sheetView>
  </sheetViews>
  <sheetFormatPr defaultColWidth="10.875" defaultRowHeight="15.75"/>
  <cols>
    <col min="1" max="1" width="3.62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43</v>
      </c>
      <c s="32">
        <v>1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44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39" t="s">
        <v>0</v>
      </c>
      <c s="40" t="s">
        <v>44</v>
      </c>
      <c s="28"/>
      <c s="28"/>
      <c s="28"/>
      <c s="29"/>
      <c s="33">
        <f>COUNTA(D7:G7)</f>
        <v>0</v>
      </c>
      <c s="28" t="s">
        <v>33</v>
      </c>
      <c s="28"/>
      <c s="28"/>
      <c s="29"/>
      <c s="33">
        <f t="shared" si="0" ref="M7:M19">COUNTA(I7:L7)</f>
        <v>1</v>
      </c>
      <c s="28"/>
      <c s="28"/>
      <c s="28"/>
      <c s="29"/>
      <c s="33">
        <f t="shared" si="1" ref="R7:R19">COUNTA(N7:Q7)</f>
        <v>0</v>
      </c>
      <c s="28"/>
      <c s="28"/>
      <c s="28" t="s">
        <v>33</v>
      </c>
      <c s="29"/>
      <c s="33">
        <f t="shared" si="2" ref="W7:W19">COUNTA(S7:V7)</f>
        <v>1</v>
      </c>
      <c s="28"/>
      <c s="28"/>
      <c s="28"/>
      <c s="29"/>
      <c s="33">
        <f t="shared" si="3" ref="AB7:AB19">COUNTA(X7:AA7)</f>
        <v>0</v>
      </c>
      <c s="28"/>
      <c s="28"/>
      <c s="28"/>
      <c s="29"/>
      <c s="33">
        <f t="shared" si="4" ref="AG7:AG19">COUNTA(AC7:AF7)</f>
        <v>0</v>
      </c>
      <c s="28"/>
      <c s="28"/>
      <c s="28"/>
      <c s="29"/>
      <c s="33">
        <f t="shared" si="5" ref="AL7:AL19">COUNTA(AH7:AK7)</f>
        <v>0</v>
      </c>
      <c s="28"/>
      <c s="28" t="s">
        <v>31</v>
      </c>
      <c s="28"/>
      <c s="29"/>
      <c s="33">
        <f t="shared" si="6" ref="AQ7:AQ19">COUNTA(AM7:AP7)</f>
        <v>1</v>
      </c>
      <c s="28"/>
      <c s="28"/>
      <c s="28"/>
      <c s="29"/>
      <c s="44">
        <f t="shared" si="7" ref="AV7:AV19">COUNTA(AR7:AU7)</f>
        <v>0</v>
      </c>
    </row>
    <row r="8" spans="1:48" ht="15.75">
      <c r="A8" s="27">
        <v>1</v>
      </c>
      <c s="17" t="s">
        <v>1</v>
      </c>
      <c s="41" t="s">
        <v>44</v>
      </c>
      <c s="28"/>
      <c s="28"/>
      <c s="28"/>
      <c s="29"/>
      <c s="33">
        <f t="shared" si="8" ref="H8:H19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2</v>
      </c>
      <c s="41" t="s">
        <v>44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3</v>
      </c>
      <c s="41" t="s">
        <v>44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1" t="s">
        <v>44</v>
      </c>
      <c s="28"/>
      <c s="28"/>
      <c s="28"/>
      <c s="29"/>
      <c s="33">
        <f t="shared" si="8"/>
        <v>0</v>
      </c>
      <c s="28"/>
      <c s="28"/>
      <c s="28" t="s">
        <v>33</v>
      </c>
      <c s="29"/>
      <c s="33">
        <f t="shared" si="0"/>
        <v>1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 t="s">
        <v>33</v>
      </c>
      <c s="29"/>
      <c s="44">
        <f t="shared" si="7"/>
        <v>1</v>
      </c>
    </row>
    <row r="12" spans="1:48" ht="15.75">
      <c r="A12" s="27">
        <v>1</v>
      </c>
      <c s="17" t="s">
        <v>5</v>
      </c>
      <c s="41" t="s">
        <v>44</v>
      </c>
      <c s="28"/>
      <c s="28"/>
      <c s="28"/>
      <c s="29" t="s">
        <v>33</v>
      </c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 t="s">
        <v>33</v>
      </c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 t="s">
        <v>31</v>
      </c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13" spans="1:48" ht="15.75">
      <c r="A13" s="27">
        <v>1</v>
      </c>
      <c s="17" t="s">
        <v>6</v>
      </c>
      <c s="41" t="s">
        <v>44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 t="s">
        <v>31</v>
      </c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14" spans="1:48" ht="15.75">
      <c r="A14" s="27">
        <v>1</v>
      </c>
      <c s="17" t="s">
        <v>7</v>
      </c>
      <c s="41" t="s">
        <v>44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23</v>
      </c>
      <c s="41" t="s">
        <v>44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8</v>
      </c>
      <c s="41" t="s">
        <v>44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9</v>
      </c>
      <c s="41" t="s">
        <v>44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10</v>
      </c>
      <c s="41" t="s">
        <v>44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41" t="s">
        <v>34</v>
      </c>
      <c s="41" t="s">
        <v>44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20" spans="1:48" s="27" customFormat="1" ht="15.75">
      <c r="A20" s="27">
        <v>1</v>
      </c>
      <c s="46"/>
      <c s="47"/>
      <c s="48"/>
      <c s="49"/>
      <c s="49"/>
      <c s="49"/>
      <c s="50">
        <f>SUM(H7:H19)</f>
        <v>1</v>
      </c>
      <c s="49"/>
      <c s="49"/>
      <c s="49"/>
      <c s="49"/>
      <c s="50">
        <f t="shared" si="9" ref="M20">SUM(M7:M19)</f>
        <v>2</v>
      </c>
      <c s="49"/>
      <c s="49"/>
      <c s="49"/>
      <c s="49"/>
      <c s="50">
        <f t="shared" si="10" ref="R20">SUM(R7:R19)</f>
        <v>0</v>
      </c>
      <c s="49"/>
      <c s="49"/>
      <c s="49"/>
      <c s="49"/>
      <c s="50">
        <f t="shared" si="11" ref="W20">SUM(W7:W19)</f>
        <v>2</v>
      </c>
      <c s="49"/>
      <c s="49"/>
      <c s="49"/>
      <c s="49"/>
      <c s="50">
        <f t="shared" si="12" ref="AB20">SUM(AB7:AB19)</f>
        <v>0</v>
      </c>
      <c s="49"/>
      <c s="49"/>
      <c s="49"/>
      <c s="49"/>
      <c s="50">
        <f t="shared" si="13" ref="AG20">SUM(AG7:AG19)</f>
        <v>0</v>
      </c>
      <c s="49"/>
      <c s="49"/>
      <c s="49"/>
      <c s="49"/>
      <c s="50">
        <f t="shared" si="14" ref="AL20">SUM(AL7:AL19)</f>
        <v>0</v>
      </c>
      <c s="49"/>
      <c s="49"/>
      <c s="49"/>
      <c s="49"/>
      <c s="50">
        <f t="shared" si="15" ref="AQ20">SUM(AQ7:AQ19)</f>
        <v>3</v>
      </c>
      <c s="49"/>
      <c s="49"/>
      <c s="49"/>
      <c s="49"/>
      <c s="50">
        <f t="shared" si="16" ref="AV20">SUM(AV7:AV19)</f>
        <v>1</v>
      </c>
    </row>
    <row r="21" spans="1:48" ht="15.75">
      <c r="A21" s="27">
        <v>2</v>
      </c>
      <c s="2" t="str">
        <f>"Буква (или иное название) класса "&amp;A21&amp;":"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2" spans="1:48" ht="15.75">
      <c r="A22" s="27">
        <v>2</v>
      </c>
      <c s="39" t="s">
        <v>0</v>
      </c>
      <c s="40" t="s">
        <v>44</v>
      </c>
      <c s="28"/>
      <c s="28"/>
      <c s="28"/>
      <c s="29"/>
      <c s="33">
        <f t="shared" si="17" ref="H22:H34">COUNTA(D22:G22)</f>
        <v>0</v>
      </c>
      <c s="28"/>
      <c s="28"/>
      <c s="28"/>
      <c s="29"/>
      <c s="33">
        <f t="shared" si="18" ref="M22:M34">COUNTA(I22:L22)</f>
        <v>0</v>
      </c>
      <c s="28"/>
      <c s="28"/>
      <c s="28"/>
      <c s="29"/>
      <c s="33">
        <f t="shared" si="19" ref="R22:R34">COUNTA(N22:Q22)</f>
        <v>0</v>
      </c>
      <c s="28"/>
      <c s="28"/>
      <c s="28"/>
      <c s="29"/>
      <c s="33">
        <f t="shared" si="20" ref="W22:W34">COUNTA(S22:V22)</f>
        <v>0</v>
      </c>
      <c s="28"/>
      <c s="28"/>
      <c s="28"/>
      <c s="29"/>
      <c s="33">
        <f t="shared" si="21" ref="AB22:AB34">COUNTA(X22:AA22)</f>
        <v>0</v>
      </c>
      <c s="28"/>
      <c s="28"/>
      <c s="28"/>
      <c s="29"/>
      <c s="33">
        <f t="shared" si="22" ref="AG22:AG34">COUNTA(AC22:AF22)</f>
        <v>0</v>
      </c>
      <c s="28"/>
      <c s="28"/>
      <c s="28"/>
      <c s="29"/>
      <c s="33">
        <f t="shared" si="23" ref="AL22:AL34">COUNTA(AH22:AK22)</f>
        <v>0</v>
      </c>
      <c s="28"/>
      <c s="28"/>
      <c s="28"/>
      <c s="29"/>
      <c s="33">
        <f t="shared" si="24" ref="AQ22:AQ34">COUNTA(AM22:AP22)</f>
        <v>0</v>
      </c>
      <c s="28"/>
      <c s="28"/>
      <c s="28"/>
      <c s="29"/>
      <c s="44">
        <f t="shared" si="25" ref="AV22:AV34">COUNTA(AR22:AU22)</f>
        <v>0</v>
      </c>
    </row>
    <row r="23" spans="1:48" ht="15.75">
      <c r="A23" s="27">
        <v>2</v>
      </c>
      <c s="17" t="s">
        <v>1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4" spans="1:48" ht="15.75">
      <c r="A24" s="27">
        <v>2</v>
      </c>
      <c s="17" t="s">
        <v>2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5" spans="1:48" ht="15.75">
      <c r="A25" s="27">
        <v>2</v>
      </c>
      <c s="17" t="s">
        <v>3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6" spans="1:48" ht="15.75">
      <c r="A26" s="27">
        <v>2</v>
      </c>
      <c s="17" t="s">
        <v>4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7" spans="1:48" ht="15.75">
      <c r="A27" s="27">
        <v>2</v>
      </c>
      <c s="17" t="s">
        <v>5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8" spans="1:48" ht="15.75">
      <c r="A28" s="27">
        <v>2</v>
      </c>
      <c s="17" t="s">
        <v>6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29" spans="1:48" ht="15.75">
      <c r="A29" s="27">
        <v>2</v>
      </c>
      <c s="17" t="s">
        <v>7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0" spans="1:48" ht="15.75">
      <c r="A30" s="27">
        <v>2</v>
      </c>
      <c s="17" t="s">
        <v>23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1" spans="1:48" ht="15.75">
      <c r="A31" s="27">
        <v>2</v>
      </c>
      <c s="17" t="s">
        <v>8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2" spans="1:48" ht="15.75">
      <c r="A32" s="27">
        <v>2</v>
      </c>
      <c s="17" t="s">
        <v>9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3" spans="1:48" ht="15.75">
      <c r="A33" s="27">
        <v>2</v>
      </c>
      <c s="17" t="s">
        <v>10</v>
      </c>
      <c s="41" t="s">
        <v>44</v>
      </c>
      <c s="28"/>
      <c s="28"/>
      <c s="28"/>
      <c s="29"/>
      <c s="33">
        <f t="shared" si="17"/>
        <v>0</v>
      </c>
      <c s="28"/>
      <c s="28"/>
      <c s="28"/>
      <c s="29"/>
      <c s="33">
        <f t="shared" si="18"/>
        <v>0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44">
        <f t="shared" si="25"/>
        <v>0</v>
      </c>
    </row>
    <row r="34" spans="1:48" ht="15.75">
      <c r="A34" s="27">
        <v>2</v>
      </c>
      <c s="41" t="s">
        <v>34</v>
      </c>
      <c s="41" t="s">
        <v>44</v>
      </c>
      <c s="30"/>
      <c s="30"/>
      <c s="30"/>
      <c s="31"/>
      <c s="34">
        <f t="shared" si="17"/>
        <v>0</v>
      </c>
      <c s="30"/>
      <c s="30"/>
      <c s="30"/>
      <c s="31"/>
      <c s="34">
        <f t="shared" si="18"/>
        <v>0</v>
      </c>
      <c s="30"/>
      <c s="30"/>
      <c s="30"/>
      <c s="31"/>
      <c s="34">
        <f t="shared" si="19"/>
        <v>0</v>
      </c>
      <c s="30"/>
      <c s="30"/>
      <c s="30"/>
      <c s="31"/>
      <c s="34">
        <f t="shared" si="20"/>
        <v>0</v>
      </c>
      <c s="30"/>
      <c s="30"/>
      <c s="30"/>
      <c s="31"/>
      <c s="34">
        <f t="shared" si="21"/>
        <v>0</v>
      </c>
      <c s="30"/>
      <c s="30"/>
      <c s="30"/>
      <c s="31"/>
      <c s="34">
        <f t="shared" si="22"/>
        <v>0</v>
      </c>
      <c s="30"/>
      <c s="30"/>
      <c s="30"/>
      <c s="31"/>
      <c s="34">
        <f t="shared" si="23"/>
        <v>0</v>
      </c>
      <c s="30"/>
      <c s="30"/>
      <c s="30"/>
      <c s="31"/>
      <c s="34">
        <f t="shared" si="24"/>
        <v>0</v>
      </c>
      <c s="30"/>
      <c s="30"/>
      <c s="30"/>
      <c s="31"/>
      <c s="45">
        <f t="shared" si="25"/>
        <v>0</v>
      </c>
    </row>
    <row r="35" spans="1:48" ht="15.75">
      <c r="A35" s="27">
        <v>2</v>
      </c>
      <c s="46"/>
      <c s="47"/>
      <c s="48"/>
      <c s="49"/>
      <c s="49"/>
      <c s="49"/>
      <c s="50">
        <f t="shared" si="26" ref="H35">SUM(H22:H34)</f>
        <v>0</v>
      </c>
      <c s="49"/>
      <c s="49"/>
      <c s="49"/>
      <c s="49"/>
      <c s="50">
        <f t="shared" si="27" ref="M35:M95">SUM(M22:M34)</f>
        <v>0</v>
      </c>
      <c s="49"/>
      <c s="49"/>
      <c s="49"/>
      <c s="49"/>
      <c s="50">
        <f t="shared" si="28" ref="R35:R95">SUM(R22:R34)</f>
        <v>0</v>
      </c>
      <c s="49"/>
      <c s="49"/>
      <c s="49"/>
      <c s="49"/>
      <c s="50">
        <f t="shared" si="29" ref="W35:W95">SUM(W22:W34)</f>
        <v>0</v>
      </c>
      <c s="49"/>
      <c s="49"/>
      <c s="49"/>
      <c s="49"/>
      <c s="50">
        <f t="shared" si="30" ref="AB35:AB95">SUM(AB22:AB34)</f>
        <v>0</v>
      </c>
      <c s="49"/>
      <c s="49"/>
      <c s="49"/>
      <c s="49"/>
      <c s="50">
        <f t="shared" si="31" ref="AG35:AG95">SUM(AG22:AG34)</f>
        <v>0</v>
      </c>
      <c s="49"/>
      <c s="49"/>
      <c s="49"/>
      <c s="49"/>
      <c s="50">
        <f t="shared" si="32" ref="AL35:AL95">SUM(AL22:AL34)</f>
        <v>0</v>
      </c>
      <c s="49"/>
      <c s="49"/>
      <c s="49"/>
      <c s="49"/>
      <c s="50">
        <f t="shared" si="33" ref="AQ35:AQ95">SUM(AQ22:AQ34)</f>
        <v>0</v>
      </c>
      <c s="49"/>
      <c s="49"/>
      <c s="49"/>
      <c s="49"/>
      <c s="50">
        <f t="shared" si="34" ref="AV35:AV95">SUM(AV22:AV34)</f>
        <v>0</v>
      </c>
    </row>
    <row r="36" spans="1:48" ht="15.75">
      <c r="A36" s="27">
        <v>3</v>
      </c>
      <c s="2" t="str">
        <f>"Буква (или иное название) класса "&amp;A36&amp;":"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7" spans="1:48" ht="15.75">
      <c r="A37" s="27">
        <v>3</v>
      </c>
      <c s="39" t="s">
        <v>0</v>
      </c>
      <c s="40" t="s">
        <v>44</v>
      </c>
      <c s="28"/>
      <c s="28"/>
      <c s="28"/>
      <c s="29"/>
      <c s="33">
        <f t="shared" si="35" ref="H37:H49">COUNTA(D37:G37)</f>
        <v>0</v>
      </c>
      <c s="28"/>
      <c s="28"/>
      <c s="28"/>
      <c s="29"/>
      <c s="33">
        <f t="shared" si="36" ref="M37:M49">COUNTA(I37:L37)</f>
        <v>0</v>
      </c>
      <c s="28"/>
      <c s="28"/>
      <c s="28"/>
      <c s="29"/>
      <c s="33">
        <f t="shared" si="37" ref="R37:R49">COUNTA(N37:Q37)</f>
        <v>0</v>
      </c>
      <c s="28"/>
      <c s="28"/>
      <c s="28"/>
      <c s="29"/>
      <c s="33">
        <f t="shared" si="38" ref="W37:W49">COUNTA(S37:V37)</f>
        <v>0</v>
      </c>
      <c s="28"/>
      <c s="28"/>
      <c s="28"/>
      <c s="29"/>
      <c s="33">
        <f t="shared" si="39" ref="AB37:AB49">COUNTA(X37:AA37)</f>
        <v>0</v>
      </c>
      <c s="28"/>
      <c s="28"/>
      <c s="28"/>
      <c s="29"/>
      <c s="33">
        <f t="shared" si="40" ref="AG37:AG49">COUNTA(AC37:AF37)</f>
        <v>0</v>
      </c>
      <c s="28"/>
      <c s="28"/>
      <c s="28"/>
      <c s="29"/>
      <c s="33">
        <f t="shared" si="41" ref="AL37:AL49">COUNTA(AH37:AK37)</f>
        <v>0</v>
      </c>
      <c s="28"/>
      <c s="28"/>
      <c s="28"/>
      <c s="29"/>
      <c s="33">
        <f t="shared" si="42" ref="AQ37:AQ49">COUNTA(AM37:AP37)</f>
        <v>0</v>
      </c>
      <c s="28"/>
      <c s="28"/>
      <c s="28"/>
      <c s="29"/>
      <c s="44">
        <f t="shared" si="43" ref="AV37:AV49">COUNTA(AR37:AU37)</f>
        <v>0</v>
      </c>
    </row>
    <row r="38" spans="1:48" ht="15.75">
      <c r="A38" s="27">
        <v>3</v>
      </c>
      <c s="17" t="s">
        <v>1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39" spans="1:48" ht="15.75">
      <c r="A39" s="27">
        <v>3</v>
      </c>
      <c s="17" t="s">
        <v>2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0" spans="1:48" ht="15.75">
      <c r="A40" s="27">
        <v>3</v>
      </c>
      <c s="17" t="s">
        <v>3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1" spans="1:48" ht="15.75">
      <c r="A41" s="27">
        <v>3</v>
      </c>
      <c s="17" t="s">
        <v>4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2" spans="1:48" ht="15.75">
      <c r="A42" s="27">
        <v>3</v>
      </c>
      <c s="17" t="s">
        <v>5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3" spans="1:48" ht="15.75">
      <c r="A43" s="27">
        <v>3</v>
      </c>
      <c s="17" t="s">
        <v>6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4" spans="1:48" ht="15.75">
      <c r="A44" s="27">
        <v>3</v>
      </c>
      <c s="17" t="s">
        <v>7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5" spans="1:48" ht="15.75">
      <c r="A45" s="27">
        <v>3</v>
      </c>
      <c s="17" t="s">
        <v>23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6" spans="1:48" ht="15.75">
      <c r="A46" s="27">
        <v>3</v>
      </c>
      <c s="17" t="s">
        <v>8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7" spans="1:48" ht="15.75">
      <c r="A47" s="27">
        <v>3</v>
      </c>
      <c s="17" t="s">
        <v>9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8" spans="1:48" ht="15.75">
      <c r="A48" s="27">
        <v>3</v>
      </c>
      <c s="17" t="s">
        <v>10</v>
      </c>
      <c s="41" t="s">
        <v>44</v>
      </c>
      <c s="28"/>
      <c s="28"/>
      <c s="28"/>
      <c s="29"/>
      <c s="33">
        <f t="shared" si="35"/>
        <v>0</v>
      </c>
      <c s="28"/>
      <c s="28"/>
      <c s="28"/>
      <c s="29"/>
      <c s="33">
        <f t="shared" si="36"/>
        <v>0</v>
      </c>
      <c s="28"/>
      <c s="28"/>
      <c s="28"/>
      <c s="29"/>
      <c s="33">
        <f t="shared" si="37"/>
        <v>0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44">
        <f t="shared" si="43"/>
        <v>0</v>
      </c>
    </row>
    <row r="49" spans="1:48" ht="15.75">
      <c r="A49" s="27">
        <v>3</v>
      </c>
      <c s="41" t="s">
        <v>34</v>
      </c>
      <c s="41" t="s">
        <v>44</v>
      </c>
      <c s="30"/>
      <c s="30"/>
      <c s="30"/>
      <c s="31"/>
      <c s="34">
        <f t="shared" si="35"/>
        <v>0</v>
      </c>
      <c s="30"/>
      <c s="30"/>
      <c s="30"/>
      <c s="31"/>
      <c s="34">
        <f t="shared" si="36"/>
        <v>0</v>
      </c>
      <c s="30"/>
      <c s="30"/>
      <c s="30"/>
      <c s="31"/>
      <c s="34">
        <f t="shared" si="37"/>
        <v>0</v>
      </c>
      <c s="30"/>
      <c s="30"/>
      <c s="30"/>
      <c s="31"/>
      <c s="34">
        <f t="shared" si="38"/>
        <v>0</v>
      </c>
      <c s="30"/>
      <c s="30"/>
      <c s="30"/>
      <c s="31"/>
      <c s="34">
        <f t="shared" si="39"/>
        <v>0</v>
      </c>
      <c s="30"/>
      <c s="30"/>
      <c s="30"/>
      <c s="31"/>
      <c s="34">
        <f t="shared" si="40"/>
        <v>0</v>
      </c>
      <c s="30"/>
      <c s="30"/>
      <c s="30"/>
      <c s="31"/>
      <c s="34">
        <f t="shared" si="41"/>
        <v>0</v>
      </c>
      <c s="30"/>
      <c s="30"/>
      <c s="30"/>
      <c s="31"/>
      <c s="34">
        <f t="shared" si="42"/>
        <v>0</v>
      </c>
      <c s="30"/>
      <c s="30"/>
      <c s="30"/>
      <c s="31"/>
      <c s="45">
        <f t="shared" si="43"/>
        <v>0</v>
      </c>
    </row>
    <row r="50" spans="1:48" ht="15.75">
      <c r="A50" s="27">
        <v>3</v>
      </c>
      <c s="46"/>
      <c s="47"/>
      <c s="48"/>
      <c s="49"/>
      <c s="49"/>
      <c s="49"/>
      <c s="50">
        <f t="shared" si="44" ref="H50">SUM(H37:H49)</f>
        <v>0</v>
      </c>
      <c s="49"/>
      <c s="49"/>
      <c s="49"/>
      <c s="49"/>
      <c s="50">
        <f t="shared" si="27"/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</row>
    <row r="51" spans="1:48" ht="15.75">
      <c r="A51" s="27">
        <v>4</v>
      </c>
      <c s="2" t="str">
        <f>"Буква (или иное название) класса "&amp;A51&amp;":"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2" spans="1:48" ht="15.75">
      <c r="A52" s="27">
        <v>4</v>
      </c>
      <c s="39" t="s">
        <v>0</v>
      </c>
      <c s="40" t="s">
        <v>44</v>
      </c>
      <c s="28"/>
      <c s="28"/>
      <c s="28"/>
      <c s="29"/>
      <c s="33">
        <f t="shared" si="45" ref="H52:H64">COUNTA(D52:G52)</f>
        <v>0</v>
      </c>
      <c s="28"/>
      <c s="28"/>
      <c s="28"/>
      <c s="29"/>
      <c s="33">
        <f t="shared" si="46" ref="M52:M64">COUNTA(I52:L52)</f>
        <v>0</v>
      </c>
      <c s="28"/>
      <c s="28"/>
      <c s="28"/>
      <c s="29"/>
      <c s="33">
        <f t="shared" si="47" ref="R52:R64">COUNTA(N52:Q52)</f>
        <v>0</v>
      </c>
      <c s="28"/>
      <c s="28"/>
      <c s="28"/>
      <c s="29"/>
      <c s="33">
        <f t="shared" si="48" ref="W52:W64">COUNTA(S52:V52)</f>
        <v>0</v>
      </c>
      <c s="28"/>
      <c s="28"/>
      <c s="28"/>
      <c s="29"/>
      <c s="33">
        <f t="shared" si="49" ref="AB52:AB64">COUNTA(X52:AA52)</f>
        <v>0</v>
      </c>
      <c s="28"/>
      <c s="28"/>
      <c s="28"/>
      <c s="29"/>
      <c s="33">
        <f t="shared" si="50" ref="AG52:AG64">COUNTA(AC52:AF52)</f>
        <v>0</v>
      </c>
      <c s="28"/>
      <c s="28"/>
      <c s="28"/>
      <c s="29"/>
      <c s="33">
        <f t="shared" si="51" ref="AL52:AL64">COUNTA(AH52:AK52)</f>
        <v>0</v>
      </c>
      <c s="28"/>
      <c s="28"/>
      <c s="28"/>
      <c s="29"/>
      <c s="33">
        <f t="shared" si="52" ref="AQ52:AQ64">COUNTA(AM52:AP52)</f>
        <v>0</v>
      </c>
      <c s="28"/>
      <c s="28"/>
      <c s="28"/>
      <c s="29"/>
      <c s="44">
        <f t="shared" si="53" ref="AV52:AV64">COUNTA(AR52:AU52)</f>
        <v>0</v>
      </c>
    </row>
    <row r="53" spans="1:48" ht="15.75">
      <c r="A53" s="27">
        <v>4</v>
      </c>
      <c s="17" t="s">
        <v>1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4" spans="1:48" ht="15.75">
      <c r="A54" s="27">
        <v>4</v>
      </c>
      <c s="17" t="s">
        <v>2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5" spans="1:48" ht="15.75">
      <c r="A55" s="27">
        <v>4</v>
      </c>
      <c s="17" t="s">
        <v>3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6" spans="1:48" ht="15.75">
      <c r="A56" s="27">
        <v>4</v>
      </c>
      <c s="17" t="s">
        <v>4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7" spans="1:48" ht="15.75">
      <c r="A57" s="27">
        <v>4</v>
      </c>
      <c s="17" t="s">
        <v>5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8" spans="1:48" ht="15.75">
      <c r="A58" s="27">
        <v>4</v>
      </c>
      <c s="17" t="s">
        <v>6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59" spans="1:48" ht="15.75">
      <c r="A59" s="27">
        <v>4</v>
      </c>
      <c s="17" t="s">
        <v>7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0" spans="1:48" ht="15.75">
      <c r="A60" s="27">
        <v>4</v>
      </c>
      <c s="17" t="s">
        <v>23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1" spans="1:48" ht="15.75">
      <c r="A61" s="27">
        <v>4</v>
      </c>
      <c s="17" t="s">
        <v>8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2" spans="1:48" ht="15.75">
      <c r="A62" s="27">
        <v>4</v>
      </c>
      <c s="17" t="s">
        <v>9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3" spans="1:48" ht="15.75">
      <c r="A63" s="27">
        <v>4</v>
      </c>
      <c s="17" t="s">
        <v>10</v>
      </c>
      <c s="41" t="s">
        <v>44</v>
      </c>
      <c s="28"/>
      <c s="28"/>
      <c s="28"/>
      <c s="29"/>
      <c s="33">
        <f t="shared" si="45"/>
        <v>0</v>
      </c>
      <c s="28"/>
      <c s="28"/>
      <c s="28"/>
      <c s="29"/>
      <c s="33">
        <f t="shared" si="46"/>
        <v>0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44">
        <f t="shared" si="53"/>
        <v>0</v>
      </c>
    </row>
    <row r="64" spans="1:48" ht="15.75">
      <c r="A64" s="27">
        <v>4</v>
      </c>
      <c s="41" t="s">
        <v>34</v>
      </c>
      <c s="41" t="s">
        <v>44</v>
      </c>
      <c s="30"/>
      <c s="30"/>
      <c s="30"/>
      <c s="31"/>
      <c s="34">
        <f t="shared" si="45"/>
        <v>0</v>
      </c>
      <c s="30"/>
      <c s="30"/>
      <c s="30"/>
      <c s="31"/>
      <c s="34">
        <f t="shared" si="46"/>
        <v>0</v>
      </c>
      <c s="30"/>
      <c s="30"/>
      <c s="30"/>
      <c s="31"/>
      <c s="34">
        <f t="shared" si="47"/>
        <v>0</v>
      </c>
      <c s="30"/>
      <c s="30"/>
      <c s="30"/>
      <c s="31"/>
      <c s="34">
        <f t="shared" si="48"/>
        <v>0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45">
        <f t="shared" si="53"/>
        <v>0</v>
      </c>
    </row>
    <row r="65" spans="1:48" ht="15.75">
      <c r="A65" s="27">
        <v>4</v>
      </c>
      <c s="46"/>
      <c s="47"/>
      <c s="48"/>
      <c s="49"/>
      <c s="49"/>
      <c s="49"/>
      <c s="50">
        <f t="shared" si="54" ref="H65">SUM(H52:H64)</f>
        <v>0</v>
      </c>
      <c s="49"/>
      <c s="49"/>
      <c s="49"/>
      <c s="49"/>
      <c s="50">
        <f t="shared" si="27"/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</row>
    <row r="66" spans="1:48" ht="15.75">
      <c r="A66" s="26">
        <v>5</v>
      </c>
      <c s="2" t="str">
        <f>"Буква (или иное название) класса "&amp;A66&amp;":"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7" spans="1:48" ht="15.75">
      <c r="A67" s="26">
        <v>5</v>
      </c>
      <c s="39" t="s">
        <v>0</v>
      </c>
      <c s="40" t="s">
        <v>44</v>
      </c>
      <c s="28"/>
      <c s="28"/>
      <c s="28"/>
      <c s="29"/>
      <c s="33">
        <f t="shared" si="55" ref="H67:H79">COUNTA(D67:G67)</f>
        <v>0</v>
      </c>
      <c s="28"/>
      <c s="28"/>
      <c s="28"/>
      <c s="29"/>
      <c s="33">
        <f t="shared" si="56" ref="M67:M79">COUNTA(I67:L67)</f>
        <v>0</v>
      </c>
      <c s="28"/>
      <c s="28"/>
      <c s="28"/>
      <c s="29"/>
      <c s="33">
        <f t="shared" si="57" ref="R67:R79">COUNTA(N67:Q67)</f>
        <v>0</v>
      </c>
      <c s="28"/>
      <c s="28"/>
      <c s="28"/>
      <c s="29"/>
      <c s="33">
        <f t="shared" si="58" ref="W67:W79">COUNTA(S67:V67)</f>
        <v>0</v>
      </c>
      <c s="28"/>
      <c s="28"/>
      <c s="28"/>
      <c s="29"/>
      <c s="33">
        <f t="shared" si="59" ref="AB67:AB79">COUNTA(X67:AA67)</f>
        <v>0</v>
      </c>
      <c s="28"/>
      <c s="28"/>
      <c s="28"/>
      <c s="29"/>
      <c s="33">
        <f t="shared" si="60" ref="AG67:AG79">COUNTA(AC67:AF67)</f>
        <v>0</v>
      </c>
      <c s="28"/>
      <c s="28"/>
      <c s="28"/>
      <c s="29"/>
      <c s="33">
        <f t="shared" si="61" ref="AL67:AL79">COUNTA(AH67:AK67)</f>
        <v>0</v>
      </c>
      <c s="28"/>
      <c s="28"/>
      <c s="28"/>
      <c s="29"/>
      <c s="33">
        <f t="shared" si="62" ref="AQ67:AQ79">COUNTA(AM67:AP67)</f>
        <v>0</v>
      </c>
      <c s="28"/>
      <c s="28"/>
      <c s="28"/>
      <c s="29"/>
      <c s="44">
        <f t="shared" si="63" ref="AV67:AV79">COUNTA(AR67:AU67)</f>
        <v>0</v>
      </c>
    </row>
    <row r="68" spans="1:48" ht="15.75">
      <c r="A68" s="26">
        <v>5</v>
      </c>
      <c s="17" t="s">
        <v>1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69" spans="1:48" ht="15.75">
      <c r="A69" s="26">
        <v>5</v>
      </c>
      <c s="17" t="s">
        <v>2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0" spans="1:48" ht="15.75">
      <c r="A70" s="26">
        <v>5</v>
      </c>
      <c s="17" t="s">
        <v>3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1" spans="1:48" ht="15.75">
      <c r="A71" s="26">
        <v>5</v>
      </c>
      <c s="17" t="s">
        <v>4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2" spans="1:48" ht="15.75">
      <c r="A72" s="26">
        <v>5</v>
      </c>
      <c s="17" t="s">
        <v>5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3" spans="1:48" ht="15.75">
      <c r="A73" s="26">
        <v>5</v>
      </c>
      <c s="17" t="s">
        <v>6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4" spans="1:48" ht="15.75">
      <c r="A74" s="26">
        <v>5</v>
      </c>
      <c s="17" t="s">
        <v>7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5" spans="1:48" ht="15.75">
      <c r="A75" s="26">
        <v>5</v>
      </c>
      <c s="17" t="s">
        <v>23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6" spans="1:48" ht="15.75">
      <c r="A76" s="26">
        <v>5</v>
      </c>
      <c s="17" t="s">
        <v>8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7" spans="1:48" ht="15.75">
      <c r="A77" s="26">
        <v>5</v>
      </c>
      <c s="17" t="s">
        <v>9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8" spans="1:48" ht="15.75">
      <c r="A78" s="26">
        <v>5</v>
      </c>
      <c s="17" t="s">
        <v>10</v>
      </c>
      <c s="41" t="s">
        <v>44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33">
        <f t="shared" si="57"/>
        <v>0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44">
        <f t="shared" si="63"/>
        <v>0</v>
      </c>
    </row>
    <row r="79" spans="1:48" ht="15.75">
      <c r="A79" s="26">
        <v>5</v>
      </c>
      <c s="41" t="s">
        <v>34</v>
      </c>
      <c s="41" t="s">
        <v>44</v>
      </c>
      <c s="30"/>
      <c s="30"/>
      <c s="30"/>
      <c s="31"/>
      <c s="34">
        <f t="shared" si="55"/>
        <v>0</v>
      </c>
      <c s="30"/>
      <c s="30"/>
      <c s="30"/>
      <c s="31"/>
      <c s="34">
        <f t="shared" si="56"/>
        <v>0</v>
      </c>
      <c s="30"/>
      <c s="30"/>
      <c s="30"/>
      <c s="31"/>
      <c s="34">
        <f t="shared" si="57"/>
        <v>0</v>
      </c>
      <c s="30"/>
      <c s="30"/>
      <c s="30"/>
      <c s="31"/>
      <c s="34">
        <f t="shared" si="58"/>
        <v>0</v>
      </c>
      <c s="30"/>
      <c s="30"/>
      <c s="30"/>
      <c s="31"/>
      <c s="34">
        <f t="shared" si="59"/>
        <v>0</v>
      </c>
      <c s="30"/>
      <c s="30"/>
      <c s="30"/>
      <c s="31"/>
      <c s="34">
        <f t="shared" si="60"/>
        <v>0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45">
        <f t="shared" si="63"/>
        <v>0</v>
      </c>
    </row>
    <row r="80" spans="1:48" ht="15.75">
      <c r="A80" s="26">
        <v>5</v>
      </c>
      <c s="46"/>
      <c s="47"/>
      <c s="48"/>
      <c s="49"/>
      <c s="49"/>
      <c s="49"/>
      <c s="50">
        <f t="shared" si="64" ref="H80">SUM(H67:H79)</f>
        <v>0</v>
      </c>
      <c s="49"/>
      <c s="49"/>
      <c s="49"/>
      <c s="49"/>
      <c s="50">
        <f t="shared" si="27"/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</row>
    <row r="81" spans="1:48" ht="15.75">
      <c r="A81" s="26">
        <v>6</v>
      </c>
      <c s="2" t="str">
        <f>"Буква (или иное название) класса "&amp;A81&amp;":"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" spans="1:48" ht="15.75">
      <c r="A82" s="26">
        <v>6</v>
      </c>
      <c s="39" t="s">
        <v>0</v>
      </c>
      <c s="40" t="s">
        <v>44</v>
      </c>
      <c s="28"/>
      <c s="28"/>
      <c s="28"/>
      <c s="29"/>
      <c s="33">
        <f t="shared" si="65" ref="H82:H94">COUNTA(D82:G82)</f>
        <v>0</v>
      </c>
      <c s="28"/>
      <c s="28"/>
      <c s="28"/>
      <c s="29"/>
      <c s="33">
        <f t="shared" si="66" ref="M82:M94">COUNTA(I82:L82)</f>
        <v>0</v>
      </c>
      <c s="28"/>
      <c s="28"/>
      <c s="28"/>
      <c s="29"/>
      <c s="33">
        <f t="shared" si="67" ref="R82:R94">COUNTA(N82:Q82)</f>
        <v>0</v>
      </c>
      <c s="28"/>
      <c s="28"/>
      <c s="28"/>
      <c s="29"/>
      <c s="33">
        <f t="shared" si="68" ref="W82:W94">COUNTA(S82:V82)</f>
        <v>0</v>
      </c>
      <c s="28"/>
      <c s="28"/>
      <c s="28"/>
      <c s="29"/>
      <c s="33">
        <f t="shared" si="69" ref="AB82:AB94">COUNTA(X82:AA82)</f>
        <v>0</v>
      </c>
      <c s="28"/>
      <c s="28"/>
      <c s="28"/>
      <c s="29"/>
      <c s="33">
        <f t="shared" si="70" ref="AG82:AG94">COUNTA(AC82:AF82)</f>
        <v>0</v>
      </c>
      <c s="28"/>
      <c s="28"/>
      <c s="28"/>
      <c s="29"/>
      <c s="33">
        <f t="shared" si="71" ref="AL82:AL94">COUNTA(AH82:AK82)</f>
        <v>0</v>
      </c>
      <c s="28"/>
      <c s="28"/>
      <c s="28"/>
      <c s="29"/>
      <c s="33">
        <f t="shared" si="72" ref="AQ82:AQ94">COUNTA(AM82:AP82)</f>
        <v>0</v>
      </c>
      <c s="28"/>
      <c s="28"/>
      <c s="28"/>
      <c s="29"/>
      <c s="44">
        <f t="shared" si="73" ref="AV82:AV94">COUNTA(AR82:AU82)</f>
        <v>0</v>
      </c>
    </row>
    <row r="83" spans="1:48" ht="15.75">
      <c r="A83" s="26">
        <v>6</v>
      </c>
      <c s="17" t="s">
        <v>1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4" spans="1:48" ht="15.75">
      <c r="A84" s="26">
        <v>6</v>
      </c>
      <c s="17" t="s">
        <v>2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5" spans="1:48" ht="15.75">
      <c r="A85" s="26">
        <v>6</v>
      </c>
      <c s="17" t="s">
        <v>3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6" spans="1:48" ht="15.75">
      <c r="A86" s="26">
        <v>6</v>
      </c>
      <c s="17" t="s">
        <v>4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7" spans="1:48" ht="15.75">
      <c r="A87" s="26">
        <v>6</v>
      </c>
      <c s="17" t="s">
        <v>5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8" spans="1:48" ht="15.75">
      <c r="A88" s="26">
        <v>6</v>
      </c>
      <c s="17" t="s">
        <v>6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89" spans="1:48" ht="15.75">
      <c r="A89" s="26">
        <v>6</v>
      </c>
      <c s="17" t="s">
        <v>7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0" spans="1:48" ht="15.75">
      <c r="A90" s="26">
        <v>6</v>
      </c>
      <c s="17" t="s">
        <v>23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1" spans="1:48" ht="15.75">
      <c r="A91" s="26">
        <v>6</v>
      </c>
      <c s="17" t="s">
        <v>8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2" spans="1:48" ht="15.75">
      <c r="A92" s="26">
        <v>6</v>
      </c>
      <c s="17" t="s">
        <v>9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3" spans="1:48" ht="15.75">
      <c r="A93" s="26">
        <v>6</v>
      </c>
      <c s="17" t="s">
        <v>10</v>
      </c>
      <c s="41" t="s">
        <v>44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33">
        <f t="shared" si="69"/>
        <v>0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44">
        <f t="shared" si="73"/>
        <v>0</v>
      </c>
    </row>
    <row r="94" spans="1:48" ht="15.75">
      <c r="A94" s="26">
        <v>6</v>
      </c>
      <c s="41" t="s">
        <v>34</v>
      </c>
      <c s="41" t="s">
        <v>44</v>
      </c>
      <c s="30"/>
      <c s="30"/>
      <c s="30"/>
      <c s="31"/>
      <c s="34">
        <f t="shared" si="65"/>
        <v>0</v>
      </c>
      <c s="30"/>
      <c s="30"/>
      <c s="30"/>
      <c s="31"/>
      <c s="34">
        <f t="shared" si="66"/>
        <v>0</v>
      </c>
      <c s="30"/>
      <c s="30"/>
      <c s="30"/>
      <c s="31"/>
      <c s="34">
        <f t="shared" si="67"/>
        <v>0</v>
      </c>
      <c s="30"/>
      <c s="30"/>
      <c s="30"/>
      <c s="31"/>
      <c s="34">
        <f t="shared" si="68"/>
        <v>0</v>
      </c>
      <c s="30"/>
      <c s="30"/>
      <c s="30"/>
      <c s="31"/>
      <c s="34">
        <f t="shared" si="69"/>
        <v>0</v>
      </c>
      <c s="30"/>
      <c s="30"/>
      <c s="30"/>
      <c s="31"/>
      <c s="34">
        <f t="shared" si="70"/>
        <v>0</v>
      </c>
      <c s="30"/>
      <c s="30"/>
      <c s="30"/>
      <c s="31"/>
      <c s="34">
        <f t="shared" si="71"/>
        <v>0</v>
      </c>
      <c s="30"/>
      <c s="30"/>
      <c s="30"/>
      <c s="31"/>
      <c s="34">
        <f t="shared" si="72"/>
        <v>0</v>
      </c>
      <c s="30"/>
      <c s="30"/>
      <c s="30"/>
      <c s="31"/>
      <c s="45">
        <f t="shared" si="73"/>
        <v>0</v>
      </c>
    </row>
    <row r="95" spans="1:48" ht="15.75">
      <c r="A95" s="26">
        <v>6</v>
      </c>
      <c s="46"/>
      <c s="47"/>
      <c s="48"/>
      <c s="49"/>
      <c s="49"/>
      <c s="49"/>
      <c s="50">
        <f t="shared" si="74" ref="H95">SUM(H82:H94)</f>
        <v>0</v>
      </c>
      <c s="49"/>
      <c s="49"/>
      <c s="49"/>
      <c s="49"/>
      <c s="50">
        <f t="shared" si="27"/>
        <v>0</v>
      </c>
      <c s="49"/>
      <c s="49"/>
      <c s="49"/>
      <c s="49"/>
      <c s="50">
        <f t="shared" si="28"/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</row>
    <row r="96" spans="1:48" ht="15.75">
      <c r="A96" s="26">
        <v>7</v>
      </c>
      <c s="2" t="str">
        <f>"Буква (или иное название) класса "&amp;A96&amp;":"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7" spans="1:48" ht="15.75">
      <c r="A97" s="26">
        <v>7</v>
      </c>
      <c s="39" t="s">
        <v>0</v>
      </c>
      <c s="40" t="s">
        <v>44</v>
      </c>
      <c s="28"/>
      <c s="28"/>
      <c s="28"/>
      <c s="29"/>
      <c s="33">
        <f t="shared" si="75" ref="H97:H109">COUNTA(D97:G97)</f>
        <v>0</v>
      </c>
      <c s="28"/>
      <c s="28"/>
      <c s="28"/>
      <c s="29"/>
      <c s="33">
        <f t="shared" si="76" ref="M97:M109">COUNTA(I97:L97)</f>
        <v>0</v>
      </c>
      <c s="28"/>
      <c s="28"/>
      <c s="28"/>
      <c s="29"/>
      <c s="33">
        <f t="shared" si="77" ref="R97:R109">COUNTA(N97:Q97)</f>
        <v>0</v>
      </c>
      <c s="28"/>
      <c s="28"/>
      <c s="28"/>
      <c s="29"/>
      <c s="33">
        <f t="shared" si="78" ref="W97:W109">COUNTA(S97:V97)</f>
        <v>0</v>
      </c>
      <c s="28"/>
      <c s="28"/>
      <c s="28"/>
      <c s="29"/>
      <c s="33">
        <f t="shared" si="79" ref="AB97:AB109">COUNTA(X97:AA97)</f>
        <v>0</v>
      </c>
      <c s="28"/>
      <c s="28"/>
      <c s="28"/>
      <c s="29"/>
      <c s="33">
        <f t="shared" si="80" ref="AG97:AG109">COUNTA(AC97:AF97)</f>
        <v>0</v>
      </c>
      <c s="28"/>
      <c s="28"/>
      <c s="28"/>
      <c s="29"/>
      <c s="33">
        <f t="shared" si="81" ref="AL97:AL109">COUNTA(AH97:AK97)</f>
        <v>0</v>
      </c>
      <c s="28"/>
      <c s="28"/>
      <c s="28"/>
      <c s="29"/>
      <c s="33">
        <f t="shared" si="82" ref="AQ97:AQ109">COUNTA(AM97:AP97)</f>
        <v>0</v>
      </c>
      <c s="28"/>
      <c s="28"/>
      <c s="28"/>
      <c s="29"/>
      <c s="44">
        <f t="shared" si="83" ref="AV97:AV109">COUNTA(AR97:AU97)</f>
        <v>0</v>
      </c>
    </row>
    <row r="98" spans="1:48" ht="15.75">
      <c r="A98" s="26">
        <v>7</v>
      </c>
      <c s="17" t="s">
        <v>1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99" spans="1:48" ht="15.75">
      <c r="A99" s="26">
        <v>7</v>
      </c>
      <c s="17" t="s">
        <v>2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0" spans="1:48" ht="15.75">
      <c r="A100" s="26">
        <v>7</v>
      </c>
      <c s="17" t="s">
        <v>3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1" spans="1:48" ht="15.75">
      <c r="A101" s="26">
        <v>7</v>
      </c>
      <c s="17" t="s">
        <v>4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2" spans="1:48" ht="15.75">
      <c r="A102" s="26">
        <v>7</v>
      </c>
      <c s="17" t="s">
        <v>5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3" spans="1:48" ht="15.75">
      <c r="A103" s="26">
        <v>7</v>
      </c>
      <c s="17" t="s">
        <v>6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4" spans="1:48" ht="15.75">
      <c r="A104" s="26">
        <v>7</v>
      </c>
      <c s="17" t="s">
        <v>7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5" spans="1:48" ht="15.75">
      <c r="A105" s="26">
        <v>7</v>
      </c>
      <c s="17" t="s">
        <v>23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6" spans="1:48" ht="15.75">
      <c r="A106" s="26">
        <v>7</v>
      </c>
      <c s="17" t="s">
        <v>8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7" spans="1:48" ht="15.75">
      <c r="A107" s="26">
        <v>7</v>
      </c>
      <c s="17" t="s">
        <v>9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8" spans="1:48" ht="15.75">
      <c r="A108" s="26">
        <v>7</v>
      </c>
      <c s="17" t="s">
        <v>10</v>
      </c>
      <c s="41" t="s">
        <v>44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33">
        <f t="shared" si="78"/>
        <v>0</v>
      </c>
      <c s="28"/>
      <c s="28"/>
      <c s="28"/>
      <c s="29"/>
      <c s="33">
        <f t="shared" si="79"/>
        <v>0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44">
        <f t="shared" si="83"/>
        <v>0</v>
      </c>
    </row>
    <row r="109" spans="1:48" ht="15.75">
      <c r="A109" s="26">
        <v>7</v>
      </c>
      <c s="41" t="s">
        <v>34</v>
      </c>
      <c s="41" t="s">
        <v>44</v>
      </c>
      <c s="30"/>
      <c s="30"/>
      <c s="30"/>
      <c s="31"/>
      <c s="34">
        <f t="shared" si="75"/>
        <v>0</v>
      </c>
      <c s="30"/>
      <c s="30"/>
      <c s="30"/>
      <c s="31"/>
      <c s="34">
        <f t="shared" si="76"/>
        <v>0</v>
      </c>
      <c s="30"/>
      <c s="30"/>
      <c s="30"/>
      <c s="31"/>
      <c s="34">
        <f t="shared" si="77"/>
        <v>0</v>
      </c>
      <c s="30"/>
      <c s="30"/>
      <c s="30"/>
      <c s="31"/>
      <c s="34">
        <f t="shared" si="78"/>
        <v>0</v>
      </c>
      <c s="30"/>
      <c s="30"/>
      <c s="30"/>
      <c s="31"/>
      <c s="34">
        <f t="shared" si="79"/>
        <v>0</v>
      </c>
      <c s="30"/>
      <c s="30"/>
      <c s="30"/>
      <c s="31"/>
      <c s="34">
        <f t="shared" si="80"/>
        <v>0</v>
      </c>
      <c s="30"/>
      <c s="30"/>
      <c s="30"/>
      <c s="31"/>
      <c s="34">
        <f t="shared" si="81"/>
        <v>0</v>
      </c>
      <c s="30"/>
      <c s="30"/>
      <c s="30"/>
      <c s="31"/>
      <c s="34">
        <f t="shared" si="82"/>
        <v>0</v>
      </c>
      <c s="30"/>
      <c s="30"/>
      <c s="30"/>
      <c s="31"/>
      <c s="45">
        <f t="shared" si="83"/>
        <v>0</v>
      </c>
    </row>
    <row r="110" spans="1:48" ht="15.75">
      <c r="A110" s="26">
        <v>7</v>
      </c>
      <c s="46"/>
      <c s="47"/>
      <c s="48"/>
      <c s="49"/>
      <c s="49"/>
      <c s="49"/>
      <c s="50">
        <f t="shared" si="84" ref="H110">SUM(H97:H109)</f>
        <v>0</v>
      </c>
      <c s="49"/>
      <c s="49"/>
      <c s="49"/>
      <c s="49"/>
      <c s="50">
        <f t="shared" si="85" ref="M110:M170">SUM(M97:M109)</f>
        <v>0</v>
      </c>
      <c s="49"/>
      <c s="49"/>
      <c s="49"/>
      <c s="49"/>
      <c s="50">
        <f t="shared" si="86" ref="R110:R170">SUM(R97:R109)</f>
        <v>0</v>
      </c>
      <c s="49"/>
      <c s="49"/>
      <c s="49"/>
      <c s="49"/>
      <c s="50">
        <f t="shared" si="87" ref="W110:W170">SUM(W97:W109)</f>
        <v>0</v>
      </c>
      <c s="49"/>
      <c s="49"/>
      <c s="49"/>
      <c s="49"/>
      <c s="50">
        <f t="shared" si="88" ref="AB110:AB170">SUM(AB97:AB109)</f>
        <v>0</v>
      </c>
      <c s="49"/>
      <c s="49"/>
      <c s="49"/>
      <c s="49"/>
      <c s="50">
        <f t="shared" si="89" ref="AG110:AG170">SUM(AG97:AG109)</f>
        <v>0</v>
      </c>
      <c s="49"/>
      <c s="49"/>
      <c s="49"/>
      <c s="49"/>
      <c s="50">
        <f t="shared" si="90" ref="AL110:AL170">SUM(AL97:AL109)</f>
        <v>0</v>
      </c>
      <c s="49"/>
      <c s="49"/>
      <c s="49"/>
      <c s="49"/>
      <c s="50">
        <f t="shared" si="91" ref="AQ110:AQ170">SUM(AQ97:AQ109)</f>
        <v>0</v>
      </c>
      <c s="49"/>
      <c s="49"/>
      <c s="49"/>
      <c s="49"/>
      <c s="50">
        <f t="shared" si="92" ref="AV110:AV170">SUM(AV97:AV109)</f>
        <v>0</v>
      </c>
    </row>
    <row r="111" spans="1:48" ht="15.75">
      <c r="A111" s="26">
        <v>8</v>
      </c>
      <c s="2" t="str">
        <f>"Буква (или иное название) класса "&amp;A111&amp;":"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2" spans="1:48" ht="15.75">
      <c r="A112" s="26">
        <v>8</v>
      </c>
      <c s="39" t="s">
        <v>0</v>
      </c>
      <c s="40" t="s">
        <v>44</v>
      </c>
      <c s="28"/>
      <c s="28"/>
      <c s="28"/>
      <c s="29"/>
      <c s="33">
        <f t="shared" si="93" ref="H112:H124">COUNTA(D112:G112)</f>
        <v>0</v>
      </c>
      <c s="28"/>
      <c s="28"/>
      <c s="28"/>
      <c s="29"/>
      <c s="33">
        <f t="shared" si="94" ref="M112:M124">COUNTA(I112:L112)</f>
        <v>0</v>
      </c>
      <c s="28"/>
      <c s="28"/>
      <c s="28"/>
      <c s="29"/>
      <c s="33">
        <f t="shared" si="95" ref="R112:R124">COUNTA(N112:Q112)</f>
        <v>0</v>
      </c>
      <c s="28"/>
      <c s="28"/>
      <c s="28"/>
      <c s="29"/>
      <c s="33">
        <f t="shared" si="96" ref="W112:W124">COUNTA(S112:V112)</f>
        <v>0</v>
      </c>
      <c s="28"/>
      <c s="28"/>
      <c s="28"/>
      <c s="29"/>
      <c s="33">
        <f t="shared" si="97" ref="AB112:AB124">COUNTA(X112:AA112)</f>
        <v>0</v>
      </c>
      <c s="28"/>
      <c s="28"/>
      <c s="28"/>
      <c s="29"/>
      <c s="33">
        <f t="shared" si="98" ref="AG112:AG124">COUNTA(AC112:AF112)</f>
        <v>0</v>
      </c>
      <c s="28"/>
      <c s="28"/>
      <c s="28"/>
      <c s="29"/>
      <c s="33">
        <f t="shared" si="99" ref="AL112:AL124">COUNTA(AH112:AK112)</f>
        <v>0</v>
      </c>
      <c s="28"/>
      <c s="28"/>
      <c s="28"/>
      <c s="29"/>
      <c s="33">
        <f t="shared" si="100" ref="AQ112:AQ124">COUNTA(AM112:AP112)</f>
        <v>0</v>
      </c>
      <c s="28"/>
      <c s="28"/>
      <c s="28"/>
      <c s="29"/>
      <c s="44">
        <f t="shared" si="101" ref="AV112:AV124">COUNTA(AR112:AU112)</f>
        <v>0</v>
      </c>
    </row>
    <row r="113" spans="1:48" ht="15.75">
      <c r="A113" s="26">
        <v>8</v>
      </c>
      <c s="17" t="s">
        <v>1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4" spans="1:48" ht="15.75">
      <c r="A114" s="26">
        <v>8</v>
      </c>
      <c s="17" t="s">
        <v>2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5" spans="1:48" ht="15.75">
      <c r="A115" s="26">
        <v>8</v>
      </c>
      <c s="17" t="s">
        <v>3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6" spans="1:48" ht="15.75">
      <c r="A116" s="26">
        <v>8</v>
      </c>
      <c s="17" t="s">
        <v>4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7" spans="1:48" ht="15.75">
      <c r="A117" s="26">
        <v>8</v>
      </c>
      <c s="17" t="s">
        <v>5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8" spans="1:48" ht="15.75">
      <c r="A118" s="26">
        <v>8</v>
      </c>
      <c s="17" t="s">
        <v>6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19" spans="1:48" ht="15.75">
      <c r="A119" s="26">
        <v>8</v>
      </c>
      <c s="17" t="s">
        <v>7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0" spans="1:48" ht="15.75">
      <c r="A120" s="26">
        <v>8</v>
      </c>
      <c s="17" t="s">
        <v>23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1" spans="1:48" ht="15.75">
      <c r="A121" s="26">
        <v>8</v>
      </c>
      <c s="17" t="s">
        <v>8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2" spans="1:48" ht="15.75">
      <c r="A122" s="26">
        <v>8</v>
      </c>
      <c s="17" t="s">
        <v>9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3" spans="1:48" ht="15.75">
      <c r="A123" s="26">
        <v>8</v>
      </c>
      <c s="17" t="s">
        <v>10</v>
      </c>
      <c s="41" t="s">
        <v>44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33">
        <f t="shared" si="99"/>
        <v>0</v>
      </c>
      <c s="28"/>
      <c s="28"/>
      <c s="28"/>
      <c s="29"/>
      <c s="33">
        <f t="shared" si="100"/>
        <v>0</v>
      </c>
      <c s="28"/>
      <c s="28"/>
      <c s="28"/>
      <c s="29"/>
      <c s="44">
        <f t="shared" si="101"/>
        <v>0</v>
      </c>
    </row>
    <row r="124" spans="1:48" ht="15.75">
      <c r="A124" s="26">
        <v>8</v>
      </c>
      <c s="41" t="s">
        <v>34</v>
      </c>
      <c s="41" t="s">
        <v>44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34">
        <f t="shared" si="97"/>
        <v>0</v>
      </c>
      <c s="30"/>
      <c s="30"/>
      <c s="30"/>
      <c s="31"/>
      <c s="34">
        <f t="shared" si="98"/>
        <v>0</v>
      </c>
      <c s="30"/>
      <c s="30"/>
      <c s="30"/>
      <c s="31"/>
      <c s="34">
        <f t="shared" si="99"/>
        <v>0</v>
      </c>
      <c s="30"/>
      <c s="30"/>
      <c s="30"/>
      <c s="31"/>
      <c s="34">
        <f t="shared" si="100"/>
        <v>0</v>
      </c>
      <c s="30"/>
      <c s="30"/>
      <c s="30"/>
      <c s="31"/>
      <c s="45">
        <f t="shared" si="101"/>
        <v>0</v>
      </c>
    </row>
    <row r="125" spans="1:48" ht="15.75">
      <c r="A125" s="26">
        <v>8</v>
      </c>
      <c s="46"/>
      <c s="47"/>
      <c s="48"/>
      <c s="49"/>
      <c s="49"/>
      <c s="49"/>
      <c s="50">
        <f t="shared" si="102" ref="H125">SUM(H112:H124)</f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</row>
    <row r="126" spans="1:48" ht="15.75">
      <c r="A126" s="26">
        <v>9</v>
      </c>
      <c s="2" t="str">
        <f>"Буква (или иное название) класса "&amp;A126&amp;":"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27" spans="1:48" ht="15.75">
      <c r="A127" s="26">
        <v>9</v>
      </c>
      <c s="39" t="s">
        <v>0</v>
      </c>
      <c s="40" t="s">
        <v>44</v>
      </c>
      <c s="28"/>
      <c s="28"/>
      <c s="28"/>
      <c s="29"/>
      <c s="33">
        <f t="shared" si="103" ref="H127:H139">COUNTA(D127:G127)</f>
        <v>0</v>
      </c>
      <c s="28"/>
      <c s="28"/>
      <c s="28"/>
      <c s="29"/>
      <c s="33">
        <f t="shared" si="104" ref="M127:M139">COUNTA(I127:L127)</f>
        <v>0</v>
      </c>
      <c s="28"/>
      <c s="28"/>
      <c s="28"/>
      <c s="29"/>
      <c s="33">
        <f t="shared" si="105" ref="R127:R139">COUNTA(N127:Q127)</f>
        <v>0</v>
      </c>
      <c s="28"/>
      <c s="28"/>
      <c s="28"/>
      <c s="29"/>
      <c s="33">
        <f t="shared" si="106" ref="W127:W139">COUNTA(S127:V127)</f>
        <v>0</v>
      </c>
      <c s="28"/>
      <c s="28"/>
      <c s="28"/>
      <c s="29"/>
      <c s="33">
        <f t="shared" si="107" ref="AB127:AB139">COUNTA(X127:AA127)</f>
        <v>0</v>
      </c>
      <c s="28"/>
      <c s="28"/>
      <c s="28"/>
      <c s="29"/>
      <c s="33">
        <f t="shared" si="108" ref="AG127:AG139">COUNTA(AC127:AF127)</f>
        <v>0</v>
      </c>
      <c s="28"/>
      <c s="28"/>
      <c s="28"/>
      <c s="29"/>
      <c s="33">
        <f t="shared" si="109" ref="AL127:AL139">COUNTA(AH127:AK127)</f>
        <v>0</v>
      </c>
      <c s="28"/>
      <c s="28"/>
      <c s="28"/>
      <c s="29"/>
      <c s="33">
        <f t="shared" si="110" ref="AQ127:AQ139">COUNTA(AM127:AP127)</f>
        <v>0</v>
      </c>
      <c s="28"/>
      <c s="28"/>
      <c s="28"/>
      <c s="29"/>
      <c s="44">
        <f t="shared" si="111" ref="AV127:AV139">COUNTA(AR127:AU127)</f>
        <v>0</v>
      </c>
    </row>
    <row r="128" spans="1:48" ht="15.75">
      <c r="A128" s="26">
        <v>9</v>
      </c>
      <c s="17" t="s">
        <v>1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29" spans="1:48" ht="15.75">
      <c r="A129" s="26">
        <v>9</v>
      </c>
      <c s="17" t="s">
        <v>2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0" spans="1:48" ht="15.75">
      <c r="A130" s="26">
        <v>9</v>
      </c>
      <c s="17" t="s">
        <v>3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1" spans="1:48" ht="15.75">
      <c r="A131" s="26">
        <v>9</v>
      </c>
      <c s="17" t="s">
        <v>4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2" spans="1:48" ht="15.75">
      <c r="A132" s="26">
        <v>9</v>
      </c>
      <c s="17" t="s">
        <v>5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3" spans="1:48" ht="15.75">
      <c r="A133" s="26">
        <v>9</v>
      </c>
      <c s="17" t="s">
        <v>6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4" spans="1:48" ht="15.75">
      <c r="A134" s="26">
        <v>9</v>
      </c>
      <c s="17" t="s">
        <v>7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5" spans="1:48" ht="15.75">
      <c r="A135" s="26">
        <v>9</v>
      </c>
      <c s="17" t="s">
        <v>23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6" spans="1:48" ht="15.75">
      <c r="A136" s="26">
        <v>9</v>
      </c>
      <c s="17" t="s">
        <v>8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7" spans="1:48" ht="15.75">
      <c r="A137" s="26">
        <v>9</v>
      </c>
      <c s="17" t="s">
        <v>9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8" spans="1:48" ht="15.75">
      <c r="A138" s="26">
        <v>9</v>
      </c>
      <c s="17" t="s">
        <v>10</v>
      </c>
      <c s="41" t="s">
        <v>44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39" spans="1:48" ht="15.75">
      <c r="A139" s="26">
        <v>9</v>
      </c>
      <c s="41" t="s">
        <v>34</v>
      </c>
      <c s="41" t="s">
        <v>44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34">
        <f t="shared" si="108"/>
        <v>0</v>
      </c>
      <c s="30"/>
      <c s="30"/>
      <c s="30"/>
      <c s="31"/>
      <c s="34">
        <f t="shared" si="109"/>
        <v>0</v>
      </c>
      <c s="30"/>
      <c s="30"/>
      <c s="30"/>
      <c s="31"/>
      <c s="34">
        <f t="shared" si="110"/>
        <v>0</v>
      </c>
      <c s="30"/>
      <c s="30"/>
      <c s="30"/>
      <c s="31"/>
      <c s="45">
        <f t="shared" si="111"/>
        <v>0</v>
      </c>
    </row>
    <row r="140" spans="1:48" ht="15.75">
      <c r="A140" s="26">
        <v>9</v>
      </c>
      <c s="46"/>
      <c s="47"/>
      <c s="48"/>
      <c s="49"/>
      <c s="49"/>
      <c s="49"/>
      <c s="50">
        <f t="shared" si="112" ref="H140">SUM(H127:H139)</f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</row>
    <row r="141" spans="1:48" ht="15.75">
      <c r="A141" s="26">
        <v>10</v>
      </c>
      <c s="2" t="str">
        <f>"Буква (или иное название) класса "&amp;A141&amp;":"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42" spans="1:48" ht="15.75">
      <c r="A142" s="26">
        <v>10</v>
      </c>
      <c s="39" t="s">
        <v>0</v>
      </c>
      <c s="40" t="s">
        <v>44</v>
      </c>
      <c s="28"/>
      <c s="28"/>
      <c s="28"/>
      <c s="29"/>
      <c s="33">
        <f t="shared" si="113" ref="H142:H154">COUNTA(D142:G142)</f>
        <v>0</v>
      </c>
      <c s="28"/>
      <c s="28"/>
      <c s="28"/>
      <c s="29"/>
      <c s="33">
        <f t="shared" si="114" ref="M142:M154">COUNTA(I142:L142)</f>
        <v>0</v>
      </c>
      <c s="28"/>
      <c s="28"/>
      <c s="28"/>
      <c s="29"/>
      <c s="33">
        <f t="shared" si="115" ref="R142:R154">COUNTA(N142:Q142)</f>
        <v>0</v>
      </c>
      <c s="28"/>
      <c s="28"/>
      <c s="28"/>
      <c s="29"/>
      <c s="33">
        <f t="shared" si="116" ref="W142:W154">COUNTA(S142:V142)</f>
        <v>0</v>
      </c>
      <c s="28"/>
      <c s="28"/>
      <c s="28"/>
      <c s="29"/>
      <c s="33">
        <f t="shared" si="117" ref="AB142:AB154">COUNTA(X142:AA142)</f>
        <v>0</v>
      </c>
      <c s="28"/>
      <c s="28"/>
      <c s="28"/>
      <c s="29"/>
      <c s="33">
        <f t="shared" si="118" ref="AG142:AG154">COUNTA(AC142:AF142)</f>
        <v>0</v>
      </c>
      <c s="28"/>
      <c s="28"/>
      <c s="28"/>
      <c s="29"/>
      <c s="33">
        <f t="shared" si="119" ref="AL142:AL154">COUNTA(AH142:AK142)</f>
        <v>0</v>
      </c>
      <c s="28"/>
      <c s="28"/>
      <c s="28"/>
      <c s="29"/>
      <c s="33">
        <f t="shared" si="120" ref="AQ142:AQ154">COUNTA(AM142:AP142)</f>
        <v>0</v>
      </c>
      <c s="28"/>
      <c s="28"/>
      <c s="28"/>
      <c s="29"/>
      <c s="44">
        <f t="shared" si="121" ref="AV142:AV154">COUNTA(AR142:AU142)</f>
        <v>0</v>
      </c>
    </row>
    <row r="143" spans="1:48" ht="15.75">
      <c r="A143" s="26">
        <v>10</v>
      </c>
      <c s="17" t="s">
        <v>1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4" spans="1:48" ht="15.75">
      <c r="A144" s="26">
        <v>10</v>
      </c>
      <c s="17" t="s">
        <v>2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5" spans="1:48" ht="15.75">
      <c r="A145" s="26">
        <v>10</v>
      </c>
      <c s="17" t="s">
        <v>3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6" spans="1:48" ht="15.75">
      <c r="A146" s="26">
        <v>10</v>
      </c>
      <c s="17" t="s">
        <v>4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7" spans="1:48" ht="15.75">
      <c r="A147" s="26">
        <v>10</v>
      </c>
      <c s="17" t="s">
        <v>5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8" spans="1:48" ht="15.75">
      <c r="A148" s="26">
        <v>10</v>
      </c>
      <c s="17" t="s">
        <v>6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49" spans="1:48" ht="15.75">
      <c r="A149" s="26">
        <v>10</v>
      </c>
      <c s="17" t="s">
        <v>7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0" spans="1:48" ht="15.75">
      <c r="A150" s="26">
        <v>10</v>
      </c>
      <c s="17" t="s">
        <v>23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1" spans="1:48" ht="15.75">
      <c r="A151" s="26">
        <v>10</v>
      </c>
      <c s="17" t="s">
        <v>8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2" spans="1:48" ht="15.75">
      <c r="A152" s="26">
        <v>10</v>
      </c>
      <c s="17" t="s">
        <v>9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3" spans="1:48" ht="15.75">
      <c r="A153" s="26">
        <v>10</v>
      </c>
      <c s="17" t="s">
        <v>10</v>
      </c>
      <c s="41" t="s">
        <v>44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33">
        <f t="shared" si="120"/>
        <v>0</v>
      </c>
      <c s="28"/>
      <c s="28"/>
      <c s="28"/>
      <c s="29"/>
      <c s="44">
        <f t="shared" si="121"/>
        <v>0</v>
      </c>
    </row>
    <row r="154" spans="1:48" ht="15.75">
      <c r="A154" s="26">
        <v>10</v>
      </c>
      <c s="41" t="s">
        <v>34</v>
      </c>
      <c s="41" t="s">
        <v>44</v>
      </c>
      <c s="30"/>
      <c s="30"/>
      <c s="30"/>
      <c s="31"/>
      <c s="34">
        <f t="shared" si="113"/>
        <v>0</v>
      </c>
      <c s="30"/>
      <c s="30"/>
      <c s="30"/>
      <c s="31"/>
      <c s="34">
        <f t="shared" si="114"/>
        <v>0</v>
      </c>
      <c s="30"/>
      <c s="30"/>
      <c s="30"/>
      <c s="31"/>
      <c s="34">
        <f t="shared" si="115"/>
        <v>0</v>
      </c>
      <c s="30"/>
      <c s="30"/>
      <c s="30"/>
      <c s="31"/>
      <c s="34">
        <f t="shared" si="116"/>
        <v>0</v>
      </c>
      <c s="30"/>
      <c s="30"/>
      <c s="30"/>
      <c s="31"/>
      <c s="34">
        <f t="shared" si="117"/>
        <v>0</v>
      </c>
      <c s="30"/>
      <c s="30"/>
      <c s="30"/>
      <c s="31"/>
      <c s="34">
        <f t="shared" si="118"/>
        <v>0</v>
      </c>
      <c s="30"/>
      <c s="30"/>
      <c s="30"/>
      <c s="31"/>
      <c s="34">
        <f t="shared" si="119"/>
        <v>0</v>
      </c>
      <c s="30"/>
      <c s="30"/>
      <c s="30"/>
      <c s="31"/>
      <c s="34">
        <f t="shared" si="120"/>
        <v>0</v>
      </c>
      <c s="30"/>
      <c s="30"/>
      <c s="30"/>
      <c s="31"/>
      <c s="45">
        <f t="shared" si="121"/>
        <v>0</v>
      </c>
    </row>
    <row r="155" spans="1:48" ht="15.75">
      <c r="A155" s="26">
        <v>10</v>
      </c>
      <c s="46"/>
      <c s="47"/>
      <c s="48"/>
      <c s="49"/>
      <c s="49"/>
      <c s="49"/>
      <c s="50">
        <f t="shared" si="122" ref="H155">SUM(H142:H154)</f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</row>
    <row r="156" spans="1:48" ht="15.75">
      <c r="A156" s="26">
        <v>11</v>
      </c>
      <c s="2" t="str">
        <f>"Буква (или иное название) класса "&amp;A156&amp;":"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57" spans="1:48" ht="15.75">
      <c r="A157" s="26">
        <v>11</v>
      </c>
      <c s="39" t="s">
        <v>0</v>
      </c>
      <c s="40" t="s">
        <v>44</v>
      </c>
      <c s="28"/>
      <c s="28"/>
      <c s="28"/>
      <c s="29"/>
      <c s="33">
        <f t="shared" si="123" ref="H157:H169">COUNTA(D157:G157)</f>
        <v>0</v>
      </c>
      <c s="28"/>
      <c s="28"/>
      <c s="28"/>
      <c s="29"/>
      <c s="33">
        <f t="shared" si="124" ref="M157:M169">COUNTA(I157:L157)</f>
        <v>0</v>
      </c>
      <c s="28"/>
      <c s="28"/>
      <c s="28"/>
      <c s="29"/>
      <c s="33">
        <f t="shared" si="125" ref="R157:R169">COUNTA(N157:Q157)</f>
        <v>0</v>
      </c>
      <c s="28"/>
      <c s="28"/>
      <c s="28"/>
      <c s="29"/>
      <c s="33">
        <f t="shared" si="126" ref="W157:W169">COUNTA(S157:V157)</f>
        <v>0</v>
      </c>
      <c s="28"/>
      <c s="28"/>
      <c s="28"/>
      <c s="29"/>
      <c s="33">
        <f t="shared" si="127" ref="AB157:AB169">COUNTA(X157:AA157)</f>
        <v>0</v>
      </c>
      <c s="28"/>
      <c s="28"/>
      <c s="28"/>
      <c s="29"/>
      <c s="33">
        <f t="shared" si="128" ref="AG157:AG169">COUNTA(AC157:AF157)</f>
        <v>0</v>
      </c>
      <c s="28"/>
      <c s="28"/>
      <c s="28"/>
      <c s="29"/>
      <c s="33">
        <f t="shared" si="129" ref="AL157:AL169">COUNTA(AH157:AK157)</f>
        <v>0</v>
      </c>
      <c s="28"/>
      <c s="28"/>
      <c s="28"/>
      <c s="29"/>
      <c s="33">
        <f t="shared" si="130" ref="AQ157:AQ169">COUNTA(AM157:AP157)</f>
        <v>0</v>
      </c>
      <c s="28"/>
      <c s="28"/>
      <c s="28"/>
      <c s="29"/>
      <c s="44">
        <f t="shared" si="131" ref="AV157:AV169">COUNTA(AR157:AU157)</f>
        <v>0</v>
      </c>
    </row>
    <row r="158" spans="1:48" ht="15.75">
      <c r="A158" s="26">
        <v>11</v>
      </c>
      <c s="17" t="s">
        <v>1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59" spans="1:48" ht="15.75">
      <c r="A159" s="26">
        <v>11</v>
      </c>
      <c s="17" t="s">
        <v>2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0" spans="1:48" ht="15.75">
      <c r="A160" s="26">
        <v>11</v>
      </c>
      <c s="17" t="s">
        <v>3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1" spans="1:48" ht="15.75">
      <c r="A161" s="26">
        <v>11</v>
      </c>
      <c s="17" t="s">
        <v>4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2" spans="1:48" ht="15.75">
      <c r="A162" s="26">
        <v>11</v>
      </c>
      <c s="17" t="s">
        <v>5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3" spans="1:48" ht="15.75">
      <c r="A163" s="26">
        <v>11</v>
      </c>
      <c s="17" t="s">
        <v>6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4" spans="1:48" ht="15.75">
      <c r="A164" s="26">
        <v>11</v>
      </c>
      <c s="17" t="s">
        <v>7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5" spans="1:48" ht="15.75">
      <c r="A165" s="26">
        <v>11</v>
      </c>
      <c s="17" t="s">
        <v>23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6" spans="1:48" ht="15.75">
      <c r="A166" s="26">
        <v>11</v>
      </c>
      <c s="17" t="s">
        <v>8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7" spans="1:48" ht="15.75">
      <c r="A167" s="26">
        <v>11</v>
      </c>
      <c s="17" t="s">
        <v>9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8" spans="1:48" ht="15.75">
      <c r="A168" s="26">
        <v>11</v>
      </c>
      <c s="17" t="s">
        <v>10</v>
      </c>
      <c s="41" t="s">
        <v>44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33">
        <f t="shared" si="130"/>
        <v>0</v>
      </c>
      <c s="28"/>
      <c s="28"/>
      <c s="28"/>
      <c s="29"/>
      <c s="44">
        <f t="shared" si="131"/>
        <v>0</v>
      </c>
    </row>
    <row r="169" spans="1:48" ht="15.75">
      <c r="A169" s="26">
        <v>11</v>
      </c>
      <c s="41" t="s">
        <v>34</v>
      </c>
      <c s="41" t="s">
        <v>44</v>
      </c>
      <c s="30"/>
      <c s="30"/>
      <c s="30"/>
      <c s="31"/>
      <c s="34">
        <f t="shared" si="123"/>
        <v>0</v>
      </c>
      <c s="30"/>
      <c s="30"/>
      <c s="30"/>
      <c s="31"/>
      <c s="34">
        <f t="shared" si="124"/>
        <v>0</v>
      </c>
      <c s="30"/>
      <c s="30"/>
      <c s="30"/>
      <c s="31"/>
      <c s="34">
        <f t="shared" si="125"/>
        <v>0</v>
      </c>
      <c s="30"/>
      <c s="30"/>
      <c s="30"/>
      <c s="31"/>
      <c s="34">
        <f t="shared" si="126"/>
        <v>0</v>
      </c>
      <c s="30"/>
      <c s="30"/>
      <c s="30"/>
      <c s="31"/>
      <c s="34">
        <f t="shared" si="127"/>
        <v>0</v>
      </c>
      <c s="30"/>
      <c s="30"/>
      <c s="30"/>
      <c s="31"/>
      <c s="34">
        <f t="shared" si="128"/>
        <v>0</v>
      </c>
      <c s="30"/>
      <c s="30"/>
      <c s="30"/>
      <c s="31"/>
      <c s="34">
        <f t="shared" si="129"/>
        <v>0</v>
      </c>
      <c s="30"/>
      <c s="30"/>
      <c s="30"/>
      <c s="31"/>
      <c s="34">
        <f t="shared" si="130"/>
        <v>0</v>
      </c>
      <c s="30"/>
      <c s="30"/>
      <c s="30"/>
      <c s="31"/>
      <c s="45">
        <f t="shared" si="131"/>
        <v>0</v>
      </c>
    </row>
    <row r="170" spans="1:48" ht="15.75">
      <c r="A170" s="26">
        <v>11</v>
      </c>
      <c s="46"/>
      <c s="47"/>
      <c s="48"/>
      <c s="49"/>
      <c s="49"/>
      <c s="49"/>
      <c s="50">
        <f t="shared" si="132" ref="H170">SUM(H157:H169)</f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  <c s="49"/>
      <c s="49"/>
      <c s="49"/>
      <c s="49"/>
      <c s="50">
        <f t="shared" si="88"/>
        <v>0</v>
      </c>
      <c s="49"/>
      <c s="49"/>
      <c s="49"/>
      <c s="49"/>
      <c s="50">
        <f t="shared" si="89"/>
        <v>0</v>
      </c>
      <c s="49"/>
      <c s="49"/>
      <c s="49"/>
      <c s="49"/>
      <c s="50">
        <f t="shared" si="90"/>
        <v>0</v>
      </c>
      <c s="49"/>
      <c s="49"/>
      <c s="49"/>
      <c s="49"/>
      <c s="50">
        <f t="shared" si="91"/>
        <v>0</v>
      </c>
      <c s="49"/>
      <c s="49"/>
      <c s="49"/>
      <c s="49"/>
      <c s="50">
        <f t="shared" si="92"/>
        <v>0</v>
      </c>
    </row>
    <row r="171" spans="1:48" ht="15.75">
      <c r="A171" s="26">
        <v>12</v>
      </c>
      <c s="2" t="str">
        <f>"Буква (или иное название) класса "&amp;A171&amp;":"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72" spans="1:48" ht="15.75">
      <c r="A172" s="26">
        <v>12</v>
      </c>
      <c s="39" t="s">
        <v>0</v>
      </c>
      <c s="40" t="s">
        <v>44</v>
      </c>
      <c s="28"/>
      <c s="28"/>
      <c s="28"/>
      <c s="29"/>
      <c s="33">
        <f t="shared" si="133" ref="H172:H184">COUNTA(D172:G172)</f>
        <v>0</v>
      </c>
      <c s="28"/>
      <c s="28"/>
      <c s="28"/>
      <c s="29"/>
      <c s="33">
        <f t="shared" si="134" ref="M172:M184">COUNTA(I172:L172)</f>
        <v>0</v>
      </c>
      <c s="28"/>
      <c s="28"/>
      <c s="28"/>
      <c s="29"/>
      <c s="33">
        <f t="shared" si="135" ref="R172:R184">COUNTA(N172:Q172)</f>
        <v>0</v>
      </c>
      <c s="28"/>
      <c s="28"/>
      <c s="28"/>
      <c s="29"/>
      <c s="33">
        <f t="shared" si="136" ref="W172:W184">COUNTA(S172:V172)</f>
        <v>0</v>
      </c>
      <c s="28"/>
      <c s="28"/>
      <c s="28"/>
      <c s="29"/>
      <c s="33">
        <f t="shared" si="137" ref="AB172:AB184">COUNTA(X172:AA172)</f>
        <v>0</v>
      </c>
      <c s="28"/>
      <c s="28"/>
      <c s="28"/>
      <c s="29"/>
      <c s="33">
        <f t="shared" si="138" ref="AG172:AG184">COUNTA(AC172:AF172)</f>
        <v>0</v>
      </c>
      <c s="28"/>
      <c s="28"/>
      <c s="28"/>
      <c s="29"/>
      <c s="33">
        <f t="shared" si="139" ref="AL172:AL184">COUNTA(AH172:AK172)</f>
        <v>0</v>
      </c>
      <c s="28"/>
      <c s="28"/>
      <c s="28"/>
      <c s="29"/>
      <c s="33">
        <f t="shared" si="140" ref="AQ172:AQ184">COUNTA(AM172:AP172)</f>
        <v>0</v>
      </c>
      <c s="28"/>
      <c s="28"/>
      <c s="28"/>
      <c s="29"/>
      <c s="44">
        <f t="shared" si="141" ref="AV172:AV184">COUNTA(AR172:AU172)</f>
        <v>0</v>
      </c>
    </row>
    <row r="173" spans="1:48" ht="15.75">
      <c r="A173" s="26">
        <v>12</v>
      </c>
      <c s="17" t="s">
        <v>1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4" spans="1:48" ht="15.75">
      <c r="A174" s="26">
        <v>12</v>
      </c>
      <c s="17" t="s">
        <v>2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5" spans="1:48" ht="15.75">
      <c r="A175" s="26">
        <v>12</v>
      </c>
      <c s="17" t="s">
        <v>3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6" spans="1:48" ht="15.75">
      <c r="A176" s="26">
        <v>12</v>
      </c>
      <c s="17" t="s">
        <v>4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7" spans="1:48" ht="15.75">
      <c r="A177" s="26">
        <v>12</v>
      </c>
      <c s="17" t="s">
        <v>5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8" spans="1:48" ht="15.75">
      <c r="A178" s="26">
        <v>12</v>
      </c>
      <c s="17" t="s">
        <v>6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79" spans="1:48" ht="15.75">
      <c r="A179" s="26">
        <v>12</v>
      </c>
      <c s="17" t="s">
        <v>7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0" spans="1:48" ht="15.75">
      <c r="A180" s="26">
        <v>12</v>
      </c>
      <c s="17" t="s">
        <v>23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1" spans="1:48" ht="15.75">
      <c r="A181" s="26">
        <v>12</v>
      </c>
      <c s="17" t="s">
        <v>8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2" spans="1:48" ht="15.75">
      <c r="A182" s="26">
        <v>12</v>
      </c>
      <c s="17" t="s">
        <v>9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3" spans="1:48" ht="15.75">
      <c r="A183" s="26">
        <v>12</v>
      </c>
      <c s="17" t="s">
        <v>10</v>
      </c>
      <c s="41" t="s">
        <v>44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184" spans="1:48" ht="15.75">
      <c r="A184" s="26">
        <v>12</v>
      </c>
      <c s="41" t="s">
        <v>34</v>
      </c>
      <c s="41" t="s">
        <v>44</v>
      </c>
      <c s="30"/>
      <c s="30"/>
      <c s="30"/>
      <c s="31"/>
      <c s="34">
        <f t="shared" si="133"/>
        <v>0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34">
        <f t="shared" si="139"/>
        <v>0</v>
      </c>
      <c s="30"/>
      <c s="30"/>
      <c s="30"/>
      <c s="31"/>
      <c s="34">
        <f t="shared" si="140"/>
        <v>0</v>
      </c>
      <c s="30"/>
      <c s="30"/>
      <c s="30"/>
      <c s="31"/>
      <c s="45">
        <f t="shared" si="141"/>
        <v>0</v>
      </c>
    </row>
    <row r="185" spans="1:48" ht="15.75">
      <c r="A185" s="26">
        <v>12</v>
      </c>
      <c s="46"/>
      <c s="47"/>
      <c s="48"/>
      <c s="49"/>
      <c s="49"/>
      <c s="49"/>
      <c s="50">
        <f t="shared" si="142" ref="H185">SUM(H172:H184)</f>
        <v>0</v>
      </c>
      <c s="49"/>
      <c s="49"/>
      <c s="49"/>
      <c s="49"/>
      <c s="50">
        <f t="shared" si="143" ref="M185:M245">SUM(M172:M184)</f>
        <v>0</v>
      </c>
      <c s="49"/>
      <c s="49"/>
      <c s="49"/>
      <c s="49"/>
      <c s="50">
        <f t="shared" si="144" ref="R185:R245">SUM(R172:R184)</f>
        <v>0</v>
      </c>
      <c s="49"/>
      <c s="49"/>
      <c s="49"/>
      <c s="49"/>
      <c s="50">
        <f t="shared" si="145" ref="W185:W245">SUM(W172:W184)</f>
        <v>0</v>
      </c>
      <c s="49"/>
      <c s="49"/>
      <c s="49"/>
      <c s="49"/>
      <c s="50">
        <f t="shared" si="146" ref="AB185:AB245">SUM(AB172:AB184)</f>
        <v>0</v>
      </c>
      <c s="49"/>
      <c s="49"/>
      <c s="49"/>
      <c s="49"/>
      <c s="50">
        <f t="shared" si="147" ref="AG185:AG245">SUM(AG172:AG184)</f>
        <v>0</v>
      </c>
      <c s="49"/>
      <c s="49"/>
      <c s="49"/>
      <c s="49"/>
      <c s="50">
        <f t="shared" si="148" ref="AL185:AL245">SUM(AL172:AL184)</f>
        <v>0</v>
      </c>
      <c s="49"/>
      <c s="49"/>
      <c s="49"/>
      <c s="49"/>
      <c s="50">
        <f t="shared" si="149" ref="AQ185:AQ245">SUM(AQ172:AQ184)</f>
        <v>0</v>
      </c>
      <c s="49"/>
      <c s="49"/>
      <c s="49"/>
      <c s="49"/>
      <c s="50">
        <f t="shared" si="150" ref="AV185:AV245">SUM(AV172:AV184)</f>
        <v>0</v>
      </c>
    </row>
    <row r="186" spans="1:48" ht="15.75">
      <c r="A186" s="26">
        <v>13</v>
      </c>
      <c s="2" t="str">
        <f>"Буква (или иное название) класса "&amp;A186&amp;":"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7" spans="1:48" ht="15.75">
      <c r="A187" s="26">
        <v>13</v>
      </c>
      <c s="39" t="s">
        <v>0</v>
      </c>
      <c s="40" t="s">
        <v>44</v>
      </c>
      <c s="28"/>
      <c s="28"/>
      <c s="28"/>
      <c s="29"/>
      <c s="33">
        <f t="shared" si="151" ref="H187:H199">COUNTA(D187:G187)</f>
        <v>0</v>
      </c>
      <c s="28"/>
      <c s="28"/>
      <c s="28"/>
      <c s="29"/>
      <c s="33">
        <f t="shared" si="152" ref="M187:M199">COUNTA(I187:L187)</f>
        <v>0</v>
      </c>
      <c s="28"/>
      <c s="28"/>
      <c s="28"/>
      <c s="29"/>
      <c s="33">
        <f t="shared" si="153" ref="R187:R199">COUNTA(N187:Q187)</f>
        <v>0</v>
      </c>
      <c s="28"/>
      <c s="28"/>
      <c s="28"/>
      <c s="29"/>
      <c s="33">
        <f t="shared" si="154" ref="W187:W199">COUNTA(S187:V187)</f>
        <v>0</v>
      </c>
      <c s="28"/>
      <c s="28"/>
      <c s="28"/>
      <c s="29"/>
      <c s="33">
        <f t="shared" si="155" ref="AB187:AB199">COUNTA(X187:AA187)</f>
        <v>0</v>
      </c>
      <c s="28"/>
      <c s="28"/>
      <c s="28"/>
      <c s="29"/>
      <c s="33">
        <f t="shared" si="156" ref="AG187:AG199">COUNTA(AC187:AF187)</f>
        <v>0</v>
      </c>
      <c s="28"/>
      <c s="28"/>
      <c s="28"/>
      <c s="29"/>
      <c s="33">
        <f t="shared" si="157" ref="AL187:AL199">COUNTA(AH187:AK187)</f>
        <v>0</v>
      </c>
      <c s="28"/>
      <c s="28"/>
      <c s="28"/>
      <c s="29"/>
      <c s="33">
        <f t="shared" si="158" ref="AQ187:AQ199">COUNTA(AM187:AP187)</f>
        <v>0</v>
      </c>
      <c s="28"/>
      <c s="28"/>
      <c s="28"/>
      <c s="29"/>
      <c s="44">
        <f t="shared" si="159" ref="AV187:AV199">COUNTA(AR187:AU187)</f>
        <v>0</v>
      </c>
    </row>
    <row r="188" spans="1:48" ht="15.75">
      <c r="A188" s="26">
        <v>13</v>
      </c>
      <c s="17" t="s">
        <v>1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89" spans="1:48" ht="15.75">
      <c r="A189" s="26">
        <v>13</v>
      </c>
      <c s="17" t="s">
        <v>2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0" spans="1:48" ht="15.75">
      <c r="A190" s="26">
        <v>13</v>
      </c>
      <c s="17" t="s">
        <v>3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1" spans="1:48" ht="15.75">
      <c r="A191" s="26">
        <v>13</v>
      </c>
      <c s="17" t="s">
        <v>4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2" spans="1:48" ht="15.75">
      <c r="A192" s="26">
        <v>13</v>
      </c>
      <c s="17" t="s">
        <v>5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3" spans="1:48" ht="15.75">
      <c r="A193" s="26">
        <v>13</v>
      </c>
      <c s="17" t="s">
        <v>6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4" spans="1:48" ht="15.75">
      <c r="A194" s="26">
        <v>13</v>
      </c>
      <c s="17" t="s">
        <v>7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5" spans="1:48" ht="15.75">
      <c r="A195" s="26">
        <v>13</v>
      </c>
      <c s="17" t="s">
        <v>23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6" spans="1:48" ht="15.75">
      <c r="A196" s="26">
        <v>13</v>
      </c>
      <c s="17" t="s">
        <v>8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7" spans="1:48" ht="15.75">
      <c r="A197" s="26">
        <v>13</v>
      </c>
      <c s="17" t="s">
        <v>9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8" spans="1:48" ht="15.75">
      <c r="A198" s="26">
        <v>13</v>
      </c>
      <c s="17" t="s">
        <v>10</v>
      </c>
      <c s="41" t="s">
        <v>44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33">
        <f t="shared" si="153"/>
        <v>0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44">
        <f t="shared" si="159"/>
        <v>0</v>
      </c>
    </row>
    <row r="199" spans="1:48" ht="15.75">
      <c r="A199" s="26">
        <v>13</v>
      </c>
      <c s="41" t="s">
        <v>34</v>
      </c>
      <c s="41" t="s">
        <v>44</v>
      </c>
      <c s="30"/>
      <c s="30"/>
      <c s="30"/>
      <c s="31"/>
      <c s="34">
        <f t="shared" si="151"/>
        <v>0</v>
      </c>
      <c s="30"/>
      <c s="30"/>
      <c s="30"/>
      <c s="31"/>
      <c s="34">
        <f t="shared" si="152"/>
        <v>0</v>
      </c>
      <c s="30"/>
      <c s="30"/>
      <c s="30"/>
      <c s="31"/>
      <c s="34">
        <f t="shared" si="153"/>
        <v>0</v>
      </c>
      <c s="30"/>
      <c s="30"/>
      <c s="30"/>
      <c s="31"/>
      <c s="34">
        <f t="shared" si="154"/>
        <v>0</v>
      </c>
      <c s="30"/>
      <c s="30"/>
      <c s="30"/>
      <c s="31"/>
      <c s="34">
        <f t="shared" si="155"/>
        <v>0</v>
      </c>
      <c s="30"/>
      <c s="30"/>
      <c s="30"/>
      <c s="31"/>
      <c s="34">
        <f t="shared" si="156"/>
        <v>0</v>
      </c>
      <c s="30"/>
      <c s="30"/>
      <c s="30"/>
      <c s="31"/>
      <c s="34">
        <f t="shared" si="157"/>
        <v>0</v>
      </c>
      <c s="30"/>
      <c s="30"/>
      <c s="30"/>
      <c s="31"/>
      <c s="34">
        <f t="shared" si="158"/>
        <v>0</v>
      </c>
      <c s="30"/>
      <c s="30"/>
      <c s="30"/>
      <c s="31"/>
      <c s="45">
        <f t="shared" si="159"/>
        <v>0</v>
      </c>
    </row>
    <row r="200" spans="1:48" ht="15.75">
      <c r="A200" s="26">
        <v>13</v>
      </c>
      <c s="46"/>
      <c s="47"/>
      <c s="48"/>
      <c s="49"/>
      <c s="49"/>
      <c s="49"/>
      <c s="50">
        <f t="shared" si="160" ref="H200">SUM(H187:H199)</f>
        <v>0</v>
      </c>
      <c s="49"/>
      <c s="49"/>
      <c s="49"/>
      <c s="49"/>
      <c s="50">
        <f t="shared" si="143"/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</row>
    <row r="201" spans="1:48" ht="15.75">
      <c r="A201" s="26">
        <v>14</v>
      </c>
      <c s="2" t="str">
        <f>"Буква (или иное название) класса "&amp;A201&amp;":"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2" spans="1:48" ht="15.75">
      <c r="A202" s="26">
        <v>14</v>
      </c>
      <c s="39" t="s">
        <v>0</v>
      </c>
      <c s="40" t="s">
        <v>44</v>
      </c>
      <c s="28"/>
      <c s="28"/>
      <c s="28"/>
      <c s="29"/>
      <c s="33">
        <f t="shared" si="161" ref="H202:H214">COUNTA(D202:G202)</f>
        <v>0</v>
      </c>
      <c s="28"/>
      <c s="28"/>
      <c s="28"/>
      <c s="29"/>
      <c s="33">
        <f t="shared" si="162" ref="M202:M214">COUNTA(I202:L202)</f>
        <v>0</v>
      </c>
      <c s="28"/>
      <c s="28"/>
      <c s="28"/>
      <c s="29"/>
      <c s="33">
        <f t="shared" si="163" ref="R202:R214">COUNTA(N202:Q202)</f>
        <v>0</v>
      </c>
      <c s="28"/>
      <c s="28"/>
      <c s="28"/>
      <c s="29"/>
      <c s="33">
        <f t="shared" si="164" ref="W202:W214">COUNTA(S202:V202)</f>
        <v>0</v>
      </c>
      <c s="28"/>
      <c s="28"/>
      <c s="28"/>
      <c s="29"/>
      <c s="33">
        <f t="shared" si="165" ref="AB202:AB214">COUNTA(X202:AA202)</f>
        <v>0</v>
      </c>
      <c s="28"/>
      <c s="28"/>
      <c s="28"/>
      <c s="29"/>
      <c s="33">
        <f t="shared" si="166" ref="AG202:AG214">COUNTA(AC202:AF202)</f>
        <v>0</v>
      </c>
      <c s="28"/>
      <c s="28"/>
      <c s="28"/>
      <c s="29"/>
      <c s="33">
        <f t="shared" si="167" ref="AL202:AL214">COUNTA(AH202:AK202)</f>
        <v>0</v>
      </c>
      <c s="28"/>
      <c s="28"/>
      <c s="28"/>
      <c s="29"/>
      <c s="33">
        <f t="shared" si="168" ref="AQ202:AQ214">COUNTA(AM202:AP202)</f>
        <v>0</v>
      </c>
      <c s="28"/>
      <c s="28"/>
      <c s="28"/>
      <c s="29"/>
      <c s="44">
        <f t="shared" si="169" ref="AV202:AV214">COUNTA(AR202:AU202)</f>
        <v>0</v>
      </c>
    </row>
    <row r="203" spans="1:48" ht="15.75">
      <c r="A203" s="26">
        <v>14</v>
      </c>
      <c s="17" t="s">
        <v>1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4" spans="1:48" ht="15.75">
      <c r="A204" s="26">
        <v>14</v>
      </c>
      <c s="17" t="s">
        <v>2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5" spans="1:48" ht="15.75">
      <c r="A205" s="26">
        <v>14</v>
      </c>
      <c s="17" t="s">
        <v>3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6" spans="1:48" ht="15.75">
      <c r="A206" s="26">
        <v>14</v>
      </c>
      <c s="17" t="s">
        <v>4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7" spans="1:48" ht="15.75">
      <c r="A207" s="26">
        <v>14</v>
      </c>
      <c s="17" t="s">
        <v>5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8" spans="1:48" ht="15.75">
      <c r="A208" s="26">
        <v>14</v>
      </c>
      <c s="17" t="s">
        <v>6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09" spans="1:48" ht="15.75">
      <c r="A209" s="26">
        <v>14</v>
      </c>
      <c s="17" t="s">
        <v>7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0" spans="1:48" ht="15.75">
      <c r="A210" s="26">
        <v>14</v>
      </c>
      <c s="17" t="s">
        <v>23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1" spans="1:48" ht="15.75">
      <c r="A211" s="26">
        <v>14</v>
      </c>
      <c s="17" t="s">
        <v>8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2" spans="1:48" ht="15.75">
      <c r="A212" s="26">
        <v>14</v>
      </c>
      <c s="17" t="s">
        <v>9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3" spans="1:48" ht="15.75">
      <c r="A213" s="26">
        <v>14</v>
      </c>
      <c s="17" t="s">
        <v>10</v>
      </c>
      <c s="41" t="s">
        <v>44</v>
      </c>
      <c s="28"/>
      <c s="28"/>
      <c s="28"/>
      <c s="29"/>
      <c s="33">
        <f t="shared" si="161"/>
        <v>0</v>
      </c>
      <c s="28"/>
      <c s="28"/>
      <c s="28"/>
      <c s="29"/>
      <c s="33">
        <f t="shared" si="162"/>
        <v>0</v>
      </c>
      <c s="28"/>
      <c s="28"/>
      <c s="28"/>
      <c s="29"/>
      <c s="33">
        <f t="shared" si="163"/>
        <v>0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44">
        <f t="shared" si="169"/>
        <v>0</v>
      </c>
    </row>
    <row r="214" spans="1:48" ht="15.75">
      <c r="A214" s="26">
        <v>14</v>
      </c>
      <c s="41" t="s">
        <v>34</v>
      </c>
      <c s="41" t="s">
        <v>44</v>
      </c>
      <c s="30"/>
      <c s="30"/>
      <c s="30"/>
      <c s="31"/>
      <c s="34">
        <f t="shared" si="161"/>
        <v>0</v>
      </c>
      <c s="30"/>
      <c s="30"/>
      <c s="30"/>
      <c s="31"/>
      <c s="34">
        <f t="shared" si="162"/>
        <v>0</v>
      </c>
      <c s="30"/>
      <c s="30"/>
      <c s="30"/>
      <c s="31"/>
      <c s="34">
        <f t="shared" si="163"/>
        <v>0</v>
      </c>
      <c s="30"/>
      <c s="30"/>
      <c s="30"/>
      <c s="31"/>
      <c s="34">
        <f t="shared" si="164"/>
        <v>0</v>
      </c>
      <c s="30"/>
      <c s="30"/>
      <c s="30"/>
      <c s="31"/>
      <c s="34">
        <f t="shared" si="165"/>
        <v>0</v>
      </c>
      <c s="30"/>
      <c s="30"/>
      <c s="30"/>
      <c s="31"/>
      <c s="34">
        <f t="shared" si="166"/>
        <v>0</v>
      </c>
      <c s="30"/>
      <c s="30"/>
      <c s="30"/>
      <c s="31"/>
      <c s="34">
        <f t="shared" si="167"/>
        <v>0</v>
      </c>
      <c s="30"/>
      <c s="30"/>
      <c s="30"/>
      <c s="31"/>
      <c s="34">
        <f t="shared" si="168"/>
        <v>0</v>
      </c>
      <c s="30"/>
      <c s="30"/>
      <c s="30"/>
      <c s="31"/>
      <c s="45">
        <f t="shared" si="169"/>
        <v>0</v>
      </c>
    </row>
    <row r="215" spans="1:48" ht="15.75">
      <c r="A215" s="26">
        <v>14</v>
      </c>
      <c s="46"/>
      <c s="47"/>
      <c s="48"/>
      <c s="49"/>
      <c s="49"/>
      <c s="49"/>
      <c s="50">
        <f t="shared" si="170" ref="H215">SUM(H202:H214)</f>
        <v>0</v>
      </c>
      <c s="49"/>
      <c s="49"/>
      <c s="49"/>
      <c s="49"/>
      <c s="50">
        <f t="shared" si="143"/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</row>
    <row r="216" spans="1:48" ht="15.75">
      <c r="A216" s="26">
        <v>15</v>
      </c>
      <c s="2" t="str">
        <f>"Буква (или иное название) класса "&amp;A216&amp;":"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17" spans="1:48" ht="15.75">
      <c r="A217" s="26">
        <v>15</v>
      </c>
      <c s="39" t="s">
        <v>0</v>
      </c>
      <c s="40" t="s">
        <v>44</v>
      </c>
      <c s="28"/>
      <c s="28"/>
      <c s="28"/>
      <c s="29"/>
      <c s="33">
        <f t="shared" si="171" ref="H217:H229">COUNTA(D217:G217)</f>
        <v>0</v>
      </c>
      <c s="28"/>
      <c s="28"/>
      <c s="28"/>
      <c s="29"/>
      <c s="33">
        <f t="shared" si="172" ref="M217:M229">COUNTA(I217:L217)</f>
        <v>0</v>
      </c>
      <c s="28"/>
      <c s="28"/>
      <c s="28"/>
      <c s="29"/>
      <c s="33">
        <f t="shared" si="173" ref="R217:R229">COUNTA(N217:Q217)</f>
        <v>0</v>
      </c>
      <c s="28"/>
      <c s="28"/>
      <c s="28"/>
      <c s="29"/>
      <c s="33">
        <f t="shared" si="174" ref="W217:W229">COUNTA(S217:V217)</f>
        <v>0</v>
      </c>
      <c s="28"/>
      <c s="28"/>
      <c s="28"/>
      <c s="29"/>
      <c s="33">
        <f t="shared" si="175" ref="AB217:AB229">COUNTA(X217:AA217)</f>
        <v>0</v>
      </c>
      <c s="28"/>
      <c s="28"/>
      <c s="28"/>
      <c s="29"/>
      <c s="33">
        <f t="shared" si="176" ref="AG217:AG229">COUNTA(AC217:AF217)</f>
        <v>0</v>
      </c>
      <c s="28"/>
      <c s="28"/>
      <c s="28"/>
      <c s="29"/>
      <c s="33">
        <f t="shared" si="177" ref="AL217:AL229">COUNTA(AH217:AK217)</f>
        <v>0</v>
      </c>
      <c s="28"/>
      <c s="28"/>
      <c s="28"/>
      <c s="29"/>
      <c s="33">
        <f t="shared" si="178" ref="AQ217:AQ229">COUNTA(AM217:AP217)</f>
        <v>0</v>
      </c>
      <c s="28"/>
      <c s="28"/>
      <c s="28"/>
      <c s="29"/>
      <c s="44">
        <f t="shared" si="179" ref="AV217:AV229">COUNTA(AR217:AU217)</f>
        <v>0</v>
      </c>
    </row>
    <row r="218" spans="1:48" ht="15.75">
      <c r="A218" s="26">
        <v>15</v>
      </c>
      <c s="17" t="s">
        <v>1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19" spans="1:48" ht="15.75">
      <c r="A219" s="26">
        <v>15</v>
      </c>
      <c s="17" t="s">
        <v>2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0" spans="1:48" ht="15.75">
      <c r="A220" s="26">
        <v>15</v>
      </c>
      <c s="17" t="s">
        <v>3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1" spans="1:48" ht="15.75">
      <c r="A221" s="26">
        <v>15</v>
      </c>
      <c s="17" t="s">
        <v>4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2" spans="1:48" ht="15.75">
      <c r="A222" s="26">
        <v>15</v>
      </c>
      <c s="17" t="s">
        <v>5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3" spans="1:48" ht="15.75">
      <c r="A223" s="26">
        <v>15</v>
      </c>
      <c s="17" t="s">
        <v>6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4" spans="1:48" ht="15.75">
      <c r="A224" s="26">
        <v>15</v>
      </c>
      <c s="17" t="s">
        <v>7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5" spans="1:48" ht="15.75">
      <c r="A225" s="26">
        <v>15</v>
      </c>
      <c s="17" t="s">
        <v>23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6" spans="1:48" ht="15.75">
      <c r="A226" s="26">
        <v>15</v>
      </c>
      <c s="17" t="s">
        <v>8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7" spans="1:48" ht="15.75">
      <c r="A227" s="26">
        <v>15</v>
      </c>
      <c s="17" t="s">
        <v>9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8" spans="1:48" ht="15.75">
      <c r="A228" s="26">
        <v>15</v>
      </c>
      <c s="17" t="s">
        <v>10</v>
      </c>
      <c s="41" t="s">
        <v>44</v>
      </c>
      <c s="28"/>
      <c s="28"/>
      <c s="28"/>
      <c s="29"/>
      <c s="33">
        <f t="shared" si="171"/>
        <v>0</v>
      </c>
      <c s="28"/>
      <c s="28"/>
      <c s="28"/>
      <c s="29"/>
      <c s="33">
        <f t="shared" si="172"/>
        <v>0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44">
        <f t="shared" si="179"/>
        <v>0</v>
      </c>
    </row>
    <row r="229" spans="1:48" ht="15.75">
      <c r="A229" s="26">
        <v>15</v>
      </c>
      <c s="41" t="s">
        <v>34</v>
      </c>
      <c s="41" t="s">
        <v>44</v>
      </c>
      <c s="30"/>
      <c s="30"/>
      <c s="30"/>
      <c s="31"/>
      <c s="34">
        <f t="shared" si="171"/>
        <v>0</v>
      </c>
      <c s="30"/>
      <c s="30"/>
      <c s="30"/>
      <c s="31"/>
      <c s="34">
        <f t="shared" si="172"/>
        <v>0</v>
      </c>
      <c s="30"/>
      <c s="30"/>
      <c s="30"/>
      <c s="31"/>
      <c s="34">
        <f t="shared" si="173"/>
        <v>0</v>
      </c>
      <c s="30"/>
      <c s="30"/>
      <c s="30"/>
      <c s="31"/>
      <c s="34">
        <f t="shared" si="174"/>
        <v>0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45">
        <f t="shared" si="179"/>
        <v>0</v>
      </c>
    </row>
    <row r="230" spans="1:48" ht="15.75">
      <c r="A230" s="26">
        <v>15</v>
      </c>
      <c s="46"/>
      <c s="47"/>
      <c s="48"/>
      <c s="49"/>
      <c s="49"/>
      <c s="49"/>
      <c s="50">
        <f t="shared" si="180" ref="H230">SUM(H217:H229)</f>
        <v>0</v>
      </c>
      <c s="49"/>
      <c s="49"/>
      <c s="49"/>
      <c s="49"/>
      <c s="50">
        <f t="shared" si="143"/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</row>
    <row r="231" spans="1:48" ht="15.75">
      <c r="A231" s="26">
        <v>16</v>
      </c>
      <c s="2" t="str">
        <f>"Буква (или иное название) класса "&amp;A231&amp;":"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32" spans="1:48" ht="15.75">
      <c r="A232" s="26">
        <v>16</v>
      </c>
      <c s="39" t="s">
        <v>0</v>
      </c>
      <c s="40" t="s">
        <v>44</v>
      </c>
      <c s="28"/>
      <c s="28"/>
      <c s="28"/>
      <c s="29"/>
      <c s="33">
        <f t="shared" si="181" ref="H232:H244">COUNTA(D232:G232)</f>
        <v>0</v>
      </c>
      <c s="28"/>
      <c s="28"/>
      <c s="28"/>
      <c s="29"/>
      <c s="33">
        <f t="shared" si="182" ref="M232:M244">COUNTA(I232:L232)</f>
        <v>0</v>
      </c>
      <c s="28"/>
      <c s="28"/>
      <c s="28"/>
      <c s="29"/>
      <c s="33">
        <f t="shared" si="183" ref="R232:R244">COUNTA(N232:Q232)</f>
        <v>0</v>
      </c>
      <c s="28"/>
      <c s="28"/>
      <c s="28"/>
      <c s="29"/>
      <c s="33">
        <f t="shared" si="184" ref="W232:W244">COUNTA(S232:V232)</f>
        <v>0</v>
      </c>
      <c s="28"/>
      <c s="28"/>
      <c s="28"/>
      <c s="29"/>
      <c s="33">
        <f t="shared" si="185" ref="AB232:AB244">COUNTA(X232:AA232)</f>
        <v>0</v>
      </c>
      <c s="28"/>
      <c s="28"/>
      <c s="28"/>
      <c s="29"/>
      <c s="33">
        <f t="shared" si="186" ref="AG232:AG244">COUNTA(AC232:AF232)</f>
        <v>0</v>
      </c>
      <c s="28"/>
      <c s="28"/>
      <c s="28"/>
      <c s="29"/>
      <c s="33">
        <f t="shared" si="187" ref="AL232:AL244">COUNTA(AH232:AK232)</f>
        <v>0</v>
      </c>
      <c s="28"/>
      <c s="28"/>
      <c s="28"/>
      <c s="29"/>
      <c s="33">
        <f t="shared" si="188" ref="AQ232:AQ244">COUNTA(AM232:AP232)</f>
        <v>0</v>
      </c>
      <c s="28"/>
      <c s="28"/>
      <c s="28"/>
      <c s="29"/>
      <c s="44">
        <f t="shared" si="189" ref="AV232:AV244">COUNTA(AR232:AU232)</f>
        <v>0</v>
      </c>
    </row>
    <row r="233" spans="1:48" ht="15.75">
      <c r="A233" s="26">
        <v>16</v>
      </c>
      <c s="17" t="s">
        <v>1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4" spans="1:48" ht="15.75">
      <c r="A234" s="26">
        <v>16</v>
      </c>
      <c s="17" t="s">
        <v>2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5" spans="1:48" ht="15.75">
      <c r="A235" s="26">
        <v>16</v>
      </c>
      <c s="17" t="s">
        <v>3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6" spans="1:48" ht="15.75">
      <c r="A236" s="26">
        <v>16</v>
      </c>
      <c s="17" t="s">
        <v>4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7" spans="1:48" ht="15.75">
      <c r="A237" s="26">
        <v>16</v>
      </c>
      <c s="17" t="s">
        <v>5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8" spans="1:48" ht="15.75">
      <c r="A238" s="26">
        <v>16</v>
      </c>
      <c s="17" t="s">
        <v>6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39" spans="1:48" ht="15.75">
      <c r="A239" s="26">
        <v>16</v>
      </c>
      <c s="17" t="s">
        <v>7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0" spans="1:48" ht="15.75">
      <c r="A240" s="26">
        <v>16</v>
      </c>
      <c s="17" t="s">
        <v>23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1" spans="1:48" ht="15.75">
      <c r="A241" s="26">
        <v>16</v>
      </c>
      <c s="17" t="s">
        <v>8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2" spans="1:48" ht="15.75">
      <c r="A242" s="26">
        <v>16</v>
      </c>
      <c s="17" t="s">
        <v>9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3" spans="1:48" ht="15.75">
      <c r="A243" s="26">
        <v>16</v>
      </c>
      <c s="17" t="s">
        <v>10</v>
      </c>
      <c s="41" t="s">
        <v>44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33">
        <f t="shared" si="183"/>
        <v>0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44">
        <f t="shared" si="189"/>
        <v>0</v>
      </c>
    </row>
    <row r="244" spans="1:48" ht="15.75">
      <c r="A244" s="26">
        <v>16</v>
      </c>
      <c s="41" t="s">
        <v>34</v>
      </c>
      <c s="41" t="s">
        <v>44</v>
      </c>
      <c s="30"/>
      <c s="30"/>
      <c s="30"/>
      <c s="31"/>
      <c s="34">
        <f t="shared" si="181"/>
        <v>0</v>
      </c>
      <c s="30"/>
      <c s="30"/>
      <c s="30"/>
      <c s="31"/>
      <c s="34">
        <f t="shared" si="182"/>
        <v>0</v>
      </c>
      <c s="30"/>
      <c s="30"/>
      <c s="30"/>
      <c s="31"/>
      <c s="34">
        <f t="shared" si="183"/>
        <v>0</v>
      </c>
      <c s="30"/>
      <c s="30"/>
      <c s="30"/>
      <c s="31"/>
      <c s="34">
        <f t="shared" si="184"/>
        <v>0</v>
      </c>
      <c s="30"/>
      <c s="30"/>
      <c s="30"/>
      <c s="31"/>
      <c s="34">
        <f t="shared" si="185"/>
        <v>0</v>
      </c>
      <c s="30"/>
      <c s="30"/>
      <c s="30"/>
      <c s="31"/>
      <c s="34">
        <f t="shared" si="186"/>
        <v>0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45">
        <f t="shared" si="189"/>
        <v>0</v>
      </c>
    </row>
    <row r="245" spans="1:48" ht="15.75">
      <c r="A245" s="26">
        <v>16</v>
      </c>
      <c s="46"/>
      <c s="47"/>
      <c s="48"/>
      <c s="49"/>
      <c s="49"/>
      <c s="49"/>
      <c s="50">
        <f t="shared" si="190" ref="H245">SUM(H232:H244)</f>
        <v>0</v>
      </c>
      <c s="49"/>
      <c s="49"/>
      <c s="49"/>
      <c s="49"/>
      <c s="50">
        <f t="shared" si="143"/>
        <v>0</v>
      </c>
      <c s="49"/>
      <c s="49"/>
      <c s="49"/>
      <c s="49"/>
      <c s="50">
        <f t="shared" si="144"/>
        <v>0</v>
      </c>
      <c s="49"/>
      <c s="49"/>
      <c s="49"/>
      <c s="49"/>
      <c s="50">
        <f t="shared" si="145"/>
        <v>0</v>
      </c>
      <c s="49"/>
      <c s="49"/>
      <c s="49"/>
      <c s="49"/>
      <c s="50">
        <f t="shared" si="146"/>
        <v>0</v>
      </c>
      <c s="49"/>
      <c s="49"/>
      <c s="49"/>
      <c s="49"/>
      <c s="50">
        <f t="shared" si="147"/>
        <v>0</v>
      </c>
      <c s="49"/>
      <c s="49"/>
      <c s="49"/>
      <c s="49"/>
      <c s="50">
        <f t="shared" si="148"/>
        <v>0</v>
      </c>
      <c s="49"/>
      <c s="49"/>
      <c s="49"/>
      <c s="49"/>
      <c s="50">
        <f t="shared" si="149"/>
        <v>0</v>
      </c>
      <c s="49"/>
      <c s="49"/>
      <c s="49"/>
      <c s="49"/>
      <c s="50">
        <f t="shared" si="150"/>
        <v>0</v>
      </c>
    </row>
    <row r="246" spans="1:48" ht="15.75">
      <c r="A246" s="26">
        <v>17</v>
      </c>
      <c s="2" t="str">
        <f>"Буква (или иное название) класса "&amp;A246&amp;":"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47" spans="1:48" ht="15.75">
      <c r="A247" s="26">
        <v>17</v>
      </c>
      <c s="39" t="s">
        <v>0</v>
      </c>
      <c s="40" t="s">
        <v>44</v>
      </c>
      <c s="28"/>
      <c s="28"/>
      <c s="28"/>
      <c s="29"/>
      <c s="33">
        <f t="shared" si="191" ref="H247:H259">COUNTA(D247:G247)</f>
        <v>0</v>
      </c>
      <c s="28"/>
      <c s="28"/>
      <c s="28"/>
      <c s="29"/>
      <c s="33">
        <f t="shared" si="192" ref="M247:M259">COUNTA(I247:L247)</f>
        <v>0</v>
      </c>
      <c s="28"/>
      <c s="28"/>
      <c s="28"/>
      <c s="29"/>
      <c s="33">
        <f t="shared" si="193" ref="R247:R259">COUNTA(N247:Q247)</f>
        <v>0</v>
      </c>
      <c s="28"/>
      <c s="28"/>
      <c s="28"/>
      <c s="29"/>
      <c s="33">
        <f t="shared" si="194" ref="W247:W259">COUNTA(S247:V247)</f>
        <v>0</v>
      </c>
      <c s="28"/>
      <c s="28"/>
      <c s="28"/>
      <c s="29"/>
      <c s="33">
        <f t="shared" si="195" ref="AB247:AB259">COUNTA(X247:AA247)</f>
        <v>0</v>
      </c>
      <c s="28"/>
      <c s="28"/>
      <c s="28"/>
      <c s="29"/>
      <c s="33">
        <f t="shared" si="196" ref="AG247:AG259">COUNTA(AC247:AF247)</f>
        <v>0</v>
      </c>
      <c s="28"/>
      <c s="28"/>
      <c s="28"/>
      <c s="29"/>
      <c s="33">
        <f t="shared" si="197" ref="AL247:AL259">COUNTA(AH247:AK247)</f>
        <v>0</v>
      </c>
      <c s="28"/>
      <c s="28"/>
      <c s="28"/>
      <c s="29"/>
      <c s="33">
        <f t="shared" si="198" ref="AQ247:AQ259">COUNTA(AM247:AP247)</f>
        <v>0</v>
      </c>
      <c s="28"/>
      <c s="28"/>
      <c s="28"/>
      <c s="29"/>
      <c s="44">
        <f t="shared" si="199" ref="AV247:AV259">COUNTA(AR247:AU247)</f>
        <v>0</v>
      </c>
    </row>
    <row r="248" spans="1:48" ht="15.75">
      <c r="A248" s="26">
        <v>17</v>
      </c>
      <c s="17" t="s">
        <v>1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49" spans="1:48" ht="15.75">
      <c r="A249" s="26">
        <v>17</v>
      </c>
      <c s="17" t="s">
        <v>2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0" spans="1:48" ht="15.75">
      <c r="A250" s="26">
        <v>17</v>
      </c>
      <c s="17" t="s">
        <v>3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1" spans="1:48" ht="15.75">
      <c r="A251" s="26">
        <v>17</v>
      </c>
      <c s="17" t="s">
        <v>4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2" spans="1:48" ht="15.75">
      <c r="A252" s="26">
        <v>17</v>
      </c>
      <c s="17" t="s">
        <v>5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3" spans="1:48" ht="15.75">
      <c r="A253" s="26">
        <v>17</v>
      </c>
      <c s="17" t="s">
        <v>6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4" spans="1:48" ht="15.75">
      <c r="A254" s="26">
        <v>17</v>
      </c>
      <c s="17" t="s">
        <v>7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5" spans="1:48" ht="15.75">
      <c r="A255" s="26">
        <v>17</v>
      </c>
      <c s="17" t="s">
        <v>23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6" spans="1:48" ht="15.75">
      <c r="A256" s="26">
        <v>17</v>
      </c>
      <c s="17" t="s">
        <v>8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7" spans="1:48" ht="15.75">
      <c r="A257" s="26">
        <v>17</v>
      </c>
      <c s="17" t="s">
        <v>9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8" spans="1:48" ht="15.75">
      <c r="A258" s="26">
        <v>17</v>
      </c>
      <c s="17" t="s">
        <v>10</v>
      </c>
      <c s="41" t="s">
        <v>44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33">
        <f t="shared" si="195"/>
        <v>0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44">
        <f t="shared" si="199"/>
        <v>0</v>
      </c>
    </row>
    <row r="259" spans="1:48" ht="15.75">
      <c r="A259" s="26">
        <v>17</v>
      </c>
      <c s="41" t="s">
        <v>34</v>
      </c>
      <c s="41" t="s">
        <v>44</v>
      </c>
      <c s="30"/>
      <c s="30"/>
      <c s="30"/>
      <c s="31"/>
      <c s="34">
        <f t="shared" si="191"/>
        <v>0</v>
      </c>
      <c s="30"/>
      <c s="30"/>
      <c s="30"/>
      <c s="31"/>
      <c s="34">
        <f t="shared" si="192"/>
        <v>0</v>
      </c>
      <c s="30"/>
      <c s="30"/>
      <c s="30"/>
      <c s="31"/>
      <c s="34">
        <f t="shared" si="193"/>
        <v>0</v>
      </c>
      <c s="30"/>
      <c s="30"/>
      <c s="30"/>
      <c s="31"/>
      <c s="34">
        <f t="shared" si="194"/>
        <v>0</v>
      </c>
      <c s="30"/>
      <c s="30"/>
      <c s="30"/>
      <c s="31"/>
      <c s="34">
        <f t="shared" si="195"/>
        <v>0</v>
      </c>
      <c s="30"/>
      <c s="30"/>
      <c s="30"/>
      <c s="31"/>
      <c s="34">
        <f t="shared" si="196"/>
        <v>0</v>
      </c>
      <c s="30"/>
      <c s="30"/>
      <c s="30"/>
      <c s="31"/>
      <c s="34">
        <f t="shared" si="197"/>
        <v>0</v>
      </c>
      <c s="30"/>
      <c s="30"/>
      <c s="30"/>
      <c s="31"/>
      <c s="34">
        <f t="shared" si="198"/>
        <v>0</v>
      </c>
      <c s="30"/>
      <c s="30"/>
      <c s="30"/>
      <c s="31"/>
      <c s="45">
        <f t="shared" si="199"/>
        <v>0</v>
      </c>
    </row>
    <row r="260" spans="1:48" ht="15.75">
      <c r="A260" s="26">
        <v>17</v>
      </c>
      <c s="46"/>
      <c s="47"/>
      <c s="48"/>
      <c s="49"/>
      <c s="49"/>
      <c s="49"/>
      <c s="50">
        <f t="shared" si="200" ref="H260">SUM(H247:H259)</f>
        <v>0</v>
      </c>
      <c s="49"/>
      <c s="49"/>
      <c s="49"/>
      <c s="49"/>
      <c s="50">
        <f t="shared" si="201" ref="M260:M320">SUM(M247:M259)</f>
        <v>0</v>
      </c>
      <c s="49"/>
      <c s="49"/>
      <c s="49"/>
      <c s="49"/>
      <c s="50">
        <f t="shared" si="202" ref="R260:R320">SUM(R247:R259)</f>
        <v>0</v>
      </c>
      <c s="49"/>
      <c s="49"/>
      <c s="49"/>
      <c s="49"/>
      <c s="50">
        <f t="shared" si="203" ref="W260:W320">SUM(W247:W259)</f>
        <v>0</v>
      </c>
      <c s="49"/>
      <c s="49"/>
      <c s="49"/>
      <c s="49"/>
      <c s="50">
        <f t="shared" si="204" ref="AB260:AB320">SUM(AB247:AB259)</f>
        <v>0</v>
      </c>
      <c s="49"/>
      <c s="49"/>
      <c s="49"/>
      <c s="49"/>
      <c s="50">
        <f t="shared" si="205" ref="AG260:AG320">SUM(AG247:AG259)</f>
        <v>0</v>
      </c>
      <c s="49"/>
      <c s="49"/>
      <c s="49"/>
      <c s="49"/>
      <c s="50">
        <f t="shared" si="206" ref="AL260:AL320">SUM(AL247:AL259)</f>
        <v>0</v>
      </c>
      <c s="49"/>
      <c s="49"/>
      <c s="49"/>
      <c s="49"/>
      <c s="50">
        <f t="shared" si="207" ref="AQ260:AQ320">SUM(AQ247:AQ259)</f>
        <v>0</v>
      </c>
      <c s="49"/>
      <c s="49"/>
      <c s="49"/>
      <c s="49"/>
      <c s="50">
        <f t="shared" si="208" ref="AV260:AV320">SUM(AV247:AV259)</f>
        <v>0</v>
      </c>
    </row>
    <row r="261" spans="1:48" ht="15.75">
      <c r="A261" s="26">
        <v>18</v>
      </c>
      <c s="2" t="str">
        <f>"Буква (или иное название) класса "&amp;A261&amp;":"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62" spans="1:48" ht="15.75">
      <c r="A262" s="26">
        <v>18</v>
      </c>
      <c s="39" t="s">
        <v>0</v>
      </c>
      <c s="40" t="s">
        <v>44</v>
      </c>
      <c s="28"/>
      <c s="28"/>
      <c s="28"/>
      <c s="29"/>
      <c s="33">
        <f t="shared" si="209" ref="H262:H274">COUNTA(D262:G262)</f>
        <v>0</v>
      </c>
      <c s="28"/>
      <c s="28"/>
      <c s="28"/>
      <c s="29"/>
      <c s="33">
        <f t="shared" si="210" ref="M262:M274">COUNTA(I262:L262)</f>
        <v>0</v>
      </c>
      <c s="28"/>
      <c s="28"/>
      <c s="28"/>
      <c s="29"/>
      <c s="33">
        <f t="shared" si="211" ref="R262:R274">COUNTA(N262:Q262)</f>
        <v>0</v>
      </c>
      <c s="28"/>
      <c s="28"/>
      <c s="28"/>
      <c s="29"/>
      <c s="33">
        <f t="shared" si="212" ref="W262:W274">COUNTA(S262:V262)</f>
        <v>0</v>
      </c>
      <c s="28"/>
      <c s="28"/>
      <c s="28"/>
      <c s="29"/>
      <c s="33">
        <f t="shared" si="213" ref="AB262:AB274">COUNTA(X262:AA262)</f>
        <v>0</v>
      </c>
      <c s="28"/>
      <c s="28"/>
      <c s="28"/>
      <c s="29"/>
      <c s="33">
        <f t="shared" si="214" ref="AG262:AG274">COUNTA(AC262:AF262)</f>
        <v>0</v>
      </c>
      <c s="28"/>
      <c s="28"/>
      <c s="28"/>
      <c s="29"/>
      <c s="33">
        <f t="shared" si="215" ref="AL262:AL274">COUNTA(AH262:AK262)</f>
        <v>0</v>
      </c>
      <c s="28"/>
      <c s="28"/>
      <c s="28"/>
      <c s="29"/>
      <c s="33">
        <f t="shared" si="216" ref="AQ262:AQ274">COUNTA(AM262:AP262)</f>
        <v>0</v>
      </c>
      <c s="28"/>
      <c s="28"/>
      <c s="28"/>
      <c s="29"/>
      <c s="44">
        <f t="shared" si="217" ref="AV262:AV274">COUNTA(AR262:AU262)</f>
        <v>0</v>
      </c>
    </row>
    <row r="263" spans="1:48" ht="15.75">
      <c r="A263" s="26">
        <v>18</v>
      </c>
      <c s="17" t="s">
        <v>1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4" spans="1:48" ht="15.75">
      <c r="A264" s="26">
        <v>18</v>
      </c>
      <c s="17" t="s">
        <v>2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5" spans="1:48" ht="15.75">
      <c r="A265" s="26">
        <v>18</v>
      </c>
      <c s="17" t="s">
        <v>3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6" spans="1:48" ht="15.75">
      <c r="A266" s="26">
        <v>18</v>
      </c>
      <c s="17" t="s">
        <v>4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7" spans="1:48" ht="15.75">
      <c r="A267" s="26">
        <v>18</v>
      </c>
      <c s="17" t="s">
        <v>5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8" spans="1:48" ht="15.75">
      <c r="A268" s="26">
        <v>18</v>
      </c>
      <c s="17" t="s">
        <v>6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69" spans="1:48" ht="15.75">
      <c r="A269" s="26">
        <v>18</v>
      </c>
      <c s="17" t="s">
        <v>7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0" spans="1:48" ht="15.75">
      <c r="A270" s="26">
        <v>18</v>
      </c>
      <c s="17" t="s">
        <v>23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1" spans="1:48" ht="15.75">
      <c r="A271" s="26">
        <v>18</v>
      </c>
      <c s="17" t="s">
        <v>8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2" spans="1:48" ht="15.75">
      <c r="A272" s="26">
        <v>18</v>
      </c>
      <c s="17" t="s">
        <v>9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3" spans="1:48" ht="15.75">
      <c r="A273" s="26">
        <v>18</v>
      </c>
      <c s="17" t="s">
        <v>10</v>
      </c>
      <c s="41" t="s">
        <v>44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33">
        <f t="shared" si="214"/>
        <v>0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44">
        <f t="shared" si="217"/>
        <v>0</v>
      </c>
    </row>
    <row r="274" spans="1:48" ht="15.75">
      <c r="A274" s="26">
        <v>18</v>
      </c>
      <c s="41" t="s">
        <v>34</v>
      </c>
      <c s="41" t="s">
        <v>44</v>
      </c>
      <c s="30"/>
      <c s="30"/>
      <c s="30"/>
      <c s="31"/>
      <c s="34">
        <f t="shared" si="209"/>
        <v>0</v>
      </c>
      <c s="30"/>
      <c s="30"/>
      <c s="30"/>
      <c s="31"/>
      <c s="34">
        <f t="shared" si="210"/>
        <v>0</v>
      </c>
      <c s="30"/>
      <c s="30"/>
      <c s="30"/>
      <c s="31"/>
      <c s="34">
        <f t="shared" si="211"/>
        <v>0</v>
      </c>
      <c s="30"/>
      <c s="30"/>
      <c s="30"/>
      <c s="31"/>
      <c s="34">
        <f t="shared" si="212"/>
        <v>0</v>
      </c>
      <c s="30"/>
      <c s="30"/>
      <c s="30"/>
      <c s="31"/>
      <c s="34">
        <f t="shared" si="213"/>
        <v>0</v>
      </c>
      <c s="30"/>
      <c s="30"/>
      <c s="30"/>
      <c s="31"/>
      <c s="34">
        <f t="shared" si="214"/>
        <v>0</v>
      </c>
      <c s="30"/>
      <c s="30"/>
      <c s="30"/>
      <c s="31"/>
      <c s="34">
        <f t="shared" si="215"/>
        <v>0</v>
      </c>
      <c s="30"/>
      <c s="30"/>
      <c s="30"/>
      <c s="31"/>
      <c s="34">
        <f t="shared" si="216"/>
        <v>0</v>
      </c>
      <c s="30"/>
      <c s="30"/>
      <c s="30"/>
      <c s="31"/>
      <c s="45">
        <f t="shared" si="217"/>
        <v>0</v>
      </c>
    </row>
    <row r="275" spans="1:48" ht="15.75">
      <c r="A275" s="26">
        <v>18</v>
      </c>
      <c s="46"/>
      <c s="47"/>
      <c s="48"/>
      <c s="49"/>
      <c s="49"/>
      <c s="49"/>
      <c s="50">
        <f t="shared" si="218" ref="H275">SUM(H262:H274)</f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</row>
    <row r="276" spans="1:48" ht="15.75">
      <c r="A276" s="26">
        <v>19</v>
      </c>
      <c s="2" t="str">
        <f>"Буква (или иное название) класса "&amp;A276&amp;":"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77" spans="1:48" ht="15.75">
      <c r="A277" s="26">
        <v>19</v>
      </c>
      <c s="39" t="s">
        <v>0</v>
      </c>
      <c s="40" t="s">
        <v>44</v>
      </c>
      <c s="28"/>
      <c s="28"/>
      <c s="28"/>
      <c s="29"/>
      <c s="33">
        <f t="shared" si="219" ref="H277:H289">COUNTA(D277:G277)</f>
        <v>0</v>
      </c>
      <c s="28"/>
      <c s="28"/>
      <c s="28"/>
      <c s="29"/>
      <c s="33">
        <f t="shared" si="220" ref="M277:M289">COUNTA(I277:L277)</f>
        <v>0</v>
      </c>
      <c s="28"/>
      <c s="28"/>
      <c s="28"/>
      <c s="29"/>
      <c s="33">
        <f t="shared" si="221" ref="R277:R289">COUNTA(N277:Q277)</f>
        <v>0</v>
      </c>
      <c s="28"/>
      <c s="28"/>
      <c s="28"/>
      <c s="29"/>
      <c s="33">
        <f t="shared" si="222" ref="W277:W289">COUNTA(S277:V277)</f>
        <v>0</v>
      </c>
      <c s="28"/>
      <c s="28"/>
      <c s="28"/>
      <c s="29"/>
      <c s="33">
        <f t="shared" si="223" ref="AB277:AB289">COUNTA(X277:AA277)</f>
        <v>0</v>
      </c>
      <c s="28"/>
      <c s="28"/>
      <c s="28"/>
      <c s="29"/>
      <c s="33">
        <f t="shared" si="224" ref="AG277:AG289">COUNTA(AC277:AF277)</f>
        <v>0</v>
      </c>
      <c s="28"/>
      <c s="28"/>
      <c s="28"/>
      <c s="29"/>
      <c s="33">
        <f t="shared" si="225" ref="AL277:AL289">COUNTA(AH277:AK277)</f>
        <v>0</v>
      </c>
      <c s="28"/>
      <c s="28"/>
      <c s="28"/>
      <c s="29"/>
      <c s="33">
        <f t="shared" si="226" ref="AQ277:AQ289">COUNTA(AM277:AP277)</f>
        <v>0</v>
      </c>
      <c s="28"/>
      <c s="28"/>
      <c s="28"/>
      <c s="29"/>
      <c s="44">
        <f t="shared" si="227" ref="AV277:AV289">COUNTA(AR277:AU277)</f>
        <v>0</v>
      </c>
    </row>
    <row r="278" spans="1:48" ht="15.75">
      <c r="A278" s="26">
        <v>19</v>
      </c>
      <c s="17" t="s">
        <v>1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79" spans="1:48" ht="15.75">
      <c r="A279" s="26">
        <v>19</v>
      </c>
      <c s="17" t="s">
        <v>2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0" spans="1:48" ht="15.75">
      <c r="A280" s="26">
        <v>19</v>
      </c>
      <c s="17" t="s">
        <v>3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1" spans="1:48" ht="15.75">
      <c r="A281" s="26">
        <v>19</v>
      </c>
      <c s="17" t="s">
        <v>4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2" spans="1:48" ht="15.75">
      <c r="A282" s="26">
        <v>19</v>
      </c>
      <c s="17" t="s">
        <v>5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3" spans="1:48" ht="15.75">
      <c r="A283" s="26">
        <v>19</v>
      </c>
      <c s="17" t="s">
        <v>6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4" spans="1:48" ht="15.75">
      <c r="A284" s="26">
        <v>19</v>
      </c>
      <c s="17" t="s">
        <v>7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5" spans="1:48" ht="15.75">
      <c r="A285" s="26">
        <v>19</v>
      </c>
      <c s="17" t="s">
        <v>23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6" spans="1:48" ht="15.75">
      <c r="A286" s="26">
        <v>19</v>
      </c>
      <c s="17" t="s">
        <v>8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7" spans="1:48" ht="15.75">
      <c r="A287" s="26">
        <v>19</v>
      </c>
      <c s="17" t="s">
        <v>9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8" spans="1:48" ht="15.75">
      <c r="A288" s="26">
        <v>19</v>
      </c>
      <c s="17" t="s">
        <v>10</v>
      </c>
      <c s="41" t="s">
        <v>44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33">
        <f t="shared" si="225"/>
        <v>0</v>
      </c>
      <c s="28"/>
      <c s="28"/>
      <c s="28"/>
      <c s="29"/>
      <c s="33">
        <f t="shared" si="226"/>
        <v>0</v>
      </c>
      <c s="28"/>
      <c s="28"/>
      <c s="28"/>
      <c s="29"/>
      <c s="44">
        <f t="shared" si="227"/>
        <v>0</v>
      </c>
    </row>
    <row r="289" spans="1:48" ht="15.75">
      <c r="A289" s="26">
        <v>19</v>
      </c>
      <c s="41" t="s">
        <v>34</v>
      </c>
      <c s="41" t="s">
        <v>44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34">
        <f t="shared" si="224"/>
        <v>0</v>
      </c>
      <c s="30"/>
      <c s="30"/>
      <c s="30"/>
      <c s="31"/>
      <c s="34">
        <f t="shared" si="225"/>
        <v>0</v>
      </c>
      <c s="30"/>
      <c s="30"/>
      <c s="30"/>
      <c s="31"/>
      <c s="34">
        <f t="shared" si="226"/>
        <v>0</v>
      </c>
      <c s="30"/>
      <c s="30"/>
      <c s="30"/>
      <c s="31"/>
      <c s="45">
        <f t="shared" si="227"/>
        <v>0</v>
      </c>
    </row>
    <row r="290" spans="1:48" ht="15.75">
      <c r="A290" s="26">
        <v>19</v>
      </c>
      <c s="46"/>
      <c s="47"/>
      <c s="48"/>
      <c s="49"/>
      <c s="49"/>
      <c s="49"/>
      <c s="50">
        <f t="shared" si="228" ref="H290">SUM(H277:H289)</f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</row>
    <row r="291" spans="1:48" ht="15.75">
      <c r="A291" s="26">
        <v>20</v>
      </c>
      <c s="2" t="str">
        <f>"Буква (или иное название) класса "&amp;A291&amp;":"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2" spans="1:48" ht="15.75">
      <c r="A292" s="26">
        <v>20</v>
      </c>
      <c s="39" t="s">
        <v>0</v>
      </c>
      <c s="40" t="s">
        <v>44</v>
      </c>
      <c s="28"/>
      <c s="28"/>
      <c s="28"/>
      <c s="29"/>
      <c s="33">
        <f t="shared" si="229" ref="H292:H304">COUNTA(D292:G292)</f>
        <v>0</v>
      </c>
      <c s="28"/>
      <c s="28"/>
      <c s="28"/>
      <c s="29"/>
      <c s="33">
        <f t="shared" si="230" ref="M292:M304">COUNTA(I292:L292)</f>
        <v>0</v>
      </c>
      <c s="28"/>
      <c s="28"/>
      <c s="28"/>
      <c s="29"/>
      <c s="33">
        <f t="shared" si="231" ref="R292:R304">COUNTA(N292:Q292)</f>
        <v>0</v>
      </c>
      <c s="28"/>
      <c s="28"/>
      <c s="28"/>
      <c s="29"/>
      <c s="33">
        <f t="shared" si="232" ref="W292:W304">COUNTA(S292:V292)</f>
        <v>0</v>
      </c>
      <c s="28"/>
      <c s="28"/>
      <c s="28"/>
      <c s="29"/>
      <c s="33">
        <f t="shared" si="233" ref="AB292:AB304">COUNTA(X292:AA292)</f>
        <v>0</v>
      </c>
      <c s="28"/>
      <c s="28"/>
      <c s="28"/>
      <c s="29"/>
      <c s="33">
        <f t="shared" si="234" ref="AG292:AG304">COUNTA(AC292:AF292)</f>
        <v>0</v>
      </c>
      <c s="28"/>
      <c s="28"/>
      <c s="28"/>
      <c s="29"/>
      <c s="33">
        <f t="shared" si="235" ref="AL292:AL304">COUNTA(AH292:AK292)</f>
        <v>0</v>
      </c>
      <c s="28"/>
      <c s="28"/>
      <c s="28"/>
      <c s="29"/>
      <c s="33">
        <f t="shared" si="236" ref="AQ292:AQ304">COUNTA(AM292:AP292)</f>
        <v>0</v>
      </c>
      <c s="28"/>
      <c s="28"/>
      <c s="28"/>
      <c s="29"/>
      <c s="44">
        <f t="shared" si="237" ref="AV292:AV304">COUNTA(AR292:AU292)</f>
        <v>0</v>
      </c>
    </row>
    <row r="293" spans="1:48" ht="15.75">
      <c r="A293" s="26">
        <v>20</v>
      </c>
      <c s="17" t="s">
        <v>1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4" spans="1:48" ht="15.75">
      <c r="A294" s="26">
        <v>20</v>
      </c>
      <c s="17" t="s">
        <v>2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5" spans="1:48" ht="15.75">
      <c r="A295" s="26">
        <v>20</v>
      </c>
      <c s="17" t="s">
        <v>3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6" spans="1:48" ht="15.75">
      <c r="A296" s="26">
        <v>20</v>
      </c>
      <c s="17" t="s">
        <v>4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7" spans="1:48" ht="15.75">
      <c r="A297" s="26">
        <v>20</v>
      </c>
      <c s="17" t="s">
        <v>5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8" spans="1:48" ht="15.75">
      <c r="A298" s="26">
        <v>20</v>
      </c>
      <c s="17" t="s">
        <v>6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299" spans="1:48" ht="15.75">
      <c r="A299" s="26">
        <v>20</v>
      </c>
      <c s="17" t="s">
        <v>7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0" spans="1:48" ht="15.75">
      <c r="A300" s="26">
        <v>20</v>
      </c>
      <c s="17" t="s">
        <v>23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1" spans="1:48" ht="15.75">
      <c r="A301" s="26">
        <v>20</v>
      </c>
      <c s="17" t="s">
        <v>8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2" spans="1:48" ht="15.75">
      <c r="A302" s="26">
        <v>20</v>
      </c>
      <c s="17" t="s">
        <v>9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3" spans="1:48" ht="15.75">
      <c r="A303" s="26">
        <v>20</v>
      </c>
      <c s="17" t="s">
        <v>10</v>
      </c>
      <c s="41" t="s">
        <v>44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04" spans="1:48" ht="15.75">
      <c r="A304" s="26">
        <v>20</v>
      </c>
      <c s="41" t="s">
        <v>34</v>
      </c>
      <c s="41" t="s">
        <v>44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34">
        <f t="shared" si="235"/>
        <v>0</v>
      </c>
      <c s="30"/>
      <c s="30"/>
      <c s="30"/>
      <c s="31"/>
      <c s="34">
        <f t="shared" si="236"/>
        <v>0</v>
      </c>
      <c s="30"/>
      <c s="30"/>
      <c s="30"/>
      <c s="31"/>
      <c s="45">
        <f t="shared" si="237"/>
        <v>0</v>
      </c>
    </row>
    <row r="305" spans="1:48" ht="15.75">
      <c r="A305" s="26">
        <v>20</v>
      </c>
      <c s="46"/>
      <c s="47"/>
      <c s="48"/>
      <c s="49"/>
      <c s="49"/>
      <c s="49"/>
      <c s="50">
        <f t="shared" si="238" ref="H305">SUM(H292:H304)</f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</row>
    <row r="306" spans="1:48" ht="15.75">
      <c r="A306" s="26">
        <v>21</v>
      </c>
      <c s="2" t="str">
        <f>"Буква (или иное название) класса "&amp;A306&amp;":"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07" spans="1:48" ht="15.75">
      <c r="A307" s="26">
        <v>21</v>
      </c>
      <c s="39" t="s">
        <v>0</v>
      </c>
      <c s="40" t="s">
        <v>44</v>
      </c>
      <c s="28"/>
      <c s="28"/>
      <c s="28"/>
      <c s="29"/>
      <c s="33">
        <f t="shared" si="239" ref="H307:H319">COUNTA(D307:G307)</f>
        <v>0</v>
      </c>
      <c s="28"/>
      <c s="28"/>
      <c s="28"/>
      <c s="29"/>
      <c s="33">
        <f t="shared" si="240" ref="M307:M319">COUNTA(I307:L307)</f>
        <v>0</v>
      </c>
      <c s="28"/>
      <c s="28"/>
      <c s="28"/>
      <c s="29"/>
      <c s="33">
        <f t="shared" si="241" ref="R307:R319">COUNTA(N307:Q307)</f>
        <v>0</v>
      </c>
      <c s="28"/>
      <c s="28"/>
      <c s="28"/>
      <c s="29"/>
      <c s="33">
        <f t="shared" si="242" ref="W307:W319">COUNTA(S307:V307)</f>
        <v>0</v>
      </c>
      <c s="28"/>
      <c s="28"/>
      <c s="28"/>
      <c s="29"/>
      <c s="33">
        <f t="shared" si="243" ref="AB307:AB319">COUNTA(X307:AA307)</f>
        <v>0</v>
      </c>
      <c s="28"/>
      <c s="28"/>
      <c s="28"/>
      <c s="29"/>
      <c s="33">
        <f t="shared" si="244" ref="AG307:AG319">COUNTA(AC307:AF307)</f>
        <v>0</v>
      </c>
      <c s="28"/>
      <c s="28"/>
      <c s="28"/>
      <c s="29"/>
      <c s="33">
        <f t="shared" si="245" ref="AL307:AL319">COUNTA(AH307:AK307)</f>
        <v>0</v>
      </c>
      <c s="28"/>
      <c s="28"/>
      <c s="28"/>
      <c s="29"/>
      <c s="33">
        <f t="shared" si="246" ref="AQ307:AQ319">COUNTA(AM307:AP307)</f>
        <v>0</v>
      </c>
      <c s="28"/>
      <c s="28"/>
      <c s="28"/>
      <c s="29"/>
      <c s="44">
        <f t="shared" si="247" ref="AV307:AV319">COUNTA(AR307:AU307)</f>
        <v>0</v>
      </c>
    </row>
    <row r="308" spans="1:48" ht="15.75">
      <c r="A308" s="26">
        <v>21</v>
      </c>
      <c s="17" t="s">
        <v>1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09" spans="1:48" ht="15.75">
      <c r="A309" s="26">
        <v>21</v>
      </c>
      <c s="17" t="s">
        <v>2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0" spans="1:48" ht="15.75">
      <c r="A310" s="26">
        <v>21</v>
      </c>
      <c s="17" t="s">
        <v>3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1" spans="1:48" ht="15.75">
      <c r="A311" s="26">
        <v>21</v>
      </c>
      <c s="17" t="s">
        <v>4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2" spans="1:48" ht="15.75">
      <c r="A312" s="26">
        <v>21</v>
      </c>
      <c s="17" t="s">
        <v>5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3" spans="1:48" ht="15.75">
      <c r="A313" s="26">
        <v>21</v>
      </c>
      <c s="17" t="s">
        <v>6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4" spans="1:48" ht="15.75">
      <c r="A314" s="26">
        <v>21</v>
      </c>
      <c s="17" t="s">
        <v>7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5" spans="1:48" ht="15.75">
      <c r="A315" s="26">
        <v>21</v>
      </c>
      <c s="17" t="s">
        <v>23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6" spans="1:48" ht="15.75">
      <c r="A316" s="26">
        <v>21</v>
      </c>
      <c s="17" t="s">
        <v>8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7" spans="1:48" ht="15.75">
      <c r="A317" s="26">
        <v>21</v>
      </c>
      <c s="17" t="s">
        <v>9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8" spans="1:48" ht="15.75">
      <c r="A318" s="26">
        <v>21</v>
      </c>
      <c s="17" t="s">
        <v>10</v>
      </c>
      <c s="41" t="s">
        <v>44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33">
        <f t="shared" si="246"/>
        <v>0</v>
      </c>
      <c s="28"/>
      <c s="28"/>
      <c s="28"/>
      <c s="29"/>
      <c s="44">
        <f t="shared" si="247"/>
        <v>0</v>
      </c>
    </row>
    <row r="319" spans="1:48" ht="15.75">
      <c r="A319" s="26">
        <v>21</v>
      </c>
      <c s="41" t="s">
        <v>34</v>
      </c>
      <c s="41" t="s">
        <v>44</v>
      </c>
      <c s="30"/>
      <c s="30"/>
      <c s="30"/>
      <c s="31"/>
      <c s="34">
        <f t="shared" si="239"/>
        <v>0</v>
      </c>
      <c s="30"/>
      <c s="30"/>
      <c s="30"/>
      <c s="31"/>
      <c s="34">
        <f t="shared" si="240"/>
        <v>0</v>
      </c>
      <c s="30"/>
      <c s="30"/>
      <c s="30"/>
      <c s="31"/>
      <c s="34">
        <f t="shared" si="241"/>
        <v>0</v>
      </c>
      <c s="30"/>
      <c s="30"/>
      <c s="30"/>
      <c s="31"/>
      <c s="34">
        <f t="shared" si="242"/>
        <v>0</v>
      </c>
      <c s="30"/>
      <c s="30"/>
      <c s="30"/>
      <c s="31"/>
      <c s="34">
        <f t="shared" si="243"/>
        <v>0</v>
      </c>
      <c s="30"/>
      <c s="30"/>
      <c s="30"/>
      <c s="31"/>
      <c s="34">
        <f t="shared" si="244"/>
        <v>0</v>
      </c>
      <c s="30"/>
      <c s="30"/>
      <c s="30"/>
      <c s="31"/>
      <c s="34">
        <f t="shared" si="245"/>
        <v>0</v>
      </c>
      <c s="30"/>
      <c s="30"/>
      <c s="30"/>
      <c s="31"/>
      <c s="34">
        <f t="shared" si="246"/>
        <v>0</v>
      </c>
      <c s="30"/>
      <c s="30"/>
      <c s="30"/>
      <c s="31"/>
      <c s="45">
        <f t="shared" si="247"/>
        <v>0</v>
      </c>
    </row>
    <row r="320" spans="1:48" ht="15.75">
      <c r="A320" s="26">
        <v>21</v>
      </c>
      <c s="46"/>
      <c s="47"/>
      <c s="48"/>
      <c s="49"/>
      <c s="49"/>
      <c s="49"/>
      <c s="50">
        <f t="shared" si="248" ref="H320">SUM(H307:H319)</f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  <c s="49"/>
      <c s="49"/>
      <c s="49"/>
      <c s="49"/>
      <c s="50">
        <f t="shared" si="205"/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</row>
    <row r="321" spans="1:48" ht="15.75">
      <c r="A321" s="26">
        <v>22</v>
      </c>
      <c s="2" t="str">
        <f>"Буква (или иное название) класса "&amp;A321&amp;":"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22" spans="1:48" ht="15.75">
      <c r="A322" s="26">
        <v>22</v>
      </c>
      <c s="39" t="s">
        <v>0</v>
      </c>
      <c s="40" t="s">
        <v>44</v>
      </c>
      <c s="28"/>
      <c s="28"/>
      <c s="28"/>
      <c s="29"/>
      <c s="33">
        <f t="shared" si="249" ref="H322:H334">COUNTA(D322:G322)</f>
        <v>0</v>
      </c>
      <c s="28"/>
      <c s="28"/>
      <c s="28"/>
      <c s="29"/>
      <c s="33">
        <f t="shared" si="250" ref="M322:M334">COUNTA(I322:L322)</f>
        <v>0</v>
      </c>
      <c s="28"/>
      <c s="28"/>
      <c s="28"/>
      <c s="29"/>
      <c s="33">
        <f t="shared" si="251" ref="R322:R334">COUNTA(N322:Q322)</f>
        <v>0</v>
      </c>
      <c s="28"/>
      <c s="28"/>
      <c s="28"/>
      <c s="29"/>
      <c s="33">
        <f t="shared" si="252" ref="W322:W334">COUNTA(S322:V322)</f>
        <v>0</v>
      </c>
      <c s="28"/>
      <c s="28"/>
      <c s="28"/>
      <c s="29"/>
      <c s="33">
        <f t="shared" si="253" ref="AB322:AB334">COUNTA(X322:AA322)</f>
        <v>0</v>
      </c>
      <c s="28"/>
      <c s="28"/>
      <c s="28"/>
      <c s="29"/>
      <c s="33">
        <f t="shared" si="254" ref="AG322:AG334">COUNTA(AC322:AF322)</f>
        <v>0</v>
      </c>
      <c s="28"/>
      <c s="28"/>
      <c s="28"/>
      <c s="29"/>
      <c s="33">
        <f t="shared" si="255" ref="AL322:AL334">COUNTA(AH322:AK322)</f>
        <v>0</v>
      </c>
      <c s="28"/>
      <c s="28"/>
      <c s="28"/>
      <c s="29"/>
      <c s="33">
        <f t="shared" si="256" ref="AQ322:AQ334">COUNTA(AM322:AP322)</f>
        <v>0</v>
      </c>
      <c s="28"/>
      <c s="28"/>
      <c s="28"/>
      <c s="29"/>
      <c s="44">
        <f t="shared" si="257" ref="AV322:AV334">COUNTA(AR322:AU322)</f>
        <v>0</v>
      </c>
    </row>
    <row r="323" spans="1:48" ht="15.75">
      <c r="A323" s="26">
        <v>22</v>
      </c>
      <c s="17" t="s">
        <v>1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4" spans="1:48" ht="15.75">
      <c r="A324" s="26">
        <v>22</v>
      </c>
      <c s="17" t="s">
        <v>2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5" spans="1:48" ht="15.75">
      <c r="A325" s="26">
        <v>22</v>
      </c>
      <c s="17" t="s">
        <v>3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6" spans="1:48" ht="15.75">
      <c r="A326" s="26">
        <v>22</v>
      </c>
      <c s="17" t="s">
        <v>4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7" spans="1:48" ht="15.75">
      <c r="A327" s="26">
        <v>22</v>
      </c>
      <c s="17" t="s">
        <v>5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8" spans="1:48" ht="15.75">
      <c r="A328" s="26">
        <v>22</v>
      </c>
      <c s="17" t="s">
        <v>6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29" spans="1:48" ht="15.75">
      <c r="A329" s="26">
        <v>22</v>
      </c>
      <c s="17" t="s">
        <v>7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0" spans="1:48" ht="15.75">
      <c r="A330" s="26">
        <v>22</v>
      </c>
      <c s="17" t="s">
        <v>23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1" spans="1:48" ht="15.75">
      <c r="A331" s="26">
        <v>22</v>
      </c>
      <c s="17" t="s">
        <v>8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2" spans="1:48" ht="15.75">
      <c r="A332" s="26">
        <v>22</v>
      </c>
      <c s="17" t="s">
        <v>9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3" spans="1:48" ht="15.75">
      <c r="A333" s="26">
        <v>22</v>
      </c>
      <c s="17" t="s">
        <v>10</v>
      </c>
      <c s="41" t="s">
        <v>44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33">
        <f t="shared" si="256"/>
        <v>0</v>
      </c>
      <c s="28"/>
      <c s="28"/>
      <c s="28"/>
      <c s="29"/>
      <c s="44">
        <f t="shared" si="257"/>
        <v>0</v>
      </c>
    </row>
    <row r="334" spans="1:48" ht="15.75">
      <c r="A334" s="26">
        <v>22</v>
      </c>
      <c s="41" t="s">
        <v>34</v>
      </c>
      <c s="41" t="s">
        <v>44</v>
      </c>
      <c s="30"/>
      <c s="30"/>
      <c s="30"/>
      <c s="31"/>
      <c s="34">
        <f t="shared" si="249"/>
        <v>0</v>
      </c>
      <c s="30"/>
      <c s="30"/>
      <c s="30"/>
      <c s="31"/>
      <c s="34">
        <f t="shared" si="250"/>
        <v>0</v>
      </c>
      <c s="30"/>
      <c s="30"/>
      <c s="30"/>
      <c s="31"/>
      <c s="34">
        <f t="shared" si="251"/>
        <v>0</v>
      </c>
      <c s="30"/>
      <c s="30"/>
      <c s="30"/>
      <c s="31"/>
      <c s="34">
        <f t="shared" si="252"/>
        <v>0</v>
      </c>
      <c s="30"/>
      <c s="30"/>
      <c s="30"/>
      <c s="31"/>
      <c s="34">
        <f t="shared" si="253"/>
        <v>0</v>
      </c>
      <c s="30"/>
      <c s="30"/>
      <c s="30"/>
      <c s="31"/>
      <c s="34">
        <f t="shared" si="254"/>
        <v>0</v>
      </c>
      <c s="30"/>
      <c s="30"/>
      <c s="30"/>
      <c s="31"/>
      <c s="34">
        <f t="shared" si="255"/>
        <v>0</v>
      </c>
      <c s="30"/>
      <c s="30"/>
      <c s="30"/>
      <c s="31"/>
      <c s="34">
        <f t="shared" si="256"/>
        <v>0</v>
      </c>
      <c s="30"/>
      <c s="30"/>
      <c s="30"/>
      <c s="31"/>
      <c s="45">
        <f t="shared" si="257"/>
        <v>0</v>
      </c>
    </row>
    <row r="335" spans="1:48" ht="15.75">
      <c r="A335" s="26">
        <v>22</v>
      </c>
      <c s="46"/>
      <c s="47"/>
      <c s="48"/>
      <c s="49"/>
      <c s="49"/>
      <c s="49"/>
      <c s="50">
        <f t="shared" si="258" ref="H335">SUM(H322:H334)</f>
        <v>0</v>
      </c>
      <c s="49"/>
      <c s="49"/>
      <c s="49"/>
      <c s="49"/>
      <c s="50">
        <f t="shared" si="259" ref="M335:M395">SUM(M322:M334)</f>
        <v>0</v>
      </c>
      <c s="49"/>
      <c s="49"/>
      <c s="49"/>
      <c s="49"/>
      <c s="50">
        <f t="shared" si="260" ref="R335:R395">SUM(R322:R334)</f>
        <v>0</v>
      </c>
      <c s="49"/>
      <c s="49"/>
      <c s="49"/>
      <c s="49"/>
      <c s="50">
        <f t="shared" si="261" ref="W335:W395">SUM(W322:W334)</f>
        <v>0</v>
      </c>
      <c s="49"/>
      <c s="49"/>
      <c s="49"/>
      <c s="49"/>
      <c s="50">
        <f t="shared" si="262" ref="AB335:AB395">SUM(AB322:AB334)</f>
        <v>0</v>
      </c>
      <c s="49"/>
      <c s="49"/>
      <c s="49"/>
      <c s="49"/>
      <c s="50">
        <f t="shared" si="263" ref="AG335:AG395">SUM(AG322:AG334)</f>
        <v>0</v>
      </c>
      <c s="49"/>
      <c s="49"/>
      <c s="49"/>
      <c s="49"/>
      <c s="50">
        <f t="shared" si="264" ref="AL335:AL395">SUM(AL322:AL334)</f>
        <v>0</v>
      </c>
      <c s="49"/>
      <c s="49"/>
      <c s="49"/>
      <c s="49"/>
      <c s="50">
        <f t="shared" si="265" ref="AQ335:AQ395">SUM(AQ322:AQ334)</f>
        <v>0</v>
      </c>
      <c s="49"/>
      <c s="49"/>
      <c s="49"/>
      <c s="49"/>
      <c s="50">
        <f t="shared" si="266" ref="AV335:AV395">SUM(AV322:AV334)</f>
        <v>0</v>
      </c>
    </row>
    <row r="336" spans="1:48" ht="15.75">
      <c r="A336" s="26">
        <v>23</v>
      </c>
      <c s="2" t="str">
        <f>"Буква (или иное название) класса "&amp;A336&amp;":"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7" spans="1:48" ht="15.75">
      <c r="A337" s="26">
        <v>23</v>
      </c>
      <c s="39" t="s">
        <v>0</v>
      </c>
      <c s="40" t="s">
        <v>44</v>
      </c>
      <c s="28"/>
      <c s="28"/>
      <c s="28"/>
      <c s="29"/>
      <c s="33">
        <f t="shared" si="267" ref="H337:H349">COUNTA(D337:G337)</f>
        <v>0</v>
      </c>
      <c s="28"/>
      <c s="28"/>
      <c s="28"/>
      <c s="29"/>
      <c s="33">
        <f t="shared" si="268" ref="M337:M349">COUNTA(I337:L337)</f>
        <v>0</v>
      </c>
      <c s="28"/>
      <c s="28"/>
      <c s="28"/>
      <c s="29"/>
      <c s="33">
        <f t="shared" si="269" ref="R337:R349">COUNTA(N337:Q337)</f>
        <v>0</v>
      </c>
      <c s="28"/>
      <c s="28"/>
      <c s="28"/>
      <c s="29"/>
      <c s="33">
        <f t="shared" si="270" ref="W337:W349">COUNTA(S337:V337)</f>
        <v>0</v>
      </c>
      <c s="28"/>
      <c s="28"/>
      <c s="28"/>
      <c s="29"/>
      <c s="33">
        <f t="shared" si="271" ref="AB337:AB349">COUNTA(X337:AA337)</f>
        <v>0</v>
      </c>
      <c s="28"/>
      <c s="28"/>
      <c s="28"/>
      <c s="29"/>
      <c s="33">
        <f t="shared" si="272" ref="AG337:AG349">COUNTA(AC337:AF337)</f>
        <v>0</v>
      </c>
      <c s="28"/>
      <c s="28"/>
      <c s="28"/>
      <c s="29"/>
      <c s="33">
        <f t="shared" si="273" ref="AL337:AL349">COUNTA(AH337:AK337)</f>
        <v>0</v>
      </c>
      <c s="28"/>
      <c s="28"/>
      <c s="28"/>
      <c s="29"/>
      <c s="33">
        <f t="shared" si="274" ref="AQ337:AQ349">COUNTA(AM337:AP337)</f>
        <v>0</v>
      </c>
      <c s="28"/>
      <c s="28"/>
      <c s="28"/>
      <c s="29"/>
      <c s="44">
        <f t="shared" si="275" ref="AV337:AV349">COUNTA(AR337:AU337)</f>
        <v>0</v>
      </c>
    </row>
    <row r="338" spans="1:48" ht="15.75">
      <c r="A338" s="26">
        <v>23</v>
      </c>
      <c s="17" t="s">
        <v>1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39" spans="1:48" ht="15.75">
      <c r="A339" s="26">
        <v>23</v>
      </c>
      <c s="17" t="s">
        <v>2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0" spans="1:48" ht="15.75">
      <c r="A340" s="26">
        <v>23</v>
      </c>
      <c s="17" t="s">
        <v>3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1" spans="1:48" ht="15.75">
      <c r="A341" s="26">
        <v>23</v>
      </c>
      <c s="17" t="s">
        <v>4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2" spans="1:48" ht="15.75">
      <c r="A342" s="26">
        <v>23</v>
      </c>
      <c s="17" t="s">
        <v>5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3" spans="1:48" ht="15.75">
      <c r="A343" s="26">
        <v>23</v>
      </c>
      <c s="17" t="s">
        <v>6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4" spans="1:48" ht="15.75">
      <c r="A344" s="26">
        <v>23</v>
      </c>
      <c s="17" t="s">
        <v>7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5" spans="1:48" ht="15.75">
      <c r="A345" s="26">
        <v>23</v>
      </c>
      <c s="17" t="s">
        <v>23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6" spans="1:48" ht="15.75">
      <c r="A346" s="26">
        <v>23</v>
      </c>
      <c s="17" t="s">
        <v>8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7" spans="1:48" ht="15.75">
      <c r="A347" s="26">
        <v>23</v>
      </c>
      <c s="17" t="s">
        <v>9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8" spans="1:48" ht="15.75">
      <c r="A348" s="26">
        <v>23</v>
      </c>
      <c s="17" t="s">
        <v>10</v>
      </c>
      <c s="41" t="s">
        <v>44</v>
      </c>
      <c s="28"/>
      <c s="28"/>
      <c s="28"/>
      <c s="29"/>
      <c s="33">
        <f t="shared" si="267"/>
        <v>0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44">
        <f t="shared" si="275"/>
        <v>0</v>
      </c>
    </row>
    <row r="349" spans="1:48" ht="15.75">
      <c r="A349" s="26">
        <v>23</v>
      </c>
      <c s="41" t="s">
        <v>34</v>
      </c>
      <c s="41" t="s">
        <v>44</v>
      </c>
      <c s="30"/>
      <c s="30"/>
      <c s="30"/>
      <c s="31"/>
      <c s="34">
        <f t="shared" si="267"/>
        <v>0</v>
      </c>
      <c s="30"/>
      <c s="30"/>
      <c s="30"/>
      <c s="31"/>
      <c s="34">
        <f t="shared" si="268"/>
        <v>0</v>
      </c>
      <c s="30"/>
      <c s="30"/>
      <c s="30"/>
      <c s="31"/>
      <c s="34">
        <f t="shared" si="269"/>
        <v>0</v>
      </c>
      <c s="30"/>
      <c s="30"/>
      <c s="30"/>
      <c s="31"/>
      <c s="34">
        <f t="shared" si="270"/>
        <v>0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45">
        <f t="shared" si="275"/>
        <v>0</v>
      </c>
    </row>
    <row r="350" spans="1:48" ht="15.75">
      <c r="A350" s="26">
        <v>23</v>
      </c>
      <c s="46"/>
      <c s="47"/>
      <c s="48"/>
      <c s="49"/>
      <c s="49"/>
      <c s="49"/>
      <c s="50">
        <f t="shared" si="276" ref="H350">SUM(H337:H349)</f>
        <v>0</v>
      </c>
      <c s="49"/>
      <c s="49"/>
      <c s="49"/>
      <c s="49"/>
      <c s="50">
        <f t="shared" si="259"/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</row>
    <row r="351" spans="1:48" ht="15.75">
      <c r="A351" s="26">
        <v>24</v>
      </c>
      <c s="2" t="str">
        <f>"Буква (или иное название) класса "&amp;A351&amp;":"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2" spans="1:48" ht="15.75">
      <c r="A352" s="26">
        <v>24</v>
      </c>
      <c s="39" t="s">
        <v>0</v>
      </c>
      <c s="40" t="s">
        <v>44</v>
      </c>
      <c s="28"/>
      <c s="28"/>
      <c s="28"/>
      <c s="29"/>
      <c s="33">
        <f t="shared" si="277" ref="H352:H364">COUNTA(D352:G352)</f>
        <v>0</v>
      </c>
      <c s="28"/>
      <c s="28"/>
      <c s="28"/>
      <c s="29"/>
      <c s="33">
        <f t="shared" si="278" ref="M352:M364">COUNTA(I352:L352)</f>
        <v>0</v>
      </c>
      <c s="28"/>
      <c s="28"/>
      <c s="28"/>
      <c s="29"/>
      <c s="33">
        <f t="shared" si="279" ref="R352:R364">COUNTA(N352:Q352)</f>
        <v>0</v>
      </c>
      <c s="28"/>
      <c s="28"/>
      <c s="28"/>
      <c s="29"/>
      <c s="33">
        <f t="shared" si="280" ref="W352:W364">COUNTA(S352:V352)</f>
        <v>0</v>
      </c>
      <c s="28"/>
      <c s="28"/>
      <c s="28"/>
      <c s="29"/>
      <c s="33">
        <f t="shared" si="281" ref="AB352:AB364">COUNTA(X352:AA352)</f>
        <v>0</v>
      </c>
      <c s="28"/>
      <c s="28"/>
      <c s="28"/>
      <c s="29"/>
      <c s="33">
        <f t="shared" si="282" ref="AG352:AG364">COUNTA(AC352:AF352)</f>
        <v>0</v>
      </c>
      <c s="28"/>
      <c s="28"/>
      <c s="28"/>
      <c s="29"/>
      <c s="33">
        <f t="shared" si="283" ref="AL352:AL364">COUNTA(AH352:AK352)</f>
        <v>0</v>
      </c>
      <c s="28"/>
      <c s="28"/>
      <c s="28"/>
      <c s="29"/>
      <c s="33">
        <f t="shared" si="284" ref="AQ352:AQ364">COUNTA(AM352:AP352)</f>
        <v>0</v>
      </c>
      <c s="28"/>
      <c s="28"/>
      <c s="28"/>
      <c s="29"/>
      <c s="44">
        <f t="shared" si="285" ref="AV352:AV364">COUNTA(AR352:AU352)</f>
        <v>0</v>
      </c>
    </row>
    <row r="353" spans="1:48" ht="15.75">
      <c r="A353" s="26">
        <v>24</v>
      </c>
      <c s="17" t="s">
        <v>1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4" spans="1:48" ht="15.75">
      <c r="A354" s="26">
        <v>24</v>
      </c>
      <c s="17" t="s">
        <v>2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5" spans="1:48" ht="15.75">
      <c r="A355" s="26">
        <v>24</v>
      </c>
      <c s="17" t="s">
        <v>3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6" spans="1:48" ht="15.75">
      <c r="A356" s="26">
        <v>24</v>
      </c>
      <c s="17" t="s">
        <v>4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7" spans="1:48" ht="15.75">
      <c r="A357" s="26">
        <v>24</v>
      </c>
      <c s="17" t="s">
        <v>5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8" spans="1:48" ht="15.75">
      <c r="A358" s="26">
        <v>24</v>
      </c>
      <c s="17" t="s">
        <v>6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59" spans="1:48" ht="15.75">
      <c r="A359" s="26">
        <v>24</v>
      </c>
      <c s="17" t="s">
        <v>7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0" spans="1:48" ht="15.75">
      <c r="A360" s="26">
        <v>24</v>
      </c>
      <c s="17" t="s">
        <v>23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1" spans="1:48" ht="15.75">
      <c r="A361" s="26">
        <v>24</v>
      </c>
      <c s="17" t="s">
        <v>8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2" spans="1:48" ht="15.75">
      <c r="A362" s="26">
        <v>24</v>
      </c>
      <c s="17" t="s">
        <v>9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3" spans="1:48" ht="15.75">
      <c r="A363" s="26">
        <v>24</v>
      </c>
      <c s="17" t="s">
        <v>10</v>
      </c>
      <c s="41" t="s">
        <v>44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33">
        <f t="shared" si="279"/>
        <v>0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44">
        <f t="shared" si="285"/>
        <v>0</v>
      </c>
    </row>
    <row r="364" spans="1:48" ht="15.75">
      <c r="A364" s="26">
        <v>24</v>
      </c>
      <c s="41" t="s">
        <v>34</v>
      </c>
      <c s="41" t="s">
        <v>44</v>
      </c>
      <c s="30"/>
      <c s="30"/>
      <c s="30"/>
      <c s="31"/>
      <c s="34">
        <f t="shared" si="277"/>
        <v>0</v>
      </c>
      <c s="30"/>
      <c s="30"/>
      <c s="30"/>
      <c s="31"/>
      <c s="34">
        <f t="shared" si="278"/>
        <v>0</v>
      </c>
      <c s="30"/>
      <c s="30"/>
      <c s="30"/>
      <c s="31"/>
      <c s="34">
        <f t="shared" si="279"/>
        <v>0</v>
      </c>
      <c s="30"/>
      <c s="30"/>
      <c s="30"/>
      <c s="31"/>
      <c s="34">
        <f t="shared" si="280"/>
        <v>0</v>
      </c>
      <c s="30"/>
      <c s="30"/>
      <c s="30"/>
      <c s="31"/>
      <c s="34">
        <f t="shared" si="281"/>
        <v>0</v>
      </c>
      <c s="30"/>
      <c s="30"/>
      <c s="30"/>
      <c s="31"/>
      <c s="34">
        <f t="shared" si="282"/>
        <v>0</v>
      </c>
      <c s="30"/>
      <c s="30"/>
      <c s="30"/>
      <c s="31"/>
      <c s="34">
        <f t="shared" si="283"/>
        <v>0</v>
      </c>
      <c s="30"/>
      <c s="30"/>
      <c s="30"/>
      <c s="31"/>
      <c s="34">
        <f t="shared" si="284"/>
        <v>0</v>
      </c>
      <c s="30"/>
      <c s="30"/>
      <c s="30"/>
      <c s="31"/>
      <c s="45">
        <f t="shared" si="285"/>
        <v>0</v>
      </c>
    </row>
    <row r="365" spans="1:48" ht="15.75">
      <c r="A365" s="26">
        <v>24</v>
      </c>
      <c s="46"/>
      <c s="47"/>
      <c s="48"/>
      <c s="49"/>
      <c s="49"/>
      <c s="49"/>
      <c s="50">
        <f t="shared" si="286" ref="H365">SUM(H352:H364)</f>
        <v>0</v>
      </c>
      <c s="49"/>
      <c s="49"/>
      <c s="49"/>
      <c s="49"/>
      <c s="50">
        <f t="shared" si="259"/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</row>
    <row r="366" spans="1:48" ht="15.75">
      <c r="A366" s="26">
        <v>25</v>
      </c>
      <c s="2" t="str">
        <f>"Буква (или иное название) класса "&amp;A366&amp;":"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67" spans="1:48" ht="15.75">
      <c r="A367" s="26">
        <v>25</v>
      </c>
      <c s="39" t="s">
        <v>0</v>
      </c>
      <c s="40" t="s">
        <v>44</v>
      </c>
      <c s="28"/>
      <c s="28"/>
      <c s="28"/>
      <c s="29"/>
      <c s="33">
        <f t="shared" si="287" ref="H367:H379">COUNTA(D367:G367)</f>
        <v>0</v>
      </c>
      <c s="28"/>
      <c s="28"/>
      <c s="28"/>
      <c s="29"/>
      <c s="33">
        <f t="shared" si="288" ref="M367:M379">COUNTA(I367:L367)</f>
        <v>0</v>
      </c>
      <c s="28"/>
      <c s="28"/>
      <c s="28"/>
      <c s="29"/>
      <c s="33">
        <f t="shared" si="289" ref="R367:R379">COUNTA(N367:Q367)</f>
        <v>0</v>
      </c>
      <c s="28"/>
      <c s="28"/>
      <c s="28"/>
      <c s="29"/>
      <c s="33">
        <f t="shared" si="290" ref="W367:W379">COUNTA(S367:V367)</f>
        <v>0</v>
      </c>
      <c s="28"/>
      <c s="28"/>
      <c s="28"/>
      <c s="29"/>
      <c s="33">
        <f t="shared" si="291" ref="AB367:AB379">COUNTA(X367:AA367)</f>
        <v>0</v>
      </c>
      <c s="28"/>
      <c s="28"/>
      <c s="28"/>
      <c s="29"/>
      <c s="33">
        <f t="shared" si="292" ref="AG367:AG379">COUNTA(AC367:AF367)</f>
        <v>0</v>
      </c>
      <c s="28"/>
      <c s="28"/>
      <c s="28"/>
      <c s="29"/>
      <c s="33">
        <f t="shared" si="293" ref="AL367:AL379">COUNTA(AH367:AK367)</f>
        <v>0</v>
      </c>
      <c s="28"/>
      <c s="28"/>
      <c s="28"/>
      <c s="29"/>
      <c s="33">
        <f t="shared" si="294" ref="AQ367:AQ379">COUNTA(AM367:AP367)</f>
        <v>0</v>
      </c>
      <c s="28"/>
      <c s="28"/>
      <c s="28"/>
      <c s="29"/>
      <c s="44">
        <f t="shared" si="295" ref="AV367:AV379">COUNTA(AR367:AU367)</f>
        <v>0</v>
      </c>
    </row>
    <row r="368" spans="1:48" ht="15.75">
      <c r="A368" s="26">
        <v>25</v>
      </c>
      <c s="17" t="s">
        <v>1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69" spans="1:48" ht="15.75">
      <c r="A369" s="26">
        <v>25</v>
      </c>
      <c s="17" t="s">
        <v>2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0" spans="1:48" ht="15.75">
      <c r="A370" s="26">
        <v>25</v>
      </c>
      <c s="17" t="s">
        <v>3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1" spans="1:48" ht="15.75">
      <c r="A371" s="26">
        <v>25</v>
      </c>
      <c s="17" t="s">
        <v>4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2" spans="1:48" ht="15.75">
      <c r="A372" s="26">
        <v>25</v>
      </c>
      <c s="17" t="s">
        <v>5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3" spans="1:48" ht="15.75">
      <c r="A373" s="26">
        <v>25</v>
      </c>
      <c s="17" t="s">
        <v>6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4" spans="1:48" ht="15.75">
      <c r="A374" s="26">
        <v>25</v>
      </c>
      <c s="17" t="s">
        <v>7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5" spans="1:48" ht="15.75">
      <c r="A375" s="26">
        <v>25</v>
      </c>
      <c s="17" t="s">
        <v>23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6" spans="1:48" ht="15.75">
      <c r="A376" s="26">
        <v>25</v>
      </c>
      <c s="17" t="s">
        <v>8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7" spans="1:48" ht="15.75">
      <c r="A377" s="26">
        <v>25</v>
      </c>
      <c s="17" t="s">
        <v>9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8" spans="1:48" ht="15.75">
      <c r="A378" s="26">
        <v>25</v>
      </c>
      <c s="17" t="s">
        <v>10</v>
      </c>
      <c s="41" t="s">
        <v>44</v>
      </c>
      <c s="28"/>
      <c s="28"/>
      <c s="28"/>
      <c s="29"/>
      <c s="33">
        <f t="shared" si="287"/>
        <v>0</v>
      </c>
      <c s="28"/>
      <c s="28"/>
      <c s="28"/>
      <c s="29"/>
      <c s="33">
        <f t="shared" si="288"/>
        <v>0</v>
      </c>
      <c s="28"/>
      <c s="28"/>
      <c s="28"/>
      <c s="29"/>
      <c s="33">
        <f t="shared" si="289"/>
        <v>0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44">
        <f t="shared" si="295"/>
        <v>0</v>
      </c>
    </row>
    <row r="379" spans="1:48" ht="15.75">
      <c r="A379" s="26">
        <v>25</v>
      </c>
      <c s="41" t="s">
        <v>34</v>
      </c>
      <c s="41" t="s">
        <v>44</v>
      </c>
      <c s="30"/>
      <c s="30"/>
      <c s="30"/>
      <c s="31"/>
      <c s="34">
        <f t="shared" si="287"/>
        <v>0</v>
      </c>
      <c s="30"/>
      <c s="30"/>
      <c s="30"/>
      <c s="31"/>
      <c s="34">
        <f t="shared" si="288"/>
        <v>0</v>
      </c>
      <c s="30"/>
      <c s="30"/>
      <c s="30"/>
      <c s="31"/>
      <c s="34">
        <f t="shared" si="289"/>
        <v>0</v>
      </c>
      <c s="30"/>
      <c s="30"/>
      <c s="30"/>
      <c s="31"/>
      <c s="34">
        <f t="shared" si="290"/>
        <v>0</v>
      </c>
      <c s="30"/>
      <c s="30"/>
      <c s="30"/>
      <c s="31"/>
      <c s="34">
        <f t="shared" si="291"/>
        <v>0</v>
      </c>
      <c s="30"/>
      <c s="30"/>
      <c s="30"/>
      <c s="31"/>
      <c s="34">
        <f t="shared" si="292"/>
        <v>0</v>
      </c>
      <c s="30"/>
      <c s="30"/>
      <c s="30"/>
      <c s="31"/>
      <c s="34">
        <f t="shared" si="293"/>
        <v>0</v>
      </c>
      <c s="30"/>
      <c s="30"/>
      <c s="30"/>
      <c s="31"/>
      <c s="34">
        <f t="shared" si="294"/>
        <v>0</v>
      </c>
      <c s="30"/>
      <c s="30"/>
      <c s="30"/>
      <c s="31"/>
      <c s="45">
        <f t="shared" si="295"/>
        <v>0</v>
      </c>
    </row>
    <row r="380" spans="1:48" ht="15.75">
      <c r="A380" s="26">
        <v>25</v>
      </c>
      <c s="46"/>
      <c s="47"/>
      <c s="48"/>
      <c s="49"/>
      <c s="49"/>
      <c s="49"/>
      <c s="50">
        <f t="shared" si="296" ref="H380">SUM(H367:H379)</f>
        <v>0</v>
      </c>
      <c s="49"/>
      <c s="49"/>
      <c s="49"/>
      <c s="49"/>
      <c s="50">
        <f t="shared" si="259"/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</row>
    <row r="381" spans="1:48" ht="15.75">
      <c r="A381" s="26">
        <v>26</v>
      </c>
      <c s="2" t="str">
        <f>"Буква (или иное название) класса "&amp;A381&amp;":"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2" spans="1:48" ht="15.75">
      <c r="A382" s="26">
        <v>26</v>
      </c>
      <c s="39" t="s">
        <v>0</v>
      </c>
      <c s="40" t="s">
        <v>44</v>
      </c>
      <c s="28"/>
      <c s="28"/>
      <c s="28"/>
      <c s="29"/>
      <c s="33">
        <f t="shared" si="297" ref="H382:H394">COUNTA(D382:G382)</f>
        <v>0</v>
      </c>
      <c s="28"/>
      <c s="28"/>
      <c s="28"/>
      <c s="29"/>
      <c s="33">
        <f t="shared" si="298" ref="M382:M394">COUNTA(I382:L382)</f>
        <v>0</v>
      </c>
      <c s="28"/>
      <c s="28"/>
      <c s="28"/>
      <c s="29"/>
      <c s="33">
        <f t="shared" si="299" ref="R382:R394">COUNTA(N382:Q382)</f>
        <v>0</v>
      </c>
      <c s="28"/>
      <c s="28"/>
      <c s="28"/>
      <c s="29"/>
      <c s="33">
        <f t="shared" si="300" ref="W382:W394">COUNTA(S382:V382)</f>
        <v>0</v>
      </c>
      <c s="28"/>
      <c s="28"/>
      <c s="28"/>
      <c s="29"/>
      <c s="33">
        <f t="shared" si="301" ref="AB382:AB394">COUNTA(X382:AA382)</f>
        <v>0</v>
      </c>
      <c s="28"/>
      <c s="28"/>
      <c s="28"/>
      <c s="29"/>
      <c s="33">
        <f t="shared" si="302" ref="AG382:AG394">COUNTA(AC382:AF382)</f>
        <v>0</v>
      </c>
      <c s="28"/>
      <c s="28"/>
      <c s="28"/>
      <c s="29"/>
      <c s="33">
        <f t="shared" si="303" ref="AL382:AL394">COUNTA(AH382:AK382)</f>
        <v>0</v>
      </c>
      <c s="28"/>
      <c s="28"/>
      <c s="28"/>
      <c s="29"/>
      <c s="33">
        <f t="shared" si="304" ref="AQ382:AQ394">COUNTA(AM382:AP382)</f>
        <v>0</v>
      </c>
      <c s="28"/>
      <c s="28"/>
      <c s="28"/>
      <c s="29"/>
      <c s="44">
        <f t="shared" si="305" ref="AV382:AV394">COUNTA(AR382:AU382)</f>
        <v>0</v>
      </c>
    </row>
    <row r="383" spans="1:48" ht="15.75">
      <c r="A383" s="26">
        <v>26</v>
      </c>
      <c s="17" t="s">
        <v>1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4" spans="1:48" ht="15.75">
      <c r="A384" s="26">
        <v>26</v>
      </c>
      <c s="17" t="s">
        <v>2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5" spans="1:48" ht="15.75">
      <c r="A385" s="26">
        <v>26</v>
      </c>
      <c s="17" t="s">
        <v>3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6" spans="1:48" ht="15.75">
      <c r="A386" s="26">
        <v>26</v>
      </c>
      <c s="17" t="s">
        <v>4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7" spans="1:48" ht="15.75">
      <c r="A387" s="26">
        <v>26</v>
      </c>
      <c s="17" t="s">
        <v>5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8" spans="1:48" ht="15.75">
      <c r="A388" s="26">
        <v>26</v>
      </c>
      <c s="17" t="s">
        <v>6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89" spans="1:48" ht="15.75">
      <c r="A389" s="26">
        <v>26</v>
      </c>
      <c s="17" t="s">
        <v>7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0" spans="1:48" ht="15.75">
      <c r="A390" s="26">
        <v>26</v>
      </c>
      <c s="17" t="s">
        <v>23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1" spans="1:48" ht="15.75">
      <c r="A391" s="26">
        <v>26</v>
      </c>
      <c s="17" t="s">
        <v>8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2" spans="1:48" ht="15.75">
      <c r="A392" s="26">
        <v>26</v>
      </c>
      <c s="17" t="s">
        <v>9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3" spans="1:48" ht="15.75">
      <c r="A393" s="26">
        <v>26</v>
      </c>
      <c s="17" t="s">
        <v>10</v>
      </c>
      <c s="41" t="s">
        <v>44</v>
      </c>
      <c s="28"/>
      <c s="28"/>
      <c s="28"/>
      <c s="29"/>
      <c s="33">
        <f t="shared" si="297"/>
        <v>0</v>
      </c>
      <c s="28"/>
      <c s="28"/>
      <c s="28"/>
      <c s="29"/>
      <c s="33">
        <f t="shared" si="298"/>
        <v>0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44">
        <f t="shared" si="305"/>
        <v>0</v>
      </c>
    </row>
    <row r="394" spans="1:48" ht="15.75">
      <c r="A394" s="26">
        <v>26</v>
      </c>
      <c s="41" t="s">
        <v>34</v>
      </c>
      <c s="41" t="s">
        <v>44</v>
      </c>
      <c s="30"/>
      <c s="30"/>
      <c s="30"/>
      <c s="31"/>
      <c s="34">
        <f t="shared" si="297"/>
        <v>0</v>
      </c>
      <c s="30"/>
      <c s="30"/>
      <c s="30"/>
      <c s="31"/>
      <c s="34">
        <f t="shared" si="298"/>
        <v>0</v>
      </c>
      <c s="30"/>
      <c s="30"/>
      <c s="30"/>
      <c s="31"/>
      <c s="34">
        <f t="shared" si="299"/>
        <v>0</v>
      </c>
      <c s="30"/>
      <c s="30"/>
      <c s="30"/>
      <c s="31"/>
      <c s="34">
        <f t="shared" si="300"/>
        <v>0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45">
        <f t="shared" si="305"/>
        <v>0</v>
      </c>
    </row>
    <row r="395" spans="1:48" ht="15.75">
      <c r="A395" s="26">
        <v>26</v>
      </c>
      <c s="46"/>
      <c s="47"/>
      <c s="48"/>
      <c s="49"/>
      <c s="49"/>
      <c s="49"/>
      <c s="50">
        <f t="shared" si="306" ref="H395">SUM(H382:H394)</f>
        <v>0</v>
      </c>
      <c s="49"/>
      <c s="49"/>
      <c s="49"/>
      <c s="49"/>
      <c s="50">
        <f t="shared" si="259"/>
        <v>0</v>
      </c>
      <c s="49"/>
      <c s="49"/>
      <c s="49"/>
      <c s="49"/>
      <c s="50">
        <f t="shared" si="260"/>
        <v>0</v>
      </c>
      <c s="49"/>
      <c s="49"/>
      <c s="49"/>
      <c s="49"/>
      <c s="50">
        <f t="shared" si="261"/>
        <v>0</v>
      </c>
      <c s="49"/>
      <c s="49"/>
      <c s="49"/>
      <c s="49"/>
      <c s="50">
        <f t="shared" si="262"/>
        <v>0</v>
      </c>
      <c s="49"/>
      <c s="49"/>
      <c s="49"/>
      <c s="49"/>
      <c s="50">
        <f t="shared" si="263"/>
        <v>0</v>
      </c>
      <c s="49"/>
      <c s="49"/>
      <c s="49"/>
      <c s="49"/>
      <c s="50">
        <f t="shared" si="264"/>
        <v>0</v>
      </c>
      <c s="49"/>
      <c s="49"/>
      <c s="49"/>
      <c s="49"/>
      <c s="50">
        <f t="shared" si="265"/>
        <v>0</v>
      </c>
      <c s="49"/>
      <c s="49"/>
      <c s="49"/>
      <c s="49"/>
      <c s="50">
        <f t="shared" si="266"/>
        <v>0</v>
      </c>
    </row>
    <row r="396" spans="1:48" ht="15.75">
      <c r="A396" s="26">
        <v>27</v>
      </c>
      <c s="2" t="str">
        <f>"Буква (или иное название) класса "&amp;A396&amp;":"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97" spans="1:48" ht="15.75">
      <c r="A397" s="26">
        <v>27</v>
      </c>
      <c s="39" t="s">
        <v>0</v>
      </c>
      <c s="40" t="s">
        <v>44</v>
      </c>
      <c s="28"/>
      <c s="28"/>
      <c s="28"/>
      <c s="29"/>
      <c s="33">
        <f t="shared" si="307" ref="H397:H409">COUNTA(D397:G397)</f>
        <v>0</v>
      </c>
      <c s="28"/>
      <c s="28"/>
      <c s="28"/>
      <c s="29"/>
      <c s="33">
        <f t="shared" si="308" ref="M397:M409">COUNTA(I397:L397)</f>
        <v>0</v>
      </c>
      <c s="28"/>
      <c s="28"/>
      <c s="28"/>
      <c s="29"/>
      <c s="33">
        <f t="shared" si="309" ref="R397:R409">COUNTA(N397:Q397)</f>
        <v>0</v>
      </c>
      <c s="28"/>
      <c s="28"/>
      <c s="28"/>
      <c s="29"/>
      <c s="33">
        <f t="shared" si="310" ref="W397:W409">COUNTA(S397:V397)</f>
        <v>0</v>
      </c>
      <c s="28"/>
      <c s="28"/>
      <c s="28"/>
      <c s="29"/>
      <c s="33">
        <f t="shared" si="311" ref="AB397:AB409">COUNTA(X397:AA397)</f>
        <v>0</v>
      </c>
      <c s="28"/>
      <c s="28"/>
      <c s="28"/>
      <c s="29"/>
      <c s="33">
        <f t="shared" si="312" ref="AG397:AG409">COUNTA(AC397:AF397)</f>
        <v>0</v>
      </c>
      <c s="28"/>
      <c s="28"/>
      <c s="28"/>
      <c s="29"/>
      <c s="33">
        <f t="shared" si="313" ref="AL397:AL409">COUNTA(AH397:AK397)</f>
        <v>0</v>
      </c>
      <c s="28"/>
      <c s="28"/>
      <c s="28"/>
      <c s="29"/>
      <c s="33">
        <f t="shared" si="314" ref="AQ397:AQ409">COUNTA(AM397:AP397)</f>
        <v>0</v>
      </c>
      <c s="28"/>
      <c s="28"/>
      <c s="28"/>
      <c s="29"/>
      <c s="44">
        <f t="shared" si="315" ref="AV397:AV409">COUNTA(AR397:AU397)</f>
        <v>0</v>
      </c>
    </row>
    <row r="398" spans="1:48" ht="15.75">
      <c r="A398" s="26">
        <v>27</v>
      </c>
      <c s="17" t="s">
        <v>1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399" spans="1:48" ht="15.75">
      <c r="A399" s="26">
        <v>27</v>
      </c>
      <c s="17" t="s">
        <v>2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0" spans="1:48" ht="15.75">
      <c r="A400" s="26">
        <v>27</v>
      </c>
      <c s="17" t="s">
        <v>3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1" spans="1:48" ht="15.75">
      <c r="A401" s="26">
        <v>27</v>
      </c>
      <c s="17" t="s">
        <v>4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2" spans="1:48" ht="15.75">
      <c r="A402" s="26">
        <v>27</v>
      </c>
      <c s="17" t="s">
        <v>5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3" spans="1:48" ht="15.75">
      <c r="A403" s="26">
        <v>27</v>
      </c>
      <c s="17" t="s">
        <v>6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4" spans="1:48" ht="15.75">
      <c r="A404" s="26">
        <v>27</v>
      </c>
      <c s="17" t="s">
        <v>7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5" spans="1:48" ht="15.75">
      <c r="A405" s="26">
        <v>27</v>
      </c>
      <c s="17" t="s">
        <v>23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6" spans="1:48" ht="15.75">
      <c r="A406" s="26">
        <v>27</v>
      </c>
      <c s="17" t="s">
        <v>8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7" spans="1:48" ht="15.75">
      <c r="A407" s="26">
        <v>27</v>
      </c>
      <c s="17" t="s">
        <v>9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8" spans="1:48" ht="15.75">
      <c r="A408" s="26">
        <v>27</v>
      </c>
      <c s="17" t="s">
        <v>10</v>
      </c>
      <c s="41" t="s">
        <v>44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33">
        <f t="shared" si="309"/>
        <v>0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44">
        <f t="shared" si="315"/>
        <v>0</v>
      </c>
    </row>
    <row r="409" spans="1:48" ht="15.75">
      <c r="A409" s="26">
        <v>27</v>
      </c>
      <c s="41" t="s">
        <v>34</v>
      </c>
      <c s="41" t="s">
        <v>44</v>
      </c>
      <c s="30"/>
      <c s="30"/>
      <c s="30"/>
      <c s="31"/>
      <c s="34">
        <f t="shared" si="307"/>
        <v>0</v>
      </c>
      <c s="30"/>
      <c s="30"/>
      <c s="30"/>
      <c s="31"/>
      <c s="34">
        <f t="shared" si="308"/>
        <v>0</v>
      </c>
      <c s="30"/>
      <c s="30"/>
      <c s="30"/>
      <c s="31"/>
      <c s="34">
        <f t="shared" si="309"/>
        <v>0</v>
      </c>
      <c s="30"/>
      <c s="30"/>
      <c s="30"/>
      <c s="31"/>
      <c s="34">
        <f t="shared" si="310"/>
        <v>0</v>
      </c>
      <c s="30"/>
      <c s="30"/>
      <c s="30"/>
      <c s="31"/>
      <c s="34">
        <f t="shared" si="311"/>
        <v>0</v>
      </c>
      <c s="30"/>
      <c s="30"/>
      <c s="30"/>
      <c s="31"/>
      <c s="34">
        <f t="shared" si="312"/>
        <v>0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45">
        <f t="shared" si="315"/>
        <v>0</v>
      </c>
    </row>
    <row r="410" spans="1:48" ht="15.75">
      <c r="A410" s="26">
        <v>27</v>
      </c>
      <c s="46"/>
      <c s="47"/>
      <c s="48"/>
      <c s="49"/>
      <c s="49"/>
      <c s="49"/>
      <c s="50">
        <f t="shared" si="316" ref="H410">SUM(H397:H409)</f>
        <v>0</v>
      </c>
      <c s="49"/>
      <c s="49"/>
      <c s="49"/>
      <c s="49"/>
      <c s="50">
        <f t="shared" si="317" ref="M410:M470">SUM(M397:M409)</f>
        <v>0</v>
      </c>
      <c s="49"/>
      <c s="49"/>
      <c s="49"/>
      <c s="49"/>
      <c s="50">
        <f t="shared" si="318" ref="R410:R470">SUM(R397:R409)</f>
        <v>0</v>
      </c>
      <c s="49"/>
      <c s="49"/>
      <c s="49"/>
      <c s="49"/>
      <c s="50">
        <f t="shared" si="319" ref="W410:W470">SUM(W397:W409)</f>
        <v>0</v>
      </c>
      <c s="49"/>
      <c s="49"/>
      <c s="49"/>
      <c s="49"/>
      <c s="50">
        <f t="shared" si="320" ref="AB410:AB470">SUM(AB397:AB409)</f>
        <v>0</v>
      </c>
      <c s="49"/>
      <c s="49"/>
      <c s="49"/>
      <c s="49"/>
      <c s="50">
        <f t="shared" si="321" ref="AG410:AG470">SUM(AG397:AG409)</f>
        <v>0</v>
      </c>
      <c s="49"/>
      <c s="49"/>
      <c s="49"/>
      <c s="49"/>
      <c s="50">
        <f t="shared" si="322" ref="AL410:AL470">SUM(AL397:AL409)</f>
        <v>0</v>
      </c>
      <c s="49"/>
      <c s="49"/>
      <c s="49"/>
      <c s="49"/>
      <c s="50">
        <f t="shared" si="323" ref="AQ410:AQ470">SUM(AQ397:AQ409)</f>
        <v>0</v>
      </c>
      <c s="49"/>
      <c s="49"/>
      <c s="49"/>
      <c s="49"/>
      <c s="50">
        <f t="shared" si="324" ref="AV410:AV470">SUM(AV397:AV409)</f>
        <v>0</v>
      </c>
    </row>
    <row r="411" spans="1:48" ht="15.75">
      <c r="A411" s="26">
        <v>28</v>
      </c>
      <c s="2" t="str">
        <f>"Буква (или иное название) класса "&amp;A411&amp;":"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12" spans="1:48" ht="15.75">
      <c r="A412" s="26">
        <v>28</v>
      </c>
      <c s="39" t="s">
        <v>0</v>
      </c>
      <c s="40" t="s">
        <v>44</v>
      </c>
      <c s="28"/>
      <c s="28"/>
      <c s="28"/>
      <c s="29"/>
      <c s="33">
        <f t="shared" si="325" ref="H412:H424">COUNTA(D412:G412)</f>
        <v>0</v>
      </c>
      <c s="28"/>
      <c s="28"/>
      <c s="28"/>
      <c s="29"/>
      <c s="33">
        <f t="shared" si="326" ref="M412:M424">COUNTA(I412:L412)</f>
        <v>0</v>
      </c>
      <c s="28"/>
      <c s="28"/>
      <c s="28"/>
      <c s="29"/>
      <c s="33">
        <f t="shared" si="327" ref="R412:R424">COUNTA(N412:Q412)</f>
        <v>0</v>
      </c>
      <c s="28"/>
      <c s="28"/>
      <c s="28"/>
      <c s="29"/>
      <c s="33">
        <f t="shared" si="328" ref="W412:W424">COUNTA(S412:V412)</f>
        <v>0</v>
      </c>
      <c s="28"/>
      <c s="28"/>
      <c s="28"/>
      <c s="29"/>
      <c s="33">
        <f t="shared" si="329" ref="AB412:AB424">COUNTA(X412:AA412)</f>
        <v>0</v>
      </c>
      <c s="28"/>
      <c s="28"/>
      <c s="28"/>
      <c s="29"/>
      <c s="33">
        <f t="shared" si="330" ref="AG412:AG424">COUNTA(AC412:AF412)</f>
        <v>0</v>
      </c>
      <c s="28"/>
      <c s="28"/>
      <c s="28"/>
      <c s="29"/>
      <c s="33">
        <f t="shared" si="331" ref="AL412:AL424">COUNTA(AH412:AK412)</f>
        <v>0</v>
      </c>
      <c s="28"/>
      <c s="28"/>
      <c s="28"/>
      <c s="29"/>
      <c s="33">
        <f t="shared" si="332" ref="AQ412:AQ424">COUNTA(AM412:AP412)</f>
        <v>0</v>
      </c>
      <c s="28"/>
      <c s="28"/>
      <c s="28"/>
      <c s="29"/>
      <c s="44">
        <f t="shared" si="333" ref="AV412:AV424">COUNTA(AR412:AU412)</f>
        <v>0</v>
      </c>
    </row>
    <row r="413" spans="1:48" ht="15.75">
      <c r="A413" s="26">
        <v>28</v>
      </c>
      <c s="17" t="s">
        <v>1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4" spans="1:48" ht="15.75">
      <c r="A414" s="26">
        <v>28</v>
      </c>
      <c s="17" t="s">
        <v>2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5" spans="1:48" ht="15.75">
      <c r="A415" s="26">
        <v>28</v>
      </c>
      <c s="17" t="s">
        <v>3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6" spans="1:48" ht="15.75">
      <c r="A416" s="26">
        <v>28</v>
      </c>
      <c s="17" t="s">
        <v>4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7" spans="1:48" ht="15.75">
      <c r="A417" s="26">
        <v>28</v>
      </c>
      <c s="17" t="s">
        <v>5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8" spans="1:48" ht="15.75">
      <c r="A418" s="26">
        <v>28</v>
      </c>
      <c s="17" t="s">
        <v>6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19" spans="1:48" ht="15.75">
      <c r="A419" s="26">
        <v>28</v>
      </c>
      <c s="17" t="s">
        <v>7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0" spans="1:48" ht="15.75">
      <c r="A420" s="26">
        <v>28</v>
      </c>
      <c s="17" t="s">
        <v>23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1" spans="1:48" ht="15.75">
      <c r="A421" s="26">
        <v>28</v>
      </c>
      <c s="17" t="s">
        <v>8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2" spans="1:48" ht="15.75">
      <c r="A422" s="26">
        <v>28</v>
      </c>
      <c s="17" t="s">
        <v>9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3" spans="1:48" ht="15.75">
      <c r="A423" s="26">
        <v>28</v>
      </c>
      <c s="17" t="s">
        <v>10</v>
      </c>
      <c s="41" t="s">
        <v>44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33">
        <f t="shared" si="330"/>
        <v>0</v>
      </c>
      <c s="28"/>
      <c s="28"/>
      <c s="28"/>
      <c s="29"/>
      <c s="33">
        <f t="shared" si="331"/>
        <v>0</v>
      </c>
      <c s="28"/>
      <c s="28"/>
      <c s="28"/>
      <c s="29"/>
      <c s="33">
        <f t="shared" si="332"/>
        <v>0</v>
      </c>
      <c s="28"/>
      <c s="28"/>
      <c s="28"/>
      <c s="29"/>
      <c s="44">
        <f t="shared" si="333"/>
        <v>0</v>
      </c>
    </row>
    <row r="424" spans="1:48" ht="15.75">
      <c r="A424" s="26">
        <v>28</v>
      </c>
      <c s="41" t="s">
        <v>34</v>
      </c>
      <c s="41" t="s">
        <v>44</v>
      </c>
      <c s="30"/>
      <c s="30"/>
      <c s="30"/>
      <c s="31"/>
      <c s="34">
        <f t="shared" si="325"/>
        <v>0</v>
      </c>
      <c s="30"/>
      <c s="30"/>
      <c s="30"/>
      <c s="31"/>
      <c s="34">
        <f t="shared" si="326"/>
        <v>0</v>
      </c>
      <c s="30"/>
      <c s="30"/>
      <c s="30"/>
      <c s="31"/>
      <c s="34">
        <f t="shared" si="327"/>
        <v>0</v>
      </c>
      <c s="30"/>
      <c s="30"/>
      <c s="30"/>
      <c s="31"/>
      <c s="34">
        <f t="shared" si="328"/>
        <v>0</v>
      </c>
      <c s="30"/>
      <c s="30"/>
      <c s="30"/>
      <c s="31"/>
      <c s="34">
        <f t="shared" si="329"/>
        <v>0</v>
      </c>
      <c s="30"/>
      <c s="30"/>
      <c s="30"/>
      <c s="31"/>
      <c s="34">
        <f t="shared" si="330"/>
        <v>0</v>
      </c>
      <c s="30"/>
      <c s="30"/>
      <c s="30"/>
      <c s="31"/>
      <c s="34">
        <f t="shared" si="331"/>
        <v>0</v>
      </c>
      <c s="30"/>
      <c s="30"/>
      <c s="30"/>
      <c s="31"/>
      <c s="34">
        <f t="shared" si="332"/>
        <v>0</v>
      </c>
      <c s="30"/>
      <c s="30"/>
      <c s="30"/>
      <c s="31"/>
      <c s="45">
        <f t="shared" si="333"/>
        <v>0</v>
      </c>
    </row>
    <row r="425" spans="1:48" ht="15.75">
      <c r="A425" s="26">
        <v>28</v>
      </c>
      <c s="46"/>
      <c s="47"/>
      <c s="48"/>
      <c s="49"/>
      <c s="49"/>
      <c s="49"/>
      <c s="50">
        <f t="shared" si="334" ref="H425">SUM(H412:H424)</f>
        <v>0</v>
      </c>
      <c s="49"/>
      <c s="49"/>
      <c s="49"/>
      <c s="49"/>
      <c s="50">
        <f t="shared" si="317"/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</row>
    <row r="426" spans="1:48" ht="15.75">
      <c r="A426" s="26">
        <v>29</v>
      </c>
      <c s="2" t="str">
        <f>"Буква (или иное название) класса "&amp;A426&amp;":"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27" spans="1:48" ht="15.75">
      <c r="A427" s="26">
        <v>29</v>
      </c>
      <c s="39" t="s">
        <v>0</v>
      </c>
      <c s="40" t="s">
        <v>44</v>
      </c>
      <c s="28"/>
      <c s="28"/>
      <c s="28"/>
      <c s="29"/>
      <c s="33">
        <f t="shared" si="335" ref="H427:H439">COUNTA(D427:G427)</f>
        <v>0</v>
      </c>
      <c s="28"/>
      <c s="28"/>
      <c s="28"/>
      <c s="29"/>
      <c s="33">
        <f t="shared" si="336" ref="M427:M439">COUNTA(I427:L427)</f>
        <v>0</v>
      </c>
      <c s="28"/>
      <c s="28"/>
      <c s="28"/>
      <c s="29"/>
      <c s="33">
        <f t="shared" si="337" ref="R427:R439">COUNTA(N427:Q427)</f>
        <v>0</v>
      </c>
      <c s="28"/>
      <c s="28"/>
      <c s="28"/>
      <c s="29"/>
      <c s="33">
        <f t="shared" si="338" ref="W427:W439">COUNTA(S427:V427)</f>
        <v>0</v>
      </c>
      <c s="28"/>
      <c s="28"/>
      <c s="28"/>
      <c s="29"/>
      <c s="33">
        <f t="shared" si="339" ref="AB427:AB439">COUNTA(X427:AA427)</f>
        <v>0</v>
      </c>
      <c s="28"/>
      <c s="28"/>
      <c s="28"/>
      <c s="29"/>
      <c s="33">
        <f t="shared" si="340" ref="AG427:AG439">COUNTA(AC427:AF427)</f>
        <v>0</v>
      </c>
      <c s="28"/>
      <c s="28"/>
      <c s="28"/>
      <c s="29"/>
      <c s="33">
        <f t="shared" si="341" ref="AL427:AL439">COUNTA(AH427:AK427)</f>
        <v>0</v>
      </c>
      <c s="28"/>
      <c s="28"/>
      <c s="28"/>
      <c s="29"/>
      <c s="33">
        <f t="shared" si="342" ref="AQ427:AQ439">COUNTA(AM427:AP427)</f>
        <v>0</v>
      </c>
      <c s="28"/>
      <c s="28"/>
      <c s="28"/>
      <c s="29"/>
      <c s="44">
        <f t="shared" si="343" ref="AV427:AV439">COUNTA(AR427:AU427)</f>
        <v>0</v>
      </c>
    </row>
    <row r="428" spans="1:48" ht="15.75">
      <c r="A428" s="26">
        <v>29</v>
      </c>
      <c s="17" t="s">
        <v>1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29" spans="1:48" ht="15.75">
      <c r="A429" s="26">
        <v>29</v>
      </c>
      <c s="17" t="s">
        <v>2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0" spans="1:48" ht="15.75">
      <c r="A430" s="26">
        <v>29</v>
      </c>
      <c s="17" t="s">
        <v>3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1" spans="1:48" ht="15.75">
      <c r="A431" s="26">
        <v>29</v>
      </c>
      <c s="17" t="s">
        <v>4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2" spans="1:48" ht="15.75">
      <c r="A432" s="26">
        <v>29</v>
      </c>
      <c s="17" t="s">
        <v>5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3" spans="1:48" ht="15.75">
      <c r="A433" s="26">
        <v>29</v>
      </c>
      <c s="17" t="s">
        <v>6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4" spans="1:48" ht="15.75">
      <c r="A434" s="26">
        <v>29</v>
      </c>
      <c s="17" t="s">
        <v>7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5" spans="1:48" ht="15.75">
      <c r="A435" s="26">
        <v>29</v>
      </c>
      <c s="17" t="s">
        <v>23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6" spans="1:48" ht="15.75">
      <c r="A436" s="26">
        <v>29</v>
      </c>
      <c s="17" t="s">
        <v>8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7" spans="1:48" ht="15.75">
      <c r="A437" s="26">
        <v>29</v>
      </c>
      <c s="17" t="s">
        <v>9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8" spans="1:48" ht="15.75">
      <c r="A438" s="26">
        <v>29</v>
      </c>
      <c s="17" t="s">
        <v>10</v>
      </c>
      <c s="41" t="s">
        <v>44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33">
        <f t="shared" si="340"/>
        <v>0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44">
        <f t="shared" si="343"/>
        <v>0</v>
      </c>
    </row>
    <row r="439" spans="1:48" ht="15.75">
      <c r="A439" s="26">
        <v>29</v>
      </c>
      <c s="41" t="s">
        <v>34</v>
      </c>
      <c s="41" t="s">
        <v>44</v>
      </c>
      <c s="30"/>
      <c s="30"/>
      <c s="30"/>
      <c s="31"/>
      <c s="34">
        <f t="shared" si="335"/>
        <v>0</v>
      </c>
      <c s="30"/>
      <c s="30"/>
      <c s="30"/>
      <c s="31"/>
      <c s="34">
        <f t="shared" si="336"/>
        <v>0</v>
      </c>
      <c s="30"/>
      <c s="30"/>
      <c s="30"/>
      <c s="31"/>
      <c s="34">
        <f t="shared" si="337"/>
        <v>0</v>
      </c>
      <c s="30"/>
      <c s="30"/>
      <c s="30"/>
      <c s="31"/>
      <c s="34">
        <f t="shared" si="338"/>
        <v>0</v>
      </c>
      <c s="30"/>
      <c s="30"/>
      <c s="30"/>
      <c s="31"/>
      <c s="34">
        <f t="shared" si="339"/>
        <v>0</v>
      </c>
      <c s="30"/>
      <c s="30"/>
      <c s="30"/>
      <c s="31"/>
      <c s="34">
        <f t="shared" si="340"/>
        <v>0</v>
      </c>
      <c s="30"/>
      <c s="30"/>
      <c s="30"/>
      <c s="31"/>
      <c s="34">
        <f t="shared" si="341"/>
        <v>0</v>
      </c>
      <c s="30"/>
      <c s="30"/>
      <c s="30"/>
      <c s="31"/>
      <c s="34">
        <f t="shared" si="342"/>
        <v>0</v>
      </c>
      <c s="30"/>
      <c s="30"/>
      <c s="30"/>
      <c s="31"/>
      <c s="45">
        <f t="shared" si="343"/>
        <v>0</v>
      </c>
    </row>
    <row r="440" spans="1:48" ht="15.75">
      <c r="A440" s="26">
        <v>29</v>
      </c>
      <c s="46"/>
      <c s="47"/>
      <c s="48"/>
      <c s="49"/>
      <c s="49"/>
      <c s="49"/>
      <c s="50">
        <f t="shared" si="344" ref="H440">SUM(H427:H439)</f>
        <v>0</v>
      </c>
      <c s="49"/>
      <c s="49"/>
      <c s="49"/>
      <c s="49"/>
      <c s="50">
        <f t="shared" si="317"/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</row>
    <row r="441" spans="1:48" ht="15.75">
      <c r="A441" s="26">
        <v>30</v>
      </c>
      <c s="2" t="str">
        <f>"Буква (или иное название) класса "&amp;A441&amp;":"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42" spans="1:48" ht="15.75">
      <c r="A442" s="26">
        <v>30</v>
      </c>
      <c s="39" t="s">
        <v>0</v>
      </c>
      <c s="40" t="s">
        <v>44</v>
      </c>
      <c s="28"/>
      <c s="28"/>
      <c s="28"/>
      <c s="29"/>
      <c s="33">
        <f t="shared" si="345" ref="H442:H454">COUNTA(D442:G442)</f>
        <v>0</v>
      </c>
      <c s="28"/>
      <c s="28"/>
      <c s="28"/>
      <c s="29"/>
      <c s="33">
        <f t="shared" si="346" ref="M442:M454">COUNTA(I442:L442)</f>
        <v>0</v>
      </c>
      <c s="28"/>
      <c s="28"/>
      <c s="28"/>
      <c s="29"/>
      <c s="33">
        <f t="shared" si="347" ref="R442:R454">COUNTA(N442:Q442)</f>
        <v>0</v>
      </c>
      <c s="28"/>
      <c s="28"/>
      <c s="28"/>
      <c s="29"/>
      <c s="33">
        <f t="shared" si="348" ref="W442:W454">COUNTA(S442:V442)</f>
        <v>0</v>
      </c>
      <c s="28"/>
      <c s="28"/>
      <c s="28"/>
      <c s="29"/>
      <c s="33">
        <f t="shared" si="349" ref="AB442:AB454">COUNTA(X442:AA442)</f>
        <v>0</v>
      </c>
      <c s="28"/>
      <c s="28"/>
      <c s="28"/>
      <c s="29"/>
      <c s="33">
        <f t="shared" si="350" ref="AG442:AG454">COUNTA(AC442:AF442)</f>
        <v>0</v>
      </c>
      <c s="28"/>
      <c s="28"/>
      <c s="28"/>
      <c s="29"/>
      <c s="33">
        <f t="shared" si="351" ref="AL442:AL454">COUNTA(AH442:AK442)</f>
        <v>0</v>
      </c>
      <c s="28"/>
      <c s="28"/>
      <c s="28"/>
      <c s="29"/>
      <c s="33">
        <f t="shared" si="352" ref="AQ442:AQ454">COUNTA(AM442:AP442)</f>
        <v>0</v>
      </c>
      <c s="28"/>
      <c s="28"/>
      <c s="28"/>
      <c s="29"/>
      <c s="44">
        <f t="shared" si="353" ref="AV442:AV454">COUNTA(AR442:AU442)</f>
        <v>0</v>
      </c>
    </row>
    <row r="443" spans="1:48" ht="15.75">
      <c r="A443" s="26">
        <v>30</v>
      </c>
      <c s="17" t="s">
        <v>1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4" spans="1:48" ht="15.75">
      <c r="A444" s="26">
        <v>30</v>
      </c>
      <c s="17" t="s">
        <v>2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5" spans="1:48" ht="15.75">
      <c r="A445" s="26">
        <v>30</v>
      </c>
      <c s="17" t="s">
        <v>3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6" spans="1:48" ht="15.75">
      <c r="A446" s="26">
        <v>30</v>
      </c>
      <c s="17" t="s">
        <v>4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7" spans="1:48" ht="15.75">
      <c r="A447" s="26">
        <v>30</v>
      </c>
      <c s="17" t="s">
        <v>5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8" spans="1:48" ht="15.75">
      <c r="A448" s="26">
        <v>30</v>
      </c>
      <c s="17" t="s">
        <v>6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49" spans="1:48" ht="15.75">
      <c r="A449" s="26">
        <v>30</v>
      </c>
      <c s="17" t="s">
        <v>7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0" spans="1:48" ht="15.75">
      <c r="A450" s="26">
        <v>30</v>
      </c>
      <c s="17" t="s">
        <v>23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1" spans="1:48" ht="15.75">
      <c r="A451" s="26">
        <v>30</v>
      </c>
      <c s="17" t="s">
        <v>8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2" spans="1:48" ht="15.75">
      <c r="A452" s="26">
        <v>30</v>
      </c>
      <c s="17" t="s">
        <v>9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3" spans="1:48" ht="15.75">
      <c r="A453" s="26">
        <v>30</v>
      </c>
      <c s="17" t="s">
        <v>10</v>
      </c>
      <c s="41" t="s">
        <v>44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33">
        <f t="shared" si="351"/>
        <v>0</v>
      </c>
      <c s="28"/>
      <c s="28"/>
      <c s="28"/>
      <c s="29"/>
      <c s="33">
        <f t="shared" si="352"/>
        <v>0</v>
      </c>
      <c s="28"/>
      <c s="28"/>
      <c s="28"/>
      <c s="29"/>
      <c s="44">
        <f t="shared" si="353"/>
        <v>0</v>
      </c>
    </row>
    <row r="454" spans="1:48" ht="15.75">
      <c r="A454" s="26">
        <v>30</v>
      </c>
      <c s="41" t="s">
        <v>34</v>
      </c>
      <c s="41" t="s">
        <v>44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34">
        <f t="shared" si="350"/>
        <v>0</v>
      </c>
      <c s="30"/>
      <c s="30"/>
      <c s="30"/>
      <c s="31"/>
      <c s="34">
        <f t="shared" si="351"/>
        <v>0</v>
      </c>
      <c s="30"/>
      <c s="30"/>
      <c s="30"/>
      <c s="31"/>
      <c s="34">
        <f t="shared" si="352"/>
        <v>0</v>
      </c>
      <c s="30"/>
      <c s="30"/>
      <c s="30"/>
      <c s="31"/>
      <c s="45">
        <f t="shared" si="353"/>
        <v>0</v>
      </c>
    </row>
    <row r="455" spans="1:48" ht="15.75">
      <c r="A455" s="26">
        <v>30</v>
      </c>
      <c s="46"/>
      <c s="47"/>
      <c s="48"/>
      <c s="49"/>
      <c s="49"/>
      <c s="49"/>
      <c s="50">
        <f t="shared" si="354" ref="H455">SUM(H442:H454)</f>
        <v>0</v>
      </c>
      <c s="49"/>
      <c s="49"/>
      <c s="49"/>
      <c s="49"/>
      <c s="50">
        <f t="shared" si="317"/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</row>
    <row r="456" spans="1:48" ht="15.75">
      <c r="A456" s="26">
        <v>31</v>
      </c>
      <c s="2" t="str">
        <f>"Буква (или иное название) класса "&amp;A456&amp;":"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57" spans="1:48" ht="15.75">
      <c r="A457" s="26">
        <v>31</v>
      </c>
      <c s="39" t="s">
        <v>0</v>
      </c>
      <c s="40" t="s">
        <v>44</v>
      </c>
      <c s="28"/>
      <c s="28"/>
      <c s="28"/>
      <c s="29"/>
      <c s="33">
        <f t="shared" si="355" ref="H457:H469">COUNTA(D457:G457)</f>
        <v>0</v>
      </c>
      <c s="28"/>
      <c s="28"/>
      <c s="28"/>
      <c s="29"/>
      <c s="33">
        <f t="shared" si="356" ref="M457:M469">COUNTA(I457:L457)</f>
        <v>0</v>
      </c>
      <c s="28"/>
      <c s="28"/>
      <c s="28"/>
      <c s="29"/>
      <c s="33">
        <f t="shared" si="357" ref="R457:R469">COUNTA(N457:Q457)</f>
        <v>0</v>
      </c>
      <c s="28"/>
      <c s="28"/>
      <c s="28"/>
      <c s="29"/>
      <c s="33">
        <f t="shared" si="358" ref="W457:W469">COUNTA(S457:V457)</f>
        <v>0</v>
      </c>
      <c s="28"/>
      <c s="28"/>
      <c s="28"/>
      <c s="29"/>
      <c s="33">
        <f t="shared" si="359" ref="AB457:AB469">COUNTA(X457:AA457)</f>
        <v>0</v>
      </c>
      <c s="28"/>
      <c s="28"/>
      <c s="28"/>
      <c s="29"/>
      <c s="33">
        <f t="shared" si="360" ref="AG457:AG469">COUNTA(AC457:AF457)</f>
        <v>0</v>
      </c>
      <c s="28"/>
      <c s="28"/>
      <c s="28"/>
      <c s="29"/>
      <c s="33">
        <f t="shared" si="361" ref="AL457:AL469">COUNTA(AH457:AK457)</f>
        <v>0</v>
      </c>
      <c s="28"/>
      <c s="28"/>
      <c s="28"/>
      <c s="29"/>
      <c s="33">
        <f t="shared" si="362" ref="AQ457:AQ469">COUNTA(AM457:AP457)</f>
        <v>0</v>
      </c>
      <c s="28"/>
      <c s="28"/>
      <c s="28"/>
      <c s="29"/>
      <c s="44">
        <f t="shared" si="363" ref="AV457:AV469">COUNTA(AR457:AU457)</f>
        <v>0</v>
      </c>
    </row>
    <row r="458" spans="1:48" ht="15.75">
      <c r="A458" s="26">
        <v>31</v>
      </c>
      <c s="17" t="s">
        <v>1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59" spans="1:48" ht="15.75">
      <c r="A459" s="26">
        <v>31</v>
      </c>
      <c s="17" t="s">
        <v>2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0" spans="1:48" ht="15.75">
      <c r="A460" s="26">
        <v>31</v>
      </c>
      <c s="17" t="s">
        <v>3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1" spans="1:48" ht="15.75">
      <c r="A461" s="26">
        <v>31</v>
      </c>
      <c s="17" t="s">
        <v>4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2" spans="1:48" ht="15.75">
      <c r="A462" s="26">
        <v>31</v>
      </c>
      <c s="17" t="s">
        <v>5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3" spans="1:48" ht="15.75">
      <c r="A463" s="26">
        <v>31</v>
      </c>
      <c s="17" t="s">
        <v>6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4" spans="1:48" ht="15.75">
      <c r="A464" s="26">
        <v>31</v>
      </c>
      <c s="17" t="s">
        <v>7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5" spans="1:48" ht="15.75">
      <c r="A465" s="26">
        <v>31</v>
      </c>
      <c s="17" t="s">
        <v>23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6" spans="1:48" ht="15.75">
      <c r="A466" s="26">
        <v>31</v>
      </c>
      <c s="17" t="s">
        <v>8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7" spans="1:48" ht="15.75">
      <c r="A467" s="26">
        <v>31</v>
      </c>
      <c s="17" t="s">
        <v>9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8" spans="1:48" ht="15.75">
      <c r="A468" s="26">
        <v>31</v>
      </c>
      <c s="17" t="s">
        <v>10</v>
      </c>
      <c s="41" t="s">
        <v>44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469" spans="1:48" ht="15.75">
      <c r="A469" s="26">
        <v>31</v>
      </c>
      <c s="41" t="s">
        <v>34</v>
      </c>
      <c s="41" t="s">
        <v>44</v>
      </c>
      <c s="30"/>
      <c s="30"/>
      <c s="30"/>
      <c s="31"/>
      <c s="34">
        <f t="shared" si="355"/>
        <v>0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34">
        <f t="shared" si="361"/>
        <v>0</v>
      </c>
      <c s="30"/>
      <c s="30"/>
      <c s="30"/>
      <c s="31"/>
      <c s="34">
        <f t="shared" si="362"/>
        <v>0</v>
      </c>
      <c s="30"/>
      <c s="30"/>
      <c s="30"/>
      <c s="31"/>
      <c s="45">
        <f t="shared" si="363"/>
        <v>0</v>
      </c>
    </row>
    <row r="470" spans="1:48" ht="15.75">
      <c r="A470" s="26">
        <v>31</v>
      </c>
      <c s="46"/>
      <c s="47"/>
      <c s="48"/>
      <c s="49"/>
      <c s="49"/>
      <c s="49"/>
      <c s="50">
        <f t="shared" si="364" ref="H470">SUM(H457:H469)</f>
        <v>0</v>
      </c>
      <c s="49"/>
      <c s="49"/>
      <c s="49"/>
      <c s="49"/>
      <c s="50">
        <f t="shared" si="317"/>
        <v>0</v>
      </c>
      <c s="49"/>
      <c s="49"/>
      <c s="49"/>
      <c s="49"/>
      <c s="50">
        <f t="shared" si="318"/>
        <v>0</v>
      </c>
      <c s="49"/>
      <c s="49"/>
      <c s="49"/>
      <c s="49"/>
      <c s="50">
        <f t="shared" si="319"/>
        <v>0</v>
      </c>
      <c s="49"/>
      <c s="49"/>
      <c s="49"/>
      <c s="49"/>
      <c s="50">
        <f t="shared" si="320"/>
        <v>0</v>
      </c>
      <c s="49"/>
      <c s="49"/>
      <c s="49"/>
      <c s="49"/>
      <c s="50">
        <f t="shared" si="321"/>
        <v>0</v>
      </c>
      <c s="49"/>
      <c s="49"/>
      <c s="49"/>
      <c s="49"/>
      <c s="50">
        <f t="shared" si="322"/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</row>
    <row r="471" spans="1:48" ht="15.75">
      <c r="A471" s="26">
        <v>32</v>
      </c>
      <c s="2" t="str">
        <f>"Буква (или иное название) класса "&amp;A471&amp;":"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72" spans="1:48" ht="15.75">
      <c r="A472" s="26">
        <v>32</v>
      </c>
      <c s="39" t="s">
        <v>0</v>
      </c>
      <c s="40" t="s">
        <v>44</v>
      </c>
      <c s="28"/>
      <c s="28"/>
      <c s="28"/>
      <c s="29"/>
      <c s="33">
        <f t="shared" si="365" ref="H472:H484">COUNTA(D472:G472)</f>
        <v>0</v>
      </c>
      <c s="28"/>
      <c s="28"/>
      <c s="28"/>
      <c s="29"/>
      <c s="33">
        <f t="shared" si="366" ref="M472:M484">COUNTA(I472:L472)</f>
        <v>0</v>
      </c>
      <c s="28"/>
      <c s="28"/>
      <c s="28"/>
      <c s="29"/>
      <c s="33">
        <f t="shared" si="367" ref="R472:R484">COUNTA(N472:Q472)</f>
        <v>0</v>
      </c>
      <c s="28"/>
      <c s="28"/>
      <c s="28"/>
      <c s="29"/>
      <c s="33">
        <f t="shared" si="368" ref="W472:W484">COUNTA(S472:V472)</f>
        <v>0</v>
      </c>
      <c s="28"/>
      <c s="28"/>
      <c s="28"/>
      <c s="29"/>
      <c s="33">
        <f t="shared" si="369" ref="AB472:AB484">COUNTA(X472:AA472)</f>
        <v>0</v>
      </c>
      <c s="28"/>
      <c s="28"/>
      <c s="28"/>
      <c s="29"/>
      <c s="33">
        <f t="shared" si="370" ref="AG472:AG484">COUNTA(AC472:AF472)</f>
        <v>0</v>
      </c>
      <c s="28"/>
      <c s="28"/>
      <c s="28"/>
      <c s="29"/>
      <c s="33">
        <f t="shared" si="371" ref="AL472:AL484">COUNTA(AH472:AK472)</f>
        <v>0</v>
      </c>
      <c s="28"/>
      <c s="28"/>
      <c s="28"/>
      <c s="29"/>
      <c s="33">
        <f t="shared" si="372" ref="AQ472:AQ484">COUNTA(AM472:AP472)</f>
        <v>0</v>
      </c>
      <c s="28"/>
      <c s="28"/>
      <c s="28"/>
      <c s="29"/>
      <c s="44">
        <f t="shared" si="373" ref="AV472:AV484">COUNTA(AR472:AU472)</f>
        <v>0</v>
      </c>
    </row>
    <row r="473" spans="1:48" ht="15.75">
      <c r="A473" s="26">
        <v>32</v>
      </c>
      <c s="17" t="s">
        <v>1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4" spans="1:48" ht="15.75">
      <c r="A474" s="26">
        <v>32</v>
      </c>
      <c s="17" t="s">
        <v>2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5" spans="1:48" ht="15.75">
      <c r="A475" s="26">
        <v>32</v>
      </c>
      <c s="17" t="s">
        <v>3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6" spans="1:48" ht="15.75">
      <c r="A476" s="26">
        <v>32</v>
      </c>
      <c s="17" t="s">
        <v>4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7" spans="1:48" ht="15.75">
      <c r="A477" s="26">
        <v>32</v>
      </c>
      <c s="17" t="s">
        <v>5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8" spans="1:48" ht="15.75">
      <c r="A478" s="26">
        <v>32</v>
      </c>
      <c s="17" t="s">
        <v>6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79" spans="1:48" ht="15.75">
      <c r="A479" s="26">
        <v>32</v>
      </c>
      <c s="17" t="s">
        <v>7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0" spans="1:48" ht="15.75">
      <c r="A480" s="26">
        <v>32</v>
      </c>
      <c s="17" t="s">
        <v>23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1" spans="1:48" ht="15.75">
      <c r="A481" s="26">
        <v>32</v>
      </c>
      <c s="17" t="s">
        <v>8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2" spans="1:48" ht="15.75">
      <c r="A482" s="26">
        <v>32</v>
      </c>
      <c s="17" t="s">
        <v>9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3" spans="1:48" ht="15.75">
      <c r="A483" s="26">
        <v>32</v>
      </c>
      <c s="17" t="s">
        <v>10</v>
      </c>
      <c s="41" t="s">
        <v>44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33">
        <f t="shared" si="372"/>
        <v>0</v>
      </c>
      <c s="28"/>
      <c s="28"/>
      <c s="28"/>
      <c s="29"/>
      <c s="44">
        <f t="shared" si="373"/>
        <v>0</v>
      </c>
    </row>
    <row r="484" spans="1:48" ht="15.75">
      <c r="A484" s="26">
        <v>32</v>
      </c>
      <c s="41" t="s">
        <v>34</v>
      </c>
      <c s="41" t="s">
        <v>44</v>
      </c>
      <c s="30"/>
      <c s="30"/>
      <c s="30"/>
      <c s="31"/>
      <c s="34">
        <f t="shared" si="365"/>
        <v>0</v>
      </c>
      <c s="30"/>
      <c s="30"/>
      <c s="30"/>
      <c s="31"/>
      <c s="34">
        <f t="shared" si="366"/>
        <v>0</v>
      </c>
      <c s="30"/>
      <c s="30"/>
      <c s="30"/>
      <c s="31"/>
      <c s="34">
        <f t="shared" si="367"/>
        <v>0</v>
      </c>
      <c s="30"/>
      <c s="30"/>
      <c s="30"/>
      <c s="31"/>
      <c s="34">
        <f t="shared" si="368"/>
        <v>0</v>
      </c>
      <c s="30"/>
      <c s="30"/>
      <c s="30"/>
      <c s="31"/>
      <c s="34">
        <f t="shared" si="369"/>
        <v>0</v>
      </c>
      <c s="30"/>
      <c s="30"/>
      <c s="30"/>
      <c s="31"/>
      <c s="34">
        <f t="shared" si="370"/>
        <v>0</v>
      </c>
      <c s="30"/>
      <c s="30"/>
      <c s="30"/>
      <c s="31"/>
      <c s="34">
        <f t="shared" si="371"/>
        <v>0</v>
      </c>
      <c s="30"/>
      <c s="30"/>
      <c s="30"/>
      <c s="31"/>
      <c s="34">
        <f t="shared" si="372"/>
        <v>0</v>
      </c>
      <c s="30"/>
      <c s="30"/>
      <c s="30"/>
      <c s="31"/>
      <c s="45">
        <f t="shared" si="373"/>
        <v>0</v>
      </c>
    </row>
    <row r="485" spans="1:48" ht="15.75">
      <c r="A485" s="26">
        <v>32</v>
      </c>
      <c s="46"/>
      <c s="47"/>
      <c s="48"/>
      <c s="49"/>
      <c s="49"/>
      <c s="49"/>
      <c s="50">
        <f t="shared" si="374" ref="H485">SUM(H472:H484)</f>
        <v>0</v>
      </c>
      <c s="49"/>
      <c s="49"/>
      <c s="49"/>
      <c s="49"/>
      <c s="50">
        <f t="shared" si="375" ref="M485:M545">SUM(M472:M484)</f>
        <v>0</v>
      </c>
      <c s="49"/>
      <c s="49"/>
      <c s="49"/>
      <c s="49"/>
      <c s="50">
        <f t="shared" si="376" ref="R485:R545">SUM(R472:R484)</f>
        <v>0</v>
      </c>
      <c s="49"/>
      <c s="49"/>
      <c s="49"/>
      <c s="49"/>
      <c s="50">
        <f t="shared" si="377" ref="W485:W545">SUM(W472:W484)</f>
        <v>0</v>
      </c>
      <c s="49"/>
      <c s="49"/>
      <c s="49"/>
      <c s="49"/>
      <c s="50">
        <f t="shared" si="378" ref="AB485:AB545">SUM(AB472:AB484)</f>
        <v>0</v>
      </c>
      <c s="49"/>
      <c s="49"/>
      <c s="49"/>
      <c s="49"/>
      <c s="50">
        <f t="shared" si="379" ref="AG485:AG545">SUM(AG472:AG484)</f>
        <v>0</v>
      </c>
      <c s="49"/>
      <c s="49"/>
      <c s="49"/>
      <c s="49"/>
      <c s="50">
        <f t="shared" si="380" ref="AL485:AL545">SUM(AL472:AL484)</f>
        <v>0</v>
      </c>
      <c s="49"/>
      <c s="49"/>
      <c s="49"/>
      <c s="49"/>
      <c s="50">
        <f t="shared" si="381" ref="AQ485:AQ545">SUM(AQ472:AQ484)</f>
        <v>0</v>
      </c>
      <c s="49"/>
      <c s="49"/>
      <c s="49"/>
      <c s="49"/>
      <c s="50">
        <f t="shared" si="382" ref="AV485:AV545">SUM(AV472:AV484)</f>
        <v>0</v>
      </c>
    </row>
    <row r="486" spans="1:48" ht="15.75">
      <c r="A486" s="26">
        <v>33</v>
      </c>
      <c s="2" t="str">
        <f>"Буква (или иное название) класса "&amp;A486&amp;":"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87" spans="1:48" ht="15.75">
      <c r="A487" s="26">
        <v>33</v>
      </c>
      <c s="39" t="s">
        <v>0</v>
      </c>
      <c s="40" t="s">
        <v>44</v>
      </c>
      <c s="28"/>
      <c s="28"/>
      <c s="28"/>
      <c s="29"/>
      <c s="33">
        <f t="shared" si="383" ref="H487:H499">COUNTA(D487:G487)</f>
        <v>0</v>
      </c>
      <c s="28"/>
      <c s="28"/>
      <c s="28"/>
      <c s="29"/>
      <c s="33">
        <f t="shared" si="384" ref="M487:M499">COUNTA(I487:L487)</f>
        <v>0</v>
      </c>
      <c s="28"/>
      <c s="28"/>
      <c s="28"/>
      <c s="29"/>
      <c s="33">
        <f t="shared" si="385" ref="R487:R499">COUNTA(N487:Q487)</f>
        <v>0</v>
      </c>
      <c s="28"/>
      <c s="28"/>
      <c s="28"/>
      <c s="29"/>
      <c s="33">
        <f t="shared" si="386" ref="W487:W499">COUNTA(S487:V487)</f>
        <v>0</v>
      </c>
      <c s="28"/>
      <c s="28"/>
      <c s="28"/>
      <c s="29"/>
      <c s="33">
        <f t="shared" si="387" ref="AB487:AB499">COUNTA(X487:AA487)</f>
        <v>0</v>
      </c>
      <c s="28"/>
      <c s="28"/>
      <c s="28"/>
      <c s="29"/>
      <c s="33">
        <f t="shared" si="388" ref="AG487:AG499">COUNTA(AC487:AF487)</f>
        <v>0</v>
      </c>
      <c s="28"/>
      <c s="28"/>
      <c s="28"/>
      <c s="29"/>
      <c s="33">
        <f t="shared" si="389" ref="AL487:AL499">COUNTA(AH487:AK487)</f>
        <v>0</v>
      </c>
      <c s="28"/>
      <c s="28"/>
      <c s="28"/>
      <c s="29"/>
      <c s="33">
        <f t="shared" si="390" ref="AQ487:AQ499">COUNTA(AM487:AP487)</f>
        <v>0</v>
      </c>
      <c s="28"/>
      <c s="28"/>
      <c s="28"/>
      <c s="29"/>
      <c s="44">
        <f t="shared" si="391" ref="AV487:AV499">COUNTA(AR487:AU487)</f>
        <v>0</v>
      </c>
    </row>
    <row r="488" spans="1:48" ht="15.75">
      <c r="A488" s="26">
        <v>33</v>
      </c>
      <c s="17" t="s">
        <v>1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89" spans="1:48" ht="15.75">
      <c r="A489" s="26">
        <v>33</v>
      </c>
      <c s="17" t="s">
        <v>2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0" spans="1:48" ht="15.75">
      <c r="A490" s="26">
        <v>33</v>
      </c>
      <c s="17" t="s">
        <v>3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1" spans="1:48" ht="15.75">
      <c r="A491" s="26">
        <v>33</v>
      </c>
      <c s="17" t="s">
        <v>4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2" spans="1:48" ht="15.75">
      <c r="A492" s="26">
        <v>33</v>
      </c>
      <c s="17" t="s">
        <v>5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3" spans="1:48" ht="15.75">
      <c r="A493" s="26">
        <v>33</v>
      </c>
      <c s="17" t="s">
        <v>6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4" spans="1:48" ht="15.75">
      <c r="A494" s="26">
        <v>33</v>
      </c>
      <c s="17" t="s">
        <v>7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5" spans="1:48" ht="15.75">
      <c r="A495" s="26">
        <v>33</v>
      </c>
      <c s="17" t="s">
        <v>23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6" spans="1:48" ht="15.75">
      <c r="A496" s="26">
        <v>33</v>
      </c>
      <c s="17" t="s">
        <v>8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7" spans="1:48" ht="15.75">
      <c r="A497" s="26">
        <v>33</v>
      </c>
      <c s="17" t="s">
        <v>9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8" spans="1:48" ht="15.75">
      <c r="A498" s="26">
        <v>33</v>
      </c>
      <c s="17" t="s">
        <v>10</v>
      </c>
      <c s="41" t="s">
        <v>44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499" spans="1:48" ht="15.75">
      <c r="A499" s="26">
        <v>33</v>
      </c>
      <c s="41" t="s">
        <v>34</v>
      </c>
      <c s="41" t="s">
        <v>44</v>
      </c>
      <c s="30"/>
      <c s="30"/>
      <c s="30"/>
      <c s="31"/>
      <c s="34">
        <f t="shared" si="383"/>
        <v>0</v>
      </c>
      <c s="30"/>
      <c s="30"/>
      <c s="30"/>
      <c s="31"/>
      <c s="34">
        <f t="shared" si="384"/>
        <v>0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45">
        <f t="shared" si="391"/>
        <v>0</v>
      </c>
    </row>
    <row r="500" spans="1:48" ht="15.75">
      <c r="A500" s="26">
        <v>33</v>
      </c>
      <c s="46"/>
      <c s="47"/>
      <c s="48"/>
      <c s="49"/>
      <c s="49"/>
      <c s="49"/>
      <c s="50">
        <f t="shared" si="392" ref="H500">SUM(H487:H499)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501" spans="1:48" ht="15.75">
      <c r="A501" s="26">
        <v>34</v>
      </c>
      <c s="2" t="str">
        <f>"Буква (или иное название) класса "&amp;A501&amp;":"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02" spans="1:48" ht="15.75">
      <c r="A502" s="26">
        <v>34</v>
      </c>
      <c s="39" t="s">
        <v>0</v>
      </c>
      <c s="40" t="s">
        <v>44</v>
      </c>
      <c s="28"/>
      <c s="28"/>
      <c s="28"/>
      <c s="29"/>
      <c s="33">
        <f t="shared" si="393" ref="H502:H514">COUNTA(D502:G502)</f>
        <v>0</v>
      </c>
      <c s="28"/>
      <c s="28"/>
      <c s="28"/>
      <c s="29"/>
      <c s="33">
        <f t="shared" si="394" ref="M502:M514">COUNTA(I502:L502)</f>
        <v>0</v>
      </c>
      <c s="28"/>
      <c s="28"/>
      <c s="28"/>
      <c s="29"/>
      <c s="33">
        <f t="shared" si="395" ref="R502:R514">COUNTA(N502:Q502)</f>
        <v>0</v>
      </c>
      <c s="28"/>
      <c s="28"/>
      <c s="28"/>
      <c s="29"/>
      <c s="33">
        <f t="shared" si="396" ref="W502:W514">COUNTA(S502:V502)</f>
        <v>0</v>
      </c>
      <c s="28"/>
      <c s="28"/>
      <c s="28"/>
      <c s="29"/>
      <c s="33">
        <f t="shared" si="397" ref="AB502:AB514">COUNTA(X502:AA502)</f>
        <v>0</v>
      </c>
      <c s="28"/>
      <c s="28"/>
      <c s="28"/>
      <c s="29"/>
      <c s="33">
        <f t="shared" si="398" ref="AG502:AG514">COUNTA(AC502:AF502)</f>
        <v>0</v>
      </c>
      <c s="28"/>
      <c s="28"/>
      <c s="28"/>
      <c s="29"/>
      <c s="33">
        <f t="shared" si="399" ref="AL502:AL514">COUNTA(AH502:AK502)</f>
        <v>0</v>
      </c>
      <c s="28"/>
      <c s="28"/>
      <c s="28"/>
      <c s="29"/>
      <c s="33">
        <f t="shared" si="400" ref="AQ502:AQ514">COUNTA(AM502:AP502)</f>
        <v>0</v>
      </c>
      <c s="28"/>
      <c s="28"/>
      <c s="28"/>
      <c s="29"/>
      <c s="44">
        <f t="shared" si="401" ref="AV502:AV514">COUNTA(AR502:AU502)</f>
        <v>0</v>
      </c>
    </row>
    <row r="503" spans="1:48" ht="15.75">
      <c r="A503" s="26">
        <v>34</v>
      </c>
      <c s="17" t="s">
        <v>1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4" spans="1:48" ht="15.75">
      <c r="A504" s="26">
        <v>34</v>
      </c>
      <c s="17" t="s">
        <v>2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5" spans="1:48" ht="15.75">
      <c r="A505" s="26">
        <v>34</v>
      </c>
      <c s="17" t="s">
        <v>3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6" spans="1:48" ht="15.75">
      <c r="A506" s="26">
        <v>34</v>
      </c>
      <c s="17" t="s">
        <v>4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7" spans="1:48" ht="15.75">
      <c r="A507" s="26">
        <v>34</v>
      </c>
      <c s="17" t="s">
        <v>5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8" spans="1:48" ht="15.75">
      <c r="A508" s="26">
        <v>34</v>
      </c>
      <c s="17" t="s">
        <v>6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09" spans="1:48" ht="15.75">
      <c r="A509" s="26">
        <v>34</v>
      </c>
      <c s="17" t="s">
        <v>7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0" spans="1:48" ht="15.75">
      <c r="A510" s="26">
        <v>34</v>
      </c>
      <c s="17" t="s">
        <v>23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1" spans="1:48" ht="15.75">
      <c r="A511" s="26">
        <v>34</v>
      </c>
      <c s="17" t="s">
        <v>8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2" spans="1:48" ht="15.75">
      <c r="A512" s="26">
        <v>34</v>
      </c>
      <c s="17" t="s">
        <v>9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3" spans="1:48" ht="15.75">
      <c r="A513" s="26">
        <v>34</v>
      </c>
      <c s="17" t="s">
        <v>10</v>
      </c>
      <c s="41" t="s">
        <v>44</v>
      </c>
      <c s="28"/>
      <c s="28"/>
      <c s="28"/>
      <c s="29"/>
      <c s="33">
        <f t="shared" si="393"/>
        <v>0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44">
        <f t="shared" si="401"/>
        <v>0</v>
      </c>
    </row>
    <row r="514" spans="1:48" ht="15.75">
      <c r="A514" s="26">
        <v>34</v>
      </c>
      <c s="41" t="s">
        <v>34</v>
      </c>
      <c s="41" t="s">
        <v>44</v>
      </c>
      <c s="30"/>
      <c s="30"/>
      <c s="30"/>
      <c s="31"/>
      <c s="34">
        <f t="shared" si="393"/>
        <v>0</v>
      </c>
      <c s="30"/>
      <c s="30"/>
      <c s="30"/>
      <c s="31"/>
      <c s="34">
        <f t="shared" si="394"/>
        <v>0</v>
      </c>
      <c s="30"/>
      <c s="30"/>
      <c s="30"/>
      <c s="31"/>
      <c s="34">
        <f t="shared" si="395"/>
        <v>0</v>
      </c>
      <c s="30"/>
      <c s="30"/>
      <c s="30"/>
      <c s="31"/>
      <c s="34">
        <f t="shared" si="396"/>
        <v>0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45">
        <f t="shared" si="401"/>
        <v>0</v>
      </c>
    </row>
    <row r="515" spans="1:48" ht="15.75">
      <c r="A515" s="26">
        <v>34</v>
      </c>
      <c s="46"/>
      <c s="47"/>
      <c s="48"/>
      <c s="49"/>
      <c s="49"/>
      <c s="49"/>
      <c s="50">
        <f t="shared" si="402" ref="H515">SUM(H502:H514)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516" spans="1:48" ht="15.75">
      <c r="A516" s="26">
        <v>35</v>
      </c>
      <c s="2" t="str">
        <f>"Буква (или иное название) класса "&amp;A516&amp;":"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7" spans="1:48" ht="15.75">
      <c r="A517" s="26">
        <v>35</v>
      </c>
      <c s="39" t="s">
        <v>0</v>
      </c>
      <c s="40" t="s">
        <v>44</v>
      </c>
      <c s="28"/>
      <c s="28"/>
      <c s="28"/>
      <c s="29"/>
      <c s="33">
        <f t="shared" si="403" ref="H517:H529">COUNTA(D517:G517)</f>
        <v>0</v>
      </c>
      <c s="28"/>
      <c s="28"/>
      <c s="28"/>
      <c s="29"/>
      <c s="33">
        <f t="shared" si="404" ref="M517:M529">COUNTA(I517:L517)</f>
        <v>0</v>
      </c>
      <c s="28"/>
      <c s="28"/>
      <c s="28"/>
      <c s="29"/>
      <c s="33">
        <f t="shared" si="405" ref="R517:R529">COUNTA(N517:Q517)</f>
        <v>0</v>
      </c>
      <c s="28"/>
      <c s="28"/>
      <c s="28"/>
      <c s="29"/>
      <c s="33">
        <f t="shared" si="406" ref="W517:W529">COUNTA(S517:V517)</f>
        <v>0</v>
      </c>
      <c s="28"/>
      <c s="28"/>
      <c s="28"/>
      <c s="29"/>
      <c s="33">
        <f t="shared" si="407" ref="AB517:AB529">COUNTA(X517:AA517)</f>
        <v>0</v>
      </c>
      <c s="28"/>
      <c s="28"/>
      <c s="28"/>
      <c s="29"/>
      <c s="33">
        <f t="shared" si="408" ref="AG517:AG529">COUNTA(AC517:AF517)</f>
        <v>0</v>
      </c>
      <c s="28"/>
      <c s="28"/>
      <c s="28"/>
      <c s="29"/>
      <c s="33">
        <f t="shared" si="409" ref="AL517:AL529">COUNTA(AH517:AK517)</f>
        <v>0</v>
      </c>
      <c s="28"/>
      <c s="28"/>
      <c s="28"/>
      <c s="29"/>
      <c s="33">
        <f t="shared" si="410" ref="AQ517:AQ529">COUNTA(AM517:AP517)</f>
        <v>0</v>
      </c>
      <c s="28"/>
      <c s="28"/>
      <c s="28"/>
      <c s="29"/>
      <c s="44">
        <f t="shared" si="411" ref="AV517:AV529">COUNTA(AR517:AU517)</f>
        <v>0</v>
      </c>
    </row>
    <row r="518" spans="1:48" ht="15.75">
      <c r="A518" s="26">
        <v>35</v>
      </c>
      <c s="17" t="s">
        <v>1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19" spans="1:48" ht="15.75">
      <c r="A519" s="26">
        <v>35</v>
      </c>
      <c s="17" t="s">
        <v>2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0" spans="1:48" ht="15.75">
      <c r="A520" s="26">
        <v>35</v>
      </c>
      <c s="17" t="s">
        <v>3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1" spans="1:48" ht="15.75">
      <c r="A521" s="26">
        <v>35</v>
      </c>
      <c s="17" t="s">
        <v>4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2" spans="1:48" ht="15.75">
      <c r="A522" s="26">
        <v>35</v>
      </c>
      <c s="17" t="s">
        <v>5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3" spans="1:48" ht="15.75">
      <c r="A523" s="26">
        <v>35</v>
      </c>
      <c s="17" t="s">
        <v>6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4" spans="1:48" ht="15.75">
      <c r="A524" s="26">
        <v>35</v>
      </c>
      <c s="17" t="s">
        <v>7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5" spans="1:48" ht="15.75">
      <c r="A525" s="26">
        <v>35</v>
      </c>
      <c s="17" t="s">
        <v>23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6" spans="1:48" ht="15.75">
      <c r="A526" s="26">
        <v>35</v>
      </c>
      <c s="17" t="s">
        <v>8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7" spans="1:48" ht="15.75">
      <c r="A527" s="26">
        <v>35</v>
      </c>
      <c s="17" t="s">
        <v>9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8" spans="1:48" ht="15.75">
      <c r="A528" s="26">
        <v>35</v>
      </c>
      <c s="17" t="s">
        <v>10</v>
      </c>
      <c s="41" t="s">
        <v>44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33">
        <f t="shared" si="405"/>
        <v>0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44">
        <f t="shared" si="411"/>
        <v>0</v>
      </c>
    </row>
    <row r="529" spans="1:48" ht="15.75">
      <c r="A529" s="26">
        <v>35</v>
      </c>
      <c s="41" t="s">
        <v>34</v>
      </c>
      <c s="41" t="s">
        <v>44</v>
      </c>
      <c s="30"/>
      <c s="30"/>
      <c s="30"/>
      <c s="31"/>
      <c s="34">
        <f t="shared" si="403"/>
        <v>0</v>
      </c>
      <c s="30"/>
      <c s="30"/>
      <c s="30"/>
      <c s="31"/>
      <c s="34">
        <f t="shared" si="404"/>
        <v>0</v>
      </c>
      <c s="30"/>
      <c s="30"/>
      <c s="30"/>
      <c s="31"/>
      <c s="34">
        <f t="shared" si="405"/>
        <v>0</v>
      </c>
      <c s="30"/>
      <c s="30"/>
      <c s="30"/>
      <c s="31"/>
      <c s="34">
        <f t="shared" si="406"/>
        <v>0</v>
      </c>
      <c s="30"/>
      <c s="30"/>
      <c s="30"/>
      <c s="31"/>
      <c s="34">
        <f t="shared" si="407"/>
        <v>0</v>
      </c>
      <c s="30"/>
      <c s="30"/>
      <c s="30"/>
      <c s="31"/>
      <c s="34">
        <f t="shared" si="408"/>
        <v>0</v>
      </c>
      <c s="30"/>
      <c s="30"/>
      <c s="30"/>
      <c s="31"/>
      <c s="34">
        <f t="shared" si="409"/>
        <v>0</v>
      </c>
      <c s="30"/>
      <c s="30"/>
      <c s="30"/>
      <c s="31"/>
      <c s="34">
        <f t="shared" si="410"/>
        <v>0</v>
      </c>
      <c s="30"/>
      <c s="30"/>
      <c s="30"/>
      <c s="31"/>
      <c s="45">
        <f t="shared" si="411"/>
        <v>0</v>
      </c>
    </row>
    <row r="530" spans="1:48" ht="15.75">
      <c r="A530" s="26">
        <v>35</v>
      </c>
      <c s="46"/>
      <c s="47"/>
      <c s="48"/>
      <c s="49"/>
      <c s="49"/>
      <c s="49"/>
      <c s="50">
        <f t="shared" si="412" ref="H530">SUM(H517:H529)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531" spans="1:48" ht="15.75">
      <c r="A531" s="26">
        <v>36</v>
      </c>
      <c s="2" t="str">
        <f>"Буква (или иное название) класса "&amp;A531&amp;":"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2" spans="1:48" ht="15.75">
      <c r="A532" s="26">
        <v>36</v>
      </c>
      <c s="39" t="s">
        <v>0</v>
      </c>
      <c s="40" t="s">
        <v>44</v>
      </c>
      <c s="28"/>
      <c s="28"/>
      <c s="28"/>
      <c s="29"/>
      <c s="33">
        <f t="shared" si="413" ref="H532:H544">COUNTA(D532:G532)</f>
        <v>0</v>
      </c>
      <c s="28"/>
      <c s="28"/>
      <c s="28"/>
      <c s="29"/>
      <c s="33">
        <f t="shared" si="414" ref="M532:M544">COUNTA(I532:L532)</f>
        <v>0</v>
      </c>
      <c s="28"/>
      <c s="28"/>
      <c s="28"/>
      <c s="29"/>
      <c s="33">
        <f t="shared" si="415" ref="R532:R544">COUNTA(N532:Q532)</f>
        <v>0</v>
      </c>
      <c s="28"/>
      <c s="28"/>
      <c s="28"/>
      <c s="29"/>
      <c s="33">
        <f t="shared" si="416" ref="W532:W544">COUNTA(S532:V532)</f>
        <v>0</v>
      </c>
      <c s="28"/>
      <c s="28"/>
      <c s="28"/>
      <c s="29"/>
      <c s="33">
        <f t="shared" si="417" ref="AB532:AB544">COUNTA(X532:AA532)</f>
        <v>0</v>
      </c>
      <c s="28"/>
      <c s="28"/>
      <c s="28"/>
      <c s="29"/>
      <c s="33">
        <f t="shared" si="418" ref="AG532:AG544">COUNTA(AC532:AF532)</f>
        <v>0</v>
      </c>
      <c s="28"/>
      <c s="28"/>
      <c s="28"/>
      <c s="29"/>
      <c s="33">
        <f t="shared" si="419" ref="AL532:AL544">COUNTA(AH532:AK532)</f>
        <v>0</v>
      </c>
      <c s="28"/>
      <c s="28"/>
      <c s="28"/>
      <c s="29"/>
      <c s="33">
        <f t="shared" si="420" ref="AQ532:AQ544">COUNTA(AM532:AP532)</f>
        <v>0</v>
      </c>
      <c s="28"/>
      <c s="28"/>
      <c s="28"/>
      <c s="29"/>
      <c s="44">
        <f t="shared" si="421" ref="AV532:AV544">COUNTA(AR532:AU532)</f>
        <v>0</v>
      </c>
    </row>
    <row r="533" spans="1:48" ht="15.75">
      <c r="A533" s="26">
        <v>36</v>
      </c>
      <c s="17" t="s">
        <v>1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4" spans="1:48" ht="15.75">
      <c r="A534" s="26">
        <v>36</v>
      </c>
      <c s="17" t="s">
        <v>2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5" spans="1:48" ht="15.75">
      <c r="A535" s="26">
        <v>36</v>
      </c>
      <c s="17" t="s">
        <v>3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6" spans="1:48" ht="15.75">
      <c r="A536" s="26">
        <v>36</v>
      </c>
      <c s="17" t="s">
        <v>4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7" spans="1:48" ht="15.75">
      <c r="A537" s="26">
        <v>36</v>
      </c>
      <c s="17" t="s">
        <v>5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8" spans="1:48" ht="15.75">
      <c r="A538" s="26">
        <v>36</v>
      </c>
      <c s="17" t="s">
        <v>6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39" spans="1:48" ht="15.75">
      <c r="A539" s="26">
        <v>36</v>
      </c>
      <c s="17" t="s">
        <v>7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0" spans="1:48" ht="15.75">
      <c r="A540" s="26">
        <v>36</v>
      </c>
      <c s="17" t="s">
        <v>23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1" spans="1:48" ht="15.75">
      <c r="A541" s="26">
        <v>36</v>
      </c>
      <c s="17" t="s">
        <v>8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2" spans="1:48" ht="15.75">
      <c r="A542" s="26">
        <v>36</v>
      </c>
      <c s="17" t="s">
        <v>9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3" spans="1:48" ht="15.75">
      <c r="A543" s="26">
        <v>36</v>
      </c>
      <c s="17" t="s">
        <v>10</v>
      </c>
      <c s="41" t="s">
        <v>44</v>
      </c>
      <c s="28"/>
      <c s="28"/>
      <c s="28"/>
      <c s="29"/>
      <c s="33">
        <f t="shared" si="413"/>
        <v>0</v>
      </c>
      <c s="28"/>
      <c s="28"/>
      <c s="28"/>
      <c s="29"/>
      <c s="33">
        <f t="shared" si="414"/>
        <v>0</v>
      </c>
      <c s="28"/>
      <c s="28"/>
      <c s="28"/>
      <c s="29"/>
      <c s="33">
        <f t="shared" si="415"/>
        <v>0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44">
        <f t="shared" si="421"/>
        <v>0</v>
      </c>
    </row>
    <row r="544" spans="1:48" ht="15.75">
      <c r="A544" s="26">
        <v>36</v>
      </c>
      <c s="41" t="s">
        <v>34</v>
      </c>
      <c s="41" t="s">
        <v>44</v>
      </c>
      <c s="30"/>
      <c s="30"/>
      <c s="30"/>
      <c s="31"/>
      <c s="34">
        <f t="shared" si="413"/>
        <v>0</v>
      </c>
      <c s="30"/>
      <c s="30"/>
      <c s="30"/>
      <c s="31"/>
      <c s="34">
        <f t="shared" si="414"/>
        <v>0</v>
      </c>
      <c s="30"/>
      <c s="30"/>
      <c s="30"/>
      <c s="31"/>
      <c s="34">
        <f t="shared" si="415"/>
        <v>0</v>
      </c>
      <c s="30"/>
      <c s="30"/>
      <c s="30"/>
      <c s="31"/>
      <c s="34">
        <f t="shared" si="416"/>
        <v>0</v>
      </c>
      <c s="30"/>
      <c s="30"/>
      <c s="30"/>
      <c s="31"/>
      <c s="34">
        <f t="shared" si="417"/>
        <v>0</v>
      </c>
      <c s="30"/>
      <c s="30"/>
      <c s="30"/>
      <c s="31"/>
      <c s="34">
        <f t="shared" si="418"/>
        <v>0</v>
      </c>
      <c s="30"/>
      <c s="30"/>
      <c s="30"/>
      <c s="31"/>
      <c s="34">
        <f t="shared" si="419"/>
        <v>0</v>
      </c>
      <c s="30"/>
      <c s="30"/>
      <c s="30"/>
      <c s="31"/>
      <c s="34">
        <f t="shared" si="420"/>
        <v>0</v>
      </c>
      <c s="30"/>
      <c s="30"/>
      <c s="30"/>
      <c s="31"/>
      <c s="45">
        <f t="shared" si="421"/>
        <v>0</v>
      </c>
    </row>
    <row r="545" spans="1:48" ht="15.75">
      <c r="A545" s="26">
        <v>36</v>
      </c>
      <c s="46"/>
      <c s="47"/>
      <c s="48"/>
      <c s="49"/>
      <c s="49"/>
      <c s="49"/>
      <c s="50">
        <f t="shared" si="422" ref="H545">SUM(H532:H544)</f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  <c s="49"/>
      <c s="49"/>
      <c s="49"/>
      <c s="49"/>
      <c s="50">
        <f t="shared" si="382"/>
        <v>0</v>
      </c>
    </row>
    <row r="546" spans="1:48" ht="15.75">
      <c r="A546" s="26">
        <v>37</v>
      </c>
      <c s="2" t="str">
        <f>"Буква (или иное название) класса "&amp;A546&amp;":"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47" spans="1:48" ht="15.75">
      <c r="A547" s="26">
        <v>37</v>
      </c>
      <c s="39" t="s">
        <v>0</v>
      </c>
      <c s="40" t="s">
        <v>44</v>
      </c>
      <c s="28"/>
      <c s="28"/>
      <c s="28"/>
      <c s="29"/>
      <c s="33">
        <f t="shared" si="423" ref="H547:H559">COUNTA(D547:G547)</f>
        <v>0</v>
      </c>
      <c s="28"/>
      <c s="28"/>
      <c s="28"/>
      <c s="29"/>
      <c s="33">
        <f t="shared" si="424" ref="M547:M559">COUNTA(I547:L547)</f>
        <v>0</v>
      </c>
      <c s="28"/>
      <c s="28"/>
      <c s="28"/>
      <c s="29"/>
      <c s="33">
        <f t="shared" si="425" ref="R547:R559">COUNTA(N547:Q547)</f>
        <v>0</v>
      </c>
      <c s="28"/>
      <c s="28"/>
      <c s="28"/>
      <c s="29"/>
      <c s="33">
        <f t="shared" si="426" ref="W547:W559">COUNTA(S547:V547)</f>
        <v>0</v>
      </c>
      <c s="28"/>
      <c s="28"/>
      <c s="28"/>
      <c s="29"/>
      <c s="33">
        <f t="shared" si="427" ref="AB547:AB559">COUNTA(X547:AA547)</f>
        <v>0</v>
      </c>
      <c s="28"/>
      <c s="28"/>
      <c s="28"/>
      <c s="29"/>
      <c s="33">
        <f t="shared" si="428" ref="AG547:AG559">COUNTA(AC547:AF547)</f>
        <v>0</v>
      </c>
      <c s="28"/>
      <c s="28"/>
      <c s="28"/>
      <c s="29"/>
      <c s="33">
        <f t="shared" si="429" ref="AL547:AL559">COUNTA(AH547:AK547)</f>
        <v>0</v>
      </c>
      <c s="28"/>
      <c s="28"/>
      <c s="28"/>
      <c s="29"/>
      <c s="33">
        <f t="shared" si="430" ref="AQ547:AQ559">COUNTA(AM547:AP547)</f>
        <v>0</v>
      </c>
      <c s="28"/>
      <c s="28"/>
      <c s="28"/>
      <c s="29"/>
      <c s="44">
        <f t="shared" si="431" ref="AV547:AV559">COUNTA(AR547:AU547)</f>
        <v>0</v>
      </c>
    </row>
    <row r="548" spans="1:48" ht="15.75">
      <c r="A548" s="26">
        <v>37</v>
      </c>
      <c s="17" t="s">
        <v>1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49" spans="1:48" ht="15.75">
      <c r="A549" s="26">
        <v>37</v>
      </c>
      <c s="17" t="s">
        <v>2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0" spans="1:48" ht="15.75">
      <c r="A550" s="26">
        <v>37</v>
      </c>
      <c s="17" t="s">
        <v>3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1" spans="1:48" ht="15.75">
      <c r="A551" s="26">
        <v>37</v>
      </c>
      <c s="17" t="s">
        <v>4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2" spans="1:48" ht="15.75">
      <c r="A552" s="26">
        <v>37</v>
      </c>
      <c s="17" t="s">
        <v>5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3" spans="1:48" ht="15.75">
      <c r="A553" s="26">
        <v>37</v>
      </c>
      <c s="17" t="s">
        <v>6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4" spans="1:48" ht="15.75">
      <c r="A554" s="26">
        <v>37</v>
      </c>
      <c s="17" t="s">
        <v>7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5" spans="1:48" ht="15.75">
      <c r="A555" s="26">
        <v>37</v>
      </c>
      <c s="17" t="s">
        <v>23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6" spans="1:48" ht="15.75">
      <c r="A556" s="26">
        <v>37</v>
      </c>
      <c s="17" t="s">
        <v>8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7" spans="1:48" ht="15.75">
      <c r="A557" s="26">
        <v>37</v>
      </c>
      <c s="17" t="s">
        <v>9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8" spans="1:48" ht="15.75">
      <c r="A558" s="26">
        <v>37</v>
      </c>
      <c s="17" t="s">
        <v>10</v>
      </c>
      <c s="41" t="s">
        <v>44</v>
      </c>
      <c s="28"/>
      <c s="28"/>
      <c s="28"/>
      <c s="29"/>
      <c s="33">
        <f t="shared" si="423"/>
        <v>0</v>
      </c>
      <c s="28"/>
      <c s="28"/>
      <c s="28"/>
      <c s="29"/>
      <c s="33">
        <f t="shared" si="424"/>
        <v>0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44">
        <f t="shared" si="431"/>
        <v>0</v>
      </c>
    </row>
    <row r="559" spans="1:48" ht="15.75">
      <c r="A559" s="26">
        <v>37</v>
      </c>
      <c s="41" t="s">
        <v>34</v>
      </c>
      <c s="41" t="s">
        <v>44</v>
      </c>
      <c s="30"/>
      <c s="30"/>
      <c s="30"/>
      <c s="31"/>
      <c s="34">
        <f t="shared" si="423"/>
        <v>0</v>
      </c>
      <c s="30"/>
      <c s="30"/>
      <c s="30"/>
      <c s="31"/>
      <c s="34">
        <f t="shared" si="424"/>
        <v>0</v>
      </c>
      <c s="30"/>
      <c s="30"/>
      <c s="30"/>
      <c s="31"/>
      <c s="34">
        <f t="shared" si="425"/>
        <v>0</v>
      </c>
      <c s="30"/>
      <c s="30"/>
      <c s="30"/>
      <c s="31"/>
      <c s="34">
        <f t="shared" si="426"/>
        <v>0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45">
        <f t="shared" si="431"/>
        <v>0</v>
      </c>
    </row>
    <row r="560" spans="1:48" ht="15.75">
      <c r="A560" s="26">
        <v>37</v>
      </c>
      <c s="46"/>
      <c s="47"/>
      <c s="48"/>
      <c s="49"/>
      <c s="49"/>
      <c s="49"/>
      <c s="50">
        <f t="shared" si="432" ref="H560">SUM(H547:H559)</f>
        <v>0</v>
      </c>
      <c s="49"/>
      <c s="49"/>
      <c s="49"/>
      <c s="49"/>
      <c s="50">
        <f t="shared" si="433" ref="M560:M620">SUM(M547:M559)</f>
        <v>0</v>
      </c>
      <c s="49"/>
      <c s="49"/>
      <c s="49"/>
      <c s="49"/>
      <c s="50">
        <f t="shared" si="434" ref="R560:R620">SUM(R547:R559)</f>
        <v>0</v>
      </c>
      <c s="49"/>
      <c s="49"/>
      <c s="49"/>
      <c s="49"/>
      <c s="50">
        <f t="shared" si="435" ref="W560:W620">SUM(W547:W559)</f>
        <v>0</v>
      </c>
      <c s="49"/>
      <c s="49"/>
      <c s="49"/>
      <c s="49"/>
      <c s="50">
        <f t="shared" si="436" ref="AB560:AB620">SUM(AB547:AB559)</f>
        <v>0</v>
      </c>
      <c s="49"/>
      <c s="49"/>
      <c s="49"/>
      <c s="49"/>
      <c s="50">
        <f t="shared" si="437" ref="AG560:AG620">SUM(AG547:AG559)</f>
        <v>0</v>
      </c>
      <c s="49"/>
      <c s="49"/>
      <c s="49"/>
      <c s="49"/>
      <c s="50">
        <f t="shared" si="438" ref="AL560:AL620">SUM(AL547:AL559)</f>
        <v>0</v>
      </c>
      <c s="49"/>
      <c s="49"/>
      <c s="49"/>
      <c s="49"/>
      <c s="50">
        <f t="shared" si="439" ref="AQ560:AQ620">SUM(AQ547:AQ559)</f>
        <v>0</v>
      </c>
      <c s="49"/>
      <c s="49"/>
      <c s="49"/>
      <c s="49"/>
      <c s="50">
        <f t="shared" si="440" ref="AV560:AV620">SUM(AV547:AV559)</f>
        <v>0</v>
      </c>
    </row>
    <row r="561" spans="1:48" ht="15.75">
      <c r="A561" s="26">
        <v>38</v>
      </c>
      <c s="2" t="str">
        <f>"Буква (или иное название) класса "&amp;A561&amp;":"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62" spans="1:48" ht="15.75">
      <c r="A562" s="26">
        <v>38</v>
      </c>
      <c s="39" t="s">
        <v>0</v>
      </c>
      <c s="40" t="s">
        <v>44</v>
      </c>
      <c s="28"/>
      <c s="28"/>
      <c s="28"/>
      <c s="29"/>
      <c s="33">
        <f t="shared" si="441" ref="H562:H574">COUNTA(D562:G562)</f>
        <v>0</v>
      </c>
      <c s="28"/>
      <c s="28"/>
      <c s="28"/>
      <c s="29"/>
      <c s="33">
        <f t="shared" si="442" ref="M562:M574">COUNTA(I562:L562)</f>
        <v>0</v>
      </c>
      <c s="28"/>
      <c s="28"/>
      <c s="28"/>
      <c s="29"/>
      <c s="33">
        <f t="shared" si="443" ref="R562:R574">COUNTA(N562:Q562)</f>
        <v>0</v>
      </c>
      <c s="28"/>
      <c s="28"/>
      <c s="28"/>
      <c s="29"/>
      <c s="33">
        <f t="shared" si="444" ref="W562:W574">COUNTA(S562:V562)</f>
        <v>0</v>
      </c>
      <c s="28"/>
      <c s="28"/>
      <c s="28"/>
      <c s="29"/>
      <c s="33">
        <f t="shared" si="445" ref="AB562:AB574">COUNTA(X562:AA562)</f>
        <v>0</v>
      </c>
      <c s="28"/>
      <c s="28"/>
      <c s="28"/>
      <c s="29"/>
      <c s="33">
        <f t="shared" si="446" ref="AG562:AG574">COUNTA(AC562:AF562)</f>
        <v>0</v>
      </c>
      <c s="28"/>
      <c s="28"/>
      <c s="28"/>
      <c s="29"/>
      <c s="33">
        <f t="shared" si="447" ref="AL562:AL574">COUNTA(AH562:AK562)</f>
        <v>0</v>
      </c>
      <c s="28"/>
      <c s="28"/>
      <c s="28"/>
      <c s="29"/>
      <c s="33">
        <f t="shared" si="448" ref="AQ562:AQ574">COUNTA(AM562:AP562)</f>
        <v>0</v>
      </c>
      <c s="28"/>
      <c s="28"/>
      <c s="28"/>
      <c s="29"/>
      <c s="44">
        <f t="shared" si="449" ref="AV562:AV574">COUNTA(AR562:AU562)</f>
        <v>0</v>
      </c>
    </row>
    <row r="563" spans="1:48" ht="15.75">
      <c r="A563" s="26">
        <v>38</v>
      </c>
      <c s="17" t="s">
        <v>1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4" spans="1:48" ht="15.75">
      <c r="A564" s="26">
        <v>38</v>
      </c>
      <c s="17" t="s">
        <v>2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5" spans="1:48" ht="15.75">
      <c r="A565" s="26">
        <v>38</v>
      </c>
      <c s="17" t="s">
        <v>3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6" spans="1:48" ht="15.75">
      <c r="A566" s="26">
        <v>38</v>
      </c>
      <c s="17" t="s">
        <v>4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7" spans="1:48" ht="15.75">
      <c r="A567" s="26">
        <v>38</v>
      </c>
      <c s="17" t="s">
        <v>5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8" spans="1:48" ht="15.75">
      <c r="A568" s="26">
        <v>38</v>
      </c>
      <c s="17" t="s">
        <v>6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69" spans="1:48" ht="15.75">
      <c r="A569" s="26">
        <v>38</v>
      </c>
      <c s="17" t="s">
        <v>7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0" spans="1:48" ht="15.75">
      <c r="A570" s="26">
        <v>38</v>
      </c>
      <c s="17" t="s">
        <v>23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1" spans="1:48" ht="15.75">
      <c r="A571" s="26">
        <v>38</v>
      </c>
      <c s="17" t="s">
        <v>8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2" spans="1:48" ht="15.75">
      <c r="A572" s="26">
        <v>38</v>
      </c>
      <c s="17" t="s">
        <v>9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3" spans="1:48" ht="15.75">
      <c r="A573" s="26">
        <v>38</v>
      </c>
      <c s="17" t="s">
        <v>10</v>
      </c>
      <c s="41" t="s">
        <v>44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33">
        <f t="shared" si="447"/>
        <v>0</v>
      </c>
      <c s="28"/>
      <c s="28"/>
      <c s="28"/>
      <c s="29"/>
      <c s="33">
        <f t="shared" si="448"/>
        <v>0</v>
      </c>
      <c s="28"/>
      <c s="28"/>
      <c s="28"/>
      <c s="29"/>
      <c s="44">
        <f t="shared" si="449"/>
        <v>0</v>
      </c>
    </row>
    <row r="574" spans="1:48" ht="15.75">
      <c r="A574" s="26">
        <v>38</v>
      </c>
      <c s="41" t="s">
        <v>34</v>
      </c>
      <c s="41" t="s">
        <v>44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34">
        <f t="shared" si="446"/>
        <v>0</v>
      </c>
      <c s="30"/>
      <c s="30"/>
      <c s="30"/>
      <c s="31"/>
      <c s="34">
        <f t="shared" si="447"/>
        <v>0</v>
      </c>
      <c s="30"/>
      <c s="30"/>
      <c s="30"/>
      <c s="31"/>
      <c s="34">
        <f t="shared" si="448"/>
        <v>0</v>
      </c>
      <c s="30"/>
      <c s="30"/>
      <c s="30"/>
      <c s="31"/>
      <c s="45">
        <f t="shared" si="449"/>
        <v>0</v>
      </c>
    </row>
    <row r="575" spans="1:48" ht="15.75">
      <c r="A575" s="26">
        <v>38</v>
      </c>
      <c s="46"/>
      <c s="47"/>
      <c s="48"/>
      <c s="49"/>
      <c s="49"/>
      <c s="49"/>
      <c s="50">
        <f t="shared" si="450" ref="H575">SUM(H562:H574)</f>
        <v>0</v>
      </c>
      <c s="49"/>
      <c s="49"/>
      <c s="49"/>
      <c s="49"/>
      <c s="50">
        <f t="shared" si="433"/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</row>
    <row r="576" spans="1:48" ht="15.75">
      <c r="A576" s="26">
        <v>39</v>
      </c>
      <c s="2" t="str">
        <f>"Буква (или иное название) класса "&amp;A576&amp;":"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7" spans="1:48" ht="15.75">
      <c r="A577" s="26">
        <v>39</v>
      </c>
      <c s="39" t="s">
        <v>0</v>
      </c>
      <c s="40" t="s">
        <v>44</v>
      </c>
      <c s="28"/>
      <c s="28"/>
      <c s="28"/>
      <c s="29"/>
      <c s="33">
        <f t="shared" si="451" ref="H577:H589">COUNTA(D577:G577)</f>
        <v>0</v>
      </c>
      <c s="28"/>
      <c s="28"/>
      <c s="28"/>
      <c s="29"/>
      <c s="33">
        <f t="shared" si="452" ref="M577:M589">COUNTA(I577:L577)</f>
        <v>0</v>
      </c>
      <c s="28"/>
      <c s="28"/>
      <c s="28"/>
      <c s="29"/>
      <c s="33">
        <f t="shared" si="453" ref="R577:R589">COUNTA(N577:Q577)</f>
        <v>0</v>
      </c>
      <c s="28"/>
      <c s="28"/>
      <c s="28"/>
      <c s="29"/>
      <c s="33">
        <f t="shared" si="454" ref="W577:W589">COUNTA(S577:V577)</f>
        <v>0</v>
      </c>
      <c s="28"/>
      <c s="28"/>
      <c s="28"/>
      <c s="29"/>
      <c s="33">
        <f t="shared" si="455" ref="AB577:AB589">COUNTA(X577:AA577)</f>
        <v>0</v>
      </c>
      <c s="28"/>
      <c s="28"/>
      <c s="28"/>
      <c s="29"/>
      <c s="33">
        <f t="shared" si="456" ref="AG577:AG589">COUNTA(AC577:AF577)</f>
        <v>0</v>
      </c>
      <c s="28"/>
      <c s="28"/>
      <c s="28"/>
      <c s="29"/>
      <c s="33">
        <f t="shared" si="457" ref="AL577:AL589">COUNTA(AH577:AK577)</f>
        <v>0</v>
      </c>
      <c s="28"/>
      <c s="28"/>
      <c s="28"/>
      <c s="29"/>
      <c s="33">
        <f t="shared" si="458" ref="AQ577:AQ589">COUNTA(AM577:AP577)</f>
        <v>0</v>
      </c>
      <c s="28"/>
      <c s="28"/>
      <c s="28"/>
      <c s="29"/>
      <c s="44">
        <f t="shared" si="459" ref="AV577:AV589">COUNTA(AR577:AU577)</f>
        <v>0</v>
      </c>
    </row>
    <row r="578" spans="1:48" ht="15.75">
      <c r="A578" s="26">
        <v>39</v>
      </c>
      <c s="17" t="s">
        <v>1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79" spans="1:48" ht="15.75">
      <c r="A579" s="26">
        <v>39</v>
      </c>
      <c s="17" t="s">
        <v>2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0" spans="1:48" ht="15.75">
      <c r="A580" s="26">
        <v>39</v>
      </c>
      <c s="17" t="s">
        <v>3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1" spans="1:48" ht="15.75">
      <c r="A581" s="26">
        <v>39</v>
      </c>
      <c s="17" t="s">
        <v>4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2" spans="1:48" ht="15.75">
      <c r="A582" s="26">
        <v>39</v>
      </c>
      <c s="17" t="s">
        <v>5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3" spans="1:48" ht="15.75">
      <c r="A583" s="26">
        <v>39</v>
      </c>
      <c s="17" t="s">
        <v>6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4" spans="1:48" ht="15.75">
      <c r="A584" s="26">
        <v>39</v>
      </c>
      <c s="17" t="s">
        <v>7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5" spans="1:48" ht="15.75">
      <c r="A585" s="26">
        <v>39</v>
      </c>
      <c s="17" t="s">
        <v>23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6" spans="1:48" ht="15.75">
      <c r="A586" s="26">
        <v>39</v>
      </c>
      <c s="17" t="s">
        <v>8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7" spans="1:48" ht="15.75">
      <c r="A587" s="26">
        <v>39</v>
      </c>
      <c s="17" t="s">
        <v>9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8" spans="1:48" ht="15.75">
      <c r="A588" s="26">
        <v>39</v>
      </c>
      <c s="17" t="s">
        <v>10</v>
      </c>
      <c s="41" t="s">
        <v>44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33">
        <f t="shared" si="456"/>
        <v>0</v>
      </c>
      <c s="28"/>
      <c s="28"/>
      <c s="28"/>
      <c s="29"/>
      <c s="33">
        <f t="shared" si="457"/>
        <v>0</v>
      </c>
      <c s="28"/>
      <c s="28"/>
      <c s="28"/>
      <c s="29"/>
      <c s="33">
        <f t="shared" si="458"/>
        <v>0</v>
      </c>
      <c s="28"/>
      <c s="28"/>
      <c s="28"/>
      <c s="29"/>
      <c s="44">
        <f t="shared" si="459"/>
        <v>0</v>
      </c>
    </row>
    <row r="589" spans="1:48" ht="15.75">
      <c r="A589" s="26">
        <v>39</v>
      </c>
      <c s="41" t="s">
        <v>34</v>
      </c>
      <c s="41" t="s">
        <v>44</v>
      </c>
      <c s="30"/>
      <c s="30"/>
      <c s="30"/>
      <c s="31"/>
      <c s="34">
        <f t="shared" si="451"/>
        <v>0</v>
      </c>
      <c s="30"/>
      <c s="30"/>
      <c s="30"/>
      <c s="31"/>
      <c s="34">
        <f t="shared" si="452"/>
        <v>0</v>
      </c>
      <c s="30"/>
      <c s="30"/>
      <c s="30"/>
      <c s="31"/>
      <c s="34">
        <f t="shared" si="453"/>
        <v>0</v>
      </c>
      <c s="30"/>
      <c s="30"/>
      <c s="30"/>
      <c s="31"/>
      <c s="34">
        <f t="shared" si="454"/>
        <v>0</v>
      </c>
      <c s="30"/>
      <c s="30"/>
      <c s="30"/>
      <c s="31"/>
      <c s="34">
        <f t="shared" si="455"/>
        <v>0</v>
      </c>
      <c s="30"/>
      <c s="30"/>
      <c s="30"/>
      <c s="31"/>
      <c s="34">
        <f t="shared" si="456"/>
        <v>0</v>
      </c>
      <c s="30"/>
      <c s="30"/>
      <c s="30"/>
      <c s="31"/>
      <c s="34">
        <f t="shared" si="457"/>
        <v>0</v>
      </c>
      <c s="30"/>
      <c s="30"/>
      <c s="30"/>
      <c s="31"/>
      <c s="34">
        <f t="shared" si="458"/>
        <v>0</v>
      </c>
      <c s="30"/>
      <c s="30"/>
      <c s="30"/>
      <c s="31"/>
      <c s="45">
        <f t="shared" si="459"/>
        <v>0</v>
      </c>
    </row>
    <row r="590" spans="1:48" ht="15.75">
      <c r="A590" s="26">
        <v>39</v>
      </c>
      <c s="46"/>
      <c s="47"/>
      <c s="48"/>
      <c s="49"/>
      <c s="49"/>
      <c s="49"/>
      <c s="50">
        <f t="shared" si="460" ref="H590">SUM(H577:H589)</f>
        <v>0</v>
      </c>
      <c s="49"/>
      <c s="49"/>
      <c s="49"/>
      <c s="49"/>
      <c s="50">
        <f t="shared" si="433"/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</row>
    <row r="591" spans="1:48" ht="15.75">
      <c r="A591" s="26">
        <v>40</v>
      </c>
      <c s="2" t="str">
        <f>"Буква (или иное название) класса "&amp;A591&amp;":"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92" spans="1:48" ht="15.75">
      <c r="A592" s="26">
        <v>40</v>
      </c>
      <c s="39" t="s">
        <v>0</v>
      </c>
      <c s="40" t="s">
        <v>44</v>
      </c>
      <c s="28"/>
      <c s="28"/>
      <c s="28"/>
      <c s="29"/>
      <c s="33">
        <f t="shared" si="461" ref="H592:H604">COUNTA(D592:G592)</f>
        <v>0</v>
      </c>
      <c s="28"/>
      <c s="28"/>
      <c s="28"/>
      <c s="29"/>
      <c s="33">
        <f t="shared" si="462" ref="M592:M604">COUNTA(I592:L592)</f>
        <v>0</v>
      </c>
      <c s="28"/>
      <c s="28"/>
      <c s="28"/>
      <c s="29"/>
      <c s="33">
        <f t="shared" si="463" ref="R592:R604">COUNTA(N592:Q592)</f>
        <v>0</v>
      </c>
      <c s="28"/>
      <c s="28"/>
      <c s="28"/>
      <c s="29"/>
      <c s="33">
        <f t="shared" si="464" ref="W592:W604">COUNTA(S592:V592)</f>
        <v>0</v>
      </c>
      <c s="28"/>
      <c s="28"/>
      <c s="28"/>
      <c s="29"/>
      <c s="33">
        <f t="shared" si="465" ref="AB592:AB604">COUNTA(X592:AA592)</f>
        <v>0</v>
      </c>
      <c s="28"/>
      <c s="28"/>
      <c s="28"/>
      <c s="29"/>
      <c s="33">
        <f t="shared" si="466" ref="AG592:AG604">COUNTA(AC592:AF592)</f>
        <v>0</v>
      </c>
      <c s="28"/>
      <c s="28"/>
      <c s="28"/>
      <c s="29"/>
      <c s="33">
        <f t="shared" si="467" ref="AL592:AL604">COUNTA(AH592:AK592)</f>
        <v>0</v>
      </c>
      <c s="28"/>
      <c s="28"/>
      <c s="28"/>
      <c s="29"/>
      <c s="33">
        <f t="shared" si="468" ref="AQ592:AQ604">COUNTA(AM592:AP592)</f>
        <v>0</v>
      </c>
      <c s="28"/>
      <c s="28"/>
      <c s="28"/>
      <c s="29"/>
      <c s="44">
        <f t="shared" si="469" ref="AV592:AV604">COUNTA(AR592:AU592)</f>
        <v>0</v>
      </c>
    </row>
    <row r="593" spans="1:48" ht="15.75">
      <c r="A593" s="26">
        <v>40</v>
      </c>
      <c s="17" t="s">
        <v>1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4" spans="1:48" ht="15.75">
      <c r="A594" s="26">
        <v>40</v>
      </c>
      <c s="17" t="s">
        <v>2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5" spans="1:48" ht="15.75">
      <c r="A595" s="26">
        <v>40</v>
      </c>
      <c s="17" t="s">
        <v>3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6" spans="1:48" ht="15.75">
      <c r="A596" s="26">
        <v>40</v>
      </c>
      <c s="17" t="s">
        <v>4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7" spans="1:48" ht="15.75">
      <c r="A597" s="26">
        <v>40</v>
      </c>
      <c s="17" t="s">
        <v>5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8" spans="1:48" ht="15.75">
      <c r="A598" s="26">
        <v>40</v>
      </c>
      <c s="17" t="s">
        <v>6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599" spans="1:48" ht="15.75">
      <c r="A599" s="26">
        <v>40</v>
      </c>
      <c s="17" t="s">
        <v>7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0" spans="1:48" ht="15.75">
      <c r="A600" s="26">
        <v>40</v>
      </c>
      <c s="17" t="s">
        <v>23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1" spans="1:48" ht="15.75">
      <c r="A601" s="26">
        <v>40</v>
      </c>
      <c s="17" t="s">
        <v>8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2" spans="1:48" ht="15.75">
      <c r="A602" s="26">
        <v>40</v>
      </c>
      <c s="17" t="s">
        <v>9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3" spans="1:48" ht="15.75">
      <c r="A603" s="26">
        <v>40</v>
      </c>
      <c s="17" t="s">
        <v>10</v>
      </c>
      <c s="41" t="s">
        <v>44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33">
        <f t="shared" si="466"/>
        <v>0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44">
        <f t="shared" si="469"/>
        <v>0</v>
      </c>
    </row>
    <row r="604" spans="1:48" ht="15.75">
      <c r="A604" s="26">
        <v>40</v>
      </c>
      <c s="41" t="s">
        <v>34</v>
      </c>
      <c s="41" t="s">
        <v>44</v>
      </c>
      <c s="30"/>
      <c s="30"/>
      <c s="30"/>
      <c s="31"/>
      <c s="34">
        <f t="shared" si="461"/>
        <v>0</v>
      </c>
      <c s="30"/>
      <c s="30"/>
      <c s="30"/>
      <c s="31"/>
      <c s="34">
        <f t="shared" si="462"/>
        <v>0</v>
      </c>
      <c s="30"/>
      <c s="30"/>
      <c s="30"/>
      <c s="31"/>
      <c s="34">
        <f t="shared" si="463"/>
        <v>0</v>
      </c>
      <c s="30"/>
      <c s="30"/>
      <c s="30"/>
      <c s="31"/>
      <c s="34">
        <f t="shared" si="464"/>
        <v>0</v>
      </c>
      <c s="30"/>
      <c s="30"/>
      <c s="30"/>
      <c s="31"/>
      <c s="34">
        <f t="shared" si="465"/>
        <v>0</v>
      </c>
      <c s="30"/>
      <c s="30"/>
      <c s="30"/>
      <c s="31"/>
      <c s="34">
        <f t="shared" si="466"/>
        <v>0</v>
      </c>
      <c s="30"/>
      <c s="30"/>
      <c s="30"/>
      <c s="31"/>
      <c s="34">
        <f t="shared" si="467"/>
        <v>0</v>
      </c>
      <c s="30"/>
      <c s="30"/>
      <c s="30"/>
      <c s="31"/>
      <c s="34">
        <f t="shared" si="468"/>
        <v>0</v>
      </c>
      <c s="30"/>
      <c s="30"/>
      <c s="30"/>
      <c s="31"/>
      <c s="45">
        <f t="shared" si="469"/>
        <v>0</v>
      </c>
    </row>
    <row r="605" spans="1:48" ht="15.75">
      <c r="A605" s="26">
        <v>40</v>
      </c>
      <c s="46"/>
      <c s="47"/>
      <c s="48"/>
      <c s="49"/>
      <c s="49"/>
      <c s="49"/>
      <c s="50">
        <f t="shared" si="470" ref="H605">SUM(H592:H604)</f>
        <v>0</v>
      </c>
      <c s="49"/>
      <c s="49"/>
      <c s="49"/>
      <c s="49"/>
      <c s="50">
        <f t="shared" si="433"/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</row>
    <row r="606" spans="1:48" ht="15.75">
      <c r="A606" s="26">
        <v>41</v>
      </c>
      <c s="2" t="str">
        <f>"Буква (или иное название) класса "&amp;A606&amp;":"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7" spans="1:48" ht="15.75">
      <c r="A607" s="26">
        <v>41</v>
      </c>
      <c s="39" t="s">
        <v>0</v>
      </c>
      <c s="40" t="s">
        <v>44</v>
      </c>
      <c s="28"/>
      <c s="28"/>
      <c s="28"/>
      <c s="29"/>
      <c s="33">
        <f t="shared" si="471" ref="H607:H619">COUNTA(D607:G607)</f>
        <v>0</v>
      </c>
      <c s="28"/>
      <c s="28"/>
      <c s="28"/>
      <c s="29"/>
      <c s="33">
        <f t="shared" si="472" ref="M607:M619">COUNTA(I607:L607)</f>
        <v>0</v>
      </c>
      <c s="28"/>
      <c s="28"/>
      <c s="28"/>
      <c s="29"/>
      <c s="33">
        <f t="shared" si="473" ref="R607:R619">COUNTA(N607:Q607)</f>
        <v>0</v>
      </c>
      <c s="28"/>
      <c s="28"/>
      <c s="28"/>
      <c s="29"/>
      <c s="33">
        <f t="shared" si="474" ref="W607:W619">COUNTA(S607:V607)</f>
        <v>0</v>
      </c>
      <c s="28"/>
      <c s="28"/>
      <c s="28"/>
      <c s="29"/>
      <c s="33">
        <f t="shared" si="475" ref="AB607:AB619">COUNTA(X607:AA607)</f>
        <v>0</v>
      </c>
      <c s="28"/>
      <c s="28"/>
      <c s="28"/>
      <c s="29"/>
      <c s="33">
        <f t="shared" si="476" ref="AG607:AG619">COUNTA(AC607:AF607)</f>
        <v>0</v>
      </c>
      <c s="28"/>
      <c s="28"/>
      <c s="28"/>
      <c s="29"/>
      <c s="33">
        <f t="shared" si="477" ref="AL607:AL619">COUNTA(AH607:AK607)</f>
        <v>0</v>
      </c>
      <c s="28"/>
      <c s="28"/>
      <c s="28"/>
      <c s="29"/>
      <c s="33">
        <f t="shared" si="478" ref="AQ607:AQ619">COUNTA(AM607:AP607)</f>
        <v>0</v>
      </c>
      <c s="28"/>
      <c s="28"/>
      <c s="28"/>
      <c s="29"/>
      <c s="44">
        <f t="shared" si="479" ref="AV607:AV619">COUNTA(AR607:AU607)</f>
        <v>0</v>
      </c>
    </row>
    <row r="608" spans="1:48" ht="15.75">
      <c r="A608" s="26">
        <v>41</v>
      </c>
      <c s="17" t="s">
        <v>1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09" spans="1:48" ht="15.75">
      <c r="A609" s="26">
        <v>41</v>
      </c>
      <c s="17" t="s">
        <v>2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0" spans="1:48" ht="15.75">
      <c r="A610" s="26">
        <v>41</v>
      </c>
      <c s="17" t="s">
        <v>3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1" spans="1:48" ht="15.75">
      <c r="A611" s="26">
        <v>41</v>
      </c>
      <c s="17" t="s">
        <v>4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2" spans="1:48" ht="15.75">
      <c r="A612" s="26">
        <v>41</v>
      </c>
      <c s="17" t="s">
        <v>5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3" spans="1:48" ht="15.75">
      <c r="A613" s="26">
        <v>41</v>
      </c>
      <c s="17" t="s">
        <v>6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4" spans="1:48" ht="15.75">
      <c r="A614" s="26">
        <v>41</v>
      </c>
      <c s="17" t="s">
        <v>7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5" spans="1:48" ht="15.75">
      <c r="A615" s="26">
        <v>41</v>
      </c>
      <c s="17" t="s">
        <v>23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6" spans="1:48" ht="15.75">
      <c r="A616" s="26">
        <v>41</v>
      </c>
      <c s="17" t="s">
        <v>8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7" spans="1:48" ht="15.75">
      <c r="A617" s="26">
        <v>41</v>
      </c>
      <c s="17" t="s">
        <v>9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8" spans="1:48" ht="15.75">
      <c r="A618" s="26">
        <v>41</v>
      </c>
      <c s="17" t="s">
        <v>10</v>
      </c>
      <c s="41" t="s">
        <v>44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33">
        <f t="shared" si="478"/>
        <v>0</v>
      </c>
      <c s="28"/>
      <c s="28"/>
      <c s="28"/>
      <c s="29"/>
      <c s="44">
        <f t="shared" si="479"/>
        <v>0</v>
      </c>
    </row>
    <row r="619" spans="1:48" ht="15.75">
      <c r="A619" s="26">
        <v>41</v>
      </c>
      <c s="41" t="s">
        <v>34</v>
      </c>
      <c s="41" t="s">
        <v>44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34">
        <f t="shared" si="477"/>
        <v>0</v>
      </c>
      <c s="30"/>
      <c s="30"/>
      <c s="30"/>
      <c s="31"/>
      <c s="34">
        <f t="shared" si="478"/>
        <v>0</v>
      </c>
      <c s="30"/>
      <c s="30"/>
      <c s="30"/>
      <c s="31"/>
      <c s="45">
        <f t="shared" si="479"/>
        <v>0</v>
      </c>
    </row>
    <row r="620" spans="1:48" ht="15.75">
      <c r="A620" s="26">
        <v>41</v>
      </c>
      <c s="46"/>
      <c s="47"/>
      <c s="48"/>
      <c s="49"/>
      <c s="49"/>
      <c s="49"/>
      <c s="50">
        <f t="shared" si="480" ref="H620">SUM(H607:H619)</f>
        <v>0</v>
      </c>
      <c s="49"/>
      <c s="49"/>
      <c s="49"/>
      <c s="49"/>
      <c s="50">
        <f t="shared" si="433"/>
        <v>0</v>
      </c>
      <c s="49"/>
      <c s="49"/>
      <c s="49"/>
      <c s="49"/>
      <c s="50">
        <f t="shared" si="434"/>
        <v>0</v>
      </c>
      <c s="49"/>
      <c s="49"/>
      <c s="49"/>
      <c s="49"/>
      <c s="50">
        <f t="shared" si="435"/>
        <v>0</v>
      </c>
      <c s="49"/>
      <c s="49"/>
      <c s="49"/>
      <c s="49"/>
      <c s="50">
        <f t="shared" si="436"/>
        <v>0</v>
      </c>
      <c s="49"/>
      <c s="49"/>
      <c s="49"/>
      <c s="49"/>
      <c s="50">
        <f t="shared" si="437"/>
        <v>0</v>
      </c>
      <c s="49"/>
      <c s="49"/>
      <c s="49"/>
      <c s="49"/>
      <c s="50">
        <f t="shared" si="438"/>
        <v>0</v>
      </c>
      <c s="49"/>
      <c s="49"/>
      <c s="49"/>
      <c s="49"/>
      <c s="50">
        <f t="shared" si="439"/>
        <v>0</v>
      </c>
      <c s="49"/>
      <c s="49"/>
      <c s="49"/>
      <c s="49"/>
      <c s="50">
        <f t="shared" si="440"/>
        <v>0</v>
      </c>
    </row>
    <row r="621" spans="1:48" ht="15.75">
      <c r="A621" s="26">
        <v>42</v>
      </c>
      <c s="2" t="str">
        <f>"Буква (или иное название) класса "&amp;A621&amp;":"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22" spans="1:48" ht="15.75">
      <c r="A622" s="26">
        <v>42</v>
      </c>
      <c s="39" t="s">
        <v>0</v>
      </c>
      <c s="40" t="s">
        <v>44</v>
      </c>
      <c s="28"/>
      <c s="28"/>
      <c s="28"/>
      <c s="29"/>
      <c s="33">
        <f t="shared" si="481" ref="H622:H634">COUNTA(D622:G622)</f>
        <v>0</v>
      </c>
      <c s="28"/>
      <c s="28"/>
      <c s="28"/>
      <c s="29"/>
      <c s="33">
        <f t="shared" si="482" ref="M622:M634">COUNTA(I622:L622)</f>
        <v>0</v>
      </c>
      <c s="28"/>
      <c s="28"/>
      <c s="28"/>
      <c s="29"/>
      <c s="33">
        <f t="shared" si="483" ref="R622:R634">COUNTA(N622:Q622)</f>
        <v>0</v>
      </c>
      <c s="28"/>
      <c s="28"/>
      <c s="28"/>
      <c s="29"/>
      <c s="33">
        <f t="shared" si="484" ref="W622:W634">COUNTA(S622:V622)</f>
        <v>0</v>
      </c>
      <c s="28"/>
      <c s="28"/>
      <c s="28"/>
      <c s="29"/>
      <c s="33">
        <f t="shared" si="485" ref="AB622:AB634">COUNTA(X622:AA622)</f>
        <v>0</v>
      </c>
      <c s="28"/>
      <c s="28"/>
      <c s="28"/>
      <c s="29"/>
      <c s="33">
        <f t="shared" si="486" ref="AG622:AG634">COUNTA(AC622:AF622)</f>
        <v>0</v>
      </c>
      <c s="28"/>
      <c s="28"/>
      <c s="28"/>
      <c s="29"/>
      <c s="33">
        <f t="shared" si="487" ref="AL622:AL634">COUNTA(AH622:AK622)</f>
        <v>0</v>
      </c>
      <c s="28"/>
      <c s="28"/>
      <c s="28"/>
      <c s="29"/>
      <c s="33">
        <f t="shared" si="488" ref="AQ622:AQ634">COUNTA(AM622:AP622)</f>
        <v>0</v>
      </c>
      <c s="28"/>
      <c s="28"/>
      <c s="28"/>
      <c s="29"/>
      <c s="44">
        <f t="shared" si="489" ref="AV622:AV634">COUNTA(AR622:AU622)</f>
        <v>0</v>
      </c>
    </row>
    <row r="623" spans="1:48" ht="15.75">
      <c r="A623" s="26">
        <v>42</v>
      </c>
      <c s="17" t="s">
        <v>1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4" spans="1:48" ht="15.75">
      <c r="A624" s="26">
        <v>42</v>
      </c>
      <c s="17" t="s">
        <v>2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5" spans="1:48" ht="15.75">
      <c r="A625" s="26">
        <v>42</v>
      </c>
      <c s="17" t="s">
        <v>3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6" spans="1:48" ht="15.75">
      <c r="A626" s="26">
        <v>42</v>
      </c>
      <c s="17" t="s">
        <v>4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7" spans="1:48" ht="15.75">
      <c r="A627" s="26">
        <v>42</v>
      </c>
      <c s="17" t="s">
        <v>5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8" spans="1:48" ht="15.75">
      <c r="A628" s="26">
        <v>42</v>
      </c>
      <c s="17" t="s">
        <v>6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29" spans="1:48" ht="15.75">
      <c r="A629" s="26">
        <v>42</v>
      </c>
      <c s="17" t="s">
        <v>7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0" spans="1:48" ht="15.75">
      <c r="A630" s="26">
        <v>42</v>
      </c>
      <c s="17" t="s">
        <v>23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1" spans="1:48" ht="15.75">
      <c r="A631" s="26">
        <v>42</v>
      </c>
      <c s="17" t="s">
        <v>8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2" spans="1:48" ht="15.75">
      <c r="A632" s="26">
        <v>42</v>
      </c>
      <c s="17" t="s">
        <v>9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3" spans="1:48" ht="15.75">
      <c r="A633" s="26">
        <v>42</v>
      </c>
      <c s="17" t="s">
        <v>10</v>
      </c>
      <c s="41" t="s">
        <v>44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634" spans="1:48" ht="15.75">
      <c r="A634" s="26">
        <v>42</v>
      </c>
      <c s="41" t="s">
        <v>34</v>
      </c>
      <c s="41" t="s">
        <v>44</v>
      </c>
      <c s="30"/>
      <c s="30"/>
      <c s="30"/>
      <c s="31"/>
      <c s="34">
        <f t="shared" si="481"/>
        <v>0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34">
        <f t="shared" si="488"/>
        <v>0</v>
      </c>
      <c s="30"/>
      <c s="30"/>
      <c s="30"/>
      <c s="31"/>
      <c s="45">
        <f t="shared" si="489"/>
        <v>0</v>
      </c>
    </row>
    <row r="635" spans="1:48" ht="15.75">
      <c r="A635" s="26">
        <v>42</v>
      </c>
      <c s="46"/>
      <c s="47"/>
      <c s="48"/>
      <c s="49"/>
      <c s="49"/>
      <c s="49"/>
      <c s="50">
        <f t="shared" si="490" ref="H635">SUM(H622:H634)</f>
        <v>0</v>
      </c>
      <c s="49"/>
      <c s="49"/>
      <c s="49"/>
      <c s="49"/>
      <c s="50">
        <f t="shared" si="491" ref="M635:M695">SUM(M622:M634)</f>
        <v>0</v>
      </c>
      <c s="49"/>
      <c s="49"/>
      <c s="49"/>
      <c s="49"/>
      <c s="50">
        <f t="shared" si="492" ref="R635:R695">SUM(R622:R634)</f>
        <v>0</v>
      </c>
      <c s="49"/>
      <c s="49"/>
      <c s="49"/>
      <c s="49"/>
      <c s="50">
        <f t="shared" si="493" ref="W635:W695">SUM(W622:W634)</f>
        <v>0</v>
      </c>
      <c s="49"/>
      <c s="49"/>
      <c s="49"/>
      <c s="49"/>
      <c s="50">
        <f t="shared" si="494" ref="AB635:AB695">SUM(AB622:AB634)</f>
        <v>0</v>
      </c>
      <c s="49"/>
      <c s="49"/>
      <c s="49"/>
      <c s="49"/>
      <c s="50">
        <f t="shared" si="495" ref="AG635:AG695">SUM(AG622:AG634)</f>
        <v>0</v>
      </c>
      <c s="49"/>
      <c s="49"/>
      <c s="49"/>
      <c s="49"/>
      <c s="50">
        <f t="shared" si="496" ref="AL635:AL695">SUM(AL622:AL634)</f>
        <v>0</v>
      </c>
      <c s="49"/>
      <c s="49"/>
      <c s="49"/>
      <c s="49"/>
      <c s="50">
        <f t="shared" si="497" ref="AQ635:AQ695">SUM(AQ622:AQ634)</f>
        <v>0</v>
      </c>
      <c s="49"/>
      <c s="49"/>
      <c s="49"/>
      <c s="49"/>
      <c s="50">
        <f t="shared" si="498" ref="AV635:AV695">SUM(AV622:AV634)</f>
        <v>0</v>
      </c>
    </row>
    <row r="636" spans="1:48" ht="15.75">
      <c r="A636" s="26">
        <v>43</v>
      </c>
      <c s="2" t="str">
        <f>"Буква (или иное название) класса "&amp;A636&amp;":"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37" spans="1:48" ht="15.75">
      <c r="A637" s="26">
        <v>43</v>
      </c>
      <c s="39" t="s">
        <v>0</v>
      </c>
      <c s="40" t="s">
        <v>44</v>
      </c>
      <c s="28"/>
      <c s="28"/>
      <c s="28"/>
      <c s="29"/>
      <c s="33">
        <f t="shared" si="499" ref="H637:H649">COUNTA(D637:G637)</f>
        <v>0</v>
      </c>
      <c s="28"/>
      <c s="28"/>
      <c s="28"/>
      <c s="29"/>
      <c s="33">
        <f t="shared" si="500" ref="M637:M649">COUNTA(I637:L637)</f>
        <v>0</v>
      </c>
      <c s="28"/>
      <c s="28"/>
      <c s="28"/>
      <c s="29"/>
      <c s="33">
        <f t="shared" si="501" ref="R637:R649">COUNTA(N637:Q637)</f>
        <v>0</v>
      </c>
      <c s="28"/>
      <c s="28"/>
      <c s="28"/>
      <c s="29"/>
      <c s="33">
        <f t="shared" si="502" ref="W637:W649">COUNTA(S637:V637)</f>
        <v>0</v>
      </c>
      <c s="28"/>
      <c s="28"/>
      <c s="28"/>
      <c s="29"/>
      <c s="33">
        <f t="shared" si="503" ref="AB637:AB649">COUNTA(X637:AA637)</f>
        <v>0</v>
      </c>
      <c s="28"/>
      <c s="28"/>
      <c s="28"/>
      <c s="29"/>
      <c s="33">
        <f t="shared" si="504" ref="AG637:AG649">COUNTA(AC637:AF637)</f>
        <v>0</v>
      </c>
      <c s="28"/>
      <c s="28"/>
      <c s="28"/>
      <c s="29"/>
      <c s="33">
        <f t="shared" si="505" ref="AL637:AL649">COUNTA(AH637:AK637)</f>
        <v>0</v>
      </c>
      <c s="28"/>
      <c s="28"/>
      <c s="28"/>
      <c s="29"/>
      <c s="33">
        <f t="shared" si="506" ref="AQ637:AQ649">COUNTA(AM637:AP637)</f>
        <v>0</v>
      </c>
      <c s="28"/>
      <c s="28"/>
      <c s="28"/>
      <c s="29"/>
      <c s="44">
        <f t="shared" si="507" ref="AV637:AV649">COUNTA(AR637:AU637)</f>
        <v>0</v>
      </c>
    </row>
    <row r="638" spans="1:48" ht="15.75">
      <c r="A638" s="26">
        <v>43</v>
      </c>
      <c s="17" t="s">
        <v>1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39" spans="1:48" ht="15.75">
      <c r="A639" s="26">
        <v>43</v>
      </c>
      <c s="17" t="s">
        <v>2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0" spans="1:48" ht="15.75">
      <c r="A640" s="26">
        <v>43</v>
      </c>
      <c s="17" t="s">
        <v>3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1" spans="1:48" ht="15.75">
      <c r="A641" s="26">
        <v>43</v>
      </c>
      <c s="17" t="s">
        <v>4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2" spans="1:48" ht="15.75">
      <c r="A642" s="26">
        <v>43</v>
      </c>
      <c s="17" t="s">
        <v>5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3" spans="1:48" ht="15.75">
      <c r="A643" s="26">
        <v>43</v>
      </c>
      <c s="17" t="s">
        <v>6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4" spans="1:48" ht="15.75">
      <c r="A644" s="26">
        <v>43</v>
      </c>
      <c s="17" t="s">
        <v>7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5" spans="1:48" ht="15.75">
      <c r="A645" s="26">
        <v>43</v>
      </c>
      <c s="17" t="s">
        <v>23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6" spans="1:48" ht="15.75">
      <c r="A646" s="26">
        <v>43</v>
      </c>
      <c s="17" t="s">
        <v>8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7" spans="1:48" ht="15.75">
      <c r="A647" s="26">
        <v>43</v>
      </c>
      <c s="17" t="s">
        <v>9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8" spans="1:48" ht="15.75">
      <c r="A648" s="26">
        <v>43</v>
      </c>
      <c s="17" t="s">
        <v>10</v>
      </c>
      <c s="41" t="s">
        <v>44</v>
      </c>
      <c s="28"/>
      <c s="28"/>
      <c s="28"/>
      <c s="29"/>
      <c s="33">
        <f t="shared" si="499"/>
        <v>0</v>
      </c>
      <c s="28"/>
      <c s="28"/>
      <c s="28"/>
      <c s="29"/>
      <c s="33">
        <f t="shared" si="500"/>
        <v>0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44">
        <f t="shared" si="507"/>
        <v>0</v>
      </c>
    </row>
    <row r="649" spans="1:48" ht="15.75">
      <c r="A649" s="26">
        <v>43</v>
      </c>
      <c s="41" t="s">
        <v>34</v>
      </c>
      <c s="41" t="s">
        <v>44</v>
      </c>
      <c s="30"/>
      <c s="30"/>
      <c s="30"/>
      <c s="31"/>
      <c s="34">
        <f t="shared" si="499"/>
        <v>0</v>
      </c>
      <c s="30"/>
      <c s="30"/>
      <c s="30"/>
      <c s="31"/>
      <c s="34">
        <f t="shared" si="500"/>
        <v>0</v>
      </c>
      <c s="30"/>
      <c s="30"/>
      <c s="30"/>
      <c s="31"/>
      <c s="34">
        <f t="shared" si="501"/>
        <v>0</v>
      </c>
      <c s="30"/>
      <c s="30"/>
      <c s="30"/>
      <c s="31"/>
      <c s="34">
        <f t="shared" si="502"/>
        <v>0</v>
      </c>
      <c s="30"/>
      <c s="30"/>
      <c s="30"/>
      <c s="31"/>
      <c s="34">
        <f t="shared" si="503"/>
        <v>0</v>
      </c>
      <c s="30"/>
      <c s="30"/>
      <c s="30"/>
      <c s="31"/>
      <c s="34">
        <f t="shared" si="504"/>
        <v>0</v>
      </c>
      <c s="30"/>
      <c s="30"/>
      <c s="30"/>
      <c s="31"/>
      <c s="34">
        <f t="shared" si="505"/>
        <v>0</v>
      </c>
      <c s="30"/>
      <c s="30"/>
      <c s="30"/>
      <c s="31"/>
      <c s="34">
        <f t="shared" si="506"/>
        <v>0</v>
      </c>
      <c s="30"/>
      <c s="30"/>
      <c s="30"/>
      <c s="31"/>
      <c s="45">
        <f t="shared" si="507"/>
        <v>0</v>
      </c>
    </row>
    <row r="650" spans="1:48" ht="15.75">
      <c r="A650" s="26">
        <v>43</v>
      </c>
      <c s="46"/>
      <c s="47"/>
      <c s="48"/>
      <c s="49"/>
      <c s="49"/>
      <c s="49"/>
      <c s="50">
        <f t="shared" si="508" ref="H650">SUM(H637:H649)</f>
        <v>0</v>
      </c>
      <c s="49"/>
      <c s="49"/>
      <c s="49"/>
      <c s="49"/>
      <c s="50">
        <f t="shared" si="491"/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</row>
    <row r="651" spans="1:48" ht="15.75">
      <c r="A651" s="26">
        <v>44</v>
      </c>
      <c s="2" t="str">
        <f>"Буква (или иное название) класса "&amp;A651&amp;":"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52" spans="1:48" ht="15.75">
      <c r="A652" s="26">
        <v>44</v>
      </c>
      <c s="39" t="s">
        <v>0</v>
      </c>
      <c s="40" t="s">
        <v>44</v>
      </c>
      <c s="28"/>
      <c s="28"/>
      <c s="28"/>
      <c s="29"/>
      <c s="33">
        <f t="shared" si="509" ref="H652:H664">COUNTA(D652:G652)</f>
        <v>0</v>
      </c>
      <c s="28"/>
      <c s="28"/>
      <c s="28"/>
      <c s="29"/>
      <c s="33">
        <f t="shared" si="510" ref="M652:M664">COUNTA(I652:L652)</f>
        <v>0</v>
      </c>
      <c s="28"/>
      <c s="28"/>
      <c s="28"/>
      <c s="29"/>
      <c s="33">
        <f t="shared" si="511" ref="R652:R664">COUNTA(N652:Q652)</f>
        <v>0</v>
      </c>
      <c s="28"/>
      <c s="28"/>
      <c s="28"/>
      <c s="29"/>
      <c s="33">
        <f t="shared" si="512" ref="W652:W664">COUNTA(S652:V652)</f>
        <v>0</v>
      </c>
      <c s="28"/>
      <c s="28"/>
      <c s="28"/>
      <c s="29"/>
      <c s="33">
        <f t="shared" si="513" ref="AB652:AB664">COUNTA(X652:AA652)</f>
        <v>0</v>
      </c>
      <c s="28"/>
      <c s="28"/>
      <c s="28"/>
      <c s="29"/>
      <c s="33">
        <f t="shared" si="514" ref="AG652:AG664">COUNTA(AC652:AF652)</f>
        <v>0</v>
      </c>
      <c s="28"/>
      <c s="28"/>
      <c s="28"/>
      <c s="29"/>
      <c s="33">
        <f t="shared" si="515" ref="AL652:AL664">COUNTA(AH652:AK652)</f>
        <v>0</v>
      </c>
      <c s="28"/>
      <c s="28"/>
      <c s="28"/>
      <c s="29"/>
      <c s="33">
        <f t="shared" si="516" ref="AQ652:AQ664">COUNTA(AM652:AP652)</f>
        <v>0</v>
      </c>
      <c s="28"/>
      <c s="28"/>
      <c s="28"/>
      <c s="29"/>
      <c s="44">
        <f t="shared" si="517" ref="AV652:AV664">COUNTA(AR652:AU652)</f>
        <v>0</v>
      </c>
    </row>
    <row r="653" spans="1:48" ht="15.75">
      <c r="A653" s="26">
        <v>44</v>
      </c>
      <c s="17" t="s">
        <v>1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4" spans="1:48" ht="15.75">
      <c r="A654" s="26">
        <v>44</v>
      </c>
      <c s="17" t="s">
        <v>2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5" spans="1:48" ht="15.75">
      <c r="A655" s="26">
        <v>44</v>
      </c>
      <c s="17" t="s">
        <v>3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6" spans="1:48" ht="15.75">
      <c r="A656" s="26">
        <v>44</v>
      </c>
      <c s="17" t="s">
        <v>4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7" spans="1:48" ht="15.75">
      <c r="A657" s="26">
        <v>44</v>
      </c>
      <c s="17" t="s">
        <v>5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8" spans="1:48" ht="15.75">
      <c r="A658" s="26">
        <v>44</v>
      </c>
      <c s="17" t="s">
        <v>6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59" spans="1:48" ht="15.75">
      <c r="A659" s="26">
        <v>44</v>
      </c>
      <c s="17" t="s">
        <v>7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0" spans="1:48" ht="15.75">
      <c r="A660" s="26">
        <v>44</v>
      </c>
      <c s="17" t="s">
        <v>23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1" spans="1:48" ht="15.75">
      <c r="A661" s="26">
        <v>44</v>
      </c>
      <c s="17" t="s">
        <v>8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2" spans="1:48" ht="15.75">
      <c r="A662" s="26">
        <v>44</v>
      </c>
      <c s="17" t="s">
        <v>9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3" spans="1:48" ht="15.75">
      <c r="A663" s="26">
        <v>44</v>
      </c>
      <c s="17" t="s">
        <v>10</v>
      </c>
      <c s="41" t="s">
        <v>44</v>
      </c>
      <c s="28"/>
      <c s="28"/>
      <c s="28"/>
      <c s="29"/>
      <c s="33">
        <f t="shared" si="509"/>
        <v>0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44">
        <f t="shared" si="517"/>
        <v>0</v>
      </c>
    </row>
    <row r="664" spans="1:48" ht="15.75">
      <c r="A664" s="26">
        <v>44</v>
      </c>
      <c s="41" t="s">
        <v>34</v>
      </c>
      <c s="41" t="s">
        <v>44</v>
      </c>
      <c s="30"/>
      <c s="30"/>
      <c s="30"/>
      <c s="31"/>
      <c s="34">
        <f t="shared" si="509"/>
        <v>0</v>
      </c>
      <c s="30"/>
      <c s="30"/>
      <c s="30"/>
      <c s="31"/>
      <c s="34">
        <f t="shared" si="510"/>
        <v>0</v>
      </c>
      <c s="30"/>
      <c s="30"/>
      <c s="30"/>
      <c s="31"/>
      <c s="34">
        <f t="shared" si="511"/>
        <v>0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45">
        <f t="shared" si="517"/>
        <v>0</v>
      </c>
    </row>
    <row r="665" spans="1:48" ht="15.75">
      <c r="A665" s="26">
        <v>44</v>
      </c>
      <c s="46"/>
      <c s="47"/>
      <c s="48"/>
      <c s="49"/>
      <c s="49"/>
      <c s="49"/>
      <c s="50">
        <f t="shared" si="518" ref="H665">SUM(H652:H664)</f>
        <v>0</v>
      </c>
      <c s="49"/>
      <c s="49"/>
      <c s="49"/>
      <c s="49"/>
      <c s="50">
        <f t="shared" si="491"/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</row>
    <row r="666" spans="1:48" ht="15.75">
      <c r="A666" s="26">
        <v>45</v>
      </c>
      <c s="2" t="str">
        <f>"Буква (или иное название) класса "&amp;A666&amp;":"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67" spans="1:48" ht="15.75">
      <c r="A667" s="26">
        <v>45</v>
      </c>
      <c s="39" t="s">
        <v>0</v>
      </c>
      <c s="40" t="s">
        <v>44</v>
      </c>
      <c s="28"/>
      <c s="28"/>
      <c s="28"/>
      <c s="29"/>
      <c s="33">
        <f t="shared" si="519" ref="H667:H679">COUNTA(D667:G667)</f>
        <v>0</v>
      </c>
      <c s="28"/>
      <c s="28"/>
      <c s="28"/>
      <c s="29"/>
      <c s="33">
        <f t="shared" si="520" ref="M667:M679">COUNTA(I667:L667)</f>
        <v>0</v>
      </c>
      <c s="28"/>
      <c s="28"/>
      <c s="28"/>
      <c s="29"/>
      <c s="33">
        <f t="shared" si="521" ref="R667:R679">COUNTA(N667:Q667)</f>
        <v>0</v>
      </c>
      <c s="28"/>
      <c s="28"/>
      <c s="28"/>
      <c s="29"/>
      <c s="33">
        <f t="shared" si="522" ref="W667:W679">COUNTA(S667:V667)</f>
        <v>0</v>
      </c>
      <c s="28"/>
      <c s="28"/>
      <c s="28"/>
      <c s="29"/>
      <c s="33">
        <f t="shared" si="523" ref="AB667:AB679">COUNTA(X667:AA667)</f>
        <v>0</v>
      </c>
      <c s="28"/>
      <c s="28"/>
      <c s="28"/>
      <c s="29"/>
      <c s="33">
        <f t="shared" si="524" ref="AG667:AG679">COUNTA(AC667:AF667)</f>
        <v>0</v>
      </c>
      <c s="28"/>
      <c s="28"/>
      <c s="28"/>
      <c s="29"/>
      <c s="33">
        <f t="shared" si="525" ref="AL667:AL679">COUNTA(AH667:AK667)</f>
        <v>0</v>
      </c>
      <c s="28"/>
      <c s="28"/>
      <c s="28"/>
      <c s="29"/>
      <c s="33">
        <f t="shared" si="526" ref="AQ667:AQ679">COUNTA(AM667:AP667)</f>
        <v>0</v>
      </c>
      <c s="28"/>
      <c s="28"/>
      <c s="28"/>
      <c s="29"/>
      <c s="44">
        <f t="shared" si="527" ref="AV667:AV679">COUNTA(AR667:AU667)</f>
        <v>0</v>
      </c>
    </row>
    <row r="668" spans="1:48" ht="15.75">
      <c r="A668" s="26">
        <v>45</v>
      </c>
      <c s="17" t="s">
        <v>1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69" spans="1:48" ht="15.75">
      <c r="A669" s="26">
        <v>45</v>
      </c>
      <c s="17" t="s">
        <v>2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0" spans="1:48" ht="15.75">
      <c r="A670" s="26">
        <v>45</v>
      </c>
      <c s="17" t="s">
        <v>3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1" spans="1:48" ht="15.75">
      <c r="A671" s="26">
        <v>45</v>
      </c>
      <c s="17" t="s">
        <v>4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2" spans="1:48" ht="15.75">
      <c r="A672" s="26">
        <v>45</v>
      </c>
      <c s="17" t="s">
        <v>5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3" spans="1:48" ht="15.75">
      <c r="A673" s="26">
        <v>45</v>
      </c>
      <c s="17" t="s">
        <v>6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4" spans="1:48" ht="15.75">
      <c r="A674" s="26">
        <v>45</v>
      </c>
      <c s="17" t="s">
        <v>7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5" spans="1:48" ht="15.75">
      <c r="A675" s="26">
        <v>45</v>
      </c>
      <c s="17" t="s">
        <v>23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6" spans="1:48" ht="15.75">
      <c r="A676" s="26">
        <v>45</v>
      </c>
      <c s="17" t="s">
        <v>8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7" spans="1:48" ht="15.75">
      <c r="A677" s="26">
        <v>45</v>
      </c>
      <c s="17" t="s">
        <v>9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8" spans="1:48" ht="15.75">
      <c r="A678" s="26">
        <v>45</v>
      </c>
      <c s="17" t="s">
        <v>10</v>
      </c>
      <c s="41" t="s">
        <v>44</v>
      </c>
      <c s="28"/>
      <c s="28"/>
      <c s="28"/>
      <c s="29"/>
      <c s="33">
        <f t="shared" si="519"/>
        <v>0</v>
      </c>
      <c s="28"/>
      <c s="28"/>
      <c s="28"/>
      <c s="29"/>
      <c s="33">
        <f t="shared" si="520"/>
        <v>0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44">
        <f t="shared" si="527"/>
        <v>0</v>
      </c>
    </row>
    <row r="679" spans="1:48" ht="15.75">
      <c r="A679" s="26">
        <v>45</v>
      </c>
      <c s="41" t="s">
        <v>34</v>
      </c>
      <c s="41" t="s">
        <v>44</v>
      </c>
      <c s="30"/>
      <c s="30"/>
      <c s="30"/>
      <c s="31"/>
      <c s="34">
        <f t="shared" si="519"/>
        <v>0</v>
      </c>
      <c s="30"/>
      <c s="30"/>
      <c s="30"/>
      <c s="31"/>
      <c s="34">
        <f t="shared" si="520"/>
        <v>0</v>
      </c>
      <c s="30"/>
      <c s="30"/>
      <c s="30"/>
      <c s="31"/>
      <c s="34">
        <f t="shared" si="521"/>
        <v>0</v>
      </c>
      <c s="30"/>
      <c s="30"/>
      <c s="30"/>
      <c s="31"/>
      <c s="34">
        <f t="shared" si="522"/>
        <v>0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45">
        <f t="shared" si="527"/>
        <v>0</v>
      </c>
    </row>
    <row r="680" spans="1:48" ht="15.75">
      <c r="A680" s="26">
        <v>45</v>
      </c>
      <c s="46"/>
      <c s="47"/>
      <c s="48"/>
      <c s="49"/>
      <c s="49"/>
      <c s="49"/>
      <c s="50">
        <f t="shared" si="528" ref="H680">SUM(H667:H679)</f>
        <v>0</v>
      </c>
      <c s="49"/>
      <c s="49"/>
      <c s="49"/>
      <c s="49"/>
      <c s="50">
        <f t="shared" si="491"/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</row>
    <row r="681" spans="1:48" ht="15.75">
      <c r="A681" s="26">
        <v>46</v>
      </c>
      <c s="2" t="str">
        <f>"Буква (или иное название) класса "&amp;A681&amp;":"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2" spans="1:48" ht="15.75">
      <c r="A682" s="26">
        <v>46</v>
      </c>
      <c s="39" t="s">
        <v>0</v>
      </c>
      <c s="40" t="s">
        <v>44</v>
      </c>
      <c s="28"/>
      <c s="28"/>
      <c s="28"/>
      <c s="29"/>
      <c s="33">
        <f t="shared" si="529" ref="H682:H694">COUNTA(D682:G682)</f>
        <v>0</v>
      </c>
      <c s="28"/>
      <c s="28"/>
      <c s="28"/>
      <c s="29"/>
      <c s="33">
        <f t="shared" si="530" ref="M682:M694">COUNTA(I682:L682)</f>
        <v>0</v>
      </c>
      <c s="28"/>
      <c s="28"/>
      <c s="28"/>
      <c s="29"/>
      <c s="33">
        <f t="shared" si="531" ref="R682:R694">COUNTA(N682:Q682)</f>
        <v>0</v>
      </c>
      <c s="28"/>
      <c s="28"/>
      <c s="28"/>
      <c s="29"/>
      <c s="33">
        <f t="shared" si="532" ref="W682:W694">COUNTA(S682:V682)</f>
        <v>0</v>
      </c>
      <c s="28"/>
      <c s="28"/>
      <c s="28"/>
      <c s="29"/>
      <c s="33">
        <f t="shared" si="533" ref="AB682:AB694">COUNTA(X682:AA682)</f>
        <v>0</v>
      </c>
      <c s="28"/>
      <c s="28"/>
      <c s="28"/>
      <c s="29"/>
      <c s="33">
        <f t="shared" si="534" ref="AG682:AG694">COUNTA(AC682:AF682)</f>
        <v>0</v>
      </c>
      <c s="28"/>
      <c s="28"/>
      <c s="28"/>
      <c s="29"/>
      <c s="33">
        <f t="shared" si="535" ref="AL682:AL694">COUNTA(AH682:AK682)</f>
        <v>0</v>
      </c>
      <c s="28"/>
      <c s="28"/>
      <c s="28"/>
      <c s="29"/>
      <c s="33">
        <f t="shared" si="536" ref="AQ682:AQ694">COUNTA(AM682:AP682)</f>
        <v>0</v>
      </c>
      <c s="28"/>
      <c s="28"/>
      <c s="28"/>
      <c s="29"/>
      <c s="44">
        <f t="shared" si="537" ref="AV682:AV694">COUNTA(AR682:AU682)</f>
        <v>0</v>
      </c>
    </row>
    <row r="683" spans="1:48" ht="15.75">
      <c r="A683" s="26">
        <v>46</v>
      </c>
      <c s="17" t="s">
        <v>1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4" spans="1:48" ht="15.75">
      <c r="A684" s="26">
        <v>46</v>
      </c>
      <c s="17" t="s">
        <v>2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5" spans="1:48" ht="15.75">
      <c r="A685" s="26">
        <v>46</v>
      </c>
      <c s="17" t="s">
        <v>3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6" spans="1:48" ht="15.75">
      <c r="A686" s="26">
        <v>46</v>
      </c>
      <c s="17" t="s">
        <v>4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7" spans="1:48" ht="15.75">
      <c r="A687" s="26">
        <v>46</v>
      </c>
      <c s="17" t="s">
        <v>5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8" spans="1:48" ht="15.75">
      <c r="A688" s="26">
        <v>46</v>
      </c>
      <c s="17" t="s">
        <v>6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89" spans="1:48" ht="15.75">
      <c r="A689" s="26">
        <v>46</v>
      </c>
      <c s="17" t="s">
        <v>7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0" spans="1:48" ht="15.75">
      <c r="A690" s="26">
        <v>46</v>
      </c>
      <c s="17" t="s">
        <v>23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1" spans="1:48" ht="15.75">
      <c r="A691" s="26">
        <v>46</v>
      </c>
      <c s="17" t="s">
        <v>8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2" spans="1:48" ht="15.75">
      <c r="A692" s="26">
        <v>46</v>
      </c>
      <c s="17" t="s">
        <v>9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3" spans="1:48" ht="15.75">
      <c r="A693" s="26">
        <v>46</v>
      </c>
      <c s="17" t="s">
        <v>10</v>
      </c>
      <c s="41" t="s">
        <v>44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33">
        <f t="shared" si="531"/>
        <v>0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44">
        <f t="shared" si="537"/>
        <v>0</v>
      </c>
    </row>
    <row r="694" spans="1:48" ht="15.75">
      <c r="A694" s="26">
        <v>46</v>
      </c>
      <c s="41" t="s">
        <v>34</v>
      </c>
      <c s="41" t="s">
        <v>44</v>
      </c>
      <c s="30"/>
      <c s="30"/>
      <c s="30"/>
      <c s="31"/>
      <c s="34">
        <f t="shared" si="529"/>
        <v>0</v>
      </c>
      <c s="30"/>
      <c s="30"/>
      <c s="30"/>
      <c s="31"/>
      <c s="34">
        <f t="shared" si="530"/>
        <v>0</v>
      </c>
      <c s="30"/>
      <c s="30"/>
      <c s="30"/>
      <c s="31"/>
      <c s="34">
        <f t="shared" si="531"/>
        <v>0</v>
      </c>
      <c s="30"/>
      <c s="30"/>
      <c s="30"/>
      <c s="31"/>
      <c s="34">
        <f t="shared" si="532"/>
        <v>0</v>
      </c>
      <c s="30"/>
      <c s="30"/>
      <c s="30"/>
      <c s="31"/>
      <c s="34">
        <f t="shared" si="533"/>
        <v>0</v>
      </c>
      <c s="30"/>
      <c s="30"/>
      <c s="30"/>
      <c s="31"/>
      <c s="34">
        <f t="shared" si="534"/>
        <v>0</v>
      </c>
      <c s="30"/>
      <c s="30"/>
      <c s="30"/>
      <c s="31"/>
      <c s="34">
        <f t="shared" si="535"/>
        <v>0</v>
      </c>
      <c s="30"/>
      <c s="30"/>
      <c s="30"/>
      <c s="31"/>
      <c s="34">
        <f t="shared" si="536"/>
        <v>0</v>
      </c>
      <c s="30"/>
      <c s="30"/>
      <c s="30"/>
      <c s="31"/>
      <c s="45">
        <f t="shared" si="537"/>
        <v>0</v>
      </c>
    </row>
    <row r="695" spans="1:48" ht="15.75">
      <c r="A695" s="26">
        <v>46</v>
      </c>
      <c s="46"/>
      <c s="47"/>
      <c s="48"/>
      <c s="49"/>
      <c s="49"/>
      <c s="49"/>
      <c s="50">
        <f t="shared" si="538" ref="H695">SUM(H682:H694)</f>
        <v>0</v>
      </c>
      <c s="49"/>
      <c s="49"/>
      <c s="49"/>
      <c s="49"/>
      <c s="50">
        <f t="shared" si="491"/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</row>
    <row r="696" spans="1:48" ht="15.75">
      <c r="A696" s="26">
        <v>47</v>
      </c>
      <c s="2" t="str">
        <f>"Буква (или иное название) класса "&amp;A696&amp;":"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97" spans="1:48" ht="15.75">
      <c r="A697" s="26">
        <v>47</v>
      </c>
      <c s="39" t="s">
        <v>0</v>
      </c>
      <c s="40" t="s">
        <v>44</v>
      </c>
      <c s="28"/>
      <c s="28"/>
      <c s="28"/>
      <c s="29"/>
      <c s="33">
        <f t="shared" si="539" ref="H697:H709">COUNTA(D697:G697)</f>
        <v>0</v>
      </c>
      <c s="28"/>
      <c s="28"/>
      <c s="28"/>
      <c s="29"/>
      <c s="33">
        <f t="shared" si="540" ref="M697:M709">COUNTA(I697:L697)</f>
        <v>0</v>
      </c>
      <c s="28"/>
      <c s="28"/>
      <c s="28"/>
      <c s="29"/>
      <c s="33">
        <f t="shared" si="541" ref="R697:R709">COUNTA(N697:Q697)</f>
        <v>0</v>
      </c>
      <c s="28"/>
      <c s="28"/>
      <c s="28"/>
      <c s="29"/>
      <c s="33">
        <f t="shared" si="542" ref="W697:W709">COUNTA(S697:V697)</f>
        <v>0</v>
      </c>
      <c s="28"/>
      <c s="28"/>
      <c s="28"/>
      <c s="29"/>
      <c s="33">
        <f t="shared" si="543" ref="AB697:AB709">COUNTA(X697:AA697)</f>
        <v>0</v>
      </c>
      <c s="28"/>
      <c s="28"/>
      <c s="28"/>
      <c s="29"/>
      <c s="33">
        <f t="shared" si="544" ref="AG697:AG709">COUNTA(AC697:AF697)</f>
        <v>0</v>
      </c>
      <c s="28"/>
      <c s="28"/>
      <c s="28"/>
      <c s="29"/>
      <c s="33">
        <f t="shared" si="545" ref="AL697:AL709">COUNTA(AH697:AK697)</f>
        <v>0</v>
      </c>
      <c s="28"/>
      <c s="28"/>
      <c s="28"/>
      <c s="29"/>
      <c s="33">
        <f t="shared" si="546" ref="AQ697:AQ709">COUNTA(AM697:AP697)</f>
        <v>0</v>
      </c>
      <c s="28"/>
      <c s="28"/>
      <c s="28"/>
      <c s="29"/>
      <c s="44">
        <f t="shared" si="547" ref="AV697:AV709">COUNTA(AR697:AU697)</f>
        <v>0</v>
      </c>
    </row>
    <row r="698" spans="1:48" ht="15.75">
      <c r="A698" s="26">
        <v>47</v>
      </c>
      <c s="17" t="s">
        <v>1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699" spans="1:48" ht="15.75">
      <c r="A699" s="26">
        <v>47</v>
      </c>
      <c s="17" t="s">
        <v>2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0" spans="1:48" ht="15.75">
      <c r="A700" s="26">
        <v>47</v>
      </c>
      <c s="17" t="s">
        <v>3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1" spans="1:48" ht="15.75">
      <c r="A701" s="26">
        <v>47</v>
      </c>
      <c s="17" t="s">
        <v>4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2" spans="1:48" ht="15.75">
      <c r="A702" s="26">
        <v>47</v>
      </c>
      <c s="17" t="s">
        <v>5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3" spans="1:48" ht="15.75">
      <c r="A703" s="26">
        <v>47</v>
      </c>
      <c s="17" t="s">
        <v>6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4" spans="1:48" ht="15.75">
      <c r="A704" s="26">
        <v>47</v>
      </c>
      <c s="17" t="s">
        <v>7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5" spans="1:48" ht="15.75">
      <c r="A705" s="26">
        <v>47</v>
      </c>
      <c s="17" t="s">
        <v>23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6" spans="1:48" ht="15.75">
      <c r="A706" s="26">
        <v>47</v>
      </c>
      <c s="17" t="s">
        <v>8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7" spans="1:48" ht="15.75">
      <c r="A707" s="26">
        <v>47</v>
      </c>
      <c s="17" t="s">
        <v>9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8" spans="1:48" ht="15.75">
      <c r="A708" s="26">
        <v>47</v>
      </c>
      <c s="17" t="s">
        <v>10</v>
      </c>
      <c s="41" t="s">
        <v>44</v>
      </c>
      <c s="28"/>
      <c s="28"/>
      <c s="28"/>
      <c s="29"/>
      <c s="33">
        <f t="shared" si="539"/>
        <v>0</v>
      </c>
      <c s="28"/>
      <c s="28"/>
      <c s="28"/>
      <c s="29"/>
      <c s="33">
        <f t="shared" si="540"/>
        <v>0</v>
      </c>
      <c s="28"/>
      <c s="28"/>
      <c s="28"/>
      <c s="29"/>
      <c s="33">
        <f t="shared" si="541"/>
        <v>0</v>
      </c>
      <c s="28"/>
      <c s="28"/>
      <c s="28"/>
      <c s="29"/>
      <c s="33">
        <f t="shared" si="542"/>
        <v>0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44">
        <f t="shared" si="547"/>
        <v>0</v>
      </c>
    </row>
    <row r="709" spans="1:48" ht="15.75">
      <c r="A709" s="26">
        <v>47</v>
      </c>
      <c s="41" t="s">
        <v>34</v>
      </c>
      <c s="41" t="s">
        <v>44</v>
      </c>
      <c s="30"/>
      <c s="30"/>
      <c s="30"/>
      <c s="31"/>
      <c s="34">
        <f t="shared" si="539"/>
        <v>0</v>
      </c>
      <c s="30"/>
      <c s="30"/>
      <c s="30"/>
      <c s="31"/>
      <c s="34">
        <f t="shared" si="540"/>
        <v>0</v>
      </c>
      <c s="30"/>
      <c s="30"/>
      <c s="30"/>
      <c s="31"/>
      <c s="34">
        <f t="shared" si="541"/>
        <v>0</v>
      </c>
      <c s="30"/>
      <c s="30"/>
      <c s="30"/>
      <c s="31"/>
      <c s="34">
        <f t="shared" si="542"/>
        <v>0</v>
      </c>
      <c s="30"/>
      <c s="30"/>
      <c s="30"/>
      <c s="31"/>
      <c s="34">
        <f t="shared" si="543"/>
        <v>0</v>
      </c>
      <c s="30"/>
      <c s="30"/>
      <c s="30"/>
      <c s="31"/>
      <c s="34">
        <f t="shared" si="544"/>
        <v>0</v>
      </c>
      <c s="30"/>
      <c s="30"/>
      <c s="30"/>
      <c s="31"/>
      <c s="34">
        <f t="shared" si="545"/>
        <v>0</v>
      </c>
      <c s="30"/>
      <c s="30"/>
      <c s="30"/>
      <c s="31"/>
      <c s="34">
        <f t="shared" si="546"/>
        <v>0</v>
      </c>
      <c s="30"/>
      <c s="30"/>
      <c s="30"/>
      <c s="31"/>
      <c s="45">
        <f t="shared" si="547"/>
        <v>0</v>
      </c>
    </row>
    <row r="710" spans="1:48" ht="15.75">
      <c r="A710" s="26">
        <v>47</v>
      </c>
      <c s="46"/>
      <c s="47"/>
      <c s="48"/>
      <c s="49"/>
      <c s="49"/>
      <c s="49"/>
      <c s="50">
        <f t="shared" si="548" ref="H710">SUM(H697:H709)</f>
        <v>0</v>
      </c>
      <c s="49"/>
      <c s="49"/>
      <c s="49"/>
      <c s="49"/>
      <c s="50">
        <f t="shared" si="549" ref="M710:M755">SUM(M697:M709)</f>
        <v>0</v>
      </c>
      <c s="49"/>
      <c s="49"/>
      <c s="49"/>
      <c s="49"/>
      <c s="50">
        <f t="shared" si="550" ref="R710:R755">SUM(R697:R709)</f>
        <v>0</v>
      </c>
      <c s="49"/>
      <c s="49"/>
      <c s="49"/>
      <c s="49"/>
      <c s="50">
        <f t="shared" si="551" ref="W710:W755">SUM(W697:W709)</f>
        <v>0</v>
      </c>
      <c s="49"/>
      <c s="49"/>
      <c s="49"/>
      <c s="49"/>
      <c s="50">
        <f t="shared" si="552" ref="AB710:AB755">SUM(AB697:AB709)</f>
        <v>0</v>
      </c>
      <c s="49"/>
      <c s="49"/>
      <c s="49"/>
      <c s="49"/>
      <c s="50">
        <f t="shared" si="553" ref="AG710:AG755">SUM(AG697:AG709)</f>
        <v>0</v>
      </c>
      <c s="49"/>
      <c s="49"/>
      <c s="49"/>
      <c s="49"/>
      <c s="50">
        <f t="shared" si="554" ref="AL710:AL755">SUM(AL697:AL709)</f>
        <v>0</v>
      </c>
      <c s="49"/>
      <c s="49"/>
      <c s="49"/>
      <c s="49"/>
      <c s="50">
        <f t="shared" si="555" ref="AQ710:AQ755">SUM(AQ697:AQ709)</f>
        <v>0</v>
      </c>
      <c s="49"/>
      <c s="49"/>
      <c s="49"/>
      <c s="49"/>
      <c s="50">
        <f t="shared" si="556" ref="AV710:AV755">SUM(AV697:AV709)</f>
        <v>0</v>
      </c>
    </row>
    <row r="711" spans="1:48" ht="15.75">
      <c r="A711" s="26">
        <v>48</v>
      </c>
      <c s="2" t="str">
        <f>"Буква (или иное название) класса "&amp;A711&amp;":"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12" spans="1:48" ht="15.75">
      <c r="A712" s="26">
        <v>48</v>
      </c>
      <c s="39" t="s">
        <v>0</v>
      </c>
      <c s="40" t="s">
        <v>44</v>
      </c>
      <c s="28"/>
      <c s="28"/>
      <c s="28"/>
      <c s="29"/>
      <c s="33">
        <f t="shared" si="557" ref="H712:H724">COUNTA(D712:G712)</f>
        <v>0</v>
      </c>
      <c s="28"/>
      <c s="28"/>
      <c s="28"/>
      <c s="29"/>
      <c s="33">
        <f t="shared" si="558" ref="M712:M724">COUNTA(I712:L712)</f>
        <v>0</v>
      </c>
      <c s="28"/>
      <c s="28"/>
      <c s="28"/>
      <c s="29"/>
      <c s="33">
        <f t="shared" si="559" ref="R712:R724">COUNTA(N712:Q712)</f>
        <v>0</v>
      </c>
      <c s="28"/>
      <c s="28"/>
      <c s="28"/>
      <c s="29"/>
      <c s="33">
        <f t="shared" si="560" ref="W712:W724">COUNTA(S712:V712)</f>
        <v>0</v>
      </c>
      <c s="28"/>
      <c s="28"/>
      <c s="28"/>
      <c s="29"/>
      <c s="33">
        <f t="shared" si="561" ref="AB712:AB724">COUNTA(X712:AA712)</f>
        <v>0</v>
      </c>
      <c s="28"/>
      <c s="28"/>
      <c s="28"/>
      <c s="29"/>
      <c s="33">
        <f t="shared" si="562" ref="AG712:AG724">COUNTA(AC712:AF712)</f>
        <v>0</v>
      </c>
      <c s="28"/>
      <c s="28"/>
      <c s="28"/>
      <c s="29"/>
      <c s="33">
        <f t="shared" si="563" ref="AL712:AL724">COUNTA(AH712:AK712)</f>
        <v>0</v>
      </c>
      <c s="28"/>
      <c s="28"/>
      <c s="28"/>
      <c s="29"/>
      <c s="33">
        <f t="shared" si="564" ref="AQ712:AQ724">COUNTA(AM712:AP712)</f>
        <v>0</v>
      </c>
      <c s="28"/>
      <c s="28"/>
      <c s="28"/>
      <c s="29"/>
      <c s="44">
        <f t="shared" si="565" ref="AV712:AV724">COUNTA(AR712:AU712)</f>
        <v>0</v>
      </c>
    </row>
    <row r="713" spans="1:48" ht="15.75">
      <c r="A713" s="26">
        <v>48</v>
      </c>
      <c s="17" t="s">
        <v>1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4" spans="1:48" ht="15.75">
      <c r="A714" s="26">
        <v>48</v>
      </c>
      <c s="17" t="s">
        <v>2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5" spans="1:48" ht="15.75">
      <c r="A715" s="26">
        <v>48</v>
      </c>
      <c s="17" t="s">
        <v>3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6" spans="1:48" ht="15.75">
      <c r="A716" s="26">
        <v>48</v>
      </c>
      <c s="17" t="s">
        <v>4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7" spans="1:48" ht="15.75">
      <c r="A717" s="26">
        <v>48</v>
      </c>
      <c s="17" t="s">
        <v>5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8" spans="1:48" ht="15.75">
      <c r="A718" s="26">
        <v>48</v>
      </c>
      <c s="17" t="s">
        <v>6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19" spans="1:48" ht="15.75">
      <c r="A719" s="26">
        <v>48</v>
      </c>
      <c s="17" t="s">
        <v>7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0" spans="1:48" ht="15.75">
      <c r="A720" s="26">
        <v>48</v>
      </c>
      <c s="17" t="s">
        <v>23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1" spans="1:48" ht="15.75">
      <c r="A721" s="26">
        <v>48</v>
      </c>
      <c s="17" t="s">
        <v>8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2" spans="1:48" ht="15.75">
      <c r="A722" s="26">
        <v>48</v>
      </c>
      <c s="17" t="s">
        <v>9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3" spans="1:48" ht="15.75">
      <c r="A723" s="26">
        <v>48</v>
      </c>
      <c s="17" t="s">
        <v>10</v>
      </c>
      <c s="41" t="s">
        <v>44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33">
        <f t="shared" si="562"/>
        <v>0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44">
        <f t="shared" si="565"/>
        <v>0</v>
      </c>
    </row>
    <row r="724" spans="1:48" ht="15.75">
      <c r="A724" s="26">
        <v>48</v>
      </c>
      <c s="41" t="s">
        <v>34</v>
      </c>
      <c s="41" t="s">
        <v>44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34">
        <f t="shared" si="561"/>
        <v>0</v>
      </c>
      <c s="30"/>
      <c s="30"/>
      <c s="30"/>
      <c s="31"/>
      <c s="34">
        <f t="shared" si="562"/>
        <v>0</v>
      </c>
      <c s="30"/>
      <c s="30"/>
      <c s="30"/>
      <c s="31"/>
      <c s="34">
        <f t="shared" si="563"/>
        <v>0</v>
      </c>
      <c s="30"/>
      <c s="30"/>
      <c s="30"/>
      <c s="31"/>
      <c s="34">
        <f t="shared" si="564"/>
        <v>0</v>
      </c>
      <c s="30"/>
      <c s="30"/>
      <c s="30"/>
      <c s="31"/>
      <c s="45">
        <f t="shared" si="565"/>
        <v>0</v>
      </c>
    </row>
    <row r="725" spans="1:48" ht="15.75">
      <c r="A725" s="26">
        <v>48</v>
      </c>
      <c s="46"/>
      <c s="47"/>
      <c s="48"/>
      <c s="49"/>
      <c s="49"/>
      <c s="49"/>
      <c s="50">
        <f t="shared" si="566" ref="H725">SUM(H712:H724)</f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</row>
    <row r="726" spans="1:48" ht="15.75">
      <c r="A726" s="26">
        <v>49</v>
      </c>
      <c s="2" t="str">
        <f>"Буква (или иное название) класса "&amp;A726&amp;":"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27" spans="1:48" ht="15.75">
      <c r="A727" s="26">
        <v>49</v>
      </c>
      <c s="39" t="s">
        <v>0</v>
      </c>
      <c s="40" t="s">
        <v>44</v>
      </c>
      <c s="28"/>
      <c s="28"/>
      <c s="28"/>
      <c s="29"/>
      <c s="33">
        <f t="shared" si="567" ref="H727:H739">COUNTA(D727:G727)</f>
        <v>0</v>
      </c>
      <c s="28"/>
      <c s="28"/>
      <c s="28"/>
      <c s="29"/>
      <c s="33">
        <f t="shared" si="568" ref="M727:M739">COUNTA(I727:L727)</f>
        <v>0</v>
      </c>
      <c s="28"/>
      <c s="28"/>
      <c s="28"/>
      <c s="29"/>
      <c s="33">
        <f t="shared" si="569" ref="R727:R739">COUNTA(N727:Q727)</f>
        <v>0</v>
      </c>
      <c s="28"/>
      <c s="28"/>
      <c s="28"/>
      <c s="29"/>
      <c s="33">
        <f t="shared" si="570" ref="W727:W739">COUNTA(S727:V727)</f>
        <v>0</v>
      </c>
      <c s="28"/>
      <c s="28"/>
      <c s="28"/>
      <c s="29"/>
      <c s="33">
        <f t="shared" si="571" ref="AB727:AB739">COUNTA(X727:AA727)</f>
        <v>0</v>
      </c>
      <c s="28"/>
      <c s="28"/>
      <c s="28"/>
      <c s="29"/>
      <c s="33">
        <f t="shared" si="572" ref="AG727:AG739">COUNTA(AC727:AF727)</f>
        <v>0</v>
      </c>
      <c s="28"/>
      <c s="28"/>
      <c s="28"/>
      <c s="29"/>
      <c s="33">
        <f t="shared" si="573" ref="AL727:AL739">COUNTA(AH727:AK727)</f>
        <v>0</v>
      </c>
      <c s="28"/>
      <c s="28"/>
      <c s="28"/>
      <c s="29"/>
      <c s="33">
        <f t="shared" si="574" ref="AQ727:AQ739">COUNTA(AM727:AP727)</f>
        <v>0</v>
      </c>
      <c s="28"/>
      <c s="28"/>
      <c s="28"/>
      <c s="29"/>
      <c s="44">
        <f t="shared" si="575" ref="AV727:AV739">COUNTA(AR727:AU727)</f>
        <v>0</v>
      </c>
    </row>
    <row r="728" spans="1:48" ht="15.75">
      <c r="A728" s="26">
        <v>49</v>
      </c>
      <c s="17" t="s">
        <v>1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29" spans="1:48" ht="15.75">
      <c r="A729" s="26">
        <v>49</v>
      </c>
      <c s="17" t="s">
        <v>2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0" spans="1:48" ht="15.75">
      <c r="A730" s="26">
        <v>49</v>
      </c>
      <c s="17" t="s">
        <v>3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1" spans="1:48" ht="15.75">
      <c r="A731" s="26">
        <v>49</v>
      </c>
      <c s="17" t="s">
        <v>4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2" spans="1:48" ht="15.75">
      <c r="A732" s="26">
        <v>49</v>
      </c>
      <c s="17" t="s">
        <v>5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3" spans="1:48" ht="15.75">
      <c r="A733" s="26">
        <v>49</v>
      </c>
      <c s="17" t="s">
        <v>6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4" spans="1:48" ht="15.75">
      <c r="A734" s="26">
        <v>49</v>
      </c>
      <c s="17" t="s">
        <v>7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5" spans="1:48" ht="15.75">
      <c r="A735" s="26">
        <v>49</v>
      </c>
      <c s="17" t="s">
        <v>23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6" spans="1:48" ht="15.75">
      <c r="A736" s="26">
        <v>49</v>
      </c>
      <c s="17" t="s">
        <v>8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7" spans="1:48" ht="15.75">
      <c r="A737" s="26">
        <v>49</v>
      </c>
      <c s="17" t="s">
        <v>9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8" spans="1:48" ht="15.75">
      <c r="A738" s="26">
        <v>49</v>
      </c>
      <c s="17" t="s">
        <v>10</v>
      </c>
      <c s="41" t="s">
        <v>44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33">
        <f t="shared" si="573"/>
        <v>0</v>
      </c>
      <c s="28"/>
      <c s="28"/>
      <c s="28"/>
      <c s="29"/>
      <c s="33">
        <f t="shared" si="574"/>
        <v>0</v>
      </c>
      <c s="28"/>
      <c s="28"/>
      <c s="28"/>
      <c s="29"/>
      <c s="44">
        <f t="shared" si="575"/>
        <v>0</v>
      </c>
    </row>
    <row r="739" spans="1:48" ht="15.75">
      <c r="A739" s="26">
        <v>49</v>
      </c>
      <c s="41" t="s">
        <v>34</v>
      </c>
      <c s="41" t="s">
        <v>44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34">
        <f t="shared" si="572"/>
        <v>0</v>
      </c>
      <c s="30"/>
      <c s="30"/>
      <c s="30"/>
      <c s="31"/>
      <c s="34">
        <f t="shared" si="573"/>
        <v>0</v>
      </c>
      <c s="30"/>
      <c s="30"/>
      <c s="30"/>
      <c s="31"/>
      <c s="34">
        <f t="shared" si="574"/>
        <v>0</v>
      </c>
      <c s="30"/>
      <c s="30"/>
      <c s="30"/>
      <c s="31"/>
      <c s="45">
        <f t="shared" si="575"/>
        <v>0</v>
      </c>
    </row>
    <row r="740" spans="1:48" ht="15.75">
      <c r="A740" s="26">
        <v>49</v>
      </c>
      <c s="46"/>
      <c s="47"/>
      <c s="48"/>
      <c s="49"/>
      <c s="49"/>
      <c s="49"/>
      <c s="50">
        <f t="shared" si="576" ref="H740">SUM(H727:H739)</f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</row>
    <row r="741" spans="1:48" ht="15.75">
      <c r="A741" s="26">
        <v>50</v>
      </c>
      <c s="2" t="str">
        <f>"Буква (или иное название) класса "&amp;A741&amp;":"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42" spans="1:48" ht="15.75">
      <c r="A742" s="26">
        <v>50</v>
      </c>
      <c s="39" t="s">
        <v>0</v>
      </c>
      <c s="40" t="s">
        <v>44</v>
      </c>
      <c s="28"/>
      <c s="28"/>
      <c s="28"/>
      <c s="29"/>
      <c s="33">
        <f t="shared" si="577" ref="H742:H754">COUNTA(D742:G742)</f>
        <v>0</v>
      </c>
      <c s="28"/>
      <c s="28"/>
      <c s="28"/>
      <c s="29"/>
      <c s="33">
        <f t="shared" si="578" ref="M742:M754">COUNTA(I742:L742)</f>
        <v>0</v>
      </c>
      <c s="28"/>
      <c s="28"/>
      <c s="28"/>
      <c s="29"/>
      <c s="33">
        <f t="shared" si="579" ref="R742:R754">COUNTA(N742:Q742)</f>
        <v>0</v>
      </c>
      <c s="28"/>
      <c s="28"/>
      <c s="28"/>
      <c s="29"/>
      <c s="33">
        <f t="shared" si="580" ref="W742:W754">COUNTA(S742:V742)</f>
        <v>0</v>
      </c>
      <c s="28"/>
      <c s="28"/>
      <c s="28"/>
      <c s="29"/>
      <c s="33">
        <f t="shared" si="581" ref="AB742:AB754">COUNTA(X742:AA742)</f>
        <v>0</v>
      </c>
      <c s="28"/>
      <c s="28"/>
      <c s="28"/>
      <c s="29"/>
      <c s="33">
        <f t="shared" si="582" ref="AG742:AG754">COUNTA(AC742:AF742)</f>
        <v>0</v>
      </c>
      <c s="28"/>
      <c s="28"/>
      <c s="28"/>
      <c s="29"/>
      <c s="33">
        <f t="shared" si="583" ref="AL742:AL754">COUNTA(AH742:AK742)</f>
        <v>0</v>
      </c>
      <c s="28"/>
      <c s="28"/>
      <c s="28"/>
      <c s="29"/>
      <c s="33">
        <f t="shared" si="584" ref="AQ742:AQ754">COUNTA(AM742:AP742)</f>
        <v>0</v>
      </c>
      <c s="28"/>
      <c s="28"/>
      <c s="28"/>
      <c s="29"/>
      <c s="44">
        <f t="shared" si="585" ref="AV742:AV754">COUNTA(AR742:AU742)</f>
        <v>0</v>
      </c>
    </row>
    <row r="743" spans="1:48" ht="15.75">
      <c r="A743" s="26">
        <v>50</v>
      </c>
      <c s="17" t="s">
        <v>1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4" spans="1:48" ht="15.75">
      <c r="A744" s="26">
        <v>50</v>
      </c>
      <c s="17" t="s">
        <v>2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5" spans="1:48" ht="15.75">
      <c r="A745" s="26">
        <v>50</v>
      </c>
      <c s="17" t="s">
        <v>3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6" spans="1:48" ht="15.75">
      <c r="A746" s="26">
        <v>50</v>
      </c>
      <c s="17" t="s">
        <v>4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7" spans="1:48" ht="15.75">
      <c r="A747" s="26">
        <v>50</v>
      </c>
      <c s="17" t="s">
        <v>5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8" spans="1:48" ht="15.75">
      <c r="A748" s="26">
        <v>50</v>
      </c>
      <c s="17" t="s">
        <v>6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49" spans="1:48" ht="15.75">
      <c r="A749" s="26">
        <v>50</v>
      </c>
      <c s="17" t="s">
        <v>7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0" spans="1:48" ht="15.75">
      <c r="A750" s="26">
        <v>50</v>
      </c>
      <c s="17" t="s">
        <v>23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1" spans="1:48" ht="15.75">
      <c r="A751" s="26">
        <v>50</v>
      </c>
      <c s="17" t="s">
        <v>8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2" spans="1:48" ht="15.75">
      <c r="A752" s="26">
        <v>50</v>
      </c>
      <c s="17" t="s">
        <v>9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3" spans="1:48" ht="15.75">
      <c r="A753" s="26">
        <v>50</v>
      </c>
      <c s="17" t="s">
        <v>10</v>
      </c>
      <c s="41" t="s">
        <v>44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33">
        <f t="shared" si="582"/>
        <v>0</v>
      </c>
      <c s="28"/>
      <c s="28"/>
      <c s="28"/>
      <c s="29"/>
      <c s="33">
        <f t="shared" si="583"/>
        <v>0</v>
      </c>
      <c s="28"/>
      <c s="28"/>
      <c s="28"/>
      <c s="29"/>
      <c s="33">
        <f t="shared" si="584"/>
        <v>0</v>
      </c>
      <c s="28"/>
      <c s="28"/>
      <c s="28"/>
      <c s="29"/>
      <c s="44">
        <f t="shared" si="585"/>
        <v>0</v>
      </c>
    </row>
    <row r="754" spans="1:48" ht="15.75">
      <c r="A754" s="26">
        <v>50</v>
      </c>
      <c s="41" t="s">
        <v>34</v>
      </c>
      <c s="41" t="s">
        <v>44</v>
      </c>
      <c s="30"/>
      <c s="30"/>
      <c s="30"/>
      <c s="31"/>
      <c s="34">
        <f t="shared" si="577"/>
        <v>0</v>
      </c>
      <c s="30"/>
      <c s="30"/>
      <c s="30"/>
      <c s="31"/>
      <c s="34">
        <f t="shared" si="578"/>
        <v>0</v>
      </c>
      <c s="30"/>
      <c s="30"/>
      <c s="30"/>
      <c s="31"/>
      <c s="34">
        <f t="shared" si="579"/>
        <v>0</v>
      </c>
      <c s="30"/>
      <c s="30"/>
      <c s="30"/>
      <c s="31"/>
      <c s="34">
        <f t="shared" si="580"/>
        <v>0</v>
      </c>
      <c s="30"/>
      <c s="30"/>
      <c s="30"/>
      <c s="31"/>
      <c s="34">
        <f t="shared" si="581"/>
        <v>0</v>
      </c>
      <c s="30"/>
      <c s="30"/>
      <c s="30"/>
      <c s="31"/>
      <c s="34">
        <f t="shared" si="582"/>
        <v>0</v>
      </c>
      <c s="30"/>
      <c s="30"/>
      <c s="30"/>
      <c s="31"/>
      <c s="34">
        <f t="shared" si="583"/>
        <v>0</v>
      </c>
      <c s="30"/>
      <c s="30"/>
      <c s="30"/>
      <c s="31"/>
      <c s="34">
        <f t="shared" si="584"/>
        <v>0</v>
      </c>
      <c s="30"/>
      <c s="30"/>
      <c s="30"/>
      <c s="31"/>
      <c s="45">
        <f t="shared" si="585"/>
        <v>0</v>
      </c>
    </row>
    <row r="755" spans="1:48" ht="15.75">
      <c r="A755" s="26">
        <v>50</v>
      </c>
      <c s="46"/>
      <c s="47"/>
      <c s="48"/>
      <c s="49"/>
      <c s="49"/>
      <c s="49"/>
      <c s="50">
        <f t="shared" si="586" ref="H755">SUM(H742:H754)</f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  <c s="49"/>
      <c s="49"/>
      <c s="49"/>
      <c s="49"/>
      <c s="50">
        <f t="shared" si="551"/>
        <v>0</v>
      </c>
      <c s="49"/>
      <c s="49"/>
      <c s="49"/>
      <c s="49"/>
      <c s="50">
        <f t="shared" si="552"/>
        <v>0</v>
      </c>
      <c s="49"/>
      <c s="49"/>
      <c s="49"/>
      <c s="49"/>
      <c s="50">
        <f t="shared" si="553"/>
        <v>0</v>
      </c>
      <c s="49"/>
      <c s="49"/>
      <c s="49"/>
      <c s="49"/>
      <c s="50">
        <f t="shared" si="554"/>
        <v>0</v>
      </c>
      <c s="49"/>
      <c s="49"/>
      <c s="49"/>
      <c s="49"/>
      <c s="50">
        <f t="shared" si="555"/>
        <v>0</v>
      </c>
      <c s="49"/>
      <c s="49"/>
      <c s="49"/>
      <c s="49"/>
      <c s="50">
        <f t="shared" si="556"/>
        <v>0</v>
      </c>
    </row>
  </sheetData>
  <sheetProtection password="CC6B" sheet="1" objects="1" scenarios="1"/>
  <mergeCells count="111">
    <mergeCell ref="B741:C741"/>
    <mergeCell ref="D741:AV741"/>
    <mergeCell ref="B696:C696"/>
    <mergeCell ref="D696:AV696"/>
    <mergeCell ref="B711:C711"/>
    <mergeCell ref="D711:AV711"/>
    <mergeCell ref="B726:C726"/>
    <mergeCell ref="D726:AV726"/>
    <mergeCell ref="B651:C651"/>
    <mergeCell ref="D651:AV651"/>
    <mergeCell ref="B666:C666"/>
    <mergeCell ref="D666:AV666"/>
    <mergeCell ref="B681:C681"/>
    <mergeCell ref="D681:AV681"/>
    <mergeCell ref="B606:C606"/>
    <mergeCell ref="D606:AV606"/>
    <mergeCell ref="B621:C621"/>
    <mergeCell ref="D621:AV621"/>
    <mergeCell ref="B636:C636"/>
    <mergeCell ref="D636:AV636"/>
    <mergeCell ref="B561:C561"/>
    <mergeCell ref="D561:AV561"/>
    <mergeCell ref="B576:C576"/>
    <mergeCell ref="D576:AV576"/>
    <mergeCell ref="B591:C591"/>
    <mergeCell ref="D591:AV591"/>
    <mergeCell ref="B516:C516"/>
    <mergeCell ref="D516:AV516"/>
    <mergeCell ref="B531:C531"/>
    <mergeCell ref="D531:AV531"/>
    <mergeCell ref="B546:C546"/>
    <mergeCell ref="D546:AV546"/>
    <mergeCell ref="B471:C471"/>
    <mergeCell ref="D471:AV471"/>
    <mergeCell ref="B486:C486"/>
    <mergeCell ref="D486:AV486"/>
    <mergeCell ref="B501:C501"/>
    <mergeCell ref="D501:AV501"/>
    <mergeCell ref="B426:C426"/>
    <mergeCell ref="D426:AV426"/>
    <mergeCell ref="B441:C441"/>
    <mergeCell ref="D441:AV441"/>
    <mergeCell ref="B456:C456"/>
    <mergeCell ref="D456:AV456"/>
    <mergeCell ref="B381:C381"/>
    <mergeCell ref="D381:AV381"/>
    <mergeCell ref="B396:C396"/>
    <mergeCell ref="D396:AV396"/>
    <mergeCell ref="B411:C411"/>
    <mergeCell ref="D411:AV411"/>
    <mergeCell ref="B336:C336"/>
    <mergeCell ref="D336:AV336"/>
    <mergeCell ref="B351:C351"/>
    <mergeCell ref="D351:AV351"/>
    <mergeCell ref="B366:C366"/>
    <mergeCell ref="D366:AV366"/>
    <mergeCell ref="B291:C291"/>
    <mergeCell ref="D291:AV291"/>
    <mergeCell ref="B306:C306"/>
    <mergeCell ref="D306:AV306"/>
    <mergeCell ref="B321:C321"/>
    <mergeCell ref="D321:AV321"/>
    <mergeCell ref="B246:C246"/>
    <mergeCell ref="D246:AV246"/>
    <mergeCell ref="B261:C261"/>
    <mergeCell ref="D261:AV261"/>
    <mergeCell ref="B276:C276"/>
    <mergeCell ref="D276:AV276"/>
    <mergeCell ref="B201:C201"/>
    <mergeCell ref="D201:AV201"/>
    <mergeCell ref="B216:C216"/>
    <mergeCell ref="D216:AV216"/>
    <mergeCell ref="B231:C231"/>
    <mergeCell ref="D231:AV231"/>
    <mergeCell ref="B156:C156"/>
    <mergeCell ref="D156:AV156"/>
    <mergeCell ref="B171:C171"/>
    <mergeCell ref="D171:AV171"/>
    <mergeCell ref="B186:C186"/>
    <mergeCell ref="D186:AV186"/>
    <mergeCell ref="B111:C111"/>
    <mergeCell ref="D111:AV111"/>
    <mergeCell ref="B126:C126"/>
    <mergeCell ref="D126:AV126"/>
    <mergeCell ref="B141:C141"/>
    <mergeCell ref="D141:AV141"/>
    <mergeCell ref="B66:C66"/>
    <mergeCell ref="D66:AV66"/>
    <mergeCell ref="B81:C81"/>
    <mergeCell ref="D81:AV81"/>
    <mergeCell ref="B96:C96"/>
    <mergeCell ref="D96:AV96"/>
    <mergeCell ref="B21:C21"/>
    <mergeCell ref="D21:AV21"/>
    <mergeCell ref="B36:C36"/>
    <mergeCell ref="D36:AV36"/>
    <mergeCell ref="B51:C51"/>
    <mergeCell ref="D51:AV51"/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</mergeCells>
  <conditionalFormatting sqref="B5:AV755">
    <cfRule type="expression" priority="3" dxfId="1">
      <formula>$A5&gt;$C$2</formula>
    </cfRule>
  </conditionalFormatting>
  <conditionalFormatting sqref="D6:AV6 D21:AV21 D36:AV36 D51:AV51 D66:AV66 D81:AV81 D96:AV96 D111:AV111 D126:AV126 D141:AV141 D156:AV156 D171:AV171 D186:AV186 D201:AV201 D216:AV216 D231:AV231 D246:AV246 D261:AV261 D276:AV276 D291:AV291 D306:AV306 D321:AV321 D336:AV336 D351:AV351 D366:AV366 D381:AV381 D396:AV396 D411:AV411 D426:AV426 D441:AV441 D456:AV456 D471:AV471 D486:AV486 D501:AV501 D516:AV516 D531:AV531 D546:AV546 D561:AV561 D576:AV576 D591:AV591 D606:AV606 D621:AV621 D636:AV636 D651:AV651 D666:AV666 D681:AV681 D696:AV696 D711:AV711 D726:AV726 D741:AV741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19 AR7:AU19 AM7:AP19 AH7:AK19 AC7:AF19 X7:AA19 S7:V19 N7:Q19 I7:L19 D22:G34 D37:G49 D52:G64 D67:G79 D82:G94 D97:G109 D112:G124 D127:G139 D142:G154 D157:G169 D172:G184 D187:G199 D202:G214 D217:G229 D232:G244 D247:G259 D262:G274 D277:G289 D292:G304 D307:G319 D322:G334 D337:G349 D352:G364 D367:G379 D382:G394 D397:G409 D412:G424 D427:G439 D442:G454 D457:G469 D472:G484 D487:G499 D502:G514 D517:G529 D532:G544 D547:G559 D562:G574 D577:G589 D592:G604 D607:G619 D622:G634 D637:G649 D652:G664 D667:G679 D682:G694 D697:G709 D712:G724 D727:G739 D742:G754 AR22:AU34 AR37:AU49 AR52:AU64 AR67:AU79 AR82:AU94 AR97:AU109 AR112:AU124 AR127:AU139 AR142:AU154 AR157:AU169 AR172:AU184 AR187:AU199 AR202:AU214 AR217:AU229 AR232:AU244 AR247:AU259 AR262:AU274 AR277:AU289 AR292:AU304 AR307:AU319 AR322:AU334 AR337:AU349 AR352:AU364 AR367:AU379 AR382:AU394 AR397:AU409 AR412:AU424 AR427:AU439 AR442:AU454 AR457:AU469 AR472:AU484 AR487:AU499 AR502:AU514 AR517:AU529 AR532:AU544 AR547:AU559 AR562:AU574 AR577:AU589 AR592:AU604 AR607:AU619 AR622:AU634 AR637:AU649 AR652:AU664 AR667:AU679 AR682:AU694 AR697:AU709 AR712:AU724 AR727:AU739 AR742:AU754 AM22:AP34 AM37:AP49 AM52:AP64 AM67:AP79 AM82:AP94 AM97:AP109 AM112:AP124 AM127:AP139 AM142:AP154 AM157:AP169 AM172:AP184 AM187:AP199 AM202:AP214 AM217:AP229 AM232:AP244 AM247:AP259 AM262:AP274 AM277:AP289 AM292:AP304 AM307:AP319 AM322:AP334 AM337:AP349 AM352:AP364 AM367:AP379 AM382:AP394 AM397:AP409 AM412:AP424 AM427:AP439 AM442:AP454 AM457:AP469 AM472:AP484 AM487:AP499 AM502:AP514 AM517:AP529 AM532:AP544 AM547:AP559 AM562:AP574 AM577:AP589 AM592:AP604 AM607:AP619 AM622:AP634 AM637:AP649 AM652:AP664 AM667:AP679 AM682:AP694 AM697:AP709 AM712:AP724 AM727:AP739 AM742:AP754 AH22:AK34 AH37:AK49 AH52:AK64 AH67:AK79 AH82:AK94 AH97:AK109 AH112:AK124 AH127:AK139 AH142:AK154 AH157:AK169 AH172:AK184 AH187:AK199 AH202:AK214 AH217:AK229 AH232:AK244 AH247:AK259 AH262:AK274 AH277:AK289 AH292:AK304 AH307:AK319 AH322:AK334 AH337:AK349 AH352:AK364 AH367:AK379 AH382:AK394 AH397:AK409 AH412:AK424 AH427:AK439 AH442:AK454 AH457:AK469 AH472:AK484 AH487:AK499 AH502:AK514 AH517:AK529 AH532:AK544 AH547:AK559 AH562:AK574 AH577:AK589 AH592:AK604 AH607:AK619 AH622:AK634 AH637:AK649 AH652:AK664 AH667:AK679 AH682:AK694 AH697:AK709 AH712:AK724 AH727:AK739 AH742:AK754 AC22:AF34 AC37:AF49 AC52:AF64 AC67:AF79 AC82:AF94 AC97:AF109 AC112:AF124 AC127:AF139 AC142:AF154 AC157:AF169 AC172:AF184 AC187:AF199 AC202:AF214 AC217:AF229 AC232:AF244 AC247:AF259 AC262:AF274 AC277:AF289 AC292:AF304 AC307:AF319 AC322:AF334 AC337:AF349 AC352:AF364 AC367:AF379 AC382:AF394 AC397:AF409 AC412:AF424 AC427:AF439 AC442:AF454 AC457:AF469 AC472:AF484 AC487:AF499 AC502:AF514 AC517:AF529 AC532:AF544 AC547:AF559 AC562:AF574 AC577:AF589 AC592:AF604 AC607:AF619 AC622:AF634 AC637:AF649 AC652:AF664 AC667:AF679 AC682:AF694 AC697:AF709 AC712:AF724 AC727:AF739 AC742:AF754 X22:AA34 X37:AA49 X52:AA64 X67:AA79 X82:AA94 X97:AA109 X112:AA124 X127:AA139 X142:AA154 X157:AA169 X172:AA184 X187:AA199 X202:AA214 X217:AA229 X232:AA244 X247:AA259 X262:AA274 X277:AA289 X292:AA304 X307:AA319 X322:AA334 X337:AA349 X352:AA364 X367:AA379 X382:AA394 X397:AA409 X412:AA424 X427:AA439 X442:AA454 X457:AA469 X472:AA484 X487:AA499 X502:AA514 X517:AA529 X532:AA544 X547:AA559 X562:AA574 X577:AA589 X592:AA604 X607:AA619 X622:AA634 X637:AA649 X652:AA664 X667:AA679 X682:AA694 X697:AA709 X712:AA724 X727:AA739 X742:AA754 S22:V34 S37:V49 S52:V64 S67:V79 S82:V94 S97:V109 S112:V124 S127:V139 S142:V154 S157:V169 S172:V184 S187:V199 S202:V214 S217:V229 S232:V244 S247:V259 S262:V274 S277:V289 S292:V304 S307:V319 S322:V334 S337:V349 S352:V364 S367:V379 S382:V394 S397:V409 S412:V424 S427:V439 S442:V454 S457:V469 S472:V484 S487:V499 S502:V514 S517:V529 S532:V544 S547:V559 S562:V574 S577:V589 S592:V604 S607:V619 S622:V634 S637:V649 S652:V664 S667:V679 S682:V694 S697:V709 S712:V724 S727:V739 S742:V754 N22:Q34 N37:Q49 N52:Q64 N67:Q79 N82:Q94 N97:Q109 N112:Q124 N127:Q139 N142:Q154 N157:Q169 N172:Q184 N187:Q199 N202:Q214 N217:Q229 N232:Q244 N247:Q259 N262:Q274 N277:Q289 N292:Q304 N307:Q319 N322:Q334 N337:Q349 N352:Q364 N367:Q379 N382:Q394 N397:Q409 N412:Q424 N427:Q439 N442:Q454 N457:Q469 N472:Q484 N487:Q499 N502:Q514 N517:Q529 N532:Q544 N547:Q559 N562:Q574 N577:Q589 N592:Q604 N607:Q619 N622:Q634 N637:Q649 N652:Q664 N667:Q679 N682:Q694 N697:Q709 N712:Q724 N727:Q739 N742:Q754 I22:L34 I37:L49 I52:L64 I67:L79 I82:L94 I97:L109 I112:L124 I127:L139 I142:L154 I157:L169 I172:L184 I187:L199 I202:L214 I217:L229 I232:L244 I247:L259 I262:L274 I277:L289 I292:L304 I307:L319 I322:L334 I337:L349 I352:L364 I367:L379 I382:L394 I397:L409 I412:L424 I427:L439 I442:L454 I457:L469 I472:L484 I487:L499 I502:L514 I517:L529 I532:L544 I547:L559 I562:L574 I577:L589 I592:L604 I607:L619 I622:L634 I637:L649 I652:L664 I667:L679 I682:L694 I697:L709 I712:L724 I727:L739 I742:L75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1105"/>
  <sheetViews>
    <sheetView workbookViewId="0" topLeftCell="A1">
      <pane xSplit="3" ySplit="4" topLeftCell="X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P18" sqref="AP18"/>
    </sheetView>
  </sheetViews>
  <sheetFormatPr defaultColWidth="10.875" defaultRowHeight="15.75"/>
  <cols>
    <col min="1" max="1" width="6.87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57</v>
      </c>
      <c s="32">
        <v>1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56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17" t="s">
        <v>0</v>
      </c>
      <c s="40" t="s">
        <v>56</v>
      </c>
      <c s="28"/>
      <c s="28"/>
      <c s="28" t="s">
        <v>32</v>
      </c>
      <c s="29"/>
      <c s="33">
        <f>COUNTA(D7:G7)</f>
        <v>1</v>
      </c>
      <c s="28"/>
      <c s="28"/>
      <c s="28"/>
      <c s="29"/>
      <c s="33">
        <f t="shared" si="0" ref="M7:M26">COUNTA(I7:L7)</f>
        <v>0</v>
      </c>
      <c s="28"/>
      <c s="28"/>
      <c s="28"/>
      <c s="29"/>
      <c s="33">
        <f t="shared" si="1" ref="R7:R26">COUNTA(N7:Q7)</f>
        <v>0</v>
      </c>
      <c s="28"/>
      <c s="28"/>
      <c s="28" t="s">
        <v>33</v>
      </c>
      <c s="29"/>
      <c s="33">
        <f t="shared" si="2" ref="W7:W26">COUNTA(S7:V7)</f>
        <v>1</v>
      </c>
      <c s="28"/>
      <c s="28"/>
      <c s="28"/>
      <c s="29"/>
      <c s="33">
        <f t="shared" si="3" ref="AB7:AB26">COUNTA(X7:AA7)</f>
        <v>0</v>
      </c>
      <c s="28"/>
      <c s="28"/>
      <c s="28"/>
      <c s="29"/>
      <c s="33">
        <f t="shared" si="4" ref="AG7:AG26">COUNTA(AC7:AF7)</f>
        <v>0</v>
      </c>
      <c s="28"/>
      <c s="28"/>
      <c s="28" t="s">
        <v>31</v>
      </c>
      <c s="29"/>
      <c s="33">
        <f t="shared" si="5" ref="AL7:AL26">COUNTA(AH7:AK7)</f>
        <v>1</v>
      </c>
      <c s="28"/>
      <c s="28"/>
      <c s="28" t="s">
        <v>33</v>
      </c>
      <c s="29"/>
      <c s="33">
        <f t="shared" si="6" ref="AQ7:AQ26">COUNTA(AM7:AP7)</f>
        <v>1</v>
      </c>
      <c s="28"/>
      <c s="28"/>
      <c s="28"/>
      <c s="29"/>
      <c s="44">
        <f t="shared" si="7" ref="AV7:AV26">COUNTA(AR7:AU7)</f>
        <v>0</v>
      </c>
    </row>
    <row r="8" spans="1:48" ht="15.75">
      <c r="A8" s="27">
        <v>1</v>
      </c>
      <c s="17" t="s">
        <v>45</v>
      </c>
      <c s="40" t="s">
        <v>56</v>
      </c>
      <c s="28"/>
      <c s="28"/>
      <c s="28"/>
      <c s="29"/>
      <c s="33">
        <f t="shared" si="8" ref="H8:H26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2</v>
      </c>
      <c s="40" t="s">
        <v>56</v>
      </c>
      <c s="28"/>
      <c s="28"/>
      <c s="28"/>
      <c s="29"/>
      <c s="33">
        <f t="shared" si="9" ref="H9:H20">COUNTA(D9:G9)</f>
        <v>0</v>
      </c>
      <c s="28"/>
      <c s="28"/>
      <c s="28"/>
      <c s="29"/>
      <c s="33">
        <f t="shared" si="10" ref="M9:M20">COUNTA(I9:L9)</f>
        <v>0</v>
      </c>
      <c s="28"/>
      <c s="28"/>
      <c s="28"/>
      <c s="29"/>
      <c s="33">
        <f t="shared" si="11" ref="R9:R20">COUNTA(N9:Q9)</f>
        <v>0</v>
      </c>
      <c s="28"/>
      <c s="28"/>
      <c s="28"/>
      <c s="29"/>
      <c s="33">
        <f t="shared" si="12" ref="W9:W20">COUNTA(S9:V9)</f>
        <v>0</v>
      </c>
      <c s="28"/>
      <c s="28"/>
      <c s="28"/>
      <c s="29"/>
      <c s="33">
        <f t="shared" si="13" ref="AB9:AB20">COUNTA(X9:AA9)</f>
        <v>0</v>
      </c>
      <c s="28"/>
      <c s="28"/>
      <c s="28"/>
      <c s="29"/>
      <c s="33">
        <f t="shared" si="14" ref="AG9:AG20">COUNTA(AC9:AF9)</f>
        <v>0</v>
      </c>
      <c s="28"/>
      <c s="28"/>
      <c s="28"/>
      <c s="29"/>
      <c s="33">
        <f t="shared" si="15" ref="AL9:AL20">COUNTA(AH9:AK9)</f>
        <v>0</v>
      </c>
      <c s="28"/>
      <c s="28"/>
      <c s="28"/>
      <c s="29"/>
      <c s="33">
        <f t="shared" si="16" ref="AQ9:AQ20">COUNTA(AM9:AP9)</f>
        <v>0</v>
      </c>
      <c s="28"/>
      <c s="28"/>
      <c s="28"/>
      <c s="29"/>
      <c s="44">
        <f t="shared" si="17" ref="AV9:AV20">COUNTA(AR9:AU9)</f>
        <v>0</v>
      </c>
    </row>
    <row r="10" spans="1:48" ht="15.75">
      <c r="A10" s="27">
        <v>1</v>
      </c>
      <c s="17" t="s">
        <v>46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11" spans="1:48" ht="15.75">
      <c r="A11" s="27">
        <v>1</v>
      </c>
      <c s="17" t="s">
        <v>4</v>
      </c>
      <c s="40" t="s">
        <v>56</v>
      </c>
      <c s="28"/>
      <c s="28"/>
      <c s="28"/>
      <c s="29"/>
      <c s="33">
        <f t="shared" si="9"/>
        <v>0</v>
      </c>
      <c s="28"/>
      <c s="28"/>
      <c s="28" t="s">
        <v>33</v>
      </c>
      <c s="29"/>
      <c s="33">
        <f t="shared" si="10"/>
        <v>1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 t="s">
        <v>33</v>
      </c>
      <c s="29"/>
      <c s="44">
        <f t="shared" si="17"/>
        <v>1</v>
      </c>
    </row>
    <row r="12" spans="1:48" ht="15.75">
      <c r="A12" s="27">
        <v>1</v>
      </c>
      <c s="17" t="s">
        <v>47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13" spans="1:48" ht="15.75">
      <c r="A13" s="27">
        <v>1</v>
      </c>
      <c s="17" t="s">
        <v>5</v>
      </c>
      <c s="40" t="s">
        <v>56</v>
      </c>
      <c s="28"/>
      <c s="28"/>
      <c s="28" t="s">
        <v>32</v>
      </c>
      <c s="29"/>
      <c s="33">
        <f t="shared" si="9"/>
        <v>1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 t="s">
        <v>33</v>
      </c>
      <c s="28"/>
      <c s="29"/>
      <c s="33">
        <f t="shared" si="12"/>
        <v>1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 t="s">
        <v>31</v>
      </c>
      <c s="28"/>
      <c s="29"/>
      <c s="33">
        <f t="shared" si="16"/>
        <v>1</v>
      </c>
      <c s="28"/>
      <c s="28"/>
      <c s="28"/>
      <c s="29" t="s">
        <v>33</v>
      </c>
      <c s="44">
        <f t="shared" si="17"/>
        <v>1</v>
      </c>
    </row>
    <row r="14" spans="1:48" ht="15.75">
      <c r="A14" s="27">
        <v>1</v>
      </c>
      <c s="17" t="s">
        <v>48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15" spans="1:48" ht="15.75">
      <c r="A15" s="27">
        <v>1</v>
      </c>
      <c s="17" t="s">
        <v>49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 t="s">
        <v>31</v>
      </c>
      <c s="29"/>
      <c s="33">
        <f t="shared" si="16"/>
        <v>1</v>
      </c>
      <c s="28"/>
      <c s="28"/>
      <c s="28"/>
      <c s="29"/>
      <c s="44">
        <f t="shared" si="17"/>
        <v>0</v>
      </c>
    </row>
    <row r="16" spans="1:48" ht="15.75">
      <c r="A16" s="27">
        <v>1</v>
      </c>
      <c s="17" t="s">
        <v>50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17" spans="1:48" ht="15.75">
      <c r="A17" s="27">
        <v>1</v>
      </c>
      <c s="17" t="s">
        <v>51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18" spans="1:48" ht="15.75">
      <c r="A18" s="27">
        <v>1</v>
      </c>
      <c s="17" t="s">
        <v>52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19" spans="1:48" ht="15.75">
      <c r="A19" s="27">
        <v>1</v>
      </c>
      <c s="17" t="s">
        <v>53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/>
      <c s="29"/>
      <c s="33">
        <f t="shared" si="16"/>
        <v>0</v>
      </c>
      <c s="28"/>
      <c s="28"/>
      <c s="28"/>
      <c s="29"/>
      <c s="44">
        <f t="shared" si="17"/>
        <v>0</v>
      </c>
    </row>
    <row r="20" spans="1:48" ht="15.75">
      <c r="A20" s="27">
        <v>1</v>
      </c>
      <c s="17" t="s">
        <v>54</v>
      </c>
      <c s="40" t="s">
        <v>56</v>
      </c>
      <c s="28"/>
      <c s="28"/>
      <c s="28"/>
      <c s="29"/>
      <c s="33">
        <f t="shared" si="9"/>
        <v>0</v>
      </c>
      <c s="28"/>
      <c s="28"/>
      <c s="28"/>
      <c s="29"/>
      <c s="33">
        <f t="shared" si="10"/>
        <v>0</v>
      </c>
      <c s="28"/>
      <c s="28"/>
      <c s="28"/>
      <c s="29"/>
      <c s="33">
        <f t="shared" si="11"/>
        <v>0</v>
      </c>
      <c s="28"/>
      <c s="28"/>
      <c s="28"/>
      <c s="29"/>
      <c s="33">
        <f t="shared" si="12"/>
        <v>0</v>
      </c>
      <c s="28"/>
      <c s="28"/>
      <c s="28"/>
      <c s="29"/>
      <c s="33">
        <f t="shared" si="13"/>
        <v>0</v>
      </c>
      <c s="28"/>
      <c s="28"/>
      <c s="28"/>
      <c s="29"/>
      <c s="33">
        <f t="shared" si="14"/>
        <v>0</v>
      </c>
      <c s="28"/>
      <c s="28"/>
      <c s="28"/>
      <c s="29"/>
      <c s="33">
        <f t="shared" si="15"/>
        <v>0</v>
      </c>
      <c s="28"/>
      <c s="28"/>
      <c s="28" t="s">
        <v>31</v>
      </c>
      <c s="29"/>
      <c s="33">
        <f t="shared" si="16"/>
        <v>1</v>
      </c>
      <c s="28"/>
      <c s="28"/>
      <c s="28"/>
      <c s="29"/>
      <c s="44">
        <f t="shared" si="17"/>
        <v>0</v>
      </c>
    </row>
    <row r="21" spans="1:48" ht="15.75">
      <c r="A21" s="27">
        <v>1</v>
      </c>
      <c s="17" t="s">
        <v>23</v>
      </c>
      <c s="40" t="s">
        <v>56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2" spans="1:48" ht="15.75">
      <c r="A22" s="27">
        <v>1</v>
      </c>
      <c s="17" t="s">
        <v>8</v>
      </c>
      <c s="40" t="s">
        <v>56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3" spans="1:48" ht="15.75">
      <c r="A23" s="27">
        <v>1</v>
      </c>
      <c s="17" t="s">
        <v>9</v>
      </c>
      <c s="40" t="s">
        <v>56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4" spans="1:48" ht="15.75">
      <c r="A24" s="27">
        <v>1</v>
      </c>
      <c s="17" t="s">
        <v>10</v>
      </c>
      <c s="40" t="s">
        <v>56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5" spans="1:48" ht="15.75">
      <c r="A25" s="27">
        <v>1</v>
      </c>
      <c s="17" t="s">
        <v>55</v>
      </c>
      <c s="40" t="s">
        <v>56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6" spans="1:48" ht="15.75">
      <c r="A26" s="27">
        <v>1</v>
      </c>
      <c s="41" t="s">
        <v>34</v>
      </c>
      <c s="40" t="s">
        <v>56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27" spans="1:48" s="27" customFormat="1" ht="15.75">
      <c r="A27" s="27">
        <v>1</v>
      </c>
      <c s="46"/>
      <c s="47"/>
      <c s="48"/>
      <c s="49"/>
      <c s="49"/>
      <c s="49"/>
      <c s="50">
        <f>SUM(H7:H26)</f>
        <v>2</v>
      </c>
      <c s="49"/>
      <c s="49"/>
      <c s="49"/>
      <c s="49"/>
      <c s="50">
        <f t="shared" si="18" ref="M27">SUM(M7:M26)</f>
        <v>1</v>
      </c>
      <c s="49"/>
      <c s="49"/>
      <c s="49"/>
      <c s="49"/>
      <c s="50">
        <f t="shared" si="19" ref="R27">SUM(R7:R26)</f>
        <v>0</v>
      </c>
      <c s="49"/>
      <c s="49"/>
      <c s="49"/>
      <c s="49"/>
      <c s="50">
        <f t="shared" si="20" ref="W27">SUM(W7:W26)</f>
        <v>2</v>
      </c>
      <c s="49"/>
      <c s="49"/>
      <c s="49"/>
      <c s="49"/>
      <c s="50">
        <f t="shared" si="21" ref="AB27">SUM(AB7:AB26)</f>
        <v>0</v>
      </c>
      <c s="49"/>
      <c s="49"/>
      <c s="49"/>
      <c s="49"/>
      <c s="50">
        <f t="shared" si="22" ref="AG27">SUM(AG7:AG26)</f>
        <v>0</v>
      </c>
      <c s="49"/>
      <c s="49"/>
      <c s="49"/>
      <c s="49"/>
      <c s="50">
        <f t="shared" si="23" ref="AL27">SUM(AL7:AL26)</f>
        <v>1</v>
      </c>
      <c s="49"/>
      <c s="49"/>
      <c s="49"/>
      <c s="49"/>
      <c s="50">
        <f t="shared" si="24" ref="AQ27">SUM(AQ7:AQ26)</f>
        <v>4</v>
      </c>
      <c s="49"/>
      <c s="49"/>
      <c s="49"/>
      <c s="49"/>
      <c s="50">
        <f t="shared" si="25" ref="AV27">SUM(AV7:AV26)</f>
        <v>2</v>
      </c>
    </row>
    <row r="28" spans="1:48" ht="15.75">
      <c r="A28" s="27">
        <f>A6+1</f>
        <v>2</v>
      </c>
      <c s="2" t="str">
        <f t="shared" si="26" ref="B28">"Буква (или иное название) класса "&amp;A28&amp;":"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" spans="1:48" ht="15.75">
      <c r="A29" s="27">
        <f t="shared" si="27" ref="A29:A92">A7+1</f>
        <v>2</v>
      </c>
      <c s="17" t="s">
        <v>0</v>
      </c>
      <c s="40" t="s">
        <v>56</v>
      </c>
      <c s="28"/>
      <c s="28"/>
      <c s="28"/>
      <c s="29"/>
      <c s="33">
        <f t="shared" si="28" ref="H29:H48">COUNTA(D29:G29)</f>
        <v>0</v>
      </c>
      <c s="28"/>
      <c s="28"/>
      <c s="28"/>
      <c s="29"/>
      <c s="33">
        <f t="shared" si="29" ref="M29:M48">COUNTA(I29:L29)</f>
        <v>0</v>
      </c>
      <c s="28"/>
      <c s="28"/>
      <c s="28"/>
      <c s="29"/>
      <c s="33">
        <f t="shared" si="30" ref="R29:R48">COUNTA(N29:Q29)</f>
        <v>0</v>
      </c>
      <c s="28"/>
      <c s="28"/>
      <c s="28"/>
      <c s="29"/>
      <c s="33">
        <f t="shared" si="31" ref="W29:W48">COUNTA(S29:V29)</f>
        <v>0</v>
      </c>
      <c s="28"/>
      <c s="28"/>
      <c s="28"/>
      <c s="29"/>
      <c s="33">
        <f t="shared" si="32" ref="AB29:AB48">COUNTA(X29:AA29)</f>
        <v>0</v>
      </c>
      <c s="28"/>
      <c s="28"/>
      <c s="28"/>
      <c s="29"/>
      <c s="33">
        <f t="shared" si="33" ref="AG29:AG48">COUNTA(AC29:AF29)</f>
        <v>0</v>
      </c>
      <c s="28"/>
      <c s="28"/>
      <c s="28"/>
      <c s="29"/>
      <c s="33">
        <f t="shared" si="34" ref="AL29:AL48">COUNTA(AH29:AK29)</f>
        <v>0</v>
      </c>
      <c s="28"/>
      <c s="28"/>
      <c s="28"/>
      <c s="29"/>
      <c s="33">
        <f t="shared" si="35" ref="AQ29:AQ48">COUNTA(AM29:AP29)</f>
        <v>0</v>
      </c>
      <c s="28"/>
      <c s="28"/>
      <c s="28"/>
      <c s="29"/>
      <c s="44">
        <f t="shared" si="36" ref="AV29:AV48">COUNTA(AR29:AU29)</f>
        <v>0</v>
      </c>
    </row>
    <row r="30" spans="1:48" ht="15.75">
      <c r="A30" s="27">
        <f t="shared" si="27"/>
        <v>2</v>
      </c>
      <c s="17" t="s">
        <v>45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1" spans="1:48" ht="15.75">
      <c r="A31" s="27">
        <f t="shared" si="27"/>
        <v>2</v>
      </c>
      <c s="17" t="s">
        <v>2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2" spans="1:48" ht="15.75">
      <c r="A32" s="27">
        <f t="shared" si="27"/>
        <v>2</v>
      </c>
      <c s="17" t="s">
        <v>46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3" spans="1:48" ht="15.75">
      <c r="A33" s="27">
        <f t="shared" si="27"/>
        <v>2</v>
      </c>
      <c s="17" t="s">
        <v>4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4" spans="1:48" ht="15.75">
      <c r="A34" s="27">
        <f t="shared" si="27"/>
        <v>2</v>
      </c>
      <c s="17" t="s">
        <v>47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5" spans="1:48" ht="15.75">
      <c r="A35" s="27">
        <f t="shared" si="27"/>
        <v>2</v>
      </c>
      <c s="17" t="s">
        <v>5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6" spans="1:48" ht="15.75">
      <c r="A36" s="27">
        <f t="shared" si="27"/>
        <v>2</v>
      </c>
      <c s="17" t="s">
        <v>48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7" spans="1:48" ht="15.75">
      <c r="A37" s="27">
        <f t="shared" si="27"/>
        <v>2</v>
      </c>
      <c s="17" t="s">
        <v>49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8" spans="1:48" ht="15.75">
      <c r="A38" s="27">
        <f t="shared" si="27"/>
        <v>2</v>
      </c>
      <c s="17" t="s">
        <v>50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39" spans="1:48" ht="15.75">
      <c r="A39" s="27">
        <f t="shared" si="27"/>
        <v>2</v>
      </c>
      <c s="17" t="s">
        <v>51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0" spans="1:48" ht="15.75">
      <c r="A40" s="27">
        <f t="shared" si="27"/>
        <v>2</v>
      </c>
      <c s="17" t="s">
        <v>52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1" spans="1:48" ht="15.75">
      <c r="A41" s="27">
        <f t="shared" si="27"/>
        <v>2</v>
      </c>
      <c s="17" t="s">
        <v>53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2" spans="1:48" ht="15.75">
      <c r="A42" s="27">
        <f t="shared" si="27"/>
        <v>2</v>
      </c>
      <c s="17" t="s">
        <v>54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3" spans="1:48" ht="15.75">
      <c r="A43" s="27">
        <f t="shared" si="27"/>
        <v>2</v>
      </c>
      <c s="17" t="s">
        <v>23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4" spans="1:48" ht="15.75">
      <c r="A44" s="27">
        <f t="shared" si="27"/>
        <v>2</v>
      </c>
      <c s="17" t="s">
        <v>8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5" spans="1:48" ht="15.75">
      <c r="A45" s="27">
        <f t="shared" si="27"/>
        <v>2</v>
      </c>
      <c s="17" t="s">
        <v>9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6" spans="1:48" ht="15.75">
      <c r="A46" s="27">
        <f t="shared" si="27"/>
        <v>2</v>
      </c>
      <c s="17" t="s">
        <v>10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7" spans="1:48" ht="15.75">
      <c r="A47" s="27">
        <f t="shared" si="27"/>
        <v>2</v>
      </c>
      <c s="17" t="s">
        <v>55</v>
      </c>
      <c s="40" t="s">
        <v>56</v>
      </c>
      <c s="28"/>
      <c s="28"/>
      <c s="28"/>
      <c s="29"/>
      <c s="33">
        <f t="shared" si="28"/>
        <v>0</v>
      </c>
      <c s="28"/>
      <c s="28"/>
      <c s="28"/>
      <c s="29"/>
      <c s="33">
        <f t="shared" si="29"/>
        <v>0</v>
      </c>
      <c s="28"/>
      <c s="28"/>
      <c s="28"/>
      <c s="29"/>
      <c s="33">
        <f t="shared" si="30"/>
        <v>0</v>
      </c>
      <c s="28"/>
      <c s="28"/>
      <c s="28"/>
      <c s="29"/>
      <c s="33">
        <f t="shared" si="31"/>
        <v>0</v>
      </c>
      <c s="28"/>
      <c s="28"/>
      <c s="28"/>
      <c s="29"/>
      <c s="33">
        <f t="shared" si="32"/>
        <v>0</v>
      </c>
      <c s="28"/>
      <c s="28"/>
      <c s="28"/>
      <c s="29"/>
      <c s="33">
        <f t="shared" si="33"/>
        <v>0</v>
      </c>
      <c s="28"/>
      <c s="28"/>
      <c s="28"/>
      <c s="29"/>
      <c s="33">
        <f t="shared" si="34"/>
        <v>0</v>
      </c>
      <c s="28"/>
      <c s="28"/>
      <c s="28"/>
      <c s="29"/>
      <c s="33">
        <f t="shared" si="35"/>
        <v>0</v>
      </c>
      <c s="28"/>
      <c s="28"/>
      <c s="28"/>
      <c s="29"/>
      <c s="44">
        <f t="shared" si="36"/>
        <v>0</v>
      </c>
    </row>
    <row r="48" spans="1:48" ht="15.75">
      <c r="A48" s="27">
        <f t="shared" si="27"/>
        <v>2</v>
      </c>
      <c s="41" t="s">
        <v>34</v>
      </c>
      <c s="40" t="s">
        <v>56</v>
      </c>
      <c s="30"/>
      <c s="30"/>
      <c s="30"/>
      <c s="31"/>
      <c s="34">
        <f t="shared" si="28"/>
        <v>0</v>
      </c>
      <c s="30"/>
      <c s="30"/>
      <c s="30"/>
      <c s="31"/>
      <c s="34">
        <f t="shared" si="29"/>
        <v>0</v>
      </c>
      <c s="30"/>
      <c s="30"/>
      <c s="30"/>
      <c s="31"/>
      <c s="34">
        <f t="shared" si="30"/>
        <v>0</v>
      </c>
      <c s="30"/>
      <c s="30"/>
      <c s="30"/>
      <c s="31"/>
      <c s="34">
        <f t="shared" si="31"/>
        <v>0</v>
      </c>
      <c s="30"/>
      <c s="30"/>
      <c s="30"/>
      <c s="31"/>
      <c s="34">
        <f t="shared" si="32"/>
        <v>0</v>
      </c>
      <c s="30"/>
      <c s="30"/>
      <c s="30"/>
      <c s="31"/>
      <c s="34">
        <f t="shared" si="33"/>
        <v>0</v>
      </c>
      <c s="30"/>
      <c s="30"/>
      <c s="30"/>
      <c s="31"/>
      <c s="34">
        <f t="shared" si="34"/>
        <v>0</v>
      </c>
      <c s="30"/>
      <c s="30"/>
      <c s="30"/>
      <c s="31"/>
      <c s="34">
        <f t="shared" si="35"/>
        <v>0</v>
      </c>
      <c s="30"/>
      <c s="30"/>
      <c s="30"/>
      <c s="31"/>
      <c s="45">
        <f t="shared" si="36"/>
        <v>0</v>
      </c>
    </row>
    <row r="49" spans="1:48" ht="15.75">
      <c r="A49" s="27">
        <f t="shared" si="27"/>
        <v>2</v>
      </c>
      <c s="46"/>
      <c s="47"/>
      <c s="48"/>
      <c s="49"/>
      <c s="49"/>
      <c s="49"/>
      <c s="50">
        <f t="shared" si="37" ref="H49">SUM(H29:H48)</f>
        <v>0</v>
      </c>
      <c s="49"/>
      <c s="49"/>
      <c s="49"/>
      <c s="49"/>
      <c s="50">
        <f t="shared" si="38" ref="M49:M93">SUM(M29:M48)</f>
        <v>0</v>
      </c>
      <c s="49"/>
      <c s="49"/>
      <c s="49"/>
      <c s="49"/>
      <c s="50">
        <f t="shared" si="39" ref="R49:R93">SUM(R29:R48)</f>
        <v>0</v>
      </c>
      <c s="49"/>
      <c s="49"/>
      <c s="49"/>
      <c s="49"/>
      <c s="50">
        <f t="shared" si="40" ref="W49:W93">SUM(W29:W48)</f>
        <v>0</v>
      </c>
      <c s="49"/>
      <c s="49"/>
      <c s="49"/>
      <c s="49"/>
      <c s="50">
        <f t="shared" si="41" ref="AB49:AB93">SUM(AB29:AB48)</f>
        <v>0</v>
      </c>
      <c s="49"/>
      <c s="49"/>
      <c s="49"/>
      <c s="49"/>
      <c s="50">
        <f t="shared" si="42" ref="AG49:AG93">SUM(AG29:AG48)</f>
        <v>0</v>
      </c>
      <c s="49"/>
      <c s="49"/>
      <c s="49"/>
      <c s="49"/>
      <c s="50">
        <f t="shared" si="43" ref="AL49:AL93">SUM(AL29:AL48)</f>
        <v>0</v>
      </c>
      <c s="49"/>
      <c s="49"/>
      <c s="49"/>
      <c s="49"/>
      <c s="50">
        <f t="shared" si="44" ref="AQ49:AQ93">SUM(AQ29:AQ48)</f>
        <v>0</v>
      </c>
      <c s="49"/>
      <c s="49"/>
      <c s="49"/>
      <c s="49"/>
      <c s="50">
        <f t="shared" si="45" ref="AV49:AV93">SUM(AV29:AV48)</f>
        <v>0</v>
      </c>
    </row>
    <row r="50" spans="1:48" ht="15.75">
      <c r="A50" s="27">
        <f t="shared" si="27"/>
        <v>3</v>
      </c>
      <c s="2" t="str">
        <f t="shared" si="46" ref="B50">"Буква (или иное название) класса "&amp;A50&amp;":"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" spans="1:48" ht="15.75">
      <c r="A51" s="27">
        <f t="shared" si="27"/>
        <v>3</v>
      </c>
      <c s="17" t="s">
        <v>0</v>
      </c>
      <c s="40" t="s">
        <v>56</v>
      </c>
      <c s="28"/>
      <c s="28"/>
      <c s="28"/>
      <c s="29"/>
      <c s="33">
        <f t="shared" si="47" ref="H51:H70">COUNTA(D51:G51)</f>
        <v>0</v>
      </c>
      <c s="28"/>
      <c s="28"/>
      <c s="28"/>
      <c s="29"/>
      <c s="33">
        <f t="shared" si="48" ref="M51:M70">COUNTA(I51:L51)</f>
        <v>0</v>
      </c>
      <c s="28"/>
      <c s="28"/>
      <c s="28"/>
      <c s="29"/>
      <c s="33">
        <f t="shared" si="49" ref="R51:R70">COUNTA(N51:Q51)</f>
        <v>0</v>
      </c>
      <c s="28"/>
      <c s="28"/>
      <c s="28"/>
      <c s="29"/>
      <c s="33">
        <f t="shared" si="50" ref="W51:W70">COUNTA(S51:V51)</f>
        <v>0</v>
      </c>
      <c s="28"/>
      <c s="28"/>
      <c s="28"/>
      <c s="29"/>
      <c s="33">
        <f t="shared" si="51" ref="AB51:AB70">COUNTA(X51:AA51)</f>
        <v>0</v>
      </c>
      <c s="28"/>
      <c s="28"/>
      <c s="28"/>
      <c s="29"/>
      <c s="33">
        <f t="shared" si="52" ref="AG51:AG70">COUNTA(AC51:AF51)</f>
        <v>0</v>
      </c>
      <c s="28"/>
      <c s="28"/>
      <c s="28"/>
      <c s="29"/>
      <c s="33">
        <f t="shared" si="53" ref="AL51:AL70">COUNTA(AH51:AK51)</f>
        <v>0</v>
      </c>
      <c s="28"/>
      <c s="28"/>
      <c s="28"/>
      <c s="29"/>
      <c s="33">
        <f t="shared" si="54" ref="AQ51:AQ70">COUNTA(AM51:AP51)</f>
        <v>0</v>
      </c>
      <c s="28"/>
      <c s="28"/>
      <c s="28"/>
      <c s="29"/>
      <c s="44">
        <f t="shared" si="55" ref="AV51:AV70">COUNTA(AR51:AU51)</f>
        <v>0</v>
      </c>
    </row>
    <row r="52" spans="1:48" ht="15.75">
      <c r="A52" s="27">
        <f t="shared" si="27"/>
        <v>3</v>
      </c>
      <c s="17" t="s">
        <v>45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53" spans="1:48" ht="15.75">
      <c r="A53" s="27">
        <f t="shared" si="27"/>
        <v>3</v>
      </c>
      <c s="17" t="s">
        <v>2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54" spans="1:48" ht="15.75">
      <c r="A54" s="27">
        <f t="shared" si="27"/>
        <v>3</v>
      </c>
      <c s="17" t="s">
        <v>46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55" spans="1:48" ht="15.75">
      <c r="A55" s="27">
        <f t="shared" si="27"/>
        <v>3</v>
      </c>
      <c s="17" t="s">
        <v>4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56" spans="1:48" ht="15.75">
      <c r="A56" s="27">
        <f t="shared" si="27"/>
        <v>3</v>
      </c>
      <c s="17" t="s">
        <v>47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57" spans="1:48" ht="15.75">
      <c r="A57" s="27">
        <f t="shared" si="27"/>
        <v>3</v>
      </c>
      <c s="17" t="s">
        <v>5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58" spans="1:48" ht="15.75">
      <c r="A58" s="27">
        <f t="shared" si="27"/>
        <v>3</v>
      </c>
      <c s="17" t="s">
        <v>48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59" spans="1:48" ht="15.75">
      <c r="A59" s="27">
        <f t="shared" si="27"/>
        <v>3</v>
      </c>
      <c s="17" t="s">
        <v>49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0" spans="1:48" ht="15.75">
      <c r="A60" s="27">
        <f t="shared" si="27"/>
        <v>3</v>
      </c>
      <c s="17" t="s">
        <v>50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1" spans="1:48" ht="15.75">
      <c r="A61" s="27">
        <f t="shared" si="27"/>
        <v>3</v>
      </c>
      <c s="17" t="s">
        <v>51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2" spans="1:48" ht="15.75">
      <c r="A62" s="27">
        <f t="shared" si="27"/>
        <v>3</v>
      </c>
      <c s="17" t="s">
        <v>52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3" spans="1:48" ht="15.75">
      <c r="A63" s="27">
        <f t="shared" si="27"/>
        <v>3</v>
      </c>
      <c s="17" t="s">
        <v>53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4" spans="1:48" ht="15.75">
      <c r="A64" s="27">
        <f t="shared" si="27"/>
        <v>3</v>
      </c>
      <c s="17" t="s">
        <v>54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5" spans="1:48" ht="15.75">
      <c r="A65" s="27">
        <f t="shared" si="27"/>
        <v>3</v>
      </c>
      <c s="17" t="s">
        <v>23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6" spans="1:48" ht="15.75">
      <c r="A66" s="27">
        <f t="shared" si="27"/>
        <v>3</v>
      </c>
      <c s="17" t="s">
        <v>8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7" spans="1:48" ht="15.75">
      <c r="A67" s="27">
        <f t="shared" si="27"/>
        <v>3</v>
      </c>
      <c s="17" t="s">
        <v>9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8" spans="1:48" ht="15.75">
      <c r="A68" s="27">
        <f t="shared" si="27"/>
        <v>3</v>
      </c>
      <c s="17" t="s">
        <v>10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69" spans="1:48" ht="15.75">
      <c r="A69" s="27">
        <f t="shared" si="27"/>
        <v>3</v>
      </c>
      <c s="17" t="s">
        <v>55</v>
      </c>
      <c s="40" t="s">
        <v>56</v>
      </c>
      <c s="28"/>
      <c s="28"/>
      <c s="28"/>
      <c s="29"/>
      <c s="33">
        <f t="shared" si="47"/>
        <v>0</v>
      </c>
      <c s="28"/>
      <c s="28"/>
      <c s="28"/>
      <c s="29"/>
      <c s="33">
        <f t="shared" si="48"/>
        <v>0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44">
        <f t="shared" si="55"/>
        <v>0</v>
      </c>
    </row>
    <row r="70" spans="1:48" ht="15.75">
      <c r="A70" s="27">
        <f t="shared" si="27"/>
        <v>3</v>
      </c>
      <c s="41" t="s">
        <v>34</v>
      </c>
      <c s="40" t="s">
        <v>56</v>
      </c>
      <c s="30"/>
      <c s="30"/>
      <c s="30"/>
      <c s="31"/>
      <c s="34">
        <f t="shared" si="47"/>
        <v>0</v>
      </c>
      <c s="30"/>
      <c s="30"/>
      <c s="30"/>
      <c s="31"/>
      <c s="34">
        <f t="shared" si="48"/>
        <v>0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34">
        <f t="shared" si="53"/>
        <v>0</v>
      </c>
      <c s="30"/>
      <c s="30"/>
      <c s="30"/>
      <c s="31"/>
      <c s="34">
        <f t="shared" si="54"/>
        <v>0</v>
      </c>
      <c s="30"/>
      <c s="30"/>
      <c s="30"/>
      <c s="31"/>
      <c s="45">
        <f t="shared" si="55"/>
        <v>0</v>
      </c>
    </row>
    <row r="71" spans="1:48" ht="15.75">
      <c r="A71" s="27">
        <f t="shared" si="27"/>
        <v>3</v>
      </c>
      <c s="46"/>
      <c s="47"/>
      <c s="48"/>
      <c s="49"/>
      <c s="49"/>
      <c s="49"/>
      <c s="50">
        <f t="shared" si="56" ref="H71">SUM(H51:H70)</f>
        <v>0</v>
      </c>
      <c s="49"/>
      <c s="49"/>
      <c s="49"/>
      <c s="49"/>
      <c s="50">
        <f t="shared" si="38"/>
        <v>0</v>
      </c>
      <c s="49"/>
      <c s="49"/>
      <c s="49"/>
      <c s="49"/>
      <c s="50">
        <f t="shared" si="39"/>
        <v>0</v>
      </c>
      <c s="49"/>
      <c s="49"/>
      <c s="49"/>
      <c s="49"/>
      <c s="50">
        <f t="shared" si="40"/>
        <v>0</v>
      </c>
      <c s="49"/>
      <c s="49"/>
      <c s="49"/>
      <c s="49"/>
      <c s="50">
        <f t="shared" si="41"/>
        <v>0</v>
      </c>
      <c s="49"/>
      <c s="49"/>
      <c s="49"/>
      <c s="49"/>
      <c s="50">
        <f t="shared" si="42"/>
        <v>0</v>
      </c>
      <c s="49"/>
      <c s="49"/>
      <c s="49"/>
      <c s="49"/>
      <c s="50">
        <f t="shared" si="43"/>
        <v>0</v>
      </c>
      <c s="49"/>
      <c s="49"/>
      <c s="49"/>
      <c s="49"/>
      <c s="50">
        <f t="shared" si="44"/>
        <v>0</v>
      </c>
      <c s="49"/>
      <c s="49"/>
      <c s="49"/>
      <c s="49"/>
      <c s="50">
        <f t="shared" si="45"/>
        <v>0</v>
      </c>
    </row>
    <row r="72" spans="1:48" ht="15.75">
      <c r="A72" s="27">
        <f t="shared" si="27"/>
        <v>4</v>
      </c>
      <c s="2" t="str">
        <f t="shared" si="57" ref="B72">"Буква (или иное название) класса "&amp;A72&amp;":"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" spans="1:48" ht="15.75">
      <c r="A73" s="27">
        <f t="shared" si="27"/>
        <v>4</v>
      </c>
      <c s="17" t="s">
        <v>0</v>
      </c>
      <c s="40" t="s">
        <v>56</v>
      </c>
      <c s="28"/>
      <c s="28"/>
      <c s="28"/>
      <c s="29"/>
      <c s="33">
        <f t="shared" si="58" ref="H73:H92">COUNTA(D73:G73)</f>
        <v>0</v>
      </c>
      <c s="28"/>
      <c s="28"/>
      <c s="28"/>
      <c s="29"/>
      <c s="33">
        <f t="shared" si="59" ref="M73:M92">COUNTA(I73:L73)</f>
        <v>0</v>
      </c>
      <c s="28"/>
      <c s="28"/>
      <c s="28"/>
      <c s="29"/>
      <c s="33">
        <f t="shared" si="60" ref="R73:R92">COUNTA(N73:Q73)</f>
        <v>0</v>
      </c>
      <c s="28"/>
      <c s="28"/>
      <c s="28"/>
      <c s="29"/>
      <c s="33">
        <f t="shared" si="61" ref="W73:W92">COUNTA(S73:V73)</f>
        <v>0</v>
      </c>
      <c s="28"/>
      <c s="28"/>
      <c s="28"/>
      <c s="29"/>
      <c s="33">
        <f t="shared" si="62" ref="AB73:AB92">COUNTA(X73:AA73)</f>
        <v>0</v>
      </c>
      <c s="28"/>
      <c s="28"/>
      <c s="28"/>
      <c s="29"/>
      <c s="33">
        <f t="shared" si="63" ref="AG73:AG92">COUNTA(AC73:AF73)</f>
        <v>0</v>
      </c>
      <c s="28"/>
      <c s="28"/>
      <c s="28"/>
      <c s="29"/>
      <c s="33">
        <f t="shared" si="64" ref="AL73:AL92">COUNTA(AH73:AK73)</f>
        <v>0</v>
      </c>
      <c s="28"/>
      <c s="28"/>
      <c s="28"/>
      <c s="29"/>
      <c s="33">
        <f t="shared" si="65" ref="AQ73:AQ92">COUNTA(AM73:AP73)</f>
        <v>0</v>
      </c>
      <c s="28"/>
      <c s="28"/>
      <c s="28"/>
      <c s="29"/>
      <c s="44">
        <f t="shared" si="66" ref="AV73:AV92">COUNTA(AR73:AU73)</f>
        <v>0</v>
      </c>
    </row>
    <row r="74" spans="1:48" ht="15.75">
      <c r="A74" s="27">
        <f t="shared" si="27"/>
        <v>4</v>
      </c>
      <c s="17" t="s">
        <v>45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75" spans="1:48" ht="15.75">
      <c r="A75" s="27">
        <f t="shared" si="27"/>
        <v>4</v>
      </c>
      <c s="17" t="s">
        <v>2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76" spans="1:48" ht="15.75">
      <c r="A76" s="27">
        <f t="shared" si="27"/>
        <v>4</v>
      </c>
      <c s="17" t="s">
        <v>46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77" spans="1:48" ht="15.75">
      <c r="A77" s="27">
        <f t="shared" si="27"/>
        <v>4</v>
      </c>
      <c s="17" t="s">
        <v>4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78" spans="1:48" ht="15.75">
      <c r="A78" s="27">
        <f t="shared" si="27"/>
        <v>4</v>
      </c>
      <c s="17" t="s">
        <v>47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79" spans="1:48" ht="15.75">
      <c r="A79" s="27">
        <f t="shared" si="27"/>
        <v>4</v>
      </c>
      <c s="17" t="s">
        <v>5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0" spans="1:48" ht="15.75">
      <c r="A80" s="27">
        <f t="shared" si="27"/>
        <v>4</v>
      </c>
      <c s="17" t="s">
        <v>48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1" spans="1:48" ht="15.75">
      <c r="A81" s="27">
        <f t="shared" si="27"/>
        <v>4</v>
      </c>
      <c s="17" t="s">
        <v>49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2" spans="1:48" ht="15.75">
      <c r="A82" s="27">
        <f t="shared" si="27"/>
        <v>4</v>
      </c>
      <c s="17" t="s">
        <v>50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3" spans="1:48" ht="15.75">
      <c r="A83" s="27">
        <f t="shared" si="27"/>
        <v>4</v>
      </c>
      <c s="17" t="s">
        <v>51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4" spans="1:48" ht="15.75">
      <c r="A84" s="27">
        <f t="shared" si="27"/>
        <v>4</v>
      </c>
      <c s="17" t="s">
        <v>52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5" spans="1:48" ht="15.75">
      <c r="A85" s="27">
        <f t="shared" si="27"/>
        <v>4</v>
      </c>
      <c s="17" t="s">
        <v>53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6" spans="1:48" ht="15.75">
      <c r="A86" s="27">
        <f t="shared" si="27"/>
        <v>4</v>
      </c>
      <c s="17" t="s">
        <v>54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7" spans="1:48" ht="15.75">
      <c r="A87" s="27">
        <f t="shared" si="27"/>
        <v>4</v>
      </c>
      <c s="17" t="s">
        <v>23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8" spans="1:48" ht="15.75">
      <c r="A88" s="27">
        <f t="shared" si="27"/>
        <v>4</v>
      </c>
      <c s="17" t="s">
        <v>8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89" spans="1:48" ht="15.75">
      <c r="A89" s="27">
        <f t="shared" si="27"/>
        <v>4</v>
      </c>
      <c s="17" t="s">
        <v>9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0" spans="1:48" ht="15.75">
      <c r="A90" s="27">
        <f t="shared" si="27"/>
        <v>4</v>
      </c>
      <c s="17" t="s">
        <v>10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1" spans="1:48" ht="15.75">
      <c r="A91" s="27">
        <f t="shared" si="27"/>
        <v>4</v>
      </c>
      <c s="17" t="s">
        <v>55</v>
      </c>
      <c s="40" t="s">
        <v>56</v>
      </c>
      <c s="28"/>
      <c s="28"/>
      <c s="28"/>
      <c s="29"/>
      <c s="33">
        <f t="shared" si="58"/>
        <v>0</v>
      </c>
      <c s="28"/>
      <c s="28"/>
      <c s="28"/>
      <c s="29"/>
      <c s="33">
        <f t="shared" si="59"/>
        <v>0</v>
      </c>
      <c s="28"/>
      <c s="28"/>
      <c s="28"/>
      <c s="29"/>
      <c s="33">
        <f t="shared" si="60"/>
        <v>0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44">
        <f t="shared" si="66"/>
        <v>0</v>
      </c>
    </row>
    <row r="92" spans="1:48" ht="15.75">
      <c r="A92" s="27">
        <f t="shared" si="27"/>
        <v>4</v>
      </c>
      <c s="41" t="s">
        <v>34</v>
      </c>
      <c s="40" t="s">
        <v>56</v>
      </c>
      <c s="30"/>
      <c s="30"/>
      <c s="30"/>
      <c s="31"/>
      <c s="34">
        <f t="shared" si="58"/>
        <v>0</v>
      </c>
      <c s="30"/>
      <c s="30"/>
      <c s="30"/>
      <c s="31"/>
      <c s="34">
        <f t="shared" si="59"/>
        <v>0</v>
      </c>
      <c s="30"/>
      <c s="30"/>
      <c s="30"/>
      <c s="31"/>
      <c s="34">
        <f t="shared" si="60"/>
        <v>0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34">
        <f t="shared" si="63"/>
        <v>0</v>
      </c>
      <c s="30"/>
      <c s="30"/>
      <c s="30"/>
      <c s="31"/>
      <c s="34">
        <f t="shared" si="64"/>
        <v>0</v>
      </c>
      <c s="30"/>
      <c s="30"/>
      <c s="30"/>
      <c s="31"/>
      <c s="34">
        <f t="shared" si="65"/>
        <v>0</v>
      </c>
      <c s="30"/>
      <c s="30"/>
      <c s="30"/>
      <c s="31"/>
      <c s="45">
        <f t="shared" si="66"/>
        <v>0</v>
      </c>
    </row>
    <row r="93" spans="1:48" ht="15.75">
      <c r="A93" s="27">
        <f t="shared" si="67" ref="A93:A156">A71+1</f>
        <v>4</v>
      </c>
      <c s="46"/>
      <c s="47"/>
      <c s="48"/>
      <c s="49"/>
      <c s="49"/>
      <c s="49"/>
      <c s="50">
        <f t="shared" si="68" ref="H93">SUM(H73:H92)</f>
        <v>0</v>
      </c>
      <c s="49"/>
      <c s="49"/>
      <c s="49"/>
      <c s="49"/>
      <c s="50">
        <f t="shared" si="38"/>
        <v>0</v>
      </c>
      <c s="49"/>
      <c s="49"/>
      <c s="49"/>
      <c s="49"/>
      <c s="50">
        <f t="shared" si="39"/>
        <v>0</v>
      </c>
      <c s="49"/>
      <c s="49"/>
      <c s="49"/>
      <c s="49"/>
      <c s="50">
        <f t="shared" si="40"/>
        <v>0</v>
      </c>
      <c s="49"/>
      <c s="49"/>
      <c s="49"/>
      <c s="49"/>
      <c s="50">
        <f t="shared" si="41"/>
        <v>0</v>
      </c>
      <c s="49"/>
      <c s="49"/>
      <c s="49"/>
      <c s="49"/>
      <c s="50">
        <f t="shared" si="42"/>
        <v>0</v>
      </c>
      <c s="49"/>
      <c s="49"/>
      <c s="49"/>
      <c s="49"/>
      <c s="50">
        <f t="shared" si="43"/>
        <v>0</v>
      </c>
      <c s="49"/>
      <c s="49"/>
      <c s="49"/>
      <c s="49"/>
      <c s="50">
        <f t="shared" si="44"/>
        <v>0</v>
      </c>
      <c s="49"/>
      <c s="49"/>
      <c s="49"/>
      <c s="49"/>
      <c s="50">
        <f t="shared" si="45"/>
        <v>0</v>
      </c>
    </row>
    <row r="94" spans="1:48" ht="15.75">
      <c r="A94" s="27">
        <f t="shared" si="67"/>
        <v>5</v>
      </c>
      <c s="2" t="str">
        <f t="shared" si="69" ref="B94">"Буква (или иное название) класса "&amp;A94&amp;":"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" spans="1:48" ht="15.75">
      <c r="A95" s="27">
        <f t="shared" si="67"/>
        <v>5</v>
      </c>
      <c s="17" t="s">
        <v>0</v>
      </c>
      <c s="40" t="s">
        <v>56</v>
      </c>
      <c s="28"/>
      <c s="28"/>
      <c s="28"/>
      <c s="29"/>
      <c s="33">
        <f t="shared" si="70" ref="H95:H114">COUNTA(D95:G95)</f>
        <v>0</v>
      </c>
      <c s="28"/>
      <c s="28"/>
      <c s="28"/>
      <c s="29"/>
      <c s="33">
        <f t="shared" si="71" ref="M95:M114">COUNTA(I95:L95)</f>
        <v>0</v>
      </c>
      <c s="28"/>
      <c s="28"/>
      <c s="28"/>
      <c s="29"/>
      <c s="33">
        <f t="shared" si="72" ref="R95:R114">COUNTA(N95:Q95)</f>
        <v>0</v>
      </c>
      <c s="28"/>
      <c s="28"/>
      <c s="28"/>
      <c s="29"/>
      <c s="33">
        <f t="shared" si="73" ref="W95:W114">COUNTA(S95:V95)</f>
        <v>0</v>
      </c>
      <c s="28"/>
      <c s="28"/>
      <c s="28"/>
      <c s="29"/>
      <c s="33">
        <f t="shared" si="74" ref="AB95:AB114">COUNTA(X95:AA95)</f>
        <v>0</v>
      </c>
      <c s="28"/>
      <c s="28"/>
      <c s="28"/>
      <c s="29"/>
      <c s="33">
        <f t="shared" si="75" ref="AG95:AG114">COUNTA(AC95:AF95)</f>
        <v>0</v>
      </c>
      <c s="28"/>
      <c s="28"/>
      <c s="28"/>
      <c s="29"/>
      <c s="33">
        <f t="shared" si="76" ref="AL95:AL114">COUNTA(AH95:AK95)</f>
        <v>0</v>
      </c>
      <c s="28"/>
      <c s="28"/>
      <c s="28"/>
      <c s="29"/>
      <c s="33">
        <f t="shared" si="77" ref="AQ95:AQ114">COUNTA(AM95:AP95)</f>
        <v>0</v>
      </c>
      <c s="28"/>
      <c s="28"/>
      <c s="28"/>
      <c s="29"/>
      <c s="44">
        <f t="shared" si="78" ref="AV95:AV114">COUNTA(AR95:AU95)</f>
        <v>0</v>
      </c>
    </row>
    <row r="96" spans="1:48" ht="15.75">
      <c r="A96" s="27">
        <f t="shared" si="67"/>
        <v>5</v>
      </c>
      <c s="17" t="s">
        <v>45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97" spans="1:48" ht="15.75">
      <c r="A97" s="27">
        <f t="shared" si="67"/>
        <v>5</v>
      </c>
      <c s="17" t="s">
        <v>2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98" spans="1:48" ht="15.75">
      <c r="A98" s="27">
        <f t="shared" si="67"/>
        <v>5</v>
      </c>
      <c s="17" t="s">
        <v>46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99" spans="1:48" ht="15.75">
      <c r="A99" s="27">
        <f t="shared" si="67"/>
        <v>5</v>
      </c>
      <c s="17" t="s">
        <v>4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0" spans="1:48" ht="15.75">
      <c r="A100" s="27">
        <f t="shared" si="67"/>
        <v>5</v>
      </c>
      <c s="17" t="s">
        <v>47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1" spans="1:48" ht="15.75">
      <c r="A101" s="27">
        <f t="shared" si="67"/>
        <v>5</v>
      </c>
      <c s="17" t="s">
        <v>5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2" spans="1:48" ht="15.75">
      <c r="A102" s="27">
        <f t="shared" si="67"/>
        <v>5</v>
      </c>
      <c s="17" t="s">
        <v>48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3" spans="1:48" ht="15.75">
      <c r="A103" s="27">
        <f t="shared" si="67"/>
        <v>5</v>
      </c>
      <c s="17" t="s">
        <v>49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4" spans="1:48" ht="15.75">
      <c r="A104" s="27">
        <f t="shared" si="67"/>
        <v>5</v>
      </c>
      <c s="17" t="s">
        <v>50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5" spans="1:48" ht="15.75">
      <c r="A105" s="27">
        <f t="shared" si="67"/>
        <v>5</v>
      </c>
      <c s="17" t="s">
        <v>51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6" spans="1:48" ht="15.75">
      <c r="A106" s="27">
        <f t="shared" si="67"/>
        <v>5</v>
      </c>
      <c s="17" t="s">
        <v>52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7" spans="1:48" ht="15.75">
      <c r="A107" s="27">
        <f t="shared" si="67"/>
        <v>5</v>
      </c>
      <c s="17" t="s">
        <v>53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8" spans="1:48" ht="15.75">
      <c r="A108" s="27">
        <f t="shared" si="67"/>
        <v>5</v>
      </c>
      <c s="17" t="s">
        <v>54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09" spans="1:48" ht="15.75">
      <c r="A109" s="27">
        <f t="shared" si="67"/>
        <v>5</v>
      </c>
      <c s="17" t="s">
        <v>23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0" spans="1:48" ht="15.75">
      <c r="A110" s="27">
        <f t="shared" si="67"/>
        <v>5</v>
      </c>
      <c s="17" t="s">
        <v>8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1" spans="1:48" ht="15.75">
      <c r="A111" s="27">
        <f t="shared" si="67"/>
        <v>5</v>
      </c>
      <c s="17" t="s">
        <v>9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2" spans="1:48" ht="15.75">
      <c r="A112" s="27">
        <f t="shared" si="67"/>
        <v>5</v>
      </c>
      <c s="17" t="s">
        <v>10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3" spans="1:48" ht="15.75">
      <c r="A113" s="27">
        <f t="shared" si="67"/>
        <v>5</v>
      </c>
      <c s="17" t="s">
        <v>55</v>
      </c>
      <c s="40" t="s">
        <v>56</v>
      </c>
      <c s="28"/>
      <c s="28"/>
      <c s="28"/>
      <c s="29"/>
      <c s="33">
        <f t="shared" si="70"/>
        <v>0</v>
      </c>
      <c s="28"/>
      <c s="28"/>
      <c s="28"/>
      <c s="29"/>
      <c s="33">
        <f t="shared" si="71"/>
        <v>0</v>
      </c>
      <c s="28"/>
      <c s="28"/>
      <c s="28"/>
      <c s="29"/>
      <c s="33">
        <f t="shared" si="72"/>
        <v>0</v>
      </c>
      <c s="28"/>
      <c s="28"/>
      <c s="28"/>
      <c s="29"/>
      <c s="33">
        <f t="shared" si="73"/>
        <v>0</v>
      </c>
      <c s="28"/>
      <c s="28"/>
      <c s="28"/>
      <c s="29"/>
      <c s="33">
        <f t="shared" si="74"/>
        <v>0</v>
      </c>
      <c s="28"/>
      <c s="28"/>
      <c s="28"/>
      <c s="29"/>
      <c s="33">
        <f t="shared" si="75"/>
        <v>0</v>
      </c>
      <c s="28"/>
      <c s="28"/>
      <c s="28"/>
      <c s="29"/>
      <c s="33">
        <f t="shared" si="76"/>
        <v>0</v>
      </c>
      <c s="28"/>
      <c s="28"/>
      <c s="28"/>
      <c s="29"/>
      <c s="33">
        <f t="shared" si="77"/>
        <v>0</v>
      </c>
      <c s="28"/>
      <c s="28"/>
      <c s="28"/>
      <c s="29"/>
      <c s="44">
        <f t="shared" si="78"/>
        <v>0</v>
      </c>
    </row>
    <row r="114" spans="1:48" ht="15.75">
      <c r="A114" s="27">
        <f t="shared" si="67"/>
        <v>5</v>
      </c>
      <c s="41" t="s">
        <v>34</v>
      </c>
      <c s="40" t="s">
        <v>56</v>
      </c>
      <c s="30"/>
      <c s="30"/>
      <c s="30"/>
      <c s="31"/>
      <c s="34">
        <f t="shared" si="70"/>
        <v>0</v>
      </c>
      <c s="30"/>
      <c s="30"/>
      <c s="30"/>
      <c s="31"/>
      <c s="34">
        <f t="shared" si="71"/>
        <v>0</v>
      </c>
      <c s="30"/>
      <c s="30"/>
      <c s="30"/>
      <c s="31"/>
      <c s="34">
        <f t="shared" si="72"/>
        <v>0</v>
      </c>
      <c s="30"/>
      <c s="30"/>
      <c s="30"/>
      <c s="31"/>
      <c s="34">
        <f t="shared" si="73"/>
        <v>0</v>
      </c>
      <c s="30"/>
      <c s="30"/>
      <c s="30"/>
      <c s="31"/>
      <c s="34">
        <f t="shared" si="74"/>
        <v>0</v>
      </c>
      <c s="30"/>
      <c s="30"/>
      <c s="30"/>
      <c s="31"/>
      <c s="34">
        <f t="shared" si="75"/>
        <v>0</v>
      </c>
      <c s="30"/>
      <c s="30"/>
      <c s="30"/>
      <c s="31"/>
      <c s="34">
        <f t="shared" si="76"/>
        <v>0</v>
      </c>
      <c s="30"/>
      <c s="30"/>
      <c s="30"/>
      <c s="31"/>
      <c s="34">
        <f t="shared" si="77"/>
        <v>0</v>
      </c>
      <c s="30"/>
      <c s="30"/>
      <c s="30"/>
      <c s="31"/>
      <c s="45">
        <f t="shared" si="78"/>
        <v>0</v>
      </c>
    </row>
    <row r="115" spans="1:48" ht="15.75">
      <c r="A115" s="27">
        <f t="shared" si="67"/>
        <v>5</v>
      </c>
      <c s="46"/>
      <c s="47"/>
      <c s="48"/>
      <c s="49"/>
      <c s="49"/>
      <c s="49"/>
      <c s="50">
        <f t="shared" si="79" ref="H115">SUM(H95:H114)</f>
        <v>0</v>
      </c>
      <c s="49"/>
      <c s="49"/>
      <c s="49"/>
      <c s="49"/>
      <c s="50">
        <f t="shared" si="80" ref="M115:M159">SUM(M95:M114)</f>
        <v>0</v>
      </c>
      <c s="49"/>
      <c s="49"/>
      <c s="49"/>
      <c s="49"/>
      <c s="50">
        <f t="shared" si="81" ref="R115:R159">SUM(R95:R114)</f>
        <v>0</v>
      </c>
      <c s="49"/>
      <c s="49"/>
      <c s="49"/>
      <c s="49"/>
      <c s="50">
        <f t="shared" si="82" ref="W115:W159">SUM(W95:W114)</f>
        <v>0</v>
      </c>
      <c s="49"/>
      <c s="49"/>
      <c s="49"/>
      <c s="49"/>
      <c s="50">
        <f t="shared" si="83" ref="AB115:AB159">SUM(AB95:AB114)</f>
        <v>0</v>
      </c>
      <c s="49"/>
      <c s="49"/>
      <c s="49"/>
      <c s="49"/>
      <c s="50">
        <f t="shared" si="84" ref="AG115:AG159">SUM(AG95:AG114)</f>
        <v>0</v>
      </c>
      <c s="49"/>
      <c s="49"/>
      <c s="49"/>
      <c s="49"/>
      <c s="50">
        <f t="shared" si="85" ref="AL115:AL159">SUM(AL95:AL114)</f>
        <v>0</v>
      </c>
      <c s="49"/>
      <c s="49"/>
      <c s="49"/>
      <c s="49"/>
      <c s="50">
        <f t="shared" si="86" ref="AQ115:AQ159">SUM(AQ95:AQ114)</f>
        <v>0</v>
      </c>
      <c s="49"/>
      <c s="49"/>
      <c s="49"/>
      <c s="49"/>
      <c s="50">
        <f t="shared" si="87" ref="AV115:AV159">SUM(AV95:AV114)</f>
        <v>0</v>
      </c>
    </row>
    <row r="116" spans="1:48" ht="15.75">
      <c r="A116" s="27">
        <f t="shared" si="67"/>
        <v>6</v>
      </c>
      <c s="2" t="str">
        <f t="shared" si="88" ref="B116">"Буква (или иное название) класса "&amp;A116&amp;":"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7" spans="1:48" ht="15.75">
      <c r="A117" s="27">
        <f t="shared" si="67"/>
        <v>6</v>
      </c>
      <c s="17" t="s">
        <v>0</v>
      </c>
      <c s="40" t="s">
        <v>56</v>
      </c>
      <c s="28"/>
      <c s="28"/>
      <c s="28"/>
      <c s="29"/>
      <c s="33">
        <f t="shared" si="89" ref="H117:H136">COUNTA(D117:G117)</f>
        <v>0</v>
      </c>
      <c s="28"/>
      <c s="28"/>
      <c s="28"/>
      <c s="29"/>
      <c s="33">
        <f t="shared" si="90" ref="M117:M136">COUNTA(I117:L117)</f>
        <v>0</v>
      </c>
      <c s="28"/>
      <c s="28"/>
      <c s="28"/>
      <c s="29"/>
      <c s="33">
        <f t="shared" si="91" ref="R117:R136">COUNTA(N117:Q117)</f>
        <v>0</v>
      </c>
      <c s="28"/>
      <c s="28"/>
      <c s="28"/>
      <c s="29"/>
      <c s="33">
        <f t="shared" si="92" ref="W117:W136">COUNTA(S117:V117)</f>
        <v>0</v>
      </c>
      <c s="28"/>
      <c s="28"/>
      <c s="28"/>
      <c s="29"/>
      <c s="33">
        <f t="shared" si="93" ref="AB117:AB136">COUNTA(X117:AA117)</f>
        <v>0</v>
      </c>
      <c s="28"/>
      <c s="28"/>
      <c s="28"/>
      <c s="29"/>
      <c s="33">
        <f t="shared" si="94" ref="AG117:AG136">COUNTA(AC117:AF117)</f>
        <v>0</v>
      </c>
      <c s="28"/>
      <c s="28"/>
      <c s="28"/>
      <c s="29"/>
      <c s="33">
        <f t="shared" si="95" ref="AL117:AL136">COUNTA(AH117:AK117)</f>
        <v>0</v>
      </c>
      <c s="28"/>
      <c s="28"/>
      <c s="28"/>
      <c s="29"/>
      <c s="33">
        <f t="shared" si="96" ref="AQ117:AQ136">COUNTA(AM117:AP117)</f>
        <v>0</v>
      </c>
      <c s="28"/>
      <c s="28"/>
      <c s="28"/>
      <c s="29"/>
      <c s="44">
        <f t="shared" si="97" ref="AV117:AV136">COUNTA(AR117:AU117)</f>
        <v>0</v>
      </c>
    </row>
    <row r="118" spans="1:48" ht="15.75">
      <c r="A118" s="27">
        <f t="shared" si="67"/>
        <v>6</v>
      </c>
      <c s="17" t="s">
        <v>45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19" spans="1:48" ht="15.75">
      <c r="A119" s="27">
        <f t="shared" si="67"/>
        <v>6</v>
      </c>
      <c s="17" t="s">
        <v>2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0" spans="1:48" ht="15.75">
      <c r="A120" s="27">
        <f t="shared" si="67"/>
        <v>6</v>
      </c>
      <c s="17" t="s">
        <v>46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1" spans="1:48" ht="15.75">
      <c r="A121" s="27">
        <f t="shared" si="67"/>
        <v>6</v>
      </c>
      <c s="17" t="s">
        <v>4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2" spans="1:48" ht="15.75">
      <c r="A122" s="27">
        <f t="shared" si="67"/>
        <v>6</v>
      </c>
      <c s="17" t="s">
        <v>47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3" spans="1:48" ht="15.75">
      <c r="A123" s="27">
        <f t="shared" si="67"/>
        <v>6</v>
      </c>
      <c s="17" t="s">
        <v>5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4" spans="1:48" ht="15.75">
      <c r="A124" s="27">
        <f t="shared" si="67"/>
        <v>6</v>
      </c>
      <c s="17" t="s">
        <v>48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5" spans="1:48" ht="15.75">
      <c r="A125" s="27">
        <f t="shared" si="67"/>
        <v>6</v>
      </c>
      <c s="17" t="s">
        <v>49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6" spans="1:48" ht="15.75">
      <c r="A126" s="27">
        <f t="shared" si="67"/>
        <v>6</v>
      </c>
      <c s="17" t="s">
        <v>50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7" spans="1:48" ht="15.75">
      <c r="A127" s="27">
        <f t="shared" si="67"/>
        <v>6</v>
      </c>
      <c s="17" t="s">
        <v>51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8" spans="1:48" ht="15.75">
      <c r="A128" s="27">
        <f t="shared" si="67"/>
        <v>6</v>
      </c>
      <c s="17" t="s">
        <v>52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29" spans="1:48" ht="15.75">
      <c r="A129" s="27">
        <f t="shared" si="67"/>
        <v>6</v>
      </c>
      <c s="17" t="s">
        <v>53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0" spans="1:48" ht="15.75">
      <c r="A130" s="27">
        <f t="shared" si="67"/>
        <v>6</v>
      </c>
      <c s="17" t="s">
        <v>54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1" spans="1:48" ht="15.75">
      <c r="A131" s="27">
        <f t="shared" si="67"/>
        <v>6</v>
      </c>
      <c s="17" t="s">
        <v>23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2" spans="1:48" ht="15.75">
      <c r="A132" s="27">
        <f t="shared" si="67"/>
        <v>6</v>
      </c>
      <c s="17" t="s">
        <v>8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3" spans="1:48" ht="15.75">
      <c r="A133" s="27">
        <f t="shared" si="67"/>
        <v>6</v>
      </c>
      <c s="17" t="s">
        <v>9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4" spans="1:48" ht="15.75">
      <c r="A134" s="27">
        <f t="shared" si="67"/>
        <v>6</v>
      </c>
      <c s="17" t="s">
        <v>10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5" spans="1:48" ht="15.75">
      <c r="A135" s="27">
        <f t="shared" si="67"/>
        <v>6</v>
      </c>
      <c s="17" t="s">
        <v>55</v>
      </c>
      <c s="40" t="s">
        <v>56</v>
      </c>
      <c s="28"/>
      <c s="28"/>
      <c s="28"/>
      <c s="29"/>
      <c s="33">
        <f t="shared" si="89"/>
        <v>0</v>
      </c>
      <c s="28"/>
      <c s="28"/>
      <c s="28"/>
      <c s="29"/>
      <c s="33">
        <f t="shared" si="90"/>
        <v>0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44">
        <f t="shared" si="97"/>
        <v>0</v>
      </c>
    </row>
    <row r="136" spans="1:48" ht="15.75">
      <c r="A136" s="27">
        <f t="shared" si="67"/>
        <v>6</v>
      </c>
      <c s="41" t="s">
        <v>34</v>
      </c>
      <c s="40" t="s">
        <v>56</v>
      </c>
      <c s="30"/>
      <c s="30"/>
      <c s="30"/>
      <c s="31"/>
      <c s="34">
        <f t="shared" si="89"/>
        <v>0</v>
      </c>
      <c s="30"/>
      <c s="30"/>
      <c s="30"/>
      <c s="31"/>
      <c s="34">
        <f t="shared" si="90"/>
        <v>0</v>
      </c>
      <c s="30"/>
      <c s="30"/>
      <c s="30"/>
      <c s="31"/>
      <c s="34">
        <f t="shared" si="91"/>
        <v>0</v>
      </c>
      <c s="30"/>
      <c s="30"/>
      <c s="30"/>
      <c s="31"/>
      <c s="34">
        <f t="shared" si="92"/>
        <v>0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45">
        <f t="shared" si="97"/>
        <v>0</v>
      </c>
    </row>
    <row r="137" spans="1:48" ht="15.75">
      <c r="A137" s="27">
        <f t="shared" si="67"/>
        <v>6</v>
      </c>
      <c s="46"/>
      <c s="47"/>
      <c s="48"/>
      <c s="49"/>
      <c s="49"/>
      <c s="49"/>
      <c s="50">
        <f t="shared" si="98" ref="H137">SUM(H117:H136)</f>
        <v>0</v>
      </c>
      <c s="49"/>
      <c s="49"/>
      <c s="49"/>
      <c s="49"/>
      <c s="50">
        <f t="shared" si="80"/>
        <v>0</v>
      </c>
      <c s="49"/>
      <c s="49"/>
      <c s="49"/>
      <c s="49"/>
      <c s="50">
        <f t="shared" si="81"/>
        <v>0</v>
      </c>
      <c s="49"/>
      <c s="49"/>
      <c s="49"/>
      <c s="49"/>
      <c s="50">
        <f t="shared" si="82"/>
        <v>0</v>
      </c>
      <c s="49"/>
      <c s="49"/>
      <c s="49"/>
      <c s="49"/>
      <c s="50">
        <f t="shared" si="83"/>
        <v>0</v>
      </c>
      <c s="49"/>
      <c s="49"/>
      <c s="49"/>
      <c s="49"/>
      <c s="50">
        <f t="shared" si="84"/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</row>
    <row r="138" spans="1:48" ht="15.75">
      <c r="A138" s="27">
        <f t="shared" si="67"/>
        <v>7</v>
      </c>
      <c s="2" t="str">
        <f t="shared" si="99" ref="B138">"Буква (или иное название) класса "&amp;A138&amp;":"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39" spans="1:48" ht="15.75">
      <c r="A139" s="27">
        <f t="shared" si="67"/>
        <v>7</v>
      </c>
      <c s="17" t="s">
        <v>0</v>
      </c>
      <c s="40" t="s">
        <v>56</v>
      </c>
      <c s="28"/>
      <c s="28"/>
      <c s="28"/>
      <c s="29"/>
      <c s="33">
        <f t="shared" si="100" ref="H139:H158">COUNTA(D139:G139)</f>
        <v>0</v>
      </c>
      <c s="28"/>
      <c s="28"/>
      <c s="28"/>
      <c s="29"/>
      <c s="33">
        <f t="shared" si="101" ref="M139:M158">COUNTA(I139:L139)</f>
        <v>0</v>
      </c>
      <c s="28"/>
      <c s="28"/>
      <c s="28"/>
      <c s="29"/>
      <c s="33">
        <f t="shared" si="102" ref="R139:R158">COUNTA(N139:Q139)</f>
        <v>0</v>
      </c>
      <c s="28"/>
      <c s="28"/>
      <c s="28"/>
      <c s="29"/>
      <c s="33">
        <f t="shared" si="103" ref="W139:W158">COUNTA(S139:V139)</f>
        <v>0</v>
      </c>
      <c s="28"/>
      <c s="28"/>
      <c s="28"/>
      <c s="29"/>
      <c s="33">
        <f t="shared" si="104" ref="AB139:AB158">COUNTA(X139:AA139)</f>
        <v>0</v>
      </c>
      <c s="28"/>
      <c s="28"/>
      <c s="28"/>
      <c s="29"/>
      <c s="33">
        <f t="shared" si="105" ref="AG139:AG158">COUNTA(AC139:AF139)</f>
        <v>0</v>
      </c>
      <c s="28"/>
      <c s="28"/>
      <c s="28"/>
      <c s="29"/>
      <c s="33">
        <f t="shared" si="106" ref="AL139:AL158">COUNTA(AH139:AK139)</f>
        <v>0</v>
      </c>
      <c s="28"/>
      <c s="28"/>
      <c s="28"/>
      <c s="29"/>
      <c s="33">
        <f t="shared" si="107" ref="AQ139:AQ158">COUNTA(AM139:AP139)</f>
        <v>0</v>
      </c>
      <c s="28"/>
      <c s="28"/>
      <c s="28"/>
      <c s="29"/>
      <c s="44">
        <f t="shared" si="108" ref="AV139:AV158">COUNTA(AR139:AU139)</f>
        <v>0</v>
      </c>
    </row>
    <row r="140" spans="1:48" ht="15.75">
      <c r="A140" s="27">
        <f t="shared" si="67"/>
        <v>7</v>
      </c>
      <c s="17" t="s">
        <v>45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1" spans="1:48" ht="15.75">
      <c r="A141" s="27">
        <f t="shared" si="67"/>
        <v>7</v>
      </c>
      <c s="17" t="s">
        <v>2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2" spans="1:48" ht="15.75">
      <c r="A142" s="27">
        <f t="shared" si="67"/>
        <v>7</v>
      </c>
      <c s="17" t="s">
        <v>46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3" spans="1:48" ht="15.75">
      <c r="A143" s="27">
        <f t="shared" si="67"/>
        <v>7</v>
      </c>
      <c s="17" t="s">
        <v>4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4" spans="1:48" ht="15.75">
      <c r="A144" s="27">
        <f t="shared" si="67"/>
        <v>7</v>
      </c>
      <c s="17" t="s">
        <v>47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5" spans="1:48" ht="15.75">
      <c r="A145" s="27">
        <f t="shared" si="67"/>
        <v>7</v>
      </c>
      <c s="17" t="s">
        <v>5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6" spans="1:48" ht="15.75">
      <c r="A146" s="27">
        <f t="shared" si="67"/>
        <v>7</v>
      </c>
      <c s="17" t="s">
        <v>48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7" spans="1:48" ht="15.75">
      <c r="A147" s="27">
        <f t="shared" si="67"/>
        <v>7</v>
      </c>
      <c s="17" t="s">
        <v>49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8" spans="1:48" ht="15.75">
      <c r="A148" s="27">
        <f t="shared" si="67"/>
        <v>7</v>
      </c>
      <c s="17" t="s">
        <v>50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49" spans="1:48" ht="15.75">
      <c r="A149" s="27">
        <f t="shared" si="67"/>
        <v>7</v>
      </c>
      <c s="17" t="s">
        <v>51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0" spans="1:48" ht="15.75">
      <c r="A150" s="27">
        <f t="shared" si="67"/>
        <v>7</v>
      </c>
      <c s="17" t="s">
        <v>52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1" spans="1:48" ht="15.75">
      <c r="A151" s="27">
        <f t="shared" si="67"/>
        <v>7</v>
      </c>
      <c s="17" t="s">
        <v>53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2" spans="1:48" ht="15.75">
      <c r="A152" s="27">
        <f t="shared" si="67"/>
        <v>7</v>
      </c>
      <c s="17" t="s">
        <v>54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3" spans="1:48" ht="15.75">
      <c r="A153" s="27">
        <f t="shared" si="67"/>
        <v>7</v>
      </c>
      <c s="17" t="s">
        <v>23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4" spans="1:48" ht="15.75">
      <c r="A154" s="27">
        <f t="shared" si="67"/>
        <v>7</v>
      </c>
      <c s="17" t="s">
        <v>8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5" spans="1:48" ht="15.75">
      <c r="A155" s="27">
        <f t="shared" si="67"/>
        <v>7</v>
      </c>
      <c s="17" t="s">
        <v>9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6" spans="1:48" ht="15.75">
      <c r="A156" s="27">
        <f t="shared" si="67"/>
        <v>7</v>
      </c>
      <c s="17" t="s">
        <v>10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7" spans="1:48" ht="15.75">
      <c r="A157" s="27">
        <f t="shared" si="109" ref="A157:A220">A135+1</f>
        <v>7</v>
      </c>
      <c s="17" t="s">
        <v>55</v>
      </c>
      <c s="40" t="s">
        <v>56</v>
      </c>
      <c s="28"/>
      <c s="28"/>
      <c s="28"/>
      <c s="29"/>
      <c s="33">
        <f t="shared" si="100"/>
        <v>0</v>
      </c>
      <c s="28"/>
      <c s="28"/>
      <c s="28"/>
      <c s="29"/>
      <c s="33">
        <f t="shared" si="101"/>
        <v>0</v>
      </c>
      <c s="28"/>
      <c s="28"/>
      <c s="28"/>
      <c s="29"/>
      <c s="33">
        <f t="shared" si="102"/>
        <v>0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44">
        <f t="shared" si="108"/>
        <v>0</v>
      </c>
    </row>
    <row r="158" spans="1:48" ht="15.75">
      <c r="A158" s="27">
        <f t="shared" si="109"/>
        <v>7</v>
      </c>
      <c s="41" t="s">
        <v>34</v>
      </c>
      <c s="40" t="s">
        <v>56</v>
      </c>
      <c s="30"/>
      <c s="30"/>
      <c s="30"/>
      <c s="31"/>
      <c s="34">
        <f t="shared" si="100"/>
        <v>0</v>
      </c>
      <c s="30"/>
      <c s="30"/>
      <c s="30"/>
      <c s="31"/>
      <c s="34">
        <f t="shared" si="101"/>
        <v>0</v>
      </c>
      <c s="30"/>
      <c s="30"/>
      <c s="30"/>
      <c s="31"/>
      <c s="34">
        <f t="shared" si="102"/>
        <v>0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45">
        <f t="shared" si="108"/>
        <v>0</v>
      </c>
    </row>
    <row r="159" spans="1:48" ht="15.75">
      <c r="A159" s="27">
        <f t="shared" si="109"/>
        <v>7</v>
      </c>
      <c s="46"/>
      <c s="47"/>
      <c s="48"/>
      <c s="49"/>
      <c s="49"/>
      <c s="49"/>
      <c s="50">
        <f t="shared" si="110" ref="H159">SUM(H139:H158)</f>
        <v>0</v>
      </c>
      <c s="49"/>
      <c s="49"/>
      <c s="49"/>
      <c s="49"/>
      <c s="50">
        <f t="shared" si="80"/>
        <v>0</v>
      </c>
      <c s="49"/>
      <c s="49"/>
      <c s="49"/>
      <c s="49"/>
      <c s="50">
        <f t="shared" si="81"/>
        <v>0</v>
      </c>
      <c s="49"/>
      <c s="49"/>
      <c s="49"/>
      <c s="49"/>
      <c s="50">
        <f t="shared" si="82"/>
        <v>0</v>
      </c>
      <c s="49"/>
      <c s="49"/>
      <c s="49"/>
      <c s="49"/>
      <c s="50">
        <f t="shared" si="83"/>
        <v>0</v>
      </c>
      <c s="49"/>
      <c s="49"/>
      <c s="49"/>
      <c s="49"/>
      <c s="50">
        <f t="shared" si="84"/>
        <v>0</v>
      </c>
      <c s="49"/>
      <c s="49"/>
      <c s="49"/>
      <c s="49"/>
      <c s="50">
        <f t="shared" si="85"/>
        <v>0</v>
      </c>
      <c s="49"/>
      <c s="49"/>
      <c s="49"/>
      <c s="49"/>
      <c s="50">
        <f t="shared" si="86"/>
        <v>0</v>
      </c>
      <c s="49"/>
      <c s="49"/>
      <c s="49"/>
      <c s="49"/>
      <c s="50">
        <f t="shared" si="87"/>
        <v>0</v>
      </c>
    </row>
    <row r="160" spans="1:48" ht="15.75">
      <c r="A160" s="27">
        <f t="shared" si="109"/>
        <v>8</v>
      </c>
      <c s="2" t="str">
        <f t="shared" si="111" ref="B160">"Буква (или иное название) класса "&amp;A160&amp;":"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61" spans="1:48" ht="15.75">
      <c r="A161" s="27">
        <f t="shared" si="109"/>
        <v>8</v>
      </c>
      <c s="17" t="s">
        <v>0</v>
      </c>
      <c s="40" t="s">
        <v>56</v>
      </c>
      <c s="28"/>
      <c s="28"/>
      <c s="28"/>
      <c s="29"/>
      <c s="33">
        <f t="shared" si="112" ref="H161:H180">COUNTA(D161:G161)</f>
        <v>0</v>
      </c>
      <c s="28"/>
      <c s="28"/>
      <c s="28"/>
      <c s="29"/>
      <c s="33">
        <f t="shared" si="113" ref="M161:M180">COUNTA(I161:L161)</f>
        <v>0</v>
      </c>
      <c s="28"/>
      <c s="28"/>
      <c s="28"/>
      <c s="29"/>
      <c s="33">
        <f t="shared" si="114" ref="R161:R180">COUNTA(N161:Q161)</f>
        <v>0</v>
      </c>
      <c s="28"/>
      <c s="28"/>
      <c s="28"/>
      <c s="29"/>
      <c s="33">
        <f t="shared" si="115" ref="W161:W180">COUNTA(S161:V161)</f>
        <v>0</v>
      </c>
      <c s="28"/>
      <c s="28"/>
      <c s="28"/>
      <c s="29"/>
      <c s="33">
        <f t="shared" si="116" ref="AB161:AB180">COUNTA(X161:AA161)</f>
        <v>0</v>
      </c>
      <c s="28"/>
      <c s="28"/>
      <c s="28"/>
      <c s="29"/>
      <c s="33">
        <f t="shared" si="117" ref="AG161:AG180">COUNTA(AC161:AF161)</f>
        <v>0</v>
      </c>
      <c s="28"/>
      <c s="28"/>
      <c s="28"/>
      <c s="29"/>
      <c s="33">
        <f t="shared" si="118" ref="AL161:AL180">COUNTA(AH161:AK161)</f>
        <v>0</v>
      </c>
      <c s="28"/>
      <c s="28"/>
      <c s="28"/>
      <c s="29"/>
      <c s="33">
        <f t="shared" si="119" ref="AQ161:AQ180">COUNTA(AM161:AP161)</f>
        <v>0</v>
      </c>
      <c s="28"/>
      <c s="28"/>
      <c s="28"/>
      <c s="29"/>
      <c s="44">
        <f t="shared" si="120" ref="AV161:AV180">COUNTA(AR161:AU161)</f>
        <v>0</v>
      </c>
    </row>
    <row r="162" spans="1:48" ht="15.75">
      <c r="A162" s="27">
        <f t="shared" si="109"/>
        <v>8</v>
      </c>
      <c s="17" t="s">
        <v>45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63" spans="1:48" ht="15.75">
      <c r="A163" s="27">
        <f t="shared" si="109"/>
        <v>8</v>
      </c>
      <c s="17" t="s">
        <v>2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64" spans="1:48" ht="15.75">
      <c r="A164" s="27">
        <f t="shared" si="109"/>
        <v>8</v>
      </c>
      <c s="17" t="s">
        <v>46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65" spans="1:48" ht="15.75">
      <c r="A165" s="27">
        <f t="shared" si="109"/>
        <v>8</v>
      </c>
      <c s="17" t="s">
        <v>4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66" spans="1:48" ht="15.75">
      <c r="A166" s="27">
        <f t="shared" si="109"/>
        <v>8</v>
      </c>
      <c s="17" t="s">
        <v>47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67" spans="1:48" ht="15.75">
      <c r="A167" s="27">
        <f t="shared" si="109"/>
        <v>8</v>
      </c>
      <c s="17" t="s">
        <v>5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68" spans="1:48" ht="15.75">
      <c r="A168" s="27">
        <f t="shared" si="109"/>
        <v>8</v>
      </c>
      <c s="17" t="s">
        <v>48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69" spans="1:48" ht="15.75">
      <c r="A169" s="27">
        <f t="shared" si="109"/>
        <v>8</v>
      </c>
      <c s="17" t="s">
        <v>49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0" spans="1:48" ht="15.75">
      <c r="A170" s="27">
        <f t="shared" si="109"/>
        <v>8</v>
      </c>
      <c s="17" t="s">
        <v>50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1" spans="1:48" ht="15.75">
      <c r="A171" s="27">
        <f t="shared" si="109"/>
        <v>8</v>
      </c>
      <c s="17" t="s">
        <v>51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2" spans="1:48" ht="15.75">
      <c r="A172" s="27">
        <f t="shared" si="109"/>
        <v>8</v>
      </c>
      <c s="17" t="s">
        <v>52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3" spans="1:48" ht="15.75">
      <c r="A173" s="27">
        <f t="shared" si="109"/>
        <v>8</v>
      </c>
      <c s="17" t="s">
        <v>53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4" spans="1:48" ht="15.75">
      <c r="A174" s="27">
        <f t="shared" si="109"/>
        <v>8</v>
      </c>
      <c s="17" t="s">
        <v>54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5" spans="1:48" ht="15.75">
      <c r="A175" s="27">
        <f t="shared" si="109"/>
        <v>8</v>
      </c>
      <c s="17" t="s">
        <v>23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6" spans="1:48" ht="15.75">
      <c r="A176" s="27">
        <f t="shared" si="109"/>
        <v>8</v>
      </c>
      <c s="17" t="s">
        <v>8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7" spans="1:48" ht="15.75">
      <c r="A177" s="27">
        <f t="shared" si="109"/>
        <v>8</v>
      </c>
      <c s="17" t="s">
        <v>9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8" spans="1:48" ht="15.75">
      <c r="A178" s="27">
        <f t="shared" si="109"/>
        <v>8</v>
      </c>
      <c s="17" t="s">
        <v>10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79" spans="1:48" ht="15.75">
      <c r="A179" s="27">
        <f t="shared" si="109"/>
        <v>8</v>
      </c>
      <c s="17" t="s">
        <v>55</v>
      </c>
      <c s="40" t="s">
        <v>56</v>
      </c>
      <c s="28"/>
      <c s="28"/>
      <c s="28"/>
      <c s="29"/>
      <c s="33">
        <f t="shared" si="112"/>
        <v>0</v>
      </c>
      <c s="28"/>
      <c s="28"/>
      <c s="28"/>
      <c s="29"/>
      <c s="33">
        <f t="shared" si="113"/>
        <v>0</v>
      </c>
      <c s="28"/>
      <c s="28"/>
      <c s="28"/>
      <c s="29"/>
      <c s="33">
        <f t="shared" si="114"/>
        <v>0</v>
      </c>
      <c s="28"/>
      <c s="28"/>
      <c s="28"/>
      <c s="29"/>
      <c s="33">
        <f t="shared" si="115"/>
        <v>0</v>
      </c>
      <c s="28"/>
      <c s="28"/>
      <c s="28"/>
      <c s="29"/>
      <c s="33">
        <f t="shared" si="116"/>
        <v>0</v>
      </c>
      <c s="28"/>
      <c s="28"/>
      <c s="28"/>
      <c s="29"/>
      <c s="33">
        <f t="shared" si="117"/>
        <v>0</v>
      </c>
      <c s="28"/>
      <c s="28"/>
      <c s="28"/>
      <c s="29"/>
      <c s="33">
        <f t="shared" si="118"/>
        <v>0</v>
      </c>
      <c s="28"/>
      <c s="28"/>
      <c s="28"/>
      <c s="29"/>
      <c s="33">
        <f t="shared" si="119"/>
        <v>0</v>
      </c>
      <c s="28"/>
      <c s="28"/>
      <c s="28"/>
      <c s="29"/>
      <c s="44">
        <f t="shared" si="120"/>
        <v>0</v>
      </c>
    </row>
    <row r="180" spans="1:48" ht="15.75">
      <c r="A180" s="27">
        <f t="shared" si="109"/>
        <v>8</v>
      </c>
      <c s="41" t="s">
        <v>34</v>
      </c>
      <c s="40" t="s">
        <v>56</v>
      </c>
      <c s="30"/>
      <c s="30"/>
      <c s="30"/>
      <c s="31"/>
      <c s="34">
        <f t="shared" si="112"/>
        <v>0</v>
      </c>
      <c s="30"/>
      <c s="30"/>
      <c s="30"/>
      <c s="31"/>
      <c s="34">
        <f t="shared" si="113"/>
        <v>0</v>
      </c>
      <c s="30"/>
      <c s="30"/>
      <c s="30"/>
      <c s="31"/>
      <c s="34">
        <f t="shared" si="114"/>
        <v>0</v>
      </c>
      <c s="30"/>
      <c s="30"/>
      <c s="30"/>
      <c s="31"/>
      <c s="34">
        <f t="shared" si="115"/>
        <v>0</v>
      </c>
      <c s="30"/>
      <c s="30"/>
      <c s="30"/>
      <c s="31"/>
      <c s="34">
        <f t="shared" si="116"/>
        <v>0</v>
      </c>
      <c s="30"/>
      <c s="30"/>
      <c s="30"/>
      <c s="31"/>
      <c s="34">
        <f t="shared" si="117"/>
        <v>0</v>
      </c>
      <c s="30"/>
      <c s="30"/>
      <c s="30"/>
      <c s="31"/>
      <c s="34">
        <f t="shared" si="118"/>
        <v>0</v>
      </c>
      <c s="30"/>
      <c s="30"/>
      <c s="30"/>
      <c s="31"/>
      <c s="34">
        <f t="shared" si="119"/>
        <v>0</v>
      </c>
      <c s="30"/>
      <c s="30"/>
      <c s="30"/>
      <c s="31"/>
      <c s="45">
        <f t="shared" si="120"/>
        <v>0</v>
      </c>
    </row>
    <row r="181" spans="1:48" ht="15.75">
      <c r="A181" s="27">
        <f t="shared" si="109"/>
        <v>8</v>
      </c>
      <c s="46"/>
      <c s="47"/>
      <c s="48"/>
      <c s="49"/>
      <c s="49"/>
      <c s="49"/>
      <c s="50">
        <f t="shared" si="121" ref="H181">SUM(H161:H180)</f>
        <v>0</v>
      </c>
      <c s="49"/>
      <c s="49"/>
      <c s="49"/>
      <c s="49"/>
      <c s="50">
        <f t="shared" si="122" ref="M181:M225">SUM(M161:M180)</f>
        <v>0</v>
      </c>
      <c s="49"/>
      <c s="49"/>
      <c s="49"/>
      <c s="49"/>
      <c s="50">
        <f t="shared" si="123" ref="R181:R225">SUM(R161:R180)</f>
        <v>0</v>
      </c>
      <c s="49"/>
      <c s="49"/>
      <c s="49"/>
      <c s="49"/>
      <c s="50">
        <f t="shared" si="124" ref="W181:W225">SUM(W161:W180)</f>
        <v>0</v>
      </c>
      <c s="49"/>
      <c s="49"/>
      <c s="49"/>
      <c s="49"/>
      <c s="50">
        <f t="shared" si="125" ref="AB181:AB225">SUM(AB161:AB180)</f>
        <v>0</v>
      </c>
      <c s="49"/>
      <c s="49"/>
      <c s="49"/>
      <c s="49"/>
      <c s="50">
        <f t="shared" si="126" ref="AG181:AG225">SUM(AG161:AG180)</f>
        <v>0</v>
      </c>
      <c s="49"/>
      <c s="49"/>
      <c s="49"/>
      <c s="49"/>
      <c s="50">
        <f t="shared" si="127" ref="AL181:AL225">SUM(AL161:AL180)</f>
        <v>0</v>
      </c>
      <c s="49"/>
      <c s="49"/>
      <c s="49"/>
      <c s="49"/>
      <c s="50">
        <f t="shared" si="128" ref="AQ181:AQ225">SUM(AQ161:AQ180)</f>
        <v>0</v>
      </c>
      <c s="49"/>
      <c s="49"/>
      <c s="49"/>
      <c s="49"/>
      <c s="50">
        <f t="shared" si="129" ref="AV181:AV225">SUM(AV161:AV180)</f>
        <v>0</v>
      </c>
    </row>
    <row r="182" spans="1:48" ht="15.75">
      <c r="A182" s="27">
        <f t="shared" si="109"/>
        <v>9</v>
      </c>
      <c s="2" t="str">
        <f t="shared" si="130" ref="B182">"Буква (или иное название) класса "&amp;A182&amp;":"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3" spans="1:48" ht="15.75">
      <c r="A183" s="27">
        <f t="shared" si="109"/>
        <v>9</v>
      </c>
      <c s="17" t="s">
        <v>0</v>
      </c>
      <c s="40" t="s">
        <v>56</v>
      </c>
      <c s="28"/>
      <c s="28"/>
      <c s="28"/>
      <c s="29"/>
      <c s="33">
        <f t="shared" si="131" ref="H183:H202">COUNTA(D183:G183)</f>
        <v>0</v>
      </c>
      <c s="28"/>
      <c s="28"/>
      <c s="28"/>
      <c s="29"/>
      <c s="33">
        <f t="shared" si="132" ref="M183:M202">COUNTA(I183:L183)</f>
        <v>0</v>
      </c>
      <c s="28"/>
      <c s="28"/>
      <c s="28"/>
      <c s="29"/>
      <c s="33">
        <f t="shared" si="133" ref="R183:R202">COUNTA(N183:Q183)</f>
        <v>0</v>
      </c>
      <c s="28"/>
      <c s="28"/>
      <c s="28"/>
      <c s="29"/>
      <c s="33">
        <f t="shared" si="134" ref="W183:W202">COUNTA(S183:V183)</f>
        <v>0</v>
      </c>
      <c s="28"/>
      <c s="28"/>
      <c s="28"/>
      <c s="29"/>
      <c s="33">
        <f t="shared" si="135" ref="AB183:AB202">COUNTA(X183:AA183)</f>
        <v>0</v>
      </c>
      <c s="28"/>
      <c s="28"/>
      <c s="28"/>
      <c s="29"/>
      <c s="33">
        <f t="shared" si="136" ref="AG183:AG202">COUNTA(AC183:AF183)</f>
        <v>0</v>
      </c>
      <c s="28"/>
      <c s="28"/>
      <c s="28"/>
      <c s="29"/>
      <c s="33">
        <f t="shared" si="137" ref="AL183:AL202">COUNTA(AH183:AK183)</f>
        <v>0</v>
      </c>
      <c s="28"/>
      <c s="28"/>
      <c s="28"/>
      <c s="29"/>
      <c s="33">
        <f t="shared" si="138" ref="AQ183:AQ202">COUNTA(AM183:AP183)</f>
        <v>0</v>
      </c>
      <c s="28"/>
      <c s="28"/>
      <c s="28"/>
      <c s="29"/>
      <c s="44">
        <f t="shared" si="139" ref="AV183:AV202">COUNTA(AR183:AU183)</f>
        <v>0</v>
      </c>
    </row>
    <row r="184" spans="1:48" ht="15.75">
      <c r="A184" s="27">
        <f t="shared" si="109"/>
        <v>9</v>
      </c>
      <c s="17" t="s">
        <v>45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85" spans="1:48" ht="15.75">
      <c r="A185" s="27">
        <f t="shared" si="109"/>
        <v>9</v>
      </c>
      <c s="17" t="s">
        <v>2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86" spans="1:48" ht="15.75">
      <c r="A186" s="27">
        <f t="shared" si="109"/>
        <v>9</v>
      </c>
      <c s="17" t="s">
        <v>46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87" spans="1:48" ht="15.75">
      <c r="A187" s="27">
        <f t="shared" si="109"/>
        <v>9</v>
      </c>
      <c s="17" t="s">
        <v>4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88" spans="1:48" ht="15.75">
      <c r="A188" s="27">
        <f t="shared" si="109"/>
        <v>9</v>
      </c>
      <c s="17" t="s">
        <v>47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89" spans="1:48" ht="15.75">
      <c r="A189" s="27">
        <f t="shared" si="109"/>
        <v>9</v>
      </c>
      <c s="17" t="s">
        <v>5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0" spans="1:48" ht="15.75">
      <c r="A190" s="27">
        <f t="shared" si="109"/>
        <v>9</v>
      </c>
      <c s="17" t="s">
        <v>48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1" spans="1:48" ht="15.75">
      <c r="A191" s="27">
        <f t="shared" si="109"/>
        <v>9</v>
      </c>
      <c s="17" t="s">
        <v>49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2" spans="1:48" ht="15.75">
      <c r="A192" s="27">
        <f t="shared" si="109"/>
        <v>9</v>
      </c>
      <c s="17" t="s">
        <v>50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3" spans="1:48" ht="15.75">
      <c r="A193" s="27">
        <f t="shared" si="109"/>
        <v>9</v>
      </c>
      <c s="17" t="s">
        <v>51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4" spans="1:48" ht="15.75">
      <c r="A194" s="27">
        <f t="shared" si="109"/>
        <v>9</v>
      </c>
      <c s="17" t="s">
        <v>52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5" spans="1:48" ht="15.75">
      <c r="A195" s="27">
        <f t="shared" si="109"/>
        <v>9</v>
      </c>
      <c s="17" t="s">
        <v>53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6" spans="1:48" ht="15.75">
      <c r="A196" s="27">
        <f t="shared" si="109"/>
        <v>9</v>
      </c>
      <c s="17" t="s">
        <v>54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7" spans="1:48" ht="15.75">
      <c r="A197" s="27">
        <f t="shared" si="109"/>
        <v>9</v>
      </c>
      <c s="17" t="s">
        <v>23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8" spans="1:48" ht="15.75">
      <c r="A198" s="27">
        <f t="shared" si="109"/>
        <v>9</v>
      </c>
      <c s="17" t="s">
        <v>8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199" spans="1:48" ht="15.75">
      <c r="A199" s="27">
        <f t="shared" si="109"/>
        <v>9</v>
      </c>
      <c s="17" t="s">
        <v>9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00" spans="1:48" ht="15.75">
      <c r="A200" s="27">
        <f t="shared" si="109"/>
        <v>9</v>
      </c>
      <c s="17" t="s">
        <v>10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01" spans="1:48" ht="15.75">
      <c r="A201" s="27">
        <f t="shared" si="109"/>
        <v>9</v>
      </c>
      <c s="17" t="s">
        <v>55</v>
      </c>
      <c s="40" t="s">
        <v>56</v>
      </c>
      <c s="28"/>
      <c s="28"/>
      <c s="28"/>
      <c s="29"/>
      <c s="33">
        <f t="shared" si="131"/>
        <v>0</v>
      </c>
      <c s="28"/>
      <c s="28"/>
      <c s="28"/>
      <c s="29"/>
      <c s="33">
        <f t="shared" si="132"/>
        <v>0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44">
        <f t="shared" si="139"/>
        <v>0</v>
      </c>
    </row>
    <row r="202" spans="1:48" ht="15.75">
      <c r="A202" s="27">
        <f t="shared" si="109"/>
        <v>9</v>
      </c>
      <c s="41" t="s">
        <v>34</v>
      </c>
      <c s="40" t="s">
        <v>56</v>
      </c>
      <c s="30"/>
      <c s="30"/>
      <c s="30"/>
      <c s="31"/>
      <c s="34">
        <f t="shared" si="131"/>
        <v>0</v>
      </c>
      <c s="30"/>
      <c s="30"/>
      <c s="30"/>
      <c s="31"/>
      <c s="34">
        <f t="shared" si="132"/>
        <v>0</v>
      </c>
      <c s="30"/>
      <c s="30"/>
      <c s="30"/>
      <c s="31"/>
      <c s="34">
        <f t="shared" si="133"/>
        <v>0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45">
        <f t="shared" si="139"/>
        <v>0</v>
      </c>
    </row>
    <row r="203" spans="1:48" ht="15.75">
      <c r="A203" s="27">
        <f t="shared" si="109"/>
        <v>9</v>
      </c>
      <c s="46"/>
      <c s="47"/>
      <c s="48"/>
      <c s="49"/>
      <c s="49"/>
      <c s="49"/>
      <c s="50">
        <f t="shared" si="140" ref="H203">SUM(H183:H202)</f>
        <v>0</v>
      </c>
      <c s="49"/>
      <c s="49"/>
      <c s="49"/>
      <c s="49"/>
      <c s="50">
        <f t="shared" si="122"/>
        <v>0</v>
      </c>
      <c s="49"/>
      <c s="49"/>
      <c s="49"/>
      <c s="49"/>
      <c s="50">
        <f t="shared" si="123"/>
        <v>0</v>
      </c>
      <c s="49"/>
      <c s="49"/>
      <c s="49"/>
      <c s="49"/>
      <c s="50">
        <f t="shared" si="124"/>
        <v>0</v>
      </c>
      <c s="49"/>
      <c s="49"/>
      <c s="49"/>
      <c s="49"/>
      <c s="50">
        <f t="shared" si="125"/>
        <v>0</v>
      </c>
      <c s="49"/>
      <c s="49"/>
      <c s="49"/>
      <c s="49"/>
      <c s="50">
        <f t="shared" si="126"/>
        <v>0</v>
      </c>
      <c s="49"/>
      <c s="49"/>
      <c s="49"/>
      <c s="49"/>
      <c s="50">
        <f t="shared" si="127"/>
        <v>0</v>
      </c>
      <c s="49"/>
      <c s="49"/>
      <c s="49"/>
      <c s="49"/>
      <c s="50">
        <f t="shared" si="128"/>
        <v>0</v>
      </c>
      <c s="49"/>
      <c s="49"/>
      <c s="49"/>
      <c s="49"/>
      <c s="50">
        <f t="shared" si="129"/>
        <v>0</v>
      </c>
    </row>
    <row r="204" spans="1:48" ht="15.75">
      <c r="A204" s="27">
        <f t="shared" si="109"/>
        <v>10</v>
      </c>
      <c s="2" t="str">
        <f t="shared" si="141" ref="B204">"Буква (или иное название) класса "&amp;A204&amp;":"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5" spans="1:48" ht="15.75">
      <c r="A205" s="27">
        <f t="shared" si="109"/>
        <v>10</v>
      </c>
      <c s="17" t="s">
        <v>0</v>
      </c>
      <c s="40" t="s">
        <v>56</v>
      </c>
      <c s="28"/>
      <c s="28"/>
      <c s="28"/>
      <c s="29"/>
      <c s="33">
        <f t="shared" si="142" ref="H205:H224">COUNTA(D205:G205)</f>
        <v>0</v>
      </c>
      <c s="28"/>
      <c s="28"/>
      <c s="28"/>
      <c s="29"/>
      <c s="33">
        <f t="shared" si="143" ref="M205:M224">COUNTA(I205:L205)</f>
        <v>0</v>
      </c>
      <c s="28"/>
      <c s="28"/>
      <c s="28"/>
      <c s="29"/>
      <c s="33">
        <f t="shared" si="144" ref="R205:R224">COUNTA(N205:Q205)</f>
        <v>0</v>
      </c>
      <c s="28"/>
      <c s="28"/>
      <c s="28"/>
      <c s="29"/>
      <c s="33">
        <f t="shared" si="145" ref="W205:W224">COUNTA(S205:V205)</f>
        <v>0</v>
      </c>
      <c s="28"/>
      <c s="28"/>
      <c s="28"/>
      <c s="29"/>
      <c s="33">
        <f t="shared" si="146" ref="AB205:AB224">COUNTA(X205:AA205)</f>
        <v>0</v>
      </c>
      <c s="28"/>
      <c s="28"/>
      <c s="28"/>
      <c s="29"/>
      <c s="33">
        <f t="shared" si="147" ref="AG205:AG224">COUNTA(AC205:AF205)</f>
        <v>0</v>
      </c>
      <c s="28"/>
      <c s="28"/>
      <c s="28"/>
      <c s="29"/>
      <c s="33">
        <f t="shared" si="148" ref="AL205:AL224">COUNTA(AH205:AK205)</f>
        <v>0</v>
      </c>
      <c s="28"/>
      <c s="28"/>
      <c s="28"/>
      <c s="29"/>
      <c s="33">
        <f t="shared" si="149" ref="AQ205:AQ224">COUNTA(AM205:AP205)</f>
        <v>0</v>
      </c>
      <c s="28"/>
      <c s="28"/>
      <c s="28"/>
      <c s="29"/>
      <c s="44">
        <f t="shared" si="150" ref="AV205:AV224">COUNTA(AR205:AU205)</f>
        <v>0</v>
      </c>
    </row>
    <row r="206" spans="1:48" ht="15.75">
      <c r="A206" s="27">
        <f t="shared" si="109"/>
        <v>10</v>
      </c>
      <c s="17" t="s">
        <v>45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07" spans="1:48" ht="15.75">
      <c r="A207" s="27">
        <f t="shared" si="109"/>
        <v>10</v>
      </c>
      <c s="17" t="s">
        <v>2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08" spans="1:48" ht="15.75">
      <c r="A208" s="27">
        <f t="shared" si="109"/>
        <v>10</v>
      </c>
      <c s="17" t="s">
        <v>46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09" spans="1:48" ht="15.75">
      <c r="A209" s="27">
        <f t="shared" si="109"/>
        <v>10</v>
      </c>
      <c s="17" t="s">
        <v>4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0" spans="1:48" ht="15.75">
      <c r="A210" s="27">
        <f t="shared" si="109"/>
        <v>10</v>
      </c>
      <c s="17" t="s">
        <v>47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1" spans="1:48" ht="15.75">
      <c r="A211" s="27">
        <f t="shared" si="109"/>
        <v>10</v>
      </c>
      <c s="17" t="s">
        <v>5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2" spans="1:48" ht="15.75">
      <c r="A212" s="27">
        <f t="shared" si="109"/>
        <v>10</v>
      </c>
      <c s="17" t="s">
        <v>48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3" spans="1:48" ht="15.75">
      <c r="A213" s="27">
        <f t="shared" si="109"/>
        <v>10</v>
      </c>
      <c s="17" t="s">
        <v>49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4" spans="1:48" ht="15.75">
      <c r="A214" s="27">
        <f t="shared" si="109"/>
        <v>10</v>
      </c>
      <c s="17" t="s">
        <v>50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5" spans="1:48" ht="15.75">
      <c r="A215" s="27">
        <f t="shared" si="109"/>
        <v>10</v>
      </c>
      <c s="17" t="s">
        <v>51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6" spans="1:48" ht="15.75">
      <c r="A216" s="27">
        <f t="shared" si="109"/>
        <v>10</v>
      </c>
      <c s="17" t="s">
        <v>52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7" spans="1:48" ht="15.75">
      <c r="A217" s="27">
        <f t="shared" si="109"/>
        <v>10</v>
      </c>
      <c s="17" t="s">
        <v>53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8" spans="1:48" ht="15.75">
      <c r="A218" s="27">
        <f t="shared" si="109"/>
        <v>10</v>
      </c>
      <c s="17" t="s">
        <v>54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19" spans="1:48" ht="15.75">
      <c r="A219" s="27">
        <f t="shared" si="109"/>
        <v>10</v>
      </c>
      <c s="17" t="s">
        <v>23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20" spans="1:48" ht="15.75">
      <c r="A220" s="27">
        <f t="shared" si="109"/>
        <v>10</v>
      </c>
      <c s="17" t="s">
        <v>8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21" spans="1:48" ht="15.75">
      <c r="A221" s="27">
        <f t="shared" si="151" ref="A221:A284">A199+1</f>
        <v>10</v>
      </c>
      <c s="17" t="s">
        <v>9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22" spans="1:48" ht="15.75">
      <c r="A222" s="27">
        <f t="shared" si="151"/>
        <v>10</v>
      </c>
      <c s="17" t="s">
        <v>10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23" spans="1:48" ht="15.75">
      <c r="A223" s="27">
        <f t="shared" si="151"/>
        <v>10</v>
      </c>
      <c s="17" t="s">
        <v>55</v>
      </c>
      <c s="40" t="s">
        <v>56</v>
      </c>
      <c s="28"/>
      <c s="28"/>
      <c s="28"/>
      <c s="29"/>
      <c s="33">
        <f t="shared" si="142"/>
        <v>0</v>
      </c>
      <c s="28"/>
      <c s="28"/>
      <c s="28"/>
      <c s="29"/>
      <c s="33">
        <f t="shared" si="143"/>
        <v>0</v>
      </c>
      <c s="28"/>
      <c s="28"/>
      <c s="28"/>
      <c s="29"/>
      <c s="33">
        <f t="shared" si="144"/>
        <v>0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44">
        <f t="shared" si="150"/>
        <v>0</v>
      </c>
    </row>
    <row r="224" spans="1:48" ht="15.75">
      <c r="A224" s="27">
        <f t="shared" si="151"/>
        <v>10</v>
      </c>
      <c s="41" t="s">
        <v>34</v>
      </c>
      <c s="40" t="s">
        <v>56</v>
      </c>
      <c s="30"/>
      <c s="30"/>
      <c s="30"/>
      <c s="31"/>
      <c s="34">
        <f t="shared" si="142"/>
        <v>0</v>
      </c>
      <c s="30"/>
      <c s="30"/>
      <c s="30"/>
      <c s="31"/>
      <c s="34">
        <f t="shared" si="143"/>
        <v>0</v>
      </c>
      <c s="30"/>
      <c s="30"/>
      <c s="30"/>
      <c s="31"/>
      <c s="34">
        <f t="shared" si="144"/>
        <v>0</v>
      </c>
      <c s="30"/>
      <c s="30"/>
      <c s="30"/>
      <c s="31"/>
      <c s="34">
        <f t="shared" si="145"/>
        <v>0</v>
      </c>
      <c s="30"/>
      <c s="30"/>
      <c s="30"/>
      <c s="31"/>
      <c s="34">
        <f t="shared" si="146"/>
        <v>0</v>
      </c>
      <c s="30"/>
      <c s="30"/>
      <c s="30"/>
      <c s="31"/>
      <c s="34">
        <f t="shared" si="147"/>
        <v>0</v>
      </c>
      <c s="30"/>
      <c s="30"/>
      <c s="30"/>
      <c s="31"/>
      <c s="34">
        <f t="shared" si="148"/>
        <v>0</v>
      </c>
      <c s="30"/>
      <c s="30"/>
      <c s="30"/>
      <c s="31"/>
      <c s="34">
        <f t="shared" si="149"/>
        <v>0</v>
      </c>
      <c s="30"/>
      <c s="30"/>
      <c s="30"/>
      <c s="31"/>
      <c s="45">
        <f t="shared" si="150"/>
        <v>0</v>
      </c>
    </row>
    <row r="225" spans="1:48" ht="15.75">
      <c r="A225" s="27">
        <f t="shared" si="151"/>
        <v>10</v>
      </c>
      <c s="46"/>
      <c s="47"/>
      <c s="48"/>
      <c s="49"/>
      <c s="49"/>
      <c s="49"/>
      <c s="50">
        <f t="shared" si="152" ref="H225">SUM(H205:H224)</f>
        <v>0</v>
      </c>
      <c s="49"/>
      <c s="49"/>
      <c s="49"/>
      <c s="49"/>
      <c s="50">
        <f t="shared" si="122"/>
        <v>0</v>
      </c>
      <c s="49"/>
      <c s="49"/>
      <c s="49"/>
      <c s="49"/>
      <c s="50">
        <f t="shared" si="123"/>
        <v>0</v>
      </c>
      <c s="49"/>
      <c s="49"/>
      <c s="49"/>
      <c s="49"/>
      <c s="50">
        <f t="shared" si="124"/>
        <v>0</v>
      </c>
      <c s="49"/>
      <c s="49"/>
      <c s="49"/>
      <c s="49"/>
      <c s="50">
        <f t="shared" si="125"/>
        <v>0</v>
      </c>
      <c s="49"/>
      <c s="49"/>
      <c s="49"/>
      <c s="49"/>
      <c s="50">
        <f t="shared" si="126"/>
        <v>0</v>
      </c>
      <c s="49"/>
      <c s="49"/>
      <c s="49"/>
      <c s="49"/>
      <c s="50">
        <f t="shared" si="127"/>
        <v>0</v>
      </c>
      <c s="49"/>
      <c s="49"/>
      <c s="49"/>
      <c s="49"/>
      <c s="50">
        <f t="shared" si="128"/>
        <v>0</v>
      </c>
      <c s="49"/>
      <c s="49"/>
      <c s="49"/>
      <c s="49"/>
      <c s="50">
        <f t="shared" si="129"/>
        <v>0</v>
      </c>
    </row>
    <row r="226" spans="1:48" ht="15.75">
      <c r="A226" s="27">
        <f t="shared" si="151"/>
        <v>11</v>
      </c>
      <c s="2" t="str">
        <f t="shared" si="153" ref="B226">"Буква (или иное название) класса "&amp;A226&amp;":"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27" spans="1:48" ht="15.75">
      <c r="A227" s="27">
        <f t="shared" si="151"/>
        <v>11</v>
      </c>
      <c s="17" t="s">
        <v>0</v>
      </c>
      <c s="40" t="s">
        <v>56</v>
      </c>
      <c s="28"/>
      <c s="28"/>
      <c s="28"/>
      <c s="29"/>
      <c s="33">
        <f t="shared" si="154" ref="H227:H246">COUNTA(D227:G227)</f>
        <v>0</v>
      </c>
      <c s="28"/>
      <c s="28"/>
      <c s="28"/>
      <c s="29"/>
      <c s="33">
        <f t="shared" si="155" ref="M227:M246">COUNTA(I227:L227)</f>
        <v>0</v>
      </c>
      <c s="28"/>
      <c s="28"/>
      <c s="28"/>
      <c s="29"/>
      <c s="33">
        <f t="shared" si="156" ref="R227:R246">COUNTA(N227:Q227)</f>
        <v>0</v>
      </c>
      <c s="28"/>
      <c s="28"/>
      <c s="28"/>
      <c s="29"/>
      <c s="33">
        <f t="shared" si="157" ref="W227:W246">COUNTA(S227:V227)</f>
        <v>0</v>
      </c>
      <c s="28"/>
      <c s="28"/>
      <c s="28"/>
      <c s="29"/>
      <c s="33">
        <f t="shared" si="158" ref="AB227:AB246">COUNTA(X227:AA227)</f>
        <v>0</v>
      </c>
      <c s="28"/>
      <c s="28"/>
      <c s="28"/>
      <c s="29"/>
      <c s="33">
        <f t="shared" si="159" ref="AG227:AG246">COUNTA(AC227:AF227)</f>
        <v>0</v>
      </c>
      <c s="28"/>
      <c s="28"/>
      <c s="28"/>
      <c s="29"/>
      <c s="33">
        <f t="shared" si="160" ref="AL227:AL246">COUNTA(AH227:AK227)</f>
        <v>0</v>
      </c>
      <c s="28"/>
      <c s="28"/>
      <c s="28"/>
      <c s="29"/>
      <c s="33">
        <f t="shared" si="161" ref="AQ227:AQ246">COUNTA(AM227:AP227)</f>
        <v>0</v>
      </c>
      <c s="28"/>
      <c s="28"/>
      <c s="28"/>
      <c s="29"/>
      <c s="44">
        <f t="shared" si="162" ref="AV227:AV246">COUNTA(AR227:AU227)</f>
        <v>0</v>
      </c>
    </row>
    <row r="228" spans="1:48" ht="15.75">
      <c r="A228" s="27">
        <f t="shared" si="151"/>
        <v>11</v>
      </c>
      <c s="17" t="s">
        <v>45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29" spans="1:48" ht="15.75">
      <c r="A229" s="27">
        <f t="shared" si="151"/>
        <v>11</v>
      </c>
      <c s="17" t="s">
        <v>2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0" spans="1:48" ht="15.75">
      <c r="A230" s="27">
        <f t="shared" si="151"/>
        <v>11</v>
      </c>
      <c s="17" t="s">
        <v>46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1" spans="1:48" ht="15.75">
      <c r="A231" s="27">
        <f t="shared" si="151"/>
        <v>11</v>
      </c>
      <c s="17" t="s">
        <v>4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2" spans="1:48" ht="15.75">
      <c r="A232" s="27">
        <f t="shared" si="151"/>
        <v>11</v>
      </c>
      <c s="17" t="s">
        <v>47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3" spans="1:48" ht="15.75">
      <c r="A233" s="27">
        <f t="shared" si="151"/>
        <v>11</v>
      </c>
      <c s="17" t="s">
        <v>5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4" spans="1:48" ht="15.75">
      <c r="A234" s="27">
        <f t="shared" si="151"/>
        <v>11</v>
      </c>
      <c s="17" t="s">
        <v>48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5" spans="1:48" ht="15.75">
      <c r="A235" s="27">
        <f t="shared" si="151"/>
        <v>11</v>
      </c>
      <c s="17" t="s">
        <v>49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6" spans="1:48" ht="15.75">
      <c r="A236" s="27">
        <f t="shared" si="151"/>
        <v>11</v>
      </c>
      <c s="17" t="s">
        <v>50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7" spans="1:48" ht="15.75">
      <c r="A237" s="27">
        <f t="shared" si="151"/>
        <v>11</v>
      </c>
      <c s="17" t="s">
        <v>51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8" spans="1:48" ht="15.75">
      <c r="A238" s="27">
        <f t="shared" si="151"/>
        <v>11</v>
      </c>
      <c s="17" t="s">
        <v>52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39" spans="1:48" ht="15.75">
      <c r="A239" s="27">
        <f t="shared" si="151"/>
        <v>11</v>
      </c>
      <c s="17" t="s">
        <v>53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40" spans="1:48" ht="15.75">
      <c r="A240" s="27">
        <f t="shared" si="151"/>
        <v>11</v>
      </c>
      <c s="17" t="s">
        <v>54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41" spans="1:48" ht="15.75">
      <c r="A241" s="27">
        <f t="shared" si="151"/>
        <v>11</v>
      </c>
      <c s="17" t="s">
        <v>23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42" spans="1:48" ht="15.75">
      <c r="A242" s="27">
        <f t="shared" si="151"/>
        <v>11</v>
      </c>
      <c s="17" t="s">
        <v>8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43" spans="1:48" ht="15.75">
      <c r="A243" s="27">
        <f t="shared" si="151"/>
        <v>11</v>
      </c>
      <c s="17" t="s">
        <v>9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44" spans="1:48" ht="15.75">
      <c r="A244" s="27">
        <f t="shared" si="151"/>
        <v>11</v>
      </c>
      <c s="17" t="s">
        <v>10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45" spans="1:48" ht="15.75">
      <c r="A245" s="27">
        <f t="shared" si="151"/>
        <v>11</v>
      </c>
      <c s="17" t="s">
        <v>55</v>
      </c>
      <c s="40" t="s">
        <v>56</v>
      </c>
      <c s="28"/>
      <c s="28"/>
      <c s="28"/>
      <c s="29"/>
      <c s="33">
        <f t="shared" si="154"/>
        <v>0</v>
      </c>
      <c s="28"/>
      <c s="28"/>
      <c s="28"/>
      <c s="29"/>
      <c s="33">
        <f t="shared" si="155"/>
        <v>0</v>
      </c>
      <c s="28"/>
      <c s="28"/>
      <c s="28"/>
      <c s="29"/>
      <c s="33">
        <f t="shared" si="156"/>
        <v>0</v>
      </c>
      <c s="28"/>
      <c s="28"/>
      <c s="28"/>
      <c s="29"/>
      <c s="33">
        <f t="shared" si="157"/>
        <v>0</v>
      </c>
      <c s="28"/>
      <c s="28"/>
      <c s="28"/>
      <c s="29"/>
      <c s="33">
        <f t="shared" si="158"/>
        <v>0</v>
      </c>
      <c s="28"/>
      <c s="28"/>
      <c s="28"/>
      <c s="29"/>
      <c s="33">
        <f t="shared" si="159"/>
        <v>0</v>
      </c>
      <c s="28"/>
      <c s="28"/>
      <c s="28"/>
      <c s="29"/>
      <c s="33">
        <f t="shared" si="160"/>
        <v>0</v>
      </c>
      <c s="28"/>
      <c s="28"/>
      <c s="28"/>
      <c s="29"/>
      <c s="33">
        <f t="shared" si="161"/>
        <v>0</v>
      </c>
      <c s="28"/>
      <c s="28"/>
      <c s="28"/>
      <c s="29"/>
      <c s="44">
        <f t="shared" si="162"/>
        <v>0</v>
      </c>
    </row>
    <row r="246" spans="1:48" ht="15.75">
      <c r="A246" s="27">
        <f t="shared" si="151"/>
        <v>11</v>
      </c>
      <c s="41" t="s">
        <v>34</v>
      </c>
      <c s="40" t="s">
        <v>56</v>
      </c>
      <c s="30"/>
      <c s="30"/>
      <c s="30"/>
      <c s="31"/>
      <c s="34">
        <f t="shared" si="154"/>
        <v>0</v>
      </c>
      <c s="30"/>
      <c s="30"/>
      <c s="30"/>
      <c s="31"/>
      <c s="34">
        <f t="shared" si="155"/>
        <v>0</v>
      </c>
      <c s="30"/>
      <c s="30"/>
      <c s="30"/>
      <c s="31"/>
      <c s="34">
        <f t="shared" si="156"/>
        <v>0</v>
      </c>
      <c s="30"/>
      <c s="30"/>
      <c s="30"/>
      <c s="31"/>
      <c s="34">
        <f t="shared" si="157"/>
        <v>0</v>
      </c>
      <c s="30"/>
      <c s="30"/>
      <c s="30"/>
      <c s="31"/>
      <c s="34">
        <f t="shared" si="158"/>
        <v>0</v>
      </c>
      <c s="30"/>
      <c s="30"/>
      <c s="30"/>
      <c s="31"/>
      <c s="34">
        <f t="shared" si="159"/>
        <v>0</v>
      </c>
      <c s="30"/>
      <c s="30"/>
      <c s="30"/>
      <c s="31"/>
      <c s="34">
        <f t="shared" si="160"/>
        <v>0</v>
      </c>
      <c s="30"/>
      <c s="30"/>
      <c s="30"/>
      <c s="31"/>
      <c s="34">
        <f t="shared" si="161"/>
        <v>0</v>
      </c>
      <c s="30"/>
      <c s="30"/>
      <c s="30"/>
      <c s="31"/>
      <c s="45">
        <f t="shared" si="162"/>
        <v>0</v>
      </c>
    </row>
    <row r="247" spans="1:48" ht="15.75">
      <c r="A247" s="27">
        <f t="shared" si="151"/>
        <v>11</v>
      </c>
      <c s="46"/>
      <c s="47"/>
      <c s="48"/>
      <c s="49"/>
      <c s="49"/>
      <c s="49"/>
      <c s="50">
        <f t="shared" si="163" ref="H247">SUM(H227:H246)</f>
        <v>0</v>
      </c>
      <c s="49"/>
      <c s="49"/>
      <c s="49"/>
      <c s="49"/>
      <c s="50">
        <f t="shared" si="164" ref="M247:M291">SUM(M227:M246)</f>
        <v>0</v>
      </c>
      <c s="49"/>
      <c s="49"/>
      <c s="49"/>
      <c s="49"/>
      <c s="50">
        <f t="shared" si="165" ref="R247:R291">SUM(R227:R246)</f>
        <v>0</v>
      </c>
      <c s="49"/>
      <c s="49"/>
      <c s="49"/>
      <c s="49"/>
      <c s="50">
        <f t="shared" si="166" ref="W247:W291">SUM(W227:W246)</f>
        <v>0</v>
      </c>
      <c s="49"/>
      <c s="49"/>
      <c s="49"/>
      <c s="49"/>
      <c s="50">
        <f t="shared" si="167" ref="AB247:AB291">SUM(AB227:AB246)</f>
        <v>0</v>
      </c>
      <c s="49"/>
      <c s="49"/>
      <c s="49"/>
      <c s="49"/>
      <c s="50">
        <f t="shared" si="168" ref="AG247:AG291">SUM(AG227:AG246)</f>
        <v>0</v>
      </c>
      <c s="49"/>
      <c s="49"/>
      <c s="49"/>
      <c s="49"/>
      <c s="50">
        <f t="shared" si="169" ref="AL247:AL291">SUM(AL227:AL246)</f>
        <v>0</v>
      </c>
      <c s="49"/>
      <c s="49"/>
      <c s="49"/>
      <c s="49"/>
      <c s="50">
        <f t="shared" si="170" ref="AQ247:AQ291">SUM(AQ227:AQ246)</f>
        <v>0</v>
      </c>
      <c s="49"/>
      <c s="49"/>
      <c s="49"/>
      <c s="49"/>
      <c s="50">
        <f t="shared" si="171" ref="AV247:AV291">SUM(AV227:AV246)</f>
        <v>0</v>
      </c>
    </row>
    <row r="248" spans="1:48" ht="15.75">
      <c r="A248" s="27">
        <f t="shared" si="151"/>
        <v>12</v>
      </c>
      <c s="2" t="str">
        <f t="shared" si="172" ref="B248">"Буква (или иное название) класса "&amp;A248&amp;":"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49" spans="1:48" ht="15.75">
      <c r="A249" s="27">
        <f t="shared" si="151"/>
        <v>12</v>
      </c>
      <c s="17" t="s">
        <v>0</v>
      </c>
      <c s="40" t="s">
        <v>56</v>
      </c>
      <c s="28"/>
      <c s="28"/>
      <c s="28"/>
      <c s="29"/>
      <c s="33">
        <f t="shared" si="173" ref="H249:H268">COUNTA(D249:G249)</f>
        <v>0</v>
      </c>
      <c s="28"/>
      <c s="28"/>
      <c s="28"/>
      <c s="29"/>
      <c s="33">
        <f t="shared" si="174" ref="M249:M268">COUNTA(I249:L249)</f>
        <v>0</v>
      </c>
      <c s="28"/>
      <c s="28"/>
      <c s="28"/>
      <c s="29"/>
      <c s="33">
        <f t="shared" si="175" ref="R249:R268">COUNTA(N249:Q249)</f>
        <v>0</v>
      </c>
      <c s="28"/>
      <c s="28"/>
      <c s="28"/>
      <c s="29"/>
      <c s="33">
        <f t="shared" si="176" ref="W249:W268">COUNTA(S249:V249)</f>
        <v>0</v>
      </c>
      <c s="28"/>
      <c s="28"/>
      <c s="28"/>
      <c s="29"/>
      <c s="33">
        <f t="shared" si="177" ref="AB249:AB268">COUNTA(X249:AA249)</f>
        <v>0</v>
      </c>
      <c s="28"/>
      <c s="28"/>
      <c s="28"/>
      <c s="29"/>
      <c s="33">
        <f t="shared" si="178" ref="AG249:AG268">COUNTA(AC249:AF249)</f>
        <v>0</v>
      </c>
      <c s="28"/>
      <c s="28"/>
      <c s="28"/>
      <c s="29"/>
      <c s="33">
        <f t="shared" si="179" ref="AL249:AL268">COUNTA(AH249:AK249)</f>
        <v>0</v>
      </c>
      <c s="28"/>
      <c s="28"/>
      <c s="28"/>
      <c s="29"/>
      <c s="33">
        <f t="shared" si="180" ref="AQ249:AQ268">COUNTA(AM249:AP249)</f>
        <v>0</v>
      </c>
      <c s="28"/>
      <c s="28"/>
      <c s="28"/>
      <c s="29"/>
      <c s="44">
        <f t="shared" si="181" ref="AV249:AV268">COUNTA(AR249:AU249)</f>
        <v>0</v>
      </c>
    </row>
    <row r="250" spans="1:48" ht="15.75">
      <c r="A250" s="27">
        <f t="shared" si="151"/>
        <v>12</v>
      </c>
      <c s="17" t="s">
        <v>45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1" spans="1:48" ht="15.75">
      <c r="A251" s="27">
        <f t="shared" si="151"/>
        <v>12</v>
      </c>
      <c s="17" t="s">
        <v>2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2" spans="1:48" ht="15.75">
      <c r="A252" s="27">
        <f t="shared" si="151"/>
        <v>12</v>
      </c>
      <c s="17" t="s">
        <v>46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3" spans="1:48" ht="15.75">
      <c r="A253" s="27">
        <f t="shared" si="151"/>
        <v>12</v>
      </c>
      <c s="17" t="s">
        <v>4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4" spans="1:48" ht="15.75">
      <c r="A254" s="27">
        <f t="shared" si="151"/>
        <v>12</v>
      </c>
      <c s="17" t="s">
        <v>47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5" spans="1:48" ht="15.75">
      <c r="A255" s="27">
        <f t="shared" si="151"/>
        <v>12</v>
      </c>
      <c s="17" t="s">
        <v>5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6" spans="1:48" ht="15.75">
      <c r="A256" s="27">
        <f t="shared" si="151"/>
        <v>12</v>
      </c>
      <c s="17" t="s">
        <v>48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7" spans="1:48" ht="15.75">
      <c r="A257" s="27">
        <f t="shared" si="151"/>
        <v>12</v>
      </c>
      <c s="17" t="s">
        <v>49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8" spans="1:48" ht="15.75">
      <c r="A258" s="27">
        <f t="shared" si="151"/>
        <v>12</v>
      </c>
      <c s="17" t="s">
        <v>50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59" spans="1:48" ht="15.75">
      <c r="A259" s="27">
        <f t="shared" si="151"/>
        <v>12</v>
      </c>
      <c s="17" t="s">
        <v>51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0" spans="1:48" ht="15.75">
      <c r="A260" s="27">
        <f t="shared" si="151"/>
        <v>12</v>
      </c>
      <c s="17" t="s">
        <v>52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1" spans="1:48" ht="15.75">
      <c r="A261" s="27">
        <f t="shared" si="151"/>
        <v>12</v>
      </c>
      <c s="17" t="s">
        <v>53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2" spans="1:48" ht="15.75">
      <c r="A262" s="27">
        <f t="shared" si="151"/>
        <v>12</v>
      </c>
      <c s="17" t="s">
        <v>54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3" spans="1:48" ht="15.75">
      <c r="A263" s="27">
        <f t="shared" si="151"/>
        <v>12</v>
      </c>
      <c s="17" t="s">
        <v>23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4" spans="1:48" ht="15.75">
      <c r="A264" s="27">
        <f t="shared" si="151"/>
        <v>12</v>
      </c>
      <c s="17" t="s">
        <v>8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5" spans="1:48" ht="15.75">
      <c r="A265" s="27">
        <f t="shared" si="151"/>
        <v>12</v>
      </c>
      <c s="17" t="s">
        <v>9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6" spans="1:48" ht="15.75">
      <c r="A266" s="27">
        <f t="shared" si="151"/>
        <v>12</v>
      </c>
      <c s="17" t="s">
        <v>10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7" spans="1:48" ht="15.75">
      <c r="A267" s="27">
        <f t="shared" si="151"/>
        <v>12</v>
      </c>
      <c s="17" t="s">
        <v>55</v>
      </c>
      <c s="40" t="s">
        <v>56</v>
      </c>
      <c s="28"/>
      <c s="28"/>
      <c s="28"/>
      <c s="29"/>
      <c s="33">
        <f t="shared" si="173"/>
        <v>0</v>
      </c>
      <c s="28"/>
      <c s="28"/>
      <c s="28"/>
      <c s="29"/>
      <c s="33">
        <f t="shared" si="174"/>
        <v>0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44">
        <f t="shared" si="181"/>
        <v>0</v>
      </c>
    </row>
    <row r="268" spans="1:48" ht="15.75">
      <c r="A268" s="27">
        <f t="shared" si="151"/>
        <v>12</v>
      </c>
      <c s="41" t="s">
        <v>34</v>
      </c>
      <c s="40" t="s">
        <v>56</v>
      </c>
      <c s="30"/>
      <c s="30"/>
      <c s="30"/>
      <c s="31"/>
      <c s="34">
        <f t="shared" si="173"/>
        <v>0</v>
      </c>
      <c s="30"/>
      <c s="30"/>
      <c s="30"/>
      <c s="31"/>
      <c s="34">
        <f t="shared" si="174"/>
        <v>0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34">
        <f t="shared" si="179"/>
        <v>0</v>
      </c>
      <c s="30"/>
      <c s="30"/>
      <c s="30"/>
      <c s="31"/>
      <c s="34">
        <f t="shared" si="180"/>
        <v>0</v>
      </c>
      <c s="30"/>
      <c s="30"/>
      <c s="30"/>
      <c s="31"/>
      <c s="45">
        <f t="shared" si="181"/>
        <v>0</v>
      </c>
    </row>
    <row r="269" spans="1:48" ht="15.75">
      <c r="A269" s="27">
        <f t="shared" si="151"/>
        <v>12</v>
      </c>
      <c s="46"/>
      <c s="47"/>
      <c s="48"/>
      <c s="49"/>
      <c s="49"/>
      <c s="49"/>
      <c s="50">
        <f t="shared" si="182" ref="H269">SUM(H249:H268)</f>
        <v>0</v>
      </c>
      <c s="49"/>
      <c s="49"/>
      <c s="49"/>
      <c s="49"/>
      <c s="50">
        <f t="shared" si="164"/>
        <v>0</v>
      </c>
      <c s="49"/>
      <c s="49"/>
      <c s="49"/>
      <c s="49"/>
      <c s="50">
        <f t="shared" si="165"/>
        <v>0</v>
      </c>
      <c s="49"/>
      <c s="49"/>
      <c s="49"/>
      <c s="49"/>
      <c s="50">
        <f t="shared" si="166"/>
        <v>0</v>
      </c>
      <c s="49"/>
      <c s="49"/>
      <c s="49"/>
      <c s="49"/>
      <c s="50">
        <f t="shared" si="167"/>
        <v>0</v>
      </c>
      <c s="49"/>
      <c s="49"/>
      <c s="49"/>
      <c s="49"/>
      <c s="50">
        <f t="shared" si="168"/>
        <v>0</v>
      </c>
      <c s="49"/>
      <c s="49"/>
      <c s="49"/>
      <c s="49"/>
      <c s="50">
        <f t="shared" si="169"/>
        <v>0</v>
      </c>
      <c s="49"/>
      <c s="49"/>
      <c s="49"/>
      <c s="49"/>
      <c s="50">
        <f t="shared" si="170"/>
        <v>0</v>
      </c>
      <c s="49"/>
      <c s="49"/>
      <c s="49"/>
      <c s="49"/>
      <c s="50">
        <f t="shared" si="171"/>
        <v>0</v>
      </c>
    </row>
    <row r="270" spans="1:48" ht="15.75">
      <c r="A270" s="27">
        <f t="shared" si="151"/>
        <v>13</v>
      </c>
      <c s="2" t="str">
        <f t="shared" si="183" ref="B270">"Буква (или иное название) класса "&amp;A270&amp;":"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71" spans="1:48" ht="15.75">
      <c r="A271" s="27">
        <f t="shared" si="151"/>
        <v>13</v>
      </c>
      <c s="17" t="s">
        <v>0</v>
      </c>
      <c s="40" t="s">
        <v>56</v>
      </c>
      <c s="28"/>
      <c s="28"/>
      <c s="28"/>
      <c s="29"/>
      <c s="33">
        <f t="shared" si="184" ref="H271:H290">COUNTA(D271:G271)</f>
        <v>0</v>
      </c>
      <c s="28"/>
      <c s="28"/>
      <c s="28"/>
      <c s="29"/>
      <c s="33">
        <f t="shared" si="185" ref="M271:M290">COUNTA(I271:L271)</f>
        <v>0</v>
      </c>
      <c s="28"/>
      <c s="28"/>
      <c s="28"/>
      <c s="29"/>
      <c s="33">
        <f t="shared" si="186" ref="R271:R290">COUNTA(N271:Q271)</f>
        <v>0</v>
      </c>
      <c s="28"/>
      <c s="28"/>
      <c s="28"/>
      <c s="29"/>
      <c s="33">
        <f t="shared" si="187" ref="W271:W290">COUNTA(S271:V271)</f>
        <v>0</v>
      </c>
      <c s="28"/>
      <c s="28"/>
      <c s="28"/>
      <c s="29"/>
      <c s="33">
        <f t="shared" si="188" ref="AB271:AB290">COUNTA(X271:AA271)</f>
        <v>0</v>
      </c>
      <c s="28"/>
      <c s="28"/>
      <c s="28"/>
      <c s="29"/>
      <c s="33">
        <f t="shared" si="189" ref="AG271:AG290">COUNTA(AC271:AF271)</f>
        <v>0</v>
      </c>
      <c s="28"/>
      <c s="28"/>
      <c s="28"/>
      <c s="29"/>
      <c s="33">
        <f t="shared" si="190" ref="AL271:AL290">COUNTA(AH271:AK271)</f>
        <v>0</v>
      </c>
      <c s="28"/>
      <c s="28"/>
      <c s="28"/>
      <c s="29"/>
      <c s="33">
        <f t="shared" si="191" ref="AQ271:AQ290">COUNTA(AM271:AP271)</f>
        <v>0</v>
      </c>
      <c s="28"/>
      <c s="28"/>
      <c s="28"/>
      <c s="29"/>
      <c s="44">
        <f t="shared" si="192" ref="AV271:AV290">COUNTA(AR271:AU271)</f>
        <v>0</v>
      </c>
    </row>
    <row r="272" spans="1:48" ht="15.75">
      <c r="A272" s="27">
        <f t="shared" si="151"/>
        <v>13</v>
      </c>
      <c s="17" t="s">
        <v>45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73" spans="1:48" ht="15.75">
      <c r="A273" s="27">
        <f t="shared" si="151"/>
        <v>13</v>
      </c>
      <c s="17" t="s">
        <v>2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74" spans="1:48" ht="15.75">
      <c r="A274" s="27">
        <f t="shared" si="151"/>
        <v>13</v>
      </c>
      <c s="17" t="s">
        <v>46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75" spans="1:48" ht="15.75">
      <c r="A275" s="27">
        <f t="shared" si="151"/>
        <v>13</v>
      </c>
      <c s="17" t="s">
        <v>4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76" spans="1:48" ht="15.75">
      <c r="A276" s="27">
        <f t="shared" si="151"/>
        <v>13</v>
      </c>
      <c s="17" t="s">
        <v>47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77" spans="1:48" ht="15.75">
      <c r="A277" s="27">
        <f t="shared" si="151"/>
        <v>13</v>
      </c>
      <c s="17" t="s">
        <v>5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78" spans="1:48" ht="15.75">
      <c r="A278" s="27">
        <f t="shared" si="151"/>
        <v>13</v>
      </c>
      <c s="17" t="s">
        <v>48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79" spans="1:48" ht="15.75">
      <c r="A279" s="27">
        <f t="shared" si="151"/>
        <v>13</v>
      </c>
      <c s="17" t="s">
        <v>49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0" spans="1:48" ht="15.75">
      <c r="A280" s="27">
        <f t="shared" si="151"/>
        <v>13</v>
      </c>
      <c s="17" t="s">
        <v>50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1" spans="1:48" ht="15.75">
      <c r="A281" s="27">
        <f t="shared" si="151"/>
        <v>13</v>
      </c>
      <c s="17" t="s">
        <v>51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2" spans="1:48" ht="15.75">
      <c r="A282" s="27">
        <f t="shared" si="151"/>
        <v>13</v>
      </c>
      <c s="17" t="s">
        <v>52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3" spans="1:48" ht="15.75">
      <c r="A283" s="27">
        <f t="shared" si="151"/>
        <v>13</v>
      </c>
      <c s="17" t="s">
        <v>53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4" spans="1:48" ht="15.75">
      <c r="A284" s="27">
        <f t="shared" si="151"/>
        <v>13</v>
      </c>
      <c s="17" t="s">
        <v>54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5" spans="1:48" ht="15.75">
      <c r="A285" s="27">
        <f t="shared" si="193" ref="A285:A348">A263+1</f>
        <v>13</v>
      </c>
      <c s="17" t="s">
        <v>23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6" spans="1:48" ht="15.75">
      <c r="A286" s="27">
        <f t="shared" si="193"/>
        <v>13</v>
      </c>
      <c s="17" t="s">
        <v>8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7" spans="1:48" ht="15.75">
      <c r="A287" s="27">
        <f t="shared" si="193"/>
        <v>13</v>
      </c>
      <c s="17" t="s">
        <v>9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8" spans="1:48" ht="15.75">
      <c r="A288" s="27">
        <f t="shared" si="193"/>
        <v>13</v>
      </c>
      <c s="17" t="s">
        <v>10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89" spans="1:48" ht="15.75">
      <c r="A289" s="27">
        <f t="shared" si="193"/>
        <v>13</v>
      </c>
      <c s="17" t="s">
        <v>55</v>
      </c>
      <c s="40" t="s">
        <v>56</v>
      </c>
      <c s="28"/>
      <c s="28"/>
      <c s="28"/>
      <c s="29"/>
      <c s="33">
        <f t="shared" si="184"/>
        <v>0</v>
      </c>
      <c s="28"/>
      <c s="28"/>
      <c s="28"/>
      <c s="29"/>
      <c s="33">
        <f t="shared" si="185"/>
        <v>0</v>
      </c>
      <c s="28"/>
      <c s="28"/>
      <c s="28"/>
      <c s="29"/>
      <c s="33">
        <f t="shared" si="186"/>
        <v>0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44">
        <f t="shared" si="192"/>
        <v>0</v>
      </c>
    </row>
    <row r="290" spans="1:48" ht="15.75">
      <c r="A290" s="27">
        <f t="shared" si="193"/>
        <v>13</v>
      </c>
      <c s="41" t="s">
        <v>34</v>
      </c>
      <c s="40" t="s">
        <v>56</v>
      </c>
      <c s="30"/>
      <c s="30"/>
      <c s="30"/>
      <c s="31"/>
      <c s="34">
        <f t="shared" si="184"/>
        <v>0</v>
      </c>
      <c s="30"/>
      <c s="30"/>
      <c s="30"/>
      <c s="31"/>
      <c s="34">
        <f t="shared" si="185"/>
        <v>0</v>
      </c>
      <c s="30"/>
      <c s="30"/>
      <c s="30"/>
      <c s="31"/>
      <c s="34">
        <f t="shared" si="186"/>
        <v>0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34">
        <f t="shared" si="189"/>
        <v>0</v>
      </c>
      <c s="30"/>
      <c s="30"/>
      <c s="30"/>
      <c s="31"/>
      <c s="34">
        <f t="shared" si="190"/>
        <v>0</v>
      </c>
      <c s="30"/>
      <c s="30"/>
      <c s="30"/>
      <c s="31"/>
      <c s="34">
        <f t="shared" si="191"/>
        <v>0</v>
      </c>
      <c s="30"/>
      <c s="30"/>
      <c s="30"/>
      <c s="31"/>
      <c s="45">
        <f t="shared" si="192"/>
        <v>0</v>
      </c>
    </row>
    <row r="291" spans="1:48" ht="15.75">
      <c r="A291" s="27">
        <f t="shared" si="193"/>
        <v>13</v>
      </c>
      <c s="46"/>
      <c s="47"/>
      <c s="48"/>
      <c s="49"/>
      <c s="49"/>
      <c s="49"/>
      <c s="50">
        <f t="shared" si="194" ref="H291">SUM(H271:H290)</f>
        <v>0</v>
      </c>
      <c s="49"/>
      <c s="49"/>
      <c s="49"/>
      <c s="49"/>
      <c s="50">
        <f t="shared" si="164"/>
        <v>0</v>
      </c>
      <c s="49"/>
      <c s="49"/>
      <c s="49"/>
      <c s="49"/>
      <c s="50">
        <f t="shared" si="165"/>
        <v>0</v>
      </c>
      <c s="49"/>
      <c s="49"/>
      <c s="49"/>
      <c s="49"/>
      <c s="50">
        <f t="shared" si="166"/>
        <v>0</v>
      </c>
      <c s="49"/>
      <c s="49"/>
      <c s="49"/>
      <c s="49"/>
      <c s="50">
        <f t="shared" si="167"/>
        <v>0</v>
      </c>
      <c s="49"/>
      <c s="49"/>
      <c s="49"/>
      <c s="49"/>
      <c s="50">
        <f t="shared" si="168"/>
        <v>0</v>
      </c>
      <c s="49"/>
      <c s="49"/>
      <c s="49"/>
      <c s="49"/>
      <c s="50">
        <f t="shared" si="169"/>
        <v>0</v>
      </c>
      <c s="49"/>
      <c s="49"/>
      <c s="49"/>
      <c s="49"/>
      <c s="50">
        <f t="shared" si="170"/>
        <v>0</v>
      </c>
      <c s="49"/>
      <c s="49"/>
      <c s="49"/>
      <c s="49"/>
      <c s="50">
        <f t="shared" si="171"/>
        <v>0</v>
      </c>
    </row>
    <row r="292" spans="1:48" ht="15.75">
      <c r="A292" s="27">
        <f t="shared" si="193"/>
        <v>14</v>
      </c>
      <c s="2" t="str">
        <f t="shared" si="195" ref="B292">"Буква (или иное название) класса "&amp;A292&amp;":"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3" spans="1:48" ht="15.75">
      <c r="A293" s="27">
        <f t="shared" si="193"/>
        <v>14</v>
      </c>
      <c s="17" t="s">
        <v>0</v>
      </c>
      <c s="40" t="s">
        <v>56</v>
      </c>
      <c s="28"/>
      <c s="28"/>
      <c s="28"/>
      <c s="29"/>
      <c s="33">
        <f t="shared" si="196" ref="H293:H312">COUNTA(D293:G293)</f>
        <v>0</v>
      </c>
      <c s="28"/>
      <c s="28"/>
      <c s="28"/>
      <c s="29"/>
      <c s="33">
        <f t="shared" si="197" ref="M293:M312">COUNTA(I293:L293)</f>
        <v>0</v>
      </c>
      <c s="28"/>
      <c s="28"/>
      <c s="28"/>
      <c s="29"/>
      <c s="33">
        <f t="shared" si="198" ref="R293:R312">COUNTA(N293:Q293)</f>
        <v>0</v>
      </c>
      <c s="28"/>
      <c s="28"/>
      <c s="28"/>
      <c s="29"/>
      <c s="33">
        <f t="shared" si="199" ref="W293:W312">COUNTA(S293:V293)</f>
        <v>0</v>
      </c>
      <c s="28"/>
      <c s="28"/>
      <c s="28"/>
      <c s="29"/>
      <c s="33">
        <f t="shared" si="200" ref="AB293:AB312">COUNTA(X293:AA293)</f>
        <v>0</v>
      </c>
      <c s="28"/>
      <c s="28"/>
      <c s="28"/>
      <c s="29"/>
      <c s="33">
        <f t="shared" si="201" ref="AG293:AG312">COUNTA(AC293:AF293)</f>
        <v>0</v>
      </c>
      <c s="28"/>
      <c s="28"/>
      <c s="28"/>
      <c s="29"/>
      <c s="33">
        <f t="shared" si="202" ref="AL293:AL312">COUNTA(AH293:AK293)</f>
        <v>0</v>
      </c>
      <c s="28"/>
      <c s="28"/>
      <c s="28"/>
      <c s="29"/>
      <c s="33">
        <f t="shared" si="203" ref="AQ293:AQ312">COUNTA(AM293:AP293)</f>
        <v>0</v>
      </c>
      <c s="28"/>
      <c s="28"/>
      <c s="28"/>
      <c s="29"/>
      <c s="44">
        <f t="shared" si="204" ref="AV293:AV312">COUNTA(AR293:AU293)</f>
        <v>0</v>
      </c>
    </row>
    <row r="294" spans="1:48" ht="15.75">
      <c r="A294" s="27">
        <f t="shared" si="193"/>
        <v>14</v>
      </c>
      <c s="17" t="s">
        <v>45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295" spans="1:48" ht="15.75">
      <c r="A295" s="27">
        <f t="shared" si="193"/>
        <v>14</v>
      </c>
      <c s="17" t="s">
        <v>2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296" spans="1:48" ht="15.75">
      <c r="A296" s="27">
        <f t="shared" si="193"/>
        <v>14</v>
      </c>
      <c s="17" t="s">
        <v>46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297" spans="1:48" ht="15.75">
      <c r="A297" s="27">
        <f t="shared" si="193"/>
        <v>14</v>
      </c>
      <c s="17" t="s">
        <v>4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298" spans="1:48" ht="15.75">
      <c r="A298" s="27">
        <f t="shared" si="193"/>
        <v>14</v>
      </c>
      <c s="17" t="s">
        <v>47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299" spans="1:48" ht="15.75">
      <c r="A299" s="27">
        <f t="shared" si="193"/>
        <v>14</v>
      </c>
      <c s="17" t="s">
        <v>5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0" spans="1:48" ht="15.75">
      <c r="A300" s="27">
        <f t="shared" si="193"/>
        <v>14</v>
      </c>
      <c s="17" t="s">
        <v>48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1" spans="1:48" ht="15.75">
      <c r="A301" s="27">
        <f t="shared" si="193"/>
        <v>14</v>
      </c>
      <c s="17" t="s">
        <v>49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2" spans="1:48" ht="15.75">
      <c r="A302" s="27">
        <f t="shared" si="193"/>
        <v>14</v>
      </c>
      <c s="17" t="s">
        <v>50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3" spans="1:48" ht="15.75">
      <c r="A303" s="27">
        <f t="shared" si="193"/>
        <v>14</v>
      </c>
      <c s="17" t="s">
        <v>51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4" spans="1:48" ht="15.75">
      <c r="A304" s="27">
        <f t="shared" si="193"/>
        <v>14</v>
      </c>
      <c s="17" t="s">
        <v>52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5" spans="1:48" ht="15.75">
      <c r="A305" s="27">
        <f t="shared" si="193"/>
        <v>14</v>
      </c>
      <c s="17" t="s">
        <v>53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6" spans="1:48" ht="15.75">
      <c r="A306" s="27">
        <f t="shared" si="193"/>
        <v>14</v>
      </c>
      <c s="17" t="s">
        <v>54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7" spans="1:48" ht="15.75">
      <c r="A307" s="27">
        <f t="shared" si="193"/>
        <v>14</v>
      </c>
      <c s="17" t="s">
        <v>23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8" spans="1:48" ht="15.75">
      <c r="A308" s="27">
        <f t="shared" si="193"/>
        <v>14</v>
      </c>
      <c s="17" t="s">
        <v>8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09" spans="1:48" ht="15.75">
      <c r="A309" s="27">
        <f t="shared" si="193"/>
        <v>14</v>
      </c>
      <c s="17" t="s">
        <v>9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10" spans="1:48" ht="15.75">
      <c r="A310" s="27">
        <f t="shared" si="193"/>
        <v>14</v>
      </c>
      <c s="17" t="s">
        <v>10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11" spans="1:48" ht="15.75">
      <c r="A311" s="27">
        <f t="shared" si="193"/>
        <v>14</v>
      </c>
      <c s="17" t="s">
        <v>55</v>
      </c>
      <c s="40" t="s">
        <v>56</v>
      </c>
      <c s="28"/>
      <c s="28"/>
      <c s="28"/>
      <c s="29"/>
      <c s="33">
        <f t="shared" si="196"/>
        <v>0</v>
      </c>
      <c s="28"/>
      <c s="28"/>
      <c s="28"/>
      <c s="29"/>
      <c s="33">
        <f t="shared" si="197"/>
        <v>0</v>
      </c>
      <c s="28"/>
      <c s="28"/>
      <c s="28"/>
      <c s="29"/>
      <c s="33">
        <f t="shared" si="198"/>
        <v>0</v>
      </c>
      <c s="28"/>
      <c s="28"/>
      <c s="28"/>
      <c s="29"/>
      <c s="33">
        <f t="shared" si="199"/>
        <v>0</v>
      </c>
      <c s="28"/>
      <c s="28"/>
      <c s="28"/>
      <c s="29"/>
      <c s="33">
        <f t="shared" si="200"/>
        <v>0</v>
      </c>
      <c s="28"/>
      <c s="28"/>
      <c s="28"/>
      <c s="29"/>
      <c s="33">
        <f t="shared" si="201"/>
        <v>0</v>
      </c>
      <c s="28"/>
      <c s="28"/>
      <c s="28"/>
      <c s="29"/>
      <c s="33">
        <f t="shared" si="202"/>
        <v>0</v>
      </c>
      <c s="28"/>
      <c s="28"/>
      <c s="28"/>
      <c s="29"/>
      <c s="33">
        <f t="shared" si="203"/>
        <v>0</v>
      </c>
      <c s="28"/>
      <c s="28"/>
      <c s="28"/>
      <c s="29"/>
      <c s="44">
        <f t="shared" si="204"/>
        <v>0</v>
      </c>
    </row>
    <row r="312" spans="1:48" ht="15.75">
      <c r="A312" s="27">
        <f t="shared" si="193"/>
        <v>14</v>
      </c>
      <c s="41" t="s">
        <v>34</v>
      </c>
      <c s="40" t="s">
        <v>56</v>
      </c>
      <c s="30"/>
      <c s="30"/>
      <c s="30"/>
      <c s="31"/>
      <c s="34">
        <f t="shared" si="196"/>
        <v>0</v>
      </c>
      <c s="30"/>
      <c s="30"/>
      <c s="30"/>
      <c s="31"/>
      <c s="34">
        <f t="shared" si="197"/>
        <v>0</v>
      </c>
      <c s="30"/>
      <c s="30"/>
      <c s="30"/>
      <c s="31"/>
      <c s="34">
        <f t="shared" si="198"/>
        <v>0</v>
      </c>
      <c s="30"/>
      <c s="30"/>
      <c s="30"/>
      <c s="31"/>
      <c s="34">
        <f t="shared" si="199"/>
        <v>0</v>
      </c>
      <c s="30"/>
      <c s="30"/>
      <c s="30"/>
      <c s="31"/>
      <c s="34">
        <f t="shared" si="200"/>
        <v>0</v>
      </c>
      <c s="30"/>
      <c s="30"/>
      <c s="30"/>
      <c s="31"/>
      <c s="34">
        <f t="shared" si="201"/>
        <v>0</v>
      </c>
      <c s="30"/>
      <c s="30"/>
      <c s="30"/>
      <c s="31"/>
      <c s="34">
        <f t="shared" si="202"/>
        <v>0</v>
      </c>
      <c s="30"/>
      <c s="30"/>
      <c s="30"/>
      <c s="31"/>
      <c s="34">
        <f t="shared" si="203"/>
        <v>0</v>
      </c>
      <c s="30"/>
      <c s="30"/>
      <c s="30"/>
      <c s="31"/>
      <c s="45">
        <f t="shared" si="204"/>
        <v>0</v>
      </c>
    </row>
    <row r="313" spans="1:48" ht="15.75">
      <c r="A313" s="27">
        <f t="shared" si="193"/>
        <v>14</v>
      </c>
      <c s="46"/>
      <c s="47"/>
      <c s="48"/>
      <c s="49"/>
      <c s="49"/>
      <c s="49"/>
      <c s="50">
        <f t="shared" si="205" ref="H313">SUM(H293:H312)</f>
        <v>0</v>
      </c>
      <c s="49"/>
      <c s="49"/>
      <c s="49"/>
      <c s="49"/>
      <c s="50">
        <f t="shared" si="206" ref="M313:M357">SUM(M293:M312)</f>
        <v>0</v>
      </c>
      <c s="49"/>
      <c s="49"/>
      <c s="49"/>
      <c s="49"/>
      <c s="50">
        <f t="shared" si="207" ref="R313:R357">SUM(R293:R312)</f>
        <v>0</v>
      </c>
      <c s="49"/>
      <c s="49"/>
      <c s="49"/>
      <c s="49"/>
      <c s="50">
        <f t="shared" si="208" ref="W313:W357">SUM(W293:W312)</f>
        <v>0</v>
      </c>
      <c s="49"/>
      <c s="49"/>
      <c s="49"/>
      <c s="49"/>
      <c s="50">
        <f t="shared" si="209" ref="AB313:AB357">SUM(AB293:AB312)</f>
        <v>0</v>
      </c>
      <c s="49"/>
      <c s="49"/>
      <c s="49"/>
      <c s="49"/>
      <c s="50">
        <f t="shared" si="210" ref="AG313:AG357">SUM(AG293:AG312)</f>
        <v>0</v>
      </c>
      <c s="49"/>
      <c s="49"/>
      <c s="49"/>
      <c s="49"/>
      <c s="50">
        <f t="shared" si="211" ref="AL313:AL357">SUM(AL293:AL312)</f>
        <v>0</v>
      </c>
      <c s="49"/>
      <c s="49"/>
      <c s="49"/>
      <c s="49"/>
      <c s="50">
        <f t="shared" si="212" ref="AQ313:AQ357">SUM(AQ293:AQ312)</f>
        <v>0</v>
      </c>
      <c s="49"/>
      <c s="49"/>
      <c s="49"/>
      <c s="49"/>
      <c s="50">
        <f t="shared" si="213" ref="AV313:AV357">SUM(AV293:AV312)</f>
        <v>0</v>
      </c>
    </row>
    <row r="314" spans="1:48" ht="15.75">
      <c r="A314" s="27">
        <f t="shared" si="193"/>
        <v>15</v>
      </c>
      <c s="2" t="str">
        <f t="shared" si="214" ref="B314">"Буква (или иное название) класса "&amp;A314&amp;":"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15" spans="1:48" ht="15.75">
      <c r="A315" s="27">
        <f t="shared" si="193"/>
        <v>15</v>
      </c>
      <c s="17" t="s">
        <v>0</v>
      </c>
      <c s="40" t="s">
        <v>56</v>
      </c>
      <c s="28"/>
      <c s="28"/>
      <c s="28"/>
      <c s="29"/>
      <c s="33">
        <f t="shared" si="215" ref="H315:H334">COUNTA(D315:G315)</f>
        <v>0</v>
      </c>
      <c s="28"/>
      <c s="28"/>
      <c s="28"/>
      <c s="29"/>
      <c s="33">
        <f t="shared" si="216" ref="M315:M334">COUNTA(I315:L315)</f>
        <v>0</v>
      </c>
      <c s="28"/>
      <c s="28"/>
      <c s="28"/>
      <c s="29"/>
      <c s="33">
        <f t="shared" si="217" ref="R315:R334">COUNTA(N315:Q315)</f>
        <v>0</v>
      </c>
      <c s="28"/>
      <c s="28"/>
      <c s="28"/>
      <c s="29"/>
      <c s="33">
        <f t="shared" si="218" ref="W315:W334">COUNTA(S315:V315)</f>
        <v>0</v>
      </c>
      <c s="28"/>
      <c s="28"/>
      <c s="28"/>
      <c s="29"/>
      <c s="33">
        <f t="shared" si="219" ref="AB315:AB334">COUNTA(X315:AA315)</f>
        <v>0</v>
      </c>
      <c s="28"/>
      <c s="28"/>
      <c s="28"/>
      <c s="29"/>
      <c s="33">
        <f t="shared" si="220" ref="AG315:AG334">COUNTA(AC315:AF315)</f>
        <v>0</v>
      </c>
      <c s="28"/>
      <c s="28"/>
      <c s="28"/>
      <c s="29"/>
      <c s="33">
        <f t="shared" si="221" ref="AL315:AL334">COUNTA(AH315:AK315)</f>
        <v>0</v>
      </c>
      <c s="28"/>
      <c s="28"/>
      <c s="28"/>
      <c s="29"/>
      <c s="33">
        <f t="shared" si="222" ref="AQ315:AQ334">COUNTA(AM315:AP315)</f>
        <v>0</v>
      </c>
      <c s="28"/>
      <c s="28"/>
      <c s="28"/>
      <c s="29"/>
      <c s="44">
        <f t="shared" si="223" ref="AV315:AV334">COUNTA(AR315:AU315)</f>
        <v>0</v>
      </c>
    </row>
    <row r="316" spans="1:48" ht="15.75">
      <c r="A316" s="27">
        <f t="shared" si="193"/>
        <v>15</v>
      </c>
      <c s="17" t="s">
        <v>45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17" spans="1:48" ht="15.75">
      <c r="A317" s="27">
        <f t="shared" si="193"/>
        <v>15</v>
      </c>
      <c s="17" t="s">
        <v>2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18" spans="1:48" ht="15.75">
      <c r="A318" s="27">
        <f t="shared" si="193"/>
        <v>15</v>
      </c>
      <c s="17" t="s">
        <v>46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19" spans="1:48" ht="15.75">
      <c r="A319" s="27">
        <f t="shared" si="193"/>
        <v>15</v>
      </c>
      <c s="17" t="s">
        <v>4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0" spans="1:48" ht="15.75">
      <c r="A320" s="27">
        <f t="shared" si="193"/>
        <v>15</v>
      </c>
      <c s="17" t="s">
        <v>47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1" spans="1:48" ht="15.75">
      <c r="A321" s="27">
        <f t="shared" si="193"/>
        <v>15</v>
      </c>
      <c s="17" t="s">
        <v>5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2" spans="1:48" ht="15.75">
      <c r="A322" s="27">
        <f t="shared" si="193"/>
        <v>15</v>
      </c>
      <c s="17" t="s">
        <v>48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3" spans="1:48" ht="15.75">
      <c r="A323" s="27">
        <f t="shared" si="193"/>
        <v>15</v>
      </c>
      <c s="17" t="s">
        <v>49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4" spans="1:48" ht="15.75">
      <c r="A324" s="27">
        <f t="shared" si="193"/>
        <v>15</v>
      </c>
      <c s="17" t="s">
        <v>50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5" spans="1:48" ht="15.75">
      <c r="A325" s="27">
        <f t="shared" si="193"/>
        <v>15</v>
      </c>
      <c s="17" t="s">
        <v>51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6" spans="1:48" ht="15.75">
      <c r="A326" s="27">
        <f t="shared" si="193"/>
        <v>15</v>
      </c>
      <c s="17" t="s">
        <v>52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7" spans="1:48" ht="15.75">
      <c r="A327" s="27">
        <f t="shared" si="193"/>
        <v>15</v>
      </c>
      <c s="17" t="s">
        <v>53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8" spans="1:48" ht="15.75">
      <c r="A328" s="27">
        <f t="shared" si="193"/>
        <v>15</v>
      </c>
      <c s="17" t="s">
        <v>54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29" spans="1:48" ht="15.75">
      <c r="A329" s="27">
        <f t="shared" si="193"/>
        <v>15</v>
      </c>
      <c s="17" t="s">
        <v>23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30" spans="1:48" ht="15.75">
      <c r="A330" s="27">
        <f t="shared" si="193"/>
        <v>15</v>
      </c>
      <c s="17" t="s">
        <v>8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31" spans="1:48" ht="15.75">
      <c r="A331" s="27">
        <f t="shared" si="193"/>
        <v>15</v>
      </c>
      <c s="17" t="s">
        <v>9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32" spans="1:48" ht="15.75">
      <c r="A332" s="27">
        <f t="shared" si="193"/>
        <v>15</v>
      </c>
      <c s="17" t="s">
        <v>10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33" spans="1:48" ht="15.75">
      <c r="A333" s="27">
        <f t="shared" si="193"/>
        <v>15</v>
      </c>
      <c s="17" t="s">
        <v>55</v>
      </c>
      <c s="40" t="s">
        <v>56</v>
      </c>
      <c s="28"/>
      <c s="28"/>
      <c s="28"/>
      <c s="29"/>
      <c s="33">
        <f t="shared" si="215"/>
        <v>0</v>
      </c>
      <c s="28"/>
      <c s="28"/>
      <c s="28"/>
      <c s="29"/>
      <c s="33">
        <f t="shared" si="216"/>
        <v>0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44">
        <f t="shared" si="223"/>
        <v>0</v>
      </c>
    </row>
    <row r="334" spans="1:48" ht="15.75">
      <c r="A334" s="27">
        <f t="shared" si="193"/>
        <v>15</v>
      </c>
      <c s="41" t="s">
        <v>34</v>
      </c>
      <c s="40" t="s">
        <v>56</v>
      </c>
      <c s="30"/>
      <c s="30"/>
      <c s="30"/>
      <c s="31"/>
      <c s="34">
        <f t="shared" si="215"/>
        <v>0</v>
      </c>
      <c s="30"/>
      <c s="30"/>
      <c s="30"/>
      <c s="31"/>
      <c s="34">
        <f t="shared" si="216"/>
        <v>0</v>
      </c>
      <c s="30"/>
      <c s="30"/>
      <c s="30"/>
      <c s="31"/>
      <c s="34">
        <f t="shared" si="217"/>
        <v>0</v>
      </c>
      <c s="30"/>
      <c s="30"/>
      <c s="30"/>
      <c s="31"/>
      <c s="34">
        <f t="shared" si="218"/>
        <v>0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45">
        <f t="shared" si="223"/>
        <v>0</v>
      </c>
    </row>
    <row r="335" spans="1:48" ht="15.75">
      <c r="A335" s="27">
        <f t="shared" si="193"/>
        <v>15</v>
      </c>
      <c s="46"/>
      <c s="47"/>
      <c s="48"/>
      <c s="49"/>
      <c s="49"/>
      <c s="49"/>
      <c s="50">
        <f t="shared" si="224" ref="H335">SUM(H315:H334)</f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  <c s="49"/>
      <c s="49"/>
      <c s="49"/>
      <c s="49"/>
      <c s="50">
        <f t="shared" si="209"/>
        <v>0</v>
      </c>
      <c s="49"/>
      <c s="49"/>
      <c s="49"/>
      <c s="49"/>
      <c s="50">
        <f t="shared" si="210"/>
        <v>0</v>
      </c>
      <c s="49"/>
      <c s="49"/>
      <c s="49"/>
      <c s="49"/>
      <c s="50">
        <f t="shared" si="211"/>
        <v>0</v>
      </c>
      <c s="49"/>
      <c s="49"/>
      <c s="49"/>
      <c s="49"/>
      <c s="50">
        <f t="shared" si="212"/>
        <v>0</v>
      </c>
      <c s="49"/>
      <c s="49"/>
      <c s="49"/>
      <c s="49"/>
      <c s="50">
        <f t="shared" si="213"/>
        <v>0</v>
      </c>
    </row>
    <row r="336" spans="1:48" ht="15.75">
      <c r="A336" s="27">
        <f t="shared" si="193"/>
        <v>16</v>
      </c>
      <c s="2" t="str">
        <f t="shared" si="225" ref="B336">"Буква (или иное название) класса "&amp;A336&amp;":"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7" spans="1:48" ht="15.75">
      <c r="A337" s="27">
        <f t="shared" si="193"/>
        <v>16</v>
      </c>
      <c s="17" t="s">
        <v>0</v>
      </c>
      <c s="40" t="s">
        <v>56</v>
      </c>
      <c s="28"/>
      <c s="28"/>
      <c s="28"/>
      <c s="29"/>
      <c s="33">
        <f t="shared" si="226" ref="H337:H356">COUNTA(D337:G337)</f>
        <v>0</v>
      </c>
      <c s="28"/>
      <c s="28"/>
      <c s="28"/>
      <c s="29"/>
      <c s="33">
        <f t="shared" si="227" ref="M337:M356">COUNTA(I337:L337)</f>
        <v>0</v>
      </c>
      <c s="28"/>
      <c s="28"/>
      <c s="28"/>
      <c s="29"/>
      <c s="33">
        <f t="shared" si="228" ref="R337:R356">COUNTA(N337:Q337)</f>
        <v>0</v>
      </c>
      <c s="28"/>
      <c s="28"/>
      <c s="28"/>
      <c s="29"/>
      <c s="33">
        <f t="shared" si="229" ref="W337:W356">COUNTA(S337:V337)</f>
        <v>0</v>
      </c>
      <c s="28"/>
      <c s="28"/>
      <c s="28"/>
      <c s="29"/>
      <c s="33">
        <f t="shared" si="230" ref="AB337:AB356">COUNTA(X337:AA337)</f>
        <v>0</v>
      </c>
      <c s="28"/>
      <c s="28"/>
      <c s="28"/>
      <c s="29"/>
      <c s="33">
        <f t="shared" si="231" ref="AG337:AG356">COUNTA(AC337:AF337)</f>
        <v>0</v>
      </c>
      <c s="28"/>
      <c s="28"/>
      <c s="28"/>
      <c s="29"/>
      <c s="33">
        <f t="shared" si="232" ref="AL337:AL356">COUNTA(AH337:AK337)</f>
        <v>0</v>
      </c>
      <c s="28"/>
      <c s="28"/>
      <c s="28"/>
      <c s="29"/>
      <c s="33">
        <f t="shared" si="233" ref="AQ337:AQ356">COUNTA(AM337:AP337)</f>
        <v>0</v>
      </c>
      <c s="28"/>
      <c s="28"/>
      <c s="28"/>
      <c s="29"/>
      <c s="44">
        <f t="shared" si="234" ref="AV337:AV356">COUNTA(AR337:AU337)</f>
        <v>0</v>
      </c>
    </row>
    <row r="338" spans="1:48" ht="15.75">
      <c r="A338" s="27">
        <f t="shared" si="193"/>
        <v>16</v>
      </c>
      <c s="17" t="s">
        <v>45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39" spans="1:48" ht="15.75">
      <c r="A339" s="27">
        <f t="shared" si="193"/>
        <v>16</v>
      </c>
      <c s="17" t="s">
        <v>2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0" spans="1:48" ht="15.75">
      <c r="A340" s="27">
        <f t="shared" si="193"/>
        <v>16</v>
      </c>
      <c s="17" t="s">
        <v>46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1" spans="1:48" ht="15.75">
      <c r="A341" s="27">
        <f t="shared" si="193"/>
        <v>16</v>
      </c>
      <c s="17" t="s">
        <v>4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2" spans="1:48" ht="15.75">
      <c r="A342" s="27">
        <f t="shared" si="193"/>
        <v>16</v>
      </c>
      <c s="17" t="s">
        <v>47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3" spans="1:48" ht="15.75">
      <c r="A343" s="27">
        <f t="shared" si="193"/>
        <v>16</v>
      </c>
      <c s="17" t="s">
        <v>5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4" spans="1:48" ht="15.75">
      <c r="A344" s="27">
        <f t="shared" si="193"/>
        <v>16</v>
      </c>
      <c s="17" t="s">
        <v>48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5" spans="1:48" ht="15.75">
      <c r="A345" s="27">
        <f t="shared" si="193"/>
        <v>16</v>
      </c>
      <c s="17" t="s">
        <v>49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6" spans="1:48" ht="15.75">
      <c r="A346" s="27">
        <f t="shared" si="193"/>
        <v>16</v>
      </c>
      <c s="17" t="s">
        <v>50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7" spans="1:48" ht="15.75">
      <c r="A347" s="27">
        <f t="shared" si="193"/>
        <v>16</v>
      </c>
      <c s="17" t="s">
        <v>51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8" spans="1:48" ht="15.75">
      <c r="A348" s="27">
        <f t="shared" si="193"/>
        <v>16</v>
      </c>
      <c s="17" t="s">
        <v>52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49" spans="1:48" ht="15.75">
      <c r="A349" s="27">
        <f t="shared" si="235" ref="A349:A412">A327+1</f>
        <v>16</v>
      </c>
      <c s="17" t="s">
        <v>53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50" spans="1:48" ht="15.75">
      <c r="A350" s="27">
        <f t="shared" si="235"/>
        <v>16</v>
      </c>
      <c s="17" t="s">
        <v>54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51" spans="1:48" ht="15.75">
      <c r="A351" s="27">
        <f t="shared" si="235"/>
        <v>16</v>
      </c>
      <c s="17" t="s">
        <v>23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52" spans="1:48" ht="15.75">
      <c r="A352" s="27">
        <f t="shared" si="235"/>
        <v>16</v>
      </c>
      <c s="17" t="s">
        <v>8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53" spans="1:48" ht="15.75">
      <c r="A353" s="27">
        <f t="shared" si="235"/>
        <v>16</v>
      </c>
      <c s="17" t="s">
        <v>9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54" spans="1:48" ht="15.75">
      <c r="A354" s="27">
        <f t="shared" si="235"/>
        <v>16</v>
      </c>
      <c s="17" t="s">
        <v>10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55" spans="1:48" ht="15.75">
      <c r="A355" s="27">
        <f t="shared" si="235"/>
        <v>16</v>
      </c>
      <c s="17" t="s">
        <v>55</v>
      </c>
      <c s="40" t="s">
        <v>56</v>
      </c>
      <c s="28"/>
      <c s="28"/>
      <c s="28"/>
      <c s="29"/>
      <c s="33">
        <f t="shared" si="226"/>
        <v>0</v>
      </c>
      <c s="28"/>
      <c s="28"/>
      <c s="28"/>
      <c s="29"/>
      <c s="33">
        <f t="shared" si="227"/>
        <v>0</v>
      </c>
      <c s="28"/>
      <c s="28"/>
      <c s="28"/>
      <c s="29"/>
      <c s="33">
        <f t="shared" si="228"/>
        <v>0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44">
        <f t="shared" si="234"/>
        <v>0</v>
      </c>
    </row>
    <row r="356" spans="1:48" ht="15.75">
      <c r="A356" s="27">
        <f t="shared" si="235"/>
        <v>16</v>
      </c>
      <c s="41" t="s">
        <v>34</v>
      </c>
      <c s="40" t="s">
        <v>56</v>
      </c>
      <c s="30"/>
      <c s="30"/>
      <c s="30"/>
      <c s="31"/>
      <c s="34">
        <f t="shared" si="226"/>
        <v>0</v>
      </c>
      <c s="30"/>
      <c s="30"/>
      <c s="30"/>
      <c s="31"/>
      <c s="34">
        <f t="shared" si="227"/>
        <v>0</v>
      </c>
      <c s="30"/>
      <c s="30"/>
      <c s="30"/>
      <c s="31"/>
      <c s="34">
        <f t="shared" si="228"/>
        <v>0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45">
        <f t="shared" si="234"/>
        <v>0</v>
      </c>
    </row>
    <row r="357" spans="1:48" ht="15.75">
      <c r="A357" s="27">
        <f t="shared" si="235"/>
        <v>16</v>
      </c>
      <c s="46"/>
      <c s="47"/>
      <c s="48"/>
      <c s="49"/>
      <c s="49"/>
      <c s="49"/>
      <c s="50">
        <f t="shared" si="236" ref="H357">SUM(H337:H356)</f>
        <v>0</v>
      </c>
      <c s="49"/>
      <c s="49"/>
      <c s="49"/>
      <c s="49"/>
      <c s="50">
        <f t="shared" si="206"/>
        <v>0</v>
      </c>
      <c s="49"/>
      <c s="49"/>
      <c s="49"/>
      <c s="49"/>
      <c s="50">
        <f t="shared" si="207"/>
        <v>0</v>
      </c>
      <c s="49"/>
      <c s="49"/>
      <c s="49"/>
      <c s="49"/>
      <c s="50">
        <f t="shared" si="208"/>
        <v>0</v>
      </c>
      <c s="49"/>
      <c s="49"/>
      <c s="49"/>
      <c s="49"/>
      <c s="50">
        <f t="shared" si="209"/>
        <v>0</v>
      </c>
      <c s="49"/>
      <c s="49"/>
      <c s="49"/>
      <c s="49"/>
      <c s="50">
        <f t="shared" si="210"/>
        <v>0</v>
      </c>
      <c s="49"/>
      <c s="49"/>
      <c s="49"/>
      <c s="49"/>
      <c s="50">
        <f t="shared" si="211"/>
        <v>0</v>
      </c>
      <c s="49"/>
      <c s="49"/>
      <c s="49"/>
      <c s="49"/>
      <c s="50">
        <f t="shared" si="212"/>
        <v>0</v>
      </c>
      <c s="49"/>
      <c s="49"/>
      <c s="49"/>
      <c s="49"/>
      <c s="50">
        <f t="shared" si="213"/>
        <v>0</v>
      </c>
    </row>
    <row r="358" spans="1:48" ht="15.75">
      <c r="A358" s="27">
        <f t="shared" si="235"/>
        <v>17</v>
      </c>
      <c s="2" t="str">
        <f t="shared" si="237" ref="B358">"Буква (или иное название) класса "&amp;A358&amp;":"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9" spans="1:48" ht="15.75">
      <c r="A359" s="27">
        <f t="shared" si="235"/>
        <v>17</v>
      </c>
      <c s="17" t="s">
        <v>0</v>
      </c>
      <c s="40" t="s">
        <v>56</v>
      </c>
      <c s="28"/>
      <c s="28"/>
      <c s="28"/>
      <c s="29"/>
      <c s="33">
        <f t="shared" si="238" ref="H359:H378">COUNTA(D359:G359)</f>
        <v>0</v>
      </c>
      <c s="28"/>
      <c s="28"/>
      <c s="28"/>
      <c s="29"/>
      <c s="33">
        <f t="shared" si="239" ref="M359:M378">COUNTA(I359:L359)</f>
        <v>0</v>
      </c>
      <c s="28"/>
      <c s="28"/>
      <c s="28"/>
      <c s="29"/>
      <c s="33">
        <f t="shared" si="240" ref="R359:R378">COUNTA(N359:Q359)</f>
        <v>0</v>
      </c>
      <c s="28"/>
      <c s="28"/>
      <c s="28"/>
      <c s="29"/>
      <c s="33">
        <f t="shared" si="241" ref="W359:W378">COUNTA(S359:V359)</f>
        <v>0</v>
      </c>
      <c s="28"/>
      <c s="28"/>
      <c s="28"/>
      <c s="29"/>
      <c s="33">
        <f t="shared" si="242" ref="AB359:AB378">COUNTA(X359:AA359)</f>
        <v>0</v>
      </c>
      <c s="28"/>
      <c s="28"/>
      <c s="28"/>
      <c s="29"/>
      <c s="33">
        <f t="shared" si="243" ref="AG359:AG378">COUNTA(AC359:AF359)</f>
        <v>0</v>
      </c>
      <c s="28"/>
      <c s="28"/>
      <c s="28"/>
      <c s="29"/>
      <c s="33">
        <f t="shared" si="244" ref="AL359:AL378">COUNTA(AH359:AK359)</f>
        <v>0</v>
      </c>
      <c s="28"/>
      <c s="28"/>
      <c s="28"/>
      <c s="29"/>
      <c s="33">
        <f t="shared" si="245" ref="AQ359:AQ378">COUNTA(AM359:AP359)</f>
        <v>0</v>
      </c>
      <c s="28"/>
      <c s="28"/>
      <c s="28"/>
      <c s="29"/>
      <c s="44">
        <f t="shared" si="246" ref="AV359:AV378">COUNTA(AR359:AU359)</f>
        <v>0</v>
      </c>
    </row>
    <row r="360" spans="1:48" ht="15.75">
      <c r="A360" s="27">
        <f t="shared" si="235"/>
        <v>17</v>
      </c>
      <c s="17" t="s">
        <v>45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1" spans="1:48" ht="15.75">
      <c r="A361" s="27">
        <f t="shared" si="235"/>
        <v>17</v>
      </c>
      <c s="17" t="s">
        <v>2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2" spans="1:48" ht="15.75">
      <c r="A362" s="27">
        <f t="shared" si="235"/>
        <v>17</v>
      </c>
      <c s="17" t="s">
        <v>46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3" spans="1:48" ht="15.75">
      <c r="A363" s="27">
        <f t="shared" si="235"/>
        <v>17</v>
      </c>
      <c s="17" t="s">
        <v>4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4" spans="1:48" ht="15.75">
      <c r="A364" s="27">
        <f t="shared" si="235"/>
        <v>17</v>
      </c>
      <c s="17" t="s">
        <v>47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5" spans="1:48" ht="15.75">
      <c r="A365" s="27">
        <f t="shared" si="235"/>
        <v>17</v>
      </c>
      <c s="17" t="s">
        <v>5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6" spans="1:48" ht="15.75">
      <c r="A366" s="27">
        <f t="shared" si="235"/>
        <v>17</v>
      </c>
      <c s="17" t="s">
        <v>48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7" spans="1:48" ht="15.75">
      <c r="A367" s="27">
        <f t="shared" si="235"/>
        <v>17</v>
      </c>
      <c s="17" t="s">
        <v>49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8" spans="1:48" ht="15.75">
      <c r="A368" s="27">
        <f t="shared" si="235"/>
        <v>17</v>
      </c>
      <c s="17" t="s">
        <v>50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69" spans="1:48" ht="15.75">
      <c r="A369" s="27">
        <f t="shared" si="235"/>
        <v>17</v>
      </c>
      <c s="17" t="s">
        <v>51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0" spans="1:48" ht="15.75">
      <c r="A370" s="27">
        <f t="shared" si="235"/>
        <v>17</v>
      </c>
      <c s="17" t="s">
        <v>52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1" spans="1:48" ht="15.75">
      <c r="A371" s="27">
        <f t="shared" si="235"/>
        <v>17</v>
      </c>
      <c s="17" t="s">
        <v>53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2" spans="1:48" ht="15.75">
      <c r="A372" s="27">
        <f t="shared" si="235"/>
        <v>17</v>
      </c>
      <c s="17" t="s">
        <v>54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3" spans="1:48" ht="15.75">
      <c r="A373" s="27">
        <f t="shared" si="235"/>
        <v>17</v>
      </c>
      <c s="17" t="s">
        <v>23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4" spans="1:48" ht="15.75">
      <c r="A374" s="27">
        <f t="shared" si="235"/>
        <v>17</v>
      </c>
      <c s="17" t="s">
        <v>8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5" spans="1:48" ht="15.75">
      <c r="A375" s="27">
        <f t="shared" si="235"/>
        <v>17</v>
      </c>
      <c s="17" t="s">
        <v>9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6" spans="1:48" ht="15.75">
      <c r="A376" s="27">
        <f t="shared" si="235"/>
        <v>17</v>
      </c>
      <c s="17" t="s">
        <v>10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7" spans="1:48" ht="15.75">
      <c r="A377" s="27">
        <f t="shared" si="235"/>
        <v>17</v>
      </c>
      <c s="17" t="s">
        <v>55</v>
      </c>
      <c s="40" t="s">
        <v>56</v>
      </c>
      <c s="28"/>
      <c s="28"/>
      <c s="28"/>
      <c s="29"/>
      <c s="33">
        <f t="shared" si="238"/>
        <v>0</v>
      </c>
      <c s="28"/>
      <c s="28"/>
      <c s="28"/>
      <c s="29"/>
      <c s="33">
        <f t="shared" si="239"/>
        <v>0</v>
      </c>
      <c s="28"/>
      <c s="28"/>
      <c s="28"/>
      <c s="29"/>
      <c s="33">
        <f t="shared" si="240"/>
        <v>0</v>
      </c>
      <c s="28"/>
      <c s="28"/>
      <c s="28"/>
      <c s="29"/>
      <c s="33">
        <f t="shared" si="241"/>
        <v>0</v>
      </c>
      <c s="28"/>
      <c s="28"/>
      <c s="28"/>
      <c s="29"/>
      <c s="33">
        <f t="shared" si="242"/>
        <v>0</v>
      </c>
      <c s="28"/>
      <c s="28"/>
      <c s="28"/>
      <c s="29"/>
      <c s="33">
        <f t="shared" si="243"/>
        <v>0</v>
      </c>
      <c s="28"/>
      <c s="28"/>
      <c s="28"/>
      <c s="29"/>
      <c s="33">
        <f t="shared" si="244"/>
        <v>0</v>
      </c>
      <c s="28"/>
      <c s="28"/>
      <c s="28"/>
      <c s="29"/>
      <c s="33">
        <f t="shared" si="245"/>
        <v>0</v>
      </c>
      <c s="28"/>
      <c s="28"/>
      <c s="28"/>
      <c s="29"/>
      <c s="44">
        <f t="shared" si="246"/>
        <v>0</v>
      </c>
    </row>
    <row r="378" spans="1:48" ht="15.75">
      <c r="A378" s="27">
        <f t="shared" si="235"/>
        <v>17</v>
      </c>
      <c s="41" t="s">
        <v>34</v>
      </c>
      <c s="40" t="s">
        <v>56</v>
      </c>
      <c s="30"/>
      <c s="30"/>
      <c s="30"/>
      <c s="31"/>
      <c s="34">
        <f t="shared" si="238"/>
        <v>0</v>
      </c>
      <c s="30"/>
      <c s="30"/>
      <c s="30"/>
      <c s="31"/>
      <c s="34">
        <f t="shared" si="239"/>
        <v>0</v>
      </c>
      <c s="30"/>
      <c s="30"/>
      <c s="30"/>
      <c s="31"/>
      <c s="34">
        <f t="shared" si="240"/>
        <v>0</v>
      </c>
      <c s="30"/>
      <c s="30"/>
      <c s="30"/>
      <c s="31"/>
      <c s="34">
        <f t="shared" si="241"/>
        <v>0</v>
      </c>
      <c s="30"/>
      <c s="30"/>
      <c s="30"/>
      <c s="31"/>
      <c s="34">
        <f t="shared" si="242"/>
        <v>0</v>
      </c>
      <c s="30"/>
      <c s="30"/>
      <c s="30"/>
      <c s="31"/>
      <c s="34">
        <f t="shared" si="243"/>
        <v>0</v>
      </c>
      <c s="30"/>
      <c s="30"/>
      <c s="30"/>
      <c s="31"/>
      <c s="34">
        <f t="shared" si="244"/>
        <v>0</v>
      </c>
      <c s="30"/>
      <c s="30"/>
      <c s="30"/>
      <c s="31"/>
      <c s="34">
        <f t="shared" si="245"/>
        <v>0</v>
      </c>
      <c s="30"/>
      <c s="30"/>
      <c s="30"/>
      <c s="31"/>
      <c s="45">
        <f t="shared" si="246"/>
        <v>0</v>
      </c>
    </row>
    <row r="379" spans="1:48" ht="15.75">
      <c r="A379" s="27">
        <f t="shared" si="235"/>
        <v>17</v>
      </c>
      <c s="46"/>
      <c s="47"/>
      <c s="48"/>
      <c s="49"/>
      <c s="49"/>
      <c s="49"/>
      <c s="50">
        <f t="shared" si="247" ref="H379">SUM(H359:H378)</f>
        <v>0</v>
      </c>
      <c s="49"/>
      <c s="49"/>
      <c s="49"/>
      <c s="49"/>
      <c s="50">
        <f t="shared" si="248" ref="M379:M423">SUM(M359:M378)</f>
        <v>0</v>
      </c>
      <c s="49"/>
      <c s="49"/>
      <c s="49"/>
      <c s="49"/>
      <c s="50">
        <f t="shared" si="249" ref="R379:R423">SUM(R359:R378)</f>
        <v>0</v>
      </c>
      <c s="49"/>
      <c s="49"/>
      <c s="49"/>
      <c s="49"/>
      <c s="50">
        <f t="shared" si="250" ref="W379:W423">SUM(W359:W378)</f>
        <v>0</v>
      </c>
      <c s="49"/>
      <c s="49"/>
      <c s="49"/>
      <c s="49"/>
      <c s="50">
        <f t="shared" si="251" ref="AB379:AB423">SUM(AB359:AB378)</f>
        <v>0</v>
      </c>
      <c s="49"/>
      <c s="49"/>
      <c s="49"/>
      <c s="49"/>
      <c s="50">
        <f t="shared" si="252" ref="AG379:AG423">SUM(AG359:AG378)</f>
        <v>0</v>
      </c>
      <c s="49"/>
      <c s="49"/>
      <c s="49"/>
      <c s="49"/>
      <c s="50">
        <f t="shared" si="253" ref="AL379:AL423">SUM(AL359:AL378)</f>
        <v>0</v>
      </c>
      <c s="49"/>
      <c s="49"/>
      <c s="49"/>
      <c s="49"/>
      <c s="50">
        <f t="shared" si="254" ref="AQ379:AQ423">SUM(AQ359:AQ378)</f>
        <v>0</v>
      </c>
      <c s="49"/>
      <c s="49"/>
      <c s="49"/>
      <c s="49"/>
      <c s="50">
        <f t="shared" si="255" ref="AV379:AV423">SUM(AV359:AV378)</f>
        <v>0</v>
      </c>
    </row>
    <row r="380" spans="1:48" ht="15.75">
      <c r="A380" s="27">
        <f t="shared" si="235"/>
        <v>18</v>
      </c>
      <c s="2" t="str">
        <f t="shared" si="256" ref="B380">"Буква (или иное название) класса "&amp;A380&amp;":"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1" spans="1:48" ht="15.75">
      <c r="A381" s="27">
        <f t="shared" si="235"/>
        <v>18</v>
      </c>
      <c s="17" t="s">
        <v>0</v>
      </c>
      <c s="40" t="s">
        <v>56</v>
      </c>
      <c s="28"/>
      <c s="28"/>
      <c s="28"/>
      <c s="29"/>
      <c s="33">
        <f t="shared" si="257" ref="H381:H400">COUNTA(D381:G381)</f>
        <v>0</v>
      </c>
      <c s="28"/>
      <c s="28"/>
      <c s="28"/>
      <c s="29"/>
      <c s="33">
        <f t="shared" si="258" ref="M381:M400">COUNTA(I381:L381)</f>
        <v>0</v>
      </c>
      <c s="28"/>
      <c s="28"/>
      <c s="28"/>
      <c s="29"/>
      <c s="33">
        <f t="shared" si="259" ref="R381:R400">COUNTA(N381:Q381)</f>
        <v>0</v>
      </c>
      <c s="28"/>
      <c s="28"/>
      <c s="28"/>
      <c s="29"/>
      <c s="33">
        <f t="shared" si="260" ref="W381:W400">COUNTA(S381:V381)</f>
        <v>0</v>
      </c>
      <c s="28"/>
      <c s="28"/>
      <c s="28"/>
      <c s="29"/>
      <c s="33">
        <f t="shared" si="261" ref="AB381:AB400">COUNTA(X381:AA381)</f>
        <v>0</v>
      </c>
      <c s="28"/>
      <c s="28"/>
      <c s="28"/>
      <c s="29"/>
      <c s="33">
        <f t="shared" si="262" ref="AG381:AG400">COUNTA(AC381:AF381)</f>
        <v>0</v>
      </c>
      <c s="28"/>
      <c s="28"/>
      <c s="28"/>
      <c s="29"/>
      <c s="33">
        <f t="shared" si="263" ref="AL381:AL400">COUNTA(AH381:AK381)</f>
        <v>0</v>
      </c>
      <c s="28"/>
      <c s="28"/>
      <c s="28"/>
      <c s="29"/>
      <c s="33">
        <f t="shared" si="264" ref="AQ381:AQ400">COUNTA(AM381:AP381)</f>
        <v>0</v>
      </c>
      <c s="28"/>
      <c s="28"/>
      <c s="28"/>
      <c s="29"/>
      <c s="44">
        <f t="shared" si="265" ref="AV381:AV400">COUNTA(AR381:AU381)</f>
        <v>0</v>
      </c>
    </row>
    <row r="382" spans="1:48" ht="15.75">
      <c r="A382" s="27">
        <f t="shared" si="235"/>
        <v>18</v>
      </c>
      <c s="17" t="s">
        <v>45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83" spans="1:48" ht="15.75">
      <c r="A383" s="27">
        <f t="shared" si="235"/>
        <v>18</v>
      </c>
      <c s="17" t="s">
        <v>2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84" spans="1:48" ht="15.75">
      <c r="A384" s="27">
        <f t="shared" si="235"/>
        <v>18</v>
      </c>
      <c s="17" t="s">
        <v>46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85" spans="1:48" ht="15.75">
      <c r="A385" s="27">
        <f t="shared" si="235"/>
        <v>18</v>
      </c>
      <c s="17" t="s">
        <v>4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86" spans="1:48" ht="15.75">
      <c r="A386" s="27">
        <f t="shared" si="235"/>
        <v>18</v>
      </c>
      <c s="17" t="s">
        <v>47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87" spans="1:48" ht="15.75">
      <c r="A387" s="27">
        <f t="shared" si="235"/>
        <v>18</v>
      </c>
      <c s="17" t="s">
        <v>5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88" spans="1:48" ht="15.75">
      <c r="A388" s="27">
        <f t="shared" si="235"/>
        <v>18</v>
      </c>
      <c s="17" t="s">
        <v>48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89" spans="1:48" ht="15.75">
      <c r="A389" s="27">
        <f t="shared" si="235"/>
        <v>18</v>
      </c>
      <c s="17" t="s">
        <v>49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0" spans="1:48" ht="15.75">
      <c r="A390" s="27">
        <f t="shared" si="235"/>
        <v>18</v>
      </c>
      <c s="17" t="s">
        <v>50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1" spans="1:48" ht="15.75">
      <c r="A391" s="27">
        <f t="shared" si="235"/>
        <v>18</v>
      </c>
      <c s="17" t="s">
        <v>51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2" spans="1:48" ht="15.75">
      <c r="A392" s="27">
        <f t="shared" si="235"/>
        <v>18</v>
      </c>
      <c s="17" t="s">
        <v>52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3" spans="1:48" ht="15.75">
      <c r="A393" s="27">
        <f t="shared" si="235"/>
        <v>18</v>
      </c>
      <c s="17" t="s">
        <v>53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4" spans="1:48" ht="15.75">
      <c r="A394" s="27">
        <f t="shared" si="235"/>
        <v>18</v>
      </c>
      <c s="17" t="s">
        <v>54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5" spans="1:48" ht="15.75">
      <c r="A395" s="27">
        <f t="shared" si="235"/>
        <v>18</v>
      </c>
      <c s="17" t="s">
        <v>23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6" spans="1:48" ht="15.75">
      <c r="A396" s="27">
        <f t="shared" si="235"/>
        <v>18</v>
      </c>
      <c s="17" t="s">
        <v>8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7" spans="1:48" ht="15.75">
      <c r="A397" s="27">
        <f t="shared" si="235"/>
        <v>18</v>
      </c>
      <c s="17" t="s">
        <v>9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8" spans="1:48" ht="15.75">
      <c r="A398" s="27">
        <f t="shared" si="235"/>
        <v>18</v>
      </c>
      <c s="17" t="s">
        <v>10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399" spans="1:48" ht="15.75">
      <c r="A399" s="27">
        <f t="shared" si="235"/>
        <v>18</v>
      </c>
      <c s="17" t="s">
        <v>55</v>
      </c>
      <c s="40" t="s">
        <v>56</v>
      </c>
      <c s="28"/>
      <c s="28"/>
      <c s="28"/>
      <c s="29"/>
      <c s="33">
        <f t="shared" si="257"/>
        <v>0</v>
      </c>
      <c s="28"/>
      <c s="28"/>
      <c s="28"/>
      <c s="29"/>
      <c s="33">
        <f t="shared" si="258"/>
        <v>0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44">
        <f t="shared" si="265"/>
        <v>0</v>
      </c>
    </row>
    <row r="400" spans="1:48" ht="15.75">
      <c r="A400" s="27">
        <f t="shared" si="235"/>
        <v>18</v>
      </c>
      <c s="41" t="s">
        <v>34</v>
      </c>
      <c s="40" t="s">
        <v>56</v>
      </c>
      <c s="30"/>
      <c s="30"/>
      <c s="30"/>
      <c s="31"/>
      <c s="34">
        <f t="shared" si="257"/>
        <v>0</v>
      </c>
      <c s="30"/>
      <c s="30"/>
      <c s="30"/>
      <c s="31"/>
      <c s="34">
        <f t="shared" si="258"/>
        <v>0</v>
      </c>
      <c s="30"/>
      <c s="30"/>
      <c s="30"/>
      <c s="31"/>
      <c s="34">
        <f t="shared" si="259"/>
        <v>0</v>
      </c>
      <c s="30"/>
      <c s="30"/>
      <c s="30"/>
      <c s="31"/>
      <c s="34">
        <f t="shared" si="260"/>
        <v>0</v>
      </c>
      <c s="30"/>
      <c s="30"/>
      <c s="30"/>
      <c s="31"/>
      <c s="34">
        <f t="shared" si="261"/>
        <v>0</v>
      </c>
      <c s="30"/>
      <c s="30"/>
      <c s="30"/>
      <c s="31"/>
      <c s="34">
        <f t="shared" si="262"/>
        <v>0</v>
      </c>
      <c s="30"/>
      <c s="30"/>
      <c s="30"/>
      <c s="31"/>
      <c s="34">
        <f t="shared" si="263"/>
        <v>0</v>
      </c>
      <c s="30"/>
      <c s="30"/>
      <c s="30"/>
      <c s="31"/>
      <c s="34">
        <f t="shared" si="264"/>
        <v>0</v>
      </c>
      <c s="30"/>
      <c s="30"/>
      <c s="30"/>
      <c s="31"/>
      <c s="45">
        <f t="shared" si="265"/>
        <v>0</v>
      </c>
    </row>
    <row r="401" spans="1:48" ht="15.75">
      <c r="A401" s="27">
        <f t="shared" si="235"/>
        <v>18</v>
      </c>
      <c s="46"/>
      <c s="47"/>
      <c s="48"/>
      <c s="49"/>
      <c s="49"/>
      <c s="49"/>
      <c s="50">
        <f t="shared" si="266" ref="H401">SUM(H381:H400)</f>
        <v>0</v>
      </c>
      <c s="49"/>
      <c s="49"/>
      <c s="49"/>
      <c s="49"/>
      <c s="50">
        <f t="shared" si="248"/>
        <v>0</v>
      </c>
      <c s="49"/>
      <c s="49"/>
      <c s="49"/>
      <c s="49"/>
      <c s="50">
        <f t="shared" si="249"/>
        <v>0</v>
      </c>
      <c s="49"/>
      <c s="49"/>
      <c s="49"/>
      <c s="49"/>
      <c s="50">
        <f t="shared" si="250"/>
        <v>0</v>
      </c>
      <c s="49"/>
      <c s="49"/>
      <c s="49"/>
      <c s="49"/>
      <c s="50">
        <f t="shared" si="251"/>
        <v>0</v>
      </c>
      <c s="49"/>
      <c s="49"/>
      <c s="49"/>
      <c s="49"/>
      <c s="50">
        <f t="shared" si="252"/>
        <v>0</v>
      </c>
      <c s="49"/>
      <c s="49"/>
      <c s="49"/>
      <c s="49"/>
      <c s="50">
        <f t="shared" si="253"/>
        <v>0</v>
      </c>
      <c s="49"/>
      <c s="49"/>
      <c s="49"/>
      <c s="49"/>
      <c s="50">
        <f t="shared" si="254"/>
        <v>0</v>
      </c>
      <c s="49"/>
      <c s="49"/>
      <c s="49"/>
      <c s="49"/>
      <c s="50">
        <f t="shared" si="255"/>
        <v>0</v>
      </c>
    </row>
    <row r="402" spans="1:48" ht="15.75">
      <c r="A402" s="27">
        <f t="shared" si="235"/>
        <v>19</v>
      </c>
      <c s="2" t="str">
        <f t="shared" si="267" ref="B402">"Буква (или иное название) класса "&amp;A402&amp;":"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03" spans="1:48" ht="15.75">
      <c r="A403" s="27">
        <f t="shared" si="235"/>
        <v>19</v>
      </c>
      <c s="17" t="s">
        <v>0</v>
      </c>
      <c s="40" t="s">
        <v>56</v>
      </c>
      <c s="28"/>
      <c s="28"/>
      <c s="28"/>
      <c s="29"/>
      <c s="33">
        <f t="shared" si="268" ref="H403:H422">COUNTA(D403:G403)</f>
        <v>0</v>
      </c>
      <c s="28"/>
      <c s="28"/>
      <c s="28"/>
      <c s="29"/>
      <c s="33">
        <f t="shared" si="269" ref="M403:M422">COUNTA(I403:L403)</f>
        <v>0</v>
      </c>
      <c s="28"/>
      <c s="28"/>
      <c s="28"/>
      <c s="29"/>
      <c s="33">
        <f t="shared" si="270" ref="R403:R422">COUNTA(N403:Q403)</f>
        <v>0</v>
      </c>
      <c s="28"/>
      <c s="28"/>
      <c s="28"/>
      <c s="29"/>
      <c s="33">
        <f t="shared" si="271" ref="W403:W422">COUNTA(S403:V403)</f>
        <v>0</v>
      </c>
      <c s="28"/>
      <c s="28"/>
      <c s="28"/>
      <c s="29"/>
      <c s="33">
        <f t="shared" si="272" ref="AB403:AB422">COUNTA(X403:AA403)</f>
        <v>0</v>
      </c>
      <c s="28"/>
      <c s="28"/>
      <c s="28"/>
      <c s="29"/>
      <c s="33">
        <f t="shared" si="273" ref="AG403:AG422">COUNTA(AC403:AF403)</f>
        <v>0</v>
      </c>
      <c s="28"/>
      <c s="28"/>
      <c s="28"/>
      <c s="29"/>
      <c s="33">
        <f t="shared" si="274" ref="AL403:AL422">COUNTA(AH403:AK403)</f>
        <v>0</v>
      </c>
      <c s="28"/>
      <c s="28"/>
      <c s="28"/>
      <c s="29"/>
      <c s="33">
        <f t="shared" si="275" ref="AQ403:AQ422">COUNTA(AM403:AP403)</f>
        <v>0</v>
      </c>
      <c s="28"/>
      <c s="28"/>
      <c s="28"/>
      <c s="29"/>
      <c s="44">
        <f t="shared" si="276" ref="AV403:AV422">COUNTA(AR403:AU403)</f>
        <v>0</v>
      </c>
    </row>
    <row r="404" spans="1:48" ht="15.75">
      <c r="A404" s="27">
        <f t="shared" si="235"/>
        <v>19</v>
      </c>
      <c s="17" t="s">
        <v>45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05" spans="1:48" ht="15.75">
      <c r="A405" s="27">
        <f t="shared" si="235"/>
        <v>19</v>
      </c>
      <c s="17" t="s">
        <v>2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06" spans="1:48" ht="15.75">
      <c r="A406" s="27">
        <f t="shared" si="235"/>
        <v>19</v>
      </c>
      <c s="17" t="s">
        <v>46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07" spans="1:48" ht="15.75">
      <c r="A407" s="27">
        <f t="shared" si="235"/>
        <v>19</v>
      </c>
      <c s="17" t="s">
        <v>4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08" spans="1:48" ht="15.75">
      <c r="A408" s="27">
        <f t="shared" si="235"/>
        <v>19</v>
      </c>
      <c s="17" t="s">
        <v>47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09" spans="1:48" ht="15.75">
      <c r="A409" s="27">
        <f t="shared" si="235"/>
        <v>19</v>
      </c>
      <c s="17" t="s">
        <v>5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0" spans="1:48" ht="15.75">
      <c r="A410" s="27">
        <f t="shared" si="235"/>
        <v>19</v>
      </c>
      <c s="17" t="s">
        <v>48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1" spans="1:48" ht="15.75">
      <c r="A411" s="27">
        <f t="shared" si="235"/>
        <v>19</v>
      </c>
      <c s="17" t="s">
        <v>49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2" spans="1:48" ht="15.75">
      <c r="A412" s="27">
        <f t="shared" si="235"/>
        <v>19</v>
      </c>
      <c s="17" t="s">
        <v>50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3" spans="1:48" ht="15.75">
      <c r="A413" s="27">
        <f t="shared" si="277" ref="A413:A476">A391+1</f>
        <v>19</v>
      </c>
      <c s="17" t="s">
        <v>51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4" spans="1:48" ht="15.75">
      <c r="A414" s="27">
        <f t="shared" si="277"/>
        <v>19</v>
      </c>
      <c s="17" t="s">
        <v>52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5" spans="1:48" ht="15.75">
      <c r="A415" s="27">
        <f t="shared" si="277"/>
        <v>19</v>
      </c>
      <c s="17" t="s">
        <v>53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6" spans="1:48" ht="15.75">
      <c r="A416" s="27">
        <f t="shared" si="277"/>
        <v>19</v>
      </c>
      <c s="17" t="s">
        <v>54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7" spans="1:48" ht="15.75">
      <c r="A417" s="27">
        <f t="shared" si="277"/>
        <v>19</v>
      </c>
      <c s="17" t="s">
        <v>23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8" spans="1:48" ht="15.75">
      <c r="A418" s="27">
        <f t="shared" si="277"/>
        <v>19</v>
      </c>
      <c s="17" t="s">
        <v>8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19" spans="1:48" ht="15.75">
      <c r="A419" s="27">
        <f t="shared" si="277"/>
        <v>19</v>
      </c>
      <c s="17" t="s">
        <v>9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20" spans="1:48" ht="15.75">
      <c r="A420" s="27">
        <f t="shared" si="277"/>
        <v>19</v>
      </c>
      <c s="17" t="s">
        <v>10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21" spans="1:48" ht="15.75">
      <c r="A421" s="27">
        <f t="shared" si="277"/>
        <v>19</v>
      </c>
      <c s="17" t="s">
        <v>55</v>
      </c>
      <c s="40" t="s">
        <v>56</v>
      </c>
      <c s="28"/>
      <c s="28"/>
      <c s="28"/>
      <c s="29"/>
      <c s="33">
        <f t="shared" si="268"/>
        <v>0</v>
      </c>
      <c s="28"/>
      <c s="28"/>
      <c s="28"/>
      <c s="29"/>
      <c s="33">
        <f t="shared" si="269"/>
        <v>0</v>
      </c>
      <c s="28"/>
      <c s="28"/>
      <c s="28"/>
      <c s="29"/>
      <c s="33">
        <f t="shared" si="270"/>
        <v>0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44">
        <f t="shared" si="276"/>
        <v>0</v>
      </c>
    </row>
    <row r="422" spans="1:48" ht="15.75">
      <c r="A422" s="27">
        <f t="shared" si="277"/>
        <v>19</v>
      </c>
      <c s="41" t="s">
        <v>34</v>
      </c>
      <c s="40" t="s">
        <v>56</v>
      </c>
      <c s="30"/>
      <c s="30"/>
      <c s="30"/>
      <c s="31"/>
      <c s="34">
        <f t="shared" si="268"/>
        <v>0</v>
      </c>
      <c s="30"/>
      <c s="30"/>
      <c s="30"/>
      <c s="31"/>
      <c s="34">
        <f t="shared" si="269"/>
        <v>0</v>
      </c>
      <c s="30"/>
      <c s="30"/>
      <c s="30"/>
      <c s="31"/>
      <c s="34">
        <f t="shared" si="270"/>
        <v>0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34">
        <f t="shared" si="275"/>
        <v>0</v>
      </c>
      <c s="30"/>
      <c s="30"/>
      <c s="30"/>
      <c s="31"/>
      <c s="45">
        <f t="shared" si="276"/>
        <v>0</v>
      </c>
    </row>
    <row r="423" spans="1:48" ht="15.75">
      <c r="A423" s="27">
        <f t="shared" si="277"/>
        <v>19</v>
      </c>
      <c s="46"/>
      <c s="47"/>
      <c s="48"/>
      <c s="49"/>
      <c s="49"/>
      <c s="49"/>
      <c s="50">
        <f t="shared" si="278" ref="H423">SUM(H403:H422)</f>
        <v>0</v>
      </c>
      <c s="49"/>
      <c s="49"/>
      <c s="49"/>
      <c s="49"/>
      <c s="50">
        <f t="shared" si="248"/>
        <v>0</v>
      </c>
      <c s="49"/>
      <c s="49"/>
      <c s="49"/>
      <c s="49"/>
      <c s="50">
        <f t="shared" si="249"/>
        <v>0</v>
      </c>
      <c s="49"/>
      <c s="49"/>
      <c s="49"/>
      <c s="49"/>
      <c s="50">
        <f t="shared" si="250"/>
        <v>0</v>
      </c>
      <c s="49"/>
      <c s="49"/>
      <c s="49"/>
      <c s="49"/>
      <c s="50">
        <f t="shared" si="251"/>
        <v>0</v>
      </c>
      <c s="49"/>
      <c s="49"/>
      <c s="49"/>
      <c s="49"/>
      <c s="50">
        <f t="shared" si="252"/>
        <v>0</v>
      </c>
      <c s="49"/>
      <c s="49"/>
      <c s="49"/>
      <c s="49"/>
      <c s="50">
        <f t="shared" si="253"/>
        <v>0</v>
      </c>
      <c s="49"/>
      <c s="49"/>
      <c s="49"/>
      <c s="49"/>
      <c s="50">
        <f t="shared" si="254"/>
        <v>0</v>
      </c>
      <c s="49"/>
      <c s="49"/>
      <c s="49"/>
      <c s="49"/>
      <c s="50">
        <f t="shared" si="255"/>
        <v>0</v>
      </c>
    </row>
    <row r="424" spans="1:48" ht="15.75">
      <c r="A424" s="27">
        <f t="shared" si="277"/>
        <v>20</v>
      </c>
      <c s="2" t="str">
        <f t="shared" si="279" ref="B424">"Буква (или иное название) класса "&amp;A424&amp;":"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25" spans="1:48" ht="15.75">
      <c r="A425" s="27">
        <f t="shared" si="277"/>
        <v>20</v>
      </c>
      <c s="17" t="s">
        <v>0</v>
      </c>
      <c s="40" t="s">
        <v>56</v>
      </c>
      <c s="28"/>
      <c s="28"/>
      <c s="28"/>
      <c s="29"/>
      <c s="33">
        <f t="shared" si="280" ref="H425:H444">COUNTA(D425:G425)</f>
        <v>0</v>
      </c>
      <c s="28"/>
      <c s="28"/>
      <c s="28"/>
      <c s="29"/>
      <c s="33">
        <f t="shared" si="281" ref="M425:M444">COUNTA(I425:L425)</f>
        <v>0</v>
      </c>
      <c s="28"/>
      <c s="28"/>
      <c s="28"/>
      <c s="29"/>
      <c s="33">
        <f t="shared" si="282" ref="R425:R444">COUNTA(N425:Q425)</f>
        <v>0</v>
      </c>
      <c s="28"/>
      <c s="28"/>
      <c s="28"/>
      <c s="29"/>
      <c s="33">
        <f t="shared" si="283" ref="W425:W444">COUNTA(S425:V425)</f>
        <v>0</v>
      </c>
      <c s="28"/>
      <c s="28"/>
      <c s="28"/>
      <c s="29"/>
      <c s="33">
        <f t="shared" si="284" ref="AB425:AB444">COUNTA(X425:AA425)</f>
        <v>0</v>
      </c>
      <c s="28"/>
      <c s="28"/>
      <c s="28"/>
      <c s="29"/>
      <c s="33">
        <f t="shared" si="285" ref="AG425:AG444">COUNTA(AC425:AF425)</f>
        <v>0</v>
      </c>
      <c s="28"/>
      <c s="28"/>
      <c s="28"/>
      <c s="29"/>
      <c s="33">
        <f t="shared" si="286" ref="AL425:AL444">COUNTA(AH425:AK425)</f>
        <v>0</v>
      </c>
      <c s="28"/>
      <c s="28"/>
      <c s="28"/>
      <c s="29"/>
      <c s="33">
        <f t="shared" si="287" ref="AQ425:AQ444">COUNTA(AM425:AP425)</f>
        <v>0</v>
      </c>
      <c s="28"/>
      <c s="28"/>
      <c s="28"/>
      <c s="29"/>
      <c s="44">
        <f t="shared" si="288" ref="AV425:AV444">COUNTA(AR425:AU425)</f>
        <v>0</v>
      </c>
    </row>
    <row r="426" spans="1:48" ht="15.75">
      <c r="A426" s="27">
        <f t="shared" si="277"/>
        <v>20</v>
      </c>
      <c s="17" t="s">
        <v>45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27" spans="1:48" ht="15.75">
      <c r="A427" s="27">
        <f t="shared" si="277"/>
        <v>20</v>
      </c>
      <c s="17" t="s">
        <v>2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28" spans="1:48" ht="15.75">
      <c r="A428" s="27">
        <f t="shared" si="277"/>
        <v>20</v>
      </c>
      <c s="17" t="s">
        <v>46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29" spans="1:48" ht="15.75">
      <c r="A429" s="27">
        <f t="shared" si="277"/>
        <v>20</v>
      </c>
      <c s="17" t="s">
        <v>4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0" spans="1:48" ht="15.75">
      <c r="A430" s="27">
        <f t="shared" si="277"/>
        <v>20</v>
      </c>
      <c s="17" t="s">
        <v>47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1" spans="1:48" ht="15.75">
      <c r="A431" s="27">
        <f t="shared" si="277"/>
        <v>20</v>
      </c>
      <c s="17" t="s">
        <v>5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2" spans="1:48" ht="15.75">
      <c r="A432" s="27">
        <f t="shared" si="277"/>
        <v>20</v>
      </c>
      <c s="17" t="s">
        <v>48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3" spans="1:48" ht="15.75">
      <c r="A433" s="27">
        <f t="shared" si="277"/>
        <v>20</v>
      </c>
      <c s="17" t="s">
        <v>49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4" spans="1:48" ht="15.75">
      <c r="A434" s="27">
        <f t="shared" si="277"/>
        <v>20</v>
      </c>
      <c s="17" t="s">
        <v>50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5" spans="1:48" ht="15.75">
      <c r="A435" s="27">
        <f t="shared" si="277"/>
        <v>20</v>
      </c>
      <c s="17" t="s">
        <v>51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6" spans="1:48" ht="15.75">
      <c r="A436" s="27">
        <f t="shared" si="277"/>
        <v>20</v>
      </c>
      <c s="17" t="s">
        <v>52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7" spans="1:48" ht="15.75">
      <c r="A437" s="27">
        <f t="shared" si="277"/>
        <v>20</v>
      </c>
      <c s="17" t="s">
        <v>53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8" spans="1:48" ht="15.75">
      <c r="A438" s="27">
        <f t="shared" si="277"/>
        <v>20</v>
      </c>
      <c s="17" t="s">
        <v>54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39" spans="1:48" ht="15.75">
      <c r="A439" s="27">
        <f t="shared" si="277"/>
        <v>20</v>
      </c>
      <c s="17" t="s">
        <v>23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40" spans="1:48" ht="15.75">
      <c r="A440" s="27">
        <f t="shared" si="277"/>
        <v>20</v>
      </c>
      <c s="17" t="s">
        <v>8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41" spans="1:48" ht="15.75">
      <c r="A441" s="27">
        <f t="shared" si="277"/>
        <v>20</v>
      </c>
      <c s="17" t="s">
        <v>9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42" spans="1:48" ht="15.75">
      <c r="A442" s="27">
        <f t="shared" si="277"/>
        <v>20</v>
      </c>
      <c s="17" t="s">
        <v>10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43" spans="1:48" ht="15.75">
      <c r="A443" s="27">
        <f t="shared" si="277"/>
        <v>20</v>
      </c>
      <c s="17" t="s">
        <v>55</v>
      </c>
      <c s="40" t="s">
        <v>56</v>
      </c>
      <c s="28"/>
      <c s="28"/>
      <c s="28"/>
      <c s="29"/>
      <c s="33">
        <f t="shared" si="280"/>
        <v>0</v>
      </c>
      <c s="28"/>
      <c s="28"/>
      <c s="28"/>
      <c s="29"/>
      <c s="33">
        <f t="shared" si="281"/>
        <v>0</v>
      </c>
      <c s="28"/>
      <c s="28"/>
      <c s="28"/>
      <c s="29"/>
      <c s="33">
        <f t="shared" si="282"/>
        <v>0</v>
      </c>
      <c s="28"/>
      <c s="28"/>
      <c s="28"/>
      <c s="29"/>
      <c s="33">
        <f t="shared" si="283"/>
        <v>0</v>
      </c>
      <c s="28"/>
      <c s="28"/>
      <c s="28"/>
      <c s="29"/>
      <c s="33">
        <f t="shared" si="284"/>
        <v>0</v>
      </c>
      <c s="28"/>
      <c s="28"/>
      <c s="28"/>
      <c s="29"/>
      <c s="33">
        <f t="shared" si="285"/>
        <v>0</v>
      </c>
      <c s="28"/>
      <c s="28"/>
      <c s="28"/>
      <c s="29"/>
      <c s="33">
        <f t="shared" si="286"/>
        <v>0</v>
      </c>
      <c s="28"/>
      <c s="28"/>
      <c s="28"/>
      <c s="29"/>
      <c s="33">
        <f t="shared" si="287"/>
        <v>0</v>
      </c>
      <c s="28"/>
      <c s="28"/>
      <c s="28"/>
      <c s="29"/>
      <c s="44">
        <f t="shared" si="288"/>
        <v>0</v>
      </c>
    </row>
    <row r="444" spans="1:48" ht="15.75">
      <c r="A444" s="27">
        <f t="shared" si="277"/>
        <v>20</v>
      </c>
      <c s="41" t="s">
        <v>34</v>
      </c>
      <c s="40" t="s">
        <v>56</v>
      </c>
      <c s="30"/>
      <c s="30"/>
      <c s="30"/>
      <c s="31"/>
      <c s="34">
        <f t="shared" si="280"/>
        <v>0</v>
      </c>
      <c s="30"/>
      <c s="30"/>
      <c s="30"/>
      <c s="31"/>
      <c s="34">
        <f t="shared" si="281"/>
        <v>0</v>
      </c>
      <c s="30"/>
      <c s="30"/>
      <c s="30"/>
      <c s="31"/>
      <c s="34">
        <f t="shared" si="282"/>
        <v>0</v>
      </c>
      <c s="30"/>
      <c s="30"/>
      <c s="30"/>
      <c s="31"/>
      <c s="34">
        <f t="shared" si="283"/>
        <v>0</v>
      </c>
      <c s="30"/>
      <c s="30"/>
      <c s="30"/>
      <c s="31"/>
      <c s="34">
        <f t="shared" si="284"/>
        <v>0</v>
      </c>
      <c s="30"/>
      <c s="30"/>
      <c s="30"/>
      <c s="31"/>
      <c s="34">
        <f t="shared" si="285"/>
        <v>0</v>
      </c>
      <c s="30"/>
      <c s="30"/>
      <c s="30"/>
      <c s="31"/>
      <c s="34">
        <f t="shared" si="286"/>
        <v>0</v>
      </c>
      <c s="30"/>
      <c s="30"/>
      <c s="30"/>
      <c s="31"/>
      <c s="34">
        <f t="shared" si="287"/>
        <v>0</v>
      </c>
      <c s="30"/>
      <c s="30"/>
      <c s="30"/>
      <c s="31"/>
      <c s="45">
        <f t="shared" si="288"/>
        <v>0</v>
      </c>
    </row>
    <row r="445" spans="1:48" ht="15.75">
      <c r="A445" s="27">
        <f t="shared" si="277"/>
        <v>20</v>
      </c>
      <c s="46"/>
      <c s="47"/>
      <c s="48"/>
      <c s="49"/>
      <c s="49"/>
      <c s="49"/>
      <c s="50">
        <f t="shared" si="289" ref="H445">SUM(H425:H444)</f>
        <v>0</v>
      </c>
      <c s="49"/>
      <c s="49"/>
      <c s="49"/>
      <c s="49"/>
      <c s="50">
        <f t="shared" si="290" ref="M445:M489">SUM(M425:M444)</f>
        <v>0</v>
      </c>
      <c s="49"/>
      <c s="49"/>
      <c s="49"/>
      <c s="49"/>
      <c s="50">
        <f t="shared" si="291" ref="R445:R489">SUM(R425:R444)</f>
        <v>0</v>
      </c>
      <c s="49"/>
      <c s="49"/>
      <c s="49"/>
      <c s="49"/>
      <c s="50">
        <f t="shared" si="292" ref="W445:W489">SUM(W425:W444)</f>
        <v>0</v>
      </c>
      <c s="49"/>
      <c s="49"/>
      <c s="49"/>
      <c s="49"/>
      <c s="50">
        <f t="shared" si="293" ref="AB445:AB489">SUM(AB425:AB444)</f>
        <v>0</v>
      </c>
      <c s="49"/>
      <c s="49"/>
      <c s="49"/>
      <c s="49"/>
      <c s="50">
        <f t="shared" si="294" ref="AG445:AG489">SUM(AG425:AG444)</f>
        <v>0</v>
      </c>
      <c s="49"/>
      <c s="49"/>
      <c s="49"/>
      <c s="49"/>
      <c s="50">
        <f t="shared" si="295" ref="AL445:AL489">SUM(AL425:AL444)</f>
        <v>0</v>
      </c>
      <c s="49"/>
      <c s="49"/>
      <c s="49"/>
      <c s="49"/>
      <c s="50">
        <f t="shared" si="296" ref="AQ445:AQ489">SUM(AQ425:AQ444)</f>
        <v>0</v>
      </c>
      <c s="49"/>
      <c s="49"/>
      <c s="49"/>
      <c s="49"/>
      <c s="50">
        <f t="shared" si="297" ref="AV445:AV489">SUM(AV425:AV444)</f>
        <v>0</v>
      </c>
    </row>
    <row r="446" spans="1:48" ht="15.75">
      <c r="A446" s="27">
        <f t="shared" si="277"/>
        <v>21</v>
      </c>
      <c s="2" t="str">
        <f t="shared" si="298" ref="B446">"Буква (или иное название) класса "&amp;A446&amp;":"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47" spans="1:48" ht="15.75">
      <c r="A447" s="27">
        <f t="shared" si="277"/>
        <v>21</v>
      </c>
      <c s="17" t="s">
        <v>0</v>
      </c>
      <c s="40" t="s">
        <v>56</v>
      </c>
      <c s="28"/>
      <c s="28"/>
      <c s="28"/>
      <c s="29"/>
      <c s="33">
        <f t="shared" si="299" ref="H447:H466">COUNTA(D447:G447)</f>
        <v>0</v>
      </c>
      <c s="28"/>
      <c s="28"/>
      <c s="28"/>
      <c s="29"/>
      <c s="33">
        <f t="shared" si="300" ref="M447:M466">COUNTA(I447:L447)</f>
        <v>0</v>
      </c>
      <c s="28"/>
      <c s="28"/>
      <c s="28"/>
      <c s="29"/>
      <c s="33">
        <f t="shared" si="301" ref="R447:R466">COUNTA(N447:Q447)</f>
        <v>0</v>
      </c>
      <c s="28"/>
      <c s="28"/>
      <c s="28"/>
      <c s="29"/>
      <c s="33">
        <f t="shared" si="302" ref="W447:W466">COUNTA(S447:V447)</f>
        <v>0</v>
      </c>
      <c s="28"/>
      <c s="28"/>
      <c s="28"/>
      <c s="29"/>
      <c s="33">
        <f t="shared" si="303" ref="AB447:AB466">COUNTA(X447:AA447)</f>
        <v>0</v>
      </c>
      <c s="28"/>
      <c s="28"/>
      <c s="28"/>
      <c s="29"/>
      <c s="33">
        <f t="shared" si="304" ref="AG447:AG466">COUNTA(AC447:AF447)</f>
        <v>0</v>
      </c>
      <c s="28"/>
      <c s="28"/>
      <c s="28"/>
      <c s="29"/>
      <c s="33">
        <f t="shared" si="305" ref="AL447:AL466">COUNTA(AH447:AK447)</f>
        <v>0</v>
      </c>
      <c s="28"/>
      <c s="28"/>
      <c s="28"/>
      <c s="29"/>
      <c s="33">
        <f t="shared" si="306" ref="AQ447:AQ466">COUNTA(AM447:AP447)</f>
        <v>0</v>
      </c>
      <c s="28"/>
      <c s="28"/>
      <c s="28"/>
      <c s="29"/>
      <c s="44">
        <f t="shared" si="307" ref="AV447:AV466">COUNTA(AR447:AU447)</f>
        <v>0</v>
      </c>
    </row>
    <row r="448" spans="1:48" ht="15.75">
      <c r="A448" s="27">
        <f t="shared" si="277"/>
        <v>21</v>
      </c>
      <c s="17" t="s">
        <v>45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49" spans="1:48" ht="15.75">
      <c r="A449" s="27">
        <f t="shared" si="277"/>
        <v>21</v>
      </c>
      <c s="17" t="s">
        <v>2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0" spans="1:48" ht="15.75">
      <c r="A450" s="27">
        <f t="shared" si="277"/>
        <v>21</v>
      </c>
      <c s="17" t="s">
        <v>46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1" spans="1:48" ht="15.75">
      <c r="A451" s="27">
        <f t="shared" si="277"/>
        <v>21</v>
      </c>
      <c s="17" t="s">
        <v>4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2" spans="1:48" ht="15.75">
      <c r="A452" s="27">
        <f t="shared" si="277"/>
        <v>21</v>
      </c>
      <c s="17" t="s">
        <v>47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3" spans="1:48" ht="15.75">
      <c r="A453" s="27">
        <f t="shared" si="277"/>
        <v>21</v>
      </c>
      <c s="17" t="s">
        <v>5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4" spans="1:48" ht="15.75">
      <c r="A454" s="27">
        <f t="shared" si="277"/>
        <v>21</v>
      </c>
      <c s="17" t="s">
        <v>48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5" spans="1:48" ht="15.75">
      <c r="A455" s="27">
        <f t="shared" si="277"/>
        <v>21</v>
      </c>
      <c s="17" t="s">
        <v>49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6" spans="1:48" ht="15.75">
      <c r="A456" s="27">
        <f t="shared" si="277"/>
        <v>21</v>
      </c>
      <c s="17" t="s">
        <v>50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7" spans="1:48" ht="15.75">
      <c r="A457" s="27">
        <f t="shared" si="277"/>
        <v>21</v>
      </c>
      <c s="17" t="s">
        <v>51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8" spans="1:48" ht="15.75">
      <c r="A458" s="27">
        <f t="shared" si="277"/>
        <v>21</v>
      </c>
      <c s="17" t="s">
        <v>52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59" spans="1:48" ht="15.75">
      <c r="A459" s="27">
        <f t="shared" si="277"/>
        <v>21</v>
      </c>
      <c s="17" t="s">
        <v>53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60" spans="1:48" ht="15.75">
      <c r="A460" s="27">
        <f t="shared" si="277"/>
        <v>21</v>
      </c>
      <c s="17" t="s">
        <v>54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61" spans="1:48" ht="15.75">
      <c r="A461" s="27">
        <f t="shared" si="277"/>
        <v>21</v>
      </c>
      <c s="17" t="s">
        <v>23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62" spans="1:48" ht="15.75">
      <c r="A462" s="27">
        <f t="shared" si="277"/>
        <v>21</v>
      </c>
      <c s="17" t="s">
        <v>8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63" spans="1:48" ht="15.75">
      <c r="A463" s="27">
        <f t="shared" si="277"/>
        <v>21</v>
      </c>
      <c s="17" t="s">
        <v>9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64" spans="1:48" ht="15.75">
      <c r="A464" s="27">
        <f t="shared" si="277"/>
        <v>21</v>
      </c>
      <c s="17" t="s">
        <v>10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65" spans="1:48" ht="15.75">
      <c r="A465" s="27">
        <f t="shared" si="277"/>
        <v>21</v>
      </c>
      <c s="17" t="s">
        <v>55</v>
      </c>
      <c s="40" t="s">
        <v>56</v>
      </c>
      <c s="28"/>
      <c s="28"/>
      <c s="28"/>
      <c s="29"/>
      <c s="33">
        <f t="shared" si="299"/>
        <v>0</v>
      </c>
      <c s="28"/>
      <c s="28"/>
      <c s="28"/>
      <c s="29"/>
      <c s="33">
        <f t="shared" si="300"/>
        <v>0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44">
        <f t="shared" si="307"/>
        <v>0</v>
      </c>
    </row>
    <row r="466" spans="1:48" ht="15.75">
      <c r="A466" s="27">
        <f t="shared" si="277"/>
        <v>21</v>
      </c>
      <c s="41" t="s">
        <v>34</v>
      </c>
      <c s="40" t="s">
        <v>56</v>
      </c>
      <c s="30"/>
      <c s="30"/>
      <c s="30"/>
      <c s="31"/>
      <c s="34">
        <f t="shared" si="299"/>
        <v>0</v>
      </c>
      <c s="30"/>
      <c s="30"/>
      <c s="30"/>
      <c s="31"/>
      <c s="34">
        <f t="shared" si="300"/>
        <v>0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34">
        <f t="shared" si="305"/>
        <v>0</v>
      </c>
      <c s="30"/>
      <c s="30"/>
      <c s="30"/>
      <c s="31"/>
      <c s="34">
        <f t="shared" si="306"/>
        <v>0</v>
      </c>
      <c s="30"/>
      <c s="30"/>
      <c s="30"/>
      <c s="31"/>
      <c s="45">
        <f t="shared" si="307"/>
        <v>0</v>
      </c>
    </row>
    <row r="467" spans="1:48" ht="15.75">
      <c r="A467" s="27">
        <f t="shared" si="277"/>
        <v>21</v>
      </c>
      <c s="46"/>
      <c s="47"/>
      <c s="48"/>
      <c s="49"/>
      <c s="49"/>
      <c s="49"/>
      <c s="50">
        <f t="shared" si="308" ref="H467">SUM(H447:H466)</f>
        <v>0</v>
      </c>
      <c s="49"/>
      <c s="49"/>
      <c s="49"/>
      <c s="49"/>
      <c s="50">
        <f t="shared" si="290"/>
        <v>0</v>
      </c>
      <c s="49"/>
      <c s="49"/>
      <c s="49"/>
      <c s="49"/>
      <c s="50">
        <f t="shared" si="291"/>
        <v>0</v>
      </c>
      <c s="49"/>
      <c s="49"/>
      <c s="49"/>
      <c s="49"/>
      <c s="50">
        <f t="shared" si="292"/>
        <v>0</v>
      </c>
      <c s="49"/>
      <c s="49"/>
      <c s="49"/>
      <c s="49"/>
      <c s="50">
        <f t="shared" si="293"/>
        <v>0</v>
      </c>
      <c s="49"/>
      <c s="49"/>
      <c s="49"/>
      <c s="49"/>
      <c s="50">
        <f t="shared" si="294"/>
        <v>0</v>
      </c>
      <c s="49"/>
      <c s="49"/>
      <c s="49"/>
      <c s="49"/>
      <c s="50">
        <f t="shared" si="295"/>
        <v>0</v>
      </c>
      <c s="49"/>
      <c s="49"/>
      <c s="49"/>
      <c s="49"/>
      <c s="50">
        <f t="shared" si="296"/>
        <v>0</v>
      </c>
      <c s="49"/>
      <c s="49"/>
      <c s="49"/>
      <c s="49"/>
      <c s="50">
        <f t="shared" si="297"/>
        <v>0</v>
      </c>
    </row>
    <row r="468" spans="1:48" ht="15.75">
      <c r="A468" s="27">
        <f t="shared" si="277"/>
        <v>22</v>
      </c>
      <c s="2" t="str">
        <f t="shared" si="309" ref="B468">"Буква (или иное название) класса "&amp;A468&amp;":"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69" spans="1:48" ht="15.75">
      <c r="A469" s="27">
        <f t="shared" si="277"/>
        <v>22</v>
      </c>
      <c s="17" t="s">
        <v>0</v>
      </c>
      <c s="40" t="s">
        <v>56</v>
      </c>
      <c s="28"/>
      <c s="28"/>
      <c s="28"/>
      <c s="29"/>
      <c s="33">
        <f t="shared" si="310" ref="H469:H488">COUNTA(D469:G469)</f>
        <v>0</v>
      </c>
      <c s="28"/>
      <c s="28"/>
      <c s="28"/>
      <c s="29"/>
      <c s="33">
        <f t="shared" si="311" ref="M469:M488">COUNTA(I469:L469)</f>
        <v>0</v>
      </c>
      <c s="28"/>
      <c s="28"/>
      <c s="28"/>
      <c s="29"/>
      <c s="33">
        <f t="shared" si="312" ref="R469:R488">COUNTA(N469:Q469)</f>
        <v>0</v>
      </c>
      <c s="28"/>
      <c s="28"/>
      <c s="28"/>
      <c s="29"/>
      <c s="33">
        <f t="shared" si="313" ref="W469:W488">COUNTA(S469:V469)</f>
        <v>0</v>
      </c>
      <c s="28"/>
      <c s="28"/>
      <c s="28"/>
      <c s="29"/>
      <c s="33">
        <f t="shared" si="314" ref="AB469:AB488">COUNTA(X469:AA469)</f>
        <v>0</v>
      </c>
      <c s="28"/>
      <c s="28"/>
      <c s="28"/>
      <c s="29"/>
      <c s="33">
        <f t="shared" si="315" ref="AG469:AG488">COUNTA(AC469:AF469)</f>
        <v>0</v>
      </c>
      <c s="28"/>
      <c s="28"/>
      <c s="28"/>
      <c s="29"/>
      <c s="33">
        <f t="shared" si="316" ref="AL469:AL488">COUNTA(AH469:AK469)</f>
        <v>0</v>
      </c>
      <c s="28"/>
      <c s="28"/>
      <c s="28"/>
      <c s="29"/>
      <c s="33">
        <f t="shared" si="317" ref="AQ469:AQ488">COUNTA(AM469:AP469)</f>
        <v>0</v>
      </c>
      <c s="28"/>
      <c s="28"/>
      <c s="28"/>
      <c s="29"/>
      <c s="44">
        <f t="shared" si="318" ref="AV469:AV488">COUNTA(AR469:AU469)</f>
        <v>0</v>
      </c>
    </row>
    <row r="470" spans="1:48" ht="15.75">
      <c r="A470" s="27">
        <f t="shared" si="277"/>
        <v>22</v>
      </c>
      <c s="17" t="s">
        <v>45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1" spans="1:48" ht="15.75">
      <c r="A471" s="27">
        <f t="shared" si="277"/>
        <v>22</v>
      </c>
      <c s="17" t="s">
        <v>2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2" spans="1:48" ht="15.75">
      <c r="A472" s="27">
        <f t="shared" si="277"/>
        <v>22</v>
      </c>
      <c s="17" t="s">
        <v>46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3" spans="1:48" ht="15.75">
      <c r="A473" s="27">
        <f t="shared" si="277"/>
        <v>22</v>
      </c>
      <c s="17" t="s">
        <v>4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4" spans="1:48" ht="15.75">
      <c r="A474" s="27">
        <f t="shared" si="277"/>
        <v>22</v>
      </c>
      <c s="17" t="s">
        <v>47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5" spans="1:48" ht="15.75">
      <c r="A475" s="27">
        <f t="shared" si="277"/>
        <v>22</v>
      </c>
      <c s="17" t="s">
        <v>5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6" spans="1:48" ht="15.75">
      <c r="A476" s="27">
        <f t="shared" si="277"/>
        <v>22</v>
      </c>
      <c s="17" t="s">
        <v>48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7" spans="1:48" ht="15.75">
      <c r="A477" s="27">
        <f t="shared" si="319" ref="A477:A540">A455+1</f>
        <v>22</v>
      </c>
      <c s="17" t="s">
        <v>49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8" spans="1:48" ht="15.75">
      <c r="A478" s="27">
        <f t="shared" si="319"/>
        <v>22</v>
      </c>
      <c s="17" t="s">
        <v>50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79" spans="1:48" ht="15.75">
      <c r="A479" s="27">
        <f t="shared" si="319"/>
        <v>22</v>
      </c>
      <c s="17" t="s">
        <v>51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0" spans="1:48" ht="15.75">
      <c r="A480" s="27">
        <f t="shared" si="319"/>
        <v>22</v>
      </c>
      <c s="17" t="s">
        <v>52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1" spans="1:48" ht="15.75">
      <c r="A481" s="27">
        <f t="shared" si="319"/>
        <v>22</v>
      </c>
      <c s="17" t="s">
        <v>53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2" spans="1:48" ht="15.75">
      <c r="A482" s="27">
        <f t="shared" si="319"/>
        <v>22</v>
      </c>
      <c s="17" t="s">
        <v>54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3" spans="1:48" ht="15.75">
      <c r="A483" s="27">
        <f t="shared" si="319"/>
        <v>22</v>
      </c>
      <c s="17" t="s">
        <v>23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4" spans="1:48" ht="15.75">
      <c r="A484" s="27">
        <f t="shared" si="319"/>
        <v>22</v>
      </c>
      <c s="17" t="s">
        <v>8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5" spans="1:48" ht="15.75">
      <c r="A485" s="27">
        <f t="shared" si="319"/>
        <v>22</v>
      </c>
      <c s="17" t="s">
        <v>9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6" spans="1:48" ht="15.75">
      <c r="A486" s="27">
        <f t="shared" si="319"/>
        <v>22</v>
      </c>
      <c s="17" t="s">
        <v>10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7" spans="1:48" ht="15.75">
      <c r="A487" s="27">
        <f t="shared" si="319"/>
        <v>22</v>
      </c>
      <c s="17" t="s">
        <v>55</v>
      </c>
      <c s="40" t="s">
        <v>56</v>
      </c>
      <c s="28"/>
      <c s="28"/>
      <c s="28"/>
      <c s="29"/>
      <c s="33">
        <f t="shared" si="310"/>
        <v>0</v>
      </c>
      <c s="28"/>
      <c s="28"/>
      <c s="28"/>
      <c s="29"/>
      <c s="33">
        <f t="shared" si="311"/>
        <v>0</v>
      </c>
      <c s="28"/>
      <c s="28"/>
      <c s="28"/>
      <c s="29"/>
      <c s="33">
        <f t="shared" si="312"/>
        <v>0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44">
        <f t="shared" si="318"/>
        <v>0</v>
      </c>
    </row>
    <row r="488" spans="1:48" ht="15.75">
      <c r="A488" s="27">
        <f t="shared" si="319"/>
        <v>22</v>
      </c>
      <c s="41" t="s">
        <v>34</v>
      </c>
      <c s="40" t="s">
        <v>56</v>
      </c>
      <c s="30"/>
      <c s="30"/>
      <c s="30"/>
      <c s="31"/>
      <c s="34">
        <f t="shared" si="310"/>
        <v>0</v>
      </c>
      <c s="30"/>
      <c s="30"/>
      <c s="30"/>
      <c s="31"/>
      <c s="34">
        <f t="shared" si="311"/>
        <v>0</v>
      </c>
      <c s="30"/>
      <c s="30"/>
      <c s="30"/>
      <c s="31"/>
      <c s="34">
        <f t="shared" si="312"/>
        <v>0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34">
        <f t="shared" si="315"/>
        <v>0</v>
      </c>
      <c s="30"/>
      <c s="30"/>
      <c s="30"/>
      <c s="31"/>
      <c s="34">
        <f t="shared" si="316"/>
        <v>0</v>
      </c>
      <c s="30"/>
      <c s="30"/>
      <c s="30"/>
      <c s="31"/>
      <c s="34">
        <f t="shared" si="317"/>
        <v>0</v>
      </c>
      <c s="30"/>
      <c s="30"/>
      <c s="30"/>
      <c s="31"/>
      <c s="45">
        <f t="shared" si="318"/>
        <v>0</v>
      </c>
    </row>
    <row r="489" spans="1:48" ht="15.75">
      <c r="A489" s="27">
        <f t="shared" si="319"/>
        <v>22</v>
      </c>
      <c s="46"/>
      <c s="47"/>
      <c s="48"/>
      <c s="49"/>
      <c s="49"/>
      <c s="49"/>
      <c s="50">
        <f t="shared" si="320" ref="H489">SUM(H469:H488)</f>
        <v>0</v>
      </c>
      <c s="49"/>
      <c s="49"/>
      <c s="49"/>
      <c s="49"/>
      <c s="50">
        <f t="shared" si="290"/>
        <v>0</v>
      </c>
      <c s="49"/>
      <c s="49"/>
      <c s="49"/>
      <c s="49"/>
      <c s="50">
        <f t="shared" si="291"/>
        <v>0</v>
      </c>
      <c s="49"/>
      <c s="49"/>
      <c s="49"/>
      <c s="49"/>
      <c s="50">
        <f t="shared" si="292"/>
        <v>0</v>
      </c>
      <c s="49"/>
      <c s="49"/>
      <c s="49"/>
      <c s="49"/>
      <c s="50">
        <f t="shared" si="293"/>
        <v>0</v>
      </c>
      <c s="49"/>
      <c s="49"/>
      <c s="49"/>
      <c s="49"/>
      <c s="50">
        <f t="shared" si="294"/>
        <v>0</v>
      </c>
      <c s="49"/>
      <c s="49"/>
      <c s="49"/>
      <c s="49"/>
      <c s="50">
        <f t="shared" si="295"/>
        <v>0</v>
      </c>
      <c s="49"/>
      <c s="49"/>
      <c s="49"/>
      <c s="49"/>
      <c s="50">
        <f t="shared" si="296"/>
        <v>0</v>
      </c>
      <c s="49"/>
      <c s="49"/>
      <c s="49"/>
      <c s="49"/>
      <c s="50">
        <f t="shared" si="297"/>
        <v>0</v>
      </c>
    </row>
    <row r="490" spans="1:48" ht="15.75">
      <c r="A490" s="27">
        <f t="shared" si="319"/>
        <v>23</v>
      </c>
      <c s="2" t="str">
        <f t="shared" si="321" ref="B490">"Буква (или иное название) класса "&amp;A490&amp;":"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91" spans="1:48" ht="15.75">
      <c r="A491" s="27">
        <f t="shared" si="319"/>
        <v>23</v>
      </c>
      <c s="17" t="s">
        <v>0</v>
      </c>
      <c s="40" t="s">
        <v>56</v>
      </c>
      <c s="28"/>
      <c s="28"/>
      <c s="28"/>
      <c s="29"/>
      <c s="33">
        <f t="shared" si="322" ref="H491:H510">COUNTA(D491:G491)</f>
        <v>0</v>
      </c>
      <c s="28"/>
      <c s="28"/>
      <c s="28"/>
      <c s="29"/>
      <c s="33">
        <f t="shared" si="323" ref="M491:M510">COUNTA(I491:L491)</f>
        <v>0</v>
      </c>
      <c s="28"/>
      <c s="28"/>
      <c s="28"/>
      <c s="29"/>
      <c s="33">
        <f t="shared" si="324" ref="R491:R510">COUNTA(N491:Q491)</f>
        <v>0</v>
      </c>
      <c s="28"/>
      <c s="28"/>
      <c s="28"/>
      <c s="29"/>
      <c s="33">
        <f t="shared" si="325" ref="W491:W510">COUNTA(S491:V491)</f>
        <v>0</v>
      </c>
      <c s="28"/>
      <c s="28"/>
      <c s="28"/>
      <c s="29"/>
      <c s="33">
        <f t="shared" si="326" ref="AB491:AB510">COUNTA(X491:AA491)</f>
        <v>0</v>
      </c>
      <c s="28"/>
      <c s="28"/>
      <c s="28"/>
      <c s="29"/>
      <c s="33">
        <f t="shared" si="327" ref="AG491:AG510">COUNTA(AC491:AF491)</f>
        <v>0</v>
      </c>
      <c s="28"/>
      <c s="28"/>
      <c s="28"/>
      <c s="29"/>
      <c s="33">
        <f t="shared" si="328" ref="AL491:AL510">COUNTA(AH491:AK491)</f>
        <v>0</v>
      </c>
      <c s="28"/>
      <c s="28"/>
      <c s="28"/>
      <c s="29"/>
      <c s="33">
        <f t="shared" si="329" ref="AQ491:AQ510">COUNTA(AM491:AP491)</f>
        <v>0</v>
      </c>
      <c s="28"/>
      <c s="28"/>
      <c s="28"/>
      <c s="29"/>
      <c s="44">
        <f t="shared" si="330" ref="AV491:AV510">COUNTA(AR491:AU491)</f>
        <v>0</v>
      </c>
    </row>
    <row r="492" spans="1:48" ht="15.75">
      <c r="A492" s="27">
        <f t="shared" si="319"/>
        <v>23</v>
      </c>
      <c s="17" t="s">
        <v>45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493" spans="1:48" ht="15.75">
      <c r="A493" s="27">
        <f t="shared" si="319"/>
        <v>23</v>
      </c>
      <c s="17" t="s">
        <v>2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494" spans="1:48" ht="15.75">
      <c r="A494" s="27">
        <f t="shared" si="319"/>
        <v>23</v>
      </c>
      <c s="17" t="s">
        <v>46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495" spans="1:48" ht="15.75">
      <c r="A495" s="27">
        <f t="shared" si="319"/>
        <v>23</v>
      </c>
      <c s="17" t="s">
        <v>4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496" spans="1:48" ht="15.75">
      <c r="A496" s="27">
        <f t="shared" si="319"/>
        <v>23</v>
      </c>
      <c s="17" t="s">
        <v>47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497" spans="1:48" ht="15.75">
      <c r="A497" s="27">
        <f t="shared" si="319"/>
        <v>23</v>
      </c>
      <c s="17" t="s">
        <v>5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498" spans="1:48" ht="15.75">
      <c r="A498" s="27">
        <f t="shared" si="319"/>
        <v>23</v>
      </c>
      <c s="17" t="s">
        <v>48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499" spans="1:48" ht="15.75">
      <c r="A499" s="27">
        <f t="shared" si="319"/>
        <v>23</v>
      </c>
      <c s="17" t="s">
        <v>49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0" spans="1:48" ht="15.75">
      <c r="A500" s="27">
        <f t="shared" si="319"/>
        <v>23</v>
      </c>
      <c s="17" t="s">
        <v>50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1" spans="1:48" ht="15.75">
      <c r="A501" s="27">
        <f t="shared" si="319"/>
        <v>23</v>
      </c>
      <c s="17" t="s">
        <v>51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2" spans="1:48" ht="15.75">
      <c r="A502" s="27">
        <f t="shared" si="319"/>
        <v>23</v>
      </c>
      <c s="17" t="s">
        <v>52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3" spans="1:48" ht="15.75">
      <c r="A503" s="27">
        <f t="shared" si="319"/>
        <v>23</v>
      </c>
      <c s="17" t="s">
        <v>53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4" spans="1:48" ht="15.75">
      <c r="A504" s="27">
        <f t="shared" si="319"/>
        <v>23</v>
      </c>
      <c s="17" t="s">
        <v>54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5" spans="1:48" ht="15.75">
      <c r="A505" s="27">
        <f t="shared" si="319"/>
        <v>23</v>
      </c>
      <c s="17" t="s">
        <v>23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6" spans="1:48" ht="15.75">
      <c r="A506" s="27">
        <f t="shared" si="319"/>
        <v>23</v>
      </c>
      <c s="17" t="s">
        <v>8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7" spans="1:48" ht="15.75">
      <c r="A507" s="27">
        <f t="shared" si="319"/>
        <v>23</v>
      </c>
      <c s="17" t="s">
        <v>9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8" spans="1:48" ht="15.75">
      <c r="A508" s="27">
        <f t="shared" si="319"/>
        <v>23</v>
      </c>
      <c s="17" t="s">
        <v>10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09" spans="1:48" ht="15.75">
      <c r="A509" s="27">
        <f t="shared" si="319"/>
        <v>23</v>
      </c>
      <c s="17" t="s">
        <v>55</v>
      </c>
      <c s="40" t="s">
        <v>56</v>
      </c>
      <c s="28"/>
      <c s="28"/>
      <c s="28"/>
      <c s="29"/>
      <c s="33">
        <f t="shared" si="322"/>
        <v>0</v>
      </c>
      <c s="28"/>
      <c s="28"/>
      <c s="28"/>
      <c s="29"/>
      <c s="33">
        <f t="shared" si="323"/>
        <v>0</v>
      </c>
      <c s="28"/>
      <c s="28"/>
      <c s="28"/>
      <c s="29"/>
      <c s="33">
        <f t="shared" si="324"/>
        <v>0</v>
      </c>
      <c s="28"/>
      <c s="28"/>
      <c s="28"/>
      <c s="29"/>
      <c s="33">
        <f t="shared" si="325"/>
        <v>0</v>
      </c>
      <c s="28"/>
      <c s="28"/>
      <c s="28"/>
      <c s="29"/>
      <c s="33">
        <f t="shared" si="326"/>
        <v>0</v>
      </c>
      <c s="28"/>
      <c s="28"/>
      <c s="28"/>
      <c s="29"/>
      <c s="33">
        <f t="shared" si="327"/>
        <v>0</v>
      </c>
      <c s="28"/>
      <c s="28"/>
      <c s="28"/>
      <c s="29"/>
      <c s="33">
        <f t="shared" si="328"/>
        <v>0</v>
      </c>
      <c s="28"/>
      <c s="28"/>
      <c s="28"/>
      <c s="29"/>
      <c s="33">
        <f t="shared" si="329"/>
        <v>0</v>
      </c>
      <c s="28"/>
      <c s="28"/>
      <c s="28"/>
      <c s="29"/>
      <c s="44">
        <f t="shared" si="330"/>
        <v>0</v>
      </c>
    </row>
    <row r="510" spans="1:48" ht="15.75">
      <c r="A510" s="27">
        <f t="shared" si="319"/>
        <v>23</v>
      </c>
      <c s="41" t="s">
        <v>34</v>
      </c>
      <c s="40" t="s">
        <v>56</v>
      </c>
      <c s="30"/>
      <c s="30"/>
      <c s="30"/>
      <c s="31"/>
      <c s="34">
        <f t="shared" si="322"/>
        <v>0</v>
      </c>
      <c s="30"/>
      <c s="30"/>
      <c s="30"/>
      <c s="31"/>
      <c s="34">
        <f t="shared" si="323"/>
        <v>0</v>
      </c>
      <c s="30"/>
      <c s="30"/>
      <c s="30"/>
      <c s="31"/>
      <c s="34">
        <f t="shared" si="324"/>
        <v>0</v>
      </c>
      <c s="30"/>
      <c s="30"/>
      <c s="30"/>
      <c s="31"/>
      <c s="34">
        <f t="shared" si="325"/>
        <v>0</v>
      </c>
      <c s="30"/>
      <c s="30"/>
      <c s="30"/>
      <c s="31"/>
      <c s="34">
        <f t="shared" si="326"/>
        <v>0</v>
      </c>
      <c s="30"/>
      <c s="30"/>
      <c s="30"/>
      <c s="31"/>
      <c s="34">
        <f t="shared" si="327"/>
        <v>0</v>
      </c>
      <c s="30"/>
      <c s="30"/>
      <c s="30"/>
      <c s="31"/>
      <c s="34">
        <f t="shared" si="328"/>
        <v>0</v>
      </c>
      <c s="30"/>
      <c s="30"/>
      <c s="30"/>
      <c s="31"/>
      <c s="34">
        <f t="shared" si="329"/>
        <v>0</v>
      </c>
      <c s="30"/>
      <c s="30"/>
      <c s="30"/>
      <c s="31"/>
      <c s="45">
        <f t="shared" si="330"/>
        <v>0</v>
      </c>
    </row>
    <row r="511" spans="1:48" ht="15.75">
      <c r="A511" s="27">
        <f t="shared" si="319"/>
        <v>23</v>
      </c>
      <c s="46"/>
      <c s="47"/>
      <c s="48"/>
      <c s="49"/>
      <c s="49"/>
      <c s="49"/>
      <c s="50">
        <f t="shared" si="331" ref="H511">SUM(H491:H510)</f>
        <v>0</v>
      </c>
      <c s="49"/>
      <c s="49"/>
      <c s="49"/>
      <c s="49"/>
      <c s="50">
        <f t="shared" si="332" ref="M511:M555">SUM(M491:M510)</f>
        <v>0</v>
      </c>
      <c s="49"/>
      <c s="49"/>
      <c s="49"/>
      <c s="49"/>
      <c s="50">
        <f t="shared" si="333" ref="R511:R555">SUM(R491:R510)</f>
        <v>0</v>
      </c>
      <c s="49"/>
      <c s="49"/>
      <c s="49"/>
      <c s="49"/>
      <c s="50">
        <f t="shared" si="334" ref="W511:W555">SUM(W491:W510)</f>
        <v>0</v>
      </c>
      <c s="49"/>
      <c s="49"/>
      <c s="49"/>
      <c s="49"/>
      <c s="50">
        <f t="shared" si="335" ref="AB511:AB555">SUM(AB491:AB510)</f>
        <v>0</v>
      </c>
      <c s="49"/>
      <c s="49"/>
      <c s="49"/>
      <c s="49"/>
      <c s="50">
        <f t="shared" si="336" ref="AG511:AG555">SUM(AG491:AG510)</f>
        <v>0</v>
      </c>
      <c s="49"/>
      <c s="49"/>
      <c s="49"/>
      <c s="49"/>
      <c s="50">
        <f t="shared" si="337" ref="AL511:AL555">SUM(AL491:AL510)</f>
        <v>0</v>
      </c>
      <c s="49"/>
      <c s="49"/>
      <c s="49"/>
      <c s="49"/>
      <c s="50">
        <f t="shared" si="338" ref="AQ511:AQ555">SUM(AQ491:AQ510)</f>
        <v>0</v>
      </c>
      <c s="49"/>
      <c s="49"/>
      <c s="49"/>
      <c s="49"/>
      <c s="50">
        <f t="shared" si="339" ref="AV511:AV555">SUM(AV491:AV510)</f>
        <v>0</v>
      </c>
    </row>
    <row r="512" spans="1:48" ht="15.75">
      <c r="A512" s="27">
        <f t="shared" si="319"/>
        <v>24</v>
      </c>
      <c s="2" t="str">
        <f t="shared" si="340" ref="B512">"Буква (или иное название) класса "&amp;A512&amp;":"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3" spans="1:48" ht="15.75">
      <c r="A513" s="27">
        <f t="shared" si="319"/>
        <v>24</v>
      </c>
      <c s="17" t="s">
        <v>0</v>
      </c>
      <c s="40" t="s">
        <v>56</v>
      </c>
      <c s="28"/>
      <c s="28"/>
      <c s="28"/>
      <c s="29"/>
      <c s="33">
        <f t="shared" si="341" ref="H513:H532">COUNTA(D513:G513)</f>
        <v>0</v>
      </c>
      <c s="28"/>
      <c s="28"/>
      <c s="28"/>
      <c s="29"/>
      <c s="33">
        <f t="shared" si="342" ref="M513:M532">COUNTA(I513:L513)</f>
        <v>0</v>
      </c>
      <c s="28"/>
      <c s="28"/>
      <c s="28"/>
      <c s="29"/>
      <c s="33">
        <f t="shared" si="343" ref="R513:R532">COUNTA(N513:Q513)</f>
        <v>0</v>
      </c>
      <c s="28"/>
      <c s="28"/>
      <c s="28"/>
      <c s="29"/>
      <c s="33">
        <f t="shared" si="344" ref="W513:W532">COUNTA(S513:V513)</f>
        <v>0</v>
      </c>
      <c s="28"/>
      <c s="28"/>
      <c s="28"/>
      <c s="29"/>
      <c s="33">
        <f t="shared" si="345" ref="AB513:AB532">COUNTA(X513:AA513)</f>
        <v>0</v>
      </c>
      <c s="28"/>
      <c s="28"/>
      <c s="28"/>
      <c s="29"/>
      <c s="33">
        <f t="shared" si="346" ref="AG513:AG532">COUNTA(AC513:AF513)</f>
        <v>0</v>
      </c>
      <c s="28"/>
      <c s="28"/>
      <c s="28"/>
      <c s="29"/>
      <c s="33">
        <f t="shared" si="347" ref="AL513:AL532">COUNTA(AH513:AK513)</f>
        <v>0</v>
      </c>
      <c s="28"/>
      <c s="28"/>
      <c s="28"/>
      <c s="29"/>
      <c s="33">
        <f t="shared" si="348" ref="AQ513:AQ532">COUNTA(AM513:AP513)</f>
        <v>0</v>
      </c>
      <c s="28"/>
      <c s="28"/>
      <c s="28"/>
      <c s="29"/>
      <c s="44">
        <f t="shared" si="349" ref="AV513:AV532">COUNTA(AR513:AU513)</f>
        <v>0</v>
      </c>
    </row>
    <row r="514" spans="1:48" ht="15.75">
      <c r="A514" s="27">
        <f t="shared" si="319"/>
        <v>24</v>
      </c>
      <c s="17" t="s">
        <v>45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15" spans="1:48" ht="15.75">
      <c r="A515" s="27">
        <f t="shared" si="319"/>
        <v>24</v>
      </c>
      <c s="17" t="s">
        <v>2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16" spans="1:48" ht="15.75">
      <c r="A516" s="27">
        <f t="shared" si="319"/>
        <v>24</v>
      </c>
      <c s="17" t="s">
        <v>46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17" spans="1:48" ht="15.75">
      <c r="A517" s="27">
        <f t="shared" si="319"/>
        <v>24</v>
      </c>
      <c s="17" t="s">
        <v>4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18" spans="1:48" ht="15.75">
      <c r="A518" s="27">
        <f t="shared" si="319"/>
        <v>24</v>
      </c>
      <c s="17" t="s">
        <v>47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19" spans="1:48" ht="15.75">
      <c r="A519" s="27">
        <f t="shared" si="319"/>
        <v>24</v>
      </c>
      <c s="17" t="s">
        <v>5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0" spans="1:48" ht="15.75">
      <c r="A520" s="27">
        <f t="shared" si="319"/>
        <v>24</v>
      </c>
      <c s="17" t="s">
        <v>48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1" spans="1:48" ht="15.75">
      <c r="A521" s="27">
        <f t="shared" si="319"/>
        <v>24</v>
      </c>
      <c s="17" t="s">
        <v>49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2" spans="1:48" ht="15.75">
      <c r="A522" s="27">
        <f t="shared" si="319"/>
        <v>24</v>
      </c>
      <c s="17" t="s">
        <v>50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3" spans="1:48" ht="15.75">
      <c r="A523" s="27">
        <f t="shared" si="319"/>
        <v>24</v>
      </c>
      <c s="17" t="s">
        <v>51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4" spans="1:48" ht="15.75">
      <c r="A524" s="27">
        <f t="shared" si="319"/>
        <v>24</v>
      </c>
      <c s="17" t="s">
        <v>52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5" spans="1:48" ht="15.75">
      <c r="A525" s="27">
        <f t="shared" si="319"/>
        <v>24</v>
      </c>
      <c s="17" t="s">
        <v>53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6" spans="1:48" ht="15.75">
      <c r="A526" s="27">
        <f t="shared" si="319"/>
        <v>24</v>
      </c>
      <c s="17" t="s">
        <v>54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7" spans="1:48" ht="15.75">
      <c r="A527" s="27">
        <f t="shared" si="319"/>
        <v>24</v>
      </c>
      <c s="17" t="s">
        <v>23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8" spans="1:48" ht="15.75">
      <c r="A528" s="27">
        <f t="shared" si="319"/>
        <v>24</v>
      </c>
      <c s="17" t="s">
        <v>8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29" spans="1:48" ht="15.75">
      <c r="A529" s="27">
        <f t="shared" si="319"/>
        <v>24</v>
      </c>
      <c s="17" t="s">
        <v>9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30" spans="1:48" ht="15.75">
      <c r="A530" s="27">
        <f t="shared" si="319"/>
        <v>24</v>
      </c>
      <c s="17" t="s">
        <v>10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31" spans="1:48" ht="15.75">
      <c r="A531" s="27">
        <f t="shared" si="319"/>
        <v>24</v>
      </c>
      <c s="17" t="s">
        <v>55</v>
      </c>
      <c s="40" t="s">
        <v>56</v>
      </c>
      <c s="28"/>
      <c s="28"/>
      <c s="28"/>
      <c s="29"/>
      <c s="33">
        <f t="shared" si="341"/>
        <v>0</v>
      </c>
      <c s="28"/>
      <c s="28"/>
      <c s="28"/>
      <c s="29"/>
      <c s="33">
        <f t="shared" si="342"/>
        <v>0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44">
        <f t="shared" si="349"/>
        <v>0</v>
      </c>
    </row>
    <row r="532" spans="1:48" ht="15.75">
      <c r="A532" s="27">
        <f t="shared" si="319"/>
        <v>24</v>
      </c>
      <c s="41" t="s">
        <v>34</v>
      </c>
      <c s="40" t="s">
        <v>56</v>
      </c>
      <c s="30"/>
      <c s="30"/>
      <c s="30"/>
      <c s="31"/>
      <c s="34">
        <f t="shared" si="341"/>
        <v>0</v>
      </c>
      <c s="30"/>
      <c s="30"/>
      <c s="30"/>
      <c s="31"/>
      <c s="34">
        <f t="shared" si="342"/>
        <v>0</v>
      </c>
      <c s="30"/>
      <c s="30"/>
      <c s="30"/>
      <c s="31"/>
      <c s="34">
        <f t="shared" si="343"/>
        <v>0</v>
      </c>
      <c s="30"/>
      <c s="30"/>
      <c s="30"/>
      <c s="31"/>
      <c s="34">
        <f t="shared" si="344"/>
        <v>0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45">
        <f t="shared" si="349"/>
        <v>0</v>
      </c>
    </row>
    <row r="533" spans="1:48" ht="15.75">
      <c r="A533" s="27">
        <f t="shared" si="319"/>
        <v>24</v>
      </c>
      <c s="46"/>
      <c s="47"/>
      <c s="48"/>
      <c s="49"/>
      <c s="49"/>
      <c s="49"/>
      <c s="50">
        <f t="shared" si="350" ref="H533">SUM(H513:H532)</f>
        <v>0</v>
      </c>
      <c s="49"/>
      <c s="49"/>
      <c s="49"/>
      <c s="49"/>
      <c s="50">
        <f t="shared" si="332"/>
        <v>0</v>
      </c>
      <c s="49"/>
      <c s="49"/>
      <c s="49"/>
      <c s="49"/>
      <c s="50">
        <f t="shared" si="333"/>
        <v>0</v>
      </c>
      <c s="49"/>
      <c s="49"/>
      <c s="49"/>
      <c s="49"/>
      <c s="50">
        <f t="shared" si="334"/>
        <v>0</v>
      </c>
      <c s="49"/>
      <c s="49"/>
      <c s="49"/>
      <c s="49"/>
      <c s="50">
        <f t="shared" si="335"/>
        <v>0</v>
      </c>
      <c s="49"/>
      <c s="49"/>
      <c s="49"/>
      <c s="49"/>
      <c s="50">
        <f t="shared" si="336"/>
        <v>0</v>
      </c>
      <c s="49"/>
      <c s="49"/>
      <c s="49"/>
      <c s="49"/>
      <c s="50">
        <f t="shared" si="337"/>
        <v>0</v>
      </c>
      <c s="49"/>
      <c s="49"/>
      <c s="49"/>
      <c s="49"/>
      <c s="50">
        <f t="shared" si="338"/>
        <v>0</v>
      </c>
      <c s="49"/>
      <c s="49"/>
      <c s="49"/>
      <c s="49"/>
      <c s="50">
        <f t="shared" si="339"/>
        <v>0</v>
      </c>
    </row>
    <row r="534" spans="1:48" ht="15.75">
      <c r="A534" s="27">
        <f t="shared" si="319"/>
        <v>25</v>
      </c>
      <c s="2" t="str">
        <f t="shared" si="351" ref="B534">"Буква (или иное название) класса "&amp;A534&amp;":"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5" spans="1:48" ht="15.75">
      <c r="A535" s="27">
        <f t="shared" si="319"/>
        <v>25</v>
      </c>
      <c s="17" t="s">
        <v>0</v>
      </c>
      <c s="40" t="s">
        <v>56</v>
      </c>
      <c s="28"/>
      <c s="28"/>
      <c s="28"/>
      <c s="29"/>
      <c s="33">
        <f t="shared" si="352" ref="H535:H554">COUNTA(D535:G535)</f>
        <v>0</v>
      </c>
      <c s="28"/>
      <c s="28"/>
      <c s="28"/>
      <c s="29"/>
      <c s="33">
        <f t="shared" si="353" ref="M535:M554">COUNTA(I535:L535)</f>
        <v>0</v>
      </c>
      <c s="28"/>
      <c s="28"/>
      <c s="28"/>
      <c s="29"/>
      <c s="33">
        <f t="shared" si="354" ref="R535:R554">COUNTA(N535:Q535)</f>
        <v>0</v>
      </c>
      <c s="28"/>
      <c s="28"/>
      <c s="28"/>
      <c s="29"/>
      <c s="33">
        <f t="shared" si="355" ref="W535:W554">COUNTA(S535:V535)</f>
        <v>0</v>
      </c>
      <c s="28"/>
      <c s="28"/>
      <c s="28"/>
      <c s="29"/>
      <c s="33">
        <f t="shared" si="356" ref="AB535:AB554">COUNTA(X535:AA535)</f>
        <v>0</v>
      </c>
      <c s="28"/>
      <c s="28"/>
      <c s="28"/>
      <c s="29"/>
      <c s="33">
        <f t="shared" si="357" ref="AG535:AG554">COUNTA(AC535:AF535)</f>
        <v>0</v>
      </c>
      <c s="28"/>
      <c s="28"/>
      <c s="28"/>
      <c s="29"/>
      <c s="33">
        <f t="shared" si="358" ref="AL535:AL554">COUNTA(AH535:AK535)</f>
        <v>0</v>
      </c>
      <c s="28"/>
      <c s="28"/>
      <c s="28"/>
      <c s="29"/>
      <c s="33">
        <f t="shared" si="359" ref="AQ535:AQ554">COUNTA(AM535:AP535)</f>
        <v>0</v>
      </c>
      <c s="28"/>
      <c s="28"/>
      <c s="28"/>
      <c s="29"/>
      <c s="44">
        <f t="shared" si="360" ref="AV535:AV554">COUNTA(AR535:AU535)</f>
        <v>0</v>
      </c>
    </row>
    <row r="536" spans="1:48" ht="15.75">
      <c r="A536" s="27">
        <f t="shared" si="319"/>
        <v>25</v>
      </c>
      <c s="17" t="s">
        <v>45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37" spans="1:48" ht="15.75">
      <c r="A537" s="27">
        <f t="shared" si="319"/>
        <v>25</v>
      </c>
      <c s="17" t="s">
        <v>2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38" spans="1:48" ht="15.75">
      <c r="A538" s="27">
        <f t="shared" si="319"/>
        <v>25</v>
      </c>
      <c s="17" t="s">
        <v>46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39" spans="1:48" ht="15.75">
      <c r="A539" s="27">
        <f t="shared" si="319"/>
        <v>25</v>
      </c>
      <c s="17" t="s">
        <v>4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0" spans="1:48" ht="15.75">
      <c r="A540" s="27">
        <f t="shared" si="319"/>
        <v>25</v>
      </c>
      <c s="17" t="s">
        <v>47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1" spans="1:48" ht="15.75">
      <c r="A541" s="27">
        <f t="shared" si="361" ref="A541:A604">A519+1</f>
        <v>25</v>
      </c>
      <c s="17" t="s">
        <v>5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2" spans="1:48" ht="15.75">
      <c r="A542" s="27">
        <f t="shared" si="361"/>
        <v>25</v>
      </c>
      <c s="17" t="s">
        <v>48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3" spans="1:48" ht="15.75">
      <c r="A543" s="27">
        <f t="shared" si="361"/>
        <v>25</v>
      </c>
      <c s="17" t="s">
        <v>49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4" spans="1:48" ht="15.75">
      <c r="A544" s="27">
        <f t="shared" si="361"/>
        <v>25</v>
      </c>
      <c s="17" t="s">
        <v>50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5" spans="1:48" ht="15.75">
      <c r="A545" s="27">
        <f t="shared" si="361"/>
        <v>25</v>
      </c>
      <c s="17" t="s">
        <v>51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6" spans="1:48" ht="15.75">
      <c r="A546" s="27">
        <f t="shared" si="361"/>
        <v>25</v>
      </c>
      <c s="17" t="s">
        <v>52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7" spans="1:48" ht="15.75">
      <c r="A547" s="27">
        <f t="shared" si="361"/>
        <v>25</v>
      </c>
      <c s="17" t="s">
        <v>53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8" spans="1:48" ht="15.75">
      <c r="A548" s="27">
        <f t="shared" si="361"/>
        <v>25</v>
      </c>
      <c s="17" t="s">
        <v>54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49" spans="1:48" ht="15.75">
      <c r="A549" s="27">
        <f t="shared" si="361"/>
        <v>25</v>
      </c>
      <c s="17" t="s">
        <v>23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50" spans="1:48" ht="15.75">
      <c r="A550" s="27">
        <f t="shared" si="361"/>
        <v>25</v>
      </c>
      <c s="17" t="s">
        <v>8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51" spans="1:48" ht="15.75">
      <c r="A551" s="27">
        <f t="shared" si="361"/>
        <v>25</v>
      </c>
      <c s="17" t="s">
        <v>9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52" spans="1:48" ht="15.75">
      <c r="A552" s="27">
        <f t="shared" si="361"/>
        <v>25</v>
      </c>
      <c s="17" t="s">
        <v>10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53" spans="1:48" ht="15.75">
      <c r="A553" s="27">
        <f t="shared" si="361"/>
        <v>25</v>
      </c>
      <c s="17" t="s">
        <v>55</v>
      </c>
      <c s="40" t="s">
        <v>56</v>
      </c>
      <c s="28"/>
      <c s="28"/>
      <c s="28"/>
      <c s="29"/>
      <c s="33">
        <f t="shared" si="352"/>
        <v>0</v>
      </c>
      <c s="28"/>
      <c s="28"/>
      <c s="28"/>
      <c s="29"/>
      <c s="33">
        <f t="shared" si="353"/>
        <v>0</v>
      </c>
      <c s="28"/>
      <c s="28"/>
      <c s="28"/>
      <c s="29"/>
      <c s="33">
        <f t="shared" si="354"/>
        <v>0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44">
        <f t="shared" si="360"/>
        <v>0</v>
      </c>
    </row>
    <row r="554" spans="1:48" ht="15.75">
      <c r="A554" s="27">
        <f t="shared" si="361"/>
        <v>25</v>
      </c>
      <c s="41" t="s">
        <v>34</v>
      </c>
      <c s="40" t="s">
        <v>56</v>
      </c>
      <c s="30"/>
      <c s="30"/>
      <c s="30"/>
      <c s="31"/>
      <c s="34">
        <f t="shared" si="352"/>
        <v>0</v>
      </c>
      <c s="30"/>
      <c s="30"/>
      <c s="30"/>
      <c s="31"/>
      <c s="34">
        <f t="shared" si="353"/>
        <v>0</v>
      </c>
      <c s="30"/>
      <c s="30"/>
      <c s="30"/>
      <c s="31"/>
      <c s="34">
        <f t="shared" si="354"/>
        <v>0</v>
      </c>
      <c s="30"/>
      <c s="30"/>
      <c s="30"/>
      <c s="31"/>
      <c s="34">
        <f t="shared" si="355"/>
        <v>0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45">
        <f t="shared" si="360"/>
        <v>0</v>
      </c>
    </row>
    <row r="555" spans="1:48" ht="15.75">
      <c r="A555" s="27">
        <f t="shared" si="361"/>
        <v>25</v>
      </c>
      <c s="46"/>
      <c s="47"/>
      <c s="48"/>
      <c s="49"/>
      <c s="49"/>
      <c s="49"/>
      <c s="50">
        <f t="shared" si="362" ref="H555">SUM(H535:H554)</f>
        <v>0</v>
      </c>
      <c s="49"/>
      <c s="49"/>
      <c s="49"/>
      <c s="49"/>
      <c s="50">
        <f t="shared" si="332"/>
        <v>0</v>
      </c>
      <c s="49"/>
      <c s="49"/>
      <c s="49"/>
      <c s="49"/>
      <c s="50">
        <f t="shared" si="333"/>
        <v>0</v>
      </c>
      <c s="49"/>
      <c s="49"/>
      <c s="49"/>
      <c s="49"/>
      <c s="50">
        <f t="shared" si="334"/>
        <v>0</v>
      </c>
      <c s="49"/>
      <c s="49"/>
      <c s="49"/>
      <c s="49"/>
      <c s="50">
        <f t="shared" si="335"/>
        <v>0</v>
      </c>
      <c s="49"/>
      <c s="49"/>
      <c s="49"/>
      <c s="49"/>
      <c s="50">
        <f t="shared" si="336"/>
        <v>0</v>
      </c>
      <c s="49"/>
      <c s="49"/>
      <c s="49"/>
      <c s="49"/>
      <c s="50">
        <f t="shared" si="337"/>
        <v>0</v>
      </c>
      <c s="49"/>
      <c s="49"/>
      <c s="49"/>
      <c s="49"/>
      <c s="50">
        <f t="shared" si="338"/>
        <v>0</v>
      </c>
      <c s="49"/>
      <c s="49"/>
      <c s="49"/>
      <c s="49"/>
      <c s="50">
        <f t="shared" si="339"/>
        <v>0</v>
      </c>
    </row>
    <row r="556" spans="1:48" ht="15.75">
      <c r="A556" s="27">
        <f t="shared" si="361"/>
        <v>26</v>
      </c>
      <c s="2" t="str">
        <f t="shared" si="363" ref="B556">"Буква (или иное название) класса "&amp;A556&amp;":"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57" spans="1:48" ht="15.75">
      <c r="A557" s="27">
        <f t="shared" si="361"/>
        <v>26</v>
      </c>
      <c s="17" t="s">
        <v>0</v>
      </c>
      <c s="40" t="s">
        <v>56</v>
      </c>
      <c s="28"/>
      <c s="28"/>
      <c s="28"/>
      <c s="29"/>
      <c s="33">
        <f t="shared" si="364" ref="H557:H576">COUNTA(D557:G557)</f>
        <v>0</v>
      </c>
      <c s="28"/>
      <c s="28"/>
      <c s="28"/>
      <c s="29"/>
      <c s="33">
        <f t="shared" si="365" ref="M557:M576">COUNTA(I557:L557)</f>
        <v>0</v>
      </c>
      <c s="28"/>
      <c s="28"/>
      <c s="28"/>
      <c s="29"/>
      <c s="33">
        <f t="shared" si="366" ref="R557:R576">COUNTA(N557:Q557)</f>
        <v>0</v>
      </c>
      <c s="28"/>
      <c s="28"/>
      <c s="28"/>
      <c s="29"/>
      <c s="33">
        <f t="shared" si="367" ref="W557:W576">COUNTA(S557:V557)</f>
        <v>0</v>
      </c>
      <c s="28"/>
      <c s="28"/>
      <c s="28"/>
      <c s="29"/>
      <c s="33">
        <f t="shared" si="368" ref="AB557:AB576">COUNTA(X557:AA557)</f>
        <v>0</v>
      </c>
      <c s="28"/>
      <c s="28"/>
      <c s="28"/>
      <c s="29"/>
      <c s="33">
        <f t="shared" si="369" ref="AG557:AG576">COUNTA(AC557:AF557)</f>
        <v>0</v>
      </c>
      <c s="28"/>
      <c s="28"/>
      <c s="28"/>
      <c s="29"/>
      <c s="33">
        <f t="shared" si="370" ref="AL557:AL576">COUNTA(AH557:AK557)</f>
        <v>0</v>
      </c>
      <c s="28"/>
      <c s="28"/>
      <c s="28"/>
      <c s="29"/>
      <c s="33">
        <f t="shared" si="371" ref="AQ557:AQ576">COUNTA(AM557:AP557)</f>
        <v>0</v>
      </c>
      <c s="28"/>
      <c s="28"/>
      <c s="28"/>
      <c s="29"/>
      <c s="44">
        <f t="shared" si="372" ref="AV557:AV576">COUNTA(AR557:AU557)</f>
        <v>0</v>
      </c>
    </row>
    <row r="558" spans="1:48" ht="15.75">
      <c r="A558" s="27">
        <f t="shared" si="361"/>
        <v>26</v>
      </c>
      <c s="17" t="s">
        <v>45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59" spans="1:48" ht="15.75">
      <c r="A559" s="27">
        <f t="shared" si="361"/>
        <v>26</v>
      </c>
      <c s="17" t="s">
        <v>2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0" spans="1:48" ht="15.75">
      <c r="A560" s="27">
        <f t="shared" si="361"/>
        <v>26</v>
      </c>
      <c s="17" t="s">
        <v>46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1" spans="1:48" ht="15.75">
      <c r="A561" s="27">
        <f t="shared" si="361"/>
        <v>26</v>
      </c>
      <c s="17" t="s">
        <v>4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2" spans="1:48" ht="15.75">
      <c r="A562" s="27">
        <f t="shared" si="361"/>
        <v>26</v>
      </c>
      <c s="17" t="s">
        <v>47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3" spans="1:48" ht="15.75">
      <c r="A563" s="27">
        <f t="shared" si="361"/>
        <v>26</v>
      </c>
      <c s="17" t="s">
        <v>5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4" spans="1:48" ht="15.75">
      <c r="A564" s="27">
        <f t="shared" si="361"/>
        <v>26</v>
      </c>
      <c s="17" t="s">
        <v>48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5" spans="1:48" ht="15.75">
      <c r="A565" s="27">
        <f t="shared" si="361"/>
        <v>26</v>
      </c>
      <c s="17" t="s">
        <v>49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6" spans="1:48" ht="15.75">
      <c r="A566" s="27">
        <f t="shared" si="361"/>
        <v>26</v>
      </c>
      <c s="17" t="s">
        <v>50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7" spans="1:48" ht="15.75">
      <c r="A567" s="27">
        <f t="shared" si="361"/>
        <v>26</v>
      </c>
      <c s="17" t="s">
        <v>51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8" spans="1:48" ht="15.75">
      <c r="A568" s="27">
        <f t="shared" si="361"/>
        <v>26</v>
      </c>
      <c s="17" t="s">
        <v>52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69" spans="1:48" ht="15.75">
      <c r="A569" s="27">
        <f t="shared" si="361"/>
        <v>26</v>
      </c>
      <c s="17" t="s">
        <v>53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70" spans="1:48" ht="15.75">
      <c r="A570" s="27">
        <f t="shared" si="361"/>
        <v>26</v>
      </c>
      <c s="17" t="s">
        <v>54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71" spans="1:48" ht="15.75">
      <c r="A571" s="27">
        <f t="shared" si="361"/>
        <v>26</v>
      </c>
      <c s="17" t="s">
        <v>23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72" spans="1:48" ht="15.75">
      <c r="A572" s="27">
        <f t="shared" si="361"/>
        <v>26</v>
      </c>
      <c s="17" t="s">
        <v>8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73" spans="1:48" ht="15.75">
      <c r="A573" s="27">
        <f t="shared" si="361"/>
        <v>26</v>
      </c>
      <c s="17" t="s">
        <v>9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74" spans="1:48" ht="15.75">
      <c r="A574" s="27">
        <f t="shared" si="361"/>
        <v>26</v>
      </c>
      <c s="17" t="s">
        <v>10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75" spans="1:48" ht="15.75">
      <c r="A575" s="27">
        <f t="shared" si="361"/>
        <v>26</v>
      </c>
      <c s="17" t="s">
        <v>55</v>
      </c>
      <c s="40" t="s">
        <v>56</v>
      </c>
      <c s="28"/>
      <c s="28"/>
      <c s="28"/>
      <c s="29"/>
      <c s="33">
        <f t="shared" si="364"/>
        <v>0</v>
      </c>
      <c s="28"/>
      <c s="28"/>
      <c s="28"/>
      <c s="29"/>
      <c s="33">
        <f t="shared" si="365"/>
        <v>0</v>
      </c>
      <c s="28"/>
      <c s="28"/>
      <c s="28"/>
      <c s="29"/>
      <c s="33">
        <f t="shared" si="366"/>
        <v>0</v>
      </c>
      <c s="28"/>
      <c s="28"/>
      <c s="28"/>
      <c s="29"/>
      <c s="33">
        <f t="shared" si="367"/>
        <v>0</v>
      </c>
      <c s="28"/>
      <c s="28"/>
      <c s="28"/>
      <c s="29"/>
      <c s="33">
        <f t="shared" si="368"/>
        <v>0</v>
      </c>
      <c s="28"/>
      <c s="28"/>
      <c s="28"/>
      <c s="29"/>
      <c s="33">
        <f t="shared" si="369"/>
        <v>0</v>
      </c>
      <c s="28"/>
      <c s="28"/>
      <c s="28"/>
      <c s="29"/>
      <c s="33">
        <f t="shared" si="370"/>
        <v>0</v>
      </c>
      <c s="28"/>
      <c s="28"/>
      <c s="28"/>
      <c s="29"/>
      <c s="33">
        <f t="shared" si="371"/>
        <v>0</v>
      </c>
      <c s="28"/>
      <c s="28"/>
      <c s="28"/>
      <c s="29"/>
      <c s="44">
        <f t="shared" si="372"/>
        <v>0</v>
      </c>
    </row>
    <row r="576" spans="1:48" ht="15.75">
      <c r="A576" s="27">
        <f t="shared" si="361"/>
        <v>26</v>
      </c>
      <c s="41" t="s">
        <v>34</v>
      </c>
      <c s="40" t="s">
        <v>56</v>
      </c>
      <c s="30"/>
      <c s="30"/>
      <c s="30"/>
      <c s="31"/>
      <c s="34">
        <f t="shared" si="364"/>
        <v>0</v>
      </c>
      <c s="30"/>
      <c s="30"/>
      <c s="30"/>
      <c s="31"/>
      <c s="34">
        <f t="shared" si="365"/>
        <v>0</v>
      </c>
      <c s="30"/>
      <c s="30"/>
      <c s="30"/>
      <c s="31"/>
      <c s="34">
        <f t="shared" si="366"/>
        <v>0</v>
      </c>
      <c s="30"/>
      <c s="30"/>
      <c s="30"/>
      <c s="31"/>
      <c s="34">
        <f t="shared" si="367"/>
        <v>0</v>
      </c>
      <c s="30"/>
      <c s="30"/>
      <c s="30"/>
      <c s="31"/>
      <c s="34">
        <f t="shared" si="368"/>
        <v>0</v>
      </c>
      <c s="30"/>
      <c s="30"/>
      <c s="30"/>
      <c s="31"/>
      <c s="34">
        <f t="shared" si="369"/>
        <v>0</v>
      </c>
      <c s="30"/>
      <c s="30"/>
      <c s="30"/>
      <c s="31"/>
      <c s="34">
        <f t="shared" si="370"/>
        <v>0</v>
      </c>
      <c s="30"/>
      <c s="30"/>
      <c s="30"/>
      <c s="31"/>
      <c s="34">
        <f t="shared" si="371"/>
        <v>0</v>
      </c>
      <c s="30"/>
      <c s="30"/>
      <c s="30"/>
      <c s="31"/>
      <c s="45">
        <f t="shared" si="372"/>
        <v>0</v>
      </c>
    </row>
    <row r="577" spans="1:48" ht="15.75">
      <c r="A577" s="27">
        <f t="shared" si="361"/>
        <v>26</v>
      </c>
      <c s="46"/>
      <c s="47"/>
      <c s="48"/>
      <c s="49"/>
      <c s="49"/>
      <c s="49"/>
      <c s="50">
        <f t="shared" si="373" ref="H577">SUM(H557:H576)</f>
        <v>0</v>
      </c>
      <c s="49"/>
      <c s="49"/>
      <c s="49"/>
      <c s="49"/>
      <c s="50">
        <f t="shared" si="374" ref="M577:M621">SUM(M557:M576)</f>
        <v>0</v>
      </c>
      <c s="49"/>
      <c s="49"/>
      <c s="49"/>
      <c s="49"/>
      <c s="50">
        <f t="shared" si="375" ref="R577:R621">SUM(R557:R576)</f>
        <v>0</v>
      </c>
      <c s="49"/>
      <c s="49"/>
      <c s="49"/>
      <c s="49"/>
      <c s="50">
        <f t="shared" si="376" ref="W577:W621">SUM(W557:W576)</f>
        <v>0</v>
      </c>
      <c s="49"/>
      <c s="49"/>
      <c s="49"/>
      <c s="49"/>
      <c s="50">
        <f t="shared" si="377" ref="AB577:AB621">SUM(AB557:AB576)</f>
        <v>0</v>
      </c>
      <c s="49"/>
      <c s="49"/>
      <c s="49"/>
      <c s="49"/>
      <c s="50">
        <f t="shared" si="378" ref="AG577:AG621">SUM(AG557:AG576)</f>
        <v>0</v>
      </c>
      <c s="49"/>
      <c s="49"/>
      <c s="49"/>
      <c s="49"/>
      <c s="50">
        <f t="shared" si="379" ref="AL577:AL621">SUM(AL557:AL576)</f>
        <v>0</v>
      </c>
      <c s="49"/>
      <c s="49"/>
      <c s="49"/>
      <c s="49"/>
      <c s="50">
        <f t="shared" si="380" ref="AQ577:AQ621">SUM(AQ557:AQ576)</f>
        <v>0</v>
      </c>
      <c s="49"/>
      <c s="49"/>
      <c s="49"/>
      <c s="49"/>
      <c s="50">
        <f t="shared" si="381" ref="AV577:AV621">SUM(AV557:AV576)</f>
        <v>0</v>
      </c>
    </row>
    <row r="578" spans="1:48" ht="15.75">
      <c r="A578" s="27">
        <f t="shared" si="361"/>
        <v>27</v>
      </c>
      <c s="2" t="str">
        <f t="shared" si="382" ref="B578">"Буква (или иное название) класса "&amp;A578&amp;":"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9" spans="1:48" ht="15.75">
      <c r="A579" s="27">
        <f t="shared" si="361"/>
        <v>27</v>
      </c>
      <c s="17" t="s">
        <v>0</v>
      </c>
      <c s="40" t="s">
        <v>56</v>
      </c>
      <c s="28"/>
      <c s="28"/>
      <c s="28"/>
      <c s="29"/>
      <c s="33">
        <f t="shared" si="383" ref="H579:H598">COUNTA(D579:G579)</f>
        <v>0</v>
      </c>
      <c s="28"/>
      <c s="28"/>
      <c s="28"/>
      <c s="29"/>
      <c s="33">
        <f t="shared" si="384" ref="M579:M598">COUNTA(I579:L579)</f>
        <v>0</v>
      </c>
      <c s="28"/>
      <c s="28"/>
      <c s="28"/>
      <c s="29"/>
      <c s="33">
        <f t="shared" si="385" ref="R579:R598">COUNTA(N579:Q579)</f>
        <v>0</v>
      </c>
      <c s="28"/>
      <c s="28"/>
      <c s="28"/>
      <c s="29"/>
      <c s="33">
        <f t="shared" si="386" ref="W579:W598">COUNTA(S579:V579)</f>
        <v>0</v>
      </c>
      <c s="28"/>
      <c s="28"/>
      <c s="28"/>
      <c s="29"/>
      <c s="33">
        <f t="shared" si="387" ref="AB579:AB598">COUNTA(X579:AA579)</f>
        <v>0</v>
      </c>
      <c s="28"/>
      <c s="28"/>
      <c s="28"/>
      <c s="29"/>
      <c s="33">
        <f t="shared" si="388" ref="AG579:AG598">COUNTA(AC579:AF579)</f>
        <v>0</v>
      </c>
      <c s="28"/>
      <c s="28"/>
      <c s="28"/>
      <c s="29"/>
      <c s="33">
        <f t="shared" si="389" ref="AL579:AL598">COUNTA(AH579:AK579)</f>
        <v>0</v>
      </c>
      <c s="28"/>
      <c s="28"/>
      <c s="28"/>
      <c s="29"/>
      <c s="33">
        <f t="shared" si="390" ref="AQ579:AQ598">COUNTA(AM579:AP579)</f>
        <v>0</v>
      </c>
      <c s="28"/>
      <c s="28"/>
      <c s="28"/>
      <c s="29"/>
      <c s="44">
        <f t="shared" si="391" ref="AV579:AV598">COUNTA(AR579:AU579)</f>
        <v>0</v>
      </c>
    </row>
    <row r="580" spans="1:48" ht="15.75">
      <c r="A580" s="27">
        <f t="shared" si="361"/>
        <v>27</v>
      </c>
      <c s="17" t="s">
        <v>45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1" spans="1:48" ht="15.75">
      <c r="A581" s="27">
        <f t="shared" si="361"/>
        <v>27</v>
      </c>
      <c s="17" t="s">
        <v>2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2" spans="1:48" ht="15.75">
      <c r="A582" s="27">
        <f t="shared" si="361"/>
        <v>27</v>
      </c>
      <c s="17" t="s">
        <v>46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3" spans="1:48" ht="15.75">
      <c r="A583" s="27">
        <f t="shared" si="361"/>
        <v>27</v>
      </c>
      <c s="17" t="s">
        <v>4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4" spans="1:48" ht="15.75">
      <c r="A584" s="27">
        <f t="shared" si="361"/>
        <v>27</v>
      </c>
      <c s="17" t="s">
        <v>47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5" spans="1:48" ht="15.75">
      <c r="A585" s="27">
        <f t="shared" si="361"/>
        <v>27</v>
      </c>
      <c s="17" t="s">
        <v>5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6" spans="1:48" ht="15.75">
      <c r="A586" s="27">
        <f t="shared" si="361"/>
        <v>27</v>
      </c>
      <c s="17" t="s">
        <v>48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7" spans="1:48" ht="15.75">
      <c r="A587" s="27">
        <f t="shared" si="361"/>
        <v>27</v>
      </c>
      <c s="17" t="s">
        <v>49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8" spans="1:48" ht="15.75">
      <c r="A588" s="27">
        <f t="shared" si="361"/>
        <v>27</v>
      </c>
      <c s="17" t="s">
        <v>50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89" spans="1:48" ht="15.75">
      <c r="A589" s="27">
        <f t="shared" si="361"/>
        <v>27</v>
      </c>
      <c s="17" t="s">
        <v>51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0" spans="1:48" ht="15.75">
      <c r="A590" s="27">
        <f t="shared" si="361"/>
        <v>27</v>
      </c>
      <c s="17" t="s">
        <v>52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1" spans="1:48" ht="15.75">
      <c r="A591" s="27">
        <f t="shared" si="361"/>
        <v>27</v>
      </c>
      <c s="17" t="s">
        <v>53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2" spans="1:48" ht="15.75">
      <c r="A592" s="27">
        <f t="shared" si="361"/>
        <v>27</v>
      </c>
      <c s="17" t="s">
        <v>54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3" spans="1:48" ht="15.75">
      <c r="A593" s="27">
        <f t="shared" si="361"/>
        <v>27</v>
      </c>
      <c s="17" t="s">
        <v>23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4" spans="1:48" ht="15.75">
      <c r="A594" s="27">
        <f t="shared" si="361"/>
        <v>27</v>
      </c>
      <c s="17" t="s">
        <v>8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5" spans="1:48" ht="15.75">
      <c r="A595" s="27">
        <f t="shared" si="361"/>
        <v>27</v>
      </c>
      <c s="17" t="s">
        <v>9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6" spans="1:48" ht="15.75">
      <c r="A596" s="27">
        <f t="shared" si="361"/>
        <v>27</v>
      </c>
      <c s="17" t="s">
        <v>10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7" spans="1:48" ht="15.75">
      <c r="A597" s="27">
        <f t="shared" si="361"/>
        <v>27</v>
      </c>
      <c s="17" t="s">
        <v>55</v>
      </c>
      <c s="40" t="s">
        <v>56</v>
      </c>
      <c s="28"/>
      <c s="28"/>
      <c s="28"/>
      <c s="29"/>
      <c s="33">
        <f t="shared" si="383"/>
        <v>0</v>
      </c>
      <c s="28"/>
      <c s="28"/>
      <c s="28"/>
      <c s="29"/>
      <c s="33">
        <f t="shared" si="384"/>
        <v>0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44">
        <f t="shared" si="391"/>
        <v>0</v>
      </c>
    </row>
    <row r="598" spans="1:48" ht="15.75">
      <c r="A598" s="27">
        <f t="shared" si="361"/>
        <v>27</v>
      </c>
      <c s="41" t="s">
        <v>34</v>
      </c>
      <c s="40" t="s">
        <v>56</v>
      </c>
      <c s="30"/>
      <c s="30"/>
      <c s="30"/>
      <c s="31"/>
      <c s="34">
        <f t="shared" si="383"/>
        <v>0</v>
      </c>
      <c s="30"/>
      <c s="30"/>
      <c s="30"/>
      <c s="31"/>
      <c s="34">
        <f t="shared" si="384"/>
        <v>0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45">
        <f t="shared" si="391"/>
        <v>0</v>
      </c>
    </row>
    <row r="599" spans="1:48" ht="15.75">
      <c r="A599" s="27">
        <f t="shared" si="361"/>
        <v>27</v>
      </c>
      <c s="46"/>
      <c s="47"/>
      <c s="48"/>
      <c s="49"/>
      <c s="49"/>
      <c s="49"/>
      <c s="50">
        <f t="shared" si="392" ref="H599">SUM(H579:H598)</f>
        <v>0</v>
      </c>
      <c s="49"/>
      <c s="49"/>
      <c s="49"/>
      <c s="49"/>
      <c s="50">
        <f t="shared" si="374"/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</row>
    <row r="600" spans="1:48" ht="15.75">
      <c r="A600" s="27">
        <f t="shared" si="361"/>
        <v>28</v>
      </c>
      <c s="2" t="str">
        <f t="shared" si="393" ref="B600">"Буква (или иное название) класса "&amp;A600&amp;":"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1" spans="1:48" ht="15.75">
      <c r="A601" s="27">
        <f t="shared" si="361"/>
        <v>28</v>
      </c>
      <c s="17" t="s">
        <v>0</v>
      </c>
      <c s="40" t="s">
        <v>56</v>
      </c>
      <c s="28"/>
      <c s="28"/>
      <c s="28"/>
      <c s="29"/>
      <c s="33">
        <f t="shared" si="394" ref="H601:H620">COUNTA(D601:G601)</f>
        <v>0</v>
      </c>
      <c s="28"/>
      <c s="28"/>
      <c s="28"/>
      <c s="29"/>
      <c s="33">
        <f t="shared" si="395" ref="M601:M620">COUNTA(I601:L601)</f>
        <v>0</v>
      </c>
      <c s="28"/>
      <c s="28"/>
      <c s="28"/>
      <c s="29"/>
      <c s="33">
        <f t="shared" si="396" ref="R601:R620">COUNTA(N601:Q601)</f>
        <v>0</v>
      </c>
      <c s="28"/>
      <c s="28"/>
      <c s="28"/>
      <c s="29"/>
      <c s="33">
        <f t="shared" si="397" ref="W601:W620">COUNTA(S601:V601)</f>
        <v>0</v>
      </c>
      <c s="28"/>
      <c s="28"/>
      <c s="28"/>
      <c s="29"/>
      <c s="33">
        <f t="shared" si="398" ref="AB601:AB620">COUNTA(X601:AA601)</f>
        <v>0</v>
      </c>
      <c s="28"/>
      <c s="28"/>
      <c s="28"/>
      <c s="29"/>
      <c s="33">
        <f t="shared" si="399" ref="AG601:AG620">COUNTA(AC601:AF601)</f>
        <v>0</v>
      </c>
      <c s="28"/>
      <c s="28"/>
      <c s="28"/>
      <c s="29"/>
      <c s="33">
        <f t="shared" si="400" ref="AL601:AL620">COUNTA(AH601:AK601)</f>
        <v>0</v>
      </c>
      <c s="28"/>
      <c s="28"/>
      <c s="28"/>
      <c s="29"/>
      <c s="33">
        <f t="shared" si="401" ref="AQ601:AQ620">COUNTA(AM601:AP601)</f>
        <v>0</v>
      </c>
      <c s="28"/>
      <c s="28"/>
      <c s="28"/>
      <c s="29"/>
      <c s="44">
        <f t="shared" si="402" ref="AV601:AV620">COUNTA(AR601:AU601)</f>
        <v>0</v>
      </c>
    </row>
    <row r="602" spans="1:48" ht="15.75">
      <c r="A602" s="27">
        <f t="shared" si="361"/>
        <v>28</v>
      </c>
      <c s="17" t="s">
        <v>45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03" spans="1:48" ht="15.75">
      <c r="A603" s="27">
        <f t="shared" si="361"/>
        <v>28</v>
      </c>
      <c s="17" t="s">
        <v>2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04" spans="1:48" ht="15.75">
      <c r="A604" s="27">
        <f t="shared" si="361"/>
        <v>28</v>
      </c>
      <c s="17" t="s">
        <v>46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05" spans="1:48" ht="15.75">
      <c r="A605" s="27">
        <f t="shared" si="403" ref="A605:A668">A583+1</f>
        <v>28</v>
      </c>
      <c s="17" t="s">
        <v>4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06" spans="1:48" ht="15.75">
      <c r="A606" s="27">
        <f t="shared" si="403"/>
        <v>28</v>
      </c>
      <c s="17" t="s">
        <v>47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07" spans="1:48" ht="15.75">
      <c r="A607" s="27">
        <f t="shared" si="403"/>
        <v>28</v>
      </c>
      <c s="17" t="s">
        <v>5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08" spans="1:48" ht="15.75">
      <c r="A608" s="27">
        <f t="shared" si="403"/>
        <v>28</v>
      </c>
      <c s="17" t="s">
        <v>48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09" spans="1:48" ht="15.75">
      <c r="A609" s="27">
        <f t="shared" si="403"/>
        <v>28</v>
      </c>
      <c s="17" t="s">
        <v>49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0" spans="1:48" ht="15.75">
      <c r="A610" s="27">
        <f t="shared" si="403"/>
        <v>28</v>
      </c>
      <c s="17" t="s">
        <v>50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1" spans="1:48" ht="15.75">
      <c r="A611" s="27">
        <f t="shared" si="403"/>
        <v>28</v>
      </c>
      <c s="17" t="s">
        <v>51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2" spans="1:48" ht="15.75">
      <c r="A612" s="27">
        <f t="shared" si="403"/>
        <v>28</v>
      </c>
      <c s="17" t="s">
        <v>52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3" spans="1:48" ht="15.75">
      <c r="A613" s="27">
        <f t="shared" si="403"/>
        <v>28</v>
      </c>
      <c s="17" t="s">
        <v>53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4" spans="1:48" ht="15.75">
      <c r="A614" s="27">
        <f t="shared" si="403"/>
        <v>28</v>
      </c>
      <c s="17" t="s">
        <v>54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5" spans="1:48" ht="15.75">
      <c r="A615" s="27">
        <f t="shared" si="403"/>
        <v>28</v>
      </c>
      <c s="17" t="s">
        <v>23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6" spans="1:48" ht="15.75">
      <c r="A616" s="27">
        <f t="shared" si="403"/>
        <v>28</v>
      </c>
      <c s="17" t="s">
        <v>8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7" spans="1:48" ht="15.75">
      <c r="A617" s="27">
        <f t="shared" si="403"/>
        <v>28</v>
      </c>
      <c s="17" t="s">
        <v>9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8" spans="1:48" ht="15.75">
      <c r="A618" s="27">
        <f t="shared" si="403"/>
        <v>28</v>
      </c>
      <c s="17" t="s">
        <v>10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19" spans="1:48" ht="15.75">
      <c r="A619" s="27">
        <f t="shared" si="403"/>
        <v>28</v>
      </c>
      <c s="17" t="s">
        <v>55</v>
      </c>
      <c s="40" t="s">
        <v>56</v>
      </c>
      <c s="28"/>
      <c s="28"/>
      <c s="28"/>
      <c s="29"/>
      <c s="33">
        <f t="shared" si="394"/>
        <v>0</v>
      </c>
      <c s="28"/>
      <c s="28"/>
      <c s="28"/>
      <c s="29"/>
      <c s="33">
        <f t="shared" si="395"/>
        <v>0</v>
      </c>
      <c s="28"/>
      <c s="28"/>
      <c s="28"/>
      <c s="29"/>
      <c s="33">
        <f t="shared" si="396"/>
        <v>0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44">
        <f t="shared" si="402"/>
        <v>0</v>
      </c>
    </row>
    <row r="620" spans="1:48" ht="15.75">
      <c r="A620" s="27">
        <f t="shared" si="403"/>
        <v>28</v>
      </c>
      <c s="41" t="s">
        <v>34</v>
      </c>
      <c s="40" t="s">
        <v>56</v>
      </c>
      <c s="30"/>
      <c s="30"/>
      <c s="30"/>
      <c s="31"/>
      <c s="34">
        <f t="shared" si="394"/>
        <v>0</v>
      </c>
      <c s="30"/>
      <c s="30"/>
      <c s="30"/>
      <c s="31"/>
      <c s="34">
        <f t="shared" si="395"/>
        <v>0</v>
      </c>
      <c s="30"/>
      <c s="30"/>
      <c s="30"/>
      <c s="31"/>
      <c s="34">
        <f t="shared" si="396"/>
        <v>0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34">
        <f t="shared" si="401"/>
        <v>0</v>
      </c>
      <c s="30"/>
      <c s="30"/>
      <c s="30"/>
      <c s="31"/>
      <c s="45">
        <f t="shared" si="402"/>
        <v>0</v>
      </c>
    </row>
    <row r="621" spans="1:48" ht="15.75">
      <c r="A621" s="27">
        <f t="shared" si="403"/>
        <v>28</v>
      </c>
      <c s="46"/>
      <c s="47"/>
      <c s="48"/>
      <c s="49"/>
      <c s="49"/>
      <c s="49"/>
      <c s="50">
        <f t="shared" si="404" ref="H621">SUM(H601:H620)</f>
        <v>0</v>
      </c>
      <c s="49"/>
      <c s="49"/>
      <c s="49"/>
      <c s="49"/>
      <c s="50">
        <f t="shared" si="374"/>
        <v>0</v>
      </c>
      <c s="49"/>
      <c s="49"/>
      <c s="49"/>
      <c s="49"/>
      <c s="50">
        <f t="shared" si="375"/>
        <v>0</v>
      </c>
      <c s="49"/>
      <c s="49"/>
      <c s="49"/>
      <c s="49"/>
      <c s="50">
        <f t="shared" si="376"/>
        <v>0</v>
      </c>
      <c s="49"/>
      <c s="49"/>
      <c s="49"/>
      <c s="49"/>
      <c s="50">
        <f t="shared" si="377"/>
        <v>0</v>
      </c>
      <c s="49"/>
      <c s="49"/>
      <c s="49"/>
      <c s="49"/>
      <c s="50">
        <f t="shared" si="378"/>
        <v>0</v>
      </c>
      <c s="49"/>
      <c s="49"/>
      <c s="49"/>
      <c s="49"/>
      <c s="50">
        <f t="shared" si="379"/>
        <v>0</v>
      </c>
      <c s="49"/>
      <c s="49"/>
      <c s="49"/>
      <c s="49"/>
      <c s="50">
        <f t="shared" si="380"/>
        <v>0</v>
      </c>
      <c s="49"/>
      <c s="49"/>
      <c s="49"/>
      <c s="49"/>
      <c s="50">
        <f t="shared" si="381"/>
        <v>0</v>
      </c>
    </row>
    <row r="622" spans="1:48" ht="15.75">
      <c r="A622" s="27">
        <f t="shared" si="403"/>
        <v>29</v>
      </c>
      <c s="2" t="str">
        <f t="shared" si="405" ref="B622">"Буква (или иное название) класса "&amp;A622&amp;":"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23" spans="1:48" ht="15.75">
      <c r="A623" s="27">
        <f t="shared" si="403"/>
        <v>29</v>
      </c>
      <c s="17" t="s">
        <v>0</v>
      </c>
      <c s="40" t="s">
        <v>56</v>
      </c>
      <c s="28"/>
      <c s="28"/>
      <c s="28"/>
      <c s="29"/>
      <c s="33">
        <f t="shared" si="406" ref="H623:H642">COUNTA(D623:G623)</f>
        <v>0</v>
      </c>
      <c s="28"/>
      <c s="28"/>
      <c s="28"/>
      <c s="29"/>
      <c s="33">
        <f t="shared" si="407" ref="M623:M642">COUNTA(I623:L623)</f>
        <v>0</v>
      </c>
      <c s="28"/>
      <c s="28"/>
      <c s="28"/>
      <c s="29"/>
      <c s="33">
        <f t="shared" si="408" ref="R623:R642">COUNTA(N623:Q623)</f>
        <v>0</v>
      </c>
      <c s="28"/>
      <c s="28"/>
      <c s="28"/>
      <c s="29"/>
      <c s="33">
        <f t="shared" si="409" ref="W623:W642">COUNTA(S623:V623)</f>
        <v>0</v>
      </c>
      <c s="28"/>
      <c s="28"/>
      <c s="28"/>
      <c s="29"/>
      <c s="33">
        <f t="shared" si="410" ref="AB623:AB642">COUNTA(X623:AA623)</f>
        <v>0</v>
      </c>
      <c s="28"/>
      <c s="28"/>
      <c s="28"/>
      <c s="29"/>
      <c s="33">
        <f t="shared" si="411" ref="AG623:AG642">COUNTA(AC623:AF623)</f>
        <v>0</v>
      </c>
      <c s="28"/>
      <c s="28"/>
      <c s="28"/>
      <c s="29"/>
      <c s="33">
        <f t="shared" si="412" ref="AL623:AL642">COUNTA(AH623:AK623)</f>
        <v>0</v>
      </c>
      <c s="28"/>
      <c s="28"/>
      <c s="28"/>
      <c s="29"/>
      <c s="33">
        <f t="shared" si="413" ref="AQ623:AQ642">COUNTA(AM623:AP623)</f>
        <v>0</v>
      </c>
      <c s="28"/>
      <c s="28"/>
      <c s="28"/>
      <c s="29"/>
      <c s="44">
        <f t="shared" si="414" ref="AV623:AV642">COUNTA(AR623:AU623)</f>
        <v>0</v>
      </c>
    </row>
    <row r="624" spans="1:48" ht="15.75">
      <c r="A624" s="27">
        <f t="shared" si="403"/>
        <v>29</v>
      </c>
      <c s="17" t="s">
        <v>45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25" spans="1:48" ht="15.75">
      <c r="A625" s="27">
        <f t="shared" si="403"/>
        <v>29</v>
      </c>
      <c s="17" t="s">
        <v>2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26" spans="1:48" ht="15.75">
      <c r="A626" s="27">
        <f t="shared" si="403"/>
        <v>29</v>
      </c>
      <c s="17" t="s">
        <v>46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27" spans="1:48" ht="15.75">
      <c r="A627" s="27">
        <f t="shared" si="403"/>
        <v>29</v>
      </c>
      <c s="17" t="s">
        <v>4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28" spans="1:48" ht="15.75">
      <c r="A628" s="27">
        <f t="shared" si="403"/>
        <v>29</v>
      </c>
      <c s="17" t="s">
        <v>47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29" spans="1:48" ht="15.75">
      <c r="A629" s="27">
        <f t="shared" si="403"/>
        <v>29</v>
      </c>
      <c s="17" t="s">
        <v>5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0" spans="1:48" ht="15.75">
      <c r="A630" s="27">
        <f t="shared" si="403"/>
        <v>29</v>
      </c>
      <c s="17" t="s">
        <v>48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1" spans="1:48" ht="15.75">
      <c r="A631" s="27">
        <f t="shared" si="403"/>
        <v>29</v>
      </c>
      <c s="17" t="s">
        <v>49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2" spans="1:48" ht="15.75">
      <c r="A632" s="27">
        <f t="shared" si="403"/>
        <v>29</v>
      </c>
      <c s="17" t="s">
        <v>50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3" spans="1:48" ht="15.75">
      <c r="A633" s="27">
        <f t="shared" si="403"/>
        <v>29</v>
      </c>
      <c s="17" t="s">
        <v>51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4" spans="1:48" ht="15.75">
      <c r="A634" s="27">
        <f t="shared" si="403"/>
        <v>29</v>
      </c>
      <c s="17" t="s">
        <v>52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5" spans="1:48" ht="15.75">
      <c r="A635" s="27">
        <f t="shared" si="403"/>
        <v>29</v>
      </c>
      <c s="17" t="s">
        <v>53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6" spans="1:48" ht="15.75">
      <c r="A636" s="27">
        <f t="shared" si="403"/>
        <v>29</v>
      </c>
      <c s="17" t="s">
        <v>54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7" spans="1:48" ht="15.75">
      <c r="A637" s="27">
        <f t="shared" si="403"/>
        <v>29</v>
      </c>
      <c s="17" t="s">
        <v>23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8" spans="1:48" ht="15.75">
      <c r="A638" s="27">
        <f t="shared" si="403"/>
        <v>29</v>
      </c>
      <c s="17" t="s">
        <v>8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39" spans="1:48" ht="15.75">
      <c r="A639" s="27">
        <f t="shared" si="403"/>
        <v>29</v>
      </c>
      <c s="17" t="s">
        <v>9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40" spans="1:48" ht="15.75">
      <c r="A640" s="27">
        <f t="shared" si="403"/>
        <v>29</v>
      </c>
      <c s="17" t="s">
        <v>10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41" spans="1:48" ht="15.75">
      <c r="A641" s="27">
        <f t="shared" si="403"/>
        <v>29</v>
      </c>
      <c s="17" t="s">
        <v>55</v>
      </c>
      <c s="40" t="s">
        <v>56</v>
      </c>
      <c s="28"/>
      <c s="28"/>
      <c s="28"/>
      <c s="29"/>
      <c s="33">
        <f t="shared" si="406"/>
        <v>0</v>
      </c>
      <c s="28"/>
      <c s="28"/>
      <c s="28"/>
      <c s="29"/>
      <c s="33">
        <f t="shared" si="407"/>
        <v>0</v>
      </c>
      <c s="28"/>
      <c s="28"/>
      <c s="28"/>
      <c s="29"/>
      <c s="33">
        <f t="shared" si="408"/>
        <v>0</v>
      </c>
      <c s="28"/>
      <c s="28"/>
      <c s="28"/>
      <c s="29"/>
      <c s="33">
        <f t="shared" si="409"/>
        <v>0</v>
      </c>
      <c s="28"/>
      <c s="28"/>
      <c s="28"/>
      <c s="29"/>
      <c s="33">
        <f t="shared" si="410"/>
        <v>0</v>
      </c>
      <c s="28"/>
      <c s="28"/>
      <c s="28"/>
      <c s="29"/>
      <c s="33">
        <f t="shared" si="411"/>
        <v>0</v>
      </c>
      <c s="28"/>
      <c s="28"/>
      <c s="28"/>
      <c s="29"/>
      <c s="33">
        <f t="shared" si="412"/>
        <v>0</v>
      </c>
      <c s="28"/>
      <c s="28"/>
      <c s="28"/>
      <c s="29"/>
      <c s="33">
        <f t="shared" si="413"/>
        <v>0</v>
      </c>
      <c s="28"/>
      <c s="28"/>
      <c s="28"/>
      <c s="29"/>
      <c s="44">
        <f t="shared" si="414"/>
        <v>0</v>
      </c>
    </row>
    <row r="642" spans="1:48" ht="15.75">
      <c r="A642" s="27">
        <f t="shared" si="403"/>
        <v>29</v>
      </c>
      <c s="41" t="s">
        <v>34</v>
      </c>
      <c s="40" t="s">
        <v>56</v>
      </c>
      <c s="30"/>
      <c s="30"/>
      <c s="30"/>
      <c s="31"/>
      <c s="34">
        <f t="shared" si="406"/>
        <v>0</v>
      </c>
      <c s="30"/>
      <c s="30"/>
      <c s="30"/>
      <c s="31"/>
      <c s="34">
        <f t="shared" si="407"/>
        <v>0</v>
      </c>
      <c s="30"/>
      <c s="30"/>
      <c s="30"/>
      <c s="31"/>
      <c s="34">
        <f t="shared" si="408"/>
        <v>0</v>
      </c>
      <c s="30"/>
      <c s="30"/>
      <c s="30"/>
      <c s="31"/>
      <c s="34">
        <f t="shared" si="409"/>
        <v>0</v>
      </c>
      <c s="30"/>
      <c s="30"/>
      <c s="30"/>
      <c s="31"/>
      <c s="34">
        <f t="shared" si="410"/>
        <v>0</v>
      </c>
      <c s="30"/>
      <c s="30"/>
      <c s="30"/>
      <c s="31"/>
      <c s="34">
        <f t="shared" si="411"/>
        <v>0</v>
      </c>
      <c s="30"/>
      <c s="30"/>
      <c s="30"/>
      <c s="31"/>
      <c s="34">
        <f t="shared" si="412"/>
        <v>0</v>
      </c>
      <c s="30"/>
      <c s="30"/>
      <c s="30"/>
      <c s="31"/>
      <c s="34">
        <f t="shared" si="413"/>
        <v>0</v>
      </c>
      <c s="30"/>
      <c s="30"/>
      <c s="30"/>
      <c s="31"/>
      <c s="45">
        <f t="shared" si="414"/>
        <v>0</v>
      </c>
    </row>
    <row r="643" spans="1:48" ht="15.75">
      <c r="A643" s="27">
        <f t="shared" si="403"/>
        <v>29</v>
      </c>
      <c s="46"/>
      <c s="47"/>
      <c s="48"/>
      <c s="49"/>
      <c s="49"/>
      <c s="49"/>
      <c s="50">
        <f t="shared" si="415" ref="H643">SUM(H623:H642)</f>
        <v>0</v>
      </c>
      <c s="49"/>
      <c s="49"/>
      <c s="49"/>
      <c s="49"/>
      <c s="50">
        <f t="shared" si="416" ref="M643:M687">SUM(M623:M642)</f>
        <v>0</v>
      </c>
      <c s="49"/>
      <c s="49"/>
      <c s="49"/>
      <c s="49"/>
      <c s="50">
        <f t="shared" si="417" ref="R643:R687">SUM(R623:R642)</f>
        <v>0</v>
      </c>
      <c s="49"/>
      <c s="49"/>
      <c s="49"/>
      <c s="49"/>
      <c s="50">
        <f t="shared" si="418" ref="W643:W687">SUM(W623:W642)</f>
        <v>0</v>
      </c>
      <c s="49"/>
      <c s="49"/>
      <c s="49"/>
      <c s="49"/>
      <c s="50">
        <f t="shared" si="419" ref="AB643:AB687">SUM(AB623:AB642)</f>
        <v>0</v>
      </c>
      <c s="49"/>
      <c s="49"/>
      <c s="49"/>
      <c s="49"/>
      <c s="50">
        <f t="shared" si="420" ref="AG643:AG687">SUM(AG623:AG642)</f>
        <v>0</v>
      </c>
      <c s="49"/>
      <c s="49"/>
      <c s="49"/>
      <c s="49"/>
      <c s="50">
        <f t="shared" si="421" ref="AL643:AL687">SUM(AL623:AL642)</f>
        <v>0</v>
      </c>
      <c s="49"/>
      <c s="49"/>
      <c s="49"/>
      <c s="49"/>
      <c s="50">
        <f t="shared" si="422" ref="AQ643:AQ687">SUM(AQ623:AQ642)</f>
        <v>0</v>
      </c>
      <c s="49"/>
      <c s="49"/>
      <c s="49"/>
      <c s="49"/>
      <c s="50">
        <f t="shared" si="423" ref="AV643:AV687">SUM(AV623:AV642)</f>
        <v>0</v>
      </c>
    </row>
    <row r="644" spans="1:48" ht="15.75">
      <c r="A644" s="27">
        <f t="shared" si="403"/>
        <v>30</v>
      </c>
      <c s="2" t="str">
        <f t="shared" si="424" ref="B644">"Буква (или иное название) класса "&amp;A644&amp;":"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45" spans="1:48" ht="15.75">
      <c r="A645" s="27">
        <f t="shared" si="403"/>
        <v>30</v>
      </c>
      <c s="17" t="s">
        <v>0</v>
      </c>
      <c s="40" t="s">
        <v>56</v>
      </c>
      <c s="28"/>
      <c s="28"/>
      <c s="28"/>
      <c s="29"/>
      <c s="33">
        <f t="shared" si="425" ref="H645:H664">COUNTA(D645:G645)</f>
        <v>0</v>
      </c>
      <c s="28"/>
      <c s="28"/>
      <c s="28"/>
      <c s="29"/>
      <c s="33">
        <f t="shared" si="426" ref="M645:M664">COUNTA(I645:L645)</f>
        <v>0</v>
      </c>
      <c s="28"/>
      <c s="28"/>
      <c s="28"/>
      <c s="29"/>
      <c s="33">
        <f t="shared" si="427" ref="R645:R664">COUNTA(N645:Q645)</f>
        <v>0</v>
      </c>
      <c s="28"/>
      <c s="28"/>
      <c s="28"/>
      <c s="29"/>
      <c s="33">
        <f t="shared" si="428" ref="W645:W664">COUNTA(S645:V645)</f>
        <v>0</v>
      </c>
      <c s="28"/>
      <c s="28"/>
      <c s="28"/>
      <c s="29"/>
      <c s="33">
        <f t="shared" si="429" ref="AB645:AB664">COUNTA(X645:AA645)</f>
        <v>0</v>
      </c>
      <c s="28"/>
      <c s="28"/>
      <c s="28"/>
      <c s="29"/>
      <c s="33">
        <f t="shared" si="430" ref="AG645:AG664">COUNTA(AC645:AF645)</f>
        <v>0</v>
      </c>
      <c s="28"/>
      <c s="28"/>
      <c s="28"/>
      <c s="29"/>
      <c s="33">
        <f t="shared" si="431" ref="AL645:AL664">COUNTA(AH645:AK645)</f>
        <v>0</v>
      </c>
      <c s="28"/>
      <c s="28"/>
      <c s="28"/>
      <c s="29"/>
      <c s="33">
        <f t="shared" si="432" ref="AQ645:AQ664">COUNTA(AM645:AP645)</f>
        <v>0</v>
      </c>
      <c s="28"/>
      <c s="28"/>
      <c s="28"/>
      <c s="29"/>
      <c s="44">
        <f t="shared" si="433" ref="AV645:AV664">COUNTA(AR645:AU645)</f>
        <v>0</v>
      </c>
    </row>
    <row r="646" spans="1:48" ht="15.75">
      <c r="A646" s="27">
        <f t="shared" si="403"/>
        <v>30</v>
      </c>
      <c s="17" t="s">
        <v>45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47" spans="1:48" ht="15.75">
      <c r="A647" s="27">
        <f t="shared" si="403"/>
        <v>30</v>
      </c>
      <c s="17" t="s">
        <v>2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48" spans="1:48" ht="15.75">
      <c r="A648" s="27">
        <f t="shared" si="403"/>
        <v>30</v>
      </c>
      <c s="17" t="s">
        <v>46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49" spans="1:48" ht="15.75">
      <c r="A649" s="27">
        <f t="shared" si="403"/>
        <v>30</v>
      </c>
      <c s="17" t="s">
        <v>4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0" spans="1:48" ht="15.75">
      <c r="A650" s="27">
        <f t="shared" si="403"/>
        <v>30</v>
      </c>
      <c s="17" t="s">
        <v>47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1" spans="1:48" ht="15.75">
      <c r="A651" s="27">
        <f t="shared" si="403"/>
        <v>30</v>
      </c>
      <c s="17" t="s">
        <v>5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2" spans="1:48" ht="15.75">
      <c r="A652" s="27">
        <f t="shared" si="403"/>
        <v>30</v>
      </c>
      <c s="17" t="s">
        <v>48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3" spans="1:48" ht="15.75">
      <c r="A653" s="27">
        <f t="shared" si="403"/>
        <v>30</v>
      </c>
      <c s="17" t="s">
        <v>49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4" spans="1:48" ht="15.75">
      <c r="A654" s="27">
        <f t="shared" si="403"/>
        <v>30</v>
      </c>
      <c s="17" t="s">
        <v>50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5" spans="1:48" ht="15.75">
      <c r="A655" s="27">
        <f t="shared" si="403"/>
        <v>30</v>
      </c>
      <c s="17" t="s">
        <v>51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6" spans="1:48" ht="15.75">
      <c r="A656" s="27">
        <f t="shared" si="403"/>
        <v>30</v>
      </c>
      <c s="17" t="s">
        <v>52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7" spans="1:48" ht="15.75">
      <c r="A657" s="27">
        <f t="shared" si="403"/>
        <v>30</v>
      </c>
      <c s="17" t="s">
        <v>53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8" spans="1:48" ht="15.75">
      <c r="A658" s="27">
        <f t="shared" si="403"/>
        <v>30</v>
      </c>
      <c s="17" t="s">
        <v>54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59" spans="1:48" ht="15.75">
      <c r="A659" s="27">
        <f t="shared" si="403"/>
        <v>30</v>
      </c>
      <c s="17" t="s">
        <v>23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60" spans="1:48" ht="15.75">
      <c r="A660" s="27">
        <f t="shared" si="403"/>
        <v>30</v>
      </c>
      <c s="17" t="s">
        <v>8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61" spans="1:48" ht="15.75">
      <c r="A661" s="27">
        <f t="shared" si="403"/>
        <v>30</v>
      </c>
      <c s="17" t="s">
        <v>9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62" spans="1:48" ht="15.75">
      <c r="A662" s="27">
        <f t="shared" si="403"/>
        <v>30</v>
      </c>
      <c s="17" t="s">
        <v>10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63" spans="1:48" ht="15.75">
      <c r="A663" s="27">
        <f t="shared" si="403"/>
        <v>30</v>
      </c>
      <c s="17" t="s">
        <v>55</v>
      </c>
      <c s="40" t="s">
        <v>56</v>
      </c>
      <c s="28"/>
      <c s="28"/>
      <c s="28"/>
      <c s="29"/>
      <c s="33">
        <f t="shared" si="425"/>
        <v>0</v>
      </c>
      <c s="28"/>
      <c s="28"/>
      <c s="28"/>
      <c s="29"/>
      <c s="33">
        <f t="shared" si="426"/>
        <v>0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44">
        <f t="shared" si="433"/>
        <v>0</v>
      </c>
    </row>
    <row r="664" spans="1:48" ht="15.75">
      <c r="A664" s="27">
        <f t="shared" si="403"/>
        <v>30</v>
      </c>
      <c s="41" t="s">
        <v>34</v>
      </c>
      <c s="40" t="s">
        <v>56</v>
      </c>
      <c s="30"/>
      <c s="30"/>
      <c s="30"/>
      <c s="31"/>
      <c s="34">
        <f t="shared" si="425"/>
        <v>0</v>
      </c>
      <c s="30"/>
      <c s="30"/>
      <c s="30"/>
      <c s="31"/>
      <c s="34">
        <f t="shared" si="426"/>
        <v>0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34">
        <f t="shared" si="431"/>
        <v>0</v>
      </c>
      <c s="30"/>
      <c s="30"/>
      <c s="30"/>
      <c s="31"/>
      <c s="34">
        <f t="shared" si="432"/>
        <v>0</v>
      </c>
      <c s="30"/>
      <c s="30"/>
      <c s="30"/>
      <c s="31"/>
      <c s="45">
        <f t="shared" si="433"/>
        <v>0</v>
      </c>
    </row>
    <row r="665" spans="1:48" ht="15.75">
      <c r="A665" s="27">
        <f t="shared" si="403"/>
        <v>30</v>
      </c>
      <c s="46"/>
      <c s="47"/>
      <c s="48"/>
      <c s="49"/>
      <c s="49"/>
      <c s="49"/>
      <c s="50">
        <f t="shared" si="434" ref="H665">SUM(H645:H664)</f>
        <v>0</v>
      </c>
      <c s="49"/>
      <c s="49"/>
      <c s="49"/>
      <c s="49"/>
      <c s="50">
        <f t="shared" si="416"/>
        <v>0</v>
      </c>
      <c s="49"/>
      <c s="49"/>
      <c s="49"/>
      <c s="49"/>
      <c s="50">
        <f t="shared" si="417"/>
        <v>0</v>
      </c>
      <c s="49"/>
      <c s="49"/>
      <c s="49"/>
      <c s="49"/>
      <c s="50">
        <f t="shared" si="418"/>
        <v>0</v>
      </c>
      <c s="49"/>
      <c s="49"/>
      <c s="49"/>
      <c s="49"/>
      <c s="50">
        <f t="shared" si="419"/>
        <v>0</v>
      </c>
      <c s="49"/>
      <c s="49"/>
      <c s="49"/>
      <c s="49"/>
      <c s="50">
        <f t="shared" si="420"/>
        <v>0</v>
      </c>
      <c s="49"/>
      <c s="49"/>
      <c s="49"/>
      <c s="49"/>
      <c s="50">
        <f t="shared" si="421"/>
        <v>0</v>
      </c>
      <c s="49"/>
      <c s="49"/>
      <c s="49"/>
      <c s="49"/>
      <c s="50">
        <f t="shared" si="422"/>
        <v>0</v>
      </c>
      <c s="49"/>
      <c s="49"/>
      <c s="49"/>
      <c s="49"/>
      <c s="50">
        <f t="shared" si="423"/>
        <v>0</v>
      </c>
    </row>
    <row r="666" spans="1:48" ht="15.75">
      <c r="A666" s="27">
        <f t="shared" si="403"/>
        <v>31</v>
      </c>
      <c s="2" t="str">
        <f t="shared" si="435" ref="B666">"Буква (или иное название) класса "&amp;A666&amp;":"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67" spans="1:48" ht="15.75">
      <c r="A667" s="27">
        <f t="shared" si="403"/>
        <v>31</v>
      </c>
      <c s="17" t="s">
        <v>0</v>
      </c>
      <c s="40" t="s">
        <v>56</v>
      </c>
      <c s="28"/>
      <c s="28"/>
      <c s="28"/>
      <c s="29"/>
      <c s="33">
        <f t="shared" si="436" ref="H667:H686">COUNTA(D667:G667)</f>
        <v>0</v>
      </c>
      <c s="28"/>
      <c s="28"/>
      <c s="28"/>
      <c s="29"/>
      <c s="33">
        <f t="shared" si="437" ref="M667:M686">COUNTA(I667:L667)</f>
        <v>0</v>
      </c>
      <c s="28"/>
      <c s="28"/>
      <c s="28"/>
      <c s="29"/>
      <c s="33">
        <f t="shared" si="438" ref="R667:R686">COUNTA(N667:Q667)</f>
        <v>0</v>
      </c>
      <c s="28"/>
      <c s="28"/>
      <c s="28"/>
      <c s="29"/>
      <c s="33">
        <f t="shared" si="439" ref="W667:W686">COUNTA(S667:V667)</f>
        <v>0</v>
      </c>
      <c s="28"/>
      <c s="28"/>
      <c s="28"/>
      <c s="29"/>
      <c s="33">
        <f t="shared" si="440" ref="AB667:AB686">COUNTA(X667:AA667)</f>
        <v>0</v>
      </c>
      <c s="28"/>
      <c s="28"/>
      <c s="28"/>
      <c s="29"/>
      <c s="33">
        <f t="shared" si="441" ref="AG667:AG686">COUNTA(AC667:AF667)</f>
        <v>0</v>
      </c>
      <c s="28"/>
      <c s="28"/>
      <c s="28"/>
      <c s="29"/>
      <c s="33">
        <f t="shared" si="442" ref="AL667:AL686">COUNTA(AH667:AK667)</f>
        <v>0</v>
      </c>
      <c s="28"/>
      <c s="28"/>
      <c s="28"/>
      <c s="29"/>
      <c s="33">
        <f t="shared" si="443" ref="AQ667:AQ686">COUNTA(AM667:AP667)</f>
        <v>0</v>
      </c>
      <c s="28"/>
      <c s="28"/>
      <c s="28"/>
      <c s="29"/>
      <c s="44">
        <f t="shared" si="444" ref="AV667:AV686">COUNTA(AR667:AU667)</f>
        <v>0</v>
      </c>
    </row>
    <row r="668" spans="1:48" ht="15.75">
      <c r="A668" s="27">
        <f t="shared" si="403"/>
        <v>31</v>
      </c>
      <c s="17" t="s">
        <v>45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69" spans="1:48" ht="15.75">
      <c r="A669" s="27">
        <f t="shared" si="445" ref="A669:A732">A647+1</f>
        <v>31</v>
      </c>
      <c s="17" t="s">
        <v>2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0" spans="1:48" ht="15.75">
      <c r="A670" s="27">
        <f t="shared" si="445"/>
        <v>31</v>
      </c>
      <c s="17" t="s">
        <v>46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1" spans="1:48" ht="15.75">
      <c r="A671" s="27">
        <f t="shared" si="445"/>
        <v>31</v>
      </c>
      <c s="17" t="s">
        <v>4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2" spans="1:48" ht="15.75">
      <c r="A672" s="27">
        <f t="shared" si="445"/>
        <v>31</v>
      </c>
      <c s="17" t="s">
        <v>47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3" spans="1:48" ht="15.75">
      <c r="A673" s="27">
        <f t="shared" si="445"/>
        <v>31</v>
      </c>
      <c s="17" t="s">
        <v>5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4" spans="1:48" ht="15.75">
      <c r="A674" s="27">
        <f t="shared" si="445"/>
        <v>31</v>
      </c>
      <c s="17" t="s">
        <v>48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5" spans="1:48" ht="15.75">
      <c r="A675" s="27">
        <f t="shared" si="445"/>
        <v>31</v>
      </c>
      <c s="17" t="s">
        <v>49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6" spans="1:48" ht="15.75">
      <c r="A676" s="27">
        <f t="shared" si="445"/>
        <v>31</v>
      </c>
      <c s="17" t="s">
        <v>50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7" spans="1:48" ht="15.75">
      <c r="A677" s="27">
        <f t="shared" si="445"/>
        <v>31</v>
      </c>
      <c s="17" t="s">
        <v>51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8" spans="1:48" ht="15.75">
      <c r="A678" s="27">
        <f t="shared" si="445"/>
        <v>31</v>
      </c>
      <c s="17" t="s">
        <v>52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79" spans="1:48" ht="15.75">
      <c r="A679" s="27">
        <f t="shared" si="445"/>
        <v>31</v>
      </c>
      <c s="17" t="s">
        <v>53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80" spans="1:48" ht="15.75">
      <c r="A680" s="27">
        <f t="shared" si="445"/>
        <v>31</v>
      </c>
      <c s="17" t="s">
        <v>54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81" spans="1:48" ht="15.75">
      <c r="A681" s="27">
        <f t="shared" si="445"/>
        <v>31</v>
      </c>
      <c s="17" t="s">
        <v>23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82" spans="1:48" ht="15.75">
      <c r="A682" s="27">
        <f t="shared" si="445"/>
        <v>31</v>
      </c>
      <c s="17" t="s">
        <v>8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83" spans="1:48" ht="15.75">
      <c r="A683" s="27">
        <f t="shared" si="445"/>
        <v>31</v>
      </c>
      <c s="17" t="s">
        <v>9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84" spans="1:48" ht="15.75">
      <c r="A684" s="27">
        <f t="shared" si="445"/>
        <v>31</v>
      </c>
      <c s="17" t="s">
        <v>10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85" spans="1:48" ht="15.75">
      <c r="A685" s="27">
        <f t="shared" si="445"/>
        <v>31</v>
      </c>
      <c s="17" t="s">
        <v>55</v>
      </c>
      <c s="40" t="s">
        <v>56</v>
      </c>
      <c s="28"/>
      <c s="28"/>
      <c s="28"/>
      <c s="29"/>
      <c s="33">
        <f t="shared" si="436"/>
        <v>0</v>
      </c>
      <c s="28"/>
      <c s="28"/>
      <c s="28"/>
      <c s="29"/>
      <c s="33">
        <f t="shared" si="437"/>
        <v>0</v>
      </c>
      <c s="28"/>
      <c s="28"/>
      <c s="28"/>
      <c s="29"/>
      <c s="33">
        <f t="shared" si="438"/>
        <v>0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44">
        <f t="shared" si="444"/>
        <v>0</v>
      </c>
    </row>
    <row r="686" spans="1:48" ht="15.75">
      <c r="A686" s="27">
        <f t="shared" si="445"/>
        <v>31</v>
      </c>
      <c s="41" t="s">
        <v>34</v>
      </c>
      <c s="40" t="s">
        <v>56</v>
      </c>
      <c s="30"/>
      <c s="30"/>
      <c s="30"/>
      <c s="31"/>
      <c s="34">
        <f t="shared" si="436"/>
        <v>0</v>
      </c>
      <c s="30"/>
      <c s="30"/>
      <c s="30"/>
      <c s="31"/>
      <c s="34">
        <f t="shared" si="437"/>
        <v>0</v>
      </c>
      <c s="30"/>
      <c s="30"/>
      <c s="30"/>
      <c s="31"/>
      <c s="34">
        <f t="shared" si="438"/>
        <v>0</v>
      </c>
      <c s="30"/>
      <c s="30"/>
      <c s="30"/>
      <c s="31"/>
      <c s="34">
        <f t="shared" si="439"/>
        <v>0</v>
      </c>
      <c s="30"/>
      <c s="30"/>
      <c s="30"/>
      <c s="31"/>
      <c s="34">
        <f t="shared" si="440"/>
        <v>0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45">
        <f t="shared" si="444"/>
        <v>0</v>
      </c>
    </row>
    <row r="687" spans="1:48" ht="15.75">
      <c r="A687" s="27">
        <f t="shared" si="445"/>
        <v>31</v>
      </c>
      <c s="46"/>
      <c s="47"/>
      <c s="48"/>
      <c s="49"/>
      <c s="49"/>
      <c s="49"/>
      <c s="50">
        <f t="shared" si="446" ref="H687">SUM(H667:H686)</f>
        <v>0</v>
      </c>
      <c s="49"/>
      <c s="49"/>
      <c s="49"/>
      <c s="49"/>
      <c s="50">
        <f t="shared" si="416"/>
        <v>0</v>
      </c>
      <c s="49"/>
      <c s="49"/>
      <c s="49"/>
      <c s="49"/>
      <c s="50">
        <f t="shared" si="417"/>
        <v>0</v>
      </c>
      <c s="49"/>
      <c s="49"/>
      <c s="49"/>
      <c s="49"/>
      <c s="50">
        <f t="shared" si="418"/>
        <v>0</v>
      </c>
      <c s="49"/>
      <c s="49"/>
      <c s="49"/>
      <c s="49"/>
      <c s="50">
        <f t="shared" si="419"/>
        <v>0</v>
      </c>
      <c s="49"/>
      <c s="49"/>
      <c s="49"/>
      <c s="49"/>
      <c s="50">
        <f t="shared" si="420"/>
        <v>0</v>
      </c>
      <c s="49"/>
      <c s="49"/>
      <c s="49"/>
      <c s="49"/>
      <c s="50">
        <f t="shared" si="421"/>
        <v>0</v>
      </c>
      <c s="49"/>
      <c s="49"/>
      <c s="49"/>
      <c s="49"/>
      <c s="50">
        <f t="shared" si="422"/>
        <v>0</v>
      </c>
      <c s="49"/>
      <c s="49"/>
      <c s="49"/>
      <c s="49"/>
      <c s="50">
        <f t="shared" si="423"/>
        <v>0</v>
      </c>
    </row>
    <row r="688" spans="1:48" ht="15.75">
      <c r="A688" s="27">
        <f t="shared" si="445"/>
        <v>32</v>
      </c>
      <c s="2" t="str">
        <f t="shared" si="447" ref="B688">"Буква (или иное название) класса "&amp;A688&amp;":"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9" spans="1:48" ht="15.75">
      <c r="A689" s="27">
        <f t="shared" si="445"/>
        <v>32</v>
      </c>
      <c s="17" t="s">
        <v>0</v>
      </c>
      <c s="40" t="s">
        <v>56</v>
      </c>
      <c s="28"/>
      <c s="28"/>
      <c s="28"/>
      <c s="29"/>
      <c s="33">
        <f t="shared" si="448" ref="H689:H708">COUNTA(D689:G689)</f>
        <v>0</v>
      </c>
      <c s="28"/>
      <c s="28"/>
      <c s="28"/>
      <c s="29"/>
      <c s="33">
        <f t="shared" si="449" ref="M689:M708">COUNTA(I689:L689)</f>
        <v>0</v>
      </c>
      <c s="28"/>
      <c s="28"/>
      <c s="28"/>
      <c s="29"/>
      <c s="33">
        <f t="shared" si="450" ref="R689:R708">COUNTA(N689:Q689)</f>
        <v>0</v>
      </c>
      <c s="28"/>
      <c s="28"/>
      <c s="28"/>
      <c s="29"/>
      <c s="33">
        <f t="shared" si="451" ref="W689:W708">COUNTA(S689:V689)</f>
        <v>0</v>
      </c>
      <c s="28"/>
      <c s="28"/>
      <c s="28"/>
      <c s="29"/>
      <c s="33">
        <f t="shared" si="452" ref="AB689:AB708">COUNTA(X689:AA689)</f>
        <v>0</v>
      </c>
      <c s="28"/>
      <c s="28"/>
      <c s="28"/>
      <c s="29"/>
      <c s="33">
        <f t="shared" si="453" ref="AG689:AG708">COUNTA(AC689:AF689)</f>
        <v>0</v>
      </c>
      <c s="28"/>
      <c s="28"/>
      <c s="28"/>
      <c s="29"/>
      <c s="33">
        <f t="shared" si="454" ref="AL689:AL708">COUNTA(AH689:AK689)</f>
        <v>0</v>
      </c>
      <c s="28"/>
      <c s="28"/>
      <c s="28"/>
      <c s="29"/>
      <c s="33">
        <f t="shared" si="455" ref="AQ689:AQ708">COUNTA(AM689:AP689)</f>
        <v>0</v>
      </c>
      <c s="28"/>
      <c s="28"/>
      <c s="28"/>
      <c s="29"/>
      <c s="44">
        <f t="shared" si="456" ref="AV689:AV708">COUNTA(AR689:AU689)</f>
        <v>0</v>
      </c>
    </row>
    <row r="690" spans="1:48" ht="15.75">
      <c r="A690" s="27">
        <f t="shared" si="445"/>
        <v>32</v>
      </c>
      <c s="17" t="s">
        <v>45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1" spans="1:48" ht="15.75">
      <c r="A691" s="27">
        <f t="shared" si="445"/>
        <v>32</v>
      </c>
      <c s="17" t="s">
        <v>2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2" spans="1:48" ht="15.75">
      <c r="A692" s="27">
        <f t="shared" si="445"/>
        <v>32</v>
      </c>
      <c s="17" t="s">
        <v>46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3" spans="1:48" ht="15.75">
      <c r="A693" s="27">
        <f t="shared" si="445"/>
        <v>32</v>
      </c>
      <c s="17" t="s">
        <v>4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4" spans="1:48" ht="15.75">
      <c r="A694" s="27">
        <f t="shared" si="445"/>
        <v>32</v>
      </c>
      <c s="17" t="s">
        <v>47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5" spans="1:48" ht="15.75">
      <c r="A695" s="27">
        <f t="shared" si="445"/>
        <v>32</v>
      </c>
      <c s="17" t="s">
        <v>5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6" spans="1:48" ht="15.75">
      <c r="A696" s="27">
        <f t="shared" si="445"/>
        <v>32</v>
      </c>
      <c s="17" t="s">
        <v>48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7" spans="1:48" ht="15.75">
      <c r="A697" s="27">
        <f t="shared" si="445"/>
        <v>32</v>
      </c>
      <c s="17" t="s">
        <v>49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8" spans="1:48" ht="15.75">
      <c r="A698" s="27">
        <f t="shared" si="445"/>
        <v>32</v>
      </c>
      <c s="17" t="s">
        <v>50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699" spans="1:48" ht="15.75">
      <c r="A699" s="27">
        <f t="shared" si="445"/>
        <v>32</v>
      </c>
      <c s="17" t="s">
        <v>51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0" spans="1:48" ht="15.75">
      <c r="A700" s="27">
        <f t="shared" si="445"/>
        <v>32</v>
      </c>
      <c s="17" t="s">
        <v>52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1" spans="1:48" ht="15.75">
      <c r="A701" s="27">
        <f t="shared" si="445"/>
        <v>32</v>
      </c>
      <c s="17" t="s">
        <v>53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2" spans="1:48" ht="15.75">
      <c r="A702" s="27">
        <f t="shared" si="445"/>
        <v>32</v>
      </c>
      <c s="17" t="s">
        <v>54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3" spans="1:48" ht="15.75">
      <c r="A703" s="27">
        <f t="shared" si="445"/>
        <v>32</v>
      </c>
      <c s="17" t="s">
        <v>23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4" spans="1:48" ht="15.75">
      <c r="A704" s="27">
        <f t="shared" si="445"/>
        <v>32</v>
      </c>
      <c s="17" t="s">
        <v>8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5" spans="1:48" ht="15.75">
      <c r="A705" s="27">
        <f t="shared" si="445"/>
        <v>32</v>
      </c>
      <c s="17" t="s">
        <v>9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6" spans="1:48" ht="15.75">
      <c r="A706" s="27">
        <f t="shared" si="445"/>
        <v>32</v>
      </c>
      <c s="17" t="s">
        <v>10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7" spans="1:48" ht="15.75">
      <c r="A707" s="27">
        <f t="shared" si="445"/>
        <v>32</v>
      </c>
      <c s="17" t="s">
        <v>55</v>
      </c>
      <c s="40" t="s">
        <v>56</v>
      </c>
      <c s="28"/>
      <c s="28"/>
      <c s="28"/>
      <c s="29"/>
      <c s="33">
        <f t="shared" si="448"/>
        <v>0</v>
      </c>
      <c s="28"/>
      <c s="28"/>
      <c s="28"/>
      <c s="29"/>
      <c s="33">
        <f t="shared" si="449"/>
        <v>0</v>
      </c>
      <c s="28"/>
      <c s="28"/>
      <c s="28"/>
      <c s="29"/>
      <c s="33">
        <f t="shared" si="450"/>
        <v>0</v>
      </c>
      <c s="28"/>
      <c s="28"/>
      <c s="28"/>
      <c s="29"/>
      <c s="33">
        <f t="shared" si="451"/>
        <v>0</v>
      </c>
      <c s="28"/>
      <c s="28"/>
      <c s="28"/>
      <c s="29"/>
      <c s="33">
        <f t="shared" si="452"/>
        <v>0</v>
      </c>
      <c s="28"/>
      <c s="28"/>
      <c s="28"/>
      <c s="29"/>
      <c s="33">
        <f t="shared" si="453"/>
        <v>0</v>
      </c>
      <c s="28"/>
      <c s="28"/>
      <c s="28"/>
      <c s="29"/>
      <c s="33">
        <f t="shared" si="454"/>
        <v>0</v>
      </c>
      <c s="28"/>
      <c s="28"/>
      <c s="28"/>
      <c s="29"/>
      <c s="33">
        <f t="shared" si="455"/>
        <v>0</v>
      </c>
      <c s="28"/>
      <c s="28"/>
      <c s="28"/>
      <c s="29"/>
      <c s="44">
        <f t="shared" si="456"/>
        <v>0</v>
      </c>
    </row>
    <row r="708" spans="1:48" ht="15.75">
      <c r="A708" s="27">
        <f t="shared" si="445"/>
        <v>32</v>
      </c>
      <c s="41" t="s">
        <v>34</v>
      </c>
      <c s="40" t="s">
        <v>56</v>
      </c>
      <c s="30"/>
      <c s="30"/>
      <c s="30"/>
      <c s="31"/>
      <c s="34">
        <f t="shared" si="448"/>
        <v>0</v>
      </c>
      <c s="30"/>
      <c s="30"/>
      <c s="30"/>
      <c s="31"/>
      <c s="34">
        <f t="shared" si="449"/>
        <v>0</v>
      </c>
      <c s="30"/>
      <c s="30"/>
      <c s="30"/>
      <c s="31"/>
      <c s="34">
        <f t="shared" si="450"/>
        <v>0</v>
      </c>
      <c s="30"/>
      <c s="30"/>
      <c s="30"/>
      <c s="31"/>
      <c s="34">
        <f t="shared" si="451"/>
        <v>0</v>
      </c>
      <c s="30"/>
      <c s="30"/>
      <c s="30"/>
      <c s="31"/>
      <c s="34">
        <f t="shared" si="452"/>
        <v>0</v>
      </c>
      <c s="30"/>
      <c s="30"/>
      <c s="30"/>
      <c s="31"/>
      <c s="34">
        <f t="shared" si="453"/>
        <v>0</v>
      </c>
      <c s="30"/>
      <c s="30"/>
      <c s="30"/>
      <c s="31"/>
      <c s="34">
        <f t="shared" si="454"/>
        <v>0</v>
      </c>
      <c s="30"/>
      <c s="30"/>
      <c s="30"/>
      <c s="31"/>
      <c s="34">
        <f t="shared" si="455"/>
        <v>0</v>
      </c>
      <c s="30"/>
      <c s="30"/>
      <c s="30"/>
      <c s="31"/>
      <c s="45">
        <f t="shared" si="456"/>
        <v>0</v>
      </c>
    </row>
    <row r="709" spans="1:48" ht="15.75">
      <c r="A709" s="27">
        <f t="shared" si="445"/>
        <v>32</v>
      </c>
      <c s="46"/>
      <c s="47"/>
      <c s="48"/>
      <c s="49"/>
      <c s="49"/>
      <c s="49"/>
      <c s="50">
        <f t="shared" si="457" ref="H709">SUM(H689:H708)</f>
        <v>0</v>
      </c>
      <c s="49"/>
      <c s="49"/>
      <c s="49"/>
      <c s="49"/>
      <c s="50">
        <f t="shared" si="458" ref="M709:M753">SUM(M689:M708)</f>
        <v>0</v>
      </c>
      <c s="49"/>
      <c s="49"/>
      <c s="49"/>
      <c s="49"/>
      <c s="50">
        <f t="shared" si="459" ref="R709:R753">SUM(R689:R708)</f>
        <v>0</v>
      </c>
      <c s="49"/>
      <c s="49"/>
      <c s="49"/>
      <c s="49"/>
      <c s="50">
        <f t="shared" si="460" ref="W709:W753">SUM(W689:W708)</f>
        <v>0</v>
      </c>
      <c s="49"/>
      <c s="49"/>
      <c s="49"/>
      <c s="49"/>
      <c s="50">
        <f t="shared" si="461" ref="AB709:AB753">SUM(AB689:AB708)</f>
        <v>0</v>
      </c>
      <c s="49"/>
      <c s="49"/>
      <c s="49"/>
      <c s="49"/>
      <c s="50">
        <f t="shared" si="462" ref="AG709:AG753">SUM(AG689:AG708)</f>
        <v>0</v>
      </c>
      <c s="49"/>
      <c s="49"/>
      <c s="49"/>
      <c s="49"/>
      <c s="50">
        <f t="shared" si="463" ref="AL709:AL753">SUM(AL689:AL708)</f>
        <v>0</v>
      </c>
      <c s="49"/>
      <c s="49"/>
      <c s="49"/>
      <c s="49"/>
      <c s="50">
        <f t="shared" si="464" ref="AQ709:AQ753">SUM(AQ689:AQ708)</f>
        <v>0</v>
      </c>
      <c s="49"/>
      <c s="49"/>
      <c s="49"/>
      <c s="49"/>
      <c s="50">
        <f t="shared" si="465" ref="AV709:AV753">SUM(AV689:AV708)</f>
        <v>0</v>
      </c>
    </row>
    <row r="710" spans="1:48" ht="15.75">
      <c r="A710" s="27">
        <f t="shared" si="445"/>
        <v>33</v>
      </c>
      <c s="2" t="str">
        <f t="shared" si="466" ref="B710">"Буква (или иное название) класса "&amp;A710&amp;":"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11" spans="1:48" ht="15.75">
      <c r="A711" s="27">
        <f t="shared" si="445"/>
        <v>33</v>
      </c>
      <c s="17" t="s">
        <v>0</v>
      </c>
      <c s="40" t="s">
        <v>56</v>
      </c>
      <c s="28"/>
      <c s="28"/>
      <c s="28"/>
      <c s="29"/>
      <c s="33">
        <f t="shared" si="467" ref="H711:H730">COUNTA(D711:G711)</f>
        <v>0</v>
      </c>
      <c s="28"/>
      <c s="28"/>
      <c s="28"/>
      <c s="29"/>
      <c s="33">
        <f t="shared" si="468" ref="M711:M730">COUNTA(I711:L711)</f>
        <v>0</v>
      </c>
      <c s="28"/>
      <c s="28"/>
      <c s="28"/>
      <c s="29"/>
      <c s="33">
        <f t="shared" si="469" ref="R711:R730">COUNTA(N711:Q711)</f>
        <v>0</v>
      </c>
      <c s="28"/>
      <c s="28"/>
      <c s="28"/>
      <c s="29"/>
      <c s="33">
        <f t="shared" si="470" ref="W711:W730">COUNTA(S711:V711)</f>
        <v>0</v>
      </c>
      <c s="28"/>
      <c s="28"/>
      <c s="28"/>
      <c s="29"/>
      <c s="33">
        <f t="shared" si="471" ref="AB711:AB730">COUNTA(X711:AA711)</f>
        <v>0</v>
      </c>
      <c s="28"/>
      <c s="28"/>
      <c s="28"/>
      <c s="29"/>
      <c s="33">
        <f t="shared" si="472" ref="AG711:AG730">COUNTA(AC711:AF711)</f>
        <v>0</v>
      </c>
      <c s="28"/>
      <c s="28"/>
      <c s="28"/>
      <c s="29"/>
      <c s="33">
        <f t="shared" si="473" ref="AL711:AL730">COUNTA(AH711:AK711)</f>
        <v>0</v>
      </c>
      <c s="28"/>
      <c s="28"/>
      <c s="28"/>
      <c s="29"/>
      <c s="33">
        <f t="shared" si="474" ref="AQ711:AQ730">COUNTA(AM711:AP711)</f>
        <v>0</v>
      </c>
      <c s="28"/>
      <c s="28"/>
      <c s="28"/>
      <c s="29"/>
      <c s="44">
        <f t="shared" si="475" ref="AV711:AV730">COUNTA(AR711:AU711)</f>
        <v>0</v>
      </c>
    </row>
    <row r="712" spans="1:48" ht="15.75">
      <c r="A712" s="27">
        <f t="shared" si="445"/>
        <v>33</v>
      </c>
      <c s="17" t="s">
        <v>45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13" spans="1:48" ht="15.75">
      <c r="A713" s="27">
        <f t="shared" si="445"/>
        <v>33</v>
      </c>
      <c s="17" t="s">
        <v>2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14" spans="1:48" ht="15.75">
      <c r="A714" s="27">
        <f t="shared" si="445"/>
        <v>33</v>
      </c>
      <c s="17" t="s">
        <v>46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15" spans="1:48" ht="15.75">
      <c r="A715" s="27">
        <f t="shared" si="445"/>
        <v>33</v>
      </c>
      <c s="17" t="s">
        <v>4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16" spans="1:48" ht="15.75">
      <c r="A716" s="27">
        <f t="shared" si="445"/>
        <v>33</v>
      </c>
      <c s="17" t="s">
        <v>47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17" spans="1:48" ht="15.75">
      <c r="A717" s="27">
        <f t="shared" si="445"/>
        <v>33</v>
      </c>
      <c s="17" t="s">
        <v>5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18" spans="1:48" ht="15.75">
      <c r="A718" s="27">
        <f t="shared" si="445"/>
        <v>33</v>
      </c>
      <c s="17" t="s">
        <v>48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19" spans="1:48" ht="15.75">
      <c r="A719" s="27">
        <f t="shared" si="445"/>
        <v>33</v>
      </c>
      <c s="17" t="s">
        <v>49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0" spans="1:48" ht="15.75">
      <c r="A720" s="27">
        <f t="shared" si="445"/>
        <v>33</v>
      </c>
      <c s="17" t="s">
        <v>50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1" spans="1:48" ht="15.75">
      <c r="A721" s="27">
        <f t="shared" si="445"/>
        <v>33</v>
      </c>
      <c s="17" t="s">
        <v>51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2" spans="1:48" ht="15.75">
      <c r="A722" s="27">
        <f t="shared" si="445"/>
        <v>33</v>
      </c>
      <c s="17" t="s">
        <v>52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3" spans="1:48" ht="15.75">
      <c r="A723" s="27">
        <f t="shared" si="445"/>
        <v>33</v>
      </c>
      <c s="17" t="s">
        <v>53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4" spans="1:48" ht="15.75">
      <c r="A724" s="27">
        <f t="shared" si="445"/>
        <v>33</v>
      </c>
      <c s="17" t="s">
        <v>54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5" spans="1:48" ht="15.75">
      <c r="A725" s="27">
        <f t="shared" si="445"/>
        <v>33</v>
      </c>
      <c s="17" t="s">
        <v>23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6" spans="1:48" ht="15.75">
      <c r="A726" s="27">
        <f t="shared" si="445"/>
        <v>33</v>
      </c>
      <c s="17" t="s">
        <v>8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7" spans="1:48" ht="15.75">
      <c r="A727" s="27">
        <f t="shared" si="445"/>
        <v>33</v>
      </c>
      <c s="17" t="s">
        <v>9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8" spans="1:48" ht="15.75">
      <c r="A728" s="27">
        <f t="shared" si="445"/>
        <v>33</v>
      </c>
      <c s="17" t="s">
        <v>10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29" spans="1:48" ht="15.75">
      <c r="A729" s="27">
        <f t="shared" si="445"/>
        <v>33</v>
      </c>
      <c s="17" t="s">
        <v>55</v>
      </c>
      <c s="40" t="s">
        <v>56</v>
      </c>
      <c s="28"/>
      <c s="28"/>
      <c s="28"/>
      <c s="29"/>
      <c s="33">
        <f t="shared" si="467"/>
        <v>0</v>
      </c>
      <c s="28"/>
      <c s="28"/>
      <c s="28"/>
      <c s="29"/>
      <c s="33">
        <f t="shared" si="468"/>
        <v>0</v>
      </c>
      <c s="28"/>
      <c s="28"/>
      <c s="28"/>
      <c s="29"/>
      <c s="33">
        <f t="shared" si="469"/>
        <v>0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44">
        <f t="shared" si="475"/>
        <v>0</v>
      </c>
    </row>
    <row r="730" spans="1:48" ht="15.75">
      <c r="A730" s="27">
        <f t="shared" si="445"/>
        <v>33</v>
      </c>
      <c s="41" t="s">
        <v>34</v>
      </c>
      <c s="40" t="s">
        <v>56</v>
      </c>
      <c s="30"/>
      <c s="30"/>
      <c s="30"/>
      <c s="31"/>
      <c s="34">
        <f t="shared" si="467"/>
        <v>0</v>
      </c>
      <c s="30"/>
      <c s="30"/>
      <c s="30"/>
      <c s="31"/>
      <c s="34">
        <f t="shared" si="468"/>
        <v>0</v>
      </c>
      <c s="30"/>
      <c s="30"/>
      <c s="30"/>
      <c s="31"/>
      <c s="34">
        <f t="shared" si="469"/>
        <v>0</v>
      </c>
      <c s="30"/>
      <c s="30"/>
      <c s="30"/>
      <c s="31"/>
      <c s="34">
        <f t="shared" si="470"/>
        <v>0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45">
        <f t="shared" si="475"/>
        <v>0</v>
      </c>
    </row>
    <row r="731" spans="1:48" ht="15.75">
      <c r="A731" s="27">
        <f t="shared" si="445"/>
        <v>33</v>
      </c>
      <c s="46"/>
      <c s="47"/>
      <c s="48"/>
      <c s="49"/>
      <c s="49"/>
      <c s="49"/>
      <c s="50">
        <f t="shared" si="476" ref="H731">SUM(H711:H730)</f>
        <v>0</v>
      </c>
      <c s="49"/>
      <c s="49"/>
      <c s="49"/>
      <c s="49"/>
      <c s="50">
        <f t="shared" si="458"/>
        <v>0</v>
      </c>
      <c s="49"/>
      <c s="49"/>
      <c s="49"/>
      <c s="49"/>
      <c s="50">
        <f t="shared" si="459"/>
        <v>0</v>
      </c>
      <c s="49"/>
      <c s="49"/>
      <c s="49"/>
      <c s="49"/>
      <c s="50">
        <f t="shared" si="460"/>
        <v>0</v>
      </c>
      <c s="49"/>
      <c s="49"/>
      <c s="49"/>
      <c s="49"/>
      <c s="50">
        <f t="shared" si="461"/>
        <v>0</v>
      </c>
      <c s="49"/>
      <c s="49"/>
      <c s="49"/>
      <c s="49"/>
      <c s="50">
        <f t="shared" si="462"/>
        <v>0</v>
      </c>
      <c s="49"/>
      <c s="49"/>
      <c s="49"/>
      <c s="49"/>
      <c s="50">
        <f t="shared" si="463"/>
        <v>0</v>
      </c>
      <c s="49"/>
      <c s="49"/>
      <c s="49"/>
      <c s="49"/>
      <c s="50">
        <f t="shared" si="464"/>
        <v>0</v>
      </c>
      <c s="49"/>
      <c s="49"/>
      <c s="49"/>
      <c s="49"/>
      <c s="50">
        <f t="shared" si="465"/>
        <v>0</v>
      </c>
    </row>
    <row r="732" spans="1:48" ht="15.75">
      <c r="A732" s="27">
        <f t="shared" si="445"/>
        <v>34</v>
      </c>
      <c s="2" t="str">
        <f t="shared" si="477" ref="B732">"Буква (или иное название) класса "&amp;A732&amp;":"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3" spans="1:48" ht="15.75">
      <c r="A733" s="27">
        <f t="shared" si="478" ref="A733:A762">A711+1</f>
        <v>34</v>
      </c>
      <c s="17" t="s">
        <v>0</v>
      </c>
      <c s="40" t="s">
        <v>56</v>
      </c>
      <c s="28"/>
      <c s="28"/>
      <c s="28"/>
      <c s="29"/>
      <c s="33">
        <f t="shared" si="479" ref="H733:H752">COUNTA(D733:G733)</f>
        <v>0</v>
      </c>
      <c s="28"/>
      <c s="28"/>
      <c s="28"/>
      <c s="29"/>
      <c s="33">
        <f t="shared" si="480" ref="M733:M752">COUNTA(I733:L733)</f>
        <v>0</v>
      </c>
      <c s="28"/>
      <c s="28"/>
      <c s="28"/>
      <c s="29"/>
      <c s="33">
        <f t="shared" si="481" ref="R733:R752">COUNTA(N733:Q733)</f>
        <v>0</v>
      </c>
      <c s="28"/>
      <c s="28"/>
      <c s="28"/>
      <c s="29"/>
      <c s="33">
        <f t="shared" si="482" ref="W733:W752">COUNTA(S733:V733)</f>
        <v>0</v>
      </c>
      <c s="28"/>
      <c s="28"/>
      <c s="28"/>
      <c s="29"/>
      <c s="33">
        <f t="shared" si="483" ref="AB733:AB752">COUNTA(X733:AA733)</f>
        <v>0</v>
      </c>
      <c s="28"/>
      <c s="28"/>
      <c s="28"/>
      <c s="29"/>
      <c s="33">
        <f t="shared" si="484" ref="AG733:AG752">COUNTA(AC733:AF733)</f>
        <v>0</v>
      </c>
      <c s="28"/>
      <c s="28"/>
      <c s="28"/>
      <c s="29"/>
      <c s="33">
        <f t="shared" si="485" ref="AL733:AL752">COUNTA(AH733:AK733)</f>
        <v>0</v>
      </c>
      <c s="28"/>
      <c s="28"/>
      <c s="28"/>
      <c s="29"/>
      <c s="33">
        <f t="shared" si="486" ref="AQ733:AQ752">COUNTA(AM733:AP733)</f>
        <v>0</v>
      </c>
      <c s="28"/>
      <c s="28"/>
      <c s="28"/>
      <c s="29"/>
      <c s="44">
        <f t="shared" si="487" ref="AV733:AV752">COUNTA(AR733:AU733)</f>
        <v>0</v>
      </c>
    </row>
    <row r="734" spans="1:48" ht="15.75">
      <c r="A734" s="27">
        <f t="shared" si="478"/>
        <v>34</v>
      </c>
      <c s="17" t="s">
        <v>45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35" spans="1:48" ht="15.75">
      <c r="A735" s="27">
        <f t="shared" si="478"/>
        <v>34</v>
      </c>
      <c s="17" t="s">
        <v>2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36" spans="1:48" ht="15.75">
      <c r="A736" s="27">
        <f t="shared" si="478"/>
        <v>34</v>
      </c>
      <c s="17" t="s">
        <v>46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37" spans="1:48" ht="15.75">
      <c r="A737" s="27">
        <f t="shared" si="478"/>
        <v>34</v>
      </c>
      <c s="17" t="s">
        <v>4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38" spans="1:48" ht="15.75">
      <c r="A738" s="27">
        <f t="shared" si="478"/>
        <v>34</v>
      </c>
      <c s="17" t="s">
        <v>47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39" spans="1:48" ht="15.75">
      <c r="A739" s="27">
        <f t="shared" si="478"/>
        <v>34</v>
      </c>
      <c s="17" t="s">
        <v>5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0" spans="1:48" ht="15.75">
      <c r="A740" s="27">
        <f t="shared" si="478"/>
        <v>34</v>
      </c>
      <c s="17" t="s">
        <v>48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1" spans="1:48" ht="15.75">
      <c r="A741" s="27">
        <f t="shared" si="478"/>
        <v>34</v>
      </c>
      <c s="17" t="s">
        <v>49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2" spans="1:48" ht="15.75">
      <c r="A742" s="27">
        <f t="shared" si="478"/>
        <v>34</v>
      </c>
      <c s="17" t="s">
        <v>50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3" spans="1:48" ht="15.75">
      <c r="A743" s="27">
        <f t="shared" si="478"/>
        <v>34</v>
      </c>
      <c s="17" t="s">
        <v>51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4" spans="1:48" ht="15.75">
      <c r="A744" s="27">
        <f t="shared" si="478"/>
        <v>34</v>
      </c>
      <c s="17" t="s">
        <v>52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5" spans="1:48" ht="15.75">
      <c r="A745" s="27">
        <f t="shared" si="478"/>
        <v>34</v>
      </c>
      <c s="17" t="s">
        <v>53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6" spans="1:48" ht="15.75">
      <c r="A746" s="27">
        <f t="shared" si="478"/>
        <v>34</v>
      </c>
      <c s="17" t="s">
        <v>54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7" spans="1:48" ht="15.75">
      <c r="A747" s="27">
        <f t="shared" si="478"/>
        <v>34</v>
      </c>
      <c s="17" t="s">
        <v>23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8" spans="1:48" ht="15.75">
      <c r="A748" s="27">
        <f t="shared" si="478"/>
        <v>34</v>
      </c>
      <c s="17" t="s">
        <v>8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49" spans="1:48" ht="15.75">
      <c r="A749" s="27">
        <f t="shared" si="478"/>
        <v>34</v>
      </c>
      <c s="17" t="s">
        <v>9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50" spans="1:48" ht="15.75">
      <c r="A750" s="27">
        <f t="shared" si="478"/>
        <v>34</v>
      </c>
      <c s="17" t="s">
        <v>10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51" spans="1:48" ht="15.75">
      <c r="A751" s="27">
        <f t="shared" si="478"/>
        <v>34</v>
      </c>
      <c s="17" t="s">
        <v>55</v>
      </c>
      <c s="40" t="s">
        <v>56</v>
      </c>
      <c s="28"/>
      <c s="28"/>
      <c s="28"/>
      <c s="29"/>
      <c s="33">
        <f t="shared" si="479"/>
        <v>0</v>
      </c>
      <c s="28"/>
      <c s="28"/>
      <c s="28"/>
      <c s="29"/>
      <c s="33">
        <f t="shared" si="480"/>
        <v>0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44">
        <f t="shared" si="487"/>
        <v>0</v>
      </c>
    </row>
    <row r="752" spans="1:48" ht="15.75">
      <c r="A752" s="27">
        <f t="shared" si="478"/>
        <v>34</v>
      </c>
      <c s="41" t="s">
        <v>34</v>
      </c>
      <c s="40" t="s">
        <v>56</v>
      </c>
      <c s="30"/>
      <c s="30"/>
      <c s="30"/>
      <c s="31"/>
      <c s="34">
        <f t="shared" si="479"/>
        <v>0</v>
      </c>
      <c s="30"/>
      <c s="30"/>
      <c s="30"/>
      <c s="31"/>
      <c s="34">
        <f t="shared" si="480"/>
        <v>0</v>
      </c>
      <c s="30"/>
      <c s="30"/>
      <c s="30"/>
      <c s="31"/>
      <c s="34">
        <f t="shared" si="481"/>
        <v>0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45">
        <f t="shared" si="487"/>
        <v>0</v>
      </c>
    </row>
    <row r="753" spans="1:48" ht="15.75">
      <c r="A753" s="27">
        <f t="shared" si="478"/>
        <v>34</v>
      </c>
      <c s="46"/>
      <c s="47"/>
      <c s="48"/>
      <c s="49"/>
      <c s="49"/>
      <c s="49"/>
      <c s="50">
        <f t="shared" si="488" ref="H753">SUM(H733:H752)</f>
        <v>0</v>
      </c>
      <c s="49"/>
      <c s="49"/>
      <c s="49"/>
      <c s="49"/>
      <c s="50">
        <f t="shared" si="458"/>
        <v>0</v>
      </c>
      <c s="49"/>
      <c s="49"/>
      <c s="49"/>
      <c s="49"/>
      <c s="50">
        <f t="shared" si="459"/>
        <v>0</v>
      </c>
      <c s="49"/>
      <c s="49"/>
      <c s="49"/>
      <c s="49"/>
      <c s="50">
        <f t="shared" si="460"/>
        <v>0</v>
      </c>
      <c s="49"/>
      <c s="49"/>
      <c s="49"/>
      <c s="49"/>
      <c s="50">
        <f t="shared" si="461"/>
        <v>0</v>
      </c>
      <c s="49"/>
      <c s="49"/>
      <c s="49"/>
      <c s="49"/>
      <c s="50">
        <f t="shared" si="462"/>
        <v>0</v>
      </c>
      <c s="49"/>
      <c s="49"/>
      <c s="49"/>
      <c s="49"/>
      <c s="50">
        <f t="shared" si="463"/>
        <v>0</v>
      </c>
      <c s="49"/>
      <c s="49"/>
      <c s="49"/>
      <c s="49"/>
      <c s="50">
        <f t="shared" si="464"/>
        <v>0</v>
      </c>
      <c s="49"/>
      <c s="49"/>
      <c s="49"/>
      <c s="49"/>
      <c s="50">
        <f t="shared" si="465"/>
        <v>0</v>
      </c>
    </row>
    <row r="754" spans="1:48" ht="15.75">
      <c r="A754" s="27">
        <f t="shared" si="478"/>
        <v>35</v>
      </c>
      <c s="2" t="str">
        <f t="shared" si="489" ref="B754">"Буква (или иное название) класса "&amp;A754&amp;":"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55" spans="1:48" ht="15.75">
      <c r="A755" s="27">
        <f t="shared" si="478"/>
        <v>35</v>
      </c>
      <c s="17" t="s">
        <v>0</v>
      </c>
      <c s="40" t="s">
        <v>56</v>
      </c>
      <c s="28"/>
      <c s="28"/>
      <c s="28"/>
      <c s="29"/>
      <c s="33">
        <f t="shared" si="490" ref="H755:H774">COUNTA(D755:G755)</f>
        <v>0</v>
      </c>
      <c s="28"/>
      <c s="28"/>
      <c s="28"/>
      <c s="29"/>
      <c s="33">
        <f t="shared" si="491" ref="M755:M774">COUNTA(I755:L755)</f>
        <v>0</v>
      </c>
      <c s="28"/>
      <c s="28"/>
      <c s="28"/>
      <c s="29"/>
      <c s="33">
        <f t="shared" si="492" ref="R755:R774">COUNTA(N755:Q755)</f>
        <v>0</v>
      </c>
      <c s="28"/>
      <c s="28"/>
      <c s="28"/>
      <c s="29"/>
      <c s="33">
        <f t="shared" si="493" ref="W755:W774">COUNTA(S755:V755)</f>
        <v>0</v>
      </c>
      <c s="28"/>
      <c s="28"/>
      <c s="28"/>
      <c s="29"/>
      <c s="33">
        <f t="shared" si="494" ref="AB755:AB774">COUNTA(X755:AA755)</f>
        <v>0</v>
      </c>
      <c s="28"/>
      <c s="28"/>
      <c s="28"/>
      <c s="29"/>
      <c s="33">
        <f t="shared" si="495" ref="AG755:AG774">COUNTA(AC755:AF755)</f>
        <v>0</v>
      </c>
      <c s="28"/>
      <c s="28"/>
      <c s="28"/>
      <c s="29"/>
      <c s="33">
        <f t="shared" si="496" ref="AL755:AL774">COUNTA(AH755:AK755)</f>
        <v>0</v>
      </c>
      <c s="28"/>
      <c s="28"/>
      <c s="28"/>
      <c s="29"/>
      <c s="33">
        <f t="shared" si="497" ref="AQ755:AQ774">COUNTA(AM755:AP755)</f>
        <v>0</v>
      </c>
      <c s="28"/>
      <c s="28"/>
      <c s="28"/>
      <c s="29"/>
      <c s="44">
        <f t="shared" si="498" ref="AV755:AV774">COUNTA(AR755:AU755)</f>
        <v>0</v>
      </c>
    </row>
    <row r="756" spans="1:48" ht="15.75">
      <c r="A756" s="27">
        <f t="shared" si="478"/>
        <v>35</v>
      </c>
      <c s="17" t="s">
        <v>45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57" spans="1:48" ht="15.75">
      <c r="A757" s="27">
        <f t="shared" si="478"/>
        <v>35</v>
      </c>
      <c s="17" t="s">
        <v>2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58" spans="1:48" ht="15.75">
      <c r="A758" s="27">
        <f t="shared" si="478"/>
        <v>35</v>
      </c>
      <c s="17" t="s">
        <v>46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59" spans="1:48" ht="15.75">
      <c r="A759" s="27">
        <f t="shared" si="478"/>
        <v>35</v>
      </c>
      <c s="17" t="s">
        <v>4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0" spans="1:48" ht="15.75">
      <c r="A760" s="27">
        <f t="shared" si="478"/>
        <v>35</v>
      </c>
      <c s="17" t="s">
        <v>47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1" spans="1:48" ht="15.75">
      <c r="A761" s="27">
        <f t="shared" si="478"/>
        <v>35</v>
      </c>
      <c s="17" t="s">
        <v>5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2" spans="1:48" ht="15.75">
      <c r="A762" s="27">
        <f t="shared" si="478"/>
        <v>35</v>
      </c>
      <c s="17" t="s">
        <v>48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3" spans="1:48" ht="15.75">
      <c r="A763" s="27">
        <f>A741+1</f>
        <v>35</v>
      </c>
      <c s="17" t="s">
        <v>49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4" spans="1:48" ht="15.75">
      <c r="A764" s="27">
        <f t="shared" si="499" ref="A764:A827">A742+1</f>
        <v>35</v>
      </c>
      <c s="17" t="s">
        <v>50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5" spans="1:48" ht="15.75">
      <c r="A765" s="27">
        <f t="shared" si="499"/>
        <v>35</v>
      </c>
      <c s="17" t="s">
        <v>51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6" spans="1:48" ht="15.75">
      <c r="A766" s="27">
        <f t="shared" si="499"/>
        <v>35</v>
      </c>
      <c s="17" t="s">
        <v>52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7" spans="1:48" ht="15.75">
      <c r="A767" s="27">
        <f t="shared" si="499"/>
        <v>35</v>
      </c>
      <c s="17" t="s">
        <v>53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8" spans="1:48" ht="15.75">
      <c r="A768" s="27">
        <f t="shared" si="499"/>
        <v>35</v>
      </c>
      <c s="17" t="s">
        <v>54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69" spans="1:48" ht="15.75">
      <c r="A769" s="27">
        <f t="shared" si="499"/>
        <v>35</v>
      </c>
      <c s="17" t="s">
        <v>23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70" spans="1:48" ht="15.75">
      <c r="A770" s="27">
        <f t="shared" si="499"/>
        <v>35</v>
      </c>
      <c s="17" t="s">
        <v>8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71" spans="1:48" ht="15.75">
      <c r="A771" s="27">
        <f t="shared" si="499"/>
        <v>35</v>
      </c>
      <c s="17" t="s">
        <v>9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72" spans="1:48" ht="15.75">
      <c r="A772" s="27">
        <f t="shared" si="499"/>
        <v>35</v>
      </c>
      <c s="17" t="s">
        <v>10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73" spans="1:48" ht="15.75">
      <c r="A773" s="27">
        <f t="shared" si="499"/>
        <v>35</v>
      </c>
      <c s="17" t="s">
        <v>55</v>
      </c>
      <c s="40" t="s">
        <v>56</v>
      </c>
      <c s="28"/>
      <c s="28"/>
      <c s="28"/>
      <c s="29"/>
      <c s="33">
        <f t="shared" si="490"/>
        <v>0</v>
      </c>
      <c s="28"/>
      <c s="28"/>
      <c s="28"/>
      <c s="29"/>
      <c s="33">
        <f t="shared" si="491"/>
        <v>0</v>
      </c>
      <c s="28"/>
      <c s="28"/>
      <c s="28"/>
      <c s="29"/>
      <c s="33">
        <f t="shared" si="492"/>
        <v>0</v>
      </c>
      <c s="28"/>
      <c s="28"/>
      <c s="28"/>
      <c s="29"/>
      <c s="33">
        <f t="shared" si="493"/>
        <v>0</v>
      </c>
      <c s="28"/>
      <c s="28"/>
      <c s="28"/>
      <c s="29"/>
      <c s="33">
        <f t="shared" si="494"/>
        <v>0</v>
      </c>
      <c s="28"/>
      <c s="28"/>
      <c s="28"/>
      <c s="29"/>
      <c s="33">
        <f t="shared" si="495"/>
        <v>0</v>
      </c>
      <c s="28"/>
      <c s="28"/>
      <c s="28"/>
      <c s="29"/>
      <c s="33">
        <f t="shared" si="496"/>
        <v>0</v>
      </c>
      <c s="28"/>
      <c s="28"/>
      <c s="28"/>
      <c s="29"/>
      <c s="33">
        <f t="shared" si="497"/>
        <v>0</v>
      </c>
      <c s="28"/>
      <c s="28"/>
      <c s="28"/>
      <c s="29"/>
      <c s="44">
        <f t="shared" si="498"/>
        <v>0</v>
      </c>
    </row>
    <row r="774" spans="1:48" ht="15.75">
      <c r="A774" s="27">
        <f t="shared" si="499"/>
        <v>35</v>
      </c>
      <c s="41" t="s">
        <v>34</v>
      </c>
      <c s="40" t="s">
        <v>56</v>
      </c>
      <c s="30"/>
      <c s="30"/>
      <c s="30"/>
      <c s="31"/>
      <c s="34">
        <f t="shared" si="490"/>
        <v>0</v>
      </c>
      <c s="30"/>
      <c s="30"/>
      <c s="30"/>
      <c s="31"/>
      <c s="34">
        <f t="shared" si="491"/>
        <v>0</v>
      </c>
      <c s="30"/>
      <c s="30"/>
      <c s="30"/>
      <c s="31"/>
      <c s="34">
        <f t="shared" si="492"/>
        <v>0</v>
      </c>
      <c s="30"/>
      <c s="30"/>
      <c s="30"/>
      <c s="31"/>
      <c s="34">
        <f t="shared" si="493"/>
        <v>0</v>
      </c>
      <c s="30"/>
      <c s="30"/>
      <c s="30"/>
      <c s="31"/>
      <c s="34">
        <f t="shared" si="494"/>
        <v>0</v>
      </c>
      <c s="30"/>
      <c s="30"/>
      <c s="30"/>
      <c s="31"/>
      <c s="34">
        <f t="shared" si="495"/>
        <v>0</v>
      </c>
      <c s="30"/>
      <c s="30"/>
      <c s="30"/>
      <c s="31"/>
      <c s="34">
        <f t="shared" si="496"/>
        <v>0</v>
      </c>
      <c s="30"/>
      <c s="30"/>
      <c s="30"/>
      <c s="31"/>
      <c s="34">
        <f t="shared" si="497"/>
        <v>0</v>
      </c>
      <c s="30"/>
      <c s="30"/>
      <c s="30"/>
      <c s="31"/>
      <c s="45">
        <f t="shared" si="498"/>
        <v>0</v>
      </c>
    </row>
    <row r="775" spans="1:48" ht="15.75">
      <c r="A775" s="27">
        <f t="shared" si="499"/>
        <v>35</v>
      </c>
      <c s="46"/>
      <c s="47"/>
      <c s="48"/>
      <c s="49"/>
      <c s="49"/>
      <c s="49"/>
      <c s="50">
        <f t="shared" si="500" ref="H775">SUM(H755:H774)</f>
        <v>0</v>
      </c>
      <c s="49"/>
      <c s="49"/>
      <c s="49"/>
      <c s="49"/>
      <c s="50">
        <f t="shared" si="501" ref="M775:M819">SUM(M755:M774)</f>
        <v>0</v>
      </c>
      <c s="49"/>
      <c s="49"/>
      <c s="49"/>
      <c s="49"/>
      <c s="50">
        <f t="shared" si="502" ref="R775:R819">SUM(R755:R774)</f>
        <v>0</v>
      </c>
      <c s="49"/>
      <c s="49"/>
      <c s="49"/>
      <c s="49"/>
      <c s="50">
        <f t="shared" si="503" ref="W775:W819">SUM(W755:W774)</f>
        <v>0</v>
      </c>
      <c s="49"/>
      <c s="49"/>
      <c s="49"/>
      <c s="49"/>
      <c s="50">
        <f t="shared" si="504" ref="AB775:AB819">SUM(AB755:AB774)</f>
        <v>0</v>
      </c>
      <c s="49"/>
      <c s="49"/>
      <c s="49"/>
      <c s="49"/>
      <c s="50">
        <f t="shared" si="505" ref="AG775:AG819">SUM(AG755:AG774)</f>
        <v>0</v>
      </c>
      <c s="49"/>
      <c s="49"/>
      <c s="49"/>
      <c s="49"/>
      <c s="50">
        <f t="shared" si="506" ref="AL775:AL819">SUM(AL755:AL774)</f>
        <v>0</v>
      </c>
      <c s="49"/>
      <c s="49"/>
      <c s="49"/>
      <c s="49"/>
      <c s="50">
        <f t="shared" si="507" ref="AQ775:AQ819">SUM(AQ755:AQ774)</f>
        <v>0</v>
      </c>
      <c s="49"/>
      <c s="49"/>
      <c s="49"/>
      <c s="49"/>
      <c s="50">
        <f t="shared" si="508" ref="AV775:AV819">SUM(AV755:AV774)</f>
        <v>0</v>
      </c>
    </row>
    <row r="776" spans="1:48" ht="15.75">
      <c r="A776" s="27">
        <f t="shared" si="499"/>
        <v>36</v>
      </c>
      <c s="2" t="str">
        <f t="shared" si="509" ref="B776">"Буква (или иное название) класса "&amp;A776&amp;":"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77" spans="1:48" ht="15.75">
      <c r="A777" s="27">
        <f t="shared" si="499"/>
        <v>36</v>
      </c>
      <c s="17" t="s">
        <v>0</v>
      </c>
      <c s="40" t="s">
        <v>56</v>
      </c>
      <c s="28"/>
      <c s="28"/>
      <c s="28"/>
      <c s="29"/>
      <c s="33">
        <f t="shared" si="510" ref="H777:H796">COUNTA(D777:G777)</f>
        <v>0</v>
      </c>
      <c s="28"/>
      <c s="28"/>
      <c s="28"/>
      <c s="29"/>
      <c s="33">
        <f t="shared" si="511" ref="M777:M796">COUNTA(I777:L777)</f>
        <v>0</v>
      </c>
      <c s="28"/>
      <c s="28"/>
      <c s="28"/>
      <c s="29"/>
      <c s="33">
        <f t="shared" si="512" ref="R777:R796">COUNTA(N777:Q777)</f>
        <v>0</v>
      </c>
      <c s="28"/>
      <c s="28"/>
      <c s="28"/>
      <c s="29"/>
      <c s="33">
        <f t="shared" si="513" ref="W777:W796">COUNTA(S777:V777)</f>
        <v>0</v>
      </c>
      <c s="28"/>
      <c s="28"/>
      <c s="28"/>
      <c s="29"/>
      <c s="33">
        <f t="shared" si="514" ref="AB777:AB796">COUNTA(X777:AA777)</f>
        <v>0</v>
      </c>
      <c s="28"/>
      <c s="28"/>
      <c s="28"/>
      <c s="29"/>
      <c s="33">
        <f t="shared" si="515" ref="AG777:AG796">COUNTA(AC777:AF777)</f>
        <v>0</v>
      </c>
      <c s="28"/>
      <c s="28"/>
      <c s="28"/>
      <c s="29"/>
      <c s="33">
        <f t="shared" si="516" ref="AL777:AL796">COUNTA(AH777:AK777)</f>
        <v>0</v>
      </c>
      <c s="28"/>
      <c s="28"/>
      <c s="28"/>
      <c s="29"/>
      <c s="33">
        <f t="shared" si="517" ref="AQ777:AQ796">COUNTA(AM777:AP777)</f>
        <v>0</v>
      </c>
      <c s="28"/>
      <c s="28"/>
      <c s="28"/>
      <c s="29"/>
      <c s="44">
        <f t="shared" si="518" ref="AV777:AV796">COUNTA(AR777:AU777)</f>
        <v>0</v>
      </c>
    </row>
    <row r="778" spans="1:48" ht="15.75">
      <c r="A778" s="27">
        <f t="shared" si="499"/>
        <v>36</v>
      </c>
      <c s="17" t="s">
        <v>45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79" spans="1:48" ht="15.75">
      <c r="A779" s="27">
        <f t="shared" si="499"/>
        <v>36</v>
      </c>
      <c s="17" t="s">
        <v>2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0" spans="1:48" ht="15.75">
      <c r="A780" s="27">
        <f t="shared" si="499"/>
        <v>36</v>
      </c>
      <c s="17" t="s">
        <v>46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1" spans="1:48" ht="15.75">
      <c r="A781" s="27">
        <f t="shared" si="499"/>
        <v>36</v>
      </c>
      <c s="17" t="s">
        <v>4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2" spans="1:48" ht="15.75">
      <c r="A782" s="27">
        <f t="shared" si="499"/>
        <v>36</v>
      </c>
      <c s="17" t="s">
        <v>47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3" spans="1:48" ht="15.75">
      <c r="A783" s="27">
        <f t="shared" si="499"/>
        <v>36</v>
      </c>
      <c s="17" t="s">
        <v>5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4" spans="1:48" ht="15.75">
      <c r="A784" s="27">
        <f t="shared" si="499"/>
        <v>36</v>
      </c>
      <c s="17" t="s">
        <v>48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5" spans="1:48" ht="15.75">
      <c r="A785" s="27">
        <f t="shared" si="499"/>
        <v>36</v>
      </c>
      <c s="17" t="s">
        <v>49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6" spans="1:48" ht="15.75">
      <c r="A786" s="27">
        <f t="shared" si="499"/>
        <v>36</v>
      </c>
      <c s="17" t="s">
        <v>50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7" spans="1:48" ht="15.75">
      <c r="A787" s="27">
        <f t="shared" si="499"/>
        <v>36</v>
      </c>
      <c s="17" t="s">
        <v>51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8" spans="1:48" ht="15.75">
      <c r="A788" s="27">
        <f t="shared" si="499"/>
        <v>36</v>
      </c>
      <c s="17" t="s">
        <v>52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89" spans="1:48" ht="15.75">
      <c r="A789" s="27">
        <f t="shared" si="499"/>
        <v>36</v>
      </c>
      <c s="17" t="s">
        <v>53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90" spans="1:48" ht="15.75">
      <c r="A790" s="27">
        <f t="shared" si="499"/>
        <v>36</v>
      </c>
      <c s="17" t="s">
        <v>54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91" spans="1:48" ht="15.75">
      <c r="A791" s="27">
        <f t="shared" si="499"/>
        <v>36</v>
      </c>
      <c s="17" t="s">
        <v>23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92" spans="1:48" ht="15.75">
      <c r="A792" s="27">
        <f t="shared" si="499"/>
        <v>36</v>
      </c>
      <c s="17" t="s">
        <v>8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93" spans="1:48" ht="15.75">
      <c r="A793" s="27">
        <f t="shared" si="499"/>
        <v>36</v>
      </c>
      <c s="17" t="s">
        <v>9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94" spans="1:48" ht="15.75">
      <c r="A794" s="27">
        <f t="shared" si="499"/>
        <v>36</v>
      </c>
      <c s="17" t="s">
        <v>10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95" spans="1:48" ht="15.75">
      <c r="A795" s="27">
        <f t="shared" si="499"/>
        <v>36</v>
      </c>
      <c s="17" t="s">
        <v>55</v>
      </c>
      <c s="40" t="s">
        <v>56</v>
      </c>
      <c s="28"/>
      <c s="28"/>
      <c s="28"/>
      <c s="29"/>
      <c s="33">
        <f t="shared" si="510"/>
        <v>0</v>
      </c>
      <c s="28"/>
      <c s="28"/>
      <c s="28"/>
      <c s="29"/>
      <c s="33">
        <f t="shared" si="511"/>
        <v>0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44">
        <f t="shared" si="518"/>
        <v>0</v>
      </c>
    </row>
    <row r="796" spans="1:48" ht="15.75">
      <c r="A796" s="27">
        <f t="shared" si="499"/>
        <v>36</v>
      </c>
      <c s="41" t="s">
        <v>34</v>
      </c>
      <c s="40" t="s">
        <v>56</v>
      </c>
      <c s="30"/>
      <c s="30"/>
      <c s="30"/>
      <c s="31"/>
      <c s="34">
        <f t="shared" si="510"/>
        <v>0</v>
      </c>
      <c s="30"/>
      <c s="30"/>
      <c s="30"/>
      <c s="31"/>
      <c s="34">
        <f t="shared" si="511"/>
        <v>0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34">
        <f t="shared" si="517"/>
        <v>0</v>
      </c>
      <c s="30"/>
      <c s="30"/>
      <c s="30"/>
      <c s="31"/>
      <c s="45">
        <f t="shared" si="518"/>
        <v>0</v>
      </c>
    </row>
    <row r="797" spans="1:48" ht="15.75">
      <c r="A797" s="27">
        <f t="shared" si="499"/>
        <v>36</v>
      </c>
      <c s="46"/>
      <c s="47"/>
      <c s="48"/>
      <c s="49"/>
      <c s="49"/>
      <c s="49"/>
      <c s="50">
        <f t="shared" si="519" ref="H797">SUM(H777:H796)</f>
        <v>0</v>
      </c>
      <c s="49"/>
      <c s="49"/>
      <c s="49"/>
      <c s="49"/>
      <c s="50">
        <f t="shared" si="501"/>
        <v>0</v>
      </c>
      <c s="49"/>
      <c s="49"/>
      <c s="49"/>
      <c s="49"/>
      <c s="50">
        <f t="shared" si="502"/>
        <v>0</v>
      </c>
      <c s="49"/>
      <c s="49"/>
      <c s="49"/>
      <c s="49"/>
      <c s="50">
        <f t="shared" si="503"/>
        <v>0</v>
      </c>
      <c s="49"/>
      <c s="49"/>
      <c s="49"/>
      <c s="49"/>
      <c s="50">
        <f t="shared" si="504"/>
        <v>0</v>
      </c>
      <c s="49"/>
      <c s="49"/>
      <c s="49"/>
      <c s="49"/>
      <c s="50">
        <f t="shared" si="505"/>
        <v>0</v>
      </c>
      <c s="49"/>
      <c s="49"/>
      <c s="49"/>
      <c s="49"/>
      <c s="50">
        <f t="shared" si="506"/>
        <v>0</v>
      </c>
      <c s="49"/>
      <c s="49"/>
      <c s="49"/>
      <c s="49"/>
      <c s="50">
        <f t="shared" si="507"/>
        <v>0</v>
      </c>
      <c s="49"/>
      <c s="49"/>
      <c s="49"/>
      <c s="49"/>
      <c s="50">
        <f t="shared" si="508"/>
        <v>0</v>
      </c>
    </row>
    <row r="798" spans="1:48" ht="15.75">
      <c r="A798" s="27">
        <f t="shared" si="499"/>
        <v>37</v>
      </c>
      <c s="2" t="str">
        <f t="shared" si="520" ref="B798">"Буква (или иное название) класса "&amp;A798&amp;":"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99" spans="1:48" ht="15.75">
      <c r="A799" s="27">
        <f t="shared" si="499"/>
        <v>37</v>
      </c>
      <c s="17" t="s">
        <v>0</v>
      </c>
      <c s="40" t="s">
        <v>56</v>
      </c>
      <c s="28"/>
      <c s="28"/>
      <c s="28"/>
      <c s="29"/>
      <c s="33">
        <f t="shared" si="521" ref="H799:H818">COUNTA(D799:G799)</f>
        <v>0</v>
      </c>
      <c s="28"/>
      <c s="28"/>
      <c s="28"/>
      <c s="29"/>
      <c s="33">
        <f t="shared" si="522" ref="M799:M818">COUNTA(I799:L799)</f>
        <v>0</v>
      </c>
      <c s="28"/>
      <c s="28"/>
      <c s="28"/>
      <c s="29"/>
      <c s="33">
        <f t="shared" si="523" ref="R799:R818">COUNTA(N799:Q799)</f>
        <v>0</v>
      </c>
      <c s="28"/>
      <c s="28"/>
      <c s="28"/>
      <c s="29"/>
      <c s="33">
        <f t="shared" si="524" ref="W799:W818">COUNTA(S799:V799)</f>
        <v>0</v>
      </c>
      <c s="28"/>
      <c s="28"/>
      <c s="28"/>
      <c s="29"/>
      <c s="33">
        <f t="shared" si="525" ref="AB799:AB818">COUNTA(X799:AA799)</f>
        <v>0</v>
      </c>
      <c s="28"/>
      <c s="28"/>
      <c s="28"/>
      <c s="29"/>
      <c s="33">
        <f t="shared" si="526" ref="AG799:AG818">COUNTA(AC799:AF799)</f>
        <v>0</v>
      </c>
      <c s="28"/>
      <c s="28"/>
      <c s="28"/>
      <c s="29"/>
      <c s="33">
        <f t="shared" si="527" ref="AL799:AL818">COUNTA(AH799:AK799)</f>
        <v>0</v>
      </c>
      <c s="28"/>
      <c s="28"/>
      <c s="28"/>
      <c s="29"/>
      <c s="33">
        <f t="shared" si="528" ref="AQ799:AQ818">COUNTA(AM799:AP799)</f>
        <v>0</v>
      </c>
      <c s="28"/>
      <c s="28"/>
      <c s="28"/>
      <c s="29"/>
      <c s="44">
        <f t="shared" si="529" ref="AV799:AV818">COUNTA(AR799:AU799)</f>
        <v>0</v>
      </c>
    </row>
    <row r="800" spans="1:48" ht="15.75">
      <c r="A800" s="27">
        <f t="shared" si="499"/>
        <v>37</v>
      </c>
      <c s="17" t="s">
        <v>45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1" spans="1:48" ht="15.75">
      <c r="A801" s="27">
        <f t="shared" si="499"/>
        <v>37</v>
      </c>
      <c s="17" t="s">
        <v>2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2" spans="1:48" ht="15.75">
      <c r="A802" s="27">
        <f t="shared" si="499"/>
        <v>37</v>
      </c>
      <c s="17" t="s">
        <v>46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3" spans="1:48" ht="15.75">
      <c r="A803" s="27">
        <f t="shared" si="499"/>
        <v>37</v>
      </c>
      <c s="17" t="s">
        <v>4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4" spans="1:48" ht="15.75">
      <c r="A804" s="27">
        <f t="shared" si="499"/>
        <v>37</v>
      </c>
      <c s="17" t="s">
        <v>47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5" spans="1:48" ht="15.75">
      <c r="A805" s="27">
        <f t="shared" si="499"/>
        <v>37</v>
      </c>
      <c s="17" t="s">
        <v>5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6" spans="1:48" ht="15.75">
      <c r="A806" s="27">
        <f t="shared" si="499"/>
        <v>37</v>
      </c>
      <c s="17" t="s">
        <v>48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7" spans="1:48" ht="15.75">
      <c r="A807" s="27">
        <f t="shared" si="499"/>
        <v>37</v>
      </c>
      <c s="17" t="s">
        <v>49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8" spans="1:48" ht="15.75">
      <c r="A808" s="27">
        <f t="shared" si="499"/>
        <v>37</v>
      </c>
      <c s="17" t="s">
        <v>50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09" spans="1:48" ht="15.75">
      <c r="A809" s="27">
        <f t="shared" si="499"/>
        <v>37</v>
      </c>
      <c s="17" t="s">
        <v>51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0" spans="1:48" ht="15.75">
      <c r="A810" s="27">
        <f t="shared" si="499"/>
        <v>37</v>
      </c>
      <c s="17" t="s">
        <v>52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1" spans="1:48" ht="15.75">
      <c r="A811" s="27">
        <f t="shared" si="499"/>
        <v>37</v>
      </c>
      <c s="17" t="s">
        <v>53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2" spans="1:48" ht="15.75">
      <c r="A812" s="27">
        <f t="shared" si="499"/>
        <v>37</v>
      </c>
      <c s="17" t="s">
        <v>54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3" spans="1:48" ht="15.75">
      <c r="A813" s="27">
        <f t="shared" si="499"/>
        <v>37</v>
      </c>
      <c s="17" t="s">
        <v>23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4" spans="1:48" ht="15.75">
      <c r="A814" s="27">
        <f t="shared" si="499"/>
        <v>37</v>
      </c>
      <c s="17" t="s">
        <v>8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5" spans="1:48" ht="15.75">
      <c r="A815" s="27">
        <f t="shared" si="499"/>
        <v>37</v>
      </c>
      <c s="17" t="s">
        <v>9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6" spans="1:48" ht="15.75">
      <c r="A816" s="27">
        <f t="shared" si="499"/>
        <v>37</v>
      </c>
      <c s="17" t="s">
        <v>10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7" spans="1:48" ht="15.75">
      <c r="A817" s="27">
        <f t="shared" si="499"/>
        <v>37</v>
      </c>
      <c s="17" t="s">
        <v>55</v>
      </c>
      <c s="40" t="s">
        <v>56</v>
      </c>
      <c s="28"/>
      <c s="28"/>
      <c s="28"/>
      <c s="29"/>
      <c s="33">
        <f t="shared" si="521"/>
        <v>0</v>
      </c>
      <c s="28"/>
      <c s="28"/>
      <c s="28"/>
      <c s="29"/>
      <c s="33">
        <f t="shared" si="522"/>
        <v>0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44">
        <f t="shared" si="529"/>
        <v>0</v>
      </c>
    </row>
    <row r="818" spans="1:48" ht="15.75">
      <c r="A818" s="27">
        <f t="shared" si="499"/>
        <v>37</v>
      </c>
      <c s="41" t="s">
        <v>34</v>
      </c>
      <c s="40" t="s">
        <v>56</v>
      </c>
      <c s="30"/>
      <c s="30"/>
      <c s="30"/>
      <c s="31"/>
      <c s="34">
        <f t="shared" si="521"/>
        <v>0</v>
      </c>
      <c s="30"/>
      <c s="30"/>
      <c s="30"/>
      <c s="31"/>
      <c s="34">
        <f t="shared" si="522"/>
        <v>0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34">
        <f t="shared" si="527"/>
        <v>0</v>
      </c>
      <c s="30"/>
      <c s="30"/>
      <c s="30"/>
      <c s="31"/>
      <c s="34">
        <f t="shared" si="528"/>
        <v>0</v>
      </c>
      <c s="30"/>
      <c s="30"/>
      <c s="30"/>
      <c s="31"/>
      <c s="45">
        <f t="shared" si="529"/>
        <v>0</v>
      </c>
    </row>
    <row r="819" spans="1:48" ht="15.75">
      <c r="A819" s="27">
        <f t="shared" si="499"/>
        <v>37</v>
      </c>
      <c s="46"/>
      <c s="47"/>
      <c s="48"/>
      <c s="49"/>
      <c s="49"/>
      <c s="49"/>
      <c s="50">
        <f t="shared" si="530" ref="H819">SUM(H799:H818)</f>
        <v>0</v>
      </c>
      <c s="49"/>
      <c s="49"/>
      <c s="49"/>
      <c s="49"/>
      <c s="50">
        <f t="shared" si="501"/>
        <v>0</v>
      </c>
      <c s="49"/>
      <c s="49"/>
      <c s="49"/>
      <c s="49"/>
      <c s="50">
        <f t="shared" si="502"/>
        <v>0</v>
      </c>
      <c s="49"/>
      <c s="49"/>
      <c s="49"/>
      <c s="49"/>
      <c s="50">
        <f t="shared" si="503"/>
        <v>0</v>
      </c>
      <c s="49"/>
      <c s="49"/>
      <c s="49"/>
      <c s="49"/>
      <c s="50">
        <f t="shared" si="504"/>
        <v>0</v>
      </c>
      <c s="49"/>
      <c s="49"/>
      <c s="49"/>
      <c s="49"/>
      <c s="50">
        <f t="shared" si="505"/>
        <v>0</v>
      </c>
      <c s="49"/>
      <c s="49"/>
      <c s="49"/>
      <c s="49"/>
      <c s="50">
        <f t="shared" si="506"/>
        <v>0</v>
      </c>
      <c s="49"/>
      <c s="49"/>
      <c s="49"/>
      <c s="49"/>
      <c s="50">
        <f t="shared" si="507"/>
        <v>0</v>
      </c>
      <c s="49"/>
      <c s="49"/>
      <c s="49"/>
      <c s="49"/>
      <c s="50">
        <f t="shared" si="508"/>
        <v>0</v>
      </c>
    </row>
    <row r="820" spans="1:48" ht="15.75">
      <c r="A820" s="27">
        <f t="shared" si="499"/>
        <v>38</v>
      </c>
      <c s="2" t="str">
        <f t="shared" si="531" ref="B820">"Буква (или иное название) класса "&amp;A820&amp;":"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1" spans="1:48" ht="15.75">
      <c r="A821" s="27">
        <f t="shared" si="499"/>
        <v>38</v>
      </c>
      <c s="17" t="s">
        <v>0</v>
      </c>
      <c s="40" t="s">
        <v>56</v>
      </c>
      <c s="28"/>
      <c s="28"/>
      <c s="28"/>
      <c s="29"/>
      <c s="33">
        <f t="shared" si="532" ref="H821:H840">COUNTA(D821:G821)</f>
        <v>0</v>
      </c>
      <c s="28"/>
      <c s="28"/>
      <c s="28"/>
      <c s="29"/>
      <c s="33">
        <f t="shared" si="533" ref="M821:M840">COUNTA(I821:L821)</f>
        <v>0</v>
      </c>
      <c s="28"/>
      <c s="28"/>
      <c s="28"/>
      <c s="29"/>
      <c s="33">
        <f t="shared" si="534" ref="R821:R840">COUNTA(N821:Q821)</f>
        <v>0</v>
      </c>
      <c s="28"/>
      <c s="28"/>
      <c s="28"/>
      <c s="29"/>
      <c s="33">
        <f t="shared" si="535" ref="W821:W840">COUNTA(S821:V821)</f>
        <v>0</v>
      </c>
      <c s="28"/>
      <c s="28"/>
      <c s="28"/>
      <c s="29"/>
      <c s="33">
        <f t="shared" si="536" ref="AB821:AB840">COUNTA(X821:AA821)</f>
        <v>0</v>
      </c>
      <c s="28"/>
      <c s="28"/>
      <c s="28"/>
      <c s="29"/>
      <c s="33">
        <f t="shared" si="537" ref="AG821:AG840">COUNTA(AC821:AF821)</f>
        <v>0</v>
      </c>
      <c s="28"/>
      <c s="28"/>
      <c s="28"/>
      <c s="29"/>
      <c s="33">
        <f t="shared" si="538" ref="AL821:AL840">COUNTA(AH821:AK821)</f>
        <v>0</v>
      </c>
      <c s="28"/>
      <c s="28"/>
      <c s="28"/>
      <c s="29"/>
      <c s="33">
        <f t="shared" si="539" ref="AQ821:AQ840">COUNTA(AM821:AP821)</f>
        <v>0</v>
      </c>
      <c s="28"/>
      <c s="28"/>
      <c s="28"/>
      <c s="29"/>
      <c s="44">
        <f t="shared" si="540" ref="AV821:AV840">COUNTA(AR821:AU821)</f>
        <v>0</v>
      </c>
    </row>
    <row r="822" spans="1:48" ht="15.75">
      <c r="A822" s="27">
        <f t="shared" si="499"/>
        <v>38</v>
      </c>
      <c s="17" t="s">
        <v>45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23" spans="1:48" ht="15.75">
      <c r="A823" s="27">
        <f t="shared" si="499"/>
        <v>38</v>
      </c>
      <c s="17" t="s">
        <v>2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24" spans="1:48" ht="15.75">
      <c r="A824" s="27">
        <f t="shared" si="499"/>
        <v>38</v>
      </c>
      <c s="17" t="s">
        <v>46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25" spans="1:48" ht="15.75">
      <c r="A825" s="27">
        <f t="shared" si="499"/>
        <v>38</v>
      </c>
      <c s="17" t="s">
        <v>4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26" spans="1:48" ht="15.75">
      <c r="A826" s="27">
        <f t="shared" si="499"/>
        <v>38</v>
      </c>
      <c s="17" t="s">
        <v>47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27" spans="1:48" ht="15.75">
      <c r="A827" s="27">
        <f t="shared" si="499"/>
        <v>38</v>
      </c>
      <c s="17" t="s">
        <v>5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28" spans="1:48" ht="15.75">
      <c r="A828" s="27">
        <f t="shared" si="541" ref="A828:A891">A806+1</f>
        <v>38</v>
      </c>
      <c s="17" t="s">
        <v>48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29" spans="1:48" ht="15.75">
      <c r="A829" s="27">
        <f t="shared" si="541"/>
        <v>38</v>
      </c>
      <c s="17" t="s">
        <v>49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0" spans="1:48" ht="15.75">
      <c r="A830" s="27">
        <f t="shared" si="541"/>
        <v>38</v>
      </c>
      <c s="17" t="s">
        <v>50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1" spans="1:48" ht="15.75">
      <c r="A831" s="27">
        <f t="shared" si="541"/>
        <v>38</v>
      </c>
      <c s="17" t="s">
        <v>51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2" spans="1:48" ht="15.75">
      <c r="A832" s="27">
        <f t="shared" si="541"/>
        <v>38</v>
      </c>
      <c s="17" t="s">
        <v>52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3" spans="1:48" ht="15.75">
      <c r="A833" s="27">
        <f t="shared" si="541"/>
        <v>38</v>
      </c>
      <c s="17" t="s">
        <v>53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4" spans="1:48" ht="15.75">
      <c r="A834" s="27">
        <f t="shared" si="541"/>
        <v>38</v>
      </c>
      <c s="17" t="s">
        <v>54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5" spans="1:48" ht="15.75">
      <c r="A835" s="27">
        <f t="shared" si="541"/>
        <v>38</v>
      </c>
      <c s="17" t="s">
        <v>23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6" spans="1:48" ht="15.75">
      <c r="A836" s="27">
        <f t="shared" si="541"/>
        <v>38</v>
      </c>
      <c s="17" t="s">
        <v>8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7" spans="1:48" ht="15.75">
      <c r="A837" s="27">
        <f t="shared" si="541"/>
        <v>38</v>
      </c>
      <c s="17" t="s">
        <v>9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8" spans="1:48" ht="15.75">
      <c r="A838" s="27">
        <f t="shared" si="541"/>
        <v>38</v>
      </c>
      <c s="17" t="s">
        <v>10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39" spans="1:48" ht="15.75">
      <c r="A839" s="27">
        <f t="shared" si="541"/>
        <v>38</v>
      </c>
      <c s="17" t="s">
        <v>55</v>
      </c>
      <c s="40" t="s">
        <v>56</v>
      </c>
      <c s="28"/>
      <c s="28"/>
      <c s="28"/>
      <c s="29"/>
      <c s="33">
        <f t="shared" si="532"/>
        <v>0</v>
      </c>
      <c s="28"/>
      <c s="28"/>
      <c s="28"/>
      <c s="29"/>
      <c s="33">
        <f t="shared" si="533"/>
        <v>0</v>
      </c>
      <c s="28"/>
      <c s="28"/>
      <c s="28"/>
      <c s="29"/>
      <c s="33">
        <f t="shared" si="534"/>
        <v>0</v>
      </c>
      <c s="28"/>
      <c s="28"/>
      <c s="28"/>
      <c s="29"/>
      <c s="33">
        <f t="shared" si="535"/>
        <v>0</v>
      </c>
      <c s="28"/>
      <c s="28"/>
      <c s="28"/>
      <c s="29"/>
      <c s="33">
        <f t="shared" si="536"/>
        <v>0</v>
      </c>
      <c s="28"/>
      <c s="28"/>
      <c s="28"/>
      <c s="29"/>
      <c s="33">
        <f t="shared" si="537"/>
        <v>0</v>
      </c>
      <c s="28"/>
      <c s="28"/>
      <c s="28"/>
      <c s="29"/>
      <c s="33">
        <f t="shared" si="538"/>
        <v>0</v>
      </c>
      <c s="28"/>
      <c s="28"/>
      <c s="28"/>
      <c s="29"/>
      <c s="33">
        <f t="shared" si="539"/>
        <v>0</v>
      </c>
      <c s="28"/>
      <c s="28"/>
      <c s="28"/>
      <c s="29"/>
      <c s="44">
        <f t="shared" si="540"/>
        <v>0</v>
      </c>
    </row>
    <row r="840" spans="1:48" ht="15.75">
      <c r="A840" s="27">
        <f t="shared" si="541"/>
        <v>38</v>
      </c>
      <c s="41" t="s">
        <v>34</v>
      </c>
      <c s="40" t="s">
        <v>56</v>
      </c>
      <c s="30"/>
      <c s="30"/>
      <c s="30"/>
      <c s="31"/>
      <c s="34">
        <f t="shared" si="532"/>
        <v>0</v>
      </c>
      <c s="30"/>
      <c s="30"/>
      <c s="30"/>
      <c s="31"/>
      <c s="34">
        <f t="shared" si="533"/>
        <v>0</v>
      </c>
      <c s="30"/>
      <c s="30"/>
      <c s="30"/>
      <c s="31"/>
      <c s="34">
        <f t="shared" si="534"/>
        <v>0</v>
      </c>
      <c s="30"/>
      <c s="30"/>
      <c s="30"/>
      <c s="31"/>
      <c s="34">
        <f t="shared" si="535"/>
        <v>0</v>
      </c>
      <c s="30"/>
      <c s="30"/>
      <c s="30"/>
      <c s="31"/>
      <c s="34">
        <f t="shared" si="536"/>
        <v>0</v>
      </c>
      <c s="30"/>
      <c s="30"/>
      <c s="30"/>
      <c s="31"/>
      <c s="34">
        <f t="shared" si="537"/>
        <v>0</v>
      </c>
      <c s="30"/>
      <c s="30"/>
      <c s="30"/>
      <c s="31"/>
      <c s="34">
        <f t="shared" si="538"/>
        <v>0</v>
      </c>
      <c s="30"/>
      <c s="30"/>
      <c s="30"/>
      <c s="31"/>
      <c s="34">
        <f t="shared" si="539"/>
        <v>0</v>
      </c>
      <c s="30"/>
      <c s="30"/>
      <c s="30"/>
      <c s="31"/>
      <c s="45">
        <f t="shared" si="540"/>
        <v>0</v>
      </c>
    </row>
    <row r="841" spans="1:48" ht="15.75">
      <c r="A841" s="27">
        <f t="shared" si="541"/>
        <v>38</v>
      </c>
      <c s="46"/>
      <c s="47"/>
      <c s="48"/>
      <c s="49"/>
      <c s="49"/>
      <c s="49"/>
      <c s="50">
        <f t="shared" si="542" ref="H841">SUM(H821:H840)</f>
        <v>0</v>
      </c>
      <c s="49"/>
      <c s="49"/>
      <c s="49"/>
      <c s="49"/>
      <c s="50">
        <f t="shared" si="543" ref="M841:M885">SUM(M821:M840)</f>
        <v>0</v>
      </c>
      <c s="49"/>
      <c s="49"/>
      <c s="49"/>
      <c s="49"/>
      <c s="50">
        <f t="shared" si="544" ref="R841:R885">SUM(R821:R840)</f>
        <v>0</v>
      </c>
      <c s="49"/>
      <c s="49"/>
      <c s="49"/>
      <c s="49"/>
      <c s="50">
        <f t="shared" si="545" ref="W841:W885">SUM(W821:W840)</f>
        <v>0</v>
      </c>
      <c s="49"/>
      <c s="49"/>
      <c s="49"/>
      <c s="49"/>
      <c s="50">
        <f t="shared" si="546" ref="AB841:AB885">SUM(AB821:AB840)</f>
        <v>0</v>
      </c>
      <c s="49"/>
      <c s="49"/>
      <c s="49"/>
      <c s="49"/>
      <c s="50">
        <f t="shared" si="547" ref="AG841:AG885">SUM(AG821:AG840)</f>
        <v>0</v>
      </c>
      <c s="49"/>
      <c s="49"/>
      <c s="49"/>
      <c s="49"/>
      <c s="50">
        <f t="shared" si="548" ref="AL841:AL885">SUM(AL821:AL840)</f>
        <v>0</v>
      </c>
      <c s="49"/>
      <c s="49"/>
      <c s="49"/>
      <c s="49"/>
      <c s="50">
        <f t="shared" si="549" ref="AQ841:AQ885">SUM(AQ821:AQ840)</f>
        <v>0</v>
      </c>
      <c s="49"/>
      <c s="49"/>
      <c s="49"/>
      <c s="49"/>
      <c s="50">
        <f t="shared" si="550" ref="AV841:AV885">SUM(AV821:AV840)</f>
        <v>0</v>
      </c>
    </row>
    <row r="842" spans="1:48" ht="15.75">
      <c r="A842" s="27">
        <f t="shared" si="541"/>
        <v>39</v>
      </c>
      <c s="2" t="str">
        <f t="shared" si="551" ref="B842">"Буква (или иное название) класса "&amp;A842&amp;":"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43" spans="1:48" ht="15.75">
      <c r="A843" s="27">
        <f t="shared" si="541"/>
        <v>39</v>
      </c>
      <c s="17" t="s">
        <v>0</v>
      </c>
      <c s="40" t="s">
        <v>56</v>
      </c>
      <c s="28"/>
      <c s="28"/>
      <c s="28"/>
      <c s="29"/>
      <c s="33">
        <f t="shared" si="552" ref="H843:H862">COUNTA(D843:G843)</f>
        <v>0</v>
      </c>
      <c s="28"/>
      <c s="28"/>
      <c s="28"/>
      <c s="29"/>
      <c s="33">
        <f t="shared" si="553" ref="M843:M862">COUNTA(I843:L843)</f>
        <v>0</v>
      </c>
      <c s="28"/>
      <c s="28"/>
      <c s="28"/>
      <c s="29"/>
      <c s="33">
        <f t="shared" si="554" ref="R843:R862">COUNTA(N843:Q843)</f>
        <v>0</v>
      </c>
      <c s="28"/>
      <c s="28"/>
      <c s="28"/>
      <c s="29"/>
      <c s="33">
        <f t="shared" si="555" ref="W843:W862">COUNTA(S843:V843)</f>
        <v>0</v>
      </c>
      <c s="28"/>
      <c s="28"/>
      <c s="28"/>
      <c s="29"/>
      <c s="33">
        <f t="shared" si="556" ref="AB843:AB862">COUNTA(X843:AA843)</f>
        <v>0</v>
      </c>
      <c s="28"/>
      <c s="28"/>
      <c s="28"/>
      <c s="29"/>
      <c s="33">
        <f t="shared" si="557" ref="AG843:AG862">COUNTA(AC843:AF843)</f>
        <v>0</v>
      </c>
      <c s="28"/>
      <c s="28"/>
      <c s="28"/>
      <c s="29"/>
      <c s="33">
        <f t="shared" si="558" ref="AL843:AL862">COUNTA(AH843:AK843)</f>
        <v>0</v>
      </c>
      <c s="28"/>
      <c s="28"/>
      <c s="28"/>
      <c s="29"/>
      <c s="33">
        <f t="shared" si="559" ref="AQ843:AQ862">COUNTA(AM843:AP843)</f>
        <v>0</v>
      </c>
      <c s="28"/>
      <c s="28"/>
      <c s="28"/>
      <c s="29"/>
      <c s="44">
        <f t="shared" si="560" ref="AV843:AV862">COUNTA(AR843:AU843)</f>
        <v>0</v>
      </c>
    </row>
    <row r="844" spans="1:48" ht="15.75">
      <c r="A844" s="27">
        <f t="shared" si="541"/>
        <v>39</v>
      </c>
      <c s="17" t="s">
        <v>45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45" spans="1:48" ht="15.75">
      <c r="A845" s="27">
        <f t="shared" si="541"/>
        <v>39</v>
      </c>
      <c s="17" t="s">
        <v>2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46" spans="1:48" ht="15.75">
      <c r="A846" s="27">
        <f t="shared" si="541"/>
        <v>39</v>
      </c>
      <c s="17" t="s">
        <v>46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47" spans="1:48" ht="15.75">
      <c r="A847" s="27">
        <f t="shared" si="541"/>
        <v>39</v>
      </c>
      <c s="17" t="s">
        <v>4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48" spans="1:48" ht="15.75">
      <c r="A848" s="27">
        <f t="shared" si="541"/>
        <v>39</v>
      </c>
      <c s="17" t="s">
        <v>47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49" spans="1:48" ht="15.75">
      <c r="A849" s="27">
        <f t="shared" si="541"/>
        <v>39</v>
      </c>
      <c s="17" t="s">
        <v>5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0" spans="1:48" ht="15.75">
      <c r="A850" s="27">
        <f t="shared" si="541"/>
        <v>39</v>
      </c>
      <c s="17" t="s">
        <v>48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1" spans="1:48" ht="15.75">
      <c r="A851" s="27">
        <f t="shared" si="541"/>
        <v>39</v>
      </c>
      <c s="17" t="s">
        <v>49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2" spans="1:48" ht="15.75">
      <c r="A852" s="27">
        <f t="shared" si="541"/>
        <v>39</v>
      </c>
      <c s="17" t="s">
        <v>50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3" spans="1:48" ht="15.75">
      <c r="A853" s="27">
        <f t="shared" si="541"/>
        <v>39</v>
      </c>
      <c s="17" t="s">
        <v>51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4" spans="1:48" ht="15.75">
      <c r="A854" s="27">
        <f t="shared" si="541"/>
        <v>39</v>
      </c>
      <c s="17" t="s">
        <v>52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5" spans="1:48" ht="15.75">
      <c r="A855" s="27">
        <f t="shared" si="541"/>
        <v>39</v>
      </c>
      <c s="17" t="s">
        <v>53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6" spans="1:48" ht="15.75">
      <c r="A856" s="27">
        <f t="shared" si="541"/>
        <v>39</v>
      </c>
      <c s="17" t="s">
        <v>54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7" spans="1:48" ht="15.75">
      <c r="A857" s="27">
        <f t="shared" si="541"/>
        <v>39</v>
      </c>
      <c s="17" t="s">
        <v>23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8" spans="1:48" ht="15.75">
      <c r="A858" s="27">
        <f t="shared" si="541"/>
        <v>39</v>
      </c>
      <c s="17" t="s">
        <v>8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59" spans="1:48" ht="15.75">
      <c r="A859" s="27">
        <f t="shared" si="541"/>
        <v>39</v>
      </c>
      <c s="17" t="s">
        <v>9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60" spans="1:48" ht="15.75">
      <c r="A860" s="27">
        <f t="shared" si="541"/>
        <v>39</v>
      </c>
      <c s="17" t="s">
        <v>10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61" spans="1:48" ht="15.75">
      <c r="A861" s="27">
        <f t="shared" si="541"/>
        <v>39</v>
      </c>
      <c s="17" t="s">
        <v>55</v>
      </c>
      <c s="40" t="s">
        <v>56</v>
      </c>
      <c s="28"/>
      <c s="28"/>
      <c s="28"/>
      <c s="29"/>
      <c s="33">
        <f t="shared" si="552"/>
        <v>0</v>
      </c>
      <c s="28"/>
      <c s="28"/>
      <c s="28"/>
      <c s="29"/>
      <c s="33">
        <f t="shared" si="553"/>
        <v>0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44">
        <f t="shared" si="560"/>
        <v>0</v>
      </c>
    </row>
    <row r="862" spans="1:48" ht="15.75">
      <c r="A862" s="27">
        <f t="shared" si="541"/>
        <v>39</v>
      </c>
      <c s="41" t="s">
        <v>34</v>
      </c>
      <c s="40" t="s">
        <v>56</v>
      </c>
      <c s="30"/>
      <c s="30"/>
      <c s="30"/>
      <c s="31"/>
      <c s="34">
        <f t="shared" si="552"/>
        <v>0</v>
      </c>
      <c s="30"/>
      <c s="30"/>
      <c s="30"/>
      <c s="31"/>
      <c s="34">
        <f t="shared" si="553"/>
        <v>0</v>
      </c>
      <c s="30"/>
      <c s="30"/>
      <c s="30"/>
      <c s="31"/>
      <c s="34">
        <f t="shared" si="554"/>
        <v>0</v>
      </c>
      <c s="30"/>
      <c s="30"/>
      <c s="30"/>
      <c s="31"/>
      <c s="34">
        <f t="shared" si="555"/>
        <v>0</v>
      </c>
      <c s="30"/>
      <c s="30"/>
      <c s="30"/>
      <c s="31"/>
      <c s="34">
        <f t="shared" si="556"/>
        <v>0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45">
        <f t="shared" si="560"/>
        <v>0</v>
      </c>
    </row>
    <row r="863" spans="1:48" ht="15.75">
      <c r="A863" s="27">
        <f t="shared" si="541"/>
        <v>39</v>
      </c>
      <c s="46"/>
      <c s="47"/>
      <c s="48"/>
      <c s="49"/>
      <c s="49"/>
      <c s="49"/>
      <c s="50">
        <f t="shared" si="561" ref="H863">SUM(H843:H862)</f>
        <v>0</v>
      </c>
      <c s="49"/>
      <c s="49"/>
      <c s="49"/>
      <c s="49"/>
      <c s="50">
        <f t="shared" si="543"/>
        <v>0</v>
      </c>
      <c s="49"/>
      <c s="49"/>
      <c s="49"/>
      <c s="49"/>
      <c s="50">
        <f t="shared" si="544"/>
        <v>0</v>
      </c>
      <c s="49"/>
      <c s="49"/>
      <c s="49"/>
      <c s="49"/>
      <c s="50">
        <f t="shared" si="545"/>
        <v>0</v>
      </c>
      <c s="49"/>
      <c s="49"/>
      <c s="49"/>
      <c s="49"/>
      <c s="50">
        <f t="shared" si="546"/>
        <v>0</v>
      </c>
      <c s="49"/>
      <c s="49"/>
      <c s="49"/>
      <c s="49"/>
      <c s="50">
        <f t="shared" si="547"/>
        <v>0</v>
      </c>
      <c s="49"/>
      <c s="49"/>
      <c s="49"/>
      <c s="49"/>
      <c s="50">
        <f t="shared" si="548"/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</row>
    <row r="864" spans="1:48" ht="15.75">
      <c r="A864" s="27">
        <f t="shared" si="541"/>
        <v>40</v>
      </c>
      <c s="2" t="str">
        <f t="shared" si="562" ref="B864">"Буква (или иное название) класса "&amp;A864&amp;":"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65" spans="1:48" ht="15.75">
      <c r="A865" s="27">
        <f t="shared" si="541"/>
        <v>40</v>
      </c>
      <c s="17" t="s">
        <v>0</v>
      </c>
      <c s="40" t="s">
        <v>56</v>
      </c>
      <c s="28"/>
      <c s="28"/>
      <c s="28"/>
      <c s="29"/>
      <c s="33">
        <f t="shared" si="563" ref="H865:H884">COUNTA(D865:G865)</f>
        <v>0</v>
      </c>
      <c s="28"/>
      <c s="28"/>
      <c s="28"/>
      <c s="29"/>
      <c s="33">
        <f t="shared" si="564" ref="M865:M884">COUNTA(I865:L865)</f>
        <v>0</v>
      </c>
      <c s="28"/>
      <c s="28"/>
      <c s="28"/>
      <c s="29"/>
      <c s="33">
        <f t="shared" si="565" ref="R865:R884">COUNTA(N865:Q865)</f>
        <v>0</v>
      </c>
      <c s="28"/>
      <c s="28"/>
      <c s="28"/>
      <c s="29"/>
      <c s="33">
        <f t="shared" si="566" ref="W865:W884">COUNTA(S865:V865)</f>
        <v>0</v>
      </c>
      <c s="28"/>
      <c s="28"/>
      <c s="28"/>
      <c s="29"/>
      <c s="33">
        <f t="shared" si="567" ref="AB865:AB884">COUNTA(X865:AA865)</f>
        <v>0</v>
      </c>
      <c s="28"/>
      <c s="28"/>
      <c s="28"/>
      <c s="29"/>
      <c s="33">
        <f t="shared" si="568" ref="AG865:AG884">COUNTA(AC865:AF865)</f>
        <v>0</v>
      </c>
      <c s="28"/>
      <c s="28"/>
      <c s="28"/>
      <c s="29"/>
      <c s="33">
        <f t="shared" si="569" ref="AL865:AL884">COUNTA(AH865:AK865)</f>
        <v>0</v>
      </c>
      <c s="28"/>
      <c s="28"/>
      <c s="28"/>
      <c s="29"/>
      <c s="33">
        <f t="shared" si="570" ref="AQ865:AQ884">COUNTA(AM865:AP865)</f>
        <v>0</v>
      </c>
      <c s="28"/>
      <c s="28"/>
      <c s="28"/>
      <c s="29"/>
      <c s="44">
        <f t="shared" si="571" ref="AV865:AV884">COUNTA(AR865:AU865)</f>
        <v>0</v>
      </c>
    </row>
    <row r="866" spans="1:48" ht="15.75">
      <c r="A866" s="27">
        <f t="shared" si="541"/>
        <v>40</v>
      </c>
      <c s="17" t="s">
        <v>45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67" spans="1:48" ht="15.75">
      <c r="A867" s="27">
        <f t="shared" si="541"/>
        <v>40</v>
      </c>
      <c s="17" t="s">
        <v>2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68" spans="1:48" ht="15.75">
      <c r="A868" s="27">
        <f t="shared" si="541"/>
        <v>40</v>
      </c>
      <c s="17" t="s">
        <v>46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69" spans="1:48" ht="15.75">
      <c r="A869" s="27">
        <f t="shared" si="541"/>
        <v>40</v>
      </c>
      <c s="17" t="s">
        <v>4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0" spans="1:48" ht="15.75">
      <c r="A870" s="27">
        <f t="shared" si="541"/>
        <v>40</v>
      </c>
      <c s="17" t="s">
        <v>47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1" spans="1:48" ht="15.75">
      <c r="A871" s="27">
        <f t="shared" si="541"/>
        <v>40</v>
      </c>
      <c s="17" t="s">
        <v>5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2" spans="1:48" ht="15.75">
      <c r="A872" s="27">
        <f t="shared" si="541"/>
        <v>40</v>
      </c>
      <c s="17" t="s">
        <v>48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3" spans="1:48" ht="15.75">
      <c r="A873" s="27">
        <f t="shared" si="541"/>
        <v>40</v>
      </c>
      <c s="17" t="s">
        <v>49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4" spans="1:48" ht="15.75">
      <c r="A874" s="27">
        <f t="shared" si="541"/>
        <v>40</v>
      </c>
      <c s="17" t="s">
        <v>50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5" spans="1:48" ht="15.75">
      <c r="A875" s="27">
        <f t="shared" si="541"/>
        <v>40</v>
      </c>
      <c s="17" t="s">
        <v>51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6" spans="1:48" ht="15.75">
      <c r="A876" s="27">
        <f t="shared" si="541"/>
        <v>40</v>
      </c>
      <c s="17" t="s">
        <v>52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7" spans="1:48" ht="15.75">
      <c r="A877" s="27">
        <f t="shared" si="541"/>
        <v>40</v>
      </c>
      <c s="17" t="s">
        <v>53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8" spans="1:48" ht="15.75">
      <c r="A878" s="27">
        <f t="shared" si="541"/>
        <v>40</v>
      </c>
      <c s="17" t="s">
        <v>54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79" spans="1:48" ht="15.75">
      <c r="A879" s="27">
        <f t="shared" si="541"/>
        <v>40</v>
      </c>
      <c s="17" t="s">
        <v>23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80" spans="1:48" ht="15.75">
      <c r="A880" s="27">
        <f t="shared" si="541"/>
        <v>40</v>
      </c>
      <c s="17" t="s">
        <v>8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81" spans="1:48" ht="15.75">
      <c r="A881" s="27">
        <f t="shared" si="541"/>
        <v>40</v>
      </c>
      <c s="17" t="s">
        <v>9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82" spans="1:48" ht="15.75">
      <c r="A882" s="27">
        <f t="shared" si="541"/>
        <v>40</v>
      </c>
      <c s="17" t="s">
        <v>10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83" spans="1:48" ht="15.75">
      <c r="A883" s="27">
        <f t="shared" si="541"/>
        <v>40</v>
      </c>
      <c s="17" t="s">
        <v>55</v>
      </c>
      <c s="40" t="s">
        <v>56</v>
      </c>
      <c s="28"/>
      <c s="28"/>
      <c s="28"/>
      <c s="29"/>
      <c s="33">
        <f t="shared" si="563"/>
        <v>0</v>
      </c>
      <c s="28"/>
      <c s="28"/>
      <c s="28"/>
      <c s="29"/>
      <c s="33">
        <f t="shared" si="564"/>
        <v>0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44">
        <f t="shared" si="571"/>
        <v>0</v>
      </c>
    </row>
    <row r="884" spans="1:48" ht="15.75">
      <c r="A884" s="27">
        <f t="shared" si="541"/>
        <v>40</v>
      </c>
      <c s="41" t="s">
        <v>34</v>
      </c>
      <c s="40" t="s">
        <v>56</v>
      </c>
      <c s="30"/>
      <c s="30"/>
      <c s="30"/>
      <c s="31"/>
      <c s="34">
        <f t="shared" si="563"/>
        <v>0</v>
      </c>
      <c s="30"/>
      <c s="30"/>
      <c s="30"/>
      <c s="31"/>
      <c s="34">
        <f t="shared" si="564"/>
        <v>0</v>
      </c>
      <c s="30"/>
      <c s="30"/>
      <c s="30"/>
      <c s="31"/>
      <c s="34">
        <f t="shared" si="565"/>
        <v>0</v>
      </c>
      <c s="30"/>
      <c s="30"/>
      <c s="30"/>
      <c s="31"/>
      <c s="34">
        <f t="shared" si="566"/>
        <v>0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45">
        <f t="shared" si="571"/>
        <v>0</v>
      </c>
    </row>
    <row r="885" spans="1:48" ht="15.75">
      <c r="A885" s="27">
        <f t="shared" si="541"/>
        <v>40</v>
      </c>
      <c s="46"/>
      <c s="47"/>
      <c s="48"/>
      <c s="49"/>
      <c s="49"/>
      <c s="49"/>
      <c s="50">
        <f t="shared" si="572" ref="H885">SUM(H865:H884)</f>
        <v>0</v>
      </c>
      <c s="49"/>
      <c s="49"/>
      <c s="49"/>
      <c s="49"/>
      <c s="50">
        <f t="shared" si="543"/>
        <v>0</v>
      </c>
      <c s="49"/>
      <c s="49"/>
      <c s="49"/>
      <c s="49"/>
      <c s="50">
        <f t="shared" si="544"/>
        <v>0</v>
      </c>
      <c s="49"/>
      <c s="49"/>
      <c s="49"/>
      <c s="49"/>
      <c s="50">
        <f t="shared" si="545"/>
        <v>0</v>
      </c>
      <c s="49"/>
      <c s="49"/>
      <c s="49"/>
      <c s="49"/>
      <c s="50">
        <f t="shared" si="546"/>
        <v>0</v>
      </c>
      <c s="49"/>
      <c s="49"/>
      <c s="49"/>
      <c s="49"/>
      <c s="50">
        <f t="shared" si="547"/>
        <v>0</v>
      </c>
      <c s="49"/>
      <c s="49"/>
      <c s="49"/>
      <c s="49"/>
      <c s="50">
        <f t="shared" si="548"/>
        <v>0</v>
      </c>
      <c s="49"/>
      <c s="49"/>
      <c s="49"/>
      <c s="49"/>
      <c s="50">
        <f t="shared" si="549"/>
        <v>0</v>
      </c>
      <c s="49"/>
      <c s="49"/>
      <c s="49"/>
      <c s="49"/>
      <c s="50">
        <f t="shared" si="550"/>
        <v>0</v>
      </c>
    </row>
    <row r="886" spans="1:48" ht="15.75">
      <c r="A886" s="27">
        <f t="shared" si="541"/>
        <v>41</v>
      </c>
      <c s="2" t="str">
        <f t="shared" si="573" ref="B886">"Буква (или иное название) класса "&amp;A886&amp;":"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87" spans="1:48" ht="15.75">
      <c r="A887" s="27">
        <f t="shared" si="541"/>
        <v>41</v>
      </c>
      <c s="17" t="s">
        <v>0</v>
      </c>
      <c s="40" t="s">
        <v>56</v>
      </c>
      <c s="28"/>
      <c s="28"/>
      <c s="28"/>
      <c s="29"/>
      <c s="33">
        <f t="shared" si="574" ref="H887:H906">COUNTA(D887:G887)</f>
        <v>0</v>
      </c>
      <c s="28"/>
      <c s="28"/>
      <c s="28"/>
      <c s="29"/>
      <c s="33">
        <f t="shared" si="575" ref="M887:M906">COUNTA(I887:L887)</f>
        <v>0</v>
      </c>
      <c s="28"/>
      <c s="28"/>
      <c s="28"/>
      <c s="29"/>
      <c s="33">
        <f t="shared" si="576" ref="R887:R906">COUNTA(N887:Q887)</f>
        <v>0</v>
      </c>
      <c s="28"/>
      <c s="28"/>
      <c s="28"/>
      <c s="29"/>
      <c s="33">
        <f t="shared" si="577" ref="W887:W906">COUNTA(S887:V887)</f>
        <v>0</v>
      </c>
      <c s="28"/>
      <c s="28"/>
      <c s="28"/>
      <c s="29"/>
      <c s="33">
        <f t="shared" si="578" ref="AB887:AB906">COUNTA(X887:AA887)</f>
        <v>0</v>
      </c>
      <c s="28"/>
      <c s="28"/>
      <c s="28"/>
      <c s="29"/>
      <c s="33">
        <f t="shared" si="579" ref="AG887:AG906">COUNTA(AC887:AF887)</f>
        <v>0</v>
      </c>
      <c s="28"/>
      <c s="28"/>
      <c s="28"/>
      <c s="29"/>
      <c s="33">
        <f t="shared" si="580" ref="AL887:AL906">COUNTA(AH887:AK887)</f>
        <v>0</v>
      </c>
      <c s="28"/>
      <c s="28"/>
      <c s="28"/>
      <c s="29"/>
      <c s="33">
        <f t="shared" si="581" ref="AQ887:AQ906">COUNTA(AM887:AP887)</f>
        <v>0</v>
      </c>
      <c s="28"/>
      <c s="28"/>
      <c s="28"/>
      <c s="29"/>
      <c s="44">
        <f t="shared" si="582" ref="AV887:AV906">COUNTA(AR887:AU887)</f>
        <v>0</v>
      </c>
    </row>
    <row r="888" spans="1:48" ht="15.75">
      <c r="A888" s="27">
        <f t="shared" si="541"/>
        <v>41</v>
      </c>
      <c s="17" t="s">
        <v>45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89" spans="1:48" ht="15.75">
      <c r="A889" s="27">
        <f t="shared" si="541"/>
        <v>41</v>
      </c>
      <c s="17" t="s">
        <v>2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0" spans="1:48" ht="15.75">
      <c r="A890" s="27">
        <f t="shared" si="541"/>
        <v>41</v>
      </c>
      <c s="17" t="s">
        <v>46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1" spans="1:48" ht="15.75">
      <c r="A891" s="27">
        <f t="shared" si="541"/>
        <v>41</v>
      </c>
      <c s="17" t="s">
        <v>4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2" spans="1:48" ht="15.75">
      <c r="A892" s="27">
        <f t="shared" si="583" ref="A892:A928">A870+1</f>
        <v>41</v>
      </c>
      <c s="17" t="s">
        <v>47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3" spans="1:48" ht="15.75">
      <c r="A893" s="27">
        <f t="shared" si="583"/>
        <v>41</v>
      </c>
      <c s="17" t="s">
        <v>5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4" spans="1:48" ht="15.75">
      <c r="A894" s="27">
        <f t="shared" si="583"/>
        <v>41</v>
      </c>
      <c s="17" t="s">
        <v>48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5" spans="1:48" ht="15.75">
      <c r="A895" s="27">
        <f t="shared" si="583"/>
        <v>41</v>
      </c>
      <c s="17" t="s">
        <v>49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6" spans="1:48" ht="15.75">
      <c r="A896" s="27">
        <f t="shared" si="583"/>
        <v>41</v>
      </c>
      <c s="17" t="s">
        <v>50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7" spans="1:48" ht="15.75">
      <c r="A897" s="27">
        <f t="shared" si="583"/>
        <v>41</v>
      </c>
      <c s="17" t="s">
        <v>51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8" spans="1:48" ht="15.75">
      <c r="A898" s="27">
        <f t="shared" si="583"/>
        <v>41</v>
      </c>
      <c s="17" t="s">
        <v>52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899" spans="1:48" ht="15.75">
      <c r="A899" s="27">
        <f t="shared" si="583"/>
        <v>41</v>
      </c>
      <c s="17" t="s">
        <v>53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900" spans="1:48" ht="15.75">
      <c r="A900" s="27">
        <f t="shared" si="583"/>
        <v>41</v>
      </c>
      <c s="17" t="s">
        <v>54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901" spans="1:48" ht="15.75">
      <c r="A901" s="27">
        <f t="shared" si="583"/>
        <v>41</v>
      </c>
      <c s="17" t="s">
        <v>23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902" spans="1:48" ht="15.75">
      <c r="A902" s="27">
        <f t="shared" si="583"/>
        <v>41</v>
      </c>
      <c s="17" t="s">
        <v>8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903" spans="1:48" ht="15.75">
      <c r="A903" s="27">
        <f t="shared" si="583"/>
        <v>41</v>
      </c>
      <c s="17" t="s">
        <v>9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904" spans="1:48" ht="15.75">
      <c r="A904" s="27">
        <f t="shared" si="583"/>
        <v>41</v>
      </c>
      <c s="17" t="s">
        <v>10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905" spans="1:48" ht="15.75">
      <c r="A905" s="27">
        <f t="shared" si="583"/>
        <v>41</v>
      </c>
      <c s="17" t="s">
        <v>55</v>
      </c>
      <c s="40" t="s">
        <v>56</v>
      </c>
      <c s="28"/>
      <c s="28"/>
      <c s="28"/>
      <c s="29"/>
      <c s="33">
        <f t="shared" si="574"/>
        <v>0</v>
      </c>
      <c s="28"/>
      <c s="28"/>
      <c s="28"/>
      <c s="29"/>
      <c s="33">
        <f t="shared" si="575"/>
        <v>0</v>
      </c>
      <c s="28"/>
      <c s="28"/>
      <c s="28"/>
      <c s="29"/>
      <c s="33">
        <f t="shared" si="576"/>
        <v>0</v>
      </c>
      <c s="28"/>
      <c s="28"/>
      <c s="28"/>
      <c s="29"/>
      <c s="33">
        <f t="shared" si="577"/>
        <v>0</v>
      </c>
      <c s="28"/>
      <c s="28"/>
      <c s="28"/>
      <c s="29"/>
      <c s="33">
        <f t="shared" si="578"/>
        <v>0</v>
      </c>
      <c s="28"/>
      <c s="28"/>
      <c s="28"/>
      <c s="29"/>
      <c s="33">
        <f t="shared" si="579"/>
        <v>0</v>
      </c>
      <c s="28"/>
      <c s="28"/>
      <c s="28"/>
      <c s="29"/>
      <c s="33">
        <f t="shared" si="580"/>
        <v>0</v>
      </c>
      <c s="28"/>
      <c s="28"/>
      <c s="28"/>
      <c s="29"/>
      <c s="33">
        <f t="shared" si="581"/>
        <v>0</v>
      </c>
      <c s="28"/>
      <c s="28"/>
      <c s="28"/>
      <c s="29"/>
      <c s="44">
        <f t="shared" si="582"/>
        <v>0</v>
      </c>
    </row>
    <row r="906" spans="1:48" ht="15.75">
      <c r="A906" s="27">
        <f t="shared" si="583"/>
        <v>41</v>
      </c>
      <c s="41" t="s">
        <v>34</v>
      </c>
      <c s="40" t="s">
        <v>56</v>
      </c>
      <c s="30"/>
      <c s="30"/>
      <c s="30"/>
      <c s="31"/>
      <c s="34">
        <f t="shared" si="574"/>
        <v>0</v>
      </c>
      <c s="30"/>
      <c s="30"/>
      <c s="30"/>
      <c s="31"/>
      <c s="34">
        <f t="shared" si="575"/>
        <v>0</v>
      </c>
      <c s="30"/>
      <c s="30"/>
      <c s="30"/>
      <c s="31"/>
      <c s="34">
        <f t="shared" si="576"/>
        <v>0</v>
      </c>
      <c s="30"/>
      <c s="30"/>
      <c s="30"/>
      <c s="31"/>
      <c s="34">
        <f t="shared" si="577"/>
        <v>0</v>
      </c>
      <c s="30"/>
      <c s="30"/>
      <c s="30"/>
      <c s="31"/>
      <c s="34">
        <f t="shared" si="578"/>
        <v>0</v>
      </c>
      <c s="30"/>
      <c s="30"/>
      <c s="30"/>
      <c s="31"/>
      <c s="34">
        <f t="shared" si="579"/>
        <v>0</v>
      </c>
      <c s="30"/>
      <c s="30"/>
      <c s="30"/>
      <c s="31"/>
      <c s="34">
        <f t="shared" si="580"/>
        <v>0</v>
      </c>
      <c s="30"/>
      <c s="30"/>
      <c s="30"/>
      <c s="31"/>
      <c s="34">
        <f t="shared" si="581"/>
        <v>0</v>
      </c>
      <c s="30"/>
      <c s="30"/>
      <c s="30"/>
      <c s="31"/>
      <c s="45">
        <f t="shared" si="582"/>
        <v>0</v>
      </c>
    </row>
    <row r="907" spans="1:48" ht="15.75">
      <c r="A907" s="27">
        <f t="shared" si="583"/>
        <v>41</v>
      </c>
      <c s="46"/>
      <c s="47"/>
      <c s="48"/>
      <c s="49"/>
      <c s="49"/>
      <c s="49"/>
      <c s="50">
        <f t="shared" si="584" ref="H907">SUM(H887:H906)</f>
        <v>0</v>
      </c>
      <c s="49"/>
      <c s="49"/>
      <c s="49"/>
      <c s="49"/>
      <c s="50">
        <f t="shared" si="585" ref="M907:M951">SUM(M887:M906)</f>
        <v>0</v>
      </c>
      <c s="49"/>
      <c s="49"/>
      <c s="49"/>
      <c s="49"/>
      <c s="50">
        <f t="shared" si="586" ref="R907:R951">SUM(R887:R906)</f>
        <v>0</v>
      </c>
      <c s="49"/>
      <c s="49"/>
      <c s="49"/>
      <c s="49"/>
      <c s="50">
        <f t="shared" si="587" ref="W907:W951">SUM(W887:W906)</f>
        <v>0</v>
      </c>
      <c s="49"/>
      <c s="49"/>
      <c s="49"/>
      <c s="49"/>
      <c s="50">
        <f t="shared" si="588" ref="AB907:AB951">SUM(AB887:AB906)</f>
        <v>0</v>
      </c>
      <c s="49"/>
      <c s="49"/>
      <c s="49"/>
      <c s="49"/>
      <c s="50">
        <f t="shared" si="589" ref="AG907:AG951">SUM(AG887:AG906)</f>
        <v>0</v>
      </c>
      <c s="49"/>
      <c s="49"/>
      <c s="49"/>
      <c s="49"/>
      <c s="50">
        <f t="shared" si="590" ref="AL907:AL951">SUM(AL887:AL906)</f>
        <v>0</v>
      </c>
      <c s="49"/>
      <c s="49"/>
      <c s="49"/>
      <c s="49"/>
      <c s="50">
        <f t="shared" si="591" ref="AQ907:AQ951">SUM(AQ887:AQ906)</f>
        <v>0</v>
      </c>
      <c s="49"/>
      <c s="49"/>
      <c s="49"/>
      <c s="49"/>
      <c s="50">
        <f t="shared" si="592" ref="AV907:AV951">SUM(AV887:AV906)</f>
        <v>0</v>
      </c>
    </row>
    <row r="908" spans="1:48" ht="15.75">
      <c r="A908" s="27">
        <f t="shared" si="583"/>
        <v>42</v>
      </c>
      <c s="2" t="str">
        <f t="shared" si="593" ref="B908">"Буква (или иное название) класса "&amp;A908&amp;":"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09" spans="1:48" ht="15.75">
      <c r="A909" s="27">
        <f t="shared" si="583"/>
        <v>42</v>
      </c>
      <c s="17" t="s">
        <v>0</v>
      </c>
      <c s="40" t="s">
        <v>56</v>
      </c>
      <c s="28"/>
      <c s="28"/>
      <c s="28"/>
      <c s="29"/>
      <c s="33">
        <f t="shared" si="594" ref="H909:H928">COUNTA(D909:G909)</f>
        <v>0</v>
      </c>
      <c s="28"/>
      <c s="28"/>
      <c s="28"/>
      <c s="29"/>
      <c s="33">
        <f t="shared" si="595" ref="M909:M928">COUNTA(I909:L909)</f>
        <v>0</v>
      </c>
      <c s="28"/>
      <c s="28"/>
      <c s="28"/>
      <c s="29"/>
      <c s="33">
        <f t="shared" si="596" ref="R909:R928">COUNTA(N909:Q909)</f>
        <v>0</v>
      </c>
      <c s="28"/>
      <c s="28"/>
      <c s="28"/>
      <c s="29"/>
      <c s="33">
        <f t="shared" si="597" ref="W909:W928">COUNTA(S909:V909)</f>
        <v>0</v>
      </c>
      <c s="28"/>
      <c s="28"/>
      <c s="28"/>
      <c s="29"/>
      <c s="33">
        <f t="shared" si="598" ref="AB909:AB928">COUNTA(X909:AA909)</f>
        <v>0</v>
      </c>
      <c s="28"/>
      <c s="28"/>
      <c s="28"/>
      <c s="29"/>
      <c s="33">
        <f t="shared" si="599" ref="AG909:AG928">COUNTA(AC909:AF909)</f>
        <v>0</v>
      </c>
      <c s="28"/>
      <c s="28"/>
      <c s="28"/>
      <c s="29"/>
      <c s="33">
        <f t="shared" si="600" ref="AL909:AL928">COUNTA(AH909:AK909)</f>
        <v>0</v>
      </c>
      <c s="28"/>
      <c s="28"/>
      <c s="28"/>
      <c s="29"/>
      <c s="33">
        <f t="shared" si="601" ref="AQ909:AQ928">COUNTA(AM909:AP909)</f>
        <v>0</v>
      </c>
      <c s="28"/>
      <c s="28"/>
      <c s="28"/>
      <c s="29"/>
      <c s="44">
        <f t="shared" si="602" ref="AV909:AV928">COUNTA(AR909:AU909)</f>
        <v>0</v>
      </c>
    </row>
    <row r="910" spans="1:48" ht="15.75">
      <c r="A910" s="27">
        <f t="shared" si="583"/>
        <v>42</v>
      </c>
      <c s="17" t="s">
        <v>45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1" spans="1:48" ht="15.75">
      <c r="A911" s="27">
        <f t="shared" si="583"/>
        <v>42</v>
      </c>
      <c s="17" t="s">
        <v>2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2" spans="1:48" ht="15.75">
      <c r="A912" s="27">
        <f t="shared" si="583"/>
        <v>42</v>
      </c>
      <c s="17" t="s">
        <v>46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3" spans="1:48" ht="15.75">
      <c r="A913" s="27">
        <f t="shared" si="583"/>
        <v>42</v>
      </c>
      <c s="17" t="s">
        <v>4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4" spans="1:48" ht="15.75">
      <c r="A914" s="27">
        <f t="shared" si="583"/>
        <v>42</v>
      </c>
      <c s="17" t="s">
        <v>47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5" spans="1:48" ht="15.75">
      <c r="A915" s="27">
        <f t="shared" si="583"/>
        <v>42</v>
      </c>
      <c s="17" t="s">
        <v>5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6" spans="1:48" ht="15.75">
      <c r="A916" s="27">
        <f t="shared" si="583"/>
        <v>42</v>
      </c>
      <c s="17" t="s">
        <v>48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7" spans="1:48" ht="15.75">
      <c r="A917" s="27">
        <f t="shared" si="583"/>
        <v>42</v>
      </c>
      <c s="17" t="s">
        <v>49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8" spans="1:48" ht="15.75">
      <c r="A918" s="27">
        <f t="shared" si="583"/>
        <v>42</v>
      </c>
      <c s="17" t="s">
        <v>50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19" spans="1:48" ht="15.75">
      <c r="A919" s="27">
        <f t="shared" si="583"/>
        <v>42</v>
      </c>
      <c s="17" t="s">
        <v>51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0" spans="1:48" ht="15.75">
      <c r="A920" s="27">
        <f t="shared" si="583"/>
        <v>42</v>
      </c>
      <c s="17" t="s">
        <v>52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1" spans="1:48" ht="15.75">
      <c r="A921" s="27">
        <f t="shared" si="583"/>
        <v>42</v>
      </c>
      <c s="17" t="s">
        <v>53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2" spans="1:48" ht="15.75">
      <c r="A922" s="27">
        <f t="shared" si="583"/>
        <v>42</v>
      </c>
      <c s="17" t="s">
        <v>54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3" spans="1:48" ht="15.75">
      <c r="A923" s="27">
        <f t="shared" si="583"/>
        <v>42</v>
      </c>
      <c s="17" t="s">
        <v>23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4" spans="1:48" ht="15.75">
      <c r="A924" s="27">
        <f t="shared" si="583"/>
        <v>42</v>
      </c>
      <c s="17" t="s">
        <v>8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5" spans="1:48" ht="15.75">
      <c r="A925" s="27">
        <f t="shared" si="583"/>
        <v>42</v>
      </c>
      <c s="17" t="s">
        <v>9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6" spans="1:48" ht="15.75">
      <c r="A926" s="27">
        <f t="shared" si="583"/>
        <v>42</v>
      </c>
      <c s="17" t="s">
        <v>10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7" spans="1:48" ht="15.75">
      <c r="A927" s="27">
        <f t="shared" si="583"/>
        <v>42</v>
      </c>
      <c s="17" t="s">
        <v>55</v>
      </c>
      <c s="40" t="s">
        <v>56</v>
      </c>
      <c s="28"/>
      <c s="28"/>
      <c s="28"/>
      <c s="29"/>
      <c s="33">
        <f t="shared" si="594"/>
        <v>0</v>
      </c>
      <c s="28"/>
      <c s="28"/>
      <c s="28"/>
      <c s="29"/>
      <c s="33">
        <f t="shared" si="595"/>
        <v>0</v>
      </c>
      <c s="28"/>
      <c s="28"/>
      <c s="28"/>
      <c s="29"/>
      <c s="33">
        <f t="shared" si="596"/>
        <v>0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44">
        <f t="shared" si="602"/>
        <v>0</v>
      </c>
    </row>
    <row r="928" spans="1:48" ht="15.75">
      <c r="A928" s="27">
        <f t="shared" si="583"/>
        <v>42</v>
      </c>
      <c s="41" t="s">
        <v>34</v>
      </c>
      <c s="40" t="s">
        <v>56</v>
      </c>
      <c s="30"/>
      <c s="30"/>
      <c s="30"/>
      <c s="31"/>
      <c s="34">
        <f t="shared" si="594"/>
        <v>0</v>
      </c>
      <c s="30"/>
      <c s="30"/>
      <c s="30"/>
      <c s="31"/>
      <c s="34">
        <f t="shared" si="595"/>
        <v>0</v>
      </c>
      <c s="30"/>
      <c s="30"/>
      <c s="30"/>
      <c s="31"/>
      <c s="34">
        <f t="shared" si="596"/>
        <v>0</v>
      </c>
      <c s="30"/>
      <c s="30"/>
      <c s="30"/>
      <c s="31"/>
      <c s="34">
        <f t="shared" si="597"/>
        <v>0</v>
      </c>
      <c s="30"/>
      <c s="30"/>
      <c s="30"/>
      <c s="31"/>
      <c s="34">
        <f t="shared" si="598"/>
        <v>0</v>
      </c>
      <c s="30"/>
      <c s="30"/>
      <c s="30"/>
      <c s="31"/>
      <c s="34">
        <f t="shared" si="599"/>
        <v>0</v>
      </c>
      <c s="30"/>
      <c s="30"/>
      <c s="30"/>
      <c s="31"/>
      <c s="34">
        <f t="shared" si="600"/>
        <v>0</v>
      </c>
      <c s="30"/>
      <c s="30"/>
      <c s="30"/>
      <c s="31"/>
      <c s="34">
        <f t="shared" si="601"/>
        <v>0</v>
      </c>
      <c s="30"/>
      <c s="30"/>
      <c s="30"/>
      <c s="31"/>
      <c s="45">
        <f t="shared" si="602"/>
        <v>0</v>
      </c>
    </row>
    <row r="929" spans="1:48" ht="15.75">
      <c r="A929" s="27">
        <f>A907+1</f>
        <v>42</v>
      </c>
      <c s="46"/>
      <c s="47"/>
      <c s="48"/>
      <c s="49"/>
      <c s="49"/>
      <c s="49"/>
      <c s="50">
        <f t="shared" si="603" ref="H929">SUM(H909:H928)</f>
        <v>0</v>
      </c>
      <c s="49"/>
      <c s="49"/>
      <c s="49"/>
      <c s="49"/>
      <c s="50">
        <f t="shared" si="585"/>
        <v>0</v>
      </c>
      <c s="49"/>
      <c s="49"/>
      <c s="49"/>
      <c s="49"/>
      <c s="50">
        <f t="shared" si="586"/>
        <v>0</v>
      </c>
      <c s="49"/>
      <c s="49"/>
      <c s="49"/>
      <c s="49"/>
      <c s="50">
        <f t="shared" si="587"/>
        <v>0</v>
      </c>
      <c s="49"/>
      <c s="49"/>
      <c s="49"/>
      <c s="49"/>
      <c s="50">
        <f t="shared" si="588"/>
        <v>0</v>
      </c>
      <c s="49"/>
      <c s="49"/>
      <c s="49"/>
      <c s="49"/>
      <c s="50">
        <f t="shared" si="589"/>
        <v>0</v>
      </c>
      <c s="49"/>
      <c s="49"/>
      <c s="49"/>
      <c s="49"/>
      <c s="50">
        <f t="shared" si="590"/>
        <v>0</v>
      </c>
      <c s="49"/>
      <c s="49"/>
      <c s="49"/>
      <c s="49"/>
      <c s="50">
        <f t="shared" si="591"/>
        <v>0</v>
      </c>
      <c s="49"/>
      <c s="49"/>
      <c s="49"/>
      <c s="49"/>
      <c s="50">
        <f t="shared" si="592"/>
        <v>0</v>
      </c>
    </row>
    <row r="930" spans="1:48" ht="15.75">
      <c r="A930" s="27">
        <f t="shared" si="604" ref="A930:A957">A908+1</f>
        <v>43</v>
      </c>
      <c s="2" t="str">
        <f t="shared" si="605" ref="B930">"Буква (или иное название) класса "&amp;A930&amp;":"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31" spans="1:48" ht="15.75">
      <c r="A931" s="27">
        <f t="shared" si="604"/>
        <v>43</v>
      </c>
      <c s="17" t="s">
        <v>0</v>
      </c>
      <c s="40" t="s">
        <v>56</v>
      </c>
      <c s="28"/>
      <c s="28"/>
      <c s="28"/>
      <c s="29"/>
      <c s="33">
        <f t="shared" si="606" ref="H931:H950">COUNTA(D931:G931)</f>
        <v>0</v>
      </c>
      <c s="28"/>
      <c s="28"/>
      <c s="28"/>
      <c s="29"/>
      <c s="33">
        <f t="shared" si="607" ref="M931:M950">COUNTA(I931:L931)</f>
        <v>0</v>
      </c>
      <c s="28"/>
      <c s="28"/>
      <c s="28"/>
      <c s="29"/>
      <c s="33">
        <f t="shared" si="608" ref="R931:R950">COUNTA(N931:Q931)</f>
        <v>0</v>
      </c>
      <c s="28"/>
      <c s="28"/>
      <c s="28"/>
      <c s="29"/>
      <c s="33">
        <f t="shared" si="609" ref="W931:W950">COUNTA(S931:V931)</f>
        <v>0</v>
      </c>
      <c s="28"/>
      <c s="28"/>
      <c s="28"/>
      <c s="29"/>
      <c s="33">
        <f t="shared" si="610" ref="AB931:AB950">COUNTA(X931:AA931)</f>
        <v>0</v>
      </c>
      <c s="28"/>
      <c s="28"/>
      <c s="28"/>
      <c s="29"/>
      <c s="33">
        <f t="shared" si="611" ref="AG931:AG950">COUNTA(AC931:AF931)</f>
        <v>0</v>
      </c>
      <c s="28"/>
      <c s="28"/>
      <c s="28"/>
      <c s="29"/>
      <c s="33">
        <f t="shared" si="612" ref="AL931:AL950">COUNTA(AH931:AK931)</f>
        <v>0</v>
      </c>
      <c s="28"/>
      <c s="28"/>
      <c s="28"/>
      <c s="29"/>
      <c s="33">
        <f t="shared" si="613" ref="AQ931:AQ950">COUNTA(AM931:AP931)</f>
        <v>0</v>
      </c>
      <c s="28"/>
      <c s="28"/>
      <c s="28"/>
      <c s="29"/>
      <c s="44">
        <f t="shared" si="614" ref="AV931:AV950">COUNTA(AR931:AU931)</f>
        <v>0</v>
      </c>
    </row>
    <row r="932" spans="1:48" ht="15.75">
      <c r="A932" s="27">
        <f t="shared" si="604"/>
        <v>43</v>
      </c>
      <c s="17" t="s">
        <v>45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33" spans="1:48" ht="15.75">
      <c r="A933" s="27">
        <f t="shared" si="604"/>
        <v>43</v>
      </c>
      <c s="17" t="s">
        <v>2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34" spans="1:48" ht="15.75">
      <c r="A934" s="27">
        <f t="shared" si="604"/>
        <v>43</v>
      </c>
      <c s="17" t="s">
        <v>46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35" spans="1:48" ht="15.75">
      <c r="A935" s="27">
        <f t="shared" si="604"/>
        <v>43</v>
      </c>
      <c s="17" t="s">
        <v>4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36" spans="1:48" ht="15.75">
      <c r="A936" s="27">
        <f t="shared" si="604"/>
        <v>43</v>
      </c>
      <c s="17" t="s">
        <v>47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37" spans="1:48" ht="15.75">
      <c r="A937" s="27">
        <f t="shared" si="604"/>
        <v>43</v>
      </c>
      <c s="17" t="s">
        <v>5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38" spans="1:48" ht="15.75">
      <c r="A938" s="27">
        <f t="shared" si="604"/>
        <v>43</v>
      </c>
      <c s="17" t="s">
        <v>48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39" spans="1:48" ht="15.75">
      <c r="A939" s="27">
        <f t="shared" si="604"/>
        <v>43</v>
      </c>
      <c s="17" t="s">
        <v>49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0" spans="1:48" ht="15.75">
      <c r="A940" s="27">
        <f t="shared" si="604"/>
        <v>43</v>
      </c>
      <c s="17" t="s">
        <v>50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1" spans="1:48" ht="15.75">
      <c r="A941" s="27">
        <f t="shared" si="604"/>
        <v>43</v>
      </c>
      <c s="17" t="s">
        <v>51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2" spans="1:48" ht="15.75">
      <c r="A942" s="27">
        <f t="shared" si="604"/>
        <v>43</v>
      </c>
      <c s="17" t="s">
        <v>52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3" spans="1:48" ht="15.75">
      <c r="A943" s="27">
        <f t="shared" si="604"/>
        <v>43</v>
      </c>
      <c s="17" t="s">
        <v>53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4" spans="1:48" ht="15.75">
      <c r="A944" s="27">
        <f t="shared" si="604"/>
        <v>43</v>
      </c>
      <c s="17" t="s">
        <v>54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5" spans="1:48" ht="15.75">
      <c r="A945" s="27">
        <f t="shared" si="604"/>
        <v>43</v>
      </c>
      <c s="17" t="s">
        <v>23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6" spans="1:48" ht="15.75">
      <c r="A946" s="27">
        <f t="shared" si="604"/>
        <v>43</v>
      </c>
      <c s="17" t="s">
        <v>8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7" spans="1:48" ht="15.75">
      <c r="A947" s="27">
        <f t="shared" si="604"/>
        <v>43</v>
      </c>
      <c s="17" t="s">
        <v>9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8" spans="1:48" ht="15.75">
      <c r="A948" s="27">
        <f t="shared" si="604"/>
        <v>43</v>
      </c>
      <c s="17" t="s">
        <v>10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49" spans="1:48" ht="15.75">
      <c r="A949" s="27">
        <f t="shared" si="604"/>
        <v>43</v>
      </c>
      <c s="17" t="s">
        <v>55</v>
      </c>
      <c s="40" t="s">
        <v>56</v>
      </c>
      <c s="28"/>
      <c s="28"/>
      <c s="28"/>
      <c s="29"/>
      <c s="33">
        <f t="shared" si="606"/>
        <v>0</v>
      </c>
      <c s="28"/>
      <c s="28"/>
      <c s="28"/>
      <c s="29"/>
      <c s="33">
        <f t="shared" si="607"/>
        <v>0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44">
        <f t="shared" si="614"/>
        <v>0</v>
      </c>
    </row>
    <row r="950" spans="1:48" ht="15.75">
      <c r="A950" s="27">
        <f t="shared" si="604"/>
        <v>43</v>
      </c>
      <c s="41" t="s">
        <v>34</v>
      </c>
      <c s="40" t="s">
        <v>56</v>
      </c>
      <c s="30"/>
      <c s="30"/>
      <c s="30"/>
      <c s="31"/>
      <c s="34">
        <f t="shared" si="606"/>
        <v>0</v>
      </c>
      <c s="30"/>
      <c s="30"/>
      <c s="30"/>
      <c s="31"/>
      <c s="34">
        <f t="shared" si="607"/>
        <v>0</v>
      </c>
      <c s="30"/>
      <c s="30"/>
      <c s="30"/>
      <c s="31"/>
      <c s="34">
        <f t="shared" si="608"/>
        <v>0</v>
      </c>
      <c s="30"/>
      <c s="30"/>
      <c s="30"/>
      <c s="31"/>
      <c s="34">
        <f t="shared" si="609"/>
        <v>0</v>
      </c>
      <c s="30"/>
      <c s="30"/>
      <c s="30"/>
      <c s="31"/>
      <c s="34">
        <f t="shared" si="610"/>
        <v>0</v>
      </c>
      <c s="30"/>
      <c s="30"/>
      <c s="30"/>
      <c s="31"/>
      <c s="34">
        <f t="shared" si="611"/>
        <v>0</v>
      </c>
      <c s="30"/>
      <c s="30"/>
      <c s="30"/>
      <c s="31"/>
      <c s="34">
        <f t="shared" si="612"/>
        <v>0</v>
      </c>
      <c s="30"/>
      <c s="30"/>
      <c s="30"/>
      <c s="31"/>
      <c s="34">
        <f t="shared" si="613"/>
        <v>0</v>
      </c>
      <c s="30"/>
      <c s="30"/>
      <c s="30"/>
      <c s="31"/>
      <c s="45">
        <f t="shared" si="614"/>
        <v>0</v>
      </c>
    </row>
    <row r="951" spans="1:48" ht="15.75">
      <c r="A951" s="27">
        <f t="shared" si="604"/>
        <v>43</v>
      </c>
      <c s="46"/>
      <c s="47"/>
      <c s="48"/>
      <c s="49"/>
      <c s="49"/>
      <c s="49"/>
      <c s="50">
        <f t="shared" si="615" ref="H951">SUM(H931:H950)</f>
        <v>0</v>
      </c>
      <c s="49"/>
      <c s="49"/>
      <c s="49"/>
      <c s="49"/>
      <c s="50">
        <f t="shared" si="585"/>
        <v>0</v>
      </c>
      <c s="49"/>
      <c s="49"/>
      <c s="49"/>
      <c s="49"/>
      <c s="50">
        <f t="shared" si="586"/>
        <v>0</v>
      </c>
      <c s="49"/>
      <c s="49"/>
      <c s="49"/>
      <c s="49"/>
      <c s="50">
        <f t="shared" si="587"/>
        <v>0</v>
      </c>
      <c s="49"/>
      <c s="49"/>
      <c s="49"/>
      <c s="49"/>
      <c s="50">
        <f t="shared" si="588"/>
        <v>0</v>
      </c>
      <c s="49"/>
      <c s="49"/>
      <c s="49"/>
      <c s="49"/>
      <c s="50">
        <f t="shared" si="589"/>
        <v>0</v>
      </c>
      <c s="49"/>
      <c s="49"/>
      <c s="49"/>
      <c s="49"/>
      <c s="50">
        <f t="shared" si="590"/>
        <v>0</v>
      </c>
      <c s="49"/>
      <c s="49"/>
      <c s="49"/>
      <c s="49"/>
      <c s="50">
        <f t="shared" si="591"/>
        <v>0</v>
      </c>
      <c s="49"/>
      <c s="49"/>
      <c s="49"/>
      <c s="49"/>
      <c s="50">
        <f t="shared" si="592"/>
        <v>0</v>
      </c>
    </row>
    <row r="952" spans="1:48" ht="15.75">
      <c r="A952" s="27">
        <f t="shared" si="604"/>
        <v>44</v>
      </c>
      <c s="2" t="str">
        <f t="shared" si="616" ref="B952">"Буква (или иное название) класса "&amp;A952&amp;":"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3" spans="1:48" ht="15.75">
      <c r="A953" s="27">
        <f t="shared" si="604"/>
        <v>44</v>
      </c>
      <c s="17" t="s">
        <v>0</v>
      </c>
      <c s="40" t="s">
        <v>56</v>
      </c>
      <c s="28"/>
      <c s="28"/>
      <c s="28"/>
      <c s="29"/>
      <c s="33">
        <f t="shared" si="617" ref="H953:H972">COUNTA(D953:G953)</f>
        <v>0</v>
      </c>
      <c s="28"/>
      <c s="28"/>
      <c s="28"/>
      <c s="29"/>
      <c s="33">
        <f t="shared" si="618" ref="M953:M972">COUNTA(I953:L953)</f>
        <v>0</v>
      </c>
      <c s="28"/>
      <c s="28"/>
      <c s="28"/>
      <c s="29"/>
      <c s="33">
        <f t="shared" si="619" ref="R953:R972">COUNTA(N953:Q953)</f>
        <v>0</v>
      </c>
      <c s="28"/>
      <c s="28"/>
      <c s="28"/>
      <c s="29"/>
      <c s="33">
        <f t="shared" si="620" ref="W953:W972">COUNTA(S953:V953)</f>
        <v>0</v>
      </c>
      <c s="28"/>
      <c s="28"/>
      <c s="28"/>
      <c s="29"/>
      <c s="33">
        <f t="shared" si="621" ref="AB953:AB972">COUNTA(X953:AA953)</f>
        <v>0</v>
      </c>
      <c s="28"/>
      <c s="28"/>
      <c s="28"/>
      <c s="29"/>
      <c s="33">
        <f t="shared" si="622" ref="AG953:AG972">COUNTA(AC953:AF953)</f>
        <v>0</v>
      </c>
      <c s="28"/>
      <c s="28"/>
      <c s="28"/>
      <c s="29"/>
      <c s="33">
        <f t="shared" si="623" ref="AL953:AL972">COUNTA(AH953:AK953)</f>
        <v>0</v>
      </c>
      <c s="28"/>
      <c s="28"/>
      <c s="28"/>
      <c s="29"/>
      <c s="33">
        <f t="shared" si="624" ref="AQ953:AQ972">COUNTA(AM953:AP953)</f>
        <v>0</v>
      </c>
      <c s="28"/>
      <c s="28"/>
      <c s="28"/>
      <c s="29"/>
      <c s="44">
        <f t="shared" si="625" ref="AV953:AV972">COUNTA(AR953:AU953)</f>
        <v>0</v>
      </c>
    </row>
    <row r="954" spans="1:48" ht="15.75">
      <c r="A954" s="27">
        <f t="shared" si="604"/>
        <v>44</v>
      </c>
      <c s="17" t="s">
        <v>45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55" spans="1:48" ht="15.75">
      <c r="A955" s="27">
        <f t="shared" si="604"/>
        <v>44</v>
      </c>
      <c s="17" t="s">
        <v>2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56" spans="1:48" ht="15.75">
      <c r="A956" s="27">
        <f t="shared" si="604"/>
        <v>44</v>
      </c>
      <c s="17" t="s">
        <v>46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57" spans="1:48" ht="15.75">
      <c r="A957" s="27">
        <f t="shared" si="604"/>
        <v>44</v>
      </c>
      <c s="17" t="s">
        <v>4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58" spans="1:48" ht="15.75">
      <c r="A958" s="27">
        <f>A936+1</f>
        <v>44</v>
      </c>
      <c s="17" t="s">
        <v>47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59" spans="1:48" ht="15.75">
      <c r="A959" s="27">
        <f t="shared" si="626" ref="A959:A976">A937+1</f>
        <v>44</v>
      </c>
      <c s="17" t="s">
        <v>5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0" spans="1:48" ht="15.75">
      <c r="A960" s="27">
        <f t="shared" si="626"/>
        <v>44</v>
      </c>
      <c s="17" t="s">
        <v>48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1" spans="1:48" ht="15.75">
      <c r="A961" s="27">
        <f t="shared" si="626"/>
        <v>44</v>
      </c>
      <c s="17" t="s">
        <v>49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2" spans="1:48" ht="15.75">
      <c r="A962" s="27">
        <f t="shared" si="626"/>
        <v>44</v>
      </c>
      <c s="17" t="s">
        <v>50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3" spans="1:48" ht="15.75">
      <c r="A963" s="27">
        <f t="shared" si="626"/>
        <v>44</v>
      </c>
      <c s="17" t="s">
        <v>51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4" spans="1:48" ht="15.75">
      <c r="A964" s="27">
        <f t="shared" si="626"/>
        <v>44</v>
      </c>
      <c s="17" t="s">
        <v>52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5" spans="1:48" ht="15.75">
      <c r="A965" s="27">
        <f t="shared" si="626"/>
        <v>44</v>
      </c>
      <c s="17" t="s">
        <v>53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6" spans="1:48" ht="15.75">
      <c r="A966" s="27">
        <f t="shared" si="626"/>
        <v>44</v>
      </c>
      <c s="17" t="s">
        <v>54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7" spans="1:48" ht="15.75">
      <c r="A967" s="27">
        <f t="shared" si="626"/>
        <v>44</v>
      </c>
      <c s="17" t="s">
        <v>23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8" spans="1:48" ht="15.75">
      <c r="A968" s="27">
        <f t="shared" si="626"/>
        <v>44</v>
      </c>
      <c s="17" t="s">
        <v>8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69" spans="1:48" ht="15.75">
      <c r="A969" s="27">
        <f t="shared" si="626"/>
        <v>44</v>
      </c>
      <c s="17" t="s">
        <v>9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70" spans="1:48" ht="15.75">
      <c r="A970" s="27">
        <f t="shared" si="626"/>
        <v>44</v>
      </c>
      <c s="17" t="s">
        <v>10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71" spans="1:48" ht="15.75">
      <c r="A971" s="27">
        <f t="shared" si="626"/>
        <v>44</v>
      </c>
      <c s="17" t="s">
        <v>55</v>
      </c>
      <c s="40" t="s">
        <v>56</v>
      </c>
      <c s="28"/>
      <c s="28"/>
      <c s="28"/>
      <c s="29"/>
      <c s="33">
        <f t="shared" si="617"/>
        <v>0</v>
      </c>
      <c s="28"/>
      <c s="28"/>
      <c s="28"/>
      <c s="29"/>
      <c s="33">
        <f t="shared" si="618"/>
        <v>0</v>
      </c>
      <c s="28"/>
      <c s="28"/>
      <c s="28"/>
      <c s="29"/>
      <c s="33">
        <f t="shared" si="619"/>
        <v>0</v>
      </c>
      <c s="28"/>
      <c s="28"/>
      <c s="28"/>
      <c s="29"/>
      <c s="33">
        <f t="shared" si="620"/>
        <v>0</v>
      </c>
      <c s="28"/>
      <c s="28"/>
      <c s="28"/>
      <c s="29"/>
      <c s="33">
        <f t="shared" si="621"/>
        <v>0</v>
      </c>
      <c s="28"/>
      <c s="28"/>
      <c s="28"/>
      <c s="29"/>
      <c s="33">
        <f t="shared" si="622"/>
        <v>0</v>
      </c>
      <c s="28"/>
      <c s="28"/>
      <c s="28"/>
      <c s="29"/>
      <c s="33">
        <f t="shared" si="623"/>
        <v>0</v>
      </c>
      <c s="28"/>
      <c s="28"/>
      <c s="28"/>
      <c s="29"/>
      <c s="33">
        <f t="shared" si="624"/>
        <v>0</v>
      </c>
      <c s="28"/>
      <c s="28"/>
      <c s="28"/>
      <c s="29"/>
      <c s="44">
        <f t="shared" si="625"/>
        <v>0</v>
      </c>
    </row>
    <row r="972" spans="1:48" ht="15.75">
      <c r="A972" s="27">
        <f t="shared" si="626"/>
        <v>44</v>
      </c>
      <c s="41" t="s">
        <v>34</v>
      </c>
      <c s="40" t="s">
        <v>56</v>
      </c>
      <c s="30"/>
      <c s="30"/>
      <c s="30"/>
      <c s="31"/>
      <c s="34">
        <f t="shared" si="617"/>
        <v>0</v>
      </c>
      <c s="30"/>
      <c s="30"/>
      <c s="30"/>
      <c s="31"/>
      <c s="34">
        <f t="shared" si="618"/>
        <v>0</v>
      </c>
      <c s="30"/>
      <c s="30"/>
      <c s="30"/>
      <c s="31"/>
      <c s="34">
        <f t="shared" si="619"/>
        <v>0</v>
      </c>
      <c s="30"/>
      <c s="30"/>
      <c s="30"/>
      <c s="31"/>
      <c s="34">
        <f t="shared" si="620"/>
        <v>0</v>
      </c>
      <c s="30"/>
      <c s="30"/>
      <c s="30"/>
      <c s="31"/>
      <c s="34">
        <f t="shared" si="621"/>
        <v>0</v>
      </c>
      <c s="30"/>
      <c s="30"/>
      <c s="30"/>
      <c s="31"/>
      <c s="34">
        <f t="shared" si="622"/>
        <v>0</v>
      </c>
      <c s="30"/>
      <c s="30"/>
      <c s="30"/>
      <c s="31"/>
      <c s="34">
        <f t="shared" si="623"/>
        <v>0</v>
      </c>
      <c s="30"/>
      <c s="30"/>
      <c s="30"/>
      <c s="31"/>
      <c s="34">
        <f t="shared" si="624"/>
        <v>0</v>
      </c>
      <c s="30"/>
      <c s="30"/>
      <c s="30"/>
      <c s="31"/>
      <c s="45">
        <f t="shared" si="625"/>
        <v>0</v>
      </c>
    </row>
    <row r="973" spans="1:48" ht="15.75">
      <c r="A973" s="27">
        <f t="shared" si="626"/>
        <v>44</v>
      </c>
      <c s="46"/>
      <c s="47"/>
      <c s="48"/>
      <c s="49"/>
      <c s="49"/>
      <c s="49"/>
      <c s="50">
        <f t="shared" si="627" ref="H973">SUM(H953:H972)</f>
        <v>0</v>
      </c>
      <c s="49"/>
      <c s="49"/>
      <c s="49"/>
      <c s="49"/>
      <c s="50">
        <f t="shared" si="628" ref="M973:M1017">SUM(M953:M972)</f>
        <v>0</v>
      </c>
      <c s="49"/>
      <c s="49"/>
      <c s="49"/>
      <c s="49"/>
      <c s="50">
        <f t="shared" si="629" ref="R973:R1017">SUM(R953:R972)</f>
        <v>0</v>
      </c>
      <c s="49"/>
      <c s="49"/>
      <c s="49"/>
      <c s="49"/>
      <c s="50">
        <f t="shared" si="630" ref="W973:W1017">SUM(W953:W972)</f>
        <v>0</v>
      </c>
      <c s="49"/>
      <c s="49"/>
      <c s="49"/>
      <c s="49"/>
      <c s="50">
        <f t="shared" si="631" ref="AB973:AB1017">SUM(AB953:AB972)</f>
        <v>0</v>
      </c>
      <c s="49"/>
      <c s="49"/>
      <c s="49"/>
      <c s="49"/>
      <c s="50">
        <f t="shared" si="632" ref="AG973:AG1017">SUM(AG953:AG972)</f>
        <v>0</v>
      </c>
      <c s="49"/>
      <c s="49"/>
      <c s="49"/>
      <c s="49"/>
      <c s="50">
        <f t="shared" si="633" ref="AL973:AL1017">SUM(AL953:AL972)</f>
        <v>0</v>
      </c>
      <c s="49"/>
      <c s="49"/>
      <c s="49"/>
      <c s="49"/>
      <c s="50">
        <f t="shared" si="634" ref="AQ973:AQ1017">SUM(AQ953:AQ972)</f>
        <v>0</v>
      </c>
      <c s="49"/>
      <c s="49"/>
      <c s="49"/>
      <c s="49"/>
      <c s="50">
        <f t="shared" si="635" ref="AV973:AV1017">SUM(AV953:AV972)</f>
        <v>0</v>
      </c>
    </row>
    <row r="974" spans="1:48" ht="15.75">
      <c r="A974" s="27">
        <f t="shared" si="626"/>
        <v>45</v>
      </c>
      <c s="2" t="str">
        <f t="shared" si="636" ref="B974">"Буква (или иное название) класса "&amp;A974&amp;":"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75" spans="1:48" ht="15.75">
      <c r="A975" s="27">
        <f t="shared" si="626"/>
        <v>45</v>
      </c>
      <c s="17" t="s">
        <v>0</v>
      </c>
      <c s="40" t="s">
        <v>56</v>
      </c>
      <c s="28"/>
      <c s="28"/>
      <c s="28"/>
      <c s="29"/>
      <c s="33">
        <f t="shared" si="637" ref="H975:H994">COUNTA(D975:G975)</f>
        <v>0</v>
      </c>
      <c s="28"/>
      <c s="28"/>
      <c s="28"/>
      <c s="29"/>
      <c s="33">
        <f t="shared" si="638" ref="M975:M994">COUNTA(I975:L975)</f>
        <v>0</v>
      </c>
      <c s="28"/>
      <c s="28"/>
      <c s="28"/>
      <c s="29"/>
      <c s="33">
        <f t="shared" si="639" ref="R975:R994">COUNTA(N975:Q975)</f>
        <v>0</v>
      </c>
      <c s="28"/>
      <c s="28"/>
      <c s="28"/>
      <c s="29"/>
      <c s="33">
        <f t="shared" si="640" ref="W975:W994">COUNTA(S975:V975)</f>
        <v>0</v>
      </c>
      <c s="28"/>
      <c s="28"/>
      <c s="28"/>
      <c s="29"/>
      <c s="33">
        <f t="shared" si="641" ref="AB975:AB994">COUNTA(X975:AA975)</f>
        <v>0</v>
      </c>
      <c s="28"/>
      <c s="28"/>
      <c s="28"/>
      <c s="29"/>
      <c s="33">
        <f t="shared" si="642" ref="AG975:AG994">COUNTA(AC975:AF975)</f>
        <v>0</v>
      </c>
      <c s="28"/>
      <c s="28"/>
      <c s="28"/>
      <c s="29"/>
      <c s="33">
        <f t="shared" si="643" ref="AL975:AL994">COUNTA(AH975:AK975)</f>
        <v>0</v>
      </c>
      <c s="28"/>
      <c s="28"/>
      <c s="28"/>
      <c s="29"/>
      <c s="33">
        <f t="shared" si="644" ref="AQ975:AQ994">COUNTA(AM975:AP975)</f>
        <v>0</v>
      </c>
      <c s="28"/>
      <c s="28"/>
      <c s="28"/>
      <c s="29"/>
      <c s="44">
        <f t="shared" si="645" ref="AV975:AV994">COUNTA(AR975:AU975)</f>
        <v>0</v>
      </c>
    </row>
    <row r="976" spans="1:48" ht="15.75">
      <c r="A976" s="27">
        <f t="shared" si="626"/>
        <v>45</v>
      </c>
      <c s="17" t="s">
        <v>45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77" spans="1:48" ht="15.75">
      <c r="A977" s="27">
        <f>A955+1</f>
        <v>45</v>
      </c>
      <c s="17" t="s">
        <v>2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78" spans="1:48" ht="15.75">
      <c r="A978" s="27">
        <f t="shared" si="646" ref="A978:A1002">A956+1</f>
        <v>45</v>
      </c>
      <c s="17" t="s">
        <v>46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79" spans="1:48" ht="15.75">
      <c r="A979" s="27">
        <f t="shared" si="646"/>
        <v>45</v>
      </c>
      <c s="17" t="s">
        <v>4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0" spans="1:48" ht="15.75">
      <c r="A980" s="27">
        <f t="shared" si="646"/>
        <v>45</v>
      </c>
      <c s="17" t="s">
        <v>47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1" spans="1:48" ht="15.75">
      <c r="A981" s="27">
        <f t="shared" si="646"/>
        <v>45</v>
      </c>
      <c s="17" t="s">
        <v>5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2" spans="1:48" ht="15.75">
      <c r="A982" s="27">
        <f t="shared" si="646"/>
        <v>45</v>
      </c>
      <c s="17" t="s">
        <v>48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3" spans="1:48" ht="15.75">
      <c r="A983" s="27">
        <f t="shared" si="646"/>
        <v>45</v>
      </c>
      <c s="17" t="s">
        <v>49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4" spans="1:48" ht="15.75">
      <c r="A984" s="27">
        <f t="shared" si="646"/>
        <v>45</v>
      </c>
      <c s="17" t="s">
        <v>50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5" spans="1:48" ht="15.75">
      <c r="A985" s="27">
        <f t="shared" si="646"/>
        <v>45</v>
      </c>
      <c s="17" t="s">
        <v>51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6" spans="1:48" ht="15.75">
      <c r="A986" s="27">
        <f t="shared" si="646"/>
        <v>45</v>
      </c>
      <c s="17" t="s">
        <v>52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7" spans="1:48" ht="15.75">
      <c r="A987" s="27">
        <f t="shared" si="646"/>
        <v>45</v>
      </c>
      <c s="17" t="s">
        <v>53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8" spans="1:48" ht="15.75">
      <c r="A988" s="27">
        <f t="shared" si="646"/>
        <v>45</v>
      </c>
      <c s="17" t="s">
        <v>54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89" spans="1:48" ht="15.75">
      <c r="A989" s="27">
        <f t="shared" si="646"/>
        <v>45</v>
      </c>
      <c s="17" t="s">
        <v>23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90" spans="1:48" ht="15.75">
      <c r="A990" s="27">
        <f t="shared" si="646"/>
        <v>45</v>
      </c>
      <c s="17" t="s">
        <v>8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91" spans="1:48" ht="15.75">
      <c r="A991" s="27">
        <f t="shared" si="646"/>
        <v>45</v>
      </c>
      <c s="17" t="s">
        <v>9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92" spans="1:48" ht="15.75">
      <c r="A992" s="27">
        <f t="shared" si="646"/>
        <v>45</v>
      </c>
      <c s="17" t="s">
        <v>10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93" spans="1:48" ht="15.75">
      <c r="A993" s="27">
        <f t="shared" si="646"/>
        <v>45</v>
      </c>
      <c s="17" t="s">
        <v>55</v>
      </c>
      <c s="40" t="s">
        <v>56</v>
      </c>
      <c s="28"/>
      <c s="28"/>
      <c s="28"/>
      <c s="29"/>
      <c s="33">
        <f t="shared" si="637"/>
        <v>0</v>
      </c>
      <c s="28"/>
      <c s="28"/>
      <c s="28"/>
      <c s="29"/>
      <c s="33">
        <f t="shared" si="638"/>
        <v>0</v>
      </c>
      <c s="28"/>
      <c s="28"/>
      <c s="28"/>
      <c s="29"/>
      <c s="33">
        <f t="shared" si="639"/>
        <v>0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44">
        <f t="shared" si="645"/>
        <v>0</v>
      </c>
    </row>
    <row r="994" spans="1:48" ht="15.75">
      <c r="A994" s="27">
        <f t="shared" si="646"/>
        <v>45</v>
      </c>
      <c s="41" t="s">
        <v>34</v>
      </c>
      <c s="40" t="s">
        <v>56</v>
      </c>
      <c s="30"/>
      <c s="30"/>
      <c s="30"/>
      <c s="31"/>
      <c s="34">
        <f t="shared" si="637"/>
        <v>0</v>
      </c>
      <c s="30"/>
      <c s="30"/>
      <c s="30"/>
      <c s="31"/>
      <c s="34">
        <f t="shared" si="638"/>
        <v>0</v>
      </c>
      <c s="30"/>
      <c s="30"/>
      <c s="30"/>
      <c s="31"/>
      <c s="34">
        <f t="shared" si="639"/>
        <v>0</v>
      </c>
      <c s="30"/>
      <c s="30"/>
      <c s="30"/>
      <c s="31"/>
      <c s="34">
        <f t="shared" si="640"/>
        <v>0</v>
      </c>
      <c s="30"/>
      <c s="30"/>
      <c s="30"/>
      <c s="31"/>
      <c s="34">
        <f t="shared" si="641"/>
        <v>0</v>
      </c>
      <c s="30"/>
      <c s="30"/>
      <c s="30"/>
      <c s="31"/>
      <c s="34">
        <f t="shared" si="642"/>
        <v>0</v>
      </c>
      <c s="30"/>
      <c s="30"/>
      <c s="30"/>
      <c s="31"/>
      <c s="34">
        <f t="shared" si="643"/>
        <v>0</v>
      </c>
      <c s="30"/>
      <c s="30"/>
      <c s="30"/>
      <c s="31"/>
      <c s="34">
        <f t="shared" si="644"/>
        <v>0</v>
      </c>
      <c s="30"/>
      <c s="30"/>
      <c s="30"/>
      <c s="31"/>
      <c s="45">
        <f t="shared" si="645"/>
        <v>0</v>
      </c>
    </row>
    <row r="995" spans="1:48" ht="15.75">
      <c r="A995" s="27">
        <f t="shared" si="646"/>
        <v>45</v>
      </c>
      <c s="46"/>
      <c s="47"/>
      <c s="48"/>
      <c s="49"/>
      <c s="49"/>
      <c s="49"/>
      <c s="50">
        <f t="shared" si="647" ref="H995">SUM(H975:H994)</f>
        <v>0</v>
      </c>
      <c s="49"/>
      <c s="49"/>
      <c s="49"/>
      <c s="49"/>
      <c s="50">
        <f t="shared" si="628"/>
        <v>0</v>
      </c>
      <c s="49"/>
      <c s="49"/>
      <c s="49"/>
      <c s="49"/>
      <c s="50">
        <f t="shared" si="629"/>
        <v>0</v>
      </c>
      <c s="49"/>
      <c s="49"/>
      <c s="49"/>
      <c s="49"/>
      <c s="50">
        <f t="shared" si="630"/>
        <v>0</v>
      </c>
      <c s="49"/>
      <c s="49"/>
      <c s="49"/>
      <c s="49"/>
      <c s="50">
        <f t="shared" si="631"/>
        <v>0</v>
      </c>
      <c s="49"/>
      <c s="49"/>
      <c s="49"/>
      <c s="49"/>
      <c s="50">
        <f t="shared" si="632"/>
        <v>0</v>
      </c>
      <c s="49"/>
      <c s="49"/>
      <c s="49"/>
      <c s="49"/>
      <c s="50">
        <f t="shared" si="633"/>
        <v>0</v>
      </c>
      <c s="49"/>
      <c s="49"/>
      <c s="49"/>
      <c s="49"/>
      <c s="50">
        <f t="shared" si="634"/>
        <v>0</v>
      </c>
      <c s="49"/>
      <c s="49"/>
      <c s="49"/>
      <c s="49"/>
      <c s="50">
        <f t="shared" si="635"/>
        <v>0</v>
      </c>
    </row>
    <row r="996" spans="1:48" ht="15.75">
      <c r="A996" s="27">
        <f t="shared" si="646"/>
        <v>46</v>
      </c>
      <c s="2" t="str">
        <f t="shared" si="648" ref="B996">"Буква (или иное название) класса "&amp;A996&amp;":"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97" spans="1:48" ht="15.75">
      <c r="A997" s="27">
        <f t="shared" si="646"/>
        <v>46</v>
      </c>
      <c s="17" t="s">
        <v>0</v>
      </c>
      <c s="40" t="s">
        <v>56</v>
      </c>
      <c s="28"/>
      <c s="28"/>
      <c s="28"/>
      <c s="29"/>
      <c s="33">
        <f t="shared" si="649" ref="H997:H1016">COUNTA(D997:G997)</f>
        <v>0</v>
      </c>
      <c s="28"/>
      <c s="28"/>
      <c s="28"/>
      <c s="29"/>
      <c s="33">
        <f t="shared" si="650" ref="M997:M1016">COUNTA(I997:L997)</f>
        <v>0</v>
      </c>
      <c s="28"/>
      <c s="28"/>
      <c s="28"/>
      <c s="29"/>
      <c s="33">
        <f t="shared" si="651" ref="R997:R1016">COUNTA(N997:Q997)</f>
        <v>0</v>
      </c>
      <c s="28"/>
      <c s="28"/>
      <c s="28"/>
      <c s="29"/>
      <c s="33">
        <f t="shared" si="652" ref="W997:W1016">COUNTA(S997:V997)</f>
        <v>0</v>
      </c>
      <c s="28"/>
      <c s="28"/>
      <c s="28"/>
      <c s="29"/>
      <c s="33">
        <f t="shared" si="653" ref="AB997:AB1016">COUNTA(X997:AA997)</f>
        <v>0</v>
      </c>
      <c s="28"/>
      <c s="28"/>
      <c s="28"/>
      <c s="29"/>
      <c s="33">
        <f t="shared" si="654" ref="AG997:AG1016">COUNTA(AC997:AF997)</f>
        <v>0</v>
      </c>
      <c s="28"/>
      <c s="28"/>
      <c s="28"/>
      <c s="29"/>
      <c s="33">
        <f t="shared" si="655" ref="AL997:AL1016">COUNTA(AH997:AK997)</f>
        <v>0</v>
      </c>
      <c s="28"/>
      <c s="28"/>
      <c s="28"/>
      <c s="29"/>
      <c s="33">
        <f t="shared" si="656" ref="AQ997:AQ1016">COUNTA(AM997:AP997)</f>
        <v>0</v>
      </c>
      <c s="28"/>
      <c s="28"/>
      <c s="28"/>
      <c s="29"/>
      <c s="44">
        <f t="shared" si="657" ref="AV997:AV1016">COUNTA(AR997:AU997)</f>
        <v>0</v>
      </c>
    </row>
    <row r="998" spans="1:48" ht="15.75">
      <c r="A998" s="27">
        <f t="shared" si="646"/>
        <v>46</v>
      </c>
      <c s="17" t="s">
        <v>45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999" spans="1:48" ht="15.75">
      <c r="A999" s="27">
        <f t="shared" si="646"/>
        <v>46</v>
      </c>
      <c s="17" t="s">
        <v>2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0" spans="1:48" ht="15.75">
      <c r="A1000" s="27">
        <f t="shared" si="646"/>
        <v>46</v>
      </c>
      <c s="17" t="s">
        <v>46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1" spans="1:48" ht="15.75">
      <c r="A1001" s="27">
        <f t="shared" si="646"/>
        <v>46</v>
      </c>
      <c s="17" t="s">
        <v>4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2" spans="1:48" ht="15.75">
      <c r="A1002" s="27">
        <f t="shared" si="646"/>
        <v>46</v>
      </c>
      <c s="17" t="s">
        <v>47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3" spans="1:48" ht="15.75">
      <c r="A1003" s="27">
        <f>A981+1</f>
        <v>46</v>
      </c>
      <c s="17" t="s">
        <v>5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4" spans="1:48" ht="15.75">
      <c r="A1004" s="27">
        <f t="shared" si="658" ref="A1004:A1018">A982+1</f>
        <v>46</v>
      </c>
      <c s="17" t="s">
        <v>48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5" spans="1:48" ht="15.75">
      <c r="A1005" s="27">
        <f t="shared" si="658"/>
        <v>46</v>
      </c>
      <c s="17" t="s">
        <v>49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6" spans="1:48" ht="15.75">
      <c r="A1006" s="27">
        <f t="shared" si="658"/>
        <v>46</v>
      </c>
      <c s="17" t="s">
        <v>50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7" spans="1:48" ht="15.75">
      <c r="A1007" s="27">
        <f t="shared" si="658"/>
        <v>46</v>
      </c>
      <c s="17" t="s">
        <v>51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8" spans="1:48" ht="15.75">
      <c r="A1008" s="27">
        <f t="shared" si="658"/>
        <v>46</v>
      </c>
      <c s="17" t="s">
        <v>52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09" spans="1:48" ht="15.75">
      <c r="A1009" s="27">
        <f t="shared" si="658"/>
        <v>46</v>
      </c>
      <c s="17" t="s">
        <v>53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10" spans="1:48" ht="15.75">
      <c r="A1010" s="27">
        <f t="shared" si="658"/>
        <v>46</v>
      </c>
      <c s="17" t="s">
        <v>54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11" spans="1:48" ht="15.75">
      <c r="A1011" s="27">
        <f t="shared" si="658"/>
        <v>46</v>
      </c>
      <c s="17" t="s">
        <v>23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12" spans="1:48" ht="15.75">
      <c r="A1012" s="27">
        <f t="shared" si="658"/>
        <v>46</v>
      </c>
      <c s="17" t="s">
        <v>8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13" spans="1:48" ht="15.75">
      <c r="A1013" s="27">
        <f t="shared" si="658"/>
        <v>46</v>
      </c>
      <c s="17" t="s">
        <v>9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14" spans="1:48" ht="15.75">
      <c r="A1014" s="27">
        <f t="shared" si="658"/>
        <v>46</v>
      </c>
      <c s="17" t="s">
        <v>10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15" spans="1:48" ht="15.75">
      <c r="A1015" s="27">
        <f t="shared" si="658"/>
        <v>46</v>
      </c>
      <c s="17" t="s">
        <v>55</v>
      </c>
      <c s="40" t="s">
        <v>56</v>
      </c>
      <c s="28"/>
      <c s="28"/>
      <c s="28"/>
      <c s="29"/>
      <c s="33">
        <f t="shared" si="649"/>
        <v>0</v>
      </c>
      <c s="28"/>
      <c s="28"/>
      <c s="28"/>
      <c s="29"/>
      <c s="33">
        <f t="shared" si="650"/>
        <v>0</v>
      </c>
      <c s="28"/>
      <c s="28"/>
      <c s="28"/>
      <c s="29"/>
      <c s="33">
        <f t="shared" si="651"/>
        <v>0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44">
        <f t="shared" si="657"/>
        <v>0</v>
      </c>
    </row>
    <row r="1016" spans="1:48" ht="15.75">
      <c r="A1016" s="27">
        <f t="shared" si="658"/>
        <v>46</v>
      </c>
      <c s="41" t="s">
        <v>34</v>
      </c>
      <c s="40" t="s">
        <v>56</v>
      </c>
      <c s="30"/>
      <c s="30"/>
      <c s="30"/>
      <c s="31"/>
      <c s="34">
        <f t="shared" si="649"/>
        <v>0</v>
      </c>
      <c s="30"/>
      <c s="30"/>
      <c s="30"/>
      <c s="31"/>
      <c s="34">
        <f t="shared" si="650"/>
        <v>0</v>
      </c>
      <c s="30"/>
      <c s="30"/>
      <c s="30"/>
      <c s="31"/>
      <c s="34">
        <f t="shared" si="651"/>
        <v>0</v>
      </c>
      <c s="30"/>
      <c s="30"/>
      <c s="30"/>
      <c s="31"/>
      <c s="34">
        <f t="shared" si="652"/>
        <v>0</v>
      </c>
      <c s="30"/>
      <c s="30"/>
      <c s="30"/>
      <c s="31"/>
      <c s="34">
        <f t="shared" si="653"/>
        <v>0</v>
      </c>
      <c s="30"/>
      <c s="30"/>
      <c s="30"/>
      <c s="31"/>
      <c s="34">
        <f t="shared" si="654"/>
        <v>0</v>
      </c>
      <c s="30"/>
      <c s="30"/>
      <c s="30"/>
      <c s="31"/>
      <c s="34">
        <f t="shared" si="655"/>
        <v>0</v>
      </c>
      <c s="30"/>
      <c s="30"/>
      <c s="30"/>
      <c s="31"/>
      <c s="34">
        <f t="shared" si="656"/>
        <v>0</v>
      </c>
      <c s="30"/>
      <c s="30"/>
      <c s="30"/>
      <c s="31"/>
      <c s="45">
        <f t="shared" si="657"/>
        <v>0</v>
      </c>
    </row>
    <row r="1017" spans="1:48" ht="15.75">
      <c r="A1017" s="27">
        <f t="shared" si="658"/>
        <v>46</v>
      </c>
      <c s="46"/>
      <c s="47"/>
      <c s="48"/>
      <c s="49"/>
      <c s="49"/>
      <c s="49"/>
      <c s="50">
        <f t="shared" si="659" ref="H1017">SUM(H997:H1016)</f>
        <v>0</v>
      </c>
      <c s="49"/>
      <c s="49"/>
      <c s="49"/>
      <c s="49"/>
      <c s="50">
        <f t="shared" si="628"/>
        <v>0</v>
      </c>
      <c s="49"/>
      <c s="49"/>
      <c s="49"/>
      <c s="49"/>
      <c s="50">
        <f t="shared" si="629"/>
        <v>0</v>
      </c>
      <c s="49"/>
      <c s="49"/>
      <c s="49"/>
      <c s="49"/>
      <c s="50">
        <f t="shared" si="630"/>
        <v>0</v>
      </c>
      <c s="49"/>
      <c s="49"/>
      <c s="49"/>
      <c s="49"/>
      <c s="50">
        <f t="shared" si="631"/>
        <v>0</v>
      </c>
      <c s="49"/>
      <c s="49"/>
      <c s="49"/>
      <c s="49"/>
      <c s="50">
        <f t="shared" si="632"/>
        <v>0</v>
      </c>
      <c s="49"/>
      <c s="49"/>
      <c s="49"/>
      <c s="49"/>
      <c s="50">
        <f t="shared" si="633"/>
        <v>0</v>
      </c>
      <c s="49"/>
      <c s="49"/>
      <c s="49"/>
      <c s="49"/>
      <c s="50">
        <f t="shared" si="634"/>
        <v>0</v>
      </c>
      <c s="49"/>
      <c s="49"/>
      <c s="49"/>
      <c s="49"/>
      <c s="50">
        <f t="shared" si="635"/>
        <v>0</v>
      </c>
    </row>
    <row r="1018" spans="1:48" ht="15.75">
      <c r="A1018" s="27">
        <f t="shared" si="658"/>
        <v>47</v>
      </c>
      <c s="2" t="str">
        <f t="shared" si="660" ref="B1018">"Буква (или иное название) класса "&amp;A1018&amp;":"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19" spans="1:48" ht="15.75">
      <c r="A1019" s="27">
        <f>A997+1</f>
        <v>47</v>
      </c>
      <c s="17" t="s">
        <v>0</v>
      </c>
      <c s="40" t="s">
        <v>56</v>
      </c>
      <c s="28"/>
      <c s="28"/>
      <c s="28"/>
      <c s="29"/>
      <c s="33">
        <f t="shared" si="661" ref="H1019:H1038">COUNTA(D1019:G1019)</f>
        <v>0</v>
      </c>
      <c s="28"/>
      <c s="28"/>
      <c s="28"/>
      <c s="29"/>
      <c s="33">
        <f t="shared" si="662" ref="M1019:M1038">COUNTA(I1019:L1019)</f>
        <v>0</v>
      </c>
      <c s="28"/>
      <c s="28"/>
      <c s="28"/>
      <c s="29"/>
      <c s="33">
        <f t="shared" si="663" ref="R1019:R1038">COUNTA(N1019:Q1019)</f>
        <v>0</v>
      </c>
      <c s="28"/>
      <c s="28"/>
      <c s="28"/>
      <c s="29"/>
      <c s="33">
        <f t="shared" si="664" ref="W1019:W1038">COUNTA(S1019:V1019)</f>
        <v>0</v>
      </c>
      <c s="28"/>
      <c s="28"/>
      <c s="28"/>
      <c s="29"/>
      <c s="33">
        <f t="shared" si="665" ref="AB1019:AB1038">COUNTA(X1019:AA1019)</f>
        <v>0</v>
      </c>
      <c s="28"/>
      <c s="28"/>
      <c s="28"/>
      <c s="29"/>
      <c s="33">
        <f t="shared" si="666" ref="AG1019:AG1038">COUNTA(AC1019:AF1019)</f>
        <v>0</v>
      </c>
      <c s="28"/>
      <c s="28"/>
      <c s="28"/>
      <c s="29"/>
      <c s="33">
        <f t="shared" si="667" ref="AL1019:AL1038">COUNTA(AH1019:AK1019)</f>
        <v>0</v>
      </c>
      <c s="28"/>
      <c s="28"/>
      <c s="28"/>
      <c s="29"/>
      <c s="33">
        <f t="shared" si="668" ref="AQ1019:AQ1038">COUNTA(AM1019:AP1019)</f>
        <v>0</v>
      </c>
      <c s="28"/>
      <c s="28"/>
      <c s="28"/>
      <c s="29"/>
      <c s="44">
        <f t="shared" si="669" ref="AV1019:AV1038">COUNTA(AR1019:AU1019)</f>
        <v>0</v>
      </c>
    </row>
    <row r="1020" spans="1:48" ht="15.75">
      <c r="A1020" s="27">
        <f t="shared" si="670" ref="A1020:A1083">A998+1</f>
        <v>47</v>
      </c>
      <c s="17" t="s">
        <v>45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1" spans="1:48" ht="15.75">
      <c r="A1021" s="27">
        <f t="shared" si="670"/>
        <v>47</v>
      </c>
      <c s="17" t="s">
        <v>2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2" spans="1:48" ht="15.75">
      <c r="A1022" s="27">
        <f t="shared" si="670"/>
        <v>47</v>
      </c>
      <c s="17" t="s">
        <v>46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3" spans="1:48" ht="15.75">
      <c r="A1023" s="27">
        <f t="shared" si="670"/>
        <v>47</v>
      </c>
      <c s="17" t="s">
        <v>4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4" spans="1:48" ht="15.75">
      <c r="A1024" s="27">
        <f t="shared" si="670"/>
        <v>47</v>
      </c>
      <c s="17" t="s">
        <v>47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5" spans="1:48" ht="15.75">
      <c r="A1025" s="27">
        <f t="shared" si="670"/>
        <v>47</v>
      </c>
      <c s="17" t="s">
        <v>5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6" spans="1:48" ht="15.75">
      <c r="A1026" s="27">
        <f t="shared" si="670"/>
        <v>47</v>
      </c>
      <c s="17" t="s">
        <v>48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7" spans="1:48" ht="15.75">
      <c r="A1027" s="27">
        <f t="shared" si="670"/>
        <v>47</v>
      </c>
      <c s="17" t="s">
        <v>49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8" spans="1:48" ht="15.75">
      <c r="A1028" s="27">
        <f t="shared" si="670"/>
        <v>47</v>
      </c>
      <c s="17" t="s">
        <v>50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29" spans="1:48" ht="15.75">
      <c r="A1029" s="27">
        <f t="shared" si="670"/>
        <v>47</v>
      </c>
      <c s="17" t="s">
        <v>51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0" spans="1:48" ht="15.75">
      <c r="A1030" s="27">
        <f t="shared" si="670"/>
        <v>47</v>
      </c>
      <c s="17" t="s">
        <v>52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1" spans="1:48" ht="15.75">
      <c r="A1031" s="27">
        <f t="shared" si="670"/>
        <v>47</v>
      </c>
      <c s="17" t="s">
        <v>53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2" spans="1:48" ht="15.75">
      <c r="A1032" s="27">
        <f t="shared" si="670"/>
        <v>47</v>
      </c>
      <c s="17" t="s">
        <v>54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3" spans="1:48" ht="15.75">
      <c r="A1033" s="27">
        <f t="shared" si="670"/>
        <v>47</v>
      </c>
      <c s="17" t="s">
        <v>23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4" spans="1:48" ht="15.75">
      <c r="A1034" s="27">
        <f t="shared" si="670"/>
        <v>47</v>
      </c>
      <c s="17" t="s">
        <v>8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5" spans="1:48" ht="15.75">
      <c r="A1035" s="27">
        <f t="shared" si="670"/>
        <v>47</v>
      </c>
      <c s="17" t="s">
        <v>9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6" spans="1:48" ht="15.75">
      <c r="A1036" s="27">
        <f t="shared" si="670"/>
        <v>47</v>
      </c>
      <c s="17" t="s">
        <v>10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7" spans="1:48" ht="15.75">
      <c r="A1037" s="27">
        <f t="shared" si="670"/>
        <v>47</v>
      </c>
      <c s="17" t="s">
        <v>55</v>
      </c>
      <c s="40" t="s">
        <v>56</v>
      </c>
      <c s="28"/>
      <c s="28"/>
      <c s="28"/>
      <c s="29"/>
      <c s="33">
        <f t="shared" si="661"/>
        <v>0</v>
      </c>
      <c s="28"/>
      <c s="28"/>
      <c s="28"/>
      <c s="29"/>
      <c s="33">
        <f t="shared" si="662"/>
        <v>0</v>
      </c>
      <c s="28"/>
      <c s="28"/>
      <c s="28"/>
      <c s="29"/>
      <c s="33">
        <f t="shared" si="663"/>
        <v>0</v>
      </c>
      <c s="28"/>
      <c s="28"/>
      <c s="28"/>
      <c s="29"/>
      <c s="33">
        <f t="shared" si="664"/>
        <v>0</v>
      </c>
      <c s="28"/>
      <c s="28"/>
      <c s="28"/>
      <c s="29"/>
      <c s="33">
        <f t="shared" si="665"/>
        <v>0</v>
      </c>
      <c s="28"/>
      <c s="28"/>
      <c s="28"/>
      <c s="29"/>
      <c s="33">
        <f t="shared" si="666"/>
        <v>0</v>
      </c>
      <c s="28"/>
      <c s="28"/>
      <c s="28"/>
      <c s="29"/>
      <c s="33">
        <f t="shared" si="667"/>
        <v>0</v>
      </c>
      <c s="28"/>
      <c s="28"/>
      <c s="28"/>
      <c s="29"/>
      <c s="33">
        <f t="shared" si="668"/>
        <v>0</v>
      </c>
      <c s="28"/>
      <c s="28"/>
      <c s="28"/>
      <c s="29"/>
      <c s="44">
        <f t="shared" si="669"/>
        <v>0</v>
      </c>
    </row>
    <row r="1038" spans="1:48" ht="15.75">
      <c r="A1038" s="27">
        <f t="shared" si="670"/>
        <v>47</v>
      </c>
      <c s="41" t="s">
        <v>34</v>
      </c>
      <c s="40" t="s">
        <v>56</v>
      </c>
      <c s="30"/>
      <c s="30"/>
      <c s="30"/>
      <c s="31"/>
      <c s="34">
        <f t="shared" si="661"/>
        <v>0</v>
      </c>
      <c s="30"/>
      <c s="30"/>
      <c s="30"/>
      <c s="31"/>
      <c s="34">
        <f t="shared" si="662"/>
        <v>0</v>
      </c>
      <c s="30"/>
      <c s="30"/>
      <c s="30"/>
      <c s="31"/>
      <c s="34">
        <f t="shared" si="663"/>
        <v>0</v>
      </c>
      <c s="30"/>
      <c s="30"/>
      <c s="30"/>
      <c s="31"/>
      <c s="34">
        <f t="shared" si="664"/>
        <v>0</v>
      </c>
      <c s="30"/>
      <c s="30"/>
      <c s="30"/>
      <c s="31"/>
      <c s="34">
        <f t="shared" si="665"/>
        <v>0</v>
      </c>
      <c s="30"/>
      <c s="30"/>
      <c s="30"/>
      <c s="31"/>
      <c s="34">
        <f t="shared" si="666"/>
        <v>0</v>
      </c>
      <c s="30"/>
      <c s="30"/>
      <c s="30"/>
      <c s="31"/>
      <c s="34">
        <f t="shared" si="667"/>
        <v>0</v>
      </c>
      <c s="30"/>
      <c s="30"/>
      <c s="30"/>
      <c s="31"/>
      <c s="34">
        <f t="shared" si="668"/>
        <v>0</v>
      </c>
      <c s="30"/>
      <c s="30"/>
      <c s="30"/>
      <c s="31"/>
      <c s="45">
        <f t="shared" si="669"/>
        <v>0</v>
      </c>
    </row>
    <row r="1039" spans="1:48" ht="15.75">
      <c r="A1039" s="27">
        <f t="shared" si="670"/>
        <v>47</v>
      </c>
      <c s="46"/>
      <c s="47"/>
      <c s="48"/>
      <c s="49"/>
      <c s="49"/>
      <c s="49"/>
      <c s="50">
        <f t="shared" si="671" ref="H1039">SUM(H1019:H1038)</f>
        <v>0</v>
      </c>
      <c s="49"/>
      <c s="49"/>
      <c s="49"/>
      <c s="49"/>
      <c s="50">
        <f t="shared" si="672" ref="M1039:M1083">SUM(M1019:M1038)</f>
        <v>0</v>
      </c>
      <c s="49"/>
      <c s="49"/>
      <c s="49"/>
      <c s="49"/>
      <c s="50">
        <f t="shared" si="673" ref="R1039:R1083">SUM(R1019:R1038)</f>
        <v>0</v>
      </c>
      <c s="49"/>
      <c s="49"/>
      <c s="49"/>
      <c s="49"/>
      <c s="50">
        <f t="shared" si="674" ref="W1039:W1083">SUM(W1019:W1038)</f>
        <v>0</v>
      </c>
      <c s="49"/>
      <c s="49"/>
      <c s="49"/>
      <c s="49"/>
      <c s="50">
        <f t="shared" si="675" ref="AB1039:AB1083">SUM(AB1019:AB1038)</f>
        <v>0</v>
      </c>
      <c s="49"/>
      <c s="49"/>
      <c s="49"/>
      <c s="49"/>
      <c s="50">
        <f t="shared" si="676" ref="AG1039:AG1083">SUM(AG1019:AG1038)</f>
        <v>0</v>
      </c>
      <c s="49"/>
      <c s="49"/>
      <c s="49"/>
      <c s="49"/>
      <c s="50">
        <f t="shared" si="677" ref="AL1039:AL1083">SUM(AL1019:AL1038)</f>
        <v>0</v>
      </c>
      <c s="49"/>
      <c s="49"/>
      <c s="49"/>
      <c s="49"/>
      <c s="50">
        <f t="shared" si="678" ref="AQ1039:AQ1083">SUM(AQ1019:AQ1038)</f>
        <v>0</v>
      </c>
      <c s="49"/>
      <c s="49"/>
      <c s="49"/>
      <c s="49"/>
      <c s="50">
        <f t="shared" si="679" ref="AV1039:AV1083">SUM(AV1019:AV1038)</f>
        <v>0</v>
      </c>
    </row>
    <row r="1040" spans="1:48" ht="15.75">
      <c r="A1040" s="27">
        <f t="shared" si="670"/>
        <v>48</v>
      </c>
      <c s="2" t="str">
        <f t="shared" si="680" ref="B1040">"Буква (или иное название) класса "&amp;A1040&amp;":"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41" spans="1:48" ht="15.75">
      <c r="A1041" s="27">
        <f t="shared" si="670"/>
        <v>48</v>
      </c>
      <c s="17" t="s">
        <v>0</v>
      </c>
      <c s="40" t="s">
        <v>56</v>
      </c>
      <c s="28"/>
      <c s="28"/>
      <c s="28"/>
      <c s="29"/>
      <c s="33">
        <f t="shared" si="681" ref="H1041:H1060">COUNTA(D1041:G1041)</f>
        <v>0</v>
      </c>
      <c s="28"/>
      <c s="28"/>
      <c s="28"/>
      <c s="29"/>
      <c s="33">
        <f t="shared" si="682" ref="M1041:M1060">COUNTA(I1041:L1041)</f>
        <v>0</v>
      </c>
      <c s="28"/>
      <c s="28"/>
      <c s="28"/>
      <c s="29"/>
      <c s="33">
        <f t="shared" si="683" ref="R1041:R1060">COUNTA(N1041:Q1041)</f>
        <v>0</v>
      </c>
      <c s="28"/>
      <c s="28"/>
      <c s="28"/>
      <c s="29"/>
      <c s="33">
        <f t="shared" si="684" ref="W1041:W1060">COUNTA(S1041:V1041)</f>
        <v>0</v>
      </c>
      <c s="28"/>
      <c s="28"/>
      <c s="28"/>
      <c s="29"/>
      <c s="33">
        <f t="shared" si="685" ref="AB1041:AB1060">COUNTA(X1041:AA1041)</f>
        <v>0</v>
      </c>
      <c s="28"/>
      <c s="28"/>
      <c s="28"/>
      <c s="29"/>
      <c s="33">
        <f t="shared" si="686" ref="AG1041:AG1060">COUNTA(AC1041:AF1041)</f>
        <v>0</v>
      </c>
      <c s="28"/>
      <c s="28"/>
      <c s="28"/>
      <c s="29"/>
      <c s="33">
        <f t="shared" si="687" ref="AL1041:AL1060">COUNTA(AH1041:AK1041)</f>
        <v>0</v>
      </c>
      <c s="28"/>
      <c s="28"/>
      <c s="28"/>
      <c s="29"/>
      <c s="33">
        <f t="shared" si="688" ref="AQ1041:AQ1060">COUNTA(AM1041:AP1041)</f>
        <v>0</v>
      </c>
      <c s="28"/>
      <c s="28"/>
      <c s="28"/>
      <c s="29"/>
      <c s="44">
        <f t="shared" si="689" ref="AV1041:AV1060">COUNTA(AR1041:AU1041)</f>
        <v>0</v>
      </c>
    </row>
    <row r="1042" spans="1:48" ht="15.75">
      <c r="A1042" s="27">
        <f t="shared" si="670"/>
        <v>48</v>
      </c>
      <c s="17" t="s">
        <v>45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43" spans="1:48" ht="15.75">
      <c r="A1043" s="27">
        <f t="shared" si="670"/>
        <v>48</v>
      </c>
      <c s="17" t="s">
        <v>2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44" spans="1:48" ht="15.75">
      <c r="A1044" s="27">
        <f t="shared" si="670"/>
        <v>48</v>
      </c>
      <c s="17" t="s">
        <v>46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45" spans="1:48" ht="15.75">
      <c r="A1045" s="27">
        <f t="shared" si="670"/>
        <v>48</v>
      </c>
      <c s="17" t="s">
        <v>4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46" spans="1:48" ht="15.75">
      <c r="A1046" s="27">
        <f t="shared" si="670"/>
        <v>48</v>
      </c>
      <c s="17" t="s">
        <v>47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47" spans="1:48" ht="15.75">
      <c r="A1047" s="27">
        <f t="shared" si="670"/>
        <v>48</v>
      </c>
      <c s="17" t="s">
        <v>5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48" spans="1:48" ht="15.75">
      <c r="A1048" s="27">
        <f t="shared" si="670"/>
        <v>48</v>
      </c>
      <c s="17" t="s">
        <v>48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49" spans="1:48" ht="15.75">
      <c r="A1049" s="27">
        <f t="shared" si="670"/>
        <v>48</v>
      </c>
      <c s="17" t="s">
        <v>49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0" spans="1:48" ht="15.75">
      <c r="A1050" s="27">
        <f t="shared" si="670"/>
        <v>48</v>
      </c>
      <c s="17" t="s">
        <v>50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1" spans="1:48" ht="15.75">
      <c r="A1051" s="27">
        <f t="shared" si="670"/>
        <v>48</v>
      </c>
      <c s="17" t="s">
        <v>51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2" spans="1:48" ht="15.75">
      <c r="A1052" s="27">
        <f t="shared" si="670"/>
        <v>48</v>
      </c>
      <c s="17" t="s">
        <v>52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3" spans="1:48" ht="15.75">
      <c r="A1053" s="27">
        <f t="shared" si="670"/>
        <v>48</v>
      </c>
      <c s="17" t="s">
        <v>53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4" spans="1:48" ht="15.75">
      <c r="A1054" s="27">
        <f t="shared" si="670"/>
        <v>48</v>
      </c>
      <c s="17" t="s">
        <v>54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5" spans="1:48" ht="15.75">
      <c r="A1055" s="27">
        <f t="shared" si="670"/>
        <v>48</v>
      </c>
      <c s="17" t="s">
        <v>23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6" spans="1:48" ht="15.75">
      <c r="A1056" s="27">
        <f t="shared" si="670"/>
        <v>48</v>
      </c>
      <c s="17" t="s">
        <v>8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7" spans="1:48" ht="15.75">
      <c r="A1057" s="27">
        <f t="shared" si="670"/>
        <v>48</v>
      </c>
      <c s="17" t="s">
        <v>9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8" spans="1:48" ht="15.75">
      <c r="A1058" s="27">
        <f t="shared" si="670"/>
        <v>48</v>
      </c>
      <c s="17" t="s">
        <v>10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59" spans="1:48" ht="15.75">
      <c r="A1059" s="27">
        <f t="shared" si="670"/>
        <v>48</v>
      </c>
      <c s="17" t="s">
        <v>55</v>
      </c>
      <c s="40" t="s">
        <v>56</v>
      </c>
      <c s="28"/>
      <c s="28"/>
      <c s="28"/>
      <c s="29"/>
      <c s="33">
        <f t="shared" si="681"/>
        <v>0</v>
      </c>
      <c s="28"/>
      <c s="28"/>
      <c s="28"/>
      <c s="29"/>
      <c s="33">
        <f t="shared" si="682"/>
        <v>0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44">
        <f t="shared" si="689"/>
        <v>0</v>
      </c>
    </row>
    <row r="1060" spans="1:48" ht="15.75">
      <c r="A1060" s="27">
        <f t="shared" si="670"/>
        <v>48</v>
      </c>
      <c s="41" t="s">
        <v>34</v>
      </c>
      <c s="40" t="s">
        <v>56</v>
      </c>
      <c s="30"/>
      <c s="30"/>
      <c s="30"/>
      <c s="31"/>
      <c s="34">
        <f t="shared" si="681"/>
        <v>0</v>
      </c>
      <c s="30"/>
      <c s="30"/>
      <c s="30"/>
      <c s="31"/>
      <c s="34">
        <f t="shared" si="682"/>
        <v>0</v>
      </c>
      <c s="30"/>
      <c s="30"/>
      <c s="30"/>
      <c s="31"/>
      <c s="34">
        <f t="shared" si="683"/>
        <v>0</v>
      </c>
      <c s="30"/>
      <c s="30"/>
      <c s="30"/>
      <c s="31"/>
      <c s="34">
        <f t="shared" si="684"/>
        <v>0</v>
      </c>
      <c s="30"/>
      <c s="30"/>
      <c s="30"/>
      <c s="31"/>
      <c s="34">
        <f t="shared" si="685"/>
        <v>0</v>
      </c>
      <c s="30"/>
      <c s="30"/>
      <c s="30"/>
      <c s="31"/>
      <c s="34">
        <f t="shared" si="686"/>
        <v>0</v>
      </c>
      <c s="30"/>
      <c s="30"/>
      <c s="30"/>
      <c s="31"/>
      <c s="34">
        <f t="shared" si="687"/>
        <v>0</v>
      </c>
      <c s="30"/>
      <c s="30"/>
      <c s="30"/>
      <c s="31"/>
      <c s="34">
        <f t="shared" si="688"/>
        <v>0</v>
      </c>
      <c s="30"/>
      <c s="30"/>
      <c s="30"/>
      <c s="31"/>
      <c s="45">
        <f t="shared" si="689"/>
        <v>0</v>
      </c>
    </row>
    <row r="1061" spans="1:48" ht="15.75">
      <c r="A1061" s="27">
        <f t="shared" si="670"/>
        <v>48</v>
      </c>
      <c s="46"/>
      <c s="47"/>
      <c s="48"/>
      <c s="49"/>
      <c s="49"/>
      <c s="49"/>
      <c s="50">
        <f t="shared" si="690" ref="H1061">SUM(H1041:H1060)</f>
        <v>0</v>
      </c>
      <c s="49"/>
      <c s="49"/>
      <c s="49"/>
      <c s="49"/>
      <c s="50">
        <f t="shared" si="672"/>
        <v>0</v>
      </c>
      <c s="49"/>
      <c s="49"/>
      <c s="49"/>
      <c s="49"/>
      <c s="50">
        <f t="shared" si="673"/>
        <v>0</v>
      </c>
      <c s="49"/>
      <c s="49"/>
      <c s="49"/>
      <c s="49"/>
      <c s="50">
        <f t="shared" si="674"/>
        <v>0</v>
      </c>
      <c s="49"/>
      <c s="49"/>
      <c s="49"/>
      <c s="49"/>
      <c s="50">
        <f t="shared" si="675"/>
        <v>0</v>
      </c>
      <c s="49"/>
      <c s="49"/>
      <c s="49"/>
      <c s="49"/>
      <c s="50">
        <f t="shared" si="676"/>
        <v>0</v>
      </c>
      <c s="49"/>
      <c s="49"/>
      <c s="49"/>
      <c s="49"/>
      <c s="50">
        <f t="shared" si="677"/>
        <v>0</v>
      </c>
      <c s="49"/>
      <c s="49"/>
      <c s="49"/>
      <c s="49"/>
      <c s="50">
        <f t="shared" si="678"/>
        <v>0</v>
      </c>
      <c s="49"/>
      <c s="49"/>
      <c s="49"/>
      <c s="49"/>
      <c s="50">
        <f t="shared" si="679"/>
        <v>0</v>
      </c>
    </row>
    <row r="1062" spans="1:48" ht="15.75">
      <c r="A1062" s="27">
        <f t="shared" si="670"/>
        <v>49</v>
      </c>
      <c s="2" t="str">
        <f t="shared" si="691" ref="B1062">"Буква (или иное название) класса "&amp;A1062&amp;":"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63" spans="1:48" ht="15.75">
      <c r="A1063" s="27">
        <f t="shared" si="670"/>
        <v>49</v>
      </c>
      <c s="17" t="s">
        <v>0</v>
      </c>
      <c s="40" t="s">
        <v>56</v>
      </c>
      <c s="28"/>
      <c s="28"/>
      <c s="28"/>
      <c s="29"/>
      <c s="33">
        <f t="shared" si="692" ref="H1063:H1082">COUNTA(D1063:G1063)</f>
        <v>0</v>
      </c>
      <c s="28"/>
      <c s="28"/>
      <c s="28"/>
      <c s="29"/>
      <c s="33">
        <f t="shared" si="693" ref="M1063:M1082">COUNTA(I1063:L1063)</f>
        <v>0</v>
      </c>
      <c s="28"/>
      <c s="28"/>
      <c s="28"/>
      <c s="29"/>
      <c s="33">
        <f t="shared" si="694" ref="R1063:R1082">COUNTA(N1063:Q1063)</f>
        <v>0</v>
      </c>
      <c s="28"/>
      <c s="28"/>
      <c s="28"/>
      <c s="29"/>
      <c s="33">
        <f t="shared" si="695" ref="W1063:W1082">COUNTA(S1063:V1063)</f>
        <v>0</v>
      </c>
      <c s="28"/>
      <c s="28"/>
      <c s="28"/>
      <c s="29"/>
      <c s="33">
        <f t="shared" si="696" ref="AB1063:AB1082">COUNTA(X1063:AA1063)</f>
        <v>0</v>
      </c>
      <c s="28"/>
      <c s="28"/>
      <c s="28"/>
      <c s="29"/>
      <c s="33">
        <f t="shared" si="697" ref="AG1063:AG1082">COUNTA(AC1063:AF1063)</f>
        <v>0</v>
      </c>
      <c s="28"/>
      <c s="28"/>
      <c s="28"/>
      <c s="29"/>
      <c s="33">
        <f t="shared" si="698" ref="AL1063:AL1082">COUNTA(AH1063:AK1063)</f>
        <v>0</v>
      </c>
      <c s="28"/>
      <c s="28"/>
      <c s="28"/>
      <c s="29"/>
      <c s="33">
        <f t="shared" si="699" ref="AQ1063:AQ1082">COUNTA(AM1063:AP1063)</f>
        <v>0</v>
      </c>
      <c s="28"/>
      <c s="28"/>
      <c s="28"/>
      <c s="29"/>
      <c s="44">
        <f t="shared" si="700" ref="AV1063:AV1082">COUNTA(AR1063:AU1063)</f>
        <v>0</v>
      </c>
    </row>
    <row r="1064" spans="1:48" ht="15.75">
      <c r="A1064" s="27">
        <f t="shared" si="670"/>
        <v>49</v>
      </c>
      <c s="17" t="s">
        <v>45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65" spans="1:48" ht="15.75">
      <c r="A1065" s="27">
        <f t="shared" si="670"/>
        <v>49</v>
      </c>
      <c s="17" t="s">
        <v>2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66" spans="1:48" ht="15.75">
      <c r="A1066" s="27">
        <f t="shared" si="670"/>
        <v>49</v>
      </c>
      <c s="17" t="s">
        <v>46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67" spans="1:48" ht="15.75">
      <c r="A1067" s="27">
        <f t="shared" si="670"/>
        <v>49</v>
      </c>
      <c s="17" t="s">
        <v>4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68" spans="1:48" ht="15.75">
      <c r="A1068" s="27">
        <f t="shared" si="670"/>
        <v>49</v>
      </c>
      <c s="17" t="s">
        <v>47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69" spans="1:48" ht="15.75">
      <c r="A1069" s="27">
        <f t="shared" si="670"/>
        <v>49</v>
      </c>
      <c s="17" t="s">
        <v>5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0" spans="1:48" ht="15.75">
      <c r="A1070" s="27">
        <f t="shared" si="670"/>
        <v>49</v>
      </c>
      <c s="17" t="s">
        <v>48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1" spans="1:48" ht="15.75">
      <c r="A1071" s="27">
        <f t="shared" si="670"/>
        <v>49</v>
      </c>
      <c s="17" t="s">
        <v>49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2" spans="1:48" ht="15.75">
      <c r="A1072" s="27">
        <f t="shared" si="670"/>
        <v>49</v>
      </c>
      <c s="17" t="s">
        <v>50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3" spans="1:48" ht="15.75">
      <c r="A1073" s="27">
        <f t="shared" si="670"/>
        <v>49</v>
      </c>
      <c s="17" t="s">
        <v>51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4" spans="1:48" ht="15.75">
      <c r="A1074" s="27">
        <f t="shared" si="670"/>
        <v>49</v>
      </c>
      <c s="17" t="s">
        <v>52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5" spans="1:48" ht="15.75">
      <c r="A1075" s="27">
        <f t="shared" si="670"/>
        <v>49</v>
      </c>
      <c s="17" t="s">
        <v>53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6" spans="1:48" ht="15.75">
      <c r="A1076" s="27">
        <f t="shared" si="670"/>
        <v>49</v>
      </c>
      <c s="17" t="s">
        <v>54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7" spans="1:48" ht="15.75">
      <c r="A1077" s="27">
        <f t="shared" si="670"/>
        <v>49</v>
      </c>
      <c s="17" t="s">
        <v>23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8" spans="1:48" ht="15.75">
      <c r="A1078" s="27">
        <f t="shared" si="670"/>
        <v>49</v>
      </c>
      <c s="17" t="s">
        <v>8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79" spans="1:48" ht="15.75">
      <c r="A1079" s="27">
        <f t="shared" si="670"/>
        <v>49</v>
      </c>
      <c s="17" t="s">
        <v>9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80" spans="1:48" ht="15.75">
      <c r="A1080" s="27">
        <f t="shared" si="670"/>
        <v>49</v>
      </c>
      <c s="17" t="s">
        <v>10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81" spans="1:48" ht="15.75">
      <c r="A1081" s="27">
        <f t="shared" si="670"/>
        <v>49</v>
      </c>
      <c s="17" t="s">
        <v>55</v>
      </c>
      <c s="40" t="s">
        <v>56</v>
      </c>
      <c s="28"/>
      <c s="28"/>
      <c s="28"/>
      <c s="29"/>
      <c s="33">
        <f t="shared" si="692"/>
        <v>0</v>
      </c>
      <c s="28"/>
      <c s="28"/>
      <c s="28"/>
      <c s="29"/>
      <c s="33">
        <f t="shared" si="693"/>
        <v>0</v>
      </c>
      <c s="28"/>
      <c s="28"/>
      <c s="28"/>
      <c s="29"/>
      <c s="33">
        <f t="shared" si="694"/>
        <v>0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44">
        <f t="shared" si="700"/>
        <v>0</v>
      </c>
    </row>
    <row r="1082" spans="1:48" ht="15.75">
      <c r="A1082" s="27">
        <f t="shared" si="670"/>
        <v>49</v>
      </c>
      <c s="41" t="s">
        <v>34</v>
      </c>
      <c s="40" t="s">
        <v>56</v>
      </c>
      <c s="30"/>
      <c s="30"/>
      <c s="30"/>
      <c s="31"/>
      <c s="34">
        <f t="shared" si="692"/>
        <v>0</v>
      </c>
      <c s="30"/>
      <c s="30"/>
      <c s="30"/>
      <c s="31"/>
      <c s="34">
        <f t="shared" si="693"/>
        <v>0</v>
      </c>
      <c s="30"/>
      <c s="30"/>
      <c s="30"/>
      <c s="31"/>
      <c s="34">
        <f t="shared" si="694"/>
        <v>0</v>
      </c>
      <c s="30"/>
      <c s="30"/>
      <c s="30"/>
      <c s="31"/>
      <c s="34">
        <f t="shared" si="695"/>
        <v>0</v>
      </c>
      <c s="30"/>
      <c s="30"/>
      <c s="30"/>
      <c s="31"/>
      <c s="34">
        <f t="shared" si="696"/>
        <v>0</v>
      </c>
      <c s="30"/>
      <c s="30"/>
      <c s="30"/>
      <c s="31"/>
      <c s="34">
        <f t="shared" si="697"/>
        <v>0</v>
      </c>
      <c s="30"/>
      <c s="30"/>
      <c s="30"/>
      <c s="31"/>
      <c s="34">
        <f t="shared" si="698"/>
        <v>0</v>
      </c>
      <c s="30"/>
      <c s="30"/>
      <c s="30"/>
      <c s="31"/>
      <c s="34">
        <f t="shared" si="699"/>
        <v>0</v>
      </c>
      <c s="30"/>
      <c s="30"/>
      <c s="30"/>
      <c s="31"/>
      <c s="45">
        <f t="shared" si="700"/>
        <v>0</v>
      </c>
    </row>
    <row r="1083" spans="1:48" ht="15.75">
      <c r="A1083" s="27">
        <f t="shared" si="670"/>
        <v>49</v>
      </c>
      <c s="46"/>
      <c s="47"/>
      <c s="48"/>
      <c s="49"/>
      <c s="49"/>
      <c s="49"/>
      <c s="50">
        <f t="shared" si="701" ref="H1083">SUM(H1063:H1082)</f>
        <v>0</v>
      </c>
      <c s="49"/>
      <c s="49"/>
      <c s="49"/>
      <c s="49"/>
      <c s="50">
        <f t="shared" si="672"/>
        <v>0</v>
      </c>
      <c s="49"/>
      <c s="49"/>
      <c s="49"/>
      <c s="49"/>
      <c s="50">
        <f t="shared" si="673"/>
        <v>0</v>
      </c>
      <c s="49"/>
      <c s="49"/>
      <c s="49"/>
      <c s="49"/>
      <c s="50">
        <f t="shared" si="674"/>
        <v>0</v>
      </c>
      <c s="49"/>
      <c s="49"/>
      <c s="49"/>
      <c s="49"/>
      <c s="50">
        <f t="shared" si="675"/>
        <v>0</v>
      </c>
      <c s="49"/>
      <c s="49"/>
      <c s="49"/>
      <c s="49"/>
      <c s="50">
        <f t="shared" si="676"/>
        <v>0</v>
      </c>
      <c s="49"/>
      <c s="49"/>
      <c s="49"/>
      <c s="49"/>
      <c s="50">
        <f t="shared" si="677"/>
        <v>0</v>
      </c>
      <c s="49"/>
      <c s="49"/>
      <c s="49"/>
      <c s="49"/>
      <c s="50">
        <f t="shared" si="678"/>
        <v>0</v>
      </c>
      <c s="49"/>
      <c s="49"/>
      <c s="49"/>
      <c s="49"/>
      <c s="50">
        <f t="shared" si="679"/>
        <v>0</v>
      </c>
    </row>
    <row r="1084" spans="1:48" ht="15.75">
      <c r="A1084" s="27">
        <f t="shared" si="702" ref="A1084:A1105">A1062+1</f>
        <v>50</v>
      </c>
      <c s="2" t="str">
        <f t="shared" si="703" ref="B1084">"Буква (или иное название) класса "&amp;A1084&amp;":"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85" spans="1:48" ht="15.75">
      <c r="A1085" s="27">
        <f t="shared" si="702"/>
        <v>50</v>
      </c>
      <c s="17" t="s">
        <v>0</v>
      </c>
      <c s="40" t="s">
        <v>56</v>
      </c>
      <c s="28"/>
      <c s="28"/>
      <c s="28"/>
      <c s="29"/>
      <c s="33">
        <f t="shared" si="704" ref="H1085:H1104">COUNTA(D1085:G1085)</f>
        <v>0</v>
      </c>
      <c s="28"/>
      <c s="28"/>
      <c s="28"/>
      <c s="29"/>
      <c s="33">
        <f t="shared" si="705" ref="M1085:M1104">COUNTA(I1085:L1085)</f>
        <v>0</v>
      </c>
      <c s="28"/>
      <c s="28"/>
      <c s="28"/>
      <c s="29"/>
      <c s="33">
        <f t="shared" si="706" ref="R1085:R1104">COUNTA(N1085:Q1085)</f>
        <v>0</v>
      </c>
      <c s="28"/>
      <c s="28"/>
      <c s="28"/>
      <c s="29"/>
      <c s="33">
        <f t="shared" si="707" ref="W1085:W1104">COUNTA(S1085:V1085)</f>
        <v>0</v>
      </c>
      <c s="28"/>
      <c s="28"/>
      <c s="28"/>
      <c s="29"/>
      <c s="33">
        <f t="shared" si="708" ref="AB1085:AB1104">COUNTA(X1085:AA1085)</f>
        <v>0</v>
      </c>
      <c s="28"/>
      <c s="28"/>
      <c s="28"/>
      <c s="29"/>
      <c s="33">
        <f t="shared" si="709" ref="AG1085:AG1104">COUNTA(AC1085:AF1085)</f>
        <v>0</v>
      </c>
      <c s="28"/>
      <c s="28"/>
      <c s="28"/>
      <c s="29"/>
      <c s="33">
        <f t="shared" si="710" ref="AL1085:AL1104">COUNTA(AH1085:AK1085)</f>
        <v>0</v>
      </c>
      <c s="28"/>
      <c s="28"/>
      <c s="28"/>
      <c s="29"/>
      <c s="33">
        <f t="shared" si="711" ref="AQ1085:AQ1104">COUNTA(AM1085:AP1085)</f>
        <v>0</v>
      </c>
      <c s="28"/>
      <c s="28"/>
      <c s="28"/>
      <c s="29"/>
      <c s="44">
        <f t="shared" si="712" ref="AV1085:AV1104">COUNTA(AR1085:AU1085)</f>
        <v>0</v>
      </c>
    </row>
    <row r="1086" spans="1:48" ht="15.75">
      <c r="A1086" s="27">
        <f t="shared" si="702"/>
        <v>50</v>
      </c>
      <c s="17" t="s">
        <v>45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87" spans="1:48" ht="15.75">
      <c r="A1087" s="27">
        <f t="shared" si="702"/>
        <v>50</v>
      </c>
      <c s="17" t="s">
        <v>2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88" spans="1:48" ht="15.75">
      <c r="A1088" s="27">
        <f t="shared" si="702"/>
        <v>50</v>
      </c>
      <c s="17" t="s">
        <v>46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89" spans="1:48" ht="15.75">
      <c r="A1089" s="27">
        <f t="shared" si="702"/>
        <v>50</v>
      </c>
      <c s="17" t="s">
        <v>4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0" spans="1:48" ht="15.75">
      <c r="A1090" s="27">
        <f t="shared" si="702"/>
        <v>50</v>
      </c>
      <c s="17" t="s">
        <v>47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1" spans="1:48" ht="15.75">
      <c r="A1091" s="27">
        <f t="shared" si="702"/>
        <v>50</v>
      </c>
      <c s="17" t="s">
        <v>5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2" spans="1:48" ht="15.75">
      <c r="A1092" s="27">
        <f t="shared" si="702"/>
        <v>50</v>
      </c>
      <c s="17" t="s">
        <v>48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3" spans="1:48" ht="15.75">
      <c r="A1093" s="27">
        <f t="shared" si="702"/>
        <v>50</v>
      </c>
      <c s="17" t="s">
        <v>49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4" spans="1:48" ht="15.75">
      <c r="A1094" s="27">
        <f t="shared" si="702"/>
        <v>50</v>
      </c>
      <c s="17" t="s">
        <v>50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5" spans="1:48" ht="15.75">
      <c r="A1095" s="27">
        <f t="shared" si="702"/>
        <v>50</v>
      </c>
      <c s="17" t="s">
        <v>51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6" spans="1:48" ht="15.75">
      <c r="A1096" s="27">
        <f t="shared" si="702"/>
        <v>50</v>
      </c>
      <c s="17" t="s">
        <v>52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7" spans="1:48" ht="15.75">
      <c r="A1097" s="27">
        <f t="shared" si="702"/>
        <v>50</v>
      </c>
      <c s="17" t="s">
        <v>53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8" spans="1:48" ht="15.75">
      <c r="A1098" s="27">
        <f t="shared" si="702"/>
        <v>50</v>
      </c>
      <c s="17" t="s">
        <v>54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099" spans="1:48" ht="15.75">
      <c r="A1099" s="27">
        <f t="shared" si="702"/>
        <v>50</v>
      </c>
      <c s="17" t="s">
        <v>23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100" spans="1:48" ht="15.75">
      <c r="A1100" s="27">
        <f t="shared" si="702"/>
        <v>50</v>
      </c>
      <c s="17" t="s">
        <v>8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101" spans="1:48" ht="15.75">
      <c r="A1101" s="27">
        <f t="shared" si="702"/>
        <v>50</v>
      </c>
      <c s="17" t="s">
        <v>9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102" spans="1:48" ht="15.75">
      <c r="A1102" s="27">
        <f t="shared" si="702"/>
        <v>50</v>
      </c>
      <c s="17" t="s">
        <v>10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103" spans="1:48" ht="15.75">
      <c r="A1103" s="27">
        <f t="shared" si="702"/>
        <v>50</v>
      </c>
      <c s="17" t="s">
        <v>55</v>
      </c>
      <c s="40" t="s">
        <v>56</v>
      </c>
      <c s="28"/>
      <c s="28"/>
      <c s="28"/>
      <c s="29"/>
      <c s="33">
        <f t="shared" si="704"/>
        <v>0</v>
      </c>
      <c s="28"/>
      <c s="28"/>
      <c s="28"/>
      <c s="29"/>
      <c s="33">
        <f t="shared" si="705"/>
        <v>0</v>
      </c>
      <c s="28"/>
      <c s="28"/>
      <c s="28"/>
      <c s="29"/>
      <c s="33">
        <f t="shared" si="706"/>
        <v>0</v>
      </c>
      <c s="28"/>
      <c s="28"/>
      <c s="28"/>
      <c s="29"/>
      <c s="33">
        <f t="shared" si="707"/>
        <v>0</v>
      </c>
      <c s="28"/>
      <c s="28"/>
      <c s="28"/>
      <c s="29"/>
      <c s="33">
        <f t="shared" si="708"/>
        <v>0</v>
      </c>
      <c s="28"/>
      <c s="28"/>
      <c s="28"/>
      <c s="29"/>
      <c s="33">
        <f t="shared" si="709"/>
        <v>0</v>
      </c>
      <c s="28"/>
      <c s="28"/>
      <c s="28"/>
      <c s="29"/>
      <c s="33">
        <f t="shared" si="710"/>
        <v>0</v>
      </c>
      <c s="28"/>
      <c s="28"/>
      <c s="28"/>
      <c s="29"/>
      <c s="33">
        <f t="shared" si="711"/>
        <v>0</v>
      </c>
      <c s="28"/>
      <c s="28"/>
      <c s="28"/>
      <c s="29"/>
      <c s="44">
        <f t="shared" si="712"/>
        <v>0</v>
      </c>
    </row>
    <row r="1104" spans="1:48" ht="15.75">
      <c r="A1104" s="27">
        <f t="shared" si="702"/>
        <v>50</v>
      </c>
      <c s="41" t="s">
        <v>34</v>
      </c>
      <c s="40" t="s">
        <v>56</v>
      </c>
      <c s="30"/>
      <c s="30"/>
      <c s="30"/>
      <c s="31"/>
      <c s="34">
        <f t="shared" si="704"/>
        <v>0</v>
      </c>
      <c s="30"/>
      <c s="30"/>
      <c s="30"/>
      <c s="31"/>
      <c s="34">
        <f t="shared" si="705"/>
        <v>0</v>
      </c>
      <c s="30"/>
      <c s="30"/>
      <c s="30"/>
      <c s="31"/>
      <c s="34">
        <f t="shared" si="706"/>
        <v>0</v>
      </c>
      <c s="30"/>
      <c s="30"/>
      <c s="30"/>
      <c s="31"/>
      <c s="34">
        <f t="shared" si="707"/>
        <v>0</v>
      </c>
      <c s="30"/>
      <c s="30"/>
      <c s="30"/>
      <c s="31"/>
      <c s="34">
        <f t="shared" si="708"/>
        <v>0</v>
      </c>
      <c s="30"/>
      <c s="30"/>
      <c s="30"/>
      <c s="31"/>
      <c s="34">
        <f t="shared" si="709"/>
        <v>0</v>
      </c>
      <c s="30"/>
      <c s="30"/>
      <c s="30"/>
      <c s="31"/>
      <c s="34">
        <f t="shared" si="710"/>
        <v>0</v>
      </c>
      <c s="30"/>
      <c s="30"/>
      <c s="30"/>
      <c s="31"/>
      <c s="34">
        <f t="shared" si="711"/>
        <v>0</v>
      </c>
      <c s="30"/>
      <c s="30"/>
      <c s="30"/>
      <c s="31"/>
      <c s="45">
        <f t="shared" si="712"/>
        <v>0</v>
      </c>
    </row>
    <row r="1105" spans="1:48" ht="15.75">
      <c r="A1105" s="27">
        <f t="shared" si="702"/>
        <v>50</v>
      </c>
      <c s="46"/>
      <c s="47"/>
      <c s="48"/>
      <c s="49"/>
      <c s="49"/>
      <c s="49"/>
      <c s="50">
        <f t="shared" si="713" ref="H1105">SUM(H1085:H1104)</f>
        <v>0</v>
      </c>
      <c s="49"/>
      <c s="49"/>
      <c s="49"/>
      <c s="49"/>
      <c s="50">
        <f t="shared" si="714" ref="M1105">SUM(M1085:M1104)</f>
        <v>0</v>
      </c>
      <c s="49"/>
      <c s="49"/>
      <c s="49"/>
      <c s="49"/>
      <c s="50">
        <f t="shared" si="715" ref="R1105">SUM(R1085:R1104)</f>
        <v>0</v>
      </c>
      <c s="49"/>
      <c s="49"/>
      <c s="49"/>
      <c s="49"/>
      <c s="50">
        <f t="shared" si="716" ref="W1105">SUM(W1085:W1104)</f>
        <v>0</v>
      </c>
      <c s="49"/>
      <c s="49"/>
      <c s="49"/>
      <c s="49"/>
      <c s="50">
        <f t="shared" si="717" ref="AB1105">SUM(AB1085:AB1104)</f>
        <v>0</v>
      </c>
      <c s="49"/>
      <c s="49"/>
      <c s="49"/>
      <c s="49"/>
      <c s="50">
        <f t="shared" si="718" ref="AG1105">SUM(AG1085:AG1104)</f>
        <v>0</v>
      </c>
      <c s="49"/>
      <c s="49"/>
      <c s="49"/>
      <c s="49"/>
      <c s="50">
        <f t="shared" si="719" ref="AL1105">SUM(AL1085:AL1104)</f>
        <v>0</v>
      </c>
      <c s="49"/>
      <c s="49"/>
      <c s="49"/>
      <c s="49"/>
      <c s="50">
        <f t="shared" si="720" ref="AQ1105">SUM(AQ1085:AQ1104)</f>
        <v>0</v>
      </c>
      <c s="49"/>
      <c s="49"/>
      <c s="49"/>
      <c s="49"/>
      <c s="50">
        <f t="shared" si="721" ref="AV1105">SUM(AV1085:AV1104)</f>
        <v>0</v>
      </c>
    </row>
  </sheetData>
  <sheetProtection password="CC6B" sheet="1" objects="1" scenarios="1"/>
  <mergeCells count="111"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754:C754"/>
    <mergeCell ref="D754:AV754"/>
    <mergeCell ref="B776:C776"/>
    <mergeCell ref="D776:AV776"/>
    <mergeCell ref="B798:C798"/>
    <mergeCell ref="D798:AV798"/>
    <mergeCell ref="B600:C600"/>
    <mergeCell ref="D600:AV600"/>
    <mergeCell ref="B622:C622"/>
    <mergeCell ref="D622:AV622"/>
    <mergeCell ref="B644:C644"/>
    <mergeCell ref="D644:AV644"/>
    <mergeCell ref="B710:C710"/>
    <mergeCell ref="D710:AV710"/>
    <mergeCell ref="B732:C732"/>
    <mergeCell ref="D732:AV732"/>
    <mergeCell ref="B688:C688"/>
    <mergeCell ref="D688:AV688"/>
    <mergeCell ref="B666:C666"/>
    <mergeCell ref="D666:AV666"/>
    <mergeCell ref="B534:C534"/>
    <mergeCell ref="D534:AV534"/>
    <mergeCell ref="B556:C556"/>
    <mergeCell ref="D556:AV556"/>
    <mergeCell ref="B424:C424"/>
    <mergeCell ref="D424:AV424"/>
    <mergeCell ref="B446:C446"/>
    <mergeCell ref="D446:AV446"/>
    <mergeCell ref="B468:C468"/>
    <mergeCell ref="D468:AV468"/>
    <mergeCell ref="B160:C160"/>
    <mergeCell ref="D160:AV160"/>
    <mergeCell ref="B182:C182"/>
    <mergeCell ref="D182:AV182"/>
    <mergeCell ref="B204:C204"/>
    <mergeCell ref="D204:AV204"/>
    <mergeCell ref="B50:C50"/>
    <mergeCell ref="D50:AV50"/>
    <mergeCell ref="B72:C72"/>
    <mergeCell ref="D72:AV72"/>
    <mergeCell ref="B94:C94"/>
    <mergeCell ref="D94:AV94"/>
    <mergeCell ref="B116:C116"/>
    <mergeCell ref="D116:AV116"/>
    <mergeCell ref="B138:C138"/>
    <mergeCell ref="D138:AV138"/>
    <mergeCell ref="B578:C578"/>
    <mergeCell ref="D578:AV578"/>
    <mergeCell ref="B490:C490"/>
    <mergeCell ref="D490:AV490"/>
    <mergeCell ref="B358:C358"/>
    <mergeCell ref="D358:AV358"/>
    <mergeCell ref="B314:C314"/>
    <mergeCell ref="D314:AV314"/>
    <mergeCell ref="B226:C226"/>
    <mergeCell ref="D226:AV226"/>
    <mergeCell ref="B336:C336"/>
    <mergeCell ref="D336:AV336"/>
    <mergeCell ref="B380:C380"/>
    <mergeCell ref="D380:AV380"/>
    <mergeCell ref="B402:C402"/>
    <mergeCell ref="D402:AV402"/>
    <mergeCell ref="B248:C248"/>
    <mergeCell ref="D248:AV248"/>
    <mergeCell ref="B270:C270"/>
    <mergeCell ref="D270:AV270"/>
    <mergeCell ref="B292:C292"/>
    <mergeCell ref="D292:AV292"/>
    <mergeCell ref="B512:C512"/>
    <mergeCell ref="D512:AV512"/>
    <mergeCell ref="B1:C1"/>
    <mergeCell ref="B3:C3"/>
    <mergeCell ref="D3:H3"/>
    <mergeCell ref="I3:M3"/>
    <mergeCell ref="N3:R3"/>
    <mergeCell ref="S3:W3"/>
    <mergeCell ref="B28:C28"/>
    <mergeCell ref="D28:AV28"/>
    <mergeCell ref="X3:AB3"/>
    <mergeCell ref="AC3:AG3"/>
    <mergeCell ref="AH3:AL3"/>
    <mergeCell ref="AM3:AQ3"/>
    <mergeCell ref="AR3:AV3"/>
    <mergeCell ref="B6:C6"/>
    <mergeCell ref="D6:AV6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</dataValidations>
  <pageMargins left="0.7" right="0.7" top="0.75" bottom="0.75" header="0.3" footer="0.3"/>
  <pageSetup orientation="portrait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1105"/>
  <sheetViews>
    <sheetView workbookViewId="0" topLeftCell="A1">
      <pane xSplit="3" ySplit="4" topLeftCell="W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N20" sqref="AN20"/>
    </sheetView>
  </sheetViews>
  <sheetFormatPr defaultColWidth="10.875" defaultRowHeight="15.75"/>
  <cols>
    <col min="1" max="1" width="6.87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58</v>
      </c>
      <c s="32">
        <v>1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59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17" t="s">
        <v>0</v>
      </c>
      <c s="40" t="s">
        <v>59</v>
      </c>
      <c s="28"/>
      <c s="28"/>
      <c s="28" t="s">
        <v>32</v>
      </c>
      <c s="29"/>
      <c s="33">
        <f>COUNTA(D7:G7)</f>
        <v>1</v>
      </c>
      <c s="28"/>
      <c s="28"/>
      <c s="28"/>
      <c s="29"/>
      <c s="33">
        <f t="shared" si="0" ref="M7:M26">COUNTA(I7:L7)</f>
        <v>0</v>
      </c>
      <c s="28"/>
      <c s="28"/>
      <c s="28"/>
      <c s="29"/>
      <c s="33">
        <f t="shared" si="1" ref="R7:R26">COUNTA(N7:Q7)</f>
        <v>0</v>
      </c>
      <c s="28"/>
      <c s="28"/>
      <c s="28" t="s">
        <v>33</v>
      </c>
      <c s="29"/>
      <c s="33">
        <f t="shared" si="2" ref="W7:W26">COUNTA(S7:V7)</f>
        <v>1</v>
      </c>
      <c s="28"/>
      <c s="28"/>
      <c s="28"/>
      <c s="29"/>
      <c s="33">
        <f t="shared" si="3" ref="AB7:AB26">COUNTA(X7:AA7)</f>
        <v>0</v>
      </c>
      <c s="28"/>
      <c s="28"/>
      <c s="28"/>
      <c s="29"/>
      <c s="33">
        <f t="shared" si="4" ref="AG7:AG26">COUNTA(AC7:AF7)</f>
        <v>0</v>
      </c>
      <c s="28"/>
      <c s="28"/>
      <c s="28"/>
      <c s="29"/>
      <c s="33">
        <f t="shared" si="5" ref="AL7:AL26">COUNTA(AH7:AK7)</f>
        <v>0</v>
      </c>
      <c s="28"/>
      <c s="28" t="s">
        <v>31</v>
      </c>
      <c s="28"/>
      <c s="29"/>
      <c s="33">
        <f t="shared" si="6" ref="AQ7:AQ26">COUNTA(AM7:AP7)</f>
        <v>1</v>
      </c>
      <c s="28"/>
      <c s="28"/>
      <c s="28" t="s">
        <v>33</v>
      </c>
      <c s="29"/>
      <c s="44">
        <f t="shared" si="7" ref="AV7:AV26">COUNTA(AR7:AU7)</f>
        <v>1</v>
      </c>
    </row>
    <row r="8" spans="1:48" ht="15.75">
      <c r="A8" s="27">
        <v>1</v>
      </c>
      <c s="17" t="s">
        <v>45</v>
      </c>
      <c s="40" t="s">
        <v>59</v>
      </c>
      <c s="28"/>
      <c s="28"/>
      <c s="28"/>
      <c s="29"/>
      <c s="33">
        <f t="shared" si="8" ref="H8:H26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2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46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0" t="s">
        <v>59</v>
      </c>
      <c s="28"/>
      <c s="28"/>
      <c s="28"/>
      <c s="29"/>
      <c s="33">
        <f t="shared" si="8"/>
        <v>0</v>
      </c>
      <c s="28"/>
      <c s="28"/>
      <c s="28" t="s">
        <v>33</v>
      </c>
      <c s="29"/>
      <c s="33">
        <f t="shared" si="0"/>
        <v>1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 t="s">
        <v>33</v>
      </c>
      <c s="29"/>
      <c s="44">
        <f t="shared" si="7"/>
        <v>1</v>
      </c>
    </row>
    <row r="12" spans="1:48" ht="15.75">
      <c r="A12" s="27">
        <v>1</v>
      </c>
      <c s="17" t="s">
        <v>47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3" spans="1:48" ht="15.75">
      <c r="A13" s="27">
        <v>1</v>
      </c>
      <c s="17" t="s">
        <v>5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 t="s">
        <v>33</v>
      </c>
      <c s="28"/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 t="s">
        <v>31</v>
      </c>
      <c s="29"/>
      <c s="33">
        <f t="shared" si="6"/>
        <v>1</v>
      </c>
      <c s="28"/>
      <c s="28"/>
      <c s="28"/>
      <c s="29" t="s">
        <v>33</v>
      </c>
      <c s="44">
        <f t="shared" si="7"/>
        <v>1</v>
      </c>
    </row>
    <row r="14" spans="1:48" ht="15.75">
      <c r="A14" s="27">
        <v>1</v>
      </c>
      <c s="17" t="s">
        <v>48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49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 t="s">
        <v>31</v>
      </c>
      <c s="28"/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50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 t="s">
        <v>31</v>
      </c>
      <c s="29"/>
      <c s="33">
        <f t="shared" si="6"/>
        <v>1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51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 t="s">
        <v>31</v>
      </c>
      <c s="28"/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52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17" t="s">
        <v>53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0" spans="1:48" ht="15.75">
      <c r="A20" s="27">
        <v>1</v>
      </c>
      <c s="17" t="s">
        <v>54</v>
      </c>
      <c s="40" t="s">
        <v>59</v>
      </c>
      <c s="28"/>
      <c s="28"/>
      <c s="28" t="s">
        <v>32</v>
      </c>
      <c s="29"/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 t="s">
        <v>31</v>
      </c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21" spans="1:48" ht="15.75">
      <c r="A21" s="27">
        <v>1</v>
      </c>
      <c s="17" t="s">
        <v>23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2" spans="1:48" ht="15.75">
      <c r="A22" s="27">
        <v>1</v>
      </c>
      <c s="17" t="s">
        <v>8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3" spans="1:48" ht="15.75">
      <c r="A23" s="27">
        <v>1</v>
      </c>
      <c s="17" t="s">
        <v>9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4" spans="1:48" ht="15.75">
      <c r="A24" s="27">
        <v>1</v>
      </c>
      <c s="17" t="s">
        <v>10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5" spans="1:48" ht="15.75">
      <c r="A25" s="27">
        <v>1</v>
      </c>
      <c s="17" t="s">
        <v>55</v>
      </c>
      <c s="40" t="s">
        <v>59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6" spans="1:48" ht="15.75">
      <c r="A26" s="27">
        <v>1</v>
      </c>
      <c s="41" t="s">
        <v>34</v>
      </c>
      <c s="40" t="s">
        <v>59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27" spans="1:48" s="27" customFormat="1" ht="15.75">
      <c r="A27" s="27">
        <v>1</v>
      </c>
      <c s="46"/>
      <c s="47"/>
      <c s="48"/>
      <c s="49"/>
      <c s="49"/>
      <c s="49"/>
      <c s="50">
        <f>SUM(H7:H26)</f>
        <v>2</v>
      </c>
      <c s="49"/>
      <c s="49"/>
      <c s="49"/>
      <c s="49"/>
      <c s="50">
        <f t="shared" si="9" ref="M27">SUM(M7:M26)</f>
        <v>1</v>
      </c>
      <c s="49"/>
      <c s="49"/>
      <c s="49"/>
      <c s="49"/>
      <c s="50">
        <f t="shared" si="10" ref="R27">SUM(R7:R26)</f>
        <v>0</v>
      </c>
      <c s="49"/>
      <c s="49"/>
      <c s="49"/>
      <c s="49"/>
      <c s="50">
        <f t="shared" si="11" ref="W27">SUM(W7:W26)</f>
        <v>2</v>
      </c>
      <c s="49"/>
      <c s="49"/>
      <c s="49"/>
      <c s="49"/>
      <c s="50">
        <f t="shared" si="12" ref="AB27">SUM(AB7:AB26)</f>
        <v>0</v>
      </c>
      <c s="49"/>
      <c s="49"/>
      <c s="49"/>
      <c s="49"/>
      <c s="50">
        <f t="shared" si="13" ref="AG27">SUM(AG7:AG26)</f>
        <v>0</v>
      </c>
      <c s="49"/>
      <c s="49"/>
      <c s="49"/>
      <c s="49"/>
      <c s="50">
        <f t="shared" si="14" ref="AL27">SUM(AL7:AL26)</f>
        <v>0</v>
      </c>
      <c s="49"/>
      <c s="49"/>
      <c s="49"/>
      <c s="49"/>
      <c s="50">
        <f t="shared" si="15" ref="AQ27">SUM(AQ7:AQ26)</f>
        <v>6</v>
      </c>
      <c s="49"/>
      <c s="49"/>
      <c s="49"/>
      <c s="49"/>
      <c s="50">
        <f t="shared" si="16" ref="AV27">SUM(AV7:AV26)</f>
        <v>3</v>
      </c>
    </row>
    <row r="28" spans="1:48" ht="15.75">
      <c r="A28" s="27">
        <f>A6+1</f>
        <v>2</v>
      </c>
      <c s="2" t="str">
        <f t="shared" si="17" ref="B28">"Буква (или иное название) класса "&amp;A28&amp;":"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" spans="1:48" ht="15.75">
      <c r="A29" s="27">
        <f t="shared" si="18" ref="A29:A92">A7+1</f>
        <v>2</v>
      </c>
      <c s="17" t="s">
        <v>0</v>
      </c>
      <c s="40" t="s">
        <v>59</v>
      </c>
      <c s="28"/>
      <c s="28"/>
      <c s="28"/>
      <c s="29"/>
      <c s="33">
        <f t="shared" si="19" ref="H29:H48">COUNTA(D29:G29)</f>
        <v>0</v>
      </c>
      <c s="28"/>
      <c s="28"/>
      <c s="28"/>
      <c s="29"/>
      <c s="33">
        <f t="shared" si="20" ref="M29:M48">COUNTA(I29:L29)</f>
        <v>0</v>
      </c>
      <c s="28"/>
      <c s="28"/>
      <c s="28"/>
      <c s="29"/>
      <c s="33">
        <f t="shared" si="21" ref="R29:R48">COUNTA(N29:Q29)</f>
        <v>0</v>
      </c>
      <c s="28"/>
      <c s="28"/>
      <c s="28"/>
      <c s="29"/>
      <c s="33">
        <f t="shared" si="22" ref="W29:W48">COUNTA(S29:V29)</f>
        <v>0</v>
      </c>
      <c s="28"/>
      <c s="28"/>
      <c s="28"/>
      <c s="29"/>
      <c s="33">
        <f t="shared" si="23" ref="AB29:AB48">COUNTA(X29:AA29)</f>
        <v>0</v>
      </c>
      <c s="28"/>
      <c s="28"/>
      <c s="28"/>
      <c s="29"/>
      <c s="33">
        <f t="shared" si="24" ref="AG29:AG48">COUNTA(AC29:AF29)</f>
        <v>0</v>
      </c>
      <c s="28"/>
      <c s="28"/>
      <c s="28"/>
      <c s="29"/>
      <c s="33">
        <f t="shared" si="25" ref="AL29:AL48">COUNTA(AH29:AK29)</f>
        <v>0</v>
      </c>
      <c s="28"/>
      <c s="28"/>
      <c s="28"/>
      <c s="29"/>
      <c s="33">
        <f t="shared" si="26" ref="AQ29:AQ48">COUNTA(AM29:AP29)</f>
        <v>0</v>
      </c>
      <c s="28"/>
      <c s="28"/>
      <c s="28"/>
      <c s="29"/>
      <c s="44">
        <f t="shared" si="27" ref="AV29:AV48">COUNTA(AR29:AU29)</f>
        <v>0</v>
      </c>
    </row>
    <row r="30" spans="1:48" ht="15.75">
      <c r="A30" s="27">
        <f t="shared" si="18"/>
        <v>2</v>
      </c>
      <c s="17" t="s">
        <v>45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1" spans="1:48" ht="15.75">
      <c r="A31" s="27">
        <f t="shared" si="18"/>
        <v>2</v>
      </c>
      <c s="17" t="s">
        <v>2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2" spans="1:48" ht="15.75">
      <c r="A32" s="27">
        <f t="shared" si="18"/>
        <v>2</v>
      </c>
      <c s="17" t="s">
        <v>46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3" spans="1:48" ht="15.75">
      <c r="A33" s="27">
        <f t="shared" si="18"/>
        <v>2</v>
      </c>
      <c s="17" t="s">
        <v>4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4" spans="1:48" ht="15.75">
      <c r="A34" s="27">
        <f t="shared" si="18"/>
        <v>2</v>
      </c>
      <c s="17" t="s">
        <v>47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5" spans="1:48" ht="15.75">
      <c r="A35" s="27">
        <f t="shared" si="18"/>
        <v>2</v>
      </c>
      <c s="17" t="s">
        <v>5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6" spans="1:48" ht="15.75">
      <c r="A36" s="27">
        <f t="shared" si="18"/>
        <v>2</v>
      </c>
      <c s="17" t="s">
        <v>48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7" spans="1:48" ht="15.75">
      <c r="A37" s="27">
        <f t="shared" si="18"/>
        <v>2</v>
      </c>
      <c s="17" t="s">
        <v>49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8" spans="1:48" ht="15.75">
      <c r="A38" s="27">
        <f t="shared" si="18"/>
        <v>2</v>
      </c>
      <c s="17" t="s">
        <v>50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9" spans="1:48" ht="15.75">
      <c r="A39" s="27">
        <f t="shared" si="18"/>
        <v>2</v>
      </c>
      <c s="17" t="s">
        <v>51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0" spans="1:48" ht="15.75">
      <c r="A40" s="27">
        <f t="shared" si="18"/>
        <v>2</v>
      </c>
      <c s="17" t="s">
        <v>52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1" spans="1:48" ht="15.75">
      <c r="A41" s="27">
        <f t="shared" si="18"/>
        <v>2</v>
      </c>
      <c s="17" t="s">
        <v>53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2" spans="1:48" ht="15.75">
      <c r="A42" s="27">
        <f t="shared" si="18"/>
        <v>2</v>
      </c>
      <c s="17" t="s">
        <v>54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3" spans="1:48" ht="15.75">
      <c r="A43" s="27">
        <f t="shared" si="18"/>
        <v>2</v>
      </c>
      <c s="17" t="s">
        <v>23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4" spans="1:48" ht="15.75">
      <c r="A44" s="27">
        <f t="shared" si="18"/>
        <v>2</v>
      </c>
      <c s="17" t="s">
        <v>8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5" spans="1:48" ht="15.75">
      <c r="A45" s="27">
        <f t="shared" si="18"/>
        <v>2</v>
      </c>
      <c s="17" t="s">
        <v>9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6" spans="1:48" ht="15.75">
      <c r="A46" s="27">
        <f t="shared" si="18"/>
        <v>2</v>
      </c>
      <c s="17" t="s">
        <v>10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7" spans="1:48" ht="15.75">
      <c r="A47" s="27">
        <f t="shared" si="18"/>
        <v>2</v>
      </c>
      <c s="17" t="s">
        <v>55</v>
      </c>
      <c s="40" t="s">
        <v>59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8" spans="1:48" ht="15.75">
      <c r="A48" s="27">
        <f t="shared" si="18"/>
        <v>2</v>
      </c>
      <c s="41" t="s">
        <v>34</v>
      </c>
      <c s="40" t="s">
        <v>59</v>
      </c>
      <c s="30"/>
      <c s="30"/>
      <c s="30"/>
      <c s="31"/>
      <c s="34">
        <f t="shared" si="19"/>
        <v>0</v>
      </c>
      <c s="30"/>
      <c s="30"/>
      <c s="30"/>
      <c s="31"/>
      <c s="34">
        <f t="shared" si="20"/>
        <v>0</v>
      </c>
      <c s="30"/>
      <c s="30"/>
      <c s="30"/>
      <c s="31"/>
      <c s="34">
        <f t="shared" si="21"/>
        <v>0</v>
      </c>
      <c s="30"/>
      <c s="30"/>
      <c s="30"/>
      <c s="31"/>
      <c s="34">
        <f t="shared" si="22"/>
        <v>0</v>
      </c>
      <c s="30"/>
      <c s="30"/>
      <c s="30"/>
      <c s="31"/>
      <c s="34">
        <f t="shared" si="23"/>
        <v>0</v>
      </c>
      <c s="30"/>
      <c s="30"/>
      <c s="30"/>
      <c s="31"/>
      <c s="34">
        <f t="shared" si="24"/>
        <v>0</v>
      </c>
      <c s="30"/>
      <c s="30"/>
      <c s="30"/>
      <c s="31"/>
      <c s="34">
        <f t="shared" si="25"/>
        <v>0</v>
      </c>
      <c s="30"/>
      <c s="30"/>
      <c s="30"/>
      <c s="31"/>
      <c s="34">
        <f t="shared" si="26"/>
        <v>0</v>
      </c>
      <c s="30"/>
      <c s="30"/>
      <c s="30"/>
      <c s="31"/>
      <c s="45">
        <f t="shared" si="27"/>
        <v>0</v>
      </c>
    </row>
    <row r="49" spans="1:48" ht="15.75">
      <c r="A49" s="27">
        <f t="shared" si="18"/>
        <v>2</v>
      </c>
      <c s="46"/>
      <c s="47"/>
      <c s="48"/>
      <c s="49"/>
      <c s="49"/>
      <c s="49"/>
      <c s="50">
        <f t="shared" si="28" ref="H49">SUM(H29:H48)</f>
        <v>0</v>
      </c>
      <c s="49"/>
      <c s="49"/>
      <c s="49"/>
      <c s="49"/>
      <c s="50">
        <f t="shared" si="29" ref="M49:M93">SUM(M29:M48)</f>
        <v>0</v>
      </c>
      <c s="49"/>
      <c s="49"/>
      <c s="49"/>
      <c s="49"/>
      <c s="50">
        <f t="shared" si="30" ref="R49:R93">SUM(R29:R48)</f>
        <v>0</v>
      </c>
      <c s="49"/>
      <c s="49"/>
      <c s="49"/>
      <c s="49"/>
      <c s="50">
        <f t="shared" si="31" ref="W49:W93">SUM(W29:W48)</f>
        <v>0</v>
      </c>
      <c s="49"/>
      <c s="49"/>
      <c s="49"/>
      <c s="49"/>
      <c s="50">
        <f t="shared" si="32" ref="AB49:AB93">SUM(AB29:AB48)</f>
        <v>0</v>
      </c>
      <c s="49"/>
      <c s="49"/>
      <c s="49"/>
      <c s="49"/>
      <c s="50">
        <f t="shared" si="33" ref="AG49:AG93">SUM(AG29:AG48)</f>
        <v>0</v>
      </c>
      <c s="49"/>
      <c s="49"/>
      <c s="49"/>
      <c s="49"/>
      <c s="50">
        <f t="shared" si="34" ref="AL49:AL93">SUM(AL29:AL48)</f>
        <v>0</v>
      </c>
      <c s="49"/>
      <c s="49"/>
      <c s="49"/>
      <c s="49"/>
      <c s="50">
        <f t="shared" si="35" ref="AQ49:AQ93">SUM(AQ29:AQ48)</f>
        <v>0</v>
      </c>
      <c s="49"/>
      <c s="49"/>
      <c s="49"/>
      <c s="49"/>
      <c s="50">
        <f t="shared" si="36" ref="AV49:AV93">SUM(AV29:AV48)</f>
        <v>0</v>
      </c>
    </row>
    <row r="50" spans="1:48" ht="15.75">
      <c r="A50" s="27">
        <f t="shared" si="18"/>
        <v>3</v>
      </c>
      <c s="2" t="str">
        <f t="shared" si="37" ref="B50">"Буква (или иное название) класса "&amp;A50&amp;":"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" spans="1:48" ht="15.75">
      <c r="A51" s="27">
        <f t="shared" si="18"/>
        <v>3</v>
      </c>
      <c s="17" t="s">
        <v>0</v>
      </c>
      <c s="40" t="s">
        <v>59</v>
      </c>
      <c s="28"/>
      <c s="28"/>
      <c s="28"/>
      <c s="29"/>
      <c s="33">
        <f t="shared" si="38" ref="H51:H70">COUNTA(D51:G51)</f>
        <v>0</v>
      </c>
      <c s="28"/>
      <c s="28"/>
      <c s="28"/>
      <c s="29"/>
      <c s="33">
        <f t="shared" si="39" ref="M51:M70">COUNTA(I51:L51)</f>
        <v>0</v>
      </c>
      <c s="28"/>
      <c s="28"/>
      <c s="28"/>
      <c s="29"/>
      <c s="33">
        <f t="shared" si="40" ref="R51:R70">COUNTA(N51:Q51)</f>
        <v>0</v>
      </c>
      <c s="28"/>
      <c s="28"/>
      <c s="28"/>
      <c s="29"/>
      <c s="33">
        <f t="shared" si="41" ref="W51:W70">COUNTA(S51:V51)</f>
        <v>0</v>
      </c>
      <c s="28"/>
      <c s="28"/>
      <c s="28"/>
      <c s="29"/>
      <c s="33">
        <f t="shared" si="42" ref="AB51:AB70">COUNTA(X51:AA51)</f>
        <v>0</v>
      </c>
      <c s="28"/>
      <c s="28"/>
      <c s="28"/>
      <c s="29"/>
      <c s="33">
        <f t="shared" si="43" ref="AG51:AG70">COUNTA(AC51:AF51)</f>
        <v>0</v>
      </c>
      <c s="28"/>
      <c s="28"/>
      <c s="28"/>
      <c s="29"/>
      <c s="33">
        <f t="shared" si="44" ref="AL51:AL70">COUNTA(AH51:AK51)</f>
        <v>0</v>
      </c>
      <c s="28"/>
      <c s="28"/>
      <c s="28"/>
      <c s="29"/>
      <c s="33">
        <f t="shared" si="45" ref="AQ51:AQ70">COUNTA(AM51:AP51)</f>
        <v>0</v>
      </c>
      <c s="28"/>
      <c s="28"/>
      <c s="28"/>
      <c s="29"/>
      <c s="44">
        <f t="shared" si="46" ref="AV51:AV70">COUNTA(AR51:AU51)</f>
        <v>0</v>
      </c>
    </row>
    <row r="52" spans="1:48" ht="15.75">
      <c r="A52" s="27">
        <f t="shared" si="18"/>
        <v>3</v>
      </c>
      <c s="17" t="s">
        <v>45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3" spans="1:48" ht="15.75">
      <c r="A53" s="27">
        <f t="shared" si="18"/>
        <v>3</v>
      </c>
      <c s="17" t="s">
        <v>2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4" spans="1:48" ht="15.75">
      <c r="A54" s="27">
        <f t="shared" si="18"/>
        <v>3</v>
      </c>
      <c s="17" t="s">
        <v>46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5" spans="1:48" ht="15.75">
      <c r="A55" s="27">
        <f t="shared" si="18"/>
        <v>3</v>
      </c>
      <c s="17" t="s">
        <v>4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6" spans="1:48" ht="15.75">
      <c r="A56" s="27">
        <f t="shared" si="18"/>
        <v>3</v>
      </c>
      <c s="17" t="s">
        <v>47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7" spans="1:48" ht="15.75">
      <c r="A57" s="27">
        <f t="shared" si="18"/>
        <v>3</v>
      </c>
      <c s="17" t="s">
        <v>5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8" spans="1:48" ht="15.75">
      <c r="A58" s="27">
        <f t="shared" si="18"/>
        <v>3</v>
      </c>
      <c s="17" t="s">
        <v>48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9" spans="1:48" ht="15.75">
      <c r="A59" s="27">
        <f t="shared" si="18"/>
        <v>3</v>
      </c>
      <c s="17" t="s">
        <v>49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0" spans="1:48" ht="15.75">
      <c r="A60" s="27">
        <f t="shared" si="18"/>
        <v>3</v>
      </c>
      <c s="17" t="s">
        <v>50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1" spans="1:48" ht="15.75">
      <c r="A61" s="27">
        <f t="shared" si="18"/>
        <v>3</v>
      </c>
      <c s="17" t="s">
        <v>51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2" spans="1:48" ht="15.75">
      <c r="A62" s="27">
        <f t="shared" si="18"/>
        <v>3</v>
      </c>
      <c s="17" t="s">
        <v>52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3" spans="1:48" ht="15.75">
      <c r="A63" s="27">
        <f t="shared" si="18"/>
        <v>3</v>
      </c>
      <c s="17" t="s">
        <v>53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4" spans="1:48" ht="15.75">
      <c r="A64" s="27">
        <f t="shared" si="18"/>
        <v>3</v>
      </c>
      <c s="17" t="s">
        <v>54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5" spans="1:48" ht="15.75">
      <c r="A65" s="27">
        <f t="shared" si="18"/>
        <v>3</v>
      </c>
      <c s="17" t="s">
        <v>23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6" spans="1:48" ht="15.75">
      <c r="A66" s="27">
        <f t="shared" si="18"/>
        <v>3</v>
      </c>
      <c s="17" t="s">
        <v>8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7" spans="1:48" ht="15.75">
      <c r="A67" s="27">
        <f t="shared" si="18"/>
        <v>3</v>
      </c>
      <c s="17" t="s">
        <v>9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8" spans="1:48" ht="15.75">
      <c r="A68" s="27">
        <f t="shared" si="18"/>
        <v>3</v>
      </c>
      <c s="17" t="s">
        <v>10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9" spans="1:48" ht="15.75">
      <c r="A69" s="27">
        <f t="shared" si="18"/>
        <v>3</v>
      </c>
      <c s="17" t="s">
        <v>55</v>
      </c>
      <c s="40" t="s">
        <v>59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0" spans="1:48" ht="15.75">
      <c r="A70" s="27">
        <f t="shared" si="18"/>
        <v>3</v>
      </c>
      <c s="41" t="s">
        <v>34</v>
      </c>
      <c s="40" t="s">
        <v>59</v>
      </c>
      <c s="30"/>
      <c s="30"/>
      <c s="30"/>
      <c s="31"/>
      <c s="34">
        <f t="shared" si="38"/>
        <v>0</v>
      </c>
      <c s="30"/>
      <c s="30"/>
      <c s="30"/>
      <c s="31"/>
      <c s="34">
        <f t="shared" si="39"/>
        <v>0</v>
      </c>
      <c s="30"/>
      <c s="30"/>
      <c s="30"/>
      <c s="31"/>
      <c s="34">
        <f t="shared" si="40"/>
        <v>0</v>
      </c>
      <c s="30"/>
      <c s="30"/>
      <c s="30"/>
      <c s="31"/>
      <c s="34">
        <f t="shared" si="41"/>
        <v>0</v>
      </c>
      <c s="30"/>
      <c s="30"/>
      <c s="30"/>
      <c s="31"/>
      <c s="34">
        <f t="shared" si="42"/>
        <v>0</v>
      </c>
      <c s="30"/>
      <c s="30"/>
      <c s="30"/>
      <c s="31"/>
      <c s="34">
        <f t="shared" si="43"/>
        <v>0</v>
      </c>
      <c s="30"/>
      <c s="30"/>
      <c s="30"/>
      <c s="31"/>
      <c s="34">
        <f t="shared" si="44"/>
        <v>0</v>
      </c>
      <c s="30"/>
      <c s="30"/>
      <c s="30"/>
      <c s="31"/>
      <c s="34">
        <f t="shared" si="45"/>
        <v>0</v>
      </c>
      <c s="30"/>
      <c s="30"/>
      <c s="30"/>
      <c s="31"/>
      <c s="45">
        <f t="shared" si="46"/>
        <v>0</v>
      </c>
    </row>
    <row r="71" spans="1:48" ht="15.75">
      <c r="A71" s="27">
        <f t="shared" si="18"/>
        <v>3</v>
      </c>
      <c s="46"/>
      <c s="47"/>
      <c s="48"/>
      <c s="49"/>
      <c s="49"/>
      <c s="49"/>
      <c s="50">
        <f t="shared" si="47" ref="H71">SUM(H51:H70)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72" spans="1:48" ht="15.75">
      <c r="A72" s="27">
        <f t="shared" si="18"/>
        <v>4</v>
      </c>
      <c s="2" t="str">
        <f t="shared" si="48" ref="B72">"Буква (или иное название) класса "&amp;A72&amp;":"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" spans="1:48" ht="15.75">
      <c r="A73" s="27">
        <f t="shared" si="18"/>
        <v>4</v>
      </c>
      <c s="17" t="s">
        <v>0</v>
      </c>
      <c s="40" t="s">
        <v>59</v>
      </c>
      <c s="28"/>
      <c s="28"/>
      <c s="28"/>
      <c s="29"/>
      <c s="33">
        <f t="shared" si="49" ref="H73:H92">COUNTA(D73:G73)</f>
        <v>0</v>
      </c>
      <c s="28"/>
      <c s="28"/>
      <c s="28"/>
      <c s="29"/>
      <c s="33">
        <f t="shared" si="50" ref="M73:M92">COUNTA(I73:L73)</f>
        <v>0</v>
      </c>
      <c s="28"/>
      <c s="28"/>
      <c s="28"/>
      <c s="29"/>
      <c s="33">
        <f t="shared" si="51" ref="R73:R92">COUNTA(N73:Q73)</f>
        <v>0</v>
      </c>
      <c s="28"/>
      <c s="28"/>
      <c s="28"/>
      <c s="29"/>
      <c s="33">
        <f t="shared" si="52" ref="W73:W92">COUNTA(S73:V73)</f>
        <v>0</v>
      </c>
      <c s="28"/>
      <c s="28"/>
      <c s="28"/>
      <c s="29"/>
      <c s="33">
        <f t="shared" si="53" ref="AB73:AB92">COUNTA(X73:AA73)</f>
        <v>0</v>
      </c>
      <c s="28"/>
      <c s="28"/>
      <c s="28"/>
      <c s="29"/>
      <c s="33">
        <f t="shared" si="54" ref="AG73:AG92">COUNTA(AC73:AF73)</f>
        <v>0</v>
      </c>
      <c s="28"/>
      <c s="28"/>
      <c s="28"/>
      <c s="29"/>
      <c s="33">
        <f t="shared" si="55" ref="AL73:AL92">COUNTA(AH73:AK73)</f>
        <v>0</v>
      </c>
      <c s="28"/>
      <c s="28"/>
      <c s="28"/>
      <c s="29"/>
      <c s="33">
        <f t="shared" si="56" ref="AQ73:AQ92">COUNTA(AM73:AP73)</f>
        <v>0</v>
      </c>
      <c s="28"/>
      <c s="28"/>
      <c s="28"/>
      <c s="29"/>
      <c s="44">
        <f t="shared" si="57" ref="AV73:AV92">COUNTA(AR73:AU73)</f>
        <v>0</v>
      </c>
    </row>
    <row r="74" spans="1:48" ht="15.75">
      <c r="A74" s="27">
        <f t="shared" si="18"/>
        <v>4</v>
      </c>
      <c s="17" t="s">
        <v>45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5" spans="1:48" ht="15.75">
      <c r="A75" s="27">
        <f t="shared" si="18"/>
        <v>4</v>
      </c>
      <c s="17" t="s">
        <v>2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6" spans="1:48" ht="15.75">
      <c r="A76" s="27">
        <f t="shared" si="18"/>
        <v>4</v>
      </c>
      <c s="17" t="s">
        <v>46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7" spans="1:48" ht="15.75">
      <c r="A77" s="27">
        <f t="shared" si="18"/>
        <v>4</v>
      </c>
      <c s="17" t="s">
        <v>4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8" spans="1:48" ht="15.75">
      <c r="A78" s="27">
        <f t="shared" si="18"/>
        <v>4</v>
      </c>
      <c s="17" t="s">
        <v>47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9" spans="1:48" ht="15.75">
      <c r="A79" s="27">
        <f t="shared" si="18"/>
        <v>4</v>
      </c>
      <c s="17" t="s">
        <v>5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0" spans="1:48" ht="15.75">
      <c r="A80" s="27">
        <f t="shared" si="18"/>
        <v>4</v>
      </c>
      <c s="17" t="s">
        <v>48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1" spans="1:48" ht="15.75">
      <c r="A81" s="27">
        <f t="shared" si="18"/>
        <v>4</v>
      </c>
      <c s="17" t="s">
        <v>49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2" spans="1:48" ht="15.75">
      <c r="A82" s="27">
        <f t="shared" si="18"/>
        <v>4</v>
      </c>
      <c s="17" t="s">
        <v>50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3" spans="1:48" ht="15.75">
      <c r="A83" s="27">
        <f t="shared" si="18"/>
        <v>4</v>
      </c>
      <c s="17" t="s">
        <v>51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4" spans="1:48" ht="15.75">
      <c r="A84" s="27">
        <f t="shared" si="18"/>
        <v>4</v>
      </c>
      <c s="17" t="s">
        <v>52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5" spans="1:48" ht="15.75">
      <c r="A85" s="27">
        <f t="shared" si="18"/>
        <v>4</v>
      </c>
      <c s="17" t="s">
        <v>53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6" spans="1:48" ht="15.75">
      <c r="A86" s="27">
        <f t="shared" si="18"/>
        <v>4</v>
      </c>
      <c s="17" t="s">
        <v>54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7" spans="1:48" ht="15.75">
      <c r="A87" s="27">
        <f t="shared" si="18"/>
        <v>4</v>
      </c>
      <c s="17" t="s">
        <v>23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8" spans="1:48" ht="15.75">
      <c r="A88" s="27">
        <f t="shared" si="18"/>
        <v>4</v>
      </c>
      <c s="17" t="s">
        <v>8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9" spans="1:48" ht="15.75">
      <c r="A89" s="27">
        <f t="shared" si="18"/>
        <v>4</v>
      </c>
      <c s="17" t="s">
        <v>9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0" spans="1:48" ht="15.75">
      <c r="A90" s="27">
        <f t="shared" si="18"/>
        <v>4</v>
      </c>
      <c s="17" t="s">
        <v>10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1" spans="1:48" ht="15.75">
      <c r="A91" s="27">
        <f t="shared" si="18"/>
        <v>4</v>
      </c>
      <c s="17" t="s">
        <v>55</v>
      </c>
      <c s="40" t="s">
        <v>59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2" spans="1:48" ht="15.75">
      <c r="A92" s="27">
        <f t="shared" si="18"/>
        <v>4</v>
      </c>
      <c s="41" t="s">
        <v>34</v>
      </c>
      <c s="40" t="s">
        <v>59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34">
        <f t="shared" si="53"/>
        <v>0</v>
      </c>
      <c s="30"/>
      <c s="30"/>
      <c s="30"/>
      <c s="31"/>
      <c s="34">
        <f t="shared" si="54"/>
        <v>0</v>
      </c>
      <c s="30"/>
      <c s="30"/>
      <c s="30"/>
      <c s="31"/>
      <c s="34">
        <f t="shared" si="55"/>
        <v>0</v>
      </c>
      <c s="30"/>
      <c s="30"/>
      <c s="30"/>
      <c s="31"/>
      <c s="34">
        <f t="shared" si="56"/>
        <v>0</v>
      </c>
      <c s="30"/>
      <c s="30"/>
      <c s="30"/>
      <c s="31"/>
      <c s="45">
        <f t="shared" si="57"/>
        <v>0</v>
      </c>
    </row>
    <row r="93" spans="1:48" ht="15.75">
      <c r="A93" s="27">
        <f t="shared" si="58" ref="A93:A156">A71+1</f>
        <v>4</v>
      </c>
      <c s="46"/>
      <c s="47"/>
      <c s="48"/>
      <c s="49"/>
      <c s="49"/>
      <c s="49"/>
      <c s="50">
        <f t="shared" si="59" ref="H93">SUM(H73:H92)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94" spans="1:48" ht="15.75">
      <c r="A94" s="27">
        <f t="shared" si="58"/>
        <v>5</v>
      </c>
      <c s="2" t="str">
        <f t="shared" si="60" ref="B94">"Буква (или иное название) класса "&amp;A94&amp;":"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" spans="1:48" ht="15.75">
      <c r="A95" s="27">
        <f t="shared" si="58"/>
        <v>5</v>
      </c>
      <c s="17" t="s">
        <v>0</v>
      </c>
      <c s="40" t="s">
        <v>59</v>
      </c>
      <c s="28"/>
      <c s="28"/>
      <c s="28"/>
      <c s="29"/>
      <c s="33">
        <f t="shared" si="61" ref="H95:H114">COUNTA(D95:G95)</f>
        <v>0</v>
      </c>
      <c s="28"/>
      <c s="28"/>
      <c s="28"/>
      <c s="29"/>
      <c s="33">
        <f t="shared" si="62" ref="M95:M114">COUNTA(I95:L95)</f>
        <v>0</v>
      </c>
      <c s="28"/>
      <c s="28"/>
      <c s="28"/>
      <c s="29"/>
      <c s="33">
        <f t="shared" si="63" ref="R95:R114">COUNTA(N95:Q95)</f>
        <v>0</v>
      </c>
      <c s="28"/>
      <c s="28"/>
      <c s="28"/>
      <c s="29"/>
      <c s="33">
        <f t="shared" si="64" ref="W95:W114">COUNTA(S95:V95)</f>
        <v>0</v>
      </c>
      <c s="28"/>
      <c s="28"/>
      <c s="28"/>
      <c s="29"/>
      <c s="33">
        <f t="shared" si="65" ref="AB95:AB114">COUNTA(X95:AA95)</f>
        <v>0</v>
      </c>
      <c s="28"/>
      <c s="28"/>
      <c s="28"/>
      <c s="29"/>
      <c s="33">
        <f t="shared" si="66" ref="AG95:AG114">COUNTA(AC95:AF95)</f>
        <v>0</v>
      </c>
      <c s="28"/>
      <c s="28"/>
      <c s="28"/>
      <c s="29"/>
      <c s="33">
        <f t="shared" si="67" ref="AL95:AL114">COUNTA(AH95:AK95)</f>
        <v>0</v>
      </c>
      <c s="28"/>
      <c s="28"/>
      <c s="28"/>
      <c s="29"/>
      <c s="33">
        <f t="shared" si="68" ref="AQ95:AQ114">COUNTA(AM95:AP95)</f>
        <v>0</v>
      </c>
      <c s="28"/>
      <c s="28"/>
      <c s="28"/>
      <c s="29"/>
      <c s="44">
        <f t="shared" si="69" ref="AV95:AV114">COUNTA(AR95:AU95)</f>
        <v>0</v>
      </c>
    </row>
    <row r="96" spans="1:48" ht="15.75">
      <c r="A96" s="27">
        <f t="shared" si="58"/>
        <v>5</v>
      </c>
      <c s="17" t="s">
        <v>45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7" spans="1:48" ht="15.75">
      <c r="A97" s="27">
        <f t="shared" si="58"/>
        <v>5</v>
      </c>
      <c s="17" t="s">
        <v>2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8" spans="1:48" ht="15.75">
      <c r="A98" s="27">
        <f t="shared" si="58"/>
        <v>5</v>
      </c>
      <c s="17" t="s">
        <v>46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9" spans="1:48" ht="15.75">
      <c r="A99" s="27">
        <f t="shared" si="58"/>
        <v>5</v>
      </c>
      <c s="17" t="s">
        <v>4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0" spans="1:48" ht="15.75">
      <c r="A100" s="27">
        <f t="shared" si="58"/>
        <v>5</v>
      </c>
      <c s="17" t="s">
        <v>47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1" spans="1:48" ht="15.75">
      <c r="A101" s="27">
        <f t="shared" si="58"/>
        <v>5</v>
      </c>
      <c s="17" t="s">
        <v>5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2" spans="1:48" ht="15.75">
      <c r="A102" s="27">
        <f t="shared" si="58"/>
        <v>5</v>
      </c>
      <c s="17" t="s">
        <v>48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3" spans="1:48" ht="15.75">
      <c r="A103" s="27">
        <f t="shared" si="58"/>
        <v>5</v>
      </c>
      <c s="17" t="s">
        <v>49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4" spans="1:48" ht="15.75">
      <c r="A104" s="27">
        <f t="shared" si="58"/>
        <v>5</v>
      </c>
      <c s="17" t="s">
        <v>50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5" spans="1:48" ht="15.75">
      <c r="A105" s="27">
        <f t="shared" si="58"/>
        <v>5</v>
      </c>
      <c s="17" t="s">
        <v>51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6" spans="1:48" ht="15.75">
      <c r="A106" s="27">
        <f t="shared" si="58"/>
        <v>5</v>
      </c>
      <c s="17" t="s">
        <v>52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7" spans="1:48" ht="15.75">
      <c r="A107" s="27">
        <f t="shared" si="58"/>
        <v>5</v>
      </c>
      <c s="17" t="s">
        <v>53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8" spans="1:48" ht="15.75">
      <c r="A108" s="27">
        <f t="shared" si="58"/>
        <v>5</v>
      </c>
      <c s="17" t="s">
        <v>54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9" spans="1:48" ht="15.75">
      <c r="A109" s="27">
        <f t="shared" si="58"/>
        <v>5</v>
      </c>
      <c s="17" t="s">
        <v>23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0" spans="1:48" ht="15.75">
      <c r="A110" s="27">
        <f t="shared" si="58"/>
        <v>5</v>
      </c>
      <c s="17" t="s">
        <v>8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1" spans="1:48" ht="15.75">
      <c r="A111" s="27">
        <f t="shared" si="58"/>
        <v>5</v>
      </c>
      <c s="17" t="s">
        <v>9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2" spans="1:48" ht="15.75">
      <c r="A112" s="27">
        <f t="shared" si="58"/>
        <v>5</v>
      </c>
      <c s="17" t="s">
        <v>10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3" spans="1:48" ht="15.75">
      <c r="A113" s="27">
        <f t="shared" si="58"/>
        <v>5</v>
      </c>
      <c s="17" t="s">
        <v>55</v>
      </c>
      <c s="40" t="s">
        <v>59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4" spans="1:48" ht="15.75">
      <c r="A114" s="27">
        <f t="shared" si="58"/>
        <v>5</v>
      </c>
      <c s="41" t="s">
        <v>34</v>
      </c>
      <c s="40" t="s">
        <v>59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34">
        <f t="shared" si="63"/>
        <v>0</v>
      </c>
      <c s="30"/>
      <c s="30"/>
      <c s="30"/>
      <c s="31"/>
      <c s="34">
        <f t="shared" si="64"/>
        <v>0</v>
      </c>
      <c s="30"/>
      <c s="30"/>
      <c s="30"/>
      <c s="31"/>
      <c s="34">
        <f t="shared" si="65"/>
        <v>0</v>
      </c>
      <c s="30"/>
      <c s="30"/>
      <c s="30"/>
      <c s="31"/>
      <c s="34">
        <f t="shared" si="66"/>
        <v>0</v>
      </c>
      <c s="30"/>
      <c s="30"/>
      <c s="30"/>
      <c s="31"/>
      <c s="34">
        <f t="shared" si="67"/>
        <v>0</v>
      </c>
      <c s="30"/>
      <c s="30"/>
      <c s="30"/>
      <c s="31"/>
      <c s="34">
        <f t="shared" si="68"/>
        <v>0</v>
      </c>
      <c s="30"/>
      <c s="30"/>
      <c s="30"/>
      <c s="31"/>
      <c s="45">
        <f t="shared" si="69"/>
        <v>0</v>
      </c>
    </row>
    <row r="115" spans="1:48" ht="15.75">
      <c r="A115" s="27">
        <f t="shared" si="58"/>
        <v>5</v>
      </c>
      <c s="46"/>
      <c s="47"/>
      <c s="48"/>
      <c s="49"/>
      <c s="49"/>
      <c s="49"/>
      <c s="50">
        <f t="shared" si="70" ref="H115">SUM(H95:H114)</f>
        <v>0</v>
      </c>
      <c s="49"/>
      <c s="49"/>
      <c s="49"/>
      <c s="49"/>
      <c s="50">
        <f t="shared" si="71" ref="M115:M159">SUM(M95:M114)</f>
        <v>0</v>
      </c>
      <c s="49"/>
      <c s="49"/>
      <c s="49"/>
      <c s="49"/>
      <c s="50">
        <f t="shared" si="72" ref="R115:R159">SUM(R95:R114)</f>
        <v>0</v>
      </c>
      <c s="49"/>
      <c s="49"/>
      <c s="49"/>
      <c s="49"/>
      <c s="50">
        <f t="shared" si="73" ref="W115:W159">SUM(W95:W114)</f>
        <v>0</v>
      </c>
      <c s="49"/>
      <c s="49"/>
      <c s="49"/>
      <c s="49"/>
      <c s="50">
        <f t="shared" si="74" ref="AB115:AB159">SUM(AB95:AB114)</f>
        <v>0</v>
      </c>
      <c s="49"/>
      <c s="49"/>
      <c s="49"/>
      <c s="49"/>
      <c s="50">
        <f t="shared" si="75" ref="AG115:AG159">SUM(AG95:AG114)</f>
        <v>0</v>
      </c>
      <c s="49"/>
      <c s="49"/>
      <c s="49"/>
      <c s="49"/>
      <c s="50">
        <f t="shared" si="76" ref="AL115:AL159">SUM(AL95:AL114)</f>
        <v>0</v>
      </c>
      <c s="49"/>
      <c s="49"/>
      <c s="49"/>
      <c s="49"/>
      <c s="50">
        <f t="shared" si="77" ref="AQ115:AQ159">SUM(AQ95:AQ114)</f>
        <v>0</v>
      </c>
      <c s="49"/>
      <c s="49"/>
      <c s="49"/>
      <c s="49"/>
      <c s="50">
        <f t="shared" si="78" ref="AV115:AV159">SUM(AV95:AV114)</f>
        <v>0</v>
      </c>
    </row>
    <row r="116" spans="1:48" ht="15.75">
      <c r="A116" s="27">
        <f t="shared" si="58"/>
        <v>6</v>
      </c>
      <c s="2" t="str">
        <f t="shared" si="79" ref="B116">"Буква (или иное название) класса "&amp;A116&amp;":"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7" spans="1:48" ht="15.75">
      <c r="A117" s="27">
        <f t="shared" si="58"/>
        <v>6</v>
      </c>
      <c s="17" t="s">
        <v>0</v>
      </c>
      <c s="40" t="s">
        <v>59</v>
      </c>
      <c s="28"/>
      <c s="28"/>
      <c s="28"/>
      <c s="29"/>
      <c s="33">
        <f t="shared" si="80" ref="H117:H136">COUNTA(D117:G117)</f>
        <v>0</v>
      </c>
      <c s="28"/>
      <c s="28"/>
      <c s="28"/>
      <c s="29"/>
      <c s="33">
        <f t="shared" si="81" ref="M117:M136">COUNTA(I117:L117)</f>
        <v>0</v>
      </c>
      <c s="28"/>
      <c s="28"/>
      <c s="28"/>
      <c s="29"/>
      <c s="33">
        <f t="shared" si="82" ref="R117:R136">COUNTA(N117:Q117)</f>
        <v>0</v>
      </c>
      <c s="28"/>
      <c s="28"/>
      <c s="28"/>
      <c s="29"/>
      <c s="33">
        <f t="shared" si="83" ref="W117:W136">COUNTA(S117:V117)</f>
        <v>0</v>
      </c>
      <c s="28"/>
      <c s="28"/>
      <c s="28"/>
      <c s="29"/>
      <c s="33">
        <f t="shared" si="84" ref="AB117:AB136">COUNTA(X117:AA117)</f>
        <v>0</v>
      </c>
      <c s="28"/>
      <c s="28"/>
      <c s="28"/>
      <c s="29"/>
      <c s="33">
        <f t="shared" si="85" ref="AG117:AG136">COUNTA(AC117:AF117)</f>
        <v>0</v>
      </c>
      <c s="28"/>
      <c s="28"/>
      <c s="28"/>
      <c s="29"/>
      <c s="33">
        <f t="shared" si="86" ref="AL117:AL136">COUNTA(AH117:AK117)</f>
        <v>0</v>
      </c>
      <c s="28"/>
      <c s="28"/>
      <c s="28"/>
      <c s="29"/>
      <c s="33">
        <f t="shared" si="87" ref="AQ117:AQ136">COUNTA(AM117:AP117)</f>
        <v>0</v>
      </c>
      <c s="28"/>
      <c s="28"/>
      <c s="28"/>
      <c s="29"/>
      <c s="44">
        <f t="shared" si="88" ref="AV117:AV136">COUNTA(AR117:AU117)</f>
        <v>0</v>
      </c>
    </row>
    <row r="118" spans="1:48" ht="15.75">
      <c r="A118" s="27">
        <f t="shared" si="58"/>
        <v>6</v>
      </c>
      <c s="17" t="s">
        <v>45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19" spans="1:48" ht="15.75">
      <c r="A119" s="27">
        <f t="shared" si="58"/>
        <v>6</v>
      </c>
      <c s="17" t="s">
        <v>2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0" spans="1:48" ht="15.75">
      <c r="A120" s="27">
        <f t="shared" si="58"/>
        <v>6</v>
      </c>
      <c s="17" t="s">
        <v>46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1" spans="1:48" ht="15.75">
      <c r="A121" s="27">
        <f t="shared" si="58"/>
        <v>6</v>
      </c>
      <c s="17" t="s">
        <v>4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2" spans="1:48" ht="15.75">
      <c r="A122" s="27">
        <f t="shared" si="58"/>
        <v>6</v>
      </c>
      <c s="17" t="s">
        <v>47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3" spans="1:48" ht="15.75">
      <c r="A123" s="27">
        <f t="shared" si="58"/>
        <v>6</v>
      </c>
      <c s="17" t="s">
        <v>5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4" spans="1:48" ht="15.75">
      <c r="A124" s="27">
        <f t="shared" si="58"/>
        <v>6</v>
      </c>
      <c s="17" t="s">
        <v>48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5" spans="1:48" ht="15.75">
      <c r="A125" s="27">
        <f t="shared" si="58"/>
        <v>6</v>
      </c>
      <c s="17" t="s">
        <v>49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6" spans="1:48" ht="15.75">
      <c r="A126" s="27">
        <f t="shared" si="58"/>
        <v>6</v>
      </c>
      <c s="17" t="s">
        <v>50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7" spans="1:48" ht="15.75">
      <c r="A127" s="27">
        <f t="shared" si="58"/>
        <v>6</v>
      </c>
      <c s="17" t="s">
        <v>51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8" spans="1:48" ht="15.75">
      <c r="A128" s="27">
        <f t="shared" si="58"/>
        <v>6</v>
      </c>
      <c s="17" t="s">
        <v>52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9" spans="1:48" ht="15.75">
      <c r="A129" s="27">
        <f t="shared" si="58"/>
        <v>6</v>
      </c>
      <c s="17" t="s">
        <v>53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0" spans="1:48" ht="15.75">
      <c r="A130" s="27">
        <f t="shared" si="58"/>
        <v>6</v>
      </c>
      <c s="17" t="s">
        <v>54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1" spans="1:48" ht="15.75">
      <c r="A131" s="27">
        <f t="shared" si="58"/>
        <v>6</v>
      </c>
      <c s="17" t="s">
        <v>23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2" spans="1:48" ht="15.75">
      <c r="A132" s="27">
        <f t="shared" si="58"/>
        <v>6</v>
      </c>
      <c s="17" t="s">
        <v>8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3" spans="1:48" ht="15.75">
      <c r="A133" s="27">
        <f t="shared" si="58"/>
        <v>6</v>
      </c>
      <c s="17" t="s">
        <v>9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4" spans="1:48" ht="15.75">
      <c r="A134" s="27">
        <f t="shared" si="58"/>
        <v>6</v>
      </c>
      <c s="17" t="s">
        <v>10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5" spans="1:48" ht="15.75">
      <c r="A135" s="27">
        <f t="shared" si="58"/>
        <v>6</v>
      </c>
      <c s="17" t="s">
        <v>55</v>
      </c>
      <c s="40" t="s">
        <v>59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6" spans="1:48" ht="15.75">
      <c r="A136" s="27">
        <f t="shared" si="58"/>
        <v>6</v>
      </c>
      <c s="41" t="s">
        <v>34</v>
      </c>
      <c s="40" t="s">
        <v>59</v>
      </c>
      <c s="30"/>
      <c s="30"/>
      <c s="30"/>
      <c s="31"/>
      <c s="34">
        <f t="shared" si="80"/>
        <v>0</v>
      </c>
      <c s="30"/>
      <c s="30"/>
      <c s="30"/>
      <c s="31"/>
      <c s="34">
        <f t="shared" si="81"/>
        <v>0</v>
      </c>
      <c s="30"/>
      <c s="30"/>
      <c s="30"/>
      <c s="31"/>
      <c s="34">
        <f t="shared" si="82"/>
        <v>0</v>
      </c>
      <c s="30"/>
      <c s="30"/>
      <c s="30"/>
      <c s="31"/>
      <c s="34">
        <f t="shared" si="83"/>
        <v>0</v>
      </c>
      <c s="30"/>
      <c s="30"/>
      <c s="30"/>
      <c s="31"/>
      <c s="34">
        <f t="shared" si="84"/>
        <v>0</v>
      </c>
      <c s="30"/>
      <c s="30"/>
      <c s="30"/>
      <c s="31"/>
      <c s="34">
        <f t="shared" si="85"/>
        <v>0</v>
      </c>
      <c s="30"/>
      <c s="30"/>
      <c s="30"/>
      <c s="31"/>
      <c s="34">
        <f t="shared" si="86"/>
        <v>0</v>
      </c>
      <c s="30"/>
      <c s="30"/>
      <c s="30"/>
      <c s="31"/>
      <c s="34">
        <f t="shared" si="87"/>
        <v>0</v>
      </c>
      <c s="30"/>
      <c s="30"/>
      <c s="30"/>
      <c s="31"/>
      <c s="45">
        <f t="shared" si="88"/>
        <v>0</v>
      </c>
    </row>
    <row r="137" spans="1:48" ht="15.75">
      <c r="A137" s="27">
        <f t="shared" si="58"/>
        <v>6</v>
      </c>
      <c s="46"/>
      <c s="47"/>
      <c s="48"/>
      <c s="49"/>
      <c s="49"/>
      <c s="49"/>
      <c s="50">
        <f t="shared" si="89" ref="H137">SUM(H117:H136)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38" spans="1:48" ht="15.75">
      <c r="A138" s="27">
        <f t="shared" si="58"/>
        <v>7</v>
      </c>
      <c s="2" t="str">
        <f t="shared" si="90" ref="B138">"Буква (или иное название) класса "&amp;A138&amp;":"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39" spans="1:48" ht="15.75">
      <c r="A139" s="27">
        <f t="shared" si="58"/>
        <v>7</v>
      </c>
      <c s="17" t="s">
        <v>0</v>
      </c>
      <c s="40" t="s">
        <v>59</v>
      </c>
      <c s="28"/>
      <c s="28"/>
      <c s="28"/>
      <c s="29"/>
      <c s="33">
        <f t="shared" si="91" ref="H139:H158">COUNTA(D139:G139)</f>
        <v>0</v>
      </c>
      <c s="28"/>
      <c s="28"/>
      <c s="28"/>
      <c s="29"/>
      <c s="33">
        <f t="shared" si="92" ref="M139:M158">COUNTA(I139:L139)</f>
        <v>0</v>
      </c>
      <c s="28"/>
      <c s="28"/>
      <c s="28"/>
      <c s="29"/>
      <c s="33">
        <f t="shared" si="93" ref="R139:R158">COUNTA(N139:Q139)</f>
        <v>0</v>
      </c>
      <c s="28"/>
      <c s="28"/>
      <c s="28"/>
      <c s="29"/>
      <c s="33">
        <f t="shared" si="94" ref="W139:W158">COUNTA(S139:V139)</f>
        <v>0</v>
      </c>
      <c s="28"/>
      <c s="28"/>
      <c s="28"/>
      <c s="29"/>
      <c s="33">
        <f t="shared" si="95" ref="AB139:AB158">COUNTA(X139:AA139)</f>
        <v>0</v>
      </c>
      <c s="28"/>
      <c s="28"/>
      <c s="28"/>
      <c s="29"/>
      <c s="33">
        <f t="shared" si="96" ref="AG139:AG158">COUNTA(AC139:AF139)</f>
        <v>0</v>
      </c>
      <c s="28"/>
      <c s="28"/>
      <c s="28"/>
      <c s="29"/>
      <c s="33">
        <f t="shared" si="97" ref="AL139:AL158">COUNTA(AH139:AK139)</f>
        <v>0</v>
      </c>
      <c s="28"/>
      <c s="28"/>
      <c s="28"/>
      <c s="29"/>
      <c s="33">
        <f t="shared" si="98" ref="AQ139:AQ158">COUNTA(AM139:AP139)</f>
        <v>0</v>
      </c>
      <c s="28"/>
      <c s="28"/>
      <c s="28"/>
      <c s="29"/>
      <c s="44">
        <f t="shared" si="99" ref="AV139:AV158">COUNTA(AR139:AU139)</f>
        <v>0</v>
      </c>
    </row>
    <row r="140" spans="1:48" ht="15.75">
      <c r="A140" s="27">
        <f t="shared" si="58"/>
        <v>7</v>
      </c>
      <c s="17" t="s">
        <v>45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1" spans="1:48" ht="15.75">
      <c r="A141" s="27">
        <f t="shared" si="58"/>
        <v>7</v>
      </c>
      <c s="17" t="s">
        <v>2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2" spans="1:48" ht="15.75">
      <c r="A142" s="27">
        <f t="shared" si="58"/>
        <v>7</v>
      </c>
      <c s="17" t="s">
        <v>46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3" spans="1:48" ht="15.75">
      <c r="A143" s="27">
        <f t="shared" si="58"/>
        <v>7</v>
      </c>
      <c s="17" t="s">
        <v>4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4" spans="1:48" ht="15.75">
      <c r="A144" s="27">
        <f t="shared" si="58"/>
        <v>7</v>
      </c>
      <c s="17" t="s">
        <v>47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5" spans="1:48" ht="15.75">
      <c r="A145" s="27">
        <f t="shared" si="58"/>
        <v>7</v>
      </c>
      <c s="17" t="s">
        <v>5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6" spans="1:48" ht="15.75">
      <c r="A146" s="27">
        <f t="shared" si="58"/>
        <v>7</v>
      </c>
      <c s="17" t="s">
        <v>48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7" spans="1:48" ht="15.75">
      <c r="A147" s="27">
        <f t="shared" si="58"/>
        <v>7</v>
      </c>
      <c s="17" t="s">
        <v>49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8" spans="1:48" ht="15.75">
      <c r="A148" s="27">
        <f t="shared" si="58"/>
        <v>7</v>
      </c>
      <c s="17" t="s">
        <v>50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9" spans="1:48" ht="15.75">
      <c r="A149" s="27">
        <f t="shared" si="58"/>
        <v>7</v>
      </c>
      <c s="17" t="s">
        <v>51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0" spans="1:48" ht="15.75">
      <c r="A150" s="27">
        <f t="shared" si="58"/>
        <v>7</v>
      </c>
      <c s="17" t="s">
        <v>52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1" spans="1:48" ht="15.75">
      <c r="A151" s="27">
        <f t="shared" si="58"/>
        <v>7</v>
      </c>
      <c s="17" t="s">
        <v>53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2" spans="1:48" ht="15.75">
      <c r="A152" s="27">
        <f t="shared" si="58"/>
        <v>7</v>
      </c>
      <c s="17" t="s">
        <v>54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3" spans="1:48" ht="15.75">
      <c r="A153" s="27">
        <f t="shared" si="58"/>
        <v>7</v>
      </c>
      <c s="17" t="s">
        <v>23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4" spans="1:48" ht="15.75">
      <c r="A154" s="27">
        <f t="shared" si="58"/>
        <v>7</v>
      </c>
      <c s="17" t="s">
        <v>8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5" spans="1:48" ht="15.75">
      <c r="A155" s="27">
        <f t="shared" si="58"/>
        <v>7</v>
      </c>
      <c s="17" t="s">
        <v>9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6" spans="1:48" ht="15.75">
      <c r="A156" s="27">
        <f t="shared" si="58"/>
        <v>7</v>
      </c>
      <c s="17" t="s">
        <v>10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7" spans="1:48" ht="15.75">
      <c r="A157" s="27">
        <f t="shared" si="100" ref="A157:A220">A135+1</f>
        <v>7</v>
      </c>
      <c s="17" t="s">
        <v>55</v>
      </c>
      <c s="40" t="s">
        <v>59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8" spans="1:48" ht="15.75">
      <c r="A158" s="27">
        <f t="shared" si="100"/>
        <v>7</v>
      </c>
      <c s="41" t="s">
        <v>34</v>
      </c>
      <c s="40" t="s">
        <v>59</v>
      </c>
      <c s="30"/>
      <c s="30"/>
      <c s="30"/>
      <c s="31"/>
      <c s="34">
        <f t="shared" si="91"/>
        <v>0</v>
      </c>
      <c s="30"/>
      <c s="30"/>
      <c s="30"/>
      <c s="31"/>
      <c s="34">
        <f t="shared" si="92"/>
        <v>0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34">
        <f t="shared" si="97"/>
        <v>0</v>
      </c>
      <c s="30"/>
      <c s="30"/>
      <c s="30"/>
      <c s="31"/>
      <c s="34">
        <f t="shared" si="98"/>
        <v>0</v>
      </c>
      <c s="30"/>
      <c s="30"/>
      <c s="30"/>
      <c s="31"/>
      <c s="45">
        <f t="shared" si="99"/>
        <v>0</v>
      </c>
    </row>
    <row r="159" spans="1:48" ht="15.75">
      <c r="A159" s="27">
        <f t="shared" si="100"/>
        <v>7</v>
      </c>
      <c s="46"/>
      <c s="47"/>
      <c s="48"/>
      <c s="49"/>
      <c s="49"/>
      <c s="49"/>
      <c s="50">
        <f t="shared" si="101" ref="H159">SUM(H139:H158)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60" spans="1:48" ht="15.75">
      <c r="A160" s="27">
        <f t="shared" si="100"/>
        <v>8</v>
      </c>
      <c s="2" t="str">
        <f t="shared" si="102" ref="B160">"Буква (или иное название) класса "&amp;A160&amp;":"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61" spans="1:48" ht="15.75">
      <c r="A161" s="27">
        <f t="shared" si="100"/>
        <v>8</v>
      </c>
      <c s="17" t="s">
        <v>0</v>
      </c>
      <c s="40" t="s">
        <v>59</v>
      </c>
      <c s="28"/>
      <c s="28"/>
      <c s="28"/>
      <c s="29"/>
      <c s="33">
        <f t="shared" si="103" ref="H161:H180">COUNTA(D161:G161)</f>
        <v>0</v>
      </c>
      <c s="28"/>
      <c s="28"/>
      <c s="28"/>
      <c s="29"/>
      <c s="33">
        <f t="shared" si="104" ref="M161:M180">COUNTA(I161:L161)</f>
        <v>0</v>
      </c>
      <c s="28"/>
      <c s="28"/>
      <c s="28"/>
      <c s="29"/>
      <c s="33">
        <f t="shared" si="105" ref="R161:R180">COUNTA(N161:Q161)</f>
        <v>0</v>
      </c>
      <c s="28"/>
      <c s="28"/>
      <c s="28"/>
      <c s="29"/>
      <c s="33">
        <f t="shared" si="106" ref="W161:W180">COUNTA(S161:V161)</f>
        <v>0</v>
      </c>
      <c s="28"/>
      <c s="28"/>
      <c s="28"/>
      <c s="29"/>
      <c s="33">
        <f t="shared" si="107" ref="AB161:AB180">COUNTA(X161:AA161)</f>
        <v>0</v>
      </c>
      <c s="28"/>
      <c s="28"/>
      <c s="28"/>
      <c s="29"/>
      <c s="33">
        <f t="shared" si="108" ref="AG161:AG180">COUNTA(AC161:AF161)</f>
        <v>0</v>
      </c>
      <c s="28"/>
      <c s="28"/>
      <c s="28"/>
      <c s="29"/>
      <c s="33">
        <f t="shared" si="109" ref="AL161:AL180">COUNTA(AH161:AK161)</f>
        <v>0</v>
      </c>
      <c s="28"/>
      <c s="28"/>
      <c s="28"/>
      <c s="29"/>
      <c s="33">
        <f t="shared" si="110" ref="AQ161:AQ180">COUNTA(AM161:AP161)</f>
        <v>0</v>
      </c>
      <c s="28"/>
      <c s="28"/>
      <c s="28"/>
      <c s="29"/>
      <c s="44">
        <f t="shared" si="111" ref="AV161:AV180">COUNTA(AR161:AU161)</f>
        <v>0</v>
      </c>
    </row>
    <row r="162" spans="1:48" ht="15.75">
      <c r="A162" s="27">
        <f t="shared" si="100"/>
        <v>8</v>
      </c>
      <c s="17" t="s">
        <v>45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3" spans="1:48" ht="15.75">
      <c r="A163" s="27">
        <f t="shared" si="100"/>
        <v>8</v>
      </c>
      <c s="17" t="s">
        <v>2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4" spans="1:48" ht="15.75">
      <c r="A164" s="27">
        <f t="shared" si="100"/>
        <v>8</v>
      </c>
      <c s="17" t="s">
        <v>46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5" spans="1:48" ht="15.75">
      <c r="A165" s="27">
        <f t="shared" si="100"/>
        <v>8</v>
      </c>
      <c s="17" t="s">
        <v>4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6" spans="1:48" ht="15.75">
      <c r="A166" s="27">
        <f t="shared" si="100"/>
        <v>8</v>
      </c>
      <c s="17" t="s">
        <v>47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7" spans="1:48" ht="15.75">
      <c r="A167" s="27">
        <f t="shared" si="100"/>
        <v>8</v>
      </c>
      <c s="17" t="s">
        <v>5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8" spans="1:48" ht="15.75">
      <c r="A168" s="27">
        <f t="shared" si="100"/>
        <v>8</v>
      </c>
      <c s="17" t="s">
        <v>48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9" spans="1:48" ht="15.75">
      <c r="A169" s="27">
        <f t="shared" si="100"/>
        <v>8</v>
      </c>
      <c s="17" t="s">
        <v>49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0" spans="1:48" ht="15.75">
      <c r="A170" s="27">
        <f t="shared" si="100"/>
        <v>8</v>
      </c>
      <c s="17" t="s">
        <v>50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1" spans="1:48" ht="15.75">
      <c r="A171" s="27">
        <f t="shared" si="100"/>
        <v>8</v>
      </c>
      <c s="17" t="s">
        <v>51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2" spans="1:48" ht="15.75">
      <c r="A172" s="27">
        <f t="shared" si="100"/>
        <v>8</v>
      </c>
      <c s="17" t="s">
        <v>52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3" spans="1:48" ht="15.75">
      <c r="A173" s="27">
        <f t="shared" si="100"/>
        <v>8</v>
      </c>
      <c s="17" t="s">
        <v>53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4" spans="1:48" ht="15.75">
      <c r="A174" s="27">
        <f t="shared" si="100"/>
        <v>8</v>
      </c>
      <c s="17" t="s">
        <v>54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5" spans="1:48" ht="15.75">
      <c r="A175" s="27">
        <f t="shared" si="100"/>
        <v>8</v>
      </c>
      <c s="17" t="s">
        <v>23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6" spans="1:48" ht="15.75">
      <c r="A176" s="27">
        <f t="shared" si="100"/>
        <v>8</v>
      </c>
      <c s="17" t="s">
        <v>8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7" spans="1:48" ht="15.75">
      <c r="A177" s="27">
        <f t="shared" si="100"/>
        <v>8</v>
      </c>
      <c s="17" t="s">
        <v>9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8" spans="1:48" ht="15.75">
      <c r="A178" s="27">
        <f t="shared" si="100"/>
        <v>8</v>
      </c>
      <c s="17" t="s">
        <v>10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9" spans="1:48" ht="15.75">
      <c r="A179" s="27">
        <f t="shared" si="100"/>
        <v>8</v>
      </c>
      <c s="17" t="s">
        <v>55</v>
      </c>
      <c s="40" t="s">
        <v>59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0" spans="1:48" ht="15.75">
      <c r="A180" s="27">
        <f t="shared" si="100"/>
        <v>8</v>
      </c>
      <c s="41" t="s">
        <v>34</v>
      </c>
      <c s="40" t="s">
        <v>59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34">
        <f t="shared" si="108"/>
        <v>0</v>
      </c>
      <c s="30"/>
      <c s="30"/>
      <c s="30"/>
      <c s="31"/>
      <c s="34">
        <f t="shared" si="109"/>
        <v>0</v>
      </c>
      <c s="30"/>
      <c s="30"/>
      <c s="30"/>
      <c s="31"/>
      <c s="34">
        <f t="shared" si="110"/>
        <v>0</v>
      </c>
      <c s="30"/>
      <c s="30"/>
      <c s="30"/>
      <c s="31"/>
      <c s="45">
        <f t="shared" si="111"/>
        <v>0</v>
      </c>
    </row>
    <row r="181" spans="1:48" ht="15.75">
      <c r="A181" s="27">
        <f t="shared" si="100"/>
        <v>8</v>
      </c>
      <c s="46"/>
      <c s="47"/>
      <c s="48"/>
      <c s="49"/>
      <c s="49"/>
      <c s="49"/>
      <c s="50">
        <f t="shared" si="112" ref="H181">SUM(H161:H180)</f>
        <v>0</v>
      </c>
      <c s="49"/>
      <c s="49"/>
      <c s="49"/>
      <c s="49"/>
      <c s="50">
        <f t="shared" si="113" ref="M181:M225">SUM(M161:M180)</f>
        <v>0</v>
      </c>
      <c s="49"/>
      <c s="49"/>
      <c s="49"/>
      <c s="49"/>
      <c s="50">
        <f t="shared" si="114" ref="R181:R225">SUM(R161:R180)</f>
        <v>0</v>
      </c>
      <c s="49"/>
      <c s="49"/>
      <c s="49"/>
      <c s="49"/>
      <c s="50">
        <f t="shared" si="115" ref="W181:W225">SUM(W161:W180)</f>
        <v>0</v>
      </c>
      <c s="49"/>
      <c s="49"/>
      <c s="49"/>
      <c s="49"/>
      <c s="50">
        <f t="shared" si="116" ref="AB181:AB225">SUM(AB161:AB180)</f>
        <v>0</v>
      </c>
      <c s="49"/>
      <c s="49"/>
      <c s="49"/>
      <c s="49"/>
      <c s="50">
        <f t="shared" si="117" ref="AG181:AG225">SUM(AG161:AG180)</f>
        <v>0</v>
      </c>
      <c s="49"/>
      <c s="49"/>
      <c s="49"/>
      <c s="49"/>
      <c s="50">
        <f t="shared" si="118" ref="AL181:AL225">SUM(AL161:AL180)</f>
        <v>0</v>
      </c>
      <c s="49"/>
      <c s="49"/>
      <c s="49"/>
      <c s="49"/>
      <c s="50">
        <f t="shared" si="119" ref="AQ181:AQ225">SUM(AQ161:AQ180)</f>
        <v>0</v>
      </c>
      <c s="49"/>
      <c s="49"/>
      <c s="49"/>
      <c s="49"/>
      <c s="50">
        <f t="shared" si="120" ref="AV181:AV225">SUM(AV161:AV180)</f>
        <v>0</v>
      </c>
    </row>
    <row r="182" spans="1:48" ht="15.75">
      <c r="A182" s="27">
        <f t="shared" si="100"/>
        <v>9</v>
      </c>
      <c s="2" t="str">
        <f t="shared" si="121" ref="B182">"Буква (или иное название) класса "&amp;A182&amp;":"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3" spans="1:48" ht="15.75">
      <c r="A183" s="27">
        <f t="shared" si="100"/>
        <v>9</v>
      </c>
      <c s="17" t="s">
        <v>0</v>
      </c>
      <c s="40" t="s">
        <v>59</v>
      </c>
      <c s="28"/>
      <c s="28"/>
      <c s="28"/>
      <c s="29"/>
      <c s="33">
        <f t="shared" si="122" ref="H183:H202">COUNTA(D183:G183)</f>
        <v>0</v>
      </c>
      <c s="28"/>
      <c s="28"/>
      <c s="28"/>
      <c s="29"/>
      <c s="33">
        <f t="shared" si="123" ref="M183:M202">COUNTA(I183:L183)</f>
        <v>0</v>
      </c>
      <c s="28"/>
      <c s="28"/>
      <c s="28"/>
      <c s="29"/>
      <c s="33">
        <f t="shared" si="124" ref="R183:R202">COUNTA(N183:Q183)</f>
        <v>0</v>
      </c>
      <c s="28"/>
      <c s="28"/>
      <c s="28"/>
      <c s="29"/>
      <c s="33">
        <f t="shared" si="125" ref="W183:W202">COUNTA(S183:V183)</f>
        <v>0</v>
      </c>
      <c s="28"/>
      <c s="28"/>
      <c s="28"/>
      <c s="29"/>
      <c s="33">
        <f t="shared" si="126" ref="AB183:AB202">COUNTA(X183:AA183)</f>
        <v>0</v>
      </c>
      <c s="28"/>
      <c s="28"/>
      <c s="28"/>
      <c s="29"/>
      <c s="33">
        <f t="shared" si="127" ref="AG183:AG202">COUNTA(AC183:AF183)</f>
        <v>0</v>
      </c>
      <c s="28"/>
      <c s="28"/>
      <c s="28"/>
      <c s="29"/>
      <c s="33">
        <f t="shared" si="128" ref="AL183:AL202">COUNTA(AH183:AK183)</f>
        <v>0</v>
      </c>
      <c s="28"/>
      <c s="28"/>
      <c s="28"/>
      <c s="29"/>
      <c s="33">
        <f t="shared" si="129" ref="AQ183:AQ202">COUNTA(AM183:AP183)</f>
        <v>0</v>
      </c>
      <c s="28"/>
      <c s="28"/>
      <c s="28"/>
      <c s="29"/>
      <c s="44">
        <f t="shared" si="130" ref="AV183:AV202">COUNTA(AR183:AU183)</f>
        <v>0</v>
      </c>
    </row>
    <row r="184" spans="1:48" ht="15.75">
      <c r="A184" s="27">
        <f t="shared" si="100"/>
        <v>9</v>
      </c>
      <c s="17" t="s">
        <v>45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5" spans="1:48" ht="15.75">
      <c r="A185" s="27">
        <f t="shared" si="100"/>
        <v>9</v>
      </c>
      <c s="17" t="s">
        <v>2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6" spans="1:48" ht="15.75">
      <c r="A186" s="27">
        <f t="shared" si="100"/>
        <v>9</v>
      </c>
      <c s="17" t="s">
        <v>46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7" spans="1:48" ht="15.75">
      <c r="A187" s="27">
        <f t="shared" si="100"/>
        <v>9</v>
      </c>
      <c s="17" t="s">
        <v>4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8" spans="1:48" ht="15.75">
      <c r="A188" s="27">
        <f t="shared" si="100"/>
        <v>9</v>
      </c>
      <c s="17" t="s">
        <v>47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9" spans="1:48" ht="15.75">
      <c r="A189" s="27">
        <f t="shared" si="100"/>
        <v>9</v>
      </c>
      <c s="17" t="s">
        <v>5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0" spans="1:48" ht="15.75">
      <c r="A190" s="27">
        <f t="shared" si="100"/>
        <v>9</v>
      </c>
      <c s="17" t="s">
        <v>48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1" spans="1:48" ht="15.75">
      <c r="A191" s="27">
        <f t="shared" si="100"/>
        <v>9</v>
      </c>
      <c s="17" t="s">
        <v>49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2" spans="1:48" ht="15.75">
      <c r="A192" s="27">
        <f t="shared" si="100"/>
        <v>9</v>
      </c>
      <c s="17" t="s">
        <v>50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3" spans="1:48" ht="15.75">
      <c r="A193" s="27">
        <f t="shared" si="100"/>
        <v>9</v>
      </c>
      <c s="17" t="s">
        <v>51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4" spans="1:48" ht="15.75">
      <c r="A194" s="27">
        <f t="shared" si="100"/>
        <v>9</v>
      </c>
      <c s="17" t="s">
        <v>52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5" spans="1:48" ht="15.75">
      <c r="A195" s="27">
        <f t="shared" si="100"/>
        <v>9</v>
      </c>
      <c s="17" t="s">
        <v>53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6" spans="1:48" ht="15.75">
      <c r="A196" s="27">
        <f t="shared" si="100"/>
        <v>9</v>
      </c>
      <c s="17" t="s">
        <v>54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7" spans="1:48" ht="15.75">
      <c r="A197" s="27">
        <f t="shared" si="100"/>
        <v>9</v>
      </c>
      <c s="17" t="s">
        <v>23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8" spans="1:48" ht="15.75">
      <c r="A198" s="27">
        <f t="shared" si="100"/>
        <v>9</v>
      </c>
      <c s="17" t="s">
        <v>8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9" spans="1:48" ht="15.75">
      <c r="A199" s="27">
        <f t="shared" si="100"/>
        <v>9</v>
      </c>
      <c s="17" t="s">
        <v>9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0" spans="1:48" ht="15.75">
      <c r="A200" s="27">
        <f t="shared" si="100"/>
        <v>9</v>
      </c>
      <c s="17" t="s">
        <v>10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1" spans="1:48" ht="15.75">
      <c r="A201" s="27">
        <f t="shared" si="100"/>
        <v>9</v>
      </c>
      <c s="17" t="s">
        <v>55</v>
      </c>
      <c s="40" t="s">
        <v>59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2" spans="1:48" ht="15.75">
      <c r="A202" s="27">
        <f t="shared" si="100"/>
        <v>9</v>
      </c>
      <c s="41" t="s">
        <v>34</v>
      </c>
      <c s="40" t="s">
        <v>59</v>
      </c>
      <c s="30"/>
      <c s="30"/>
      <c s="30"/>
      <c s="31"/>
      <c s="34">
        <f t="shared" si="122"/>
        <v>0</v>
      </c>
      <c s="30"/>
      <c s="30"/>
      <c s="30"/>
      <c s="31"/>
      <c s="34">
        <f t="shared" si="123"/>
        <v>0</v>
      </c>
      <c s="30"/>
      <c s="30"/>
      <c s="30"/>
      <c s="31"/>
      <c s="34">
        <f t="shared" si="124"/>
        <v>0</v>
      </c>
      <c s="30"/>
      <c s="30"/>
      <c s="30"/>
      <c s="31"/>
      <c s="34">
        <f t="shared" si="125"/>
        <v>0</v>
      </c>
      <c s="30"/>
      <c s="30"/>
      <c s="30"/>
      <c s="31"/>
      <c s="34">
        <f t="shared" si="126"/>
        <v>0</v>
      </c>
      <c s="30"/>
      <c s="30"/>
      <c s="30"/>
      <c s="31"/>
      <c s="34">
        <f t="shared" si="127"/>
        <v>0</v>
      </c>
      <c s="30"/>
      <c s="30"/>
      <c s="30"/>
      <c s="31"/>
      <c s="34">
        <f t="shared" si="128"/>
        <v>0</v>
      </c>
      <c s="30"/>
      <c s="30"/>
      <c s="30"/>
      <c s="31"/>
      <c s="34">
        <f t="shared" si="129"/>
        <v>0</v>
      </c>
      <c s="30"/>
      <c s="30"/>
      <c s="30"/>
      <c s="31"/>
      <c s="45">
        <f t="shared" si="130"/>
        <v>0</v>
      </c>
    </row>
    <row r="203" spans="1:48" ht="15.75">
      <c r="A203" s="27">
        <f t="shared" si="100"/>
        <v>9</v>
      </c>
      <c s="46"/>
      <c s="47"/>
      <c s="48"/>
      <c s="49"/>
      <c s="49"/>
      <c s="49"/>
      <c s="50">
        <f t="shared" si="131" ref="H203">SUM(H183:H202)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04" spans="1:48" ht="15.75">
      <c r="A204" s="27">
        <f t="shared" si="100"/>
        <v>10</v>
      </c>
      <c s="2" t="str">
        <f t="shared" si="132" ref="B204">"Буква (или иное название) класса "&amp;A204&amp;":"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5" spans="1:48" ht="15.75">
      <c r="A205" s="27">
        <f t="shared" si="100"/>
        <v>10</v>
      </c>
      <c s="17" t="s">
        <v>0</v>
      </c>
      <c s="40" t="s">
        <v>59</v>
      </c>
      <c s="28"/>
      <c s="28"/>
      <c s="28"/>
      <c s="29"/>
      <c s="33">
        <f t="shared" si="133" ref="H205:H224">COUNTA(D205:G205)</f>
        <v>0</v>
      </c>
      <c s="28"/>
      <c s="28"/>
      <c s="28"/>
      <c s="29"/>
      <c s="33">
        <f t="shared" si="134" ref="M205:M224">COUNTA(I205:L205)</f>
        <v>0</v>
      </c>
      <c s="28"/>
      <c s="28"/>
      <c s="28"/>
      <c s="29"/>
      <c s="33">
        <f t="shared" si="135" ref="R205:R224">COUNTA(N205:Q205)</f>
        <v>0</v>
      </c>
      <c s="28"/>
      <c s="28"/>
      <c s="28"/>
      <c s="29"/>
      <c s="33">
        <f t="shared" si="136" ref="W205:W224">COUNTA(S205:V205)</f>
        <v>0</v>
      </c>
      <c s="28"/>
      <c s="28"/>
      <c s="28"/>
      <c s="29"/>
      <c s="33">
        <f t="shared" si="137" ref="AB205:AB224">COUNTA(X205:AA205)</f>
        <v>0</v>
      </c>
      <c s="28"/>
      <c s="28"/>
      <c s="28"/>
      <c s="29"/>
      <c s="33">
        <f t="shared" si="138" ref="AG205:AG224">COUNTA(AC205:AF205)</f>
        <v>0</v>
      </c>
      <c s="28"/>
      <c s="28"/>
      <c s="28"/>
      <c s="29"/>
      <c s="33">
        <f t="shared" si="139" ref="AL205:AL224">COUNTA(AH205:AK205)</f>
        <v>0</v>
      </c>
      <c s="28"/>
      <c s="28"/>
      <c s="28"/>
      <c s="29"/>
      <c s="33">
        <f t="shared" si="140" ref="AQ205:AQ224">COUNTA(AM205:AP205)</f>
        <v>0</v>
      </c>
      <c s="28"/>
      <c s="28"/>
      <c s="28"/>
      <c s="29"/>
      <c s="44">
        <f t="shared" si="141" ref="AV205:AV224">COUNTA(AR205:AU205)</f>
        <v>0</v>
      </c>
    </row>
    <row r="206" spans="1:48" ht="15.75">
      <c r="A206" s="27">
        <f t="shared" si="100"/>
        <v>10</v>
      </c>
      <c s="17" t="s">
        <v>45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7" spans="1:48" ht="15.75">
      <c r="A207" s="27">
        <f t="shared" si="100"/>
        <v>10</v>
      </c>
      <c s="17" t="s">
        <v>2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8" spans="1:48" ht="15.75">
      <c r="A208" s="27">
        <f t="shared" si="100"/>
        <v>10</v>
      </c>
      <c s="17" t="s">
        <v>46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9" spans="1:48" ht="15.75">
      <c r="A209" s="27">
        <f t="shared" si="100"/>
        <v>10</v>
      </c>
      <c s="17" t="s">
        <v>4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0" spans="1:48" ht="15.75">
      <c r="A210" s="27">
        <f t="shared" si="100"/>
        <v>10</v>
      </c>
      <c s="17" t="s">
        <v>47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1" spans="1:48" ht="15.75">
      <c r="A211" s="27">
        <f t="shared" si="100"/>
        <v>10</v>
      </c>
      <c s="17" t="s">
        <v>5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2" spans="1:48" ht="15.75">
      <c r="A212" s="27">
        <f t="shared" si="100"/>
        <v>10</v>
      </c>
      <c s="17" t="s">
        <v>48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3" spans="1:48" ht="15.75">
      <c r="A213" s="27">
        <f t="shared" si="100"/>
        <v>10</v>
      </c>
      <c s="17" t="s">
        <v>49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4" spans="1:48" ht="15.75">
      <c r="A214" s="27">
        <f t="shared" si="100"/>
        <v>10</v>
      </c>
      <c s="17" t="s">
        <v>50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5" spans="1:48" ht="15.75">
      <c r="A215" s="27">
        <f t="shared" si="100"/>
        <v>10</v>
      </c>
      <c s="17" t="s">
        <v>51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6" spans="1:48" ht="15.75">
      <c r="A216" s="27">
        <f t="shared" si="100"/>
        <v>10</v>
      </c>
      <c s="17" t="s">
        <v>52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7" spans="1:48" ht="15.75">
      <c r="A217" s="27">
        <f t="shared" si="100"/>
        <v>10</v>
      </c>
      <c s="17" t="s">
        <v>53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8" spans="1:48" ht="15.75">
      <c r="A218" s="27">
        <f t="shared" si="100"/>
        <v>10</v>
      </c>
      <c s="17" t="s">
        <v>54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9" spans="1:48" ht="15.75">
      <c r="A219" s="27">
        <f t="shared" si="100"/>
        <v>10</v>
      </c>
      <c s="17" t="s">
        <v>23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0" spans="1:48" ht="15.75">
      <c r="A220" s="27">
        <f t="shared" si="100"/>
        <v>10</v>
      </c>
      <c s="17" t="s">
        <v>8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1" spans="1:48" ht="15.75">
      <c r="A221" s="27">
        <f t="shared" si="142" ref="A221:A284">A199+1</f>
        <v>10</v>
      </c>
      <c s="17" t="s">
        <v>9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2" spans="1:48" ht="15.75">
      <c r="A222" s="27">
        <f t="shared" si="142"/>
        <v>10</v>
      </c>
      <c s="17" t="s">
        <v>10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3" spans="1:48" ht="15.75">
      <c r="A223" s="27">
        <f t="shared" si="142"/>
        <v>10</v>
      </c>
      <c s="17" t="s">
        <v>55</v>
      </c>
      <c s="40" t="s">
        <v>59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4" spans="1:48" ht="15.75">
      <c r="A224" s="27">
        <f t="shared" si="142"/>
        <v>10</v>
      </c>
      <c s="41" t="s">
        <v>34</v>
      </c>
      <c s="40" t="s">
        <v>59</v>
      </c>
      <c s="30"/>
      <c s="30"/>
      <c s="30"/>
      <c s="31"/>
      <c s="34">
        <f t="shared" si="133"/>
        <v>0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34">
        <f t="shared" si="139"/>
        <v>0</v>
      </c>
      <c s="30"/>
      <c s="30"/>
      <c s="30"/>
      <c s="31"/>
      <c s="34">
        <f t="shared" si="140"/>
        <v>0</v>
      </c>
      <c s="30"/>
      <c s="30"/>
      <c s="30"/>
      <c s="31"/>
      <c s="45">
        <f t="shared" si="141"/>
        <v>0</v>
      </c>
    </row>
    <row r="225" spans="1:48" ht="15.75">
      <c r="A225" s="27">
        <f t="shared" si="142"/>
        <v>10</v>
      </c>
      <c s="46"/>
      <c s="47"/>
      <c s="48"/>
      <c s="49"/>
      <c s="49"/>
      <c s="49"/>
      <c s="50">
        <f t="shared" si="143" ref="H225">SUM(H205:H224)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26" spans="1:48" ht="15.75">
      <c r="A226" s="27">
        <f t="shared" si="142"/>
        <v>11</v>
      </c>
      <c s="2" t="str">
        <f t="shared" si="144" ref="B226">"Буква (или иное название) класса "&amp;A226&amp;":"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27" spans="1:48" ht="15.75">
      <c r="A227" s="27">
        <f t="shared" si="142"/>
        <v>11</v>
      </c>
      <c s="17" t="s">
        <v>0</v>
      </c>
      <c s="40" t="s">
        <v>59</v>
      </c>
      <c s="28"/>
      <c s="28"/>
      <c s="28"/>
      <c s="29"/>
      <c s="33">
        <f t="shared" si="145" ref="H227:H246">COUNTA(D227:G227)</f>
        <v>0</v>
      </c>
      <c s="28"/>
      <c s="28"/>
      <c s="28"/>
      <c s="29"/>
      <c s="33">
        <f t="shared" si="146" ref="M227:M246">COUNTA(I227:L227)</f>
        <v>0</v>
      </c>
      <c s="28"/>
      <c s="28"/>
      <c s="28"/>
      <c s="29"/>
      <c s="33">
        <f t="shared" si="147" ref="R227:R246">COUNTA(N227:Q227)</f>
        <v>0</v>
      </c>
      <c s="28"/>
      <c s="28"/>
      <c s="28"/>
      <c s="29"/>
      <c s="33">
        <f t="shared" si="148" ref="W227:W246">COUNTA(S227:V227)</f>
        <v>0</v>
      </c>
      <c s="28"/>
      <c s="28"/>
      <c s="28"/>
      <c s="29"/>
      <c s="33">
        <f t="shared" si="149" ref="AB227:AB246">COUNTA(X227:AA227)</f>
        <v>0</v>
      </c>
      <c s="28"/>
      <c s="28"/>
      <c s="28"/>
      <c s="29"/>
      <c s="33">
        <f t="shared" si="150" ref="AG227:AG246">COUNTA(AC227:AF227)</f>
        <v>0</v>
      </c>
      <c s="28"/>
      <c s="28"/>
      <c s="28"/>
      <c s="29"/>
      <c s="33">
        <f t="shared" si="151" ref="AL227:AL246">COUNTA(AH227:AK227)</f>
        <v>0</v>
      </c>
      <c s="28"/>
      <c s="28"/>
      <c s="28"/>
      <c s="29"/>
      <c s="33">
        <f t="shared" si="152" ref="AQ227:AQ246">COUNTA(AM227:AP227)</f>
        <v>0</v>
      </c>
      <c s="28"/>
      <c s="28"/>
      <c s="28"/>
      <c s="29"/>
      <c s="44">
        <f t="shared" si="153" ref="AV227:AV246">COUNTA(AR227:AU227)</f>
        <v>0</v>
      </c>
    </row>
    <row r="228" spans="1:48" ht="15.75">
      <c r="A228" s="27">
        <f t="shared" si="142"/>
        <v>11</v>
      </c>
      <c s="17" t="s">
        <v>45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29" spans="1:48" ht="15.75">
      <c r="A229" s="27">
        <f t="shared" si="142"/>
        <v>11</v>
      </c>
      <c s="17" t="s">
        <v>2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0" spans="1:48" ht="15.75">
      <c r="A230" s="27">
        <f t="shared" si="142"/>
        <v>11</v>
      </c>
      <c s="17" t="s">
        <v>46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1" spans="1:48" ht="15.75">
      <c r="A231" s="27">
        <f t="shared" si="142"/>
        <v>11</v>
      </c>
      <c s="17" t="s">
        <v>4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2" spans="1:48" ht="15.75">
      <c r="A232" s="27">
        <f t="shared" si="142"/>
        <v>11</v>
      </c>
      <c s="17" t="s">
        <v>47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3" spans="1:48" ht="15.75">
      <c r="A233" s="27">
        <f t="shared" si="142"/>
        <v>11</v>
      </c>
      <c s="17" t="s">
        <v>5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4" spans="1:48" ht="15.75">
      <c r="A234" s="27">
        <f t="shared" si="142"/>
        <v>11</v>
      </c>
      <c s="17" t="s">
        <v>48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5" spans="1:48" ht="15.75">
      <c r="A235" s="27">
        <f t="shared" si="142"/>
        <v>11</v>
      </c>
      <c s="17" t="s">
        <v>49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6" spans="1:48" ht="15.75">
      <c r="A236" s="27">
        <f t="shared" si="142"/>
        <v>11</v>
      </c>
      <c s="17" t="s">
        <v>50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7" spans="1:48" ht="15.75">
      <c r="A237" s="27">
        <f t="shared" si="142"/>
        <v>11</v>
      </c>
      <c s="17" t="s">
        <v>51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8" spans="1:48" ht="15.75">
      <c r="A238" s="27">
        <f t="shared" si="142"/>
        <v>11</v>
      </c>
      <c s="17" t="s">
        <v>52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9" spans="1:48" ht="15.75">
      <c r="A239" s="27">
        <f t="shared" si="142"/>
        <v>11</v>
      </c>
      <c s="17" t="s">
        <v>53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0" spans="1:48" ht="15.75">
      <c r="A240" s="27">
        <f t="shared" si="142"/>
        <v>11</v>
      </c>
      <c s="17" t="s">
        <v>54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1" spans="1:48" ht="15.75">
      <c r="A241" s="27">
        <f t="shared" si="142"/>
        <v>11</v>
      </c>
      <c s="17" t="s">
        <v>23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2" spans="1:48" ht="15.75">
      <c r="A242" s="27">
        <f t="shared" si="142"/>
        <v>11</v>
      </c>
      <c s="17" t="s">
        <v>8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3" spans="1:48" ht="15.75">
      <c r="A243" s="27">
        <f t="shared" si="142"/>
        <v>11</v>
      </c>
      <c s="17" t="s">
        <v>9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4" spans="1:48" ht="15.75">
      <c r="A244" s="27">
        <f t="shared" si="142"/>
        <v>11</v>
      </c>
      <c s="17" t="s">
        <v>10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5" spans="1:48" ht="15.75">
      <c r="A245" s="27">
        <f t="shared" si="142"/>
        <v>11</v>
      </c>
      <c s="17" t="s">
        <v>55</v>
      </c>
      <c s="40" t="s">
        <v>59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6" spans="1:48" ht="15.75">
      <c r="A246" s="27">
        <f t="shared" si="142"/>
        <v>11</v>
      </c>
      <c s="41" t="s">
        <v>34</v>
      </c>
      <c s="40" t="s">
        <v>59</v>
      </c>
      <c s="30"/>
      <c s="30"/>
      <c s="30"/>
      <c s="31"/>
      <c s="34">
        <f t="shared" si="145"/>
        <v>0</v>
      </c>
      <c s="30"/>
      <c s="30"/>
      <c s="30"/>
      <c s="31"/>
      <c s="34">
        <f t="shared" si="146"/>
        <v>0</v>
      </c>
      <c s="30"/>
      <c s="30"/>
      <c s="30"/>
      <c s="31"/>
      <c s="34">
        <f t="shared" si="147"/>
        <v>0</v>
      </c>
      <c s="30"/>
      <c s="30"/>
      <c s="30"/>
      <c s="31"/>
      <c s="34">
        <f t="shared" si="148"/>
        <v>0</v>
      </c>
      <c s="30"/>
      <c s="30"/>
      <c s="30"/>
      <c s="31"/>
      <c s="34">
        <f t="shared" si="149"/>
        <v>0</v>
      </c>
      <c s="30"/>
      <c s="30"/>
      <c s="30"/>
      <c s="31"/>
      <c s="34">
        <f t="shared" si="150"/>
        <v>0</v>
      </c>
      <c s="30"/>
      <c s="30"/>
      <c s="30"/>
      <c s="31"/>
      <c s="34">
        <f t="shared" si="151"/>
        <v>0</v>
      </c>
      <c s="30"/>
      <c s="30"/>
      <c s="30"/>
      <c s="31"/>
      <c s="34">
        <f t="shared" si="152"/>
        <v>0</v>
      </c>
      <c s="30"/>
      <c s="30"/>
      <c s="30"/>
      <c s="31"/>
      <c s="45">
        <f t="shared" si="153"/>
        <v>0</v>
      </c>
    </row>
    <row r="247" spans="1:48" ht="15.75">
      <c r="A247" s="27">
        <f t="shared" si="142"/>
        <v>11</v>
      </c>
      <c s="46"/>
      <c s="47"/>
      <c s="48"/>
      <c s="49"/>
      <c s="49"/>
      <c s="49"/>
      <c s="50">
        <f t="shared" si="154" ref="H247">SUM(H227:H246)</f>
        <v>0</v>
      </c>
      <c s="49"/>
      <c s="49"/>
      <c s="49"/>
      <c s="49"/>
      <c s="50">
        <f t="shared" si="155" ref="M247:M291">SUM(M227:M246)</f>
        <v>0</v>
      </c>
      <c s="49"/>
      <c s="49"/>
      <c s="49"/>
      <c s="49"/>
      <c s="50">
        <f t="shared" si="156" ref="R247:R291">SUM(R227:R246)</f>
        <v>0</v>
      </c>
      <c s="49"/>
      <c s="49"/>
      <c s="49"/>
      <c s="49"/>
      <c s="50">
        <f t="shared" si="157" ref="W247:W291">SUM(W227:W246)</f>
        <v>0</v>
      </c>
      <c s="49"/>
      <c s="49"/>
      <c s="49"/>
      <c s="49"/>
      <c s="50">
        <f t="shared" si="158" ref="AB247:AB291">SUM(AB227:AB246)</f>
        <v>0</v>
      </c>
      <c s="49"/>
      <c s="49"/>
      <c s="49"/>
      <c s="49"/>
      <c s="50">
        <f t="shared" si="159" ref="AG247:AG291">SUM(AG227:AG246)</f>
        <v>0</v>
      </c>
      <c s="49"/>
      <c s="49"/>
      <c s="49"/>
      <c s="49"/>
      <c s="50">
        <f t="shared" si="160" ref="AL247:AL291">SUM(AL227:AL246)</f>
        <v>0</v>
      </c>
      <c s="49"/>
      <c s="49"/>
      <c s="49"/>
      <c s="49"/>
      <c s="50">
        <f t="shared" si="161" ref="AQ247:AQ291">SUM(AQ227:AQ246)</f>
        <v>0</v>
      </c>
      <c s="49"/>
      <c s="49"/>
      <c s="49"/>
      <c s="49"/>
      <c s="50">
        <f t="shared" si="162" ref="AV247:AV291">SUM(AV227:AV246)</f>
        <v>0</v>
      </c>
    </row>
    <row r="248" spans="1:48" ht="15.75">
      <c r="A248" s="27">
        <f t="shared" si="142"/>
        <v>12</v>
      </c>
      <c s="2" t="str">
        <f t="shared" si="163" ref="B248">"Буква (или иное название) класса "&amp;A248&amp;":"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49" spans="1:48" ht="15.75">
      <c r="A249" s="27">
        <f t="shared" si="142"/>
        <v>12</v>
      </c>
      <c s="17" t="s">
        <v>0</v>
      </c>
      <c s="40" t="s">
        <v>59</v>
      </c>
      <c s="28"/>
      <c s="28"/>
      <c s="28"/>
      <c s="29"/>
      <c s="33">
        <f t="shared" si="164" ref="H249:H268">COUNTA(D249:G249)</f>
        <v>0</v>
      </c>
      <c s="28"/>
      <c s="28"/>
      <c s="28"/>
      <c s="29"/>
      <c s="33">
        <f t="shared" si="165" ref="M249:M268">COUNTA(I249:L249)</f>
        <v>0</v>
      </c>
      <c s="28"/>
      <c s="28"/>
      <c s="28"/>
      <c s="29"/>
      <c s="33">
        <f t="shared" si="166" ref="R249:R268">COUNTA(N249:Q249)</f>
        <v>0</v>
      </c>
      <c s="28"/>
      <c s="28"/>
      <c s="28"/>
      <c s="29"/>
      <c s="33">
        <f t="shared" si="167" ref="W249:W268">COUNTA(S249:V249)</f>
        <v>0</v>
      </c>
      <c s="28"/>
      <c s="28"/>
      <c s="28"/>
      <c s="29"/>
      <c s="33">
        <f t="shared" si="168" ref="AB249:AB268">COUNTA(X249:AA249)</f>
        <v>0</v>
      </c>
      <c s="28"/>
      <c s="28"/>
      <c s="28"/>
      <c s="29"/>
      <c s="33">
        <f t="shared" si="169" ref="AG249:AG268">COUNTA(AC249:AF249)</f>
        <v>0</v>
      </c>
      <c s="28"/>
      <c s="28"/>
      <c s="28"/>
      <c s="29"/>
      <c s="33">
        <f t="shared" si="170" ref="AL249:AL268">COUNTA(AH249:AK249)</f>
        <v>0</v>
      </c>
      <c s="28"/>
      <c s="28"/>
      <c s="28"/>
      <c s="29"/>
      <c s="33">
        <f t="shared" si="171" ref="AQ249:AQ268">COUNTA(AM249:AP249)</f>
        <v>0</v>
      </c>
      <c s="28"/>
      <c s="28"/>
      <c s="28"/>
      <c s="29"/>
      <c s="44">
        <f t="shared" si="172" ref="AV249:AV268">COUNTA(AR249:AU249)</f>
        <v>0</v>
      </c>
    </row>
    <row r="250" spans="1:48" ht="15.75">
      <c r="A250" s="27">
        <f t="shared" si="142"/>
        <v>12</v>
      </c>
      <c s="17" t="s">
        <v>45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1" spans="1:48" ht="15.75">
      <c r="A251" s="27">
        <f t="shared" si="142"/>
        <v>12</v>
      </c>
      <c s="17" t="s">
        <v>2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2" spans="1:48" ht="15.75">
      <c r="A252" s="27">
        <f t="shared" si="142"/>
        <v>12</v>
      </c>
      <c s="17" t="s">
        <v>46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3" spans="1:48" ht="15.75">
      <c r="A253" s="27">
        <f t="shared" si="142"/>
        <v>12</v>
      </c>
      <c s="17" t="s">
        <v>4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4" spans="1:48" ht="15.75">
      <c r="A254" s="27">
        <f t="shared" si="142"/>
        <v>12</v>
      </c>
      <c s="17" t="s">
        <v>47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5" spans="1:48" ht="15.75">
      <c r="A255" s="27">
        <f t="shared" si="142"/>
        <v>12</v>
      </c>
      <c s="17" t="s">
        <v>5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6" spans="1:48" ht="15.75">
      <c r="A256" s="27">
        <f t="shared" si="142"/>
        <v>12</v>
      </c>
      <c s="17" t="s">
        <v>48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7" spans="1:48" ht="15.75">
      <c r="A257" s="27">
        <f t="shared" si="142"/>
        <v>12</v>
      </c>
      <c s="17" t="s">
        <v>49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8" spans="1:48" ht="15.75">
      <c r="A258" s="27">
        <f t="shared" si="142"/>
        <v>12</v>
      </c>
      <c s="17" t="s">
        <v>50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9" spans="1:48" ht="15.75">
      <c r="A259" s="27">
        <f t="shared" si="142"/>
        <v>12</v>
      </c>
      <c s="17" t="s">
        <v>51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0" spans="1:48" ht="15.75">
      <c r="A260" s="27">
        <f t="shared" si="142"/>
        <v>12</v>
      </c>
      <c s="17" t="s">
        <v>52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1" spans="1:48" ht="15.75">
      <c r="A261" s="27">
        <f t="shared" si="142"/>
        <v>12</v>
      </c>
      <c s="17" t="s">
        <v>53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2" spans="1:48" ht="15.75">
      <c r="A262" s="27">
        <f t="shared" si="142"/>
        <v>12</v>
      </c>
      <c s="17" t="s">
        <v>54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3" spans="1:48" ht="15.75">
      <c r="A263" s="27">
        <f t="shared" si="142"/>
        <v>12</v>
      </c>
      <c s="17" t="s">
        <v>23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4" spans="1:48" ht="15.75">
      <c r="A264" s="27">
        <f t="shared" si="142"/>
        <v>12</v>
      </c>
      <c s="17" t="s">
        <v>8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5" spans="1:48" ht="15.75">
      <c r="A265" s="27">
        <f t="shared" si="142"/>
        <v>12</v>
      </c>
      <c s="17" t="s">
        <v>9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6" spans="1:48" ht="15.75">
      <c r="A266" s="27">
        <f t="shared" si="142"/>
        <v>12</v>
      </c>
      <c s="17" t="s">
        <v>10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7" spans="1:48" ht="15.75">
      <c r="A267" s="27">
        <f t="shared" si="142"/>
        <v>12</v>
      </c>
      <c s="17" t="s">
        <v>55</v>
      </c>
      <c s="40" t="s">
        <v>59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8" spans="1:48" ht="15.75">
      <c r="A268" s="27">
        <f t="shared" si="142"/>
        <v>12</v>
      </c>
      <c s="41" t="s">
        <v>34</v>
      </c>
      <c s="40" t="s">
        <v>59</v>
      </c>
      <c s="30"/>
      <c s="30"/>
      <c s="30"/>
      <c s="31"/>
      <c s="34">
        <f t="shared" si="164"/>
        <v>0</v>
      </c>
      <c s="30"/>
      <c s="30"/>
      <c s="30"/>
      <c s="31"/>
      <c s="34">
        <f t="shared" si="165"/>
        <v>0</v>
      </c>
      <c s="30"/>
      <c s="30"/>
      <c s="30"/>
      <c s="31"/>
      <c s="34">
        <f t="shared" si="166"/>
        <v>0</v>
      </c>
      <c s="30"/>
      <c s="30"/>
      <c s="30"/>
      <c s="31"/>
      <c s="34">
        <f t="shared" si="167"/>
        <v>0</v>
      </c>
      <c s="30"/>
      <c s="30"/>
      <c s="30"/>
      <c s="31"/>
      <c s="34">
        <f t="shared" si="168"/>
        <v>0</v>
      </c>
      <c s="30"/>
      <c s="30"/>
      <c s="30"/>
      <c s="31"/>
      <c s="34">
        <f t="shared" si="169"/>
        <v>0</v>
      </c>
      <c s="30"/>
      <c s="30"/>
      <c s="30"/>
      <c s="31"/>
      <c s="34">
        <f t="shared" si="170"/>
        <v>0</v>
      </c>
      <c s="30"/>
      <c s="30"/>
      <c s="30"/>
      <c s="31"/>
      <c s="34">
        <f t="shared" si="171"/>
        <v>0</v>
      </c>
      <c s="30"/>
      <c s="30"/>
      <c s="30"/>
      <c s="31"/>
      <c s="45">
        <f t="shared" si="172"/>
        <v>0</v>
      </c>
    </row>
    <row r="269" spans="1:48" ht="15.75">
      <c r="A269" s="27">
        <f t="shared" si="142"/>
        <v>12</v>
      </c>
      <c s="46"/>
      <c s="47"/>
      <c s="48"/>
      <c s="49"/>
      <c s="49"/>
      <c s="49"/>
      <c s="50">
        <f t="shared" si="173" ref="H269">SUM(H249:H268)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270" spans="1:48" ht="15.75">
      <c r="A270" s="27">
        <f t="shared" si="142"/>
        <v>13</v>
      </c>
      <c s="2" t="str">
        <f t="shared" si="174" ref="B270">"Буква (или иное название) класса "&amp;A270&amp;":"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71" spans="1:48" ht="15.75">
      <c r="A271" s="27">
        <f t="shared" si="142"/>
        <v>13</v>
      </c>
      <c s="17" t="s">
        <v>0</v>
      </c>
      <c s="40" t="s">
        <v>59</v>
      </c>
      <c s="28"/>
      <c s="28"/>
      <c s="28"/>
      <c s="29"/>
      <c s="33">
        <f t="shared" si="175" ref="H271:H290">COUNTA(D271:G271)</f>
        <v>0</v>
      </c>
      <c s="28"/>
      <c s="28"/>
      <c s="28"/>
      <c s="29"/>
      <c s="33">
        <f t="shared" si="176" ref="M271:M290">COUNTA(I271:L271)</f>
        <v>0</v>
      </c>
      <c s="28"/>
      <c s="28"/>
      <c s="28"/>
      <c s="29"/>
      <c s="33">
        <f t="shared" si="177" ref="R271:R290">COUNTA(N271:Q271)</f>
        <v>0</v>
      </c>
      <c s="28"/>
      <c s="28"/>
      <c s="28"/>
      <c s="29"/>
      <c s="33">
        <f t="shared" si="178" ref="W271:W290">COUNTA(S271:V271)</f>
        <v>0</v>
      </c>
      <c s="28"/>
      <c s="28"/>
      <c s="28"/>
      <c s="29"/>
      <c s="33">
        <f t="shared" si="179" ref="AB271:AB290">COUNTA(X271:AA271)</f>
        <v>0</v>
      </c>
      <c s="28"/>
      <c s="28"/>
      <c s="28"/>
      <c s="29"/>
      <c s="33">
        <f t="shared" si="180" ref="AG271:AG290">COUNTA(AC271:AF271)</f>
        <v>0</v>
      </c>
      <c s="28"/>
      <c s="28"/>
      <c s="28"/>
      <c s="29"/>
      <c s="33">
        <f t="shared" si="181" ref="AL271:AL290">COUNTA(AH271:AK271)</f>
        <v>0</v>
      </c>
      <c s="28"/>
      <c s="28"/>
      <c s="28"/>
      <c s="29"/>
      <c s="33">
        <f t="shared" si="182" ref="AQ271:AQ290">COUNTA(AM271:AP271)</f>
        <v>0</v>
      </c>
      <c s="28"/>
      <c s="28"/>
      <c s="28"/>
      <c s="29"/>
      <c s="44">
        <f t="shared" si="183" ref="AV271:AV290">COUNTA(AR271:AU271)</f>
        <v>0</v>
      </c>
    </row>
    <row r="272" spans="1:48" ht="15.75">
      <c r="A272" s="27">
        <f t="shared" si="142"/>
        <v>13</v>
      </c>
      <c s="17" t="s">
        <v>45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3" spans="1:48" ht="15.75">
      <c r="A273" s="27">
        <f t="shared" si="142"/>
        <v>13</v>
      </c>
      <c s="17" t="s">
        <v>2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4" spans="1:48" ht="15.75">
      <c r="A274" s="27">
        <f t="shared" si="142"/>
        <v>13</v>
      </c>
      <c s="17" t="s">
        <v>46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5" spans="1:48" ht="15.75">
      <c r="A275" s="27">
        <f t="shared" si="142"/>
        <v>13</v>
      </c>
      <c s="17" t="s">
        <v>4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6" spans="1:48" ht="15.75">
      <c r="A276" s="27">
        <f t="shared" si="142"/>
        <v>13</v>
      </c>
      <c s="17" t="s">
        <v>47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7" spans="1:48" ht="15.75">
      <c r="A277" s="27">
        <f t="shared" si="142"/>
        <v>13</v>
      </c>
      <c s="17" t="s">
        <v>5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8" spans="1:48" ht="15.75">
      <c r="A278" s="27">
        <f t="shared" si="142"/>
        <v>13</v>
      </c>
      <c s="17" t="s">
        <v>48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9" spans="1:48" ht="15.75">
      <c r="A279" s="27">
        <f t="shared" si="142"/>
        <v>13</v>
      </c>
      <c s="17" t="s">
        <v>49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0" spans="1:48" ht="15.75">
      <c r="A280" s="27">
        <f t="shared" si="142"/>
        <v>13</v>
      </c>
      <c s="17" t="s">
        <v>50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1" spans="1:48" ht="15.75">
      <c r="A281" s="27">
        <f t="shared" si="142"/>
        <v>13</v>
      </c>
      <c s="17" t="s">
        <v>51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2" spans="1:48" ht="15.75">
      <c r="A282" s="27">
        <f t="shared" si="142"/>
        <v>13</v>
      </c>
      <c s="17" t="s">
        <v>52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3" spans="1:48" ht="15.75">
      <c r="A283" s="27">
        <f t="shared" si="142"/>
        <v>13</v>
      </c>
      <c s="17" t="s">
        <v>53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4" spans="1:48" ht="15.75">
      <c r="A284" s="27">
        <f t="shared" si="142"/>
        <v>13</v>
      </c>
      <c s="17" t="s">
        <v>54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5" spans="1:48" ht="15.75">
      <c r="A285" s="27">
        <f t="shared" si="184" ref="A285:A348">A263+1</f>
        <v>13</v>
      </c>
      <c s="17" t="s">
        <v>23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6" spans="1:48" ht="15.75">
      <c r="A286" s="27">
        <f t="shared" si="184"/>
        <v>13</v>
      </c>
      <c s="17" t="s">
        <v>8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7" spans="1:48" ht="15.75">
      <c r="A287" s="27">
        <f t="shared" si="184"/>
        <v>13</v>
      </c>
      <c s="17" t="s">
        <v>9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8" spans="1:48" ht="15.75">
      <c r="A288" s="27">
        <f t="shared" si="184"/>
        <v>13</v>
      </c>
      <c s="17" t="s">
        <v>10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9" spans="1:48" ht="15.75">
      <c r="A289" s="27">
        <f t="shared" si="184"/>
        <v>13</v>
      </c>
      <c s="17" t="s">
        <v>55</v>
      </c>
      <c s="40" t="s">
        <v>59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90" spans="1:48" ht="15.75">
      <c r="A290" s="27">
        <f t="shared" si="184"/>
        <v>13</v>
      </c>
      <c s="41" t="s">
        <v>34</v>
      </c>
      <c s="40" t="s">
        <v>59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34">
        <f t="shared" si="179"/>
        <v>0</v>
      </c>
      <c s="30"/>
      <c s="30"/>
      <c s="30"/>
      <c s="31"/>
      <c s="34">
        <f t="shared" si="180"/>
        <v>0</v>
      </c>
      <c s="30"/>
      <c s="30"/>
      <c s="30"/>
      <c s="31"/>
      <c s="34">
        <f t="shared" si="181"/>
        <v>0</v>
      </c>
      <c s="30"/>
      <c s="30"/>
      <c s="30"/>
      <c s="31"/>
      <c s="34">
        <f t="shared" si="182"/>
        <v>0</v>
      </c>
      <c s="30"/>
      <c s="30"/>
      <c s="30"/>
      <c s="31"/>
      <c s="45">
        <f t="shared" si="183"/>
        <v>0</v>
      </c>
    </row>
    <row r="291" spans="1:48" ht="15.75">
      <c r="A291" s="27">
        <f t="shared" si="184"/>
        <v>13</v>
      </c>
      <c s="46"/>
      <c s="47"/>
      <c s="48"/>
      <c s="49"/>
      <c s="49"/>
      <c s="49"/>
      <c s="50">
        <f t="shared" si="185" ref="H291">SUM(H271:H290)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292" spans="1:48" ht="15.75">
      <c r="A292" s="27">
        <f t="shared" si="184"/>
        <v>14</v>
      </c>
      <c s="2" t="str">
        <f t="shared" si="186" ref="B292">"Буква (или иное название) класса "&amp;A292&amp;":"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3" spans="1:48" ht="15.75">
      <c r="A293" s="27">
        <f t="shared" si="184"/>
        <v>14</v>
      </c>
      <c s="17" t="s">
        <v>0</v>
      </c>
      <c s="40" t="s">
        <v>59</v>
      </c>
      <c s="28"/>
      <c s="28"/>
      <c s="28"/>
      <c s="29"/>
      <c s="33">
        <f t="shared" si="187" ref="H293:H312">COUNTA(D293:G293)</f>
        <v>0</v>
      </c>
      <c s="28"/>
      <c s="28"/>
      <c s="28"/>
      <c s="29"/>
      <c s="33">
        <f t="shared" si="188" ref="M293:M312">COUNTA(I293:L293)</f>
        <v>0</v>
      </c>
      <c s="28"/>
      <c s="28"/>
      <c s="28"/>
      <c s="29"/>
      <c s="33">
        <f t="shared" si="189" ref="R293:R312">COUNTA(N293:Q293)</f>
        <v>0</v>
      </c>
      <c s="28"/>
      <c s="28"/>
      <c s="28"/>
      <c s="29"/>
      <c s="33">
        <f t="shared" si="190" ref="W293:W312">COUNTA(S293:V293)</f>
        <v>0</v>
      </c>
      <c s="28"/>
      <c s="28"/>
      <c s="28"/>
      <c s="29"/>
      <c s="33">
        <f t="shared" si="191" ref="AB293:AB312">COUNTA(X293:AA293)</f>
        <v>0</v>
      </c>
      <c s="28"/>
      <c s="28"/>
      <c s="28"/>
      <c s="29"/>
      <c s="33">
        <f t="shared" si="192" ref="AG293:AG312">COUNTA(AC293:AF293)</f>
        <v>0</v>
      </c>
      <c s="28"/>
      <c s="28"/>
      <c s="28"/>
      <c s="29"/>
      <c s="33">
        <f t="shared" si="193" ref="AL293:AL312">COUNTA(AH293:AK293)</f>
        <v>0</v>
      </c>
      <c s="28"/>
      <c s="28"/>
      <c s="28"/>
      <c s="29"/>
      <c s="33">
        <f t="shared" si="194" ref="AQ293:AQ312">COUNTA(AM293:AP293)</f>
        <v>0</v>
      </c>
      <c s="28"/>
      <c s="28"/>
      <c s="28"/>
      <c s="29"/>
      <c s="44">
        <f t="shared" si="195" ref="AV293:AV312">COUNTA(AR293:AU293)</f>
        <v>0</v>
      </c>
    </row>
    <row r="294" spans="1:48" ht="15.75">
      <c r="A294" s="27">
        <f t="shared" si="184"/>
        <v>14</v>
      </c>
      <c s="17" t="s">
        <v>45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5" spans="1:48" ht="15.75">
      <c r="A295" s="27">
        <f t="shared" si="184"/>
        <v>14</v>
      </c>
      <c s="17" t="s">
        <v>2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6" spans="1:48" ht="15.75">
      <c r="A296" s="27">
        <f t="shared" si="184"/>
        <v>14</v>
      </c>
      <c s="17" t="s">
        <v>46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7" spans="1:48" ht="15.75">
      <c r="A297" s="27">
        <f t="shared" si="184"/>
        <v>14</v>
      </c>
      <c s="17" t="s">
        <v>4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8" spans="1:48" ht="15.75">
      <c r="A298" s="27">
        <f t="shared" si="184"/>
        <v>14</v>
      </c>
      <c s="17" t="s">
        <v>47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9" spans="1:48" ht="15.75">
      <c r="A299" s="27">
        <f t="shared" si="184"/>
        <v>14</v>
      </c>
      <c s="17" t="s">
        <v>5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0" spans="1:48" ht="15.75">
      <c r="A300" s="27">
        <f t="shared" si="184"/>
        <v>14</v>
      </c>
      <c s="17" t="s">
        <v>48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1" spans="1:48" ht="15.75">
      <c r="A301" s="27">
        <f t="shared" si="184"/>
        <v>14</v>
      </c>
      <c s="17" t="s">
        <v>49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2" spans="1:48" ht="15.75">
      <c r="A302" s="27">
        <f t="shared" si="184"/>
        <v>14</v>
      </c>
      <c s="17" t="s">
        <v>50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3" spans="1:48" ht="15.75">
      <c r="A303" s="27">
        <f t="shared" si="184"/>
        <v>14</v>
      </c>
      <c s="17" t="s">
        <v>51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4" spans="1:48" ht="15.75">
      <c r="A304" s="27">
        <f t="shared" si="184"/>
        <v>14</v>
      </c>
      <c s="17" t="s">
        <v>52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5" spans="1:48" ht="15.75">
      <c r="A305" s="27">
        <f t="shared" si="184"/>
        <v>14</v>
      </c>
      <c s="17" t="s">
        <v>53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6" spans="1:48" ht="15.75">
      <c r="A306" s="27">
        <f t="shared" si="184"/>
        <v>14</v>
      </c>
      <c s="17" t="s">
        <v>54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7" spans="1:48" ht="15.75">
      <c r="A307" s="27">
        <f t="shared" si="184"/>
        <v>14</v>
      </c>
      <c s="17" t="s">
        <v>23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8" spans="1:48" ht="15.75">
      <c r="A308" s="27">
        <f t="shared" si="184"/>
        <v>14</v>
      </c>
      <c s="17" t="s">
        <v>8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9" spans="1:48" ht="15.75">
      <c r="A309" s="27">
        <f t="shared" si="184"/>
        <v>14</v>
      </c>
      <c s="17" t="s">
        <v>9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0" spans="1:48" ht="15.75">
      <c r="A310" s="27">
        <f t="shared" si="184"/>
        <v>14</v>
      </c>
      <c s="17" t="s">
        <v>10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1" spans="1:48" ht="15.75">
      <c r="A311" s="27">
        <f t="shared" si="184"/>
        <v>14</v>
      </c>
      <c s="17" t="s">
        <v>55</v>
      </c>
      <c s="40" t="s">
        <v>59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2" spans="1:48" ht="15.75">
      <c r="A312" s="27">
        <f t="shared" si="184"/>
        <v>14</v>
      </c>
      <c s="41" t="s">
        <v>34</v>
      </c>
      <c s="40" t="s">
        <v>59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34">
        <f t="shared" si="189"/>
        <v>0</v>
      </c>
      <c s="30"/>
      <c s="30"/>
      <c s="30"/>
      <c s="31"/>
      <c s="34">
        <f t="shared" si="190"/>
        <v>0</v>
      </c>
      <c s="30"/>
      <c s="30"/>
      <c s="30"/>
      <c s="31"/>
      <c s="34">
        <f t="shared" si="191"/>
        <v>0</v>
      </c>
      <c s="30"/>
      <c s="30"/>
      <c s="30"/>
      <c s="31"/>
      <c s="34">
        <f t="shared" si="192"/>
        <v>0</v>
      </c>
      <c s="30"/>
      <c s="30"/>
      <c s="30"/>
      <c s="31"/>
      <c s="34">
        <f t="shared" si="193"/>
        <v>0</v>
      </c>
      <c s="30"/>
      <c s="30"/>
      <c s="30"/>
      <c s="31"/>
      <c s="34">
        <f t="shared" si="194"/>
        <v>0</v>
      </c>
      <c s="30"/>
      <c s="30"/>
      <c s="30"/>
      <c s="31"/>
      <c s="45">
        <f t="shared" si="195"/>
        <v>0</v>
      </c>
    </row>
    <row r="313" spans="1:48" ht="15.75">
      <c r="A313" s="27">
        <f t="shared" si="184"/>
        <v>14</v>
      </c>
      <c s="46"/>
      <c s="47"/>
      <c s="48"/>
      <c s="49"/>
      <c s="49"/>
      <c s="49"/>
      <c s="50">
        <f t="shared" si="196" ref="H313">SUM(H293:H312)</f>
        <v>0</v>
      </c>
      <c s="49"/>
      <c s="49"/>
      <c s="49"/>
      <c s="49"/>
      <c s="50">
        <f t="shared" si="197" ref="M313:M357">SUM(M293:M312)</f>
        <v>0</v>
      </c>
      <c s="49"/>
      <c s="49"/>
      <c s="49"/>
      <c s="49"/>
      <c s="50">
        <f t="shared" si="198" ref="R313:R357">SUM(R293:R312)</f>
        <v>0</v>
      </c>
      <c s="49"/>
      <c s="49"/>
      <c s="49"/>
      <c s="49"/>
      <c s="50">
        <f t="shared" si="199" ref="W313:W357">SUM(W293:W312)</f>
        <v>0</v>
      </c>
      <c s="49"/>
      <c s="49"/>
      <c s="49"/>
      <c s="49"/>
      <c s="50">
        <f t="shared" si="200" ref="AB313:AB357">SUM(AB293:AB312)</f>
        <v>0</v>
      </c>
      <c s="49"/>
      <c s="49"/>
      <c s="49"/>
      <c s="49"/>
      <c s="50">
        <f t="shared" si="201" ref="AG313:AG357">SUM(AG293:AG312)</f>
        <v>0</v>
      </c>
      <c s="49"/>
      <c s="49"/>
      <c s="49"/>
      <c s="49"/>
      <c s="50">
        <f t="shared" si="202" ref="AL313:AL357">SUM(AL293:AL312)</f>
        <v>0</v>
      </c>
      <c s="49"/>
      <c s="49"/>
      <c s="49"/>
      <c s="49"/>
      <c s="50">
        <f t="shared" si="203" ref="AQ313:AQ357">SUM(AQ293:AQ312)</f>
        <v>0</v>
      </c>
      <c s="49"/>
      <c s="49"/>
      <c s="49"/>
      <c s="49"/>
      <c s="50">
        <f t="shared" si="204" ref="AV313:AV357">SUM(AV293:AV312)</f>
        <v>0</v>
      </c>
    </row>
    <row r="314" spans="1:48" ht="15.75">
      <c r="A314" s="27">
        <f t="shared" si="184"/>
        <v>15</v>
      </c>
      <c s="2" t="str">
        <f t="shared" si="205" ref="B314">"Буква (или иное название) класса "&amp;A314&amp;":"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15" spans="1:48" ht="15.75">
      <c r="A315" s="27">
        <f t="shared" si="184"/>
        <v>15</v>
      </c>
      <c s="17" t="s">
        <v>0</v>
      </c>
      <c s="40" t="s">
        <v>59</v>
      </c>
      <c s="28"/>
      <c s="28"/>
      <c s="28"/>
      <c s="29"/>
      <c s="33">
        <f t="shared" si="206" ref="H315:H334">COUNTA(D315:G315)</f>
        <v>0</v>
      </c>
      <c s="28"/>
      <c s="28"/>
      <c s="28"/>
      <c s="29"/>
      <c s="33">
        <f t="shared" si="207" ref="M315:M334">COUNTA(I315:L315)</f>
        <v>0</v>
      </c>
      <c s="28"/>
      <c s="28"/>
      <c s="28"/>
      <c s="29"/>
      <c s="33">
        <f t="shared" si="208" ref="R315:R334">COUNTA(N315:Q315)</f>
        <v>0</v>
      </c>
      <c s="28"/>
      <c s="28"/>
      <c s="28"/>
      <c s="29"/>
      <c s="33">
        <f t="shared" si="209" ref="W315:W334">COUNTA(S315:V315)</f>
        <v>0</v>
      </c>
      <c s="28"/>
      <c s="28"/>
      <c s="28"/>
      <c s="29"/>
      <c s="33">
        <f t="shared" si="210" ref="AB315:AB334">COUNTA(X315:AA315)</f>
        <v>0</v>
      </c>
      <c s="28"/>
      <c s="28"/>
      <c s="28"/>
      <c s="29"/>
      <c s="33">
        <f t="shared" si="211" ref="AG315:AG334">COUNTA(AC315:AF315)</f>
        <v>0</v>
      </c>
      <c s="28"/>
      <c s="28"/>
      <c s="28"/>
      <c s="29"/>
      <c s="33">
        <f t="shared" si="212" ref="AL315:AL334">COUNTA(AH315:AK315)</f>
        <v>0</v>
      </c>
      <c s="28"/>
      <c s="28"/>
      <c s="28"/>
      <c s="29"/>
      <c s="33">
        <f t="shared" si="213" ref="AQ315:AQ334">COUNTA(AM315:AP315)</f>
        <v>0</v>
      </c>
      <c s="28"/>
      <c s="28"/>
      <c s="28"/>
      <c s="29"/>
      <c s="44">
        <f t="shared" si="214" ref="AV315:AV334">COUNTA(AR315:AU315)</f>
        <v>0</v>
      </c>
    </row>
    <row r="316" spans="1:48" ht="15.75">
      <c r="A316" s="27">
        <f t="shared" si="184"/>
        <v>15</v>
      </c>
      <c s="17" t="s">
        <v>45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7" spans="1:48" ht="15.75">
      <c r="A317" s="27">
        <f t="shared" si="184"/>
        <v>15</v>
      </c>
      <c s="17" t="s">
        <v>2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8" spans="1:48" ht="15.75">
      <c r="A318" s="27">
        <f t="shared" si="184"/>
        <v>15</v>
      </c>
      <c s="17" t="s">
        <v>46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9" spans="1:48" ht="15.75">
      <c r="A319" s="27">
        <f t="shared" si="184"/>
        <v>15</v>
      </c>
      <c s="17" t="s">
        <v>4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0" spans="1:48" ht="15.75">
      <c r="A320" s="27">
        <f t="shared" si="184"/>
        <v>15</v>
      </c>
      <c s="17" t="s">
        <v>47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1" spans="1:48" ht="15.75">
      <c r="A321" s="27">
        <f t="shared" si="184"/>
        <v>15</v>
      </c>
      <c s="17" t="s">
        <v>5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2" spans="1:48" ht="15.75">
      <c r="A322" s="27">
        <f t="shared" si="184"/>
        <v>15</v>
      </c>
      <c s="17" t="s">
        <v>48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3" spans="1:48" ht="15.75">
      <c r="A323" s="27">
        <f t="shared" si="184"/>
        <v>15</v>
      </c>
      <c s="17" t="s">
        <v>49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4" spans="1:48" ht="15.75">
      <c r="A324" s="27">
        <f t="shared" si="184"/>
        <v>15</v>
      </c>
      <c s="17" t="s">
        <v>50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5" spans="1:48" ht="15.75">
      <c r="A325" s="27">
        <f t="shared" si="184"/>
        <v>15</v>
      </c>
      <c s="17" t="s">
        <v>51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6" spans="1:48" ht="15.75">
      <c r="A326" s="27">
        <f t="shared" si="184"/>
        <v>15</v>
      </c>
      <c s="17" t="s">
        <v>52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7" spans="1:48" ht="15.75">
      <c r="A327" s="27">
        <f t="shared" si="184"/>
        <v>15</v>
      </c>
      <c s="17" t="s">
        <v>53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8" spans="1:48" ht="15.75">
      <c r="A328" s="27">
        <f t="shared" si="184"/>
        <v>15</v>
      </c>
      <c s="17" t="s">
        <v>54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9" spans="1:48" ht="15.75">
      <c r="A329" s="27">
        <f t="shared" si="184"/>
        <v>15</v>
      </c>
      <c s="17" t="s">
        <v>23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0" spans="1:48" ht="15.75">
      <c r="A330" s="27">
        <f t="shared" si="184"/>
        <v>15</v>
      </c>
      <c s="17" t="s">
        <v>8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1" spans="1:48" ht="15.75">
      <c r="A331" s="27">
        <f t="shared" si="184"/>
        <v>15</v>
      </c>
      <c s="17" t="s">
        <v>9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2" spans="1:48" ht="15.75">
      <c r="A332" s="27">
        <f t="shared" si="184"/>
        <v>15</v>
      </c>
      <c s="17" t="s">
        <v>10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3" spans="1:48" ht="15.75">
      <c r="A333" s="27">
        <f t="shared" si="184"/>
        <v>15</v>
      </c>
      <c s="17" t="s">
        <v>55</v>
      </c>
      <c s="40" t="s">
        <v>59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4" spans="1:48" ht="15.75">
      <c r="A334" s="27">
        <f t="shared" si="184"/>
        <v>15</v>
      </c>
      <c s="41" t="s">
        <v>34</v>
      </c>
      <c s="40" t="s">
        <v>59</v>
      </c>
      <c s="30"/>
      <c s="30"/>
      <c s="30"/>
      <c s="31"/>
      <c s="34">
        <f t="shared" si="206"/>
        <v>0</v>
      </c>
      <c s="30"/>
      <c s="30"/>
      <c s="30"/>
      <c s="31"/>
      <c s="34">
        <f t="shared" si="207"/>
        <v>0</v>
      </c>
      <c s="30"/>
      <c s="30"/>
      <c s="30"/>
      <c s="31"/>
      <c s="34">
        <f t="shared" si="208"/>
        <v>0</v>
      </c>
      <c s="30"/>
      <c s="30"/>
      <c s="30"/>
      <c s="31"/>
      <c s="34">
        <f t="shared" si="209"/>
        <v>0</v>
      </c>
      <c s="30"/>
      <c s="30"/>
      <c s="30"/>
      <c s="31"/>
      <c s="34">
        <f t="shared" si="210"/>
        <v>0</v>
      </c>
      <c s="30"/>
      <c s="30"/>
      <c s="30"/>
      <c s="31"/>
      <c s="34">
        <f t="shared" si="211"/>
        <v>0</v>
      </c>
      <c s="30"/>
      <c s="30"/>
      <c s="30"/>
      <c s="31"/>
      <c s="34">
        <f t="shared" si="212"/>
        <v>0</v>
      </c>
      <c s="30"/>
      <c s="30"/>
      <c s="30"/>
      <c s="31"/>
      <c s="34">
        <f t="shared" si="213"/>
        <v>0</v>
      </c>
      <c s="30"/>
      <c s="30"/>
      <c s="30"/>
      <c s="31"/>
      <c s="45">
        <f t="shared" si="214"/>
        <v>0</v>
      </c>
    </row>
    <row r="335" spans="1:48" ht="15.75">
      <c r="A335" s="27">
        <f t="shared" si="184"/>
        <v>15</v>
      </c>
      <c s="46"/>
      <c s="47"/>
      <c s="48"/>
      <c s="49"/>
      <c s="49"/>
      <c s="49"/>
      <c s="50">
        <f t="shared" si="215" ref="H335">SUM(H315:H334)</f>
        <v>0</v>
      </c>
      <c s="49"/>
      <c s="49"/>
      <c s="49"/>
      <c s="49"/>
      <c s="50">
        <f t="shared" si="197"/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</row>
    <row r="336" spans="1:48" ht="15.75">
      <c r="A336" s="27">
        <f t="shared" si="184"/>
        <v>16</v>
      </c>
      <c s="2" t="str">
        <f t="shared" si="216" ref="B336">"Буква (или иное название) класса "&amp;A336&amp;":"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7" spans="1:48" ht="15.75">
      <c r="A337" s="27">
        <f t="shared" si="184"/>
        <v>16</v>
      </c>
      <c s="17" t="s">
        <v>0</v>
      </c>
      <c s="40" t="s">
        <v>59</v>
      </c>
      <c s="28"/>
      <c s="28"/>
      <c s="28"/>
      <c s="29"/>
      <c s="33">
        <f t="shared" si="217" ref="H337:H356">COUNTA(D337:G337)</f>
        <v>0</v>
      </c>
      <c s="28"/>
      <c s="28"/>
      <c s="28"/>
      <c s="29"/>
      <c s="33">
        <f t="shared" si="218" ref="M337:M356">COUNTA(I337:L337)</f>
        <v>0</v>
      </c>
      <c s="28"/>
      <c s="28"/>
      <c s="28"/>
      <c s="29"/>
      <c s="33">
        <f t="shared" si="219" ref="R337:R356">COUNTA(N337:Q337)</f>
        <v>0</v>
      </c>
      <c s="28"/>
      <c s="28"/>
      <c s="28"/>
      <c s="29"/>
      <c s="33">
        <f t="shared" si="220" ref="W337:W356">COUNTA(S337:V337)</f>
        <v>0</v>
      </c>
      <c s="28"/>
      <c s="28"/>
      <c s="28"/>
      <c s="29"/>
      <c s="33">
        <f t="shared" si="221" ref="AB337:AB356">COUNTA(X337:AA337)</f>
        <v>0</v>
      </c>
      <c s="28"/>
      <c s="28"/>
      <c s="28"/>
      <c s="29"/>
      <c s="33">
        <f t="shared" si="222" ref="AG337:AG356">COUNTA(AC337:AF337)</f>
        <v>0</v>
      </c>
      <c s="28"/>
      <c s="28"/>
      <c s="28"/>
      <c s="29"/>
      <c s="33">
        <f t="shared" si="223" ref="AL337:AL356">COUNTA(AH337:AK337)</f>
        <v>0</v>
      </c>
      <c s="28"/>
      <c s="28"/>
      <c s="28"/>
      <c s="29"/>
      <c s="33">
        <f t="shared" si="224" ref="AQ337:AQ356">COUNTA(AM337:AP337)</f>
        <v>0</v>
      </c>
      <c s="28"/>
      <c s="28"/>
      <c s="28"/>
      <c s="29"/>
      <c s="44">
        <f t="shared" si="225" ref="AV337:AV356">COUNTA(AR337:AU337)</f>
        <v>0</v>
      </c>
    </row>
    <row r="338" spans="1:48" ht="15.75">
      <c r="A338" s="27">
        <f t="shared" si="184"/>
        <v>16</v>
      </c>
      <c s="17" t="s">
        <v>45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39" spans="1:48" ht="15.75">
      <c r="A339" s="27">
        <f t="shared" si="184"/>
        <v>16</v>
      </c>
      <c s="17" t="s">
        <v>2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0" spans="1:48" ht="15.75">
      <c r="A340" s="27">
        <f t="shared" si="184"/>
        <v>16</v>
      </c>
      <c s="17" t="s">
        <v>46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1" spans="1:48" ht="15.75">
      <c r="A341" s="27">
        <f t="shared" si="184"/>
        <v>16</v>
      </c>
      <c s="17" t="s">
        <v>4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2" spans="1:48" ht="15.75">
      <c r="A342" s="27">
        <f t="shared" si="184"/>
        <v>16</v>
      </c>
      <c s="17" t="s">
        <v>47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3" spans="1:48" ht="15.75">
      <c r="A343" s="27">
        <f t="shared" si="184"/>
        <v>16</v>
      </c>
      <c s="17" t="s">
        <v>5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4" spans="1:48" ht="15.75">
      <c r="A344" s="27">
        <f t="shared" si="184"/>
        <v>16</v>
      </c>
      <c s="17" t="s">
        <v>48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5" spans="1:48" ht="15.75">
      <c r="A345" s="27">
        <f t="shared" si="184"/>
        <v>16</v>
      </c>
      <c s="17" t="s">
        <v>49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6" spans="1:48" ht="15.75">
      <c r="A346" s="27">
        <f t="shared" si="184"/>
        <v>16</v>
      </c>
      <c s="17" t="s">
        <v>50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7" spans="1:48" ht="15.75">
      <c r="A347" s="27">
        <f t="shared" si="184"/>
        <v>16</v>
      </c>
      <c s="17" t="s">
        <v>51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8" spans="1:48" ht="15.75">
      <c r="A348" s="27">
        <f t="shared" si="184"/>
        <v>16</v>
      </c>
      <c s="17" t="s">
        <v>52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9" spans="1:48" ht="15.75">
      <c r="A349" s="27">
        <f t="shared" si="226" ref="A349:A412">A327+1</f>
        <v>16</v>
      </c>
      <c s="17" t="s">
        <v>53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0" spans="1:48" ht="15.75">
      <c r="A350" s="27">
        <f t="shared" si="226"/>
        <v>16</v>
      </c>
      <c s="17" t="s">
        <v>54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1" spans="1:48" ht="15.75">
      <c r="A351" s="27">
        <f t="shared" si="226"/>
        <v>16</v>
      </c>
      <c s="17" t="s">
        <v>23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2" spans="1:48" ht="15.75">
      <c r="A352" s="27">
        <f t="shared" si="226"/>
        <v>16</v>
      </c>
      <c s="17" t="s">
        <v>8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3" spans="1:48" ht="15.75">
      <c r="A353" s="27">
        <f t="shared" si="226"/>
        <v>16</v>
      </c>
      <c s="17" t="s">
        <v>9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4" spans="1:48" ht="15.75">
      <c r="A354" s="27">
        <f t="shared" si="226"/>
        <v>16</v>
      </c>
      <c s="17" t="s">
        <v>10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5" spans="1:48" ht="15.75">
      <c r="A355" s="27">
        <f t="shared" si="226"/>
        <v>16</v>
      </c>
      <c s="17" t="s">
        <v>55</v>
      </c>
      <c s="40" t="s">
        <v>59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6" spans="1:48" ht="15.75">
      <c r="A356" s="27">
        <f t="shared" si="226"/>
        <v>16</v>
      </c>
      <c s="41" t="s">
        <v>34</v>
      </c>
      <c s="40" t="s">
        <v>59</v>
      </c>
      <c s="30"/>
      <c s="30"/>
      <c s="30"/>
      <c s="31"/>
      <c s="34">
        <f t="shared" si="217"/>
        <v>0</v>
      </c>
      <c s="30"/>
      <c s="30"/>
      <c s="30"/>
      <c s="31"/>
      <c s="34">
        <f t="shared" si="218"/>
        <v>0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34">
        <f t="shared" si="224"/>
        <v>0</v>
      </c>
      <c s="30"/>
      <c s="30"/>
      <c s="30"/>
      <c s="31"/>
      <c s="45">
        <f t="shared" si="225"/>
        <v>0</v>
      </c>
    </row>
    <row r="357" spans="1:48" ht="15.75">
      <c r="A357" s="27">
        <f t="shared" si="226"/>
        <v>16</v>
      </c>
      <c s="46"/>
      <c s="47"/>
      <c s="48"/>
      <c s="49"/>
      <c s="49"/>
      <c s="49"/>
      <c s="50">
        <f t="shared" si="227" ref="H357">SUM(H337:H356)</f>
        <v>0</v>
      </c>
      <c s="49"/>
      <c s="49"/>
      <c s="49"/>
      <c s="49"/>
      <c s="50">
        <f t="shared" si="197"/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</row>
    <row r="358" spans="1:48" ht="15.75">
      <c r="A358" s="27">
        <f t="shared" si="226"/>
        <v>17</v>
      </c>
      <c s="2" t="str">
        <f t="shared" si="228" ref="B358">"Буква (или иное название) класса "&amp;A358&amp;":"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9" spans="1:48" ht="15.75">
      <c r="A359" s="27">
        <f t="shared" si="226"/>
        <v>17</v>
      </c>
      <c s="17" t="s">
        <v>0</v>
      </c>
      <c s="40" t="s">
        <v>59</v>
      </c>
      <c s="28"/>
      <c s="28"/>
      <c s="28"/>
      <c s="29"/>
      <c s="33">
        <f t="shared" si="229" ref="H359:H378">COUNTA(D359:G359)</f>
        <v>0</v>
      </c>
      <c s="28"/>
      <c s="28"/>
      <c s="28"/>
      <c s="29"/>
      <c s="33">
        <f t="shared" si="230" ref="M359:M378">COUNTA(I359:L359)</f>
        <v>0</v>
      </c>
      <c s="28"/>
      <c s="28"/>
      <c s="28"/>
      <c s="29"/>
      <c s="33">
        <f t="shared" si="231" ref="R359:R378">COUNTA(N359:Q359)</f>
        <v>0</v>
      </c>
      <c s="28"/>
      <c s="28"/>
      <c s="28"/>
      <c s="29"/>
      <c s="33">
        <f t="shared" si="232" ref="W359:W378">COUNTA(S359:V359)</f>
        <v>0</v>
      </c>
      <c s="28"/>
      <c s="28"/>
      <c s="28"/>
      <c s="29"/>
      <c s="33">
        <f t="shared" si="233" ref="AB359:AB378">COUNTA(X359:AA359)</f>
        <v>0</v>
      </c>
      <c s="28"/>
      <c s="28"/>
      <c s="28"/>
      <c s="29"/>
      <c s="33">
        <f t="shared" si="234" ref="AG359:AG378">COUNTA(AC359:AF359)</f>
        <v>0</v>
      </c>
      <c s="28"/>
      <c s="28"/>
      <c s="28"/>
      <c s="29"/>
      <c s="33">
        <f t="shared" si="235" ref="AL359:AL378">COUNTA(AH359:AK359)</f>
        <v>0</v>
      </c>
      <c s="28"/>
      <c s="28"/>
      <c s="28"/>
      <c s="29"/>
      <c s="33">
        <f t="shared" si="236" ref="AQ359:AQ378">COUNTA(AM359:AP359)</f>
        <v>0</v>
      </c>
      <c s="28"/>
      <c s="28"/>
      <c s="28"/>
      <c s="29"/>
      <c s="44">
        <f t="shared" si="237" ref="AV359:AV378">COUNTA(AR359:AU359)</f>
        <v>0</v>
      </c>
    </row>
    <row r="360" spans="1:48" ht="15.75">
      <c r="A360" s="27">
        <f t="shared" si="226"/>
        <v>17</v>
      </c>
      <c s="17" t="s">
        <v>45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1" spans="1:48" ht="15.75">
      <c r="A361" s="27">
        <f t="shared" si="226"/>
        <v>17</v>
      </c>
      <c s="17" t="s">
        <v>2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2" spans="1:48" ht="15.75">
      <c r="A362" s="27">
        <f t="shared" si="226"/>
        <v>17</v>
      </c>
      <c s="17" t="s">
        <v>46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3" spans="1:48" ht="15.75">
      <c r="A363" s="27">
        <f t="shared" si="226"/>
        <v>17</v>
      </c>
      <c s="17" t="s">
        <v>4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4" spans="1:48" ht="15.75">
      <c r="A364" s="27">
        <f t="shared" si="226"/>
        <v>17</v>
      </c>
      <c s="17" t="s">
        <v>47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5" spans="1:48" ht="15.75">
      <c r="A365" s="27">
        <f t="shared" si="226"/>
        <v>17</v>
      </c>
      <c s="17" t="s">
        <v>5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6" spans="1:48" ht="15.75">
      <c r="A366" s="27">
        <f t="shared" si="226"/>
        <v>17</v>
      </c>
      <c s="17" t="s">
        <v>48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7" spans="1:48" ht="15.75">
      <c r="A367" s="27">
        <f t="shared" si="226"/>
        <v>17</v>
      </c>
      <c s="17" t="s">
        <v>49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8" spans="1:48" ht="15.75">
      <c r="A368" s="27">
        <f t="shared" si="226"/>
        <v>17</v>
      </c>
      <c s="17" t="s">
        <v>50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9" spans="1:48" ht="15.75">
      <c r="A369" s="27">
        <f t="shared" si="226"/>
        <v>17</v>
      </c>
      <c s="17" t="s">
        <v>51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0" spans="1:48" ht="15.75">
      <c r="A370" s="27">
        <f t="shared" si="226"/>
        <v>17</v>
      </c>
      <c s="17" t="s">
        <v>52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1" spans="1:48" ht="15.75">
      <c r="A371" s="27">
        <f t="shared" si="226"/>
        <v>17</v>
      </c>
      <c s="17" t="s">
        <v>53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2" spans="1:48" ht="15.75">
      <c r="A372" s="27">
        <f t="shared" si="226"/>
        <v>17</v>
      </c>
      <c s="17" t="s">
        <v>54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3" spans="1:48" ht="15.75">
      <c r="A373" s="27">
        <f t="shared" si="226"/>
        <v>17</v>
      </c>
      <c s="17" t="s">
        <v>23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4" spans="1:48" ht="15.75">
      <c r="A374" s="27">
        <f t="shared" si="226"/>
        <v>17</v>
      </c>
      <c s="17" t="s">
        <v>8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5" spans="1:48" ht="15.75">
      <c r="A375" s="27">
        <f t="shared" si="226"/>
        <v>17</v>
      </c>
      <c s="17" t="s">
        <v>9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6" spans="1:48" ht="15.75">
      <c r="A376" s="27">
        <f t="shared" si="226"/>
        <v>17</v>
      </c>
      <c s="17" t="s">
        <v>10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7" spans="1:48" ht="15.75">
      <c r="A377" s="27">
        <f t="shared" si="226"/>
        <v>17</v>
      </c>
      <c s="17" t="s">
        <v>55</v>
      </c>
      <c s="40" t="s">
        <v>59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8" spans="1:48" ht="15.75">
      <c r="A378" s="27">
        <f t="shared" si="226"/>
        <v>17</v>
      </c>
      <c s="41" t="s">
        <v>34</v>
      </c>
      <c s="40" t="s">
        <v>59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34">
        <f t="shared" si="235"/>
        <v>0</v>
      </c>
      <c s="30"/>
      <c s="30"/>
      <c s="30"/>
      <c s="31"/>
      <c s="34">
        <f t="shared" si="236"/>
        <v>0</v>
      </c>
      <c s="30"/>
      <c s="30"/>
      <c s="30"/>
      <c s="31"/>
      <c s="45">
        <f t="shared" si="237"/>
        <v>0</v>
      </c>
    </row>
    <row r="379" spans="1:48" ht="15.75">
      <c r="A379" s="27">
        <f t="shared" si="226"/>
        <v>17</v>
      </c>
      <c s="46"/>
      <c s="47"/>
      <c s="48"/>
      <c s="49"/>
      <c s="49"/>
      <c s="49"/>
      <c s="50">
        <f t="shared" si="238" ref="H379">SUM(H359:H378)</f>
        <v>0</v>
      </c>
      <c s="49"/>
      <c s="49"/>
      <c s="49"/>
      <c s="49"/>
      <c s="50">
        <f t="shared" si="239" ref="M379:M423">SUM(M359:M378)</f>
        <v>0</v>
      </c>
      <c s="49"/>
      <c s="49"/>
      <c s="49"/>
      <c s="49"/>
      <c s="50">
        <f t="shared" si="240" ref="R379:R423">SUM(R359:R378)</f>
        <v>0</v>
      </c>
      <c s="49"/>
      <c s="49"/>
      <c s="49"/>
      <c s="49"/>
      <c s="50">
        <f t="shared" si="241" ref="W379:W423">SUM(W359:W378)</f>
        <v>0</v>
      </c>
      <c s="49"/>
      <c s="49"/>
      <c s="49"/>
      <c s="49"/>
      <c s="50">
        <f t="shared" si="242" ref="AB379:AB423">SUM(AB359:AB378)</f>
        <v>0</v>
      </c>
      <c s="49"/>
      <c s="49"/>
      <c s="49"/>
      <c s="49"/>
      <c s="50">
        <f t="shared" si="243" ref="AG379:AG423">SUM(AG359:AG378)</f>
        <v>0</v>
      </c>
      <c s="49"/>
      <c s="49"/>
      <c s="49"/>
      <c s="49"/>
      <c s="50">
        <f t="shared" si="244" ref="AL379:AL423">SUM(AL359:AL378)</f>
        <v>0</v>
      </c>
      <c s="49"/>
      <c s="49"/>
      <c s="49"/>
      <c s="49"/>
      <c s="50">
        <f t="shared" si="245" ref="AQ379:AQ423">SUM(AQ359:AQ378)</f>
        <v>0</v>
      </c>
      <c s="49"/>
      <c s="49"/>
      <c s="49"/>
      <c s="49"/>
      <c s="50">
        <f t="shared" si="246" ref="AV379:AV423">SUM(AV359:AV378)</f>
        <v>0</v>
      </c>
    </row>
    <row r="380" spans="1:48" ht="15.75">
      <c r="A380" s="27">
        <f t="shared" si="226"/>
        <v>18</v>
      </c>
      <c s="2" t="str">
        <f t="shared" si="247" ref="B380">"Буква (или иное название) класса "&amp;A380&amp;":"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1" spans="1:48" ht="15.75">
      <c r="A381" s="27">
        <f t="shared" si="226"/>
        <v>18</v>
      </c>
      <c s="17" t="s">
        <v>0</v>
      </c>
      <c s="40" t="s">
        <v>59</v>
      </c>
      <c s="28"/>
      <c s="28"/>
      <c s="28"/>
      <c s="29"/>
      <c s="33">
        <f t="shared" si="248" ref="H381:H400">COUNTA(D381:G381)</f>
        <v>0</v>
      </c>
      <c s="28"/>
      <c s="28"/>
      <c s="28"/>
      <c s="29"/>
      <c s="33">
        <f t="shared" si="249" ref="M381:M400">COUNTA(I381:L381)</f>
        <v>0</v>
      </c>
      <c s="28"/>
      <c s="28"/>
      <c s="28"/>
      <c s="29"/>
      <c s="33">
        <f t="shared" si="250" ref="R381:R400">COUNTA(N381:Q381)</f>
        <v>0</v>
      </c>
      <c s="28"/>
      <c s="28"/>
      <c s="28"/>
      <c s="29"/>
      <c s="33">
        <f t="shared" si="251" ref="W381:W400">COUNTA(S381:V381)</f>
        <v>0</v>
      </c>
      <c s="28"/>
      <c s="28"/>
      <c s="28"/>
      <c s="29"/>
      <c s="33">
        <f t="shared" si="252" ref="AB381:AB400">COUNTA(X381:AA381)</f>
        <v>0</v>
      </c>
      <c s="28"/>
      <c s="28"/>
      <c s="28"/>
      <c s="29"/>
      <c s="33">
        <f t="shared" si="253" ref="AG381:AG400">COUNTA(AC381:AF381)</f>
        <v>0</v>
      </c>
      <c s="28"/>
      <c s="28"/>
      <c s="28"/>
      <c s="29"/>
      <c s="33">
        <f t="shared" si="254" ref="AL381:AL400">COUNTA(AH381:AK381)</f>
        <v>0</v>
      </c>
      <c s="28"/>
      <c s="28"/>
      <c s="28"/>
      <c s="29"/>
      <c s="33">
        <f t="shared" si="255" ref="AQ381:AQ400">COUNTA(AM381:AP381)</f>
        <v>0</v>
      </c>
      <c s="28"/>
      <c s="28"/>
      <c s="28"/>
      <c s="29"/>
      <c s="44">
        <f t="shared" si="256" ref="AV381:AV400">COUNTA(AR381:AU381)</f>
        <v>0</v>
      </c>
    </row>
    <row r="382" spans="1:48" ht="15.75">
      <c r="A382" s="27">
        <f t="shared" si="226"/>
        <v>18</v>
      </c>
      <c s="17" t="s">
        <v>45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3" spans="1:48" ht="15.75">
      <c r="A383" s="27">
        <f t="shared" si="226"/>
        <v>18</v>
      </c>
      <c s="17" t="s">
        <v>2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4" spans="1:48" ht="15.75">
      <c r="A384" s="27">
        <f t="shared" si="226"/>
        <v>18</v>
      </c>
      <c s="17" t="s">
        <v>46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5" spans="1:48" ht="15.75">
      <c r="A385" s="27">
        <f t="shared" si="226"/>
        <v>18</v>
      </c>
      <c s="17" t="s">
        <v>4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6" spans="1:48" ht="15.75">
      <c r="A386" s="27">
        <f t="shared" si="226"/>
        <v>18</v>
      </c>
      <c s="17" t="s">
        <v>47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7" spans="1:48" ht="15.75">
      <c r="A387" s="27">
        <f t="shared" si="226"/>
        <v>18</v>
      </c>
      <c s="17" t="s">
        <v>5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8" spans="1:48" ht="15.75">
      <c r="A388" s="27">
        <f t="shared" si="226"/>
        <v>18</v>
      </c>
      <c s="17" t="s">
        <v>48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9" spans="1:48" ht="15.75">
      <c r="A389" s="27">
        <f t="shared" si="226"/>
        <v>18</v>
      </c>
      <c s="17" t="s">
        <v>49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0" spans="1:48" ht="15.75">
      <c r="A390" s="27">
        <f t="shared" si="226"/>
        <v>18</v>
      </c>
      <c s="17" t="s">
        <v>50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1" spans="1:48" ht="15.75">
      <c r="A391" s="27">
        <f t="shared" si="226"/>
        <v>18</v>
      </c>
      <c s="17" t="s">
        <v>51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2" spans="1:48" ht="15.75">
      <c r="A392" s="27">
        <f t="shared" si="226"/>
        <v>18</v>
      </c>
      <c s="17" t="s">
        <v>52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3" spans="1:48" ht="15.75">
      <c r="A393" s="27">
        <f t="shared" si="226"/>
        <v>18</v>
      </c>
      <c s="17" t="s">
        <v>53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4" spans="1:48" ht="15.75">
      <c r="A394" s="27">
        <f t="shared" si="226"/>
        <v>18</v>
      </c>
      <c s="17" t="s">
        <v>54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5" spans="1:48" ht="15.75">
      <c r="A395" s="27">
        <f t="shared" si="226"/>
        <v>18</v>
      </c>
      <c s="17" t="s">
        <v>23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6" spans="1:48" ht="15.75">
      <c r="A396" s="27">
        <f t="shared" si="226"/>
        <v>18</v>
      </c>
      <c s="17" t="s">
        <v>8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7" spans="1:48" ht="15.75">
      <c r="A397" s="27">
        <f t="shared" si="226"/>
        <v>18</v>
      </c>
      <c s="17" t="s">
        <v>9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8" spans="1:48" ht="15.75">
      <c r="A398" s="27">
        <f t="shared" si="226"/>
        <v>18</v>
      </c>
      <c s="17" t="s">
        <v>10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9" spans="1:48" ht="15.75">
      <c r="A399" s="27">
        <f t="shared" si="226"/>
        <v>18</v>
      </c>
      <c s="17" t="s">
        <v>55</v>
      </c>
      <c s="40" t="s">
        <v>59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400" spans="1:48" ht="15.75">
      <c r="A400" s="27">
        <f t="shared" si="226"/>
        <v>18</v>
      </c>
      <c s="41" t="s">
        <v>34</v>
      </c>
      <c s="40" t="s">
        <v>59</v>
      </c>
      <c s="30"/>
      <c s="30"/>
      <c s="30"/>
      <c s="31"/>
      <c s="34">
        <f t="shared" si="248"/>
        <v>0</v>
      </c>
      <c s="30"/>
      <c s="30"/>
      <c s="30"/>
      <c s="31"/>
      <c s="34">
        <f t="shared" si="249"/>
        <v>0</v>
      </c>
      <c s="30"/>
      <c s="30"/>
      <c s="30"/>
      <c s="31"/>
      <c s="34">
        <f t="shared" si="250"/>
        <v>0</v>
      </c>
      <c s="30"/>
      <c s="30"/>
      <c s="30"/>
      <c s="31"/>
      <c s="34">
        <f t="shared" si="251"/>
        <v>0</v>
      </c>
      <c s="30"/>
      <c s="30"/>
      <c s="30"/>
      <c s="31"/>
      <c s="34">
        <f t="shared" si="252"/>
        <v>0</v>
      </c>
      <c s="30"/>
      <c s="30"/>
      <c s="30"/>
      <c s="31"/>
      <c s="34">
        <f t="shared" si="253"/>
        <v>0</v>
      </c>
      <c s="30"/>
      <c s="30"/>
      <c s="30"/>
      <c s="31"/>
      <c s="34">
        <f t="shared" si="254"/>
        <v>0</v>
      </c>
      <c s="30"/>
      <c s="30"/>
      <c s="30"/>
      <c s="31"/>
      <c s="34">
        <f t="shared" si="255"/>
        <v>0</v>
      </c>
      <c s="30"/>
      <c s="30"/>
      <c s="30"/>
      <c s="31"/>
      <c s="45">
        <f t="shared" si="256"/>
        <v>0</v>
      </c>
    </row>
    <row r="401" spans="1:48" ht="15.75">
      <c r="A401" s="27">
        <f t="shared" si="226"/>
        <v>18</v>
      </c>
      <c s="46"/>
      <c s="47"/>
      <c s="48"/>
      <c s="49"/>
      <c s="49"/>
      <c s="49"/>
      <c s="50">
        <f t="shared" si="257" ref="H401">SUM(H381:H400)</f>
        <v>0</v>
      </c>
      <c s="49"/>
      <c s="49"/>
      <c s="49"/>
      <c s="49"/>
      <c s="50">
        <f t="shared" si="239"/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</row>
    <row r="402" spans="1:48" ht="15.75">
      <c r="A402" s="27">
        <f t="shared" si="226"/>
        <v>19</v>
      </c>
      <c s="2" t="str">
        <f t="shared" si="258" ref="B402">"Буква (или иное название) класса "&amp;A402&amp;":"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03" spans="1:48" ht="15.75">
      <c r="A403" s="27">
        <f t="shared" si="226"/>
        <v>19</v>
      </c>
      <c s="17" t="s">
        <v>0</v>
      </c>
      <c s="40" t="s">
        <v>59</v>
      </c>
      <c s="28"/>
      <c s="28"/>
      <c s="28"/>
      <c s="29"/>
      <c s="33">
        <f t="shared" si="259" ref="H403:H422">COUNTA(D403:G403)</f>
        <v>0</v>
      </c>
      <c s="28"/>
      <c s="28"/>
      <c s="28"/>
      <c s="29"/>
      <c s="33">
        <f t="shared" si="260" ref="M403:M422">COUNTA(I403:L403)</f>
        <v>0</v>
      </c>
      <c s="28"/>
      <c s="28"/>
      <c s="28"/>
      <c s="29"/>
      <c s="33">
        <f t="shared" si="261" ref="R403:R422">COUNTA(N403:Q403)</f>
        <v>0</v>
      </c>
      <c s="28"/>
      <c s="28"/>
      <c s="28"/>
      <c s="29"/>
      <c s="33">
        <f t="shared" si="262" ref="W403:W422">COUNTA(S403:V403)</f>
        <v>0</v>
      </c>
      <c s="28"/>
      <c s="28"/>
      <c s="28"/>
      <c s="29"/>
      <c s="33">
        <f t="shared" si="263" ref="AB403:AB422">COUNTA(X403:AA403)</f>
        <v>0</v>
      </c>
      <c s="28"/>
      <c s="28"/>
      <c s="28"/>
      <c s="29"/>
      <c s="33">
        <f t="shared" si="264" ref="AG403:AG422">COUNTA(AC403:AF403)</f>
        <v>0</v>
      </c>
      <c s="28"/>
      <c s="28"/>
      <c s="28"/>
      <c s="29"/>
      <c s="33">
        <f t="shared" si="265" ref="AL403:AL422">COUNTA(AH403:AK403)</f>
        <v>0</v>
      </c>
      <c s="28"/>
      <c s="28"/>
      <c s="28"/>
      <c s="29"/>
      <c s="33">
        <f t="shared" si="266" ref="AQ403:AQ422">COUNTA(AM403:AP403)</f>
        <v>0</v>
      </c>
      <c s="28"/>
      <c s="28"/>
      <c s="28"/>
      <c s="29"/>
      <c s="44">
        <f t="shared" si="267" ref="AV403:AV422">COUNTA(AR403:AU403)</f>
        <v>0</v>
      </c>
    </row>
    <row r="404" spans="1:48" ht="15.75">
      <c r="A404" s="27">
        <f t="shared" si="226"/>
        <v>19</v>
      </c>
      <c s="17" t="s">
        <v>45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5" spans="1:48" ht="15.75">
      <c r="A405" s="27">
        <f t="shared" si="226"/>
        <v>19</v>
      </c>
      <c s="17" t="s">
        <v>2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6" spans="1:48" ht="15.75">
      <c r="A406" s="27">
        <f t="shared" si="226"/>
        <v>19</v>
      </c>
      <c s="17" t="s">
        <v>46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7" spans="1:48" ht="15.75">
      <c r="A407" s="27">
        <f t="shared" si="226"/>
        <v>19</v>
      </c>
      <c s="17" t="s">
        <v>4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8" spans="1:48" ht="15.75">
      <c r="A408" s="27">
        <f t="shared" si="226"/>
        <v>19</v>
      </c>
      <c s="17" t="s">
        <v>47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9" spans="1:48" ht="15.75">
      <c r="A409" s="27">
        <f t="shared" si="226"/>
        <v>19</v>
      </c>
      <c s="17" t="s">
        <v>5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0" spans="1:48" ht="15.75">
      <c r="A410" s="27">
        <f t="shared" si="226"/>
        <v>19</v>
      </c>
      <c s="17" t="s">
        <v>48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1" spans="1:48" ht="15.75">
      <c r="A411" s="27">
        <f t="shared" si="226"/>
        <v>19</v>
      </c>
      <c s="17" t="s">
        <v>49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2" spans="1:48" ht="15.75">
      <c r="A412" s="27">
        <f t="shared" si="226"/>
        <v>19</v>
      </c>
      <c s="17" t="s">
        <v>50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3" spans="1:48" ht="15.75">
      <c r="A413" s="27">
        <f t="shared" si="268" ref="A413:A476">A391+1</f>
        <v>19</v>
      </c>
      <c s="17" t="s">
        <v>51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4" spans="1:48" ht="15.75">
      <c r="A414" s="27">
        <f t="shared" si="268"/>
        <v>19</v>
      </c>
      <c s="17" t="s">
        <v>52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5" spans="1:48" ht="15.75">
      <c r="A415" s="27">
        <f t="shared" si="268"/>
        <v>19</v>
      </c>
      <c s="17" t="s">
        <v>53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6" spans="1:48" ht="15.75">
      <c r="A416" s="27">
        <f t="shared" si="268"/>
        <v>19</v>
      </c>
      <c s="17" t="s">
        <v>54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7" spans="1:48" ht="15.75">
      <c r="A417" s="27">
        <f t="shared" si="268"/>
        <v>19</v>
      </c>
      <c s="17" t="s">
        <v>23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8" spans="1:48" ht="15.75">
      <c r="A418" s="27">
        <f t="shared" si="268"/>
        <v>19</v>
      </c>
      <c s="17" t="s">
        <v>8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9" spans="1:48" ht="15.75">
      <c r="A419" s="27">
        <f t="shared" si="268"/>
        <v>19</v>
      </c>
      <c s="17" t="s">
        <v>9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0" spans="1:48" ht="15.75">
      <c r="A420" s="27">
        <f t="shared" si="268"/>
        <v>19</v>
      </c>
      <c s="17" t="s">
        <v>10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1" spans="1:48" ht="15.75">
      <c r="A421" s="27">
        <f t="shared" si="268"/>
        <v>19</v>
      </c>
      <c s="17" t="s">
        <v>55</v>
      </c>
      <c s="40" t="s">
        <v>59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2" spans="1:48" ht="15.75">
      <c r="A422" s="27">
        <f t="shared" si="268"/>
        <v>19</v>
      </c>
      <c s="41" t="s">
        <v>34</v>
      </c>
      <c s="40" t="s">
        <v>59</v>
      </c>
      <c s="30"/>
      <c s="30"/>
      <c s="30"/>
      <c s="31"/>
      <c s="34">
        <f t="shared" si="259"/>
        <v>0</v>
      </c>
      <c s="30"/>
      <c s="30"/>
      <c s="30"/>
      <c s="31"/>
      <c s="34">
        <f t="shared" si="260"/>
        <v>0</v>
      </c>
      <c s="30"/>
      <c s="30"/>
      <c s="30"/>
      <c s="31"/>
      <c s="34">
        <f t="shared" si="261"/>
        <v>0</v>
      </c>
      <c s="30"/>
      <c s="30"/>
      <c s="30"/>
      <c s="31"/>
      <c s="34">
        <f t="shared" si="262"/>
        <v>0</v>
      </c>
      <c s="30"/>
      <c s="30"/>
      <c s="30"/>
      <c s="31"/>
      <c s="34">
        <f t="shared" si="263"/>
        <v>0</v>
      </c>
      <c s="30"/>
      <c s="30"/>
      <c s="30"/>
      <c s="31"/>
      <c s="34">
        <f t="shared" si="264"/>
        <v>0</v>
      </c>
      <c s="30"/>
      <c s="30"/>
      <c s="30"/>
      <c s="31"/>
      <c s="34">
        <f t="shared" si="265"/>
        <v>0</v>
      </c>
      <c s="30"/>
      <c s="30"/>
      <c s="30"/>
      <c s="31"/>
      <c s="34">
        <f t="shared" si="266"/>
        <v>0</v>
      </c>
      <c s="30"/>
      <c s="30"/>
      <c s="30"/>
      <c s="31"/>
      <c s="45">
        <f t="shared" si="267"/>
        <v>0</v>
      </c>
    </row>
    <row r="423" spans="1:48" ht="15.75">
      <c r="A423" s="27">
        <f t="shared" si="268"/>
        <v>19</v>
      </c>
      <c s="46"/>
      <c s="47"/>
      <c s="48"/>
      <c s="49"/>
      <c s="49"/>
      <c s="49"/>
      <c s="50">
        <f t="shared" si="269" ref="H423">SUM(H403:H422)</f>
        <v>0</v>
      </c>
      <c s="49"/>
      <c s="49"/>
      <c s="49"/>
      <c s="49"/>
      <c s="50">
        <f t="shared" si="239"/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</row>
    <row r="424" spans="1:48" ht="15.75">
      <c r="A424" s="27">
        <f t="shared" si="268"/>
        <v>20</v>
      </c>
      <c s="2" t="str">
        <f t="shared" si="270" ref="B424">"Буква (или иное название) класса "&amp;A424&amp;":"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25" spans="1:48" ht="15.75">
      <c r="A425" s="27">
        <f t="shared" si="268"/>
        <v>20</v>
      </c>
      <c s="17" t="s">
        <v>0</v>
      </c>
      <c s="40" t="s">
        <v>59</v>
      </c>
      <c s="28"/>
      <c s="28"/>
      <c s="28"/>
      <c s="29"/>
      <c s="33">
        <f t="shared" si="271" ref="H425:H444">COUNTA(D425:G425)</f>
        <v>0</v>
      </c>
      <c s="28"/>
      <c s="28"/>
      <c s="28"/>
      <c s="29"/>
      <c s="33">
        <f t="shared" si="272" ref="M425:M444">COUNTA(I425:L425)</f>
        <v>0</v>
      </c>
      <c s="28"/>
      <c s="28"/>
      <c s="28"/>
      <c s="29"/>
      <c s="33">
        <f t="shared" si="273" ref="R425:R444">COUNTA(N425:Q425)</f>
        <v>0</v>
      </c>
      <c s="28"/>
      <c s="28"/>
      <c s="28"/>
      <c s="29"/>
      <c s="33">
        <f t="shared" si="274" ref="W425:W444">COUNTA(S425:V425)</f>
        <v>0</v>
      </c>
      <c s="28"/>
      <c s="28"/>
      <c s="28"/>
      <c s="29"/>
      <c s="33">
        <f t="shared" si="275" ref="AB425:AB444">COUNTA(X425:AA425)</f>
        <v>0</v>
      </c>
      <c s="28"/>
      <c s="28"/>
      <c s="28"/>
      <c s="29"/>
      <c s="33">
        <f t="shared" si="276" ref="AG425:AG444">COUNTA(AC425:AF425)</f>
        <v>0</v>
      </c>
      <c s="28"/>
      <c s="28"/>
      <c s="28"/>
      <c s="29"/>
      <c s="33">
        <f t="shared" si="277" ref="AL425:AL444">COUNTA(AH425:AK425)</f>
        <v>0</v>
      </c>
      <c s="28"/>
      <c s="28"/>
      <c s="28"/>
      <c s="29"/>
      <c s="33">
        <f t="shared" si="278" ref="AQ425:AQ444">COUNTA(AM425:AP425)</f>
        <v>0</v>
      </c>
      <c s="28"/>
      <c s="28"/>
      <c s="28"/>
      <c s="29"/>
      <c s="44">
        <f t="shared" si="279" ref="AV425:AV444">COUNTA(AR425:AU425)</f>
        <v>0</v>
      </c>
    </row>
    <row r="426" spans="1:48" ht="15.75">
      <c r="A426" s="27">
        <f t="shared" si="268"/>
        <v>20</v>
      </c>
      <c s="17" t="s">
        <v>45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7" spans="1:48" ht="15.75">
      <c r="A427" s="27">
        <f t="shared" si="268"/>
        <v>20</v>
      </c>
      <c s="17" t="s">
        <v>2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8" spans="1:48" ht="15.75">
      <c r="A428" s="27">
        <f t="shared" si="268"/>
        <v>20</v>
      </c>
      <c s="17" t="s">
        <v>46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9" spans="1:48" ht="15.75">
      <c r="A429" s="27">
        <f t="shared" si="268"/>
        <v>20</v>
      </c>
      <c s="17" t="s">
        <v>4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0" spans="1:48" ht="15.75">
      <c r="A430" s="27">
        <f t="shared" si="268"/>
        <v>20</v>
      </c>
      <c s="17" t="s">
        <v>47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1" spans="1:48" ht="15.75">
      <c r="A431" s="27">
        <f t="shared" si="268"/>
        <v>20</v>
      </c>
      <c s="17" t="s">
        <v>5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2" spans="1:48" ht="15.75">
      <c r="A432" s="27">
        <f t="shared" si="268"/>
        <v>20</v>
      </c>
      <c s="17" t="s">
        <v>48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3" spans="1:48" ht="15.75">
      <c r="A433" s="27">
        <f t="shared" si="268"/>
        <v>20</v>
      </c>
      <c s="17" t="s">
        <v>49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4" spans="1:48" ht="15.75">
      <c r="A434" s="27">
        <f t="shared" si="268"/>
        <v>20</v>
      </c>
      <c s="17" t="s">
        <v>50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5" spans="1:48" ht="15.75">
      <c r="A435" s="27">
        <f t="shared" si="268"/>
        <v>20</v>
      </c>
      <c s="17" t="s">
        <v>51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6" spans="1:48" ht="15.75">
      <c r="A436" s="27">
        <f t="shared" si="268"/>
        <v>20</v>
      </c>
      <c s="17" t="s">
        <v>52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7" spans="1:48" ht="15.75">
      <c r="A437" s="27">
        <f t="shared" si="268"/>
        <v>20</v>
      </c>
      <c s="17" t="s">
        <v>53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8" spans="1:48" ht="15.75">
      <c r="A438" s="27">
        <f t="shared" si="268"/>
        <v>20</v>
      </c>
      <c s="17" t="s">
        <v>54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9" spans="1:48" ht="15.75">
      <c r="A439" s="27">
        <f t="shared" si="268"/>
        <v>20</v>
      </c>
      <c s="17" t="s">
        <v>23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0" spans="1:48" ht="15.75">
      <c r="A440" s="27">
        <f t="shared" si="268"/>
        <v>20</v>
      </c>
      <c s="17" t="s">
        <v>8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1" spans="1:48" ht="15.75">
      <c r="A441" s="27">
        <f t="shared" si="268"/>
        <v>20</v>
      </c>
      <c s="17" t="s">
        <v>9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2" spans="1:48" ht="15.75">
      <c r="A442" s="27">
        <f t="shared" si="268"/>
        <v>20</v>
      </c>
      <c s="17" t="s">
        <v>10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3" spans="1:48" ht="15.75">
      <c r="A443" s="27">
        <f t="shared" si="268"/>
        <v>20</v>
      </c>
      <c s="17" t="s">
        <v>55</v>
      </c>
      <c s="40" t="s">
        <v>59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4" spans="1:48" ht="15.75">
      <c r="A444" s="27">
        <f t="shared" si="268"/>
        <v>20</v>
      </c>
      <c s="41" t="s">
        <v>34</v>
      </c>
      <c s="40" t="s">
        <v>59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34">
        <f t="shared" si="275"/>
        <v>0</v>
      </c>
      <c s="30"/>
      <c s="30"/>
      <c s="30"/>
      <c s="31"/>
      <c s="34">
        <f t="shared" si="276"/>
        <v>0</v>
      </c>
      <c s="30"/>
      <c s="30"/>
      <c s="30"/>
      <c s="31"/>
      <c s="34">
        <f t="shared" si="277"/>
        <v>0</v>
      </c>
      <c s="30"/>
      <c s="30"/>
      <c s="30"/>
      <c s="31"/>
      <c s="34">
        <f t="shared" si="278"/>
        <v>0</v>
      </c>
      <c s="30"/>
      <c s="30"/>
      <c s="30"/>
      <c s="31"/>
      <c s="45">
        <f t="shared" si="279"/>
        <v>0</v>
      </c>
    </row>
    <row r="445" spans="1:48" ht="15.75">
      <c r="A445" s="27">
        <f t="shared" si="268"/>
        <v>20</v>
      </c>
      <c s="46"/>
      <c s="47"/>
      <c s="48"/>
      <c s="49"/>
      <c s="49"/>
      <c s="49"/>
      <c s="50">
        <f t="shared" si="280" ref="H445">SUM(H425:H444)</f>
        <v>0</v>
      </c>
      <c s="49"/>
      <c s="49"/>
      <c s="49"/>
      <c s="49"/>
      <c s="50">
        <f t="shared" si="281" ref="M445:M489">SUM(M425:M444)</f>
        <v>0</v>
      </c>
      <c s="49"/>
      <c s="49"/>
      <c s="49"/>
      <c s="49"/>
      <c s="50">
        <f t="shared" si="282" ref="R445:R489">SUM(R425:R444)</f>
        <v>0</v>
      </c>
      <c s="49"/>
      <c s="49"/>
      <c s="49"/>
      <c s="49"/>
      <c s="50">
        <f t="shared" si="283" ref="W445:W489">SUM(W425:W444)</f>
        <v>0</v>
      </c>
      <c s="49"/>
      <c s="49"/>
      <c s="49"/>
      <c s="49"/>
      <c s="50">
        <f t="shared" si="284" ref="AB445:AB489">SUM(AB425:AB444)</f>
        <v>0</v>
      </c>
      <c s="49"/>
      <c s="49"/>
      <c s="49"/>
      <c s="49"/>
      <c s="50">
        <f t="shared" si="285" ref="AG445:AG489">SUM(AG425:AG444)</f>
        <v>0</v>
      </c>
      <c s="49"/>
      <c s="49"/>
      <c s="49"/>
      <c s="49"/>
      <c s="50">
        <f t="shared" si="286" ref="AL445:AL489">SUM(AL425:AL444)</f>
        <v>0</v>
      </c>
      <c s="49"/>
      <c s="49"/>
      <c s="49"/>
      <c s="49"/>
      <c s="50">
        <f t="shared" si="287" ref="AQ445:AQ489">SUM(AQ425:AQ444)</f>
        <v>0</v>
      </c>
      <c s="49"/>
      <c s="49"/>
      <c s="49"/>
      <c s="49"/>
      <c s="50">
        <f t="shared" si="288" ref="AV445:AV489">SUM(AV425:AV444)</f>
        <v>0</v>
      </c>
    </row>
    <row r="446" spans="1:48" ht="15.75">
      <c r="A446" s="27">
        <f t="shared" si="268"/>
        <v>21</v>
      </c>
      <c s="2" t="str">
        <f t="shared" si="289" ref="B446">"Буква (или иное название) класса "&amp;A446&amp;":"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47" spans="1:48" ht="15.75">
      <c r="A447" s="27">
        <f t="shared" si="268"/>
        <v>21</v>
      </c>
      <c s="17" t="s">
        <v>0</v>
      </c>
      <c s="40" t="s">
        <v>59</v>
      </c>
      <c s="28"/>
      <c s="28"/>
      <c s="28"/>
      <c s="29"/>
      <c s="33">
        <f t="shared" si="290" ref="H447:H466">COUNTA(D447:G447)</f>
        <v>0</v>
      </c>
      <c s="28"/>
      <c s="28"/>
      <c s="28"/>
      <c s="29"/>
      <c s="33">
        <f t="shared" si="291" ref="M447:M466">COUNTA(I447:L447)</f>
        <v>0</v>
      </c>
      <c s="28"/>
      <c s="28"/>
      <c s="28"/>
      <c s="29"/>
      <c s="33">
        <f t="shared" si="292" ref="R447:R466">COUNTA(N447:Q447)</f>
        <v>0</v>
      </c>
      <c s="28"/>
      <c s="28"/>
      <c s="28"/>
      <c s="29"/>
      <c s="33">
        <f t="shared" si="293" ref="W447:W466">COUNTA(S447:V447)</f>
        <v>0</v>
      </c>
      <c s="28"/>
      <c s="28"/>
      <c s="28"/>
      <c s="29"/>
      <c s="33">
        <f t="shared" si="294" ref="AB447:AB466">COUNTA(X447:AA447)</f>
        <v>0</v>
      </c>
      <c s="28"/>
      <c s="28"/>
      <c s="28"/>
      <c s="29"/>
      <c s="33">
        <f t="shared" si="295" ref="AG447:AG466">COUNTA(AC447:AF447)</f>
        <v>0</v>
      </c>
      <c s="28"/>
      <c s="28"/>
      <c s="28"/>
      <c s="29"/>
      <c s="33">
        <f t="shared" si="296" ref="AL447:AL466">COUNTA(AH447:AK447)</f>
        <v>0</v>
      </c>
      <c s="28"/>
      <c s="28"/>
      <c s="28"/>
      <c s="29"/>
      <c s="33">
        <f t="shared" si="297" ref="AQ447:AQ466">COUNTA(AM447:AP447)</f>
        <v>0</v>
      </c>
      <c s="28"/>
      <c s="28"/>
      <c s="28"/>
      <c s="29"/>
      <c s="44">
        <f t="shared" si="298" ref="AV447:AV466">COUNTA(AR447:AU447)</f>
        <v>0</v>
      </c>
    </row>
    <row r="448" spans="1:48" ht="15.75">
      <c r="A448" s="27">
        <f t="shared" si="268"/>
        <v>21</v>
      </c>
      <c s="17" t="s">
        <v>45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49" spans="1:48" ht="15.75">
      <c r="A449" s="27">
        <f t="shared" si="268"/>
        <v>21</v>
      </c>
      <c s="17" t="s">
        <v>2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0" spans="1:48" ht="15.75">
      <c r="A450" s="27">
        <f t="shared" si="268"/>
        <v>21</v>
      </c>
      <c s="17" t="s">
        <v>46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1" spans="1:48" ht="15.75">
      <c r="A451" s="27">
        <f t="shared" si="268"/>
        <v>21</v>
      </c>
      <c s="17" t="s">
        <v>4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2" spans="1:48" ht="15.75">
      <c r="A452" s="27">
        <f t="shared" si="268"/>
        <v>21</v>
      </c>
      <c s="17" t="s">
        <v>47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3" spans="1:48" ht="15.75">
      <c r="A453" s="27">
        <f t="shared" si="268"/>
        <v>21</v>
      </c>
      <c s="17" t="s">
        <v>5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4" spans="1:48" ht="15.75">
      <c r="A454" s="27">
        <f t="shared" si="268"/>
        <v>21</v>
      </c>
      <c s="17" t="s">
        <v>48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5" spans="1:48" ht="15.75">
      <c r="A455" s="27">
        <f t="shared" si="268"/>
        <v>21</v>
      </c>
      <c s="17" t="s">
        <v>49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6" spans="1:48" ht="15.75">
      <c r="A456" s="27">
        <f t="shared" si="268"/>
        <v>21</v>
      </c>
      <c s="17" t="s">
        <v>50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7" spans="1:48" ht="15.75">
      <c r="A457" s="27">
        <f t="shared" si="268"/>
        <v>21</v>
      </c>
      <c s="17" t="s">
        <v>51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8" spans="1:48" ht="15.75">
      <c r="A458" s="27">
        <f t="shared" si="268"/>
        <v>21</v>
      </c>
      <c s="17" t="s">
        <v>52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9" spans="1:48" ht="15.75">
      <c r="A459" s="27">
        <f t="shared" si="268"/>
        <v>21</v>
      </c>
      <c s="17" t="s">
        <v>53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0" spans="1:48" ht="15.75">
      <c r="A460" s="27">
        <f t="shared" si="268"/>
        <v>21</v>
      </c>
      <c s="17" t="s">
        <v>54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1" spans="1:48" ht="15.75">
      <c r="A461" s="27">
        <f t="shared" si="268"/>
        <v>21</v>
      </c>
      <c s="17" t="s">
        <v>23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2" spans="1:48" ht="15.75">
      <c r="A462" s="27">
        <f t="shared" si="268"/>
        <v>21</v>
      </c>
      <c s="17" t="s">
        <v>8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3" spans="1:48" ht="15.75">
      <c r="A463" s="27">
        <f t="shared" si="268"/>
        <v>21</v>
      </c>
      <c s="17" t="s">
        <v>9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4" spans="1:48" ht="15.75">
      <c r="A464" s="27">
        <f t="shared" si="268"/>
        <v>21</v>
      </c>
      <c s="17" t="s">
        <v>10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5" spans="1:48" ht="15.75">
      <c r="A465" s="27">
        <f t="shared" si="268"/>
        <v>21</v>
      </c>
      <c s="17" t="s">
        <v>55</v>
      </c>
      <c s="40" t="s">
        <v>59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6" spans="1:48" ht="15.75">
      <c r="A466" s="27">
        <f t="shared" si="268"/>
        <v>21</v>
      </c>
      <c s="41" t="s">
        <v>34</v>
      </c>
      <c s="40" t="s">
        <v>59</v>
      </c>
      <c s="30"/>
      <c s="30"/>
      <c s="30"/>
      <c s="31"/>
      <c s="34">
        <f t="shared" si="290"/>
        <v>0</v>
      </c>
      <c s="30"/>
      <c s="30"/>
      <c s="30"/>
      <c s="31"/>
      <c s="34">
        <f t="shared" si="291"/>
        <v>0</v>
      </c>
      <c s="30"/>
      <c s="30"/>
      <c s="30"/>
      <c s="31"/>
      <c s="34">
        <f t="shared" si="292"/>
        <v>0</v>
      </c>
      <c s="30"/>
      <c s="30"/>
      <c s="30"/>
      <c s="31"/>
      <c s="34">
        <f t="shared" si="293"/>
        <v>0</v>
      </c>
      <c s="30"/>
      <c s="30"/>
      <c s="30"/>
      <c s="31"/>
      <c s="34">
        <f t="shared" si="294"/>
        <v>0</v>
      </c>
      <c s="30"/>
      <c s="30"/>
      <c s="30"/>
      <c s="31"/>
      <c s="34">
        <f t="shared" si="295"/>
        <v>0</v>
      </c>
      <c s="30"/>
      <c s="30"/>
      <c s="30"/>
      <c s="31"/>
      <c s="34">
        <f t="shared" si="296"/>
        <v>0</v>
      </c>
      <c s="30"/>
      <c s="30"/>
      <c s="30"/>
      <c s="31"/>
      <c s="34">
        <f t="shared" si="297"/>
        <v>0</v>
      </c>
      <c s="30"/>
      <c s="30"/>
      <c s="30"/>
      <c s="31"/>
      <c s="45">
        <f t="shared" si="298"/>
        <v>0</v>
      </c>
    </row>
    <row r="467" spans="1:48" ht="15.75">
      <c r="A467" s="27">
        <f t="shared" si="268"/>
        <v>21</v>
      </c>
      <c s="46"/>
      <c s="47"/>
      <c s="48"/>
      <c s="49"/>
      <c s="49"/>
      <c s="49"/>
      <c s="50">
        <f t="shared" si="299" ref="H467">SUM(H447:H466)</f>
        <v>0</v>
      </c>
      <c s="49"/>
      <c s="49"/>
      <c s="49"/>
      <c s="49"/>
      <c s="50">
        <f t="shared" si="281"/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</row>
    <row r="468" spans="1:48" ht="15.75">
      <c r="A468" s="27">
        <f t="shared" si="268"/>
        <v>22</v>
      </c>
      <c s="2" t="str">
        <f t="shared" si="300" ref="B468">"Буква (или иное название) класса "&amp;A468&amp;":"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69" spans="1:48" ht="15.75">
      <c r="A469" s="27">
        <f t="shared" si="268"/>
        <v>22</v>
      </c>
      <c s="17" t="s">
        <v>0</v>
      </c>
      <c s="40" t="s">
        <v>59</v>
      </c>
      <c s="28"/>
      <c s="28"/>
      <c s="28"/>
      <c s="29"/>
      <c s="33">
        <f t="shared" si="301" ref="H469:H488">COUNTA(D469:G469)</f>
        <v>0</v>
      </c>
      <c s="28"/>
      <c s="28"/>
      <c s="28"/>
      <c s="29"/>
      <c s="33">
        <f t="shared" si="302" ref="M469:M488">COUNTA(I469:L469)</f>
        <v>0</v>
      </c>
      <c s="28"/>
      <c s="28"/>
      <c s="28"/>
      <c s="29"/>
      <c s="33">
        <f t="shared" si="303" ref="R469:R488">COUNTA(N469:Q469)</f>
        <v>0</v>
      </c>
      <c s="28"/>
      <c s="28"/>
      <c s="28"/>
      <c s="29"/>
      <c s="33">
        <f t="shared" si="304" ref="W469:W488">COUNTA(S469:V469)</f>
        <v>0</v>
      </c>
      <c s="28"/>
      <c s="28"/>
      <c s="28"/>
      <c s="29"/>
      <c s="33">
        <f t="shared" si="305" ref="AB469:AB488">COUNTA(X469:AA469)</f>
        <v>0</v>
      </c>
      <c s="28"/>
      <c s="28"/>
      <c s="28"/>
      <c s="29"/>
      <c s="33">
        <f t="shared" si="306" ref="AG469:AG488">COUNTA(AC469:AF469)</f>
        <v>0</v>
      </c>
      <c s="28"/>
      <c s="28"/>
      <c s="28"/>
      <c s="29"/>
      <c s="33">
        <f t="shared" si="307" ref="AL469:AL488">COUNTA(AH469:AK469)</f>
        <v>0</v>
      </c>
      <c s="28"/>
      <c s="28"/>
      <c s="28"/>
      <c s="29"/>
      <c s="33">
        <f t="shared" si="308" ref="AQ469:AQ488">COUNTA(AM469:AP469)</f>
        <v>0</v>
      </c>
      <c s="28"/>
      <c s="28"/>
      <c s="28"/>
      <c s="29"/>
      <c s="44">
        <f t="shared" si="309" ref="AV469:AV488">COUNTA(AR469:AU469)</f>
        <v>0</v>
      </c>
    </row>
    <row r="470" spans="1:48" ht="15.75">
      <c r="A470" s="27">
        <f t="shared" si="268"/>
        <v>22</v>
      </c>
      <c s="17" t="s">
        <v>45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1" spans="1:48" ht="15.75">
      <c r="A471" s="27">
        <f t="shared" si="268"/>
        <v>22</v>
      </c>
      <c s="17" t="s">
        <v>2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2" spans="1:48" ht="15.75">
      <c r="A472" s="27">
        <f t="shared" si="268"/>
        <v>22</v>
      </c>
      <c s="17" t="s">
        <v>46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3" spans="1:48" ht="15.75">
      <c r="A473" s="27">
        <f t="shared" si="268"/>
        <v>22</v>
      </c>
      <c s="17" t="s">
        <v>4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4" spans="1:48" ht="15.75">
      <c r="A474" s="27">
        <f t="shared" si="268"/>
        <v>22</v>
      </c>
      <c s="17" t="s">
        <v>47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5" spans="1:48" ht="15.75">
      <c r="A475" s="27">
        <f t="shared" si="268"/>
        <v>22</v>
      </c>
      <c s="17" t="s">
        <v>5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6" spans="1:48" ht="15.75">
      <c r="A476" s="27">
        <f t="shared" si="268"/>
        <v>22</v>
      </c>
      <c s="17" t="s">
        <v>48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7" spans="1:48" ht="15.75">
      <c r="A477" s="27">
        <f t="shared" si="310" ref="A477:A540">A455+1</f>
        <v>22</v>
      </c>
      <c s="17" t="s">
        <v>49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8" spans="1:48" ht="15.75">
      <c r="A478" s="27">
        <f t="shared" si="310"/>
        <v>22</v>
      </c>
      <c s="17" t="s">
        <v>50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9" spans="1:48" ht="15.75">
      <c r="A479" s="27">
        <f t="shared" si="310"/>
        <v>22</v>
      </c>
      <c s="17" t="s">
        <v>51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0" spans="1:48" ht="15.75">
      <c r="A480" s="27">
        <f t="shared" si="310"/>
        <v>22</v>
      </c>
      <c s="17" t="s">
        <v>52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1" spans="1:48" ht="15.75">
      <c r="A481" s="27">
        <f t="shared" si="310"/>
        <v>22</v>
      </c>
      <c s="17" t="s">
        <v>53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2" spans="1:48" ht="15.75">
      <c r="A482" s="27">
        <f t="shared" si="310"/>
        <v>22</v>
      </c>
      <c s="17" t="s">
        <v>54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3" spans="1:48" ht="15.75">
      <c r="A483" s="27">
        <f t="shared" si="310"/>
        <v>22</v>
      </c>
      <c s="17" t="s">
        <v>23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4" spans="1:48" ht="15.75">
      <c r="A484" s="27">
        <f t="shared" si="310"/>
        <v>22</v>
      </c>
      <c s="17" t="s">
        <v>8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5" spans="1:48" ht="15.75">
      <c r="A485" s="27">
        <f t="shared" si="310"/>
        <v>22</v>
      </c>
      <c s="17" t="s">
        <v>9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6" spans="1:48" ht="15.75">
      <c r="A486" s="27">
        <f t="shared" si="310"/>
        <v>22</v>
      </c>
      <c s="17" t="s">
        <v>10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7" spans="1:48" ht="15.75">
      <c r="A487" s="27">
        <f t="shared" si="310"/>
        <v>22</v>
      </c>
      <c s="17" t="s">
        <v>55</v>
      </c>
      <c s="40" t="s">
        <v>59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8" spans="1:48" ht="15.75">
      <c r="A488" s="27">
        <f t="shared" si="310"/>
        <v>22</v>
      </c>
      <c s="41" t="s">
        <v>34</v>
      </c>
      <c s="40" t="s">
        <v>59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34">
        <f t="shared" si="305"/>
        <v>0</v>
      </c>
      <c s="30"/>
      <c s="30"/>
      <c s="30"/>
      <c s="31"/>
      <c s="34">
        <f t="shared" si="306"/>
        <v>0</v>
      </c>
      <c s="30"/>
      <c s="30"/>
      <c s="30"/>
      <c s="31"/>
      <c s="34">
        <f t="shared" si="307"/>
        <v>0</v>
      </c>
      <c s="30"/>
      <c s="30"/>
      <c s="30"/>
      <c s="31"/>
      <c s="34">
        <f t="shared" si="308"/>
        <v>0</v>
      </c>
      <c s="30"/>
      <c s="30"/>
      <c s="30"/>
      <c s="31"/>
      <c s="45">
        <f t="shared" si="309"/>
        <v>0</v>
      </c>
    </row>
    <row r="489" spans="1:48" ht="15.75">
      <c r="A489" s="27">
        <f t="shared" si="310"/>
        <v>22</v>
      </c>
      <c s="46"/>
      <c s="47"/>
      <c s="48"/>
      <c s="49"/>
      <c s="49"/>
      <c s="49"/>
      <c s="50">
        <f t="shared" si="311" ref="H489">SUM(H469:H488)</f>
        <v>0</v>
      </c>
      <c s="49"/>
      <c s="49"/>
      <c s="49"/>
      <c s="49"/>
      <c s="50">
        <f t="shared" si="281"/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</row>
    <row r="490" spans="1:48" ht="15.75">
      <c r="A490" s="27">
        <f t="shared" si="310"/>
        <v>23</v>
      </c>
      <c s="2" t="str">
        <f t="shared" si="312" ref="B490">"Буква (или иное название) класса "&amp;A490&amp;":"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91" spans="1:48" ht="15.75">
      <c r="A491" s="27">
        <f t="shared" si="310"/>
        <v>23</v>
      </c>
      <c s="17" t="s">
        <v>0</v>
      </c>
      <c s="40" t="s">
        <v>59</v>
      </c>
      <c s="28"/>
      <c s="28"/>
      <c s="28"/>
      <c s="29"/>
      <c s="33">
        <f t="shared" si="313" ref="H491:H510">COUNTA(D491:G491)</f>
        <v>0</v>
      </c>
      <c s="28"/>
      <c s="28"/>
      <c s="28"/>
      <c s="29"/>
      <c s="33">
        <f t="shared" si="314" ref="M491:M510">COUNTA(I491:L491)</f>
        <v>0</v>
      </c>
      <c s="28"/>
      <c s="28"/>
      <c s="28"/>
      <c s="29"/>
      <c s="33">
        <f t="shared" si="315" ref="R491:R510">COUNTA(N491:Q491)</f>
        <v>0</v>
      </c>
      <c s="28"/>
      <c s="28"/>
      <c s="28"/>
      <c s="29"/>
      <c s="33">
        <f t="shared" si="316" ref="W491:W510">COUNTA(S491:V491)</f>
        <v>0</v>
      </c>
      <c s="28"/>
      <c s="28"/>
      <c s="28"/>
      <c s="29"/>
      <c s="33">
        <f t="shared" si="317" ref="AB491:AB510">COUNTA(X491:AA491)</f>
        <v>0</v>
      </c>
      <c s="28"/>
      <c s="28"/>
      <c s="28"/>
      <c s="29"/>
      <c s="33">
        <f t="shared" si="318" ref="AG491:AG510">COUNTA(AC491:AF491)</f>
        <v>0</v>
      </c>
      <c s="28"/>
      <c s="28"/>
      <c s="28"/>
      <c s="29"/>
      <c s="33">
        <f t="shared" si="319" ref="AL491:AL510">COUNTA(AH491:AK491)</f>
        <v>0</v>
      </c>
      <c s="28"/>
      <c s="28"/>
      <c s="28"/>
      <c s="29"/>
      <c s="33">
        <f t="shared" si="320" ref="AQ491:AQ510">COUNTA(AM491:AP491)</f>
        <v>0</v>
      </c>
      <c s="28"/>
      <c s="28"/>
      <c s="28"/>
      <c s="29"/>
      <c s="44">
        <f t="shared" si="321" ref="AV491:AV510">COUNTA(AR491:AU491)</f>
        <v>0</v>
      </c>
    </row>
    <row r="492" spans="1:48" ht="15.75">
      <c r="A492" s="27">
        <f t="shared" si="310"/>
        <v>23</v>
      </c>
      <c s="17" t="s">
        <v>45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3" spans="1:48" ht="15.75">
      <c r="A493" s="27">
        <f t="shared" si="310"/>
        <v>23</v>
      </c>
      <c s="17" t="s">
        <v>2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4" spans="1:48" ht="15.75">
      <c r="A494" s="27">
        <f t="shared" si="310"/>
        <v>23</v>
      </c>
      <c s="17" t="s">
        <v>46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5" spans="1:48" ht="15.75">
      <c r="A495" s="27">
        <f t="shared" si="310"/>
        <v>23</v>
      </c>
      <c s="17" t="s">
        <v>4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6" spans="1:48" ht="15.75">
      <c r="A496" s="27">
        <f t="shared" si="310"/>
        <v>23</v>
      </c>
      <c s="17" t="s">
        <v>47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7" spans="1:48" ht="15.75">
      <c r="A497" s="27">
        <f t="shared" si="310"/>
        <v>23</v>
      </c>
      <c s="17" t="s">
        <v>5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8" spans="1:48" ht="15.75">
      <c r="A498" s="27">
        <f t="shared" si="310"/>
        <v>23</v>
      </c>
      <c s="17" t="s">
        <v>48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9" spans="1:48" ht="15.75">
      <c r="A499" s="27">
        <f t="shared" si="310"/>
        <v>23</v>
      </c>
      <c s="17" t="s">
        <v>49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0" spans="1:48" ht="15.75">
      <c r="A500" s="27">
        <f t="shared" si="310"/>
        <v>23</v>
      </c>
      <c s="17" t="s">
        <v>50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1" spans="1:48" ht="15.75">
      <c r="A501" s="27">
        <f t="shared" si="310"/>
        <v>23</v>
      </c>
      <c s="17" t="s">
        <v>51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2" spans="1:48" ht="15.75">
      <c r="A502" s="27">
        <f t="shared" si="310"/>
        <v>23</v>
      </c>
      <c s="17" t="s">
        <v>52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3" spans="1:48" ht="15.75">
      <c r="A503" s="27">
        <f t="shared" si="310"/>
        <v>23</v>
      </c>
      <c s="17" t="s">
        <v>53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4" spans="1:48" ht="15.75">
      <c r="A504" s="27">
        <f t="shared" si="310"/>
        <v>23</v>
      </c>
      <c s="17" t="s">
        <v>54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5" spans="1:48" ht="15.75">
      <c r="A505" s="27">
        <f t="shared" si="310"/>
        <v>23</v>
      </c>
      <c s="17" t="s">
        <v>23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6" spans="1:48" ht="15.75">
      <c r="A506" s="27">
        <f t="shared" si="310"/>
        <v>23</v>
      </c>
      <c s="17" t="s">
        <v>8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7" spans="1:48" ht="15.75">
      <c r="A507" s="27">
        <f t="shared" si="310"/>
        <v>23</v>
      </c>
      <c s="17" t="s">
        <v>9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8" spans="1:48" ht="15.75">
      <c r="A508" s="27">
        <f t="shared" si="310"/>
        <v>23</v>
      </c>
      <c s="17" t="s">
        <v>10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9" spans="1:48" ht="15.75">
      <c r="A509" s="27">
        <f t="shared" si="310"/>
        <v>23</v>
      </c>
      <c s="17" t="s">
        <v>55</v>
      </c>
      <c s="40" t="s">
        <v>59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10" spans="1:48" ht="15.75">
      <c r="A510" s="27">
        <f t="shared" si="310"/>
        <v>23</v>
      </c>
      <c s="41" t="s">
        <v>34</v>
      </c>
      <c s="40" t="s">
        <v>59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34">
        <f t="shared" si="315"/>
        <v>0</v>
      </c>
      <c s="30"/>
      <c s="30"/>
      <c s="30"/>
      <c s="31"/>
      <c s="34">
        <f t="shared" si="316"/>
        <v>0</v>
      </c>
      <c s="30"/>
      <c s="30"/>
      <c s="30"/>
      <c s="31"/>
      <c s="34">
        <f t="shared" si="317"/>
        <v>0</v>
      </c>
      <c s="30"/>
      <c s="30"/>
      <c s="30"/>
      <c s="31"/>
      <c s="34">
        <f t="shared" si="318"/>
        <v>0</v>
      </c>
      <c s="30"/>
      <c s="30"/>
      <c s="30"/>
      <c s="31"/>
      <c s="34">
        <f t="shared" si="319"/>
        <v>0</v>
      </c>
      <c s="30"/>
      <c s="30"/>
      <c s="30"/>
      <c s="31"/>
      <c s="34">
        <f t="shared" si="320"/>
        <v>0</v>
      </c>
      <c s="30"/>
      <c s="30"/>
      <c s="30"/>
      <c s="31"/>
      <c s="45">
        <f t="shared" si="321"/>
        <v>0</v>
      </c>
    </row>
    <row r="511" spans="1:48" ht="15.75">
      <c r="A511" s="27">
        <f t="shared" si="310"/>
        <v>23</v>
      </c>
      <c s="46"/>
      <c s="47"/>
      <c s="48"/>
      <c s="49"/>
      <c s="49"/>
      <c s="49"/>
      <c s="50">
        <f t="shared" si="322" ref="H511">SUM(H491:H510)</f>
        <v>0</v>
      </c>
      <c s="49"/>
      <c s="49"/>
      <c s="49"/>
      <c s="49"/>
      <c s="50">
        <f t="shared" si="323" ref="M511:M555">SUM(M491:M510)</f>
        <v>0</v>
      </c>
      <c s="49"/>
      <c s="49"/>
      <c s="49"/>
      <c s="49"/>
      <c s="50">
        <f t="shared" si="324" ref="R511:R555">SUM(R491:R510)</f>
        <v>0</v>
      </c>
      <c s="49"/>
      <c s="49"/>
      <c s="49"/>
      <c s="49"/>
      <c s="50">
        <f t="shared" si="325" ref="W511:W555">SUM(W491:W510)</f>
        <v>0</v>
      </c>
      <c s="49"/>
      <c s="49"/>
      <c s="49"/>
      <c s="49"/>
      <c s="50">
        <f t="shared" si="326" ref="AB511:AB555">SUM(AB491:AB510)</f>
        <v>0</v>
      </c>
      <c s="49"/>
      <c s="49"/>
      <c s="49"/>
      <c s="49"/>
      <c s="50">
        <f t="shared" si="327" ref="AG511:AG555">SUM(AG491:AG510)</f>
        <v>0</v>
      </c>
      <c s="49"/>
      <c s="49"/>
      <c s="49"/>
      <c s="49"/>
      <c s="50">
        <f t="shared" si="328" ref="AL511:AL555">SUM(AL491:AL510)</f>
        <v>0</v>
      </c>
      <c s="49"/>
      <c s="49"/>
      <c s="49"/>
      <c s="49"/>
      <c s="50">
        <f t="shared" si="329" ref="AQ511:AQ555">SUM(AQ491:AQ510)</f>
        <v>0</v>
      </c>
      <c s="49"/>
      <c s="49"/>
      <c s="49"/>
      <c s="49"/>
      <c s="50">
        <f t="shared" si="330" ref="AV511:AV555">SUM(AV491:AV510)</f>
        <v>0</v>
      </c>
    </row>
    <row r="512" spans="1:48" ht="15.75">
      <c r="A512" s="27">
        <f t="shared" si="310"/>
        <v>24</v>
      </c>
      <c s="2" t="str">
        <f t="shared" si="331" ref="B512">"Буква (или иное название) класса "&amp;A512&amp;":"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3" spans="1:48" ht="15.75">
      <c r="A513" s="27">
        <f t="shared" si="310"/>
        <v>24</v>
      </c>
      <c s="17" t="s">
        <v>0</v>
      </c>
      <c s="40" t="s">
        <v>59</v>
      </c>
      <c s="28"/>
      <c s="28"/>
      <c s="28"/>
      <c s="29"/>
      <c s="33">
        <f t="shared" si="332" ref="H513:H532">COUNTA(D513:G513)</f>
        <v>0</v>
      </c>
      <c s="28"/>
      <c s="28"/>
      <c s="28"/>
      <c s="29"/>
      <c s="33">
        <f t="shared" si="333" ref="M513:M532">COUNTA(I513:L513)</f>
        <v>0</v>
      </c>
      <c s="28"/>
      <c s="28"/>
      <c s="28"/>
      <c s="29"/>
      <c s="33">
        <f t="shared" si="334" ref="R513:R532">COUNTA(N513:Q513)</f>
        <v>0</v>
      </c>
      <c s="28"/>
      <c s="28"/>
      <c s="28"/>
      <c s="29"/>
      <c s="33">
        <f t="shared" si="335" ref="W513:W532">COUNTA(S513:V513)</f>
        <v>0</v>
      </c>
      <c s="28"/>
      <c s="28"/>
      <c s="28"/>
      <c s="29"/>
      <c s="33">
        <f t="shared" si="336" ref="AB513:AB532">COUNTA(X513:AA513)</f>
        <v>0</v>
      </c>
      <c s="28"/>
      <c s="28"/>
      <c s="28"/>
      <c s="29"/>
      <c s="33">
        <f t="shared" si="337" ref="AG513:AG532">COUNTA(AC513:AF513)</f>
        <v>0</v>
      </c>
      <c s="28"/>
      <c s="28"/>
      <c s="28"/>
      <c s="29"/>
      <c s="33">
        <f t="shared" si="338" ref="AL513:AL532">COUNTA(AH513:AK513)</f>
        <v>0</v>
      </c>
      <c s="28"/>
      <c s="28"/>
      <c s="28"/>
      <c s="29"/>
      <c s="33">
        <f t="shared" si="339" ref="AQ513:AQ532">COUNTA(AM513:AP513)</f>
        <v>0</v>
      </c>
      <c s="28"/>
      <c s="28"/>
      <c s="28"/>
      <c s="29"/>
      <c s="44">
        <f t="shared" si="340" ref="AV513:AV532">COUNTA(AR513:AU513)</f>
        <v>0</v>
      </c>
    </row>
    <row r="514" spans="1:48" ht="15.75">
      <c r="A514" s="27">
        <f t="shared" si="310"/>
        <v>24</v>
      </c>
      <c s="17" t="s">
        <v>45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5" spans="1:48" ht="15.75">
      <c r="A515" s="27">
        <f t="shared" si="310"/>
        <v>24</v>
      </c>
      <c s="17" t="s">
        <v>2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6" spans="1:48" ht="15.75">
      <c r="A516" s="27">
        <f t="shared" si="310"/>
        <v>24</v>
      </c>
      <c s="17" t="s">
        <v>46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7" spans="1:48" ht="15.75">
      <c r="A517" s="27">
        <f t="shared" si="310"/>
        <v>24</v>
      </c>
      <c s="17" t="s">
        <v>4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8" spans="1:48" ht="15.75">
      <c r="A518" s="27">
        <f t="shared" si="310"/>
        <v>24</v>
      </c>
      <c s="17" t="s">
        <v>47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9" spans="1:48" ht="15.75">
      <c r="A519" s="27">
        <f t="shared" si="310"/>
        <v>24</v>
      </c>
      <c s="17" t="s">
        <v>5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0" spans="1:48" ht="15.75">
      <c r="A520" s="27">
        <f t="shared" si="310"/>
        <v>24</v>
      </c>
      <c s="17" t="s">
        <v>48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1" spans="1:48" ht="15.75">
      <c r="A521" s="27">
        <f t="shared" si="310"/>
        <v>24</v>
      </c>
      <c s="17" t="s">
        <v>49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2" spans="1:48" ht="15.75">
      <c r="A522" s="27">
        <f t="shared" si="310"/>
        <v>24</v>
      </c>
      <c s="17" t="s">
        <v>50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3" spans="1:48" ht="15.75">
      <c r="A523" s="27">
        <f t="shared" si="310"/>
        <v>24</v>
      </c>
      <c s="17" t="s">
        <v>51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4" spans="1:48" ht="15.75">
      <c r="A524" s="27">
        <f t="shared" si="310"/>
        <v>24</v>
      </c>
      <c s="17" t="s">
        <v>52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5" spans="1:48" ht="15.75">
      <c r="A525" s="27">
        <f t="shared" si="310"/>
        <v>24</v>
      </c>
      <c s="17" t="s">
        <v>53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6" spans="1:48" ht="15.75">
      <c r="A526" s="27">
        <f t="shared" si="310"/>
        <v>24</v>
      </c>
      <c s="17" t="s">
        <v>54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7" spans="1:48" ht="15.75">
      <c r="A527" s="27">
        <f t="shared" si="310"/>
        <v>24</v>
      </c>
      <c s="17" t="s">
        <v>23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8" spans="1:48" ht="15.75">
      <c r="A528" s="27">
        <f t="shared" si="310"/>
        <v>24</v>
      </c>
      <c s="17" t="s">
        <v>8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9" spans="1:48" ht="15.75">
      <c r="A529" s="27">
        <f t="shared" si="310"/>
        <v>24</v>
      </c>
      <c s="17" t="s">
        <v>9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0" spans="1:48" ht="15.75">
      <c r="A530" s="27">
        <f t="shared" si="310"/>
        <v>24</v>
      </c>
      <c s="17" t="s">
        <v>10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1" spans="1:48" ht="15.75">
      <c r="A531" s="27">
        <f t="shared" si="310"/>
        <v>24</v>
      </c>
      <c s="17" t="s">
        <v>55</v>
      </c>
      <c s="40" t="s">
        <v>59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2" spans="1:48" ht="15.75">
      <c r="A532" s="27">
        <f t="shared" si="310"/>
        <v>24</v>
      </c>
      <c s="41" t="s">
        <v>34</v>
      </c>
      <c s="40" t="s">
        <v>59</v>
      </c>
      <c s="30"/>
      <c s="30"/>
      <c s="30"/>
      <c s="31"/>
      <c s="34">
        <f t="shared" si="332"/>
        <v>0</v>
      </c>
      <c s="30"/>
      <c s="30"/>
      <c s="30"/>
      <c s="31"/>
      <c s="34">
        <f t="shared" si="333"/>
        <v>0</v>
      </c>
      <c s="30"/>
      <c s="30"/>
      <c s="30"/>
      <c s="31"/>
      <c s="34">
        <f t="shared" si="334"/>
        <v>0</v>
      </c>
      <c s="30"/>
      <c s="30"/>
      <c s="30"/>
      <c s="31"/>
      <c s="34">
        <f t="shared" si="335"/>
        <v>0</v>
      </c>
      <c s="30"/>
      <c s="30"/>
      <c s="30"/>
      <c s="31"/>
      <c s="34">
        <f t="shared" si="336"/>
        <v>0</v>
      </c>
      <c s="30"/>
      <c s="30"/>
      <c s="30"/>
      <c s="31"/>
      <c s="34">
        <f t="shared" si="337"/>
        <v>0</v>
      </c>
      <c s="30"/>
      <c s="30"/>
      <c s="30"/>
      <c s="31"/>
      <c s="34">
        <f t="shared" si="338"/>
        <v>0</v>
      </c>
      <c s="30"/>
      <c s="30"/>
      <c s="30"/>
      <c s="31"/>
      <c s="34">
        <f t="shared" si="339"/>
        <v>0</v>
      </c>
      <c s="30"/>
      <c s="30"/>
      <c s="30"/>
      <c s="31"/>
      <c s="45">
        <f t="shared" si="340"/>
        <v>0</v>
      </c>
    </row>
    <row r="533" spans="1:48" ht="15.75">
      <c r="A533" s="27">
        <f t="shared" si="310"/>
        <v>24</v>
      </c>
      <c s="46"/>
      <c s="47"/>
      <c s="48"/>
      <c s="49"/>
      <c s="49"/>
      <c s="49"/>
      <c s="50">
        <f t="shared" si="341" ref="H533">SUM(H513:H532)</f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</row>
    <row r="534" spans="1:48" ht="15.75">
      <c r="A534" s="27">
        <f t="shared" si="310"/>
        <v>25</v>
      </c>
      <c s="2" t="str">
        <f t="shared" si="342" ref="B534">"Буква (или иное название) класса "&amp;A534&amp;":"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5" spans="1:48" ht="15.75">
      <c r="A535" s="27">
        <f t="shared" si="310"/>
        <v>25</v>
      </c>
      <c s="17" t="s">
        <v>0</v>
      </c>
      <c s="40" t="s">
        <v>59</v>
      </c>
      <c s="28"/>
      <c s="28"/>
      <c s="28"/>
      <c s="29"/>
      <c s="33">
        <f t="shared" si="343" ref="H535:H554">COUNTA(D535:G535)</f>
        <v>0</v>
      </c>
      <c s="28"/>
      <c s="28"/>
      <c s="28"/>
      <c s="29"/>
      <c s="33">
        <f t="shared" si="344" ref="M535:M554">COUNTA(I535:L535)</f>
        <v>0</v>
      </c>
      <c s="28"/>
      <c s="28"/>
      <c s="28"/>
      <c s="29"/>
      <c s="33">
        <f t="shared" si="345" ref="R535:R554">COUNTA(N535:Q535)</f>
        <v>0</v>
      </c>
      <c s="28"/>
      <c s="28"/>
      <c s="28"/>
      <c s="29"/>
      <c s="33">
        <f t="shared" si="346" ref="W535:W554">COUNTA(S535:V535)</f>
        <v>0</v>
      </c>
      <c s="28"/>
      <c s="28"/>
      <c s="28"/>
      <c s="29"/>
      <c s="33">
        <f t="shared" si="347" ref="AB535:AB554">COUNTA(X535:AA535)</f>
        <v>0</v>
      </c>
      <c s="28"/>
      <c s="28"/>
      <c s="28"/>
      <c s="29"/>
      <c s="33">
        <f t="shared" si="348" ref="AG535:AG554">COUNTA(AC535:AF535)</f>
        <v>0</v>
      </c>
      <c s="28"/>
      <c s="28"/>
      <c s="28"/>
      <c s="29"/>
      <c s="33">
        <f t="shared" si="349" ref="AL535:AL554">COUNTA(AH535:AK535)</f>
        <v>0</v>
      </c>
      <c s="28"/>
      <c s="28"/>
      <c s="28"/>
      <c s="29"/>
      <c s="33">
        <f t="shared" si="350" ref="AQ535:AQ554">COUNTA(AM535:AP535)</f>
        <v>0</v>
      </c>
      <c s="28"/>
      <c s="28"/>
      <c s="28"/>
      <c s="29"/>
      <c s="44">
        <f t="shared" si="351" ref="AV535:AV554">COUNTA(AR535:AU535)</f>
        <v>0</v>
      </c>
    </row>
    <row r="536" spans="1:48" ht="15.75">
      <c r="A536" s="27">
        <f t="shared" si="310"/>
        <v>25</v>
      </c>
      <c s="17" t="s">
        <v>45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7" spans="1:48" ht="15.75">
      <c r="A537" s="27">
        <f t="shared" si="310"/>
        <v>25</v>
      </c>
      <c s="17" t="s">
        <v>2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8" spans="1:48" ht="15.75">
      <c r="A538" s="27">
        <f t="shared" si="310"/>
        <v>25</v>
      </c>
      <c s="17" t="s">
        <v>46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9" spans="1:48" ht="15.75">
      <c r="A539" s="27">
        <f t="shared" si="310"/>
        <v>25</v>
      </c>
      <c s="17" t="s">
        <v>4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0" spans="1:48" ht="15.75">
      <c r="A540" s="27">
        <f t="shared" si="310"/>
        <v>25</v>
      </c>
      <c s="17" t="s">
        <v>47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1" spans="1:48" ht="15.75">
      <c r="A541" s="27">
        <f t="shared" si="352" ref="A541:A604">A519+1</f>
        <v>25</v>
      </c>
      <c s="17" t="s">
        <v>5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2" spans="1:48" ht="15.75">
      <c r="A542" s="27">
        <f t="shared" si="352"/>
        <v>25</v>
      </c>
      <c s="17" t="s">
        <v>48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3" spans="1:48" ht="15.75">
      <c r="A543" s="27">
        <f t="shared" si="352"/>
        <v>25</v>
      </c>
      <c s="17" t="s">
        <v>49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4" spans="1:48" ht="15.75">
      <c r="A544" s="27">
        <f t="shared" si="352"/>
        <v>25</v>
      </c>
      <c s="17" t="s">
        <v>50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5" spans="1:48" ht="15.75">
      <c r="A545" s="27">
        <f t="shared" si="352"/>
        <v>25</v>
      </c>
      <c s="17" t="s">
        <v>51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6" spans="1:48" ht="15.75">
      <c r="A546" s="27">
        <f t="shared" si="352"/>
        <v>25</v>
      </c>
      <c s="17" t="s">
        <v>52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7" spans="1:48" ht="15.75">
      <c r="A547" s="27">
        <f t="shared" si="352"/>
        <v>25</v>
      </c>
      <c s="17" t="s">
        <v>53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8" spans="1:48" ht="15.75">
      <c r="A548" s="27">
        <f t="shared" si="352"/>
        <v>25</v>
      </c>
      <c s="17" t="s">
        <v>54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9" spans="1:48" ht="15.75">
      <c r="A549" s="27">
        <f t="shared" si="352"/>
        <v>25</v>
      </c>
      <c s="17" t="s">
        <v>23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0" spans="1:48" ht="15.75">
      <c r="A550" s="27">
        <f t="shared" si="352"/>
        <v>25</v>
      </c>
      <c s="17" t="s">
        <v>8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1" spans="1:48" ht="15.75">
      <c r="A551" s="27">
        <f t="shared" si="352"/>
        <v>25</v>
      </c>
      <c s="17" t="s">
        <v>9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2" spans="1:48" ht="15.75">
      <c r="A552" s="27">
        <f t="shared" si="352"/>
        <v>25</v>
      </c>
      <c s="17" t="s">
        <v>10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3" spans="1:48" ht="15.75">
      <c r="A553" s="27">
        <f t="shared" si="352"/>
        <v>25</v>
      </c>
      <c s="17" t="s">
        <v>55</v>
      </c>
      <c s="40" t="s">
        <v>59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4" spans="1:48" ht="15.75">
      <c r="A554" s="27">
        <f t="shared" si="352"/>
        <v>25</v>
      </c>
      <c s="41" t="s">
        <v>34</v>
      </c>
      <c s="40" t="s">
        <v>59</v>
      </c>
      <c s="30"/>
      <c s="30"/>
      <c s="30"/>
      <c s="31"/>
      <c s="34">
        <f t="shared" si="343"/>
        <v>0</v>
      </c>
      <c s="30"/>
      <c s="30"/>
      <c s="30"/>
      <c s="31"/>
      <c s="34">
        <f t="shared" si="344"/>
        <v>0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34">
        <f t="shared" si="350"/>
        <v>0</v>
      </c>
      <c s="30"/>
      <c s="30"/>
      <c s="30"/>
      <c s="31"/>
      <c s="45">
        <f t="shared" si="351"/>
        <v>0</v>
      </c>
    </row>
    <row r="555" spans="1:48" ht="15.75">
      <c r="A555" s="27">
        <f t="shared" si="352"/>
        <v>25</v>
      </c>
      <c s="46"/>
      <c s="47"/>
      <c s="48"/>
      <c s="49"/>
      <c s="49"/>
      <c s="49"/>
      <c s="50">
        <f t="shared" si="353" ref="H555">SUM(H535:H554)</f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</row>
    <row r="556" spans="1:48" ht="15.75">
      <c r="A556" s="27">
        <f t="shared" si="352"/>
        <v>26</v>
      </c>
      <c s="2" t="str">
        <f t="shared" si="354" ref="B556">"Буква (или иное название) класса "&amp;A556&amp;":"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57" spans="1:48" ht="15.75">
      <c r="A557" s="27">
        <f t="shared" si="352"/>
        <v>26</v>
      </c>
      <c s="17" t="s">
        <v>0</v>
      </c>
      <c s="40" t="s">
        <v>59</v>
      </c>
      <c s="28"/>
      <c s="28"/>
      <c s="28"/>
      <c s="29"/>
      <c s="33">
        <f t="shared" si="355" ref="H557:H576">COUNTA(D557:G557)</f>
        <v>0</v>
      </c>
      <c s="28"/>
      <c s="28"/>
      <c s="28"/>
      <c s="29"/>
      <c s="33">
        <f t="shared" si="356" ref="M557:M576">COUNTA(I557:L557)</f>
        <v>0</v>
      </c>
      <c s="28"/>
      <c s="28"/>
      <c s="28"/>
      <c s="29"/>
      <c s="33">
        <f t="shared" si="357" ref="R557:R576">COUNTA(N557:Q557)</f>
        <v>0</v>
      </c>
      <c s="28"/>
      <c s="28"/>
      <c s="28"/>
      <c s="29"/>
      <c s="33">
        <f t="shared" si="358" ref="W557:W576">COUNTA(S557:V557)</f>
        <v>0</v>
      </c>
      <c s="28"/>
      <c s="28"/>
      <c s="28"/>
      <c s="29"/>
      <c s="33">
        <f t="shared" si="359" ref="AB557:AB576">COUNTA(X557:AA557)</f>
        <v>0</v>
      </c>
      <c s="28"/>
      <c s="28"/>
      <c s="28"/>
      <c s="29"/>
      <c s="33">
        <f t="shared" si="360" ref="AG557:AG576">COUNTA(AC557:AF557)</f>
        <v>0</v>
      </c>
      <c s="28"/>
      <c s="28"/>
      <c s="28"/>
      <c s="29"/>
      <c s="33">
        <f t="shared" si="361" ref="AL557:AL576">COUNTA(AH557:AK557)</f>
        <v>0</v>
      </c>
      <c s="28"/>
      <c s="28"/>
      <c s="28"/>
      <c s="29"/>
      <c s="33">
        <f t="shared" si="362" ref="AQ557:AQ576">COUNTA(AM557:AP557)</f>
        <v>0</v>
      </c>
      <c s="28"/>
      <c s="28"/>
      <c s="28"/>
      <c s="29"/>
      <c s="44">
        <f t="shared" si="363" ref="AV557:AV576">COUNTA(AR557:AU557)</f>
        <v>0</v>
      </c>
    </row>
    <row r="558" spans="1:48" ht="15.75">
      <c r="A558" s="27">
        <f t="shared" si="352"/>
        <v>26</v>
      </c>
      <c s="17" t="s">
        <v>45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59" spans="1:48" ht="15.75">
      <c r="A559" s="27">
        <f t="shared" si="352"/>
        <v>26</v>
      </c>
      <c s="17" t="s">
        <v>2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0" spans="1:48" ht="15.75">
      <c r="A560" s="27">
        <f t="shared" si="352"/>
        <v>26</v>
      </c>
      <c s="17" t="s">
        <v>46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1" spans="1:48" ht="15.75">
      <c r="A561" s="27">
        <f t="shared" si="352"/>
        <v>26</v>
      </c>
      <c s="17" t="s">
        <v>4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2" spans="1:48" ht="15.75">
      <c r="A562" s="27">
        <f t="shared" si="352"/>
        <v>26</v>
      </c>
      <c s="17" t="s">
        <v>47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3" spans="1:48" ht="15.75">
      <c r="A563" s="27">
        <f t="shared" si="352"/>
        <v>26</v>
      </c>
      <c s="17" t="s">
        <v>5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4" spans="1:48" ht="15.75">
      <c r="A564" s="27">
        <f t="shared" si="352"/>
        <v>26</v>
      </c>
      <c s="17" t="s">
        <v>48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5" spans="1:48" ht="15.75">
      <c r="A565" s="27">
        <f t="shared" si="352"/>
        <v>26</v>
      </c>
      <c s="17" t="s">
        <v>49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6" spans="1:48" ht="15.75">
      <c r="A566" s="27">
        <f t="shared" si="352"/>
        <v>26</v>
      </c>
      <c s="17" t="s">
        <v>50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7" spans="1:48" ht="15.75">
      <c r="A567" s="27">
        <f t="shared" si="352"/>
        <v>26</v>
      </c>
      <c s="17" t="s">
        <v>51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8" spans="1:48" ht="15.75">
      <c r="A568" s="27">
        <f t="shared" si="352"/>
        <v>26</v>
      </c>
      <c s="17" t="s">
        <v>52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9" spans="1:48" ht="15.75">
      <c r="A569" s="27">
        <f t="shared" si="352"/>
        <v>26</v>
      </c>
      <c s="17" t="s">
        <v>53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0" spans="1:48" ht="15.75">
      <c r="A570" s="27">
        <f t="shared" si="352"/>
        <v>26</v>
      </c>
      <c s="17" t="s">
        <v>54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1" spans="1:48" ht="15.75">
      <c r="A571" s="27">
        <f t="shared" si="352"/>
        <v>26</v>
      </c>
      <c s="17" t="s">
        <v>23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2" spans="1:48" ht="15.75">
      <c r="A572" s="27">
        <f t="shared" si="352"/>
        <v>26</v>
      </c>
      <c s="17" t="s">
        <v>8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3" spans="1:48" ht="15.75">
      <c r="A573" s="27">
        <f t="shared" si="352"/>
        <v>26</v>
      </c>
      <c s="17" t="s">
        <v>9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4" spans="1:48" ht="15.75">
      <c r="A574" s="27">
        <f t="shared" si="352"/>
        <v>26</v>
      </c>
      <c s="17" t="s">
        <v>10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5" spans="1:48" ht="15.75">
      <c r="A575" s="27">
        <f t="shared" si="352"/>
        <v>26</v>
      </c>
      <c s="17" t="s">
        <v>55</v>
      </c>
      <c s="40" t="s">
        <v>59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6" spans="1:48" ht="15.75">
      <c r="A576" s="27">
        <f t="shared" si="352"/>
        <v>26</v>
      </c>
      <c s="41" t="s">
        <v>34</v>
      </c>
      <c s="40" t="s">
        <v>59</v>
      </c>
      <c s="30"/>
      <c s="30"/>
      <c s="30"/>
      <c s="31"/>
      <c s="34">
        <f t="shared" si="355"/>
        <v>0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34">
        <f t="shared" si="361"/>
        <v>0</v>
      </c>
      <c s="30"/>
      <c s="30"/>
      <c s="30"/>
      <c s="31"/>
      <c s="34">
        <f t="shared" si="362"/>
        <v>0</v>
      </c>
      <c s="30"/>
      <c s="30"/>
      <c s="30"/>
      <c s="31"/>
      <c s="45">
        <f t="shared" si="363"/>
        <v>0</v>
      </c>
    </row>
    <row r="577" spans="1:48" ht="15.75">
      <c r="A577" s="27">
        <f t="shared" si="352"/>
        <v>26</v>
      </c>
      <c s="46"/>
      <c s="47"/>
      <c s="48"/>
      <c s="49"/>
      <c s="49"/>
      <c s="49"/>
      <c s="50">
        <f t="shared" si="364" ref="H577">SUM(H557:H576)</f>
        <v>0</v>
      </c>
      <c s="49"/>
      <c s="49"/>
      <c s="49"/>
      <c s="49"/>
      <c s="50">
        <f t="shared" si="365" ref="M577:M621">SUM(M557:M576)</f>
        <v>0</v>
      </c>
      <c s="49"/>
      <c s="49"/>
      <c s="49"/>
      <c s="49"/>
      <c s="50">
        <f t="shared" si="366" ref="R577:R621">SUM(R557:R576)</f>
        <v>0</v>
      </c>
      <c s="49"/>
      <c s="49"/>
      <c s="49"/>
      <c s="49"/>
      <c s="50">
        <f t="shared" si="367" ref="W577:W621">SUM(W557:W576)</f>
        <v>0</v>
      </c>
      <c s="49"/>
      <c s="49"/>
      <c s="49"/>
      <c s="49"/>
      <c s="50">
        <f t="shared" si="368" ref="AB577:AB621">SUM(AB557:AB576)</f>
        <v>0</v>
      </c>
      <c s="49"/>
      <c s="49"/>
      <c s="49"/>
      <c s="49"/>
      <c s="50">
        <f t="shared" si="369" ref="AG577:AG621">SUM(AG557:AG576)</f>
        <v>0</v>
      </c>
      <c s="49"/>
      <c s="49"/>
      <c s="49"/>
      <c s="49"/>
      <c s="50">
        <f t="shared" si="370" ref="AL577:AL621">SUM(AL557:AL576)</f>
        <v>0</v>
      </c>
      <c s="49"/>
      <c s="49"/>
      <c s="49"/>
      <c s="49"/>
      <c s="50">
        <f t="shared" si="371" ref="AQ577:AQ621">SUM(AQ557:AQ576)</f>
        <v>0</v>
      </c>
      <c s="49"/>
      <c s="49"/>
      <c s="49"/>
      <c s="49"/>
      <c s="50">
        <f t="shared" si="372" ref="AV577:AV621">SUM(AV557:AV576)</f>
        <v>0</v>
      </c>
    </row>
    <row r="578" spans="1:48" ht="15.75">
      <c r="A578" s="27">
        <f t="shared" si="352"/>
        <v>27</v>
      </c>
      <c s="2" t="str">
        <f t="shared" si="373" ref="B578">"Буква (или иное название) класса "&amp;A578&amp;":"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9" spans="1:48" ht="15.75">
      <c r="A579" s="27">
        <f t="shared" si="352"/>
        <v>27</v>
      </c>
      <c s="17" t="s">
        <v>0</v>
      </c>
      <c s="40" t="s">
        <v>59</v>
      </c>
      <c s="28"/>
      <c s="28"/>
      <c s="28"/>
      <c s="29"/>
      <c s="33">
        <f t="shared" si="374" ref="H579:H598">COUNTA(D579:G579)</f>
        <v>0</v>
      </c>
      <c s="28"/>
      <c s="28"/>
      <c s="28"/>
      <c s="29"/>
      <c s="33">
        <f t="shared" si="375" ref="M579:M598">COUNTA(I579:L579)</f>
        <v>0</v>
      </c>
      <c s="28"/>
      <c s="28"/>
      <c s="28"/>
      <c s="29"/>
      <c s="33">
        <f t="shared" si="376" ref="R579:R598">COUNTA(N579:Q579)</f>
        <v>0</v>
      </c>
      <c s="28"/>
      <c s="28"/>
      <c s="28"/>
      <c s="29"/>
      <c s="33">
        <f t="shared" si="377" ref="W579:W598">COUNTA(S579:V579)</f>
        <v>0</v>
      </c>
      <c s="28"/>
      <c s="28"/>
      <c s="28"/>
      <c s="29"/>
      <c s="33">
        <f t="shared" si="378" ref="AB579:AB598">COUNTA(X579:AA579)</f>
        <v>0</v>
      </c>
      <c s="28"/>
      <c s="28"/>
      <c s="28"/>
      <c s="29"/>
      <c s="33">
        <f t="shared" si="379" ref="AG579:AG598">COUNTA(AC579:AF579)</f>
        <v>0</v>
      </c>
      <c s="28"/>
      <c s="28"/>
      <c s="28"/>
      <c s="29"/>
      <c s="33">
        <f t="shared" si="380" ref="AL579:AL598">COUNTA(AH579:AK579)</f>
        <v>0</v>
      </c>
      <c s="28"/>
      <c s="28"/>
      <c s="28"/>
      <c s="29"/>
      <c s="33">
        <f t="shared" si="381" ref="AQ579:AQ598">COUNTA(AM579:AP579)</f>
        <v>0</v>
      </c>
      <c s="28"/>
      <c s="28"/>
      <c s="28"/>
      <c s="29"/>
      <c s="44">
        <f t="shared" si="382" ref="AV579:AV598">COUNTA(AR579:AU579)</f>
        <v>0</v>
      </c>
    </row>
    <row r="580" spans="1:48" ht="15.75">
      <c r="A580" s="27">
        <f t="shared" si="352"/>
        <v>27</v>
      </c>
      <c s="17" t="s">
        <v>45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1" spans="1:48" ht="15.75">
      <c r="A581" s="27">
        <f t="shared" si="352"/>
        <v>27</v>
      </c>
      <c s="17" t="s">
        <v>2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2" spans="1:48" ht="15.75">
      <c r="A582" s="27">
        <f t="shared" si="352"/>
        <v>27</v>
      </c>
      <c s="17" t="s">
        <v>46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3" spans="1:48" ht="15.75">
      <c r="A583" s="27">
        <f t="shared" si="352"/>
        <v>27</v>
      </c>
      <c s="17" t="s">
        <v>4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4" spans="1:48" ht="15.75">
      <c r="A584" s="27">
        <f t="shared" si="352"/>
        <v>27</v>
      </c>
      <c s="17" t="s">
        <v>47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5" spans="1:48" ht="15.75">
      <c r="A585" s="27">
        <f t="shared" si="352"/>
        <v>27</v>
      </c>
      <c s="17" t="s">
        <v>5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6" spans="1:48" ht="15.75">
      <c r="A586" s="27">
        <f t="shared" si="352"/>
        <v>27</v>
      </c>
      <c s="17" t="s">
        <v>48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7" spans="1:48" ht="15.75">
      <c r="A587" s="27">
        <f t="shared" si="352"/>
        <v>27</v>
      </c>
      <c s="17" t="s">
        <v>49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8" spans="1:48" ht="15.75">
      <c r="A588" s="27">
        <f t="shared" si="352"/>
        <v>27</v>
      </c>
      <c s="17" t="s">
        <v>50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9" spans="1:48" ht="15.75">
      <c r="A589" s="27">
        <f t="shared" si="352"/>
        <v>27</v>
      </c>
      <c s="17" t="s">
        <v>51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0" spans="1:48" ht="15.75">
      <c r="A590" s="27">
        <f t="shared" si="352"/>
        <v>27</v>
      </c>
      <c s="17" t="s">
        <v>52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1" spans="1:48" ht="15.75">
      <c r="A591" s="27">
        <f t="shared" si="352"/>
        <v>27</v>
      </c>
      <c s="17" t="s">
        <v>53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2" spans="1:48" ht="15.75">
      <c r="A592" s="27">
        <f t="shared" si="352"/>
        <v>27</v>
      </c>
      <c s="17" t="s">
        <v>54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3" spans="1:48" ht="15.75">
      <c r="A593" s="27">
        <f t="shared" si="352"/>
        <v>27</v>
      </c>
      <c s="17" t="s">
        <v>23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4" spans="1:48" ht="15.75">
      <c r="A594" s="27">
        <f t="shared" si="352"/>
        <v>27</v>
      </c>
      <c s="17" t="s">
        <v>8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5" spans="1:48" ht="15.75">
      <c r="A595" s="27">
        <f t="shared" si="352"/>
        <v>27</v>
      </c>
      <c s="17" t="s">
        <v>9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6" spans="1:48" ht="15.75">
      <c r="A596" s="27">
        <f t="shared" si="352"/>
        <v>27</v>
      </c>
      <c s="17" t="s">
        <v>10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7" spans="1:48" ht="15.75">
      <c r="A597" s="27">
        <f t="shared" si="352"/>
        <v>27</v>
      </c>
      <c s="17" t="s">
        <v>55</v>
      </c>
      <c s="40" t="s">
        <v>59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8" spans="1:48" ht="15.75">
      <c r="A598" s="27">
        <f t="shared" si="352"/>
        <v>27</v>
      </c>
      <c s="41" t="s">
        <v>34</v>
      </c>
      <c s="40" t="s">
        <v>59</v>
      </c>
      <c s="30"/>
      <c s="30"/>
      <c s="30"/>
      <c s="31"/>
      <c s="34">
        <f t="shared" si="374"/>
        <v>0</v>
      </c>
      <c s="30"/>
      <c s="30"/>
      <c s="30"/>
      <c s="31"/>
      <c s="34">
        <f t="shared" si="375"/>
        <v>0</v>
      </c>
      <c s="30"/>
      <c s="30"/>
      <c s="30"/>
      <c s="31"/>
      <c s="34">
        <f t="shared" si="376"/>
        <v>0</v>
      </c>
      <c s="30"/>
      <c s="30"/>
      <c s="30"/>
      <c s="31"/>
      <c s="34">
        <f t="shared" si="377"/>
        <v>0</v>
      </c>
      <c s="30"/>
      <c s="30"/>
      <c s="30"/>
      <c s="31"/>
      <c s="34">
        <f t="shared" si="378"/>
        <v>0</v>
      </c>
      <c s="30"/>
      <c s="30"/>
      <c s="30"/>
      <c s="31"/>
      <c s="34">
        <f t="shared" si="379"/>
        <v>0</v>
      </c>
      <c s="30"/>
      <c s="30"/>
      <c s="30"/>
      <c s="31"/>
      <c s="34">
        <f t="shared" si="380"/>
        <v>0</v>
      </c>
      <c s="30"/>
      <c s="30"/>
      <c s="30"/>
      <c s="31"/>
      <c s="34">
        <f t="shared" si="381"/>
        <v>0</v>
      </c>
      <c s="30"/>
      <c s="30"/>
      <c s="30"/>
      <c s="31"/>
      <c s="45">
        <f t="shared" si="382"/>
        <v>0</v>
      </c>
    </row>
    <row r="599" spans="1:48" ht="15.75">
      <c r="A599" s="27">
        <f t="shared" si="352"/>
        <v>27</v>
      </c>
      <c s="46"/>
      <c s="47"/>
      <c s="48"/>
      <c s="49"/>
      <c s="49"/>
      <c s="49"/>
      <c s="50">
        <f t="shared" si="383" ref="H599">SUM(H579:H598)</f>
        <v>0</v>
      </c>
      <c s="49"/>
      <c s="49"/>
      <c s="49"/>
      <c s="49"/>
      <c s="50">
        <f t="shared" si="365"/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</row>
    <row r="600" spans="1:48" ht="15.75">
      <c r="A600" s="27">
        <f t="shared" si="352"/>
        <v>28</v>
      </c>
      <c s="2" t="str">
        <f t="shared" si="384" ref="B600">"Буква (или иное название) класса "&amp;A600&amp;":"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1" spans="1:48" ht="15.75">
      <c r="A601" s="27">
        <f t="shared" si="352"/>
        <v>28</v>
      </c>
      <c s="17" t="s">
        <v>0</v>
      </c>
      <c s="40" t="s">
        <v>59</v>
      </c>
      <c s="28"/>
      <c s="28"/>
      <c s="28"/>
      <c s="29"/>
      <c s="33">
        <f t="shared" si="385" ref="H601:H620">COUNTA(D601:G601)</f>
        <v>0</v>
      </c>
      <c s="28"/>
      <c s="28"/>
      <c s="28"/>
      <c s="29"/>
      <c s="33">
        <f t="shared" si="386" ref="M601:M620">COUNTA(I601:L601)</f>
        <v>0</v>
      </c>
      <c s="28"/>
      <c s="28"/>
      <c s="28"/>
      <c s="29"/>
      <c s="33">
        <f t="shared" si="387" ref="R601:R620">COUNTA(N601:Q601)</f>
        <v>0</v>
      </c>
      <c s="28"/>
      <c s="28"/>
      <c s="28"/>
      <c s="29"/>
      <c s="33">
        <f t="shared" si="388" ref="W601:W620">COUNTA(S601:V601)</f>
        <v>0</v>
      </c>
      <c s="28"/>
      <c s="28"/>
      <c s="28"/>
      <c s="29"/>
      <c s="33">
        <f t="shared" si="389" ref="AB601:AB620">COUNTA(X601:AA601)</f>
        <v>0</v>
      </c>
      <c s="28"/>
      <c s="28"/>
      <c s="28"/>
      <c s="29"/>
      <c s="33">
        <f t="shared" si="390" ref="AG601:AG620">COUNTA(AC601:AF601)</f>
        <v>0</v>
      </c>
      <c s="28"/>
      <c s="28"/>
      <c s="28"/>
      <c s="29"/>
      <c s="33">
        <f t="shared" si="391" ref="AL601:AL620">COUNTA(AH601:AK601)</f>
        <v>0</v>
      </c>
      <c s="28"/>
      <c s="28"/>
      <c s="28"/>
      <c s="29"/>
      <c s="33">
        <f t="shared" si="392" ref="AQ601:AQ620">COUNTA(AM601:AP601)</f>
        <v>0</v>
      </c>
      <c s="28"/>
      <c s="28"/>
      <c s="28"/>
      <c s="29"/>
      <c s="44">
        <f t="shared" si="393" ref="AV601:AV620">COUNTA(AR601:AU601)</f>
        <v>0</v>
      </c>
    </row>
    <row r="602" spans="1:48" ht="15.75">
      <c r="A602" s="27">
        <f t="shared" si="352"/>
        <v>28</v>
      </c>
      <c s="17" t="s">
        <v>45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3" spans="1:48" ht="15.75">
      <c r="A603" s="27">
        <f t="shared" si="352"/>
        <v>28</v>
      </c>
      <c s="17" t="s">
        <v>2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4" spans="1:48" ht="15.75">
      <c r="A604" s="27">
        <f t="shared" si="352"/>
        <v>28</v>
      </c>
      <c s="17" t="s">
        <v>46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5" spans="1:48" ht="15.75">
      <c r="A605" s="27">
        <f t="shared" si="394" ref="A605:A668">A583+1</f>
        <v>28</v>
      </c>
      <c s="17" t="s">
        <v>4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6" spans="1:48" ht="15.75">
      <c r="A606" s="27">
        <f t="shared" si="394"/>
        <v>28</v>
      </c>
      <c s="17" t="s">
        <v>47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7" spans="1:48" ht="15.75">
      <c r="A607" s="27">
        <f t="shared" si="394"/>
        <v>28</v>
      </c>
      <c s="17" t="s">
        <v>5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8" spans="1:48" ht="15.75">
      <c r="A608" s="27">
        <f t="shared" si="394"/>
        <v>28</v>
      </c>
      <c s="17" t="s">
        <v>48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9" spans="1:48" ht="15.75">
      <c r="A609" s="27">
        <f t="shared" si="394"/>
        <v>28</v>
      </c>
      <c s="17" t="s">
        <v>49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0" spans="1:48" ht="15.75">
      <c r="A610" s="27">
        <f t="shared" si="394"/>
        <v>28</v>
      </c>
      <c s="17" t="s">
        <v>50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1" spans="1:48" ht="15.75">
      <c r="A611" s="27">
        <f t="shared" si="394"/>
        <v>28</v>
      </c>
      <c s="17" t="s">
        <v>51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2" spans="1:48" ht="15.75">
      <c r="A612" s="27">
        <f t="shared" si="394"/>
        <v>28</v>
      </c>
      <c s="17" t="s">
        <v>52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3" spans="1:48" ht="15.75">
      <c r="A613" s="27">
        <f t="shared" si="394"/>
        <v>28</v>
      </c>
      <c s="17" t="s">
        <v>53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4" spans="1:48" ht="15.75">
      <c r="A614" s="27">
        <f t="shared" si="394"/>
        <v>28</v>
      </c>
      <c s="17" t="s">
        <v>54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5" spans="1:48" ht="15.75">
      <c r="A615" s="27">
        <f t="shared" si="394"/>
        <v>28</v>
      </c>
      <c s="17" t="s">
        <v>23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6" spans="1:48" ht="15.75">
      <c r="A616" s="27">
        <f t="shared" si="394"/>
        <v>28</v>
      </c>
      <c s="17" t="s">
        <v>8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7" spans="1:48" ht="15.75">
      <c r="A617" s="27">
        <f t="shared" si="394"/>
        <v>28</v>
      </c>
      <c s="17" t="s">
        <v>9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8" spans="1:48" ht="15.75">
      <c r="A618" s="27">
        <f t="shared" si="394"/>
        <v>28</v>
      </c>
      <c s="17" t="s">
        <v>10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9" spans="1:48" ht="15.75">
      <c r="A619" s="27">
        <f t="shared" si="394"/>
        <v>28</v>
      </c>
      <c s="17" t="s">
        <v>55</v>
      </c>
      <c s="40" t="s">
        <v>59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20" spans="1:48" ht="15.75">
      <c r="A620" s="27">
        <f t="shared" si="394"/>
        <v>28</v>
      </c>
      <c s="41" t="s">
        <v>34</v>
      </c>
      <c s="40" t="s">
        <v>59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34">
        <f t="shared" si="391"/>
        <v>0</v>
      </c>
      <c s="30"/>
      <c s="30"/>
      <c s="30"/>
      <c s="31"/>
      <c s="34">
        <f t="shared" si="392"/>
        <v>0</v>
      </c>
      <c s="30"/>
      <c s="30"/>
      <c s="30"/>
      <c s="31"/>
      <c s="45">
        <f t="shared" si="393"/>
        <v>0</v>
      </c>
    </row>
    <row r="621" spans="1:48" ht="15.75">
      <c r="A621" s="27">
        <f t="shared" si="394"/>
        <v>28</v>
      </c>
      <c s="46"/>
      <c s="47"/>
      <c s="48"/>
      <c s="49"/>
      <c s="49"/>
      <c s="49"/>
      <c s="50">
        <f t="shared" si="395" ref="H621">SUM(H601:H620)</f>
        <v>0</v>
      </c>
      <c s="49"/>
      <c s="49"/>
      <c s="49"/>
      <c s="49"/>
      <c s="50">
        <f t="shared" si="365"/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</row>
    <row r="622" spans="1:48" ht="15.75">
      <c r="A622" s="27">
        <f t="shared" si="394"/>
        <v>29</v>
      </c>
      <c s="2" t="str">
        <f t="shared" si="396" ref="B622">"Буква (или иное название) класса "&amp;A622&amp;":"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23" spans="1:48" ht="15.75">
      <c r="A623" s="27">
        <f t="shared" si="394"/>
        <v>29</v>
      </c>
      <c s="17" t="s">
        <v>0</v>
      </c>
      <c s="40" t="s">
        <v>59</v>
      </c>
      <c s="28"/>
      <c s="28"/>
      <c s="28"/>
      <c s="29"/>
      <c s="33">
        <f t="shared" si="397" ref="H623:H642">COUNTA(D623:G623)</f>
        <v>0</v>
      </c>
      <c s="28"/>
      <c s="28"/>
      <c s="28"/>
      <c s="29"/>
      <c s="33">
        <f t="shared" si="398" ref="M623:M642">COUNTA(I623:L623)</f>
        <v>0</v>
      </c>
      <c s="28"/>
      <c s="28"/>
      <c s="28"/>
      <c s="29"/>
      <c s="33">
        <f t="shared" si="399" ref="R623:R642">COUNTA(N623:Q623)</f>
        <v>0</v>
      </c>
      <c s="28"/>
      <c s="28"/>
      <c s="28"/>
      <c s="29"/>
      <c s="33">
        <f t="shared" si="400" ref="W623:W642">COUNTA(S623:V623)</f>
        <v>0</v>
      </c>
      <c s="28"/>
      <c s="28"/>
      <c s="28"/>
      <c s="29"/>
      <c s="33">
        <f t="shared" si="401" ref="AB623:AB642">COUNTA(X623:AA623)</f>
        <v>0</v>
      </c>
      <c s="28"/>
      <c s="28"/>
      <c s="28"/>
      <c s="29"/>
      <c s="33">
        <f t="shared" si="402" ref="AG623:AG642">COUNTA(AC623:AF623)</f>
        <v>0</v>
      </c>
      <c s="28"/>
      <c s="28"/>
      <c s="28"/>
      <c s="29"/>
      <c s="33">
        <f t="shared" si="403" ref="AL623:AL642">COUNTA(AH623:AK623)</f>
        <v>0</v>
      </c>
      <c s="28"/>
      <c s="28"/>
      <c s="28"/>
      <c s="29"/>
      <c s="33">
        <f t="shared" si="404" ref="AQ623:AQ642">COUNTA(AM623:AP623)</f>
        <v>0</v>
      </c>
      <c s="28"/>
      <c s="28"/>
      <c s="28"/>
      <c s="29"/>
      <c s="44">
        <f t="shared" si="405" ref="AV623:AV642">COUNTA(AR623:AU623)</f>
        <v>0</v>
      </c>
    </row>
    <row r="624" spans="1:48" ht="15.75">
      <c r="A624" s="27">
        <f t="shared" si="394"/>
        <v>29</v>
      </c>
      <c s="17" t="s">
        <v>45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5" spans="1:48" ht="15.75">
      <c r="A625" s="27">
        <f t="shared" si="394"/>
        <v>29</v>
      </c>
      <c s="17" t="s">
        <v>2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6" spans="1:48" ht="15.75">
      <c r="A626" s="27">
        <f t="shared" si="394"/>
        <v>29</v>
      </c>
      <c s="17" t="s">
        <v>46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7" spans="1:48" ht="15.75">
      <c r="A627" s="27">
        <f t="shared" si="394"/>
        <v>29</v>
      </c>
      <c s="17" t="s">
        <v>4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8" spans="1:48" ht="15.75">
      <c r="A628" s="27">
        <f t="shared" si="394"/>
        <v>29</v>
      </c>
      <c s="17" t="s">
        <v>47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9" spans="1:48" ht="15.75">
      <c r="A629" s="27">
        <f t="shared" si="394"/>
        <v>29</v>
      </c>
      <c s="17" t="s">
        <v>5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0" spans="1:48" ht="15.75">
      <c r="A630" s="27">
        <f t="shared" si="394"/>
        <v>29</v>
      </c>
      <c s="17" t="s">
        <v>48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1" spans="1:48" ht="15.75">
      <c r="A631" s="27">
        <f t="shared" si="394"/>
        <v>29</v>
      </c>
      <c s="17" t="s">
        <v>49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2" spans="1:48" ht="15.75">
      <c r="A632" s="27">
        <f t="shared" si="394"/>
        <v>29</v>
      </c>
      <c s="17" t="s">
        <v>50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3" spans="1:48" ht="15.75">
      <c r="A633" s="27">
        <f t="shared" si="394"/>
        <v>29</v>
      </c>
      <c s="17" t="s">
        <v>51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4" spans="1:48" ht="15.75">
      <c r="A634" s="27">
        <f t="shared" si="394"/>
        <v>29</v>
      </c>
      <c s="17" t="s">
        <v>52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5" spans="1:48" ht="15.75">
      <c r="A635" s="27">
        <f t="shared" si="394"/>
        <v>29</v>
      </c>
      <c s="17" t="s">
        <v>53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6" spans="1:48" ht="15.75">
      <c r="A636" s="27">
        <f t="shared" si="394"/>
        <v>29</v>
      </c>
      <c s="17" t="s">
        <v>54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7" spans="1:48" ht="15.75">
      <c r="A637" s="27">
        <f t="shared" si="394"/>
        <v>29</v>
      </c>
      <c s="17" t="s">
        <v>23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8" spans="1:48" ht="15.75">
      <c r="A638" s="27">
        <f t="shared" si="394"/>
        <v>29</v>
      </c>
      <c s="17" t="s">
        <v>8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9" spans="1:48" ht="15.75">
      <c r="A639" s="27">
        <f t="shared" si="394"/>
        <v>29</v>
      </c>
      <c s="17" t="s">
        <v>9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0" spans="1:48" ht="15.75">
      <c r="A640" s="27">
        <f t="shared" si="394"/>
        <v>29</v>
      </c>
      <c s="17" t="s">
        <v>10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1" spans="1:48" ht="15.75">
      <c r="A641" s="27">
        <f t="shared" si="394"/>
        <v>29</v>
      </c>
      <c s="17" t="s">
        <v>55</v>
      </c>
      <c s="40" t="s">
        <v>59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2" spans="1:48" ht="15.75">
      <c r="A642" s="27">
        <f t="shared" si="394"/>
        <v>29</v>
      </c>
      <c s="41" t="s">
        <v>34</v>
      </c>
      <c s="40" t="s">
        <v>59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34">
        <f t="shared" si="401"/>
        <v>0</v>
      </c>
      <c s="30"/>
      <c s="30"/>
      <c s="30"/>
      <c s="31"/>
      <c s="34">
        <f t="shared" si="402"/>
        <v>0</v>
      </c>
      <c s="30"/>
      <c s="30"/>
      <c s="30"/>
      <c s="31"/>
      <c s="34">
        <f t="shared" si="403"/>
        <v>0</v>
      </c>
      <c s="30"/>
      <c s="30"/>
      <c s="30"/>
      <c s="31"/>
      <c s="34">
        <f t="shared" si="404"/>
        <v>0</v>
      </c>
      <c s="30"/>
      <c s="30"/>
      <c s="30"/>
      <c s="31"/>
      <c s="45">
        <f t="shared" si="405"/>
        <v>0</v>
      </c>
    </row>
    <row r="643" spans="1:48" ht="15.75">
      <c r="A643" s="27">
        <f t="shared" si="394"/>
        <v>29</v>
      </c>
      <c s="46"/>
      <c s="47"/>
      <c s="48"/>
      <c s="49"/>
      <c s="49"/>
      <c s="49"/>
      <c s="50">
        <f t="shared" si="406" ref="H643">SUM(H623:H642)</f>
        <v>0</v>
      </c>
      <c s="49"/>
      <c s="49"/>
      <c s="49"/>
      <c s="49"/>
      <c s="50">
        <f t="shared" si="407" ref="M643:M687">SUM(M623:M642)</f>
        <v>0</v>
      </c>
      <c s="49"/>
      <c s="49"/>
      <c s="49"/>
      <c s="49"/>
      <c s="50">
        <f t="shared" si="408" ref="R643:R687">SUM(R623:R642)</f>
        <v>0</v>
      </c>
      <c s="49"/>
      <c s="49"/>
      <c s="49"/>
      <c s="49"/>
      <c s="50">
        <f t="shared" si="409" ref="W643:W687">SUM(W623:W642)</f>
        <v>0</v>
      </c>
      <c s="49"/>
      <c s="49"/>
      <c s="49"/>
      <c s="49"/>
      <c s="50">
        <f t="shared" si="410" ref="AB643:AB687">SUM(AB623:AB642)</f>
        <v>0</v>
      </c>
      <c s="49"/>
      <c s="49"/>
      <c s="49"/>
      <c s="49"/>
      <c s="50">
        <f t="shared" si="411" ref="AG643:AG687">SUM(AG623:AG642)</f>
        <v>0</v>
      </c>
      <c s="49"/>
      <c s="49"/>
      <c s="49"/>
      <c s="49"/>
      <c s="50">
        <f t="shared" si="412" ref="AL643:AL687">SUM(AL623:AL642)</f>
        <v>0</v>
      </c>
      <c s="49"/>
      <c s="49"/>
      <c s="49"/>
      <c s="49"/>
      <c s="50">
        <f t="shared" si="413" ref="AQ643:AQ687">SUM(AQ623:AQ642)</f>
        <v>0</v>
      </c>
      <c s="49"/>
      <c s="49"/>
      <c s="49"/>
      <c s="49"/>
      <c s="50">
        <f t="shared" si="414" ref="AV643:AV687">SUM(AV623:AV642)</f>
        <v>0</v>
      </c>
    </row>
    <row r="644" spans="1:48" ht="15.75">
      <c r="A644" s="27">
        <f t="shared" si="394"/>
        <v>30</v>
      </c>
      <c s="2" t="str">
        <f t="shared" si="415" ref="B644">"Буква (или иное название) класса "&amp;A644&amp;":"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45" spans="1:48" ht="15.75">
      <c r="A645" s="27">
        <f t="shared" si="394"/>
        <v>30</v>
      </c>
      <c s="17" t="s">
        <v>0</v>
      </c>
      <c s="40" t="s">
        <v>59</v>
      </c>
      <c s="28"/>
      <c s="28"/>
      <c s="28"/>
      <c s="29"/>
      <c s="33">
        <f t="shared" si="416" ref="H645:H664">COUNTA(D645:G645)</f>
        <v>0</v>
      </c>
      <c s="28"/>
      <c s="28"/>
      <c s="28"/>
      <c s="29"/>
      <c s="33">
        <f t="shared" si="417" ref="M645:M664">COUNTA(I645:L645)</f>
        <v>0</v>
      </c>
      <c s="28"/>
      <c s="28"/>
      <c s="28"/>
      <c s="29"/>
      <c s="33">
        <f t="shared" si="418" ref="R645:R664">COUNTA(N645:Q645)</f>
        <v>0</v>
      </c>
      <c s="28"/>
      <c s="28"/>
      <c s="28"/>
      <c s="29"/>
      <c s="33">
        <f t="shared" si="419" ref="W645:W664">COUNTA(S645:V645)</f>
        <v>0</v>
      </c>
      <c s="28"/>
      <c s="28"/>
      <c s="28"/>
      <c s="29"/>
      <c s="33">
        <f t="shared" si="420" ref="AB645:AB664">COUNTA(X645:AA645)</f>
        <v>0</v>
      </c>
      <c s="28"/>
      <c s="28"/>
      <c s="28"/>
      <c s="29"/>
      <c s="33">
        <f t="shared" si="421" ref="AG645:AG664">COUNTA(AC645:AF645)</f>
        <v>0</v>
      </c>
      <c s="28"/>
      <c s="28"/>
      <c s="28"/>
      <c s="29"/>
      <c s="33">
        <f t="shared" si="422" ref="AL645:AL664">COUNTA(AH645:AK645)</f>
        <v>0</v>
      </c>
      <c s="28"/>
      <c s="28"/>
      <c s="28"/>
      <c s="29"/>
      <c s="33">
        <f t="shared" si="423" ref="AQ645:AQ664">COUNTA(AM645:AP645)</f>
        <v>0</v>
      </c>
      <c s="28"/>
      <c s="28"/>
      <c s="28"/>
      <c s="29"/>
      <c s="44">
        <f t="shared" si="424" ref="AV645:AV664">COUNTA(AR645:AU645)</f>
        <v>0</v>
      </c>
    </row>
    <row r="646" spans="1:48" ht="15.75">
      <c r="A646" s="27">
        <f t="shared" si="394"/>
        <v>30</v>
      </c>
      <c s="17" t="s">
        <v>45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7" spans="1:48" ht="15.75">
      <c r="A647" s="27">
        <f t="shared" si="394"/>
        <v>30</v>
      </c>
      <c s="17" t="s">
        <v>2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8" spans="1:48" ht="15.75">
      <c r="A648" s="27">
        <f t="shared" si="394"/>
        <v>30</v>
      </c>
      <c s="17" t="s">
        <v>46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9" spans="1:48" ht="15.75">
      <c r="A649" s="27">
        <f t="shared" si="394"/>
        <v>30</v>
      </c>
      <c s="17" t="s">
        <v>4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0" spans="1:48" ht="15.75">
      <c r="A650" s="27">
        <f t="shared" si="394"/>
        <v>30</v>
      </c>
      <c s="17" t="s">
        <v>47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1" spans="1:48" ht="15.75">
      <c r="A651" s="27">
        <f t="shared" si="394"/>
        <v>30</v>
      </c>
      <c s="17" t="s">
        <v>5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2" spans="1:48" ht="15.75">
      <c r="A652" s="27">
        <f t="shared" si="394"/>
        <v>30</v>
      </c>
      <c s="17" t="s">
        <v>48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3" spans="1:48" ht="15.75">
      <c r="A653" s="27">
        <f t="shared" si="394"/>
        <v>30</v>
      </c>
      <c s="17" t="s">
        <v>49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4" spans="1:48" ht="15.75">
      <c r="A654" s="27">
        <f t="shared" si="394"/>
        <v>30</v>
      </c>
      <c s="17" t="s">
        <v>50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5" spans="1:48" ht="15.75">
      <c r="A655" s="27">
        <f t="shared" si="394"/>
        <v>30</v>
      </c>
      <c s="17" t="s">
        <v>51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6" spans="1:48" ht="15.75">
      <c r="A656" s="27">
        <f t="shared" si="394"/>
        <v>30</v>
      </c>
      <c s="17" t="s">
        <v>52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7" spans="1:48" ht="15.75">
      <c r="A657" s="27">
        <f t="shared" si="394"/>
        <v>30</v>
      </c>
      <c s="17" t="s">
        <v>53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8" spans="1:48" ht="15.75">
      <c r="A658" s="27">
        <f t="shared" si="394"/>
        <v>30</v>
      </c>
      <c s="17" t="s">
        <v>54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9" spans="1:48" ht="15.75">
      <c r="A659" s="27">
        <f t="shared" si="394"/>
        <v>30</v>
      </c>
      <c s="17" t="s">
        <v>23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0" spans="1:48" ht="15.75">
      <c r="A660" s="27">
        <f t="shared" si="394"/>
        <v>30</v>
      </c>
      <c s="17" t="s">
        <v>8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1" spans="1:48" ht="15.75">
      <c r="A661" s="27">
        <f t="shared" si="394"/>
        <v>30</v>
      </c>
      <c s="17" t="s">
        <v>9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2" spans="1:48" ht="15.75">
      <c r="A662" s="27">
        <f t="shared" si="394"/>
        <v>30</v>
      </c>
      <c s="17" t="s">
        <v>10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3" spans="1:48" ht="15.75">
      <c r="A663" s="27">
        <f t="shared" si="394"/>
        <v>30</v>
      </c>
      <c s="17" t="s">
        <v>55</v>
      </c>
      <c s="40" t="s">
        <v>59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4" spans="1:48" ht="15.75">
      <c r="A664" s="27">
        <f t="shared" si="394"/>
        <v>30</v>
      </c>
      <c s="41" t="s">
        <v>34</v>
      </c>
      <c s="40" t="s">
        <v>59</v>
      </c>
      <c s="30"/>
      <c s="30"/>
      <c s="30"/>
      <c s="31"/>
      <c s="34">
        <f t="shared" si="416"/>
        <v>0</v>
      </c>
      <c s="30"/>
      <c s="30"/>
      <c s="30"/>
      <c s="31"/>
      <c s="34">
        <f t="shared" si="417"/>
        <v>0</v>
      </c>
      <c s="30"/>
      <c s="30"/>
      <c s="30"/>
      <c s="31"/>
      <c s="34">
        <f t="shared" si="418"/>
        <v>0</v>
      </c>
      <c s="30"/>
      <c s="30"/>
      <c s="30"/>
      <c s="31"/>
      <c s="34">
        <f t="shared" si="419"/>
        <v>0</v>
      </c>
      <c s="30"/>
      <c s="30"/>
      <c s="30"/>
      <c s="31"/>
      <c s="34">
        <f t="shared" si="420"/>
        <v>0</v>
      </c>
      <c s="30"/>
      <c s="30"/>
      <c s="30"/>
      <c s="31"/>
      <c s="34">
        <f t="shared" si="421"/>
        <v>0</v>
      </c>
      <c s="30"/>
      <c s="30"/>
      <c s="30"/>
      <c s="31"/>
      <c s="34">
        <f t="shared" si="422"/>
        <v>0</v>
      </c>
      <c s="30"/>
      <c s="30"/>
      <c s="30"/>
      <c s="31"/>
      <c s="34">
        <f t="shared" si="423"/>
        <v>0</v>
      </c>
      <c s="30"/>
      <c s="30"/>
      <c s="30"/>
      <c s="31"/>
      <c s="45">
        <f t="shared" si="424"/>
        <v>0</v>
      </c>
    </row>
    <row r="665" spans="1:48" ht="15.75">
      <c r="A665" s="27">
        <f t="shared" si="394"/>
        <v>30</v>
      </c>
      <c s="46"/>
      <c s="47"/>
      <c s="48"/>
      <c s="49"/>
      <c s="49"/>
      <c s="49"/>
      <c s="50">
        <f t="shared" si="425" ref="H665">SUM(H645:H664)</f>
        <v>0</v>
      </c>
      <c s="49"/>
      <c s="49"/>
      <c s="49"/>
      <c s="49"/>
      <c s="50">
        <f t="shared" si="407"/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</row>
    <row r="666" spans="1:48" ht="15.75">
      <c r="A666" s="27">
        <f t="shared" si="394"/>
        <v>31</v>
      </c>
      <c s="2" t="str">
        <f t="shared" si="426" ref="B666">"Буква (или иное название) класса "&amp;A666&amp;":"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67" spans="1:48" ht="15.75">
      <c r="A667" s="27">
        <f t="shared" si="394"/>
        <v>31</v>
      </c>
      <c s="17" t="s">
        <v>0</v>
      </c>
      <c s="40" t="s">
        <v>59</v>
      </c>
      <c s="28"/>
      <c s="28"/>
      <c s="28"/>
      <c s="29"/>
      <c s="33">
        <f t="shared" si="427" ref="H667:H686">COUNTA(D667:G667)</f>
        <v>0</v>
      </c>
      <c s="28"/>
      <c s="28"/>
      <c s="28"/>
      <c s="29"/>
      <c s="33">
        <f t="shared" si="428" ref="M667:M686">COUNTA(I667:L667)</f>
        <v>0</v>
      </c>
      <c s="28"/>
      <c s="28"/>
      <c s="28"/>
      <c s="29"/>
      <c s="33">
        <f t="shared" si="429" ref="R667:R686">COUNTA(N667:Q667)</f>
        <v>0</v>
      </c>
      <c s="28"/>
      <c s="28"/>
      <c s="28"/>
      <c s="29"/>
      <c s="33">
        <f t="shared" si="430" ref="W667:W686">COUNTA(S667:V667)</f>
        <v>0</v>
      </c>
      <c s="28"/>
      <c s="28"/>
      <c s="28"/>
      <c s="29"/>
      <c s="33">
        <f t="shared" si="431" ref="AB667:AB686">COUNTA(X667:AA667)</f>
        <v>0</v>
      </c>
      <c s="28"/>
      <c s="28"/>
      <c s="28"/>
      <c s="29"/>
      <c s="33">
        <f t="shared" si="432" ref="AG667:AG686">COUNTA(AC667:AF667)</f>
        <v>0</v>
      </c>
      <c s="28"/>
      <c s="28"/>
      <c s="28"/>
      <c s="29"/>
      <c s="33">
        <f t="shared" si="433" ref="AL667:AL686">COUNTA(AH667:AK667)</f>
        <v>0</v>
      </c>
      <c s="28"/>
      <c s="28"/>
      <c s="28"/>
      <c s="29"/>
      <c s="33">
        <f t="shared" si="434" ref="AQ667:AQ686">COUNTA(AM667:AP667)</f>
        <v>0</v>
      </c>
      <c s="28"/>
      <c s="28"/>
      <c s="28"/>
      <c s="29"/>
      <c s="44">
        <f t="shared" si="435" ref="AV667:AV686">COUNTA(AR667:AU667)</f>
        <v>0</v>
      </c>
    </row>
    <row r="668" spans="1:48" ht="15.75">
      <c r="A668" s="27">
        <f t="shared" si="394"/>
        <v>31</v>
      </c>
      <c s="17" t="s">
        <v>45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69" spans="1:48" ht="15.75">
      <c r="A669" s="27">
        <f t="shared" si="436" ref="A669:A732">A647+1</f>
        <v>31</v>
      </c>
      <c s="17" t="s">
        <v>2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0" spans="1:48" ht="15.75">
      <c r="A670" s="27">
        <f t="shared" si="436"/>
        <v>31</v>
      </c>
      <c s="17" t="s">
        <v>46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1" spans="1:48" ht="15.75">
      <c r="A671" s="27">
        <f t="shared" si="436"/>
        <v>31</v>
      </c>
      <c s="17" t="s">
        <v>4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2" spans="1:48" ht="15.75">
      <c r="A672" s="27">
        <f t="shared" si="436"/>
        <v>31</v>
      </c>
      <c s="17" t="s">
        <v>47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3" spans="1:48" ht="15.75">
      <c r="A673" s="27">
        <f t="shared" si="436"/>
        <v>31</v>
      </c>
      <c s="17" t="s">
        <v>5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4" spans="1:48" ht="15.75">
      <c r="A674" s="27">
        <f t="shared" si="436"/>
        <v>31</v>
      </c>
      <c s="17" t="s">
        <v>48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5" spans="1:48" ht="15.75">
      <c r="A675" s="27">
        <f t="shared" si="436"/>
        <v>31</v>
      </c>
      <c s="17" t="s">
        <v>49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6" spans="1:48" ht="15.75">
      <c r="A676" s="27">
        <f t="shared" si="436"/>
        <v>31</v>
      </c>
      <c s="17" t="s">
        <v>50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7" spans="1:48" ht="15.75">
      <c r="A677" s="27">
        <f t="shared" si="436"/>
        <v>31</v>
      </c>
      <c s="17" t="s">
        <v>51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8" spans="1:48" ht="15.75">
      <c r="A678" s="27">
        <f t="shared" si="436"/>
        <v>31</v>
      </c>
      <c s="17" t="s">
        <v>52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9" spans="1:48" ht="15.75">
      <c r="A679" s="27">
        <f t="shared" si="436"/>
        <v>31</v>
      </c>
      <c s="17" t="s">
        <v>53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0" spans="1:48" ht="15.75">
      <c r="A680" s="27">
        <f t="shared" si="436"/>
        <v>31</v>
      </c>
      <c s="17" t="s">
        <v>54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1" spans="1:48" ht="15.75">
      <c r="A681" s="27">
        <f t="shared" si="436"/>
        <v>31</v>
      </c>
      <c s="17" t="s">
        <v>23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2" spans="1:48" ht="15.75">
      <c r="A682" s="27">
        <f t="shared" si="436"/>
        <v>31</v>
      </c>
      <c s="17" t="s">
        <v>8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3" spans="1:48" ht="15.75">
      <c r="A683" s="27">
        <f t="shared" si="436"/>
        <v>31</v>
      </c>
      <c s="17" t="s">
        <v>9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4" spans="1:48" ht="15.75">
      <c r="A684" s="27">
        <f t="shared" si="436"/>
        <v>31</v>
      </c>
      <c s="17" t="s">
        <v>10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5" spans="1:48" ht="15.75">
      <c r="A685" s="27">
        <f t="shared" si="436"/>
        <v>31</v>
      </c>
      <c s="17" t="s">
        <v>55</v>
      </c>
      <c s="40" t="s">
        <v>59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6" spans="1:48" ht="15.75">
      <c r="A686" s="27">
        <f t="shared" si="436"/>
        <v>31</v>
      </c>
      <c s="41" t="s">
        <v>34</v>
      </c>
      <c s="40" t="s">
        <v>59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34">
        <f t="shared" si="431"/>
        <v>0</v>
      </c>
      <c s="30"/>
      <c s="30"/>
      <c s="30"/>
      <c s="31"/>
      <c s="34">
        <f t="shared" si="432"/>
        <v>0</v>
      </c>
      <c s="30"/>
      <c s="30"/>
      <c s="30"/>
      <c s="31"/>
      <c s="34">
        <f t="shared" si="433"/>
        <v>0</v>
      </c>
      <c s="30"/>
      <c s="30"/>
      <c s="30"/>
      <c s="31"/>
      <c s="34">
        <f t="shared" si="434"/>
        <v>0</v>
      </c>
      <c s="30"/>
      <c s="30"/>
      <c s="30"/>
      <c s="31"/>
      <c s="45">
        <f t="shared" si="435"/>
        <v>0</v>
      </c>
    </row>
    <row r="687" spans="1:48" ht="15.75">
      <c r="A687" s="27">
        <f t="shared" si="436"/>
        <v>31</v>
      </c>
      <c s="46"/>
      <c s="47"/>
      <c s="48"/>
      <c s="49"/>
      <c s="49"/>
      <c s="49"/>
      <c s="50">
        <f t="shared" si="437" ref="H687">SUM(H667:H686)</f>
        <v>0</v>
      </c>
      <c s="49"/>
      <c s="49"/>
      <c s="49"/>
      <c s="49"/>
      <c s="50">
        <f t="shared" si="407"/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</row>
    <row r="688" spans="1:48" ht="15.75">
      <c r="A688" s="27">
        <f t="shared" si="436"/>
        <v>32</v>
      </c>
      <c s="2" t="str">
        <f t="shared" si="438" ref="B688">"Буква (или иное название) класса "&amp;A688&amp;":"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9" spans="1:48" ht="15.75">
      <c r="A689" s="27">
        <f t="shared" si="436"/>
        <v>32</v>
      </c>
      <c s="17" t="s">
        <v>0</v>
      </c>
      <c s="40" t="s">
        <v>59</v>
      </c>
      <c s="28"/>
      <c s="28"/>
      <c s="28"/>
      <c s="29"/>
      <c s="33">
        <f t="shared" si="439" ref="H689:H708">COUNTA(D689:G689)</f>
        <v>0</v>
      </c>
      <c s="28"/>
      <c s="28"/>
      <c s="28"/>
      <c s="29"/>
      <c s="33">
        <f t="shared" si="440" ref="M689:M708">COUNTA(I689:L689)</f>
        <v>0</v>
      </c>
      <c s="28"/>
      <c s="28"/>
      <c s="28"/>
      <c s="29"/>
      <c s="33">
        <f t="shared" si="441" ref="R689:R708">COUNTA(N689:Q689)</f>
        <v>0</v>
      </c>
      <c s="28"/>
      <c s="28"/>
      <c s="28"/>
      <c s="29"/>
      <c s="33">
        <f t="shared" si="442" ref="W689:W708">COUNTA(S689:V689)</f>
        <v>0</v>
      </c>
      <c s="28"/>
      <c s="28"/>
      <c s="28"/>
      <c s="29"/>
      <c s="33">
        <f t="shared" si="443" ref="AB689:AB708">COUNTA(X689:AA689)</f>
        <v>0</v>
      </c>
      <c s="28"/>
      <c s="28"/>
      <c s="28"/>
      <c s="29"/>
      <c s="33">
        <f t="shared" si="444" ref="AG689:AG708">COUNTA(AC689:AF689)</f>
        <v>0</v>
      </c>
      <c s="28"/>
      <c s="28"/>
      <c s="28"/>
      <c s="29"/>
      <c s="33">
        <f t="shared" si="445" ref="AL689:AL708">COUNTA(AH689:AK689)</f>
        <v>0</v>
      </c>
      <c s="28"/>
      <c s="28"/>
      <c s="28"/>
      <c s="29"/>
      <c s="33">
        <f t="shared" si="446" ref="AQ689:AQ708">COUNTA(AM689:AP689)</f>
        <v>0</v>
      </c>
      <c s="28"/>
      <c s="28"/>
      <c s="28"/>
      <c s="29"/>
      <c s="44">
        <f t="shared" si="447" ref="AV689:AV708">COUNTA(AR689:AU689)</f>
        <v>0</v>
      </c>
    </row>
    <row r="690" spans="1:48" ht="15.75">
      <c r="A690" s="27">
        <f t="shared" si="436"/>
        <v>32</v>
      </c>
      <c s="17" t="s">
        <v>45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1" spans="1:48" ht="15.75">
      <c r="A691" s="27">
        <f t="shared" si="436"/>
        <v>32</v>
      </c>
      <c s="17" t="s">
        <v>2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2" spans="1:48" ht="15.75">
      <c r="A692" s="27">
        <f t="shared" si="436"/>
        <v>32</v>
      </c>
      <c s="17" t="s">
        <v>46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3" spans="1:48" ht="15.75">
      <c r="A693" s="27">
        <f t="shared" si="436"/>
        <v>32</v>
      </c>
      <c s="17" t="s">
        <v>4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4" spans="1:48" ht="15.75">
      <c r="A694" s="27">
        <f t="shared" si="436"/>
        <v>32</v>
      </c>
      <c s="17" t="s">
        <v>47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5" spans="1:48" ht="15.75">
      <c r="A695" s="27">
        <f t="shared" si="436"/>
        <v>32</v>
      </c>
      <c s="17" t="s">
        <v>5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6" spans="1:48" ht="15.75">
      <c r="A696" s="27">
        <f t="shared" si="436"/>
        <v>32</v>
      </c>
      <c s="17" t="s">
        <v>48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7" spans="1:48" ht="15.75">
      <c r="A697" s="27">
        <f t="shared" si="436"/>
        <v>32</v>
      </c>
      <c s="17" t="s">
        <v>49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8" spans="1:48" ht="15.75">
      <c r="A698" s="27">
        <f t="shared" si="436"/>
        <v>32</v>
      </c>
      <c s="17" t="s">
        <v>50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9" spans="1:48" ht="15.75">
      <c r="A699" s="27">
        <f t="shared" si="436"/>
        <v>32</v>
      </c>
      <c s="17" t="s">
        <v>51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0" spans="1:48" ht="15.75">
      <c r="A700" s="27">
        <f t="shared" si="436"/>
        <v>32</v>
      </c>
      <c s="17" t="s">
        <v>52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1" spans="1:48" ht="15.75">
      <c r="A701" s="27">
        <f t="shared" si="436"/>
        <v>32</v>
      </c>
      <c s="17" t="s">
        <v>53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2" spans="1:48" ht="15.75">
      <c r="A702" s="27">
        <f t="shared" si="436"/>
        <v>32</v>
      </c>
      <c s="17" t="s">
        <v>54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3" spans="1:48" ht="15.75">
      <c r="A703" s="27">
        <f t="shared" si="436"/>
        <v>32</v>
      </c>
      <c s="17" t="s">
        <v>23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4" spans="1:48" ht="15.75">
      <c r="A704" s="27">
        <f t="shared" si="436"/>
        <v>32</v>
      </c>
      <c s="17" t="s">
        <v>8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5" spans="1:48" ht="15.75">
      <c r="A705" s="27">
        <f t="shared" si="436"/>
        <v>32</v>
      </c>
      <c s="17" t="s">
        <v>9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6" spans="1:48" ht="15.75">
      <c r="A706" s="27">
        <f t="shared" si="436"/>
        <v>32</v>
      </c>
      <c s="17" t="s">
        <v>10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7" spans="1:48" ht="15.75">
      <c r="A707" s="27">
        <f t="shared" si="436"/>
        <v>32</v>
      </c>
      <c s="17" t="s">
        <v>55</v>
      </c>
      <c s="40" t="s">
        <v>59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8" spans="1:48" ht="15.75">
      <c r="A708" s="27">
        <f t="shared" si="436"/>
        <v>32</v>
      </c>
      <c s="41" t="s">
        <v>34</v>
      </c>
      <c s="40" t="s">
        <v>59</v>
      </c>
      <c s="30"/>
      <c s="30"/>
      <c s="30"/>
      <c s="31"/>
      <c s="34">
        <f t="shared" si="439"/>
        <v>0</v>
      </c>
      <c s="30"/>
      <c s="30"/>
      <c s="30"/>
      <c s="31"/>
      <c s="34">
        <f t="shared" si="440"/>
        <v>0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34">
        <f t="shared" si="446"/>
        <v>0</v>
      </c>
      <c s="30"/>
      <c s="30"/>
      <c s="30"/>
      <c s="31"/>
      <c s="45">
        <f t="shared" si="447"/>
        <v>0</v>
      </c>
    </row>
    <row r="709" spans="1:48" ht="15.75">
      <c r="A709" s="27">
        <f t="shared" si="436"/>
        <v>32</v>
      </c>
      <c s="46"/>
      <c s="47"/>
      <c s="48"/>
      <c s="49"/>
      <c s="49"/>
      <c s="49"/>
      <c s="50">
        <f t="shared" si="448" ref="H709">SUM(H689:H708)</f>
        <v>0</v>
      </c>
      <c s="49"/>
      <c s="49"/>
      <c s="49"/>
      <c s="49"/>
      <c s="50">
        <f t="shared" si="449" ref="M709:M753">SUM(M689:M708)</f>
        <v>0</v>
      </c>
      <c s="49"/>
      <c s="49"/>
      <c s="49"/>
      <c s="49"/>
      <c s="50">
        <f t="shared" si="450" ref="R709:R753">SUM(R689:R708)</f>
        <v>0</v>
      </c>
      <c s="49"/>
      <c s="49"/>
      <c s="49"/>
      <c s="49"/>
      <c s="50">
        <f t="shared" si="451" ref="W709:W753">SUM(W689:W708)</f>
        <v>0</v>
      </c>
      <c s="49"/>
      <c s="49"/>
      <c s="49"/>
      <c s="49"/>
      <c s="50">
        <f t="shared" si="452" ref="AB709:AB753">SUM(AB689:AB708)</f>
        <v>0</v>
      </c>
      <c s="49"/>
      <c s="49"/>
      <c s="49"/>
      <c s="49"/>
      <c s="50">
        <f t="shared" si="453" ref="AG709:AG753">SUM(AG689:AG708)</f>
        <v>0</v>
      </c>
      <c s="49"/>
      <c s="49"/>
      <c s="49"/>
      <c s="49"/>
      <c s="50">
        <f t="shared" si="454" ref="AL709:AL753">SUM(AL689:AL708)</f>
        <v>0</v>
      </c>
      <c s="49"/>
      <c s="49"/>
      <c s="49"/>
      <c s="49"/>
      <c s="50">
        <f t="shared" si="455" ref="AQ709:AQ753">SUM(AQ689:AQ708)</f>
        <v>0</v>
      </c>
      <c s="49"/>
      <c s="49"/>
      <c s="49"/>
      <c s="49"/>
      <c s="50">
        <f t="shared" si="456" ref="AV709:AV753">SUM(AV689:AV708)</f>
        <v>0</v>
      </c>
    </row>
    <row r="710" spans="1:48" ht="15.75">
      <c r="A710" s="27">
        <f t="shared" si="436"/>
        <v>33</v>
      </c>
      <c s="2" t="str">
        <f t="shared" si="457" ref="B710">"Буква (или иное название) класса "&amp;A710&amp;":"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11" spans="1:48" ht="15.75">
      <c r="A711" s="27">
        <f t="shared" si="436"/>
        <v>33</v>
      </c>
      <c s="17" t="s">
        <v>0</v>
      </c>
      <c s="40" t="s">
        <v>59</v>
      </c>
      <c s="28"/>
      <c s="28"/>
      <c s="28"/>
      <c s="29"/>
      <c s="33">
        <f t="shared" si="458" ref="H711:H730">COUNTA(D711:G711)</f>
        <v>0</v>
      </c>
      <c s="28"/>
      <c s="28"/>
      <c s="28"/>
      <c s="29"/>
      <c s="33">
        <f t="shared" si="459" ref="M711:M730">COUNTA(I711:L711)</f>
        <v>0</v>
      </c>
      <c s="28"/>
      <c s="28"/>
      <c s="28"/>
      <c s="29"/>
      <c s="33">
        <f t="shared" si="460" ref="R711:R730">COUNTA(N711:Q711)</f>
        <v>0</v>
      </c>
      <c s="28"/>
      <c s="28"/>
      <c s="28"/>
      <c s="29"/>
      <c s="33">
        <f t="shared" si="461" ref="W711:W730">COUNTA(S711:V711)</f>
        <v>0</v>
      </c>
      <c s="28"/>
      <c s="28"/>
      <c s="28"/>
      <c s="29"/>
      <c s="33">
        <f t="shared" si="462" ref="AB711:AB730">COUNTA(X711:AA711)</f>
        <v>0</v>
      </c>
      <c s="28"/>
      <c s="28"/>
      <c s="28"/>
      <c s="29"/>
      <c s="33">
        <f t="shared" si="463" ref="AG711:AG730">COUNTA(AC711:AF711)</f>
        <v>0</v>
      </c>
      <c s="28"/>
      <c s="28"/>
      <c s="28"/>
      <c s="29"/>
      <c s="33">
        <f t="shared" si="464" ref="AL711:AL730">COUNTA(AH711:AK711)</f>
        <v>0</v>
      </c>
      <c s="28"/>
      <c s="28"/>
      <c s="28"/>
      <c s="29"/>
      <c s="33">
        <f t="shared" si="465" ref="AQ711:AQ730">COUNTA(AM711:AP711)</f>
        <v>0</v>
      </c>
      <c s="28"/>
      <c s="28"/>
      <c s="28"/>
      <c s="29"/>
      <c s="44">
        <f t="shared" si="466" ref="AV711:AV730">COUNTA(AR711:AU711)</f>
        <v>0</v>
      </c>
    </row>
    <row r="712" spans="1:48" ht="15.75">
      <c r="A712" s="27">
        <f t="shared" si="436"/>
        <v>33</v>
      </c>
      <c s="17" t="s">
        <v>45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3" spans="1:48" ht="15.75">
      <c r="A713" s="27">
        <f t="shared" si="436"/>
        <v>33</v>
      </c>
      <c s="17" t="s">
        <v>2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4" spans="1:48" ht="15.75">
      <c r="A714" s="27">
        <f t="shared" si="436"/>
        <v>33</v>
      </c>
      <c s="17" t="s">
        <v>46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5" spans="1:48" ht="15.75">
      <c r="A715" s="27">
        <f t="shared" si="436"/>
        <v>33</v>
      </c>
      <c s="17" t="s">
        <v>4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6" spans="1:48" ht="15.75">
      <c r="A716" s="27">
        <f t="shared" si="436"/>
        <v>33</v>
      </c>
      <c s="17" t="s">
        <v>47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7" spans="1:48" ht="15.75">
      <c r="A717" s="27">
        <f t="shared" si="436"/>
        <v>33</v>
      </c>
      <c s="17" t="s">
        <v>5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8" spans="1:48" ht="15.75">
      <c r="A718" s="27">
        <f t="shared" si="436"/>
        <v>33</v>
      </c>
      <c s="17" t="s">
        <v>48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9" spans="1:48" ht="15.75">
      <c r="A719" s="27">
        <f t="shared" si="436"/>
        <v>33</v>
      </c>
      <c s="17" t="s">
        <v>49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0" spans="1:48" ht="15.75">
      <c r="A720" s="27">
        <f t="shared" si="436"/>
        <v>33</v>
      </c>
      <c s="17" t="s">
        <v>50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1" spans="1:48" ht="15.75">
      <c r="A721" s="27">
        <f t="shared" si="436"/>
        <v>33</v>
      </c>
      <c s="17" t="s">
        <v>51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2" spans="1:48" ht="15.75">
      <c r="A722" s="27">
        <f t="shared" si="436"/>
        <v>33</v>
      </c>
      <c s="17" t="s">
        <v>52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3" spans="1:48" ht="15.75">
      <c r="A723" s="27">
        <f t="shared" si="436"/>
        <v>33</v>
      </c>
      <c s="17" t="s">
        <v>53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4" spans="1:48" ht="15.75">
      <c r="A724" s="27">
        <f t="shared" si="436"/>
        <v>33</v>
      </c>
      <c s="17" t="s">
        <v>54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5" spans="1:48" ht="15.75">
      <c r="A725" s="27">
        <f t="shared" si="436"/>
        <v>33</v>
      </c>
      <c s="17" t="s">
        <v>23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6" spans="1:48" ht="15.75">
      <c r="A726" s="27">
        <f t="shared" si="436"/>
        <v>33</v>
      </c>
      <c s="17" t="s">
        <v>8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7" spans="1:48" ht="15.75">
      <c r="A727" s="27">
        <f t="shared" si="436"/>
        <v>33</v>
      </c>
      <c s="17" t="s">
        <v>9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8" spans="1:48" ht="15.75">
      <c r="A728" s="27">
        <f t="shared" si="436"/>
        <v>33</v>
      </c>
      <c s="17" t="s">
        <v>10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9" spans="1:48" ht="15.75">
      <c r="A729" s="27">
        <f t="shared" si="436"/>
        <v>33</v>
      </c>
      <c s="17" t="s">
        <v>55</v>
      </c>
      <c s="40" t="s">
        <v>59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30" spans="1:48" ht="15.75">
      <c r="A730" s="27">
        <f t="shared" si="436"/>
        <v>33</v>
      </c>
      <c s="41" t="s">
        <v>34</v>
      </c>
      <c s="40" t="s">
        <v>59</v>
      </c>
      <c s="30"/>
      <c s="30"/>
      <c s="30"/>
      <c s="31"/>
      <c s="34">
        <f t="shared" si="458"/>
        <v>0</v>
      </c>
      <c s="30"/>
      <c s="30"/>
      <c s="30"/>
      <c s="31"/>
      <c s="34">
        <f t="shared" si="459"/>
        <v>0</v>
      </c>
      <c s="30"/>
      <c s="30"/>
      <c s="30"/>
      <c s="31"/>
      <c s="34">
        <f t="shared" si="460"/>
        <v>0</v>
      </c>
      <c s="30"/>
      <c s="30"/>
      <c s="30"/>
      <c s="31"/>
      <c s="34">
        <f t="shared" si="461"/>
        <v>0</v>
      </c>
      <c s="30"/>
      <c s="30"/>
      <c s="30"/>
      <c s="31"/>
      <c s="34">
        <f t="shared" si="462"/>
        <v>0</v>
      </c>
      <c s="30"/>
      <c s="30"/>
      <c s="30"/>
      <c s="31"/>
      <c s="34">
        <f t="shared" si="463"/>
        <v>0</v>
      </c>
      <c s="30"/>
      <c s="30"/>
      <c s="30"/>
      <c s="31"/>
      <c s="34">
        <f t="shared" si="464"/>
        <v>0</v>
      </c>
      <c s="30"/>
      <c s="30"/>
      <c s="30"/>
      <c s="31"/>
      <c s="34">
        <f t="shared" si="465"/>
        <v>0</v>
      </c>
      <c s="30"/>
      <c s="30"/>
      <c s="30"/>
      <c s="31"/>
      <c s="45">
        <f t="shared" si="466"/>
        <v>0</v>
      </c>
    </row>
    <row r="731" spans="1:48" ht="15.75">
      <c r="A731" s="27">
        <f t="shared" si="436"/>
        <v>33</v>
      </c>
      <c s="46"/>
      <c s="47"/>
      <c s="48"/>
      <c s="49"/>
      <c s="49"/>
      <c s="49"/>
      <c s="50">
        <f t="shared" si="467" ref="H731">SUM(H711:H730)</f>
        <v>0</v>
      </c>
      <c s="49"/>
      <c s="49"/>
      <c s="49"/>
      <c s="49"/>
      <c s="50">
        <f t="shared" si="449"/>
        <v>0</v>
      </c>
      <c s="49"/>
      <c s="49"/>
      <c s="49"/>
      <c s="49"/>
      <c s="50">
        <f t="shared" si="450"/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</row>
    <row r="732" spans="1:48" ht="15.75">
      <c r="A732" s="27">
        <f t="shared" si="436"/>
        <v>34</v>
      </c>
      <c s="2" t="str">
        <f t="shared" si="468" ref="B732">"Буква (или иное название) класса "&amp;A732&amp;":"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3" spans="1:48" ht="15.75">
      <c r="A733" s="27">
        <f t="shared" si="469" ref="A733:A762">A711+1</f>
        <v>34</v>
      </c>
      <c s="17" t="s">
        <v>0</v>
      </c>
      <c s="40" t="s">
        <v>59</v>
      </c>
      <c s="28"/>
      <c s="28"/>
      <c s="28"/>
      <c s="29"/>
      <c s="33">
        <f t="shared" si="470" ref="H733:H752">COUNTA(D733:G733)</f>
        <v>0</v>
      </c>
      <c s="28"/>
      <c s="28"/>
      <c s="28"/>
      <c s="29"/>
      <c s="33">
        <f t="shared" si="471" ref="M733:M752">COUNTA(I733:L733)</f>
        <v>0</v>
      </c>
      <c s="28"/>
      <c s="28"/>
      <c s="28"/>
      <c s="29"/>
      <c s="33">
        <f t="shared" si="472" ref="R733:R752">COUNTA(N733:Q733)</f>
        <v>0</v>
      </c>
      <c s="28"/>
      <c s="28"/>
      <c s="28"/>
      <c s="29"/>
      <c s="33">
        <f t="shared" si="473" ref="W733:W752">COUNTA(S733:V733)</f>
        <v>0</v>
      </c>
      <c s="28"/>
      <c s="28"/>
      <c s="28"/>
      <c s="29"/>
      <c s="33">
        <f t="shared" si="474" ref="AB733:AB752">COUNTA(X733:AA733)</f>
        <v>0</v>
      </c>
      <c s="28"/>
      <c s="28"/>
      <c s="28"/>
      <c s="29"/>
      <c s="33">
        <f t="shared" si="475" ref="AG733:AG752">COUNTA(AC733:AF733)</f>
        <v>0</v>
      </c>
      <c s="28"/>
      <c s="28"/>
      <c s="28"/>
      <c s="29"/>
      <c s="33">
        <f t="shared" si="476" ref="AL733:AL752">COUNTA(AH733:AK733)</f>
        <v>0</v>
      </c>
      <c s="28"/>
      <c s="28"/>
      <c s="28"/>
      <c s="29"/>
      <c s="33">
        <f t="shared" si="477" ref="AQ733:AQ752">COUNTA(AM733:AP733)</f>
        <v>0</v>
      </c>
      <c s="28"/>
      <c s="28"/>
      <c s="28"/>
      <c s="29"/>
      <c s="44">
        <f t="shared" si="478" ref="AV733:AV752">COUNTA(AR733:AU733)</f>
        <v>0</v>
      </c>
    </row>
    <row r="734" spans="1:48" ht="15.75">
      <c r="A734" s="27">
        <f t="shared" si="469"/>
        <v>34</v>
      </c>
      <c s="17" t="s">
        <v>45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5" spans="1:48" ht="15.75">
      <c r="A735" s="27">
        <f t="shared" si="469"/>
        <v>34</v>
      </c>
      <c s="17" t="s">
        <v>2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6" spans="1:48" ht="15.75">
      <c r="A736" s="27">
        <f t="shared" si="469"/>
        <v>34</v>
      </c>
      <c s="17" t="s">
        <v>46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7" spans="1:48" ht="15.75">
      <c r="A737" s="27">
        <f t="shared" si="469"/>
        <v>34</v>
      </c>
      <c s="17" t="s">
        <v>4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8" spans="1:48" ht="15.75">
      <c r="A738" s="27">
        <f t="shared" si="469"/>
        <v>34</v>
      </c>
      <c s="17" t="s">
        <v>47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9" spans="1:48" ht="15.75">
      <c r="A739" s="27">
        <f t="shared" si="469"/>
        <v>34</v>
      </c>
      <c s="17" t="s">
        <v>5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0" spans="1:48" ht="15.75">
      <c r="A740" s="27">
        <f t="shared" si="469"/>
        <v>34</v>
      </c>
      <c s="17" t="s">
        <v>48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1" spans="1:48" ht="15.75">
      <c r="A741" s="27">
        <f t="shared" si="469"/>
        <v>34</v>
      </c>
      <c s="17" t="s">
        <v>49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2" spans="1:48" ht="15.75">
      <c r="A742" s="27">
        <f t="shared" si="469"/>
        <v>34</v>
      </c>
      <c s="17" t="s">
        <v>50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3" spans="1:48" ht="15.75">
      <c r="A743" s="27">
        <f t="shared" si="469"/>
        <v>34</v>
      </c>
      <c s="17" t="s">
        <v>51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4" spans="1:48" ht="15.75">
      <c r="A744" s="27">
        <f t="shared" si="469"/>
        <v>34</v>
      </c>
      <c s="17" t="s">
        <v>52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5" spans="1:48" ht="15.75">
      <c r="A745" s="27">
        <f t="shared" si="469"/>
        <v>34</v>
      </c>
      <c s="17" t="s">
        <v>53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6" spans="1:48" ht="15.75">
      <c r="A746" s="27">
        <f t="shared" si="469"/>
        <v>34</v>
      </c>
      <c s="17" t="s">
        <v>54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7" spans="1:48" ht="15.75">
      <c r="A747" s="27">
        <f t="shared" si="469"/>
        <v>34</v>
      </c>
      <c s="17" t="s">
        <v>23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8" spans="1:48" ht="15.75">
      <c r="A748" s="27">
        <f t="shared" si="469"/>
        <v>34</v>
      </c>
      <c s="17" t="s">
        <v>8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9" spans="1:48" ht="15.75">
      <c r="A749" s="27">
        <f t="shared" si="469"/>
        <v>34</v>
      </c>
      <c s="17" t="s">
        <v>9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0" spans="1:48" ht="15.75">
      <c r="A750" s="27">
        <f t="shared" si="469"/>
        <v>34</v>
      </c>
      <c s="17" t="s">
        <v>10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1" spans="1:48" ht="15.75">
      <c r="A751" s="27">
        <f t="shared" si="469"/>
        <v>34</v>
      </c>
      <c s="17" t="s">
        <v>55</v>
      </c>
      <c s="40" t="s">
        <v>59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2" spans="1:48" ht="15.75">
      <c r="A752" s="27">
        <f t="shared" si="469"/>
        <v>34</v>
      </c>
      <c s="41" t="s">
        <v>34</v>
      </c>
      <c s="40" t="s">
        <v>59</v>
      </c>
      <c s="30"/>
      <c s="30"/>
      <c s="30"/>
      <c s="31"/>
      <c s="34">
        <f t="shared" si="470"/>
        <v>0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34">
        <f t="shared" si="477"/>
        <v>0</v>
      </c>
      <c s="30"/>
      <c s="30"/>
      <c s="30"/>
      <c s="31"/>
      <c s="45">
        <f t="shared" si="478"/>
        <v>0</v>
      </c>
    </row>
    <row r="753" spans="1:48" ht="15.75">
      <c r="A753" s="27">
        <f t="shared" si="469"/>
        <v>34</v>
      </c>
      <c s="46"/>
      <c s="47"/>
      <c s="48"/>
      <c s="49"/>
      <c s="49"/>
      <c s="49"/>
      <c s="50">
        <f t="shared" si="479" ref="H753">SUM(H733:H752)</f>
        <v>0</v>
      </c>
      <c s="49"/>
      <c s="49"/>
      <c s="49"/>
      <c s="49"/>
      <c s="50">
        <f t="shared" si="449"/>
        <v>0</v>
      </c>
      <c s="49"/>
      <c s="49"/>
      <c s="49"/>
      <c s="49"/>
      <c s="50">
        <f t="shared" si="450"/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</row>
    <row r="754" spans="1:48" ht="15.75">
      <c r="A754" s="27">
        <f t="shared" si="469"/>
        <v>35</v>
      </c>
      <c s="2" t="str">
        <f t="shared" si="480" ref="B754">"Буква (или иное название) класса "&amp;A754&amp;":"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55" spans="1:48" ht="15.75">
      <c r="A755" s="27">
        <f t="shared" si="469"/>
        <v>35</v>
      </c>
      <c s="17" t="s">
        <v>0</v>
      </c>
      <c s="40" t="s">
        <v>59</v>
      </c>
      <c s="28"/>
      <c s="28"/>
      <c s="28"/>
      <c s="29"/>
      <c s="33">
        <f t="shared" si="481" ref="H755:H774">COUNTA(D755:G755)</f>
        <v>0</v>
      </c>
      <c s="28"/>
      <c s="28"/>
      <c s="28"/>
      <c s="29"/>
      <c s="33">
        <f t="shared" si="482" ref="M755:M774">COUNTA(I755:L755)</f>
        <v>0</v>
      </c>
      <c s="28"/>
      <c s="28"/>
      <c s="28"/>
      <c s="29"/>
      <c s="33">
        <f t="shared" si="483" ref="R755:R774">COUNTA(N755:Q755)</f>
        <v>0</v>
      </c>
      <c s="28"/>
      <c s="28"/>
      <c s="28"/>
      <c s="29"/>
      <c s="33">
        <f t="shared" si="484" ref="W755:W774">COUNTA(S755:V755)</f>
        <v>0</v>
      </c>
      <c s="28"/>
      <c s="28"/>
      <c s="28"/>
      <c s="29"/>
      <c s="33">
        <f t="shared" si="485" ref="AB755:AB774">COUNTA(X755:AA755)</f>
        <v>0</v>
      </c>
      <c s="28"/>
      <c s="28"/>
      <c s="28"/>
      <c s="29"/>
      <c s="33">
        <f t="shared" si="486" ref="AG755:AG774">COUNTA(AC755:AF755)</f>
        <v>0</v>
      </c>
      <c s="28"/>
      <c s="28"/>
      <c s="28"/>
      <c s="29"/>
      <c s="33">
        <f t="shared" si="487" ref="AL755:AL774">COUNTA(AH755:AK755)</f>
        <v>0</v>
      </c>
      <c s="28"/>
      <c s="28"/>
      <c s="28"/>
      <c s="29"/>
      <c s="33">
        <f t="shared" si="488" ref="AQ755:AQ774">COUNTA(AM755:AP755)</f>
        <v>0</v>
      </c>
      <c s="28"/>
      <c s="28"/>
      <c s="28"/>
      <c s="29"/>
      <c s="44">
        <f t="shared" si="489" ref="AV755:AV774">COUNTA(AR755:AU755)</f>
        <v>0</v>
      </c>
    </row>
    <row r="756" spans="1:48" ht="15.75">
      <c r="A756" s="27">
        <f t="shared" si="469"/>
        <v>35</v>
      </c>
      <c s="17" t="s">
        <v>45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7" spans="1:48" ht="15.75">
      <c r="A757" s="27">
        <f t="shared" si="469"/>
        <v>35</v>
      </c>
      <c s="17" t="s">
        <v>2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8" spans="1:48" ht="15.75">
      <c r="A758" s="27">
        <f t="shared" si="469"/>
        <v>35</v>
      </c>
      <c s="17" t="s">
        <v>46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9" spans="1:48" ht="15.75">
      <c r="A759" s="27">
        <f t="shared" si="469"/>
        <v>35</v>
      </c>
      <c s="17" t="s">
        <v>4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0" spans="1:48" ht="15.75">
      <c r="A760" s="27">
        <f t="shared" si="469"/>
        <v>35</v>
      </c>
      <c s="17" t="s">
        <v>47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1" spans="1:48" ht="15.75">
      <c r="A761" s="27">
        <f t="shared" si="469"/>
        <v>35</v>
      </c>
      <c s="17" t="s">
        <v>5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2" spans="1:48" ht="15.75">
      <c r="A762" s="27">
        <f t="shared" si="469"/>
        <v>35</v>
      </c>
      <c s="17" t="s">
        <v>48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3" spans="1:48" ht="15.75">
      <c r="A763" s="27">
        <f>A741+1</f>
        <v>35</v>
      </c>
      <c s="17" t="s">
        <v>49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4" spans="1:48" ht="15.75">
      <c r="A764" s="27">
        <f t="shared" si="490" ref="A764:A827">A742+1</f>
        <v>35</v>
      </c>
      <c s="17" t="s">
        <v>50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5" spans="1:48" ht="15.75">
      <c r="A765" s="27">
        <f t="shared" si="490"/>
        <v>35</v>
      </c>
      <c s="17" t="s">
        <v>51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6" spans="1:48" ht="15.75">
      <c r="A766" s="27">
        <f t="shared" si="490"/>
        <v>35</v>
      </c>
      <c s="17" t="s">
        <v>52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7" spans="1:48" ht="15.75">
      <c r="A767" s="27">
        <f t="shared" si="490"/>
        <v>35</v>
      </c>
      <c s="17" t="s">
        <v>53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8" spans="1:48" ht="15.75">
      <c r="A768" s="27">
        <f t="shared" si="490"/>
        <v>35</v>
      </c>
      <c s="17" t="s">
        <v>54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9" spans="1:48" ht="15.75">
      <c r="A769" s="27">
        <f t="shared" si="490"/>
        <v>35</v>
      </c>
      <c s="17" t="s">
        <v>23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0" spans="1:48" ht="15.75">
      <c r="A770" s="27">
        <f t="shared" si="490"/>
        <v>35</v>
      </c>
      <c s="17" t="s">
        <v>8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1" spans="1:48" ht="15.75">
      <c r="A771" s="27">
        <f t="shared" si="490"/>
        <v>35</v>
      </c>
      <c s="17" t="s">
        <v>9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2" spans="1:48" ht="15.75">
      <c r="A772" s="27">
        <f t="shared" si="490"/>
        <v>35</v>
      </c>
      <c s="17" t="s">
        <v>10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3" spans="1:48" ht="15.75">
      <c r="A773" s="27">
        <f t="shared" si="490"/>
        <v>35</v>
      </c>
      <c s="17" t="s">
        <v>55</v>
      </c>
      <c s="40" t="s">
        <v>59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4" spans="1:48" ht="15.75">
      <c r="A774" s="27">
        <f t="shared" si="490"/>
        <v>35</v>
      </c>
      <c s="41" t="s">
        <v>34</v>
      </c>
      <c s="40" t="s">
        <v>59</v>
      </c>
      <c s="30"/>
      <c s="30"/>
      <c s="30"/>
      <c s="31"/>
      <c s="34">
        <f t="shared" si="481"/>
        <v>0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34">
        <f t="shared" si="488"/>
        <v>0</v>
      </c>
      <c s="30"/>
      <c s="30"/>
      <c s="30"/>
      <c s="31"/>
      <c s="45">
        <f t="shared" si="489"/>
        <v>0</v>
      </c>
    </row>
    <row r="775" spans="1:48" ht="15.75">
      <c r="A775" s="27">
        <f t="shared" si="490"/>
        <v>35</v>
      </c>
      <c s="46"/>
      <c s="47"/>
      <c s="48"/>
      <c s="49"/>
      <c s="49"/>
      <c s="49"/>
      <c s="50">
        <f t="shared" si="491" ref="H775">SUM(H755:H774)</f>
        <v>0</v>
      </c>
      <c s="49"/>
      <c s="49"/>
      <c s="49"/>
      <c s="49"/>
      <c s="50">
        <f t="shared" si="492" ref="M775:M819">SUM(M755:M774)</f>
        <v>0</v>
      </c>
      <c s="49"/>
      <c s="49"/>
      <c s="49"/>
      <c s="49"/>
      <c s="50">
        <f t="shared" si="493" ref="R775:R819">SUM(R755:R774)</f>
        <v>0</v>
      </c>
      <c s="49"/>
      <c s="49"/>
      <c s="49"/>
      <c s="49"/>
      <c s="50">
        <f t="shared" si="494" ref="W775:W819">SUM(W755:W774)</f>
        <v>0</v>
      </c>
      <c s="49"/>
      <c s="49"/>
      <c s="49"/>
      <c s="49"/>
      <c s="50">
        <f t="shared" si="495" ref="AB775:AB819">SUM(AB755:AB774)</f>
        <v>0</v>
      </c>
      <c s="49"/>
      <c s="49"/>
      <c s="49"/>
      <c s="49"/>
      <c s="50">
        <f t="shared" si="496" ref="AG775:AG819">SUM(AG755:AG774)</f>
        <v>0</v>
      </c>
      <c s="49"/>
      <c s="49"/>
      <c s="49"/>
      <c s="49"/>
      <c s="50">
        <f t="shared" si="497" ref="AL775:AL819">SUM(AL755:AL774)</f>
        <v>0</v>
      </c>
      <c s="49"/>
      <c s="49"/>
      <c s="49"/>
      <c s="49"/>
      <c s="50">
        <f t="shared" si="498" ref="AQ775:AQ819">SUM(AQ755:AQ774)</f>
        <v>0</v>
      </c>
      <c s="49"/>
      <c s="49"/>
      <c s="49"/>
      <c s="49"/>
      <c s="50">
        <f t="shared" si="499" ref="AV775:AV819">SUM(AV755:AV774)</f>
        <v>0</v>
      </c>
    </row>
    <row r="776" spans="1:48" ht="15.75">
      <c r="A776" s="27">
        <f t="shared" si="490"/>
        <v>36</v>
      </c>
      <c s="2" t="str">
        <f t="shared" si="500" ref="B776">"Буква (или иное название) класса "&amp;A776&amp;":"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77" spans="1:48" ht="15.75">
      <c r="A777" s="27">
        <f t="shared" si="490"/>
        <v>36</v>
      </c>
      <c s="17" t="s">
        <v>0</v>
      </c>
      <c s="40" t="s">
        <v>59</v>
      </c>
      <c s="28"/>
      <c s="28"/>
      <c s="28"/>
      <c s="29"/>
      <c s="33">
        <f t="shared" si="501" ref="H777:H796">COUNTA(D777:G777)</f>
        <v>0</v>
      </c>
      <c s="28"/>
      <c s="28"/>
      <c s="28"/>
      <c s="29"/>
      <c s="33">
        <f t="shared" si="502" ref="M777:M796">COUNTA(I777:L777)</f>
        <v>0</v>
      </c>
      <c s="28"/>
      <c s="28"/>
      <c s="28"/>
      <c s="29"/>
      <c s="33">
        <f t="shared" si="503" ref="R777:R796">COUNTA(N777:Q777)</f>
        <v>0</v>
      </c>
      <c s="28"/>
      <c s="28"/>
      <c s="28"/>
      <c s="29"/>
      <c s="33">
        <f t="shared" si="504" ref="W777:W796">COUNTA(S777:V777)</f>
        <v>0</v>
      </c>
      <c s="28"/>
      <c s="28"/>
      <c s="28"/>
      <c s="29"/>
      <c s="33">
        <f t="shared" si="505" ref="AB777:AB796">COUNTA(X777:AA777)</f>
        <v>0</v>
      </c>
      <c s="28"/>
      <c s="28"/>
      <c s="28"/>
      <c s="29"/>
      <c s="33">
        <f t="shared" si="506" ref="AG777:AG796">COUNTA(AC777:AF777)</f>
        <v>0</v>
      </c>
      <c s="28"/>
      <c s="28"/>
      <c s="28"/>
      <c s="29"/>
      <c s="33">
        <f t="shared" si="507" ref="AL777:AL796">COUNTA(AH777:AK777)</f>
        <v>0</v>
      </c>
      <c s="28"/>
      <c s="28"/>
      <c s="28"/>
      <c s="29"/>
      <c s="33">
        <f t="shared" si="508" ref="AQ777:AQ796">COUNTA(AM777:AP777)</f>
        <v>0</v>
      </c>
      <c s="28"/>
      <c s="28"/>
      <c s="28"/>
      <c s="29"/>
      <c s="44">
        <f t="shared" si="509" ref="AV777:AV796">COUNTA(AR777:AU777)</f>
        <v>0</v>
      </c>
    </row>
    <row r="778" spans="1:48" ht="15.75">
      <c r="A778" s="27">
        <f t="shared" si="490"/>
        <v>36</v>
      </c>
      <c s="17" t="s">
        <v>45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79" spans="1:48" ht="15.75">
      <c r="A779" s="27">
        <f t="shared" si="490"/>
        <v>36</v>
      </c>
      <c s="17" t="s">
        <v>2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0" spans="1:48" ht="15.75">
      <c r="A780" s="27">
        <f t="shared" si="490"/>
        <v>36</v>
      </c>
      <c s="17" t="s">
        <v>46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1" spans="1:48" ht="15.75">
      <c r="A781" s="27">
        <f t="shared" si="490"/>
        <v>36</v>
      </c>
      <c s="17" t="s">
        <v>4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2" spans="1:48" ht="15.75">
      <c r="A782" s="27">
        <f t="shared" si="490"/>
        <v>36</v>
      </c>
      <c s="17" t="s">
        <v>47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3" spans="1:48" ht="15.75">
      <c r="A783" s="27">
        <f t="shared" si="490"/>
        <v>36</v>
      </c>
      <c s="17" t="s">
        <v>5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4" spans="1:48" ht="15.75">
      <c r="A784" s="27">
        <f t="shared" si="490"/>
        <v>36</v>
      </c>
      <c s="17" t="s">
        <v>48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5" spans="1:48" ht="15.75">
      <c r="A785" s="27">
        <f t="shared" si="490"/>
        <v>36</v>
      </c>
      <c s="17" t="s">
        <v>49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6" spans="1:48" ht="15.75">
      <c r="A786" s="27">
        <f t="shared" si="490"/>
        <v>36</v>
      </c>
      <c s="17" t="s">
        <v>50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7" spans="1:48" ht="15.75">
      <c r="A787" s="27">
        <f t="shared" si="490"/>
        <v>36</v>
      </c>
      <c s="17" t="s">
        <v>51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8" spans="1:48" ht="15.75">
      <c r="A788" s="27">
        <f t="shared" si="490"/>
        <v>36</v>
      </c>
      <c s="17" t="s">
        <v>52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9" spans="1:48" ht="15.75">
      <c r="A789" s="27">
        <f t="shared" si="490"/>
        <v>36</v>
      </c>
      <c s="17" t="s">
        <v>53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0" spans="1:48" ht="15.75">
      <c r="A790" s="27">
        <f t="shared" si="490"/>
        <v>36</v>
      </c>
      <c s="17" t="s">
        <v>54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1" spans="1:48" ht="15.75">
      <c r="A791" s="27">
        <f t="shared" si="490"/>
        <v>36</v>
      </c>
      <c s="17" t="s">
        <v>23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2" spans="1:48" ht="15.75">
      <c r="A792" s="27">
        <f t="shared" si="490"/>
        <v>36</v>
      </c>
      <c s="17" t="s">
        <v>8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3" spans="1:48" ht="15.75">
      <c r="A793" s="27">
        <f t="shared" si="490"/>
        <v>36</v>
      </c>
      <c s="17" t="s">
        <v>9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4" spans="1:48" ht="15.75">
      <c r="A794" s="27">
        <f t="shared" si="490"/>
        <v>36</v>
      </c>
      <c s="17" t="s">
        <v>10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5" spans="1:48" ht="15.75">
      <c r="A795" s="27">
        <f t="shared" si="490"/>
        <v>36</v>
      </c>
      <c s="17" t="s">
        <v>55</v>
      </c>
      <c s="40" t="s">
        <v>59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6" spans="1:48" ht="15.75">
      <c r="A796" s="27">
        <f t="shared" si="490"/>
        <v>36</v>
      </c>
      <c s="41" t="s">
        <v>34</v>
      </c>
      <c s="40" t="s">
        <v>59</v>
      </c>
      <c s="30"/>
      <c s="30"/>
      <c s="30"/>
      <c s="31"/>
      <c s="34">
        <f t="shared" si="501"/>
        <v>0</v>
      </c>
      <c s="30"/>
      <c s="30"/>
      <c s="30"/>
      <c s="31"/>
      <c s="34">
        <f t="shared" si="502"/>
        <v>0</v>
      </c>
      <c s="30"/>
      <c s="30"/>
      <c s="30"/>
      <c s="31"/>
      <c s="34">
        <f t="shared" si="503"/>
        <v>0</v>
      </c>
      <c s="30"/>
      <c s="30"/>
      <c s="30"/>
      <c s="31"/>
      <c s="34">
        <f t="shared" si="504"/>
        <v>0</v>
      </c>
      <c s="30"/>
      <c s="30"/>
      <c s="30"/>
      <c s="31"/>
      <c s="34">
        <f t="shared" si="505"/>
        <v>0</v>
      </c>
      <c s="30"/>
      <c s="30"/>
      <c s="30"/>
      <c s="31"/>
      <c s="34">
        <f t="shared" si="506"/>
        <v>0</v>
      </c>
      <c s="30"/>
      <c s="30"/>
      <c s="30"/>
      <c s="31"/>
      <c s="34">
        <f t="shared" si="507"/>
        <v>0</v>
      </c>
      <c s="30"/>
      <c s="30"/>
      <c s="30"/>
      <c s="31"/>
      <c s="34">
        <f t="shared" si="508"/>
        <v>0</v>
      </c>
      <c s="30"/>
      <c s="30"/>
      <c s="30"/>
      <c s="31"/>
      <c s="45">
        <f t="shared" si="509"/>
        <v>0</v>
      </c>
    </row>
    <row r="797" spans="1:48" ht="15.75">
      <c r="A797" s="27">
        <f t="shared" si="490"/>
        <v>36</v>
      </c>
      <c s="46"/>
      <c s="47"/>
      <c s="48"/>
      <c s="49"/>
      <c s="49"/>
      <c s="49"/>
      <c s="50">
        <f t="shared" si="510" ref="H797">SUM(H777:H796)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798" spans="1:48" ht="15.75">
      <c r="A798" s="27">
        <f t="shared" si="490"/>
        <v>37</v>
      </c>
      <c s="2" t="str">
        <f t="shared" si="511" ref="B798">"Буква (или иное название) класса "&amp;A798&amp;":"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99" spans="1:48" ht="15.75">
      <c r="A799" s="27">
        <f t="shared" si="490"/>
        <v>37</v>
      </c>
      <c s="17" t="s">
        <v>0</v>
      </c>
      <c s="40" t="s">
        <v>59</v>
      </c>
      <c s="28"/>
      <c s="28"/>
      <c s="28"/>
      <c s="29"/>
      <c s="33">
        <f t="shared" si="512" ref="H799:H818">COUNTA(D799:G799)</f>
        <v>0</v>
      </c>
      <c s="28"/>
      <c s="28"/>
      <c s="28"/>
      <c s="29"/>
      <c s="33">
        <f t="shared" si="513" ref="M799:M818">COUNTA(I799:L799)</f>
        <v>0</v>
      </c>
      <c s="28"/>
      <c s="28"/>
      <c s="28"/>
      <c s="29"/>
      <c s="33">
        <f t="shared" si="514" ref="R799:R818">COUNTA(N799:Q799)</f>
        <v>0</v>
      </c>
      <c s="28"/>
      <c s="28"/>
      <c s="28"/>
      <c s="29"/>
      <c s="33">
        <f t="shared" si="515" ref="W799:W818">COUNTA(S799:V799)</f>
        <v>0</v>
      </c>
      <c s="28"/>
      <c s="28"/>
      <c s="28"/>
      <c s="29"/>
      <c s="33">
        <f t="shared" si="516" ref="AB799:AB818">COUNTA(X799:AA799)</f>
        <v>0</v>
      </c>
      <c s="28"/>
      <c s="28"/>
      <c s="28"/>
      <c s="29"/>
      <c s="33">
        <f t="shared" si="517" ref="AG799:AG818">COUNTA(AC799:AF799)</f>
        <v>0</v>
      </c>
      <c s="28"/>
      <c s="28"/>
      <c s="28"/>
      <c s="29"/>
      <c s="33">
        <f t="shared" si="518" ref="AL799:AL818">COUNTA(AH799:AK799)</f>
        <v>0</v>
      </c>
      <c s="28"/>
      <c s="28"/>
      <c s="28"/>
      <c s="29"/>
      <c s="33">
        <f t="shared" si="519" ref="AQ799:AQ818">COUNTA(AM799:AP799)</f>
        <v>0</v>
      </c>
      <c s="28"/>
      <c s="28"/>
      <c s="28"/>
      <c s="29"/>
      <c s="44">
        <f t="shared" si="520" ref="AV799:AV818">COUNTA(AR799:AU799)</f>
        <v>0</v>
      </c>
    </row>
    <row r="800" spans="1:48" ht="15.75">
      <c r="A800" s="27">
        <f t="shared" si="490"/>
        <v>37</v>
      </c>
      <c s="17" t="s">
        <v>45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1" spans="1:48" ht="15.75">
      <c r="A801" s="27">
        <f t="shared" si="490"/>
        <v>37</v>
      </c>
      <c s="17" t="s">
        <v>2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2" spans="1:48" ht="15.75">
      <c r="A802" s="27">
        <f t="shared" si="490"/>
        <v>37</v>
      </c>
      <c s="17" t="s">
        <v>46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3" spans="1:48" ht="15.75">
      <c r="A803" s="27">
        <f t="shared" si="490"/>
        <v>37</v>
      </c>
      <c s="17" t="s">
        <v>4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4" spans="1:48" ht="15.75">
      <c r="A804" s="27">
        <f t="shared" si="490"/>
        <v>37</v>
      </c>
      <c s="17" t="s">
        <v>47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5" spans="1:48" ht="15.75">
      <c r="A805" s="27">
        <f t="shared" si="490"/>
        <v>37</v>
      </c>
      <c s="17" t="s">
        <v>5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6" spans="1:48" ht="15.75">
      <c r="A806" s="27">
        <f t="shared" si="490"/>
        <v>37</v>
      </c>
      <c s="17" t="s">
        <v>48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7" spans="1:48" ht="15.75">
      <c r="A807" s="27">
        <f t="shared" si="490"/>
        <v>37</v>
      </c>
      <c s="17" t="s">
        <v>49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8" spans="1:48" ht="15.75">
      <c r="A808" s="27">
        <f t="shared" si="490"/>
        <v>37</v>
      </c>
      <c s="17" t="s">
        <v>50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9" spans="1:48" ht="15.75">
      <c r="A809" s="27">
        <f t="shared" si="490"/>
        <v>37</v>
      </c>
      <c s="17" t="s">
        <v>51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0" spans="1:48" ht="15.75">
      <c r="A810" s="27">
        <f t="shared" si="490"/>
        <v>37</v>
      </c>
      <c s="17" t="s">
        <v>52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1" spans="1:48" ht="15.75">
      <c r="A811" s="27">
        <f t="shared" si="490"/>
        <v>37</v>
      </c>
      <c s="17" t="s">
        <v>53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2" spans="1:48" ht="15.75">
      <c r="A812" s="27">
        <f t="shared" si="490"/>
        <v>37</v>
      </c>
      <c s="17" t="s">
        <v>54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3" spans="1:48" ht="15.75">
      <c r="A813" s="27">
        <f t="shared" si="490"/>
        <v>37</v>
      </c>
      <c s="17" t="s">
        <v>23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4" spans="1:48" ht="15.75">
      <c r="A814" s="27">
        <f t="shared" si="490"/>
        <v>37</v>
      </c>
      <c s="17" t="s">
        <v>8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5" spans="1:48" ht="15.75">
      <c r="A815" s="27">
        <f t="shared" si="490"/>
        <v>37</v>
      </c>
      <c s="17" t="s">
        <v>9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6" spans="1:48" ht="15.75">
      <c r="A816" s="27">
        <f t="shared" si="490"/>
        <v>37</v>
      </c>
      <c s="17" t="s">
        <v>10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7" spans="1:48" ht="15.75">
      <c r="A817" s="27">
        <f t="shared" si="490"/>
        <v>37</v>
      </c>
      <c s="17" t="s">
        <v>55</v>
      </c>
      <c s="40" t="s">
        <v>59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8" spans="1:48" ht="15.75">
      <c r="A818" s="27">
        <f t="shared" si="490"/>
        <v>37</v>
      </c>
      <c s="41" t="s">
        <v>34</v>
      </c>
      <c s="40" t="s">
        <v>59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34">
        <f t="shared" si="517"/>
        <v>0</v>
      </c>
      <c s="30"/>
      <c s="30"/>
      <c s="30"/>
      <c s="31"/>
      <c s="34">
        <f t="shared" si="518"/>
        <v>0</v>
      </c>
      <c s="30"/>
      <c s="30"/>
      <c s="30"/>
      <c s="31"/>
      <c s="34">
        <f t="shared" si="519"/>
        <v>0</v>
      </c>
      <c s="30"/>
      <c s="30"/>
      <c s="30"/>
      <c s="31"/>
      <c s="45">
        <f t="shared" si="520"/>
        <v>0</v>
      </c>
    </row>
    <row r="819" spans="1:48" ht="15.75">
      <c r="A819" s="27">
        <f t="shared" si="490"/>
        <v>37</v>
      </c>
      <c s="46"/>
      <c s="47"/>
      <c s="48"/>
      <c s="49"/>
      <c s="49"/>
      <c s="49"/>
      <c s="50">
        <f t="shared" si="521" ref="H819">SUM(H799:H818)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820" spans="1:48" ht="15.75">
      <c r="A820" s="27">
        <f t="shared" si="490"/>
        <v>38</v>
      </c>
      <c s="2" t="str">
        <f t="shared" si="522" ref="B820">"Буква (или иное название) класса "&amp;A820&amp;":"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1" spans="1:48" ht="15.75">
      <c r="A821" s="27">
        <f t="shared" si="490"/>
        <v>38</v>
      </c>
      <c s="17" t="s">
        <v>0</v>
      </c>
      <c s="40" t="s">
        <v>59</v>
      </c>
      <c s="28"/>
      <c s="28"/>
      <c s="28"/>
      <c s="29"/>
      <c s="33">
        <f t="shared" si="523" ref="H821:H840">COUNTA(D821:G821)</f>
        <v>0</v>
      </c>
      <c s="28"/>
      <c s="28"/>
      <c s="28"/>
      <c s="29"/>
      <c s="33">
        <f t="shared" si="524" ref="M821:M840">COUNTA(I821:L821)</f>
        <v>0</v>
      </c>
      <c s="28"/>
      <c s="28"/>
      <c s="28"/>
      <c s="29"/>
      <c s="33">
        <f t="shared" si="525" ref="R821:R840">COUNTA(N821:Q821)</f>
        <v>0</v>
      </c>
      <c s="28"/>
      <c s="28"/>
      <c s="28"/>
      <c s="29"/>
      <c s="33">
        <f t="shared" si="526" ref="W821:W840">COUNTA(S821:V821)</f>
        <v>0</v>
      </c>
      <c s="28"/>
      <c s="28"/>
      <c s="28"/>
      <c s="29"/>
      <c s="33">
        <f t="shared" si="527" ref="AB821:AB840">COUNTA(X821:AA821)</f>
        <v>0</v>
      </c>
      <c s="28"/>
      <c s="28"/>
      <c s="28"/>
      <c s="29"/>
      <c s="33">
        <f t="shared" si="528" ref="AG821:AG840">COUNTA(AC821:AF821)</f>
        <v>0</v>
      </c>
      <c s="28"/>
      <c s="28"/>
      <c s="28"/>
      <c s="29"/>
      <c s="33">
        <f t="shared" si="529" ref="AL821:AL840">COUNTA(AH821:AK821)</f>
        <v>0</v>
      </c>
      <c s="28"/>
      <c s="28"/>
      <c s="28"/>
      <c s="29"/>
      <c s="33">
        <f t="shared" si="530" ref="AQ821:AQ840">COUNTA(AM821:AP821)</f>
        <v>0</v>
      </c>
      <c s="28"/>
      <c s="28"/>
      <c s="28"/>
      <c s="29"/>
      <c s="44">
        <f t="shared" si="531" ref="AV821:AV840">COUNTA(AR821:AU821)</f>
        <v>0</v>
      </c>
    </row>
    <row r="822" spans="1:48" ht="15.75">
      <c r="A822" s="27">
        <f t="shared" si="490"/>
        <v>38</v>
      </c>
      <c s="17" t="s">
        <v>45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3" spans="1:48" ht="15.75">
      <c r="A823" s="27">
        <f t="shared" si="490"/>
        <v>38</v>
      </c>
      <c s="17" t="s">
        <v>2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4" spans="1:48" ht="15.75">
      <c r="A824" s="27">
        <f t="shared" si="490"/>
        <v>38</v>
      </c>
      <c s="17" t="s">
        <v>46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5" spans="1:48" ht="15.75">
      <c r="A825" s="27">
        <f t="shared" si="490"/>
        <v>38</v>
      </c>
      <c s="17" t="s">
        <v>4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6" spans="1:48" ht="15.75">
      <c r="A826" s="27">
        <f t="shared" si="490"/>
        <v>38</v>
      </c>
      <c s="17" t="s">
        <v>47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7" spans="1:48" ht="15.75">
      <c r="A827" s="27">
        <f t="shared" si="490"/>
        <v>38</v>
      </c>
      <c s="17" t="s">
        <v>5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8" spans="1:48" ht="15.75">
      <c r="A828" s="27">
        <f t="shared" si="532" ref="A828:A891">A806+1</f>
        <v>38</v>
      </c>
      <c s="17" t="s">
        <v>48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9" spans="1:48" ht="15.75">
      <c r="A829" s="27">
        <f t="shared" si="532"/>
        <v>38</v>
      </c>
      <c s="17" t="s">
        <v>49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0" spans="1:48" ht="15.75">
      <c r="A830" s="27">
        <f t="shared" si="532"/>
        <v>38</v>
      </c>
      <c s="17" t="s">
        <v>50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1" spans="1:48" ht="15.75">
      <c r="A831" s="27">
        <f t="shared" si="532"/>
        <v>38</v>
      </c>
      <c s="17" t="s">
        <v>51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2" spans="1:48" ht="15.75">
      <c r="A832" s="27">
        <f t="shared" si="532"/>
        <v>38</v>
      </c>
      <c s="17" t="s">
        <v>52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3" spans="1:48" ht="15.75">
      <c r="A833" s="27">
        <f t="shared" si="532"/>
        <v>38</v>
      </c>
      <c s="17" t="s">
        <v>53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4" spans="1:48" ht="15.75">
      <c r="A834" s="27">
        <f t="shared" si="532"/>
        <v>38</v>
      </c>
      <c s="17" t="s">
        <v>54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5" spans="1:48" ht="15.75">
      <c r="A835" s="27">
        <f t="shared" si="532"/>
        <v>38</v>
      </c>
      <c s="17" t="s">
        <v>23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6" spans="1:48" ht="15.75">
      <c r="A836" s="27">
        <f t="shared" si="532"/>
        <v>38</v>
      </c>
      <c s="17" t="s">
        <v>8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7" spans="1:48" ht="15.75">
      <c r="A837" s="27">
        <f t="shared" si="532"/>
        <v>38</v>
      </c>
      <c s="17" t="s">
        <v>9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8" spans="1:48" ht="15.75">
      <c r="A838" s="27">
        <f t="shared" si="532"/>
        <v>38</v>
      </c>
      <c s="17" t="s">
        <v>10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9" spans="1:48" ht="15.75">
      <c r="A839" s="27">
        <f t="shared" si="532"/>
        <v>38</v>
      </c>
      <c s="17" t="s">
        <v>55</v>
      </c>
      <c s="40" t="s">
        <v>59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40" spans="1:48" ht="15.75">
      <c r="A840" s="27">
        <f t="shared" si="532"/>
        <v>38</v>
      </c>
      <c s="41" t="s">
        <v>34</v>
      </c>
      <c s="40" t="s">
        <v>59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34">
        <f t="shared" si="527"/>
        <v>0</v>
      </c>
      <c s="30"/>
      <c s="30"/>
      <c s="30"/>
      <c s="31"/>
      <c s="34">
        <f t="shared" si="528"/>
        <v>0</v>
      </c>
      <c s="30"/>
      <c s="30"/>
      <c s="30"/>
      <c s="31"/>
      <c s="34">
        <f t="shared" si="529"/>
        <v>0</v>
      </c>
      <c s="30"/>
      <c s="30"/>
      <c s="30"/>
      <c s="31"/>
      <c s="34">
        <f t="shared" si="530"/>
        <v>0</v>
      </c>
      <c s="30"/>
      <c s="30"/>
      <c s="30"/>
      <c s="31"/>
      <c s="45">
        <f t="shared" si="531"/>
        <v>0</v>
      </c>
    </row>
    <row r="841" spans="1:48" ht="15.75">
      <c r="A841" s="27">
        <f t="shared" si="532"/>
        <v>38</v>
      </c>
      <c s="46"/>
      <c s="47"/>
      <c s="48"/>
      <c s="49"/>
      <c s="49"/>
      <c s="49"/>
      <c s="50">
        <f t="shared" si="533" ref="H841">SUM(H821:H840)</f>
        <v>0</v>
      </c>
      <c s="49"/>
      <c s="49"/>
      <c s="49"/>
      <c s="49"/>
      <c s="50">
        <f t="shared" si="534" ref="M841:M885">SUM(M821:M840)</f>
        <v>0</v>
      </c>
      <c s="49"/>
      <c s="49"/>
      <c s="49"/>
      <c s="49"/>
      <c s="50">
        <f t="shared" si="535" ref="R841:R885">SUM(R821:R840)</f>
        <v>0</v>
      </c>
      <c s="49"/>
      <c s="49"/>
      <c s="49"/>
      <c s="49"/>
      <c s="50">
        <f t="shared" si="536" ref="W841:W885">SUM(W821:W840)</f>
        <v>0</v>
      </c>
      <c s="49"/>
      <c s="49"/>
      <c s="49"/>
      <c s="49"/>
      <c s="50">
        <f t="shared" si="537" ref="AB841:AB885">SUM(AB821:AB840)</f>
        <v>0</v>
      </c>
      <c s="49"/>
      <c s="49"/>
      <c s="49"/>
      <c s="49"/>
      <c s="50">
        <f t="shared" si="538" ref="AG841:AG885">SUM(AG821:AG840)</f>
        <v>0</v>
      </c>
      <c s="49"/>
      <c s="49"/>
      <c s="49"/>
      <c s="49"/>
      <c s="50">
        <f t="shared" si="539" ref="AL841:AL885">SUM(AL821:AL840)</f>
        <v>0</v>
      </c>
      <c s="49"/>
      <c s="49"/>
      <c s="49"/>
      <c s="49"/>
      <c s="50">
        <f t="shared" si="540" ref="AQ841:AQ885">SUM(AQ821:AQ840)</f>
        <v>0</v>
      </c>
      <c s="49"/>
      <c s="49"/>
      <c s="49"/>
      <c s="49"/>
      <c s="50">
        <f t="shared" si="541" ref="AV841:AV885">SUM(AV821:AV840)</f>
        <v>0</v>
      </c>
    </row>
    <row r="842" spans="1:48" ht="15.75">
      <c r="A842" s="27">
        <f t="shared" si="532"/>
        <v>39</v>
      </c>
      <c s="2" t="str">
        <f t="shared" si="542" ref="B842">"Буква (или иное название) класса "&amp;A842&amp;":"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43" spans="1:48" ht="15.75">
      <c r="A843" s="27">
        <f t="shared" si="532"/>
        <v>39</v>
      </c>
      <c s="17" t="s">
        <v>0</v>
      </c>
      <c s="40" t="s">
        <v>59</v>
      </c>
      <c s="28"/>
      <c s="28"/>
      <c s="28"/>
      <c s="29"/>
      <c s="33">
        <f t="shared" si="543" ref="H843:H862">COUNTA(D843:G843)</f>
        <v>0</v>
      </c>
      <c s="28"/>
      <c s="28"/>
      <c s="28"/>
      <c s="29"/>
      <c s="33">
        <f t="shared" si="544" ref="M843:M862">COUNTA(I843:L843)</f>
        <v>0</v>
      </c>
      <c s="28"/>
      <c s="28"/>
      <c s="28"/>
      <c s="29"/>
      <c s="33">
        <f t="shared" si="545" ref="R843:R862">COUNTA(N843:Q843)</f>
        <v>0</v>
      </c>
      <c s="28"/>
      <c s="28"/>
      <c s="28"/>
      <c s="29"/>
      <c s="33">
        <f t="shared" si="546" ref="W843:W862">COUNTA(S843:V843)</f>
        <v>0</v>
      </c>
      <c s="28"/>
      <c s="28"/>
      <c s="28"/>
      <c s="29"/>
      <c s="33">
        <f t="shared" si="547" ref="AB843:AB862">COUNTA(X843:AA843)</f>
        <v>0</v>
      </c>
      <c s="28"/>
      <c s="28"/>
      <c s="28"/>
      <c s="29"/>
      <c s="33">
        <f t="shared" si="548" ref="AG843:AG862">COUNTA(AC843:AF843)</f>
        <v>0</v>
      </c>
      <c s="28"/>
      <c s="28"/>
      <c s="28"/>
      <c s="29"/>
      <c s="33">
        <f t="shared" si="549" ref="AL843:AL862">COUNTA(AH843:AK843)</f>
        <v>0</v>
      </c>
      <c s="28"/>
      <c s="28"/>
      <c s="28"/>
      <c s="29"/>
      <c s="33">
        <f t="shared" si="550" ref="AQ843:AQ862">COUNTA(AM843:AP843)</f>
        <v>0</v>
      </c>
      <c s="28"/>
      <c s="28"/>
      <c s="28"/>
      <c s="29"/>
      <c s="44">
        <f t="shared" si="551" ref="AV843:AV862">COUNTA(AR843:AU843)</f>
        <v>0</v>
      </c>
    </row>
    <row r="844" spans="1:48" ht="15.75">
      <c r="A844" s="27">
        <f t="shared" si="532"/>
        <v>39</v>
      </c>
      <c s="17" t="s">
        <v>45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5" spans="1:48" ht="15.75">
      <c r="A845" s="27">
        <f t="shared" si="532"/>
        <v>39</v>
      </c>
      <c s="17" t="s">
        <v>2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6" spans="1:48" ht="15.75">
      <c r="A846" s="27">
        <f t="shared" si="532"/>
        <v>39</v>
      </c>
      <c s="17" t="s">
        <v>46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7" spans="1:48" ht="15.75">
      <c r="A847" s="27">
        <f t="shared" si="532"/>
        <v>39</v>
      </c>
      <c s="17" t="s">
        <v>4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8" spans="1:48" ht="15.75">
      <c r="A848" s="27">
        <f t="shared" si="532"/>
        <v>39</v>
      </c>
      <c s="17" t="s">
        <v>47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9" spans="1:48" ht="15.75">
      <c r="A849" s="27">
        <f t="shared" si="532"/>
        <v>39</v>
      </c>
      <c s="17" t="s">
        <v>5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0" spans="1:48" ht="15.75">
      <c r="A850" s="27">
        <f t="shared" si="532"/>
        <v>39</v>
      </c>
      <c s="17" t="s">
        <v>48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1" spans="1:48" ht="15.75">
      <c r="A851" s="27">
        <f t="shared" si="532"/>
        <v>39</v>
      </c>
      <c s="17" t="s">
        <v>49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2" spans="1:48" ht="15.75">
      <c r="A852" s="27">
        <f t="shared" si="532"/>
        <v>39</v>
      </c>
      <c s="17" t="s">
        <v>50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3" spans="1:48" ht="15.75">
      <c r="A853" s="27">
        <f t="shared" si="532"/>
        <v>39</v>
      </c>
      <c s="17" t="s">
        <v>51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4" spans="1:48" ht="15.75">
      <c r="A854" s="27">
        <f t="shared" si="532"/>
        <v>39</v>
      </c>
      <c s="17" t="s">
        <v>52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5" spans="1:48" ht="15.75">
      <c r="A855" s="27">
        <f t="shared" si="532"/>
        <v>39</v>
      </c>
      <c s="17" t="s">
        <v>53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6" spans="1:48" ht="15.75">
      <c r="A856" s="27">
        <f t="shared" si="532"/>
        <v>39</v>
      </c>
      <c s="17" t="s">
        <v>54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7" spans="1:48" ht="15.75">
      <c r="A857" s="27">
        <f t="shared" si="532"/>
        <v>39</v>
      </c>
      <c s="17" t="s">
        <v>23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8" spans="1:48" ht="15.75">
      <c r="A858" s="27">
        <f t="shared" si="532"/>
        <v>39</v>
      </c>
      <c s="17" t="s">
        <v>8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9" spans="1:48" ht="15.75">
      <c r="A859" s="27">
        <f t="shared" si="532"/>
        <v>39</v>
      </c>
      <c s="17" t="s">
        <v>9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0" spans="1:48" ht="15.75">
      <c r="A860" s="27">
        <f t="shared" si="532"/>
        <v>39</v>
      </c>
      <c s="17" t="s">
        <v>10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1" spans="1:48" ht="15.75">
      <c r="A861" s="27">
        <f t="shared" si="532"/>
        <v>39</v>
      </c>
      <c s="17" t="s">
        <v>55</v>
      </c>
      <c s="40" t="s">
        <v>59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2" spans="1:48" ht="15.75">
      <c r="A862" s="27">
        <f t="shared" si="532"/>
        <v>39</v>
      </c>
      <c s="41" t="s">
        <v>34</v>
      </c>
      <c s="40" t="s">
        <v>59</v>
      </c>
      <c s="30"/>
      <c s="30"/>
      <c s="30"/>
      <c s="31"/>
      <c s="34">
        <f t="shared" si="543"/>
        <v>0</v>
      </c>
      <c s="30"/>
      <c s="30"/>
      <c s="30"/>
      <c s="31"/>
      <c s="34">
        <f t="shared" si="544"/>
        <v>0</v>
      </c>
      <c s="30"/>
      <c s="30"/>
      <c s="30"/>
      <c s="31"/>
      <c s="34">
        <f t="shared" si="545"/>
        <v>0</v>
      </c>
      <c s="30"/>
      <c s="30"/>
      <c s="30"/>
      <c s="31"/>
      <c s="34">
        <f t="shared" si="546"/>
        <v>0</v>
      </c>
      <c s="30"/>
      <c s="30"/>
      <c s="30"/>
      <c s="31"/>
      <c s="34">
        <f t="shared" si="547"/>
        <v>0</v>
      </c>
      <c s="30"/>
      <c s="30"/>
      <c s="30"/>
      <c s="31"/>
      <c s="34">
        <f t="shared" si="548"/>
        <v>0</v>
      </c>
      <c s="30"/>
      <c s="30"/>
      <c s="30"/>
      <c s="31"/>
      <c s="34">
        <f t="shared" si="549"/>
        <v>0</v>
      </c>
      <c s="30"/>
      <c s="30"/>
      <c s="30"/>
      <c s="31"/>
      <c s="34">
        <f t="shared" si="550"/>
        <v>0</v>
      </c>
      <c s="30"/>
      <c s="30"/>
      <c s="30"/>
      <c s="31"/>
      <c s="45">
        <f t="shared" si="551"/>
        <v>0</v>
      </c>
    </row>
    <row r="863" spans="1:48" ht="15.75">
      <c r="A863" s="27">
        <f t="shared" si="532"/>
        <v>39</v>
      </c>
      <c s="46"/>
      <c s="47"/>
      <c s="48"/>
      <c s="49"/>
      <c s="49"/>
      <c s="49"/>
      <c s="50">
        <f t="shared" si="552" ref="H863">SUM(H843:H862)</f>
        <v>0</v>
      </c>
      <c s="49"/>
      <c s="49"/>
      <c s="49"/>
      <c s="49"/>
      <c s="50">
        <f t="shared" si="534"/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</row>
    <row r="864" spans="1:48" ht="15.75">
      <c r="A864" s="27">
        <f t="shared" si="532"/>
        <v>40</v>
      </c>
      <c s="2" t="str">
        <f t="shared" si="553" ref="B864">"Буква (или иное название) класса "&amp;A864&amp;":"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65" spans="1:48" ht="15.75">
      <c r="A865" s="27">
        <f t="shared" si="532"/>
        <v>40</v>
      </c>
      <c s="17" t="s">
        <v>0</v>
      </c>
      <c s="40" t="s">
        <v>59</v>
      </c>
      <c s="28"/>
      <c s="28"/>
      <c s="28"/>
      <c s="29"/>
      <c s="33">
        <f t="shared" si="554" ref="H865:H884">COUNTA(D865:G865)</f>
        <v>0</v>
      </c>
      <c s="28"/>
      <c s="28"/>
      <c s="28"/>
      <c s="29"/>
      <c s="33">
        <f t="shared" si="555" ref="M865:M884">COUNTA(I865:L865)</f>
        <v>0</v>
      </c>
      <c s="28"/>
      <c s="28"/>
      <c s="28"/>
      <c s="29"/>
      <c s="33">
        <f t="shared" si="556" ref="R865:R884">COUNTA(N865:Q865)</f>
        <v>0</v>
      </c>
      <c s="28"/>
      <c s="28"/>
      <c s="28"/>
      <c s="29"/>
      <c s="33">
        <f t="shared" si="557" ref="W865:W884">COUNTA(S865:V865)</f>
        <v>0</v>
      </c>
      <c s="28"/>
      <c s="28"/>
      <c s="28"/>
      <c s="29"/>
      <c s="33">
        <f t="shared" si="558" ref="AB865:AB884">COUNTA(X865:AA865)</f>
        <v>0</v>
      </c>
      <c s="28"/>
      <c s="28"/>
      <c s="28"/>
      <c s="29"/>
      <c s="33">
        <f t="shared" si="559" ref="AG865:AG884">COUNTA(AC865:AF865)</f>
        <v>0</v>
      </c>
      <c s="28"/>
      <c s="28"/>
      <c s="28"/>
      <c s="29"/>
      <c s="33">
        <f t="shared" si="560" ref="AL865:AL884">COUNTA(AH865:AK865)</f>
        <v>0</v>
      </c>
      <c s="28"/>
      <c s="28"/>
      <c s="28"/>
      <c s="29"/>
      <c s="33">
        <f t="shared" si="561" ref="AQ865:AQ884">COUNTA(AM865:AP865)</f>
        <v>0</v>
      </c>
      <c s="28"/>
      <c s="28"/>
      <c s="28"/>
      <c s="29"/>
      <c s="44">
        <f t="shared" si="562" ref="AV865:AV884">COUNTA(AR865:AU865)</f>
        <v>0</v>
      </c>
    </row>
    <row r="866" spans="1:48" ht="15.75">
      <c r="A866" s="27">
        <f t="shared" si="532"/>
        <v>40</v>
      </c>
      <c s="17" t="s">
        <v>45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7" spans="1:48" ht="15.75">
      <c r="A867" s="27">
        <f t="shared" si="532"/>
        <v>40</v>
      </c>
      <c s="17" t="s">
        <v>2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8" spans="1:48" ht="15.75">
      <c r="A868" s="27">
        <f t="shared" si="532"/>
        <v>40</v>
      </c>
      <c s="17" t="s">
        <v>46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9" spans="1:48" ht="15.75">
      <c r="A869" s="27">
        <f t="shared" si="532"/>
        <v>40</v>
      </c>
      <c s="17" t="s">
        <v>4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0" spans="1:48" ht="15.75">
      <c r="A870" s="27">
        <f t="shared" si="532"/>
        <v>40</v>
      </c>
      <c s="17" t="s">
        <v>47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1" spans="1:48" ht="15.75">
      <c r="A871" s="27">
        <f t="shared" si="532"/>
        <v>40</v>
      </c>
      <c s="17" t="s">
        <v>5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2" spans="1:48" ht="15.75">
      <c r="A872" s="27">
        <f t="shared" si="532"/>
        <v>40</v>
      </c>
      <c s="17" t="s">
        <v>48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3" spans="1:48" ht="15.75">
      <c r="A873" s="27">
        <f t="shared" si="532"/>
        <v>40</v>
      </c>
      <c s="17" t="s">
        <v>49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4" spans="1:48" ht="15.75">
      <c r="A874" s="27">
        <f t="shared" si="532"/>
        <v>40</v>
      </c>
      <c s="17" t="s">
        <v>50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5" spans="1:48" ht="15.75">
      <c r="A875" s="27">
        <f t="shared" si="532"/>
        <v>40</v>
      </c>
      <c s="17" t="s">
        <v>51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6" spans="1:48" ht="15.75">
      <c r="A876" s="27">
        <f t="shared" si="532"/>
        <v>40</v>
      </c>
      <c s="17" t="s">
        <v>52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7" spans="1:48" ht="15.75">
      <c r="A877" s="27">
        <f t="shared" si="532"/>
        <v>40</v>
      </c>
      <c s="17" t="s">
        <v>53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8" spans="1:48" ht="15.75">
      <c r="A878" s="27">
        <f t="shared" si="532"/>
        <v>40</v>
      </c>
      <c s="17" t="s">
        <v>54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9" spans="1:48" ht="15.75">
      <c r="A879" s="27">
        <f t="shared" si="532"/>
        <v>40</v>
      </c>
      <c s="17" t="s">
        <v>23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0" spans="1:48" ht="15.75">
      <c r="A880" s="27">
        <f t="shared" si="532"/>
        <v>40</v>
      </c>
      <c s="17" t="s">
        <v>8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1" spans="1:48" ht="15.75">
      <c r="A881" s="27">
        <f t="shared" si="532"/>
        <v>40</v>
      </c>
      <c s="17" t="s">
        <v>9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2" spans="1:48" ht="15.75">
      <c r="A882" s="27">
        <f t="shared" si="532"/>
        <v>40</v>
      </c>
      <c s="17" t="s">
        <v>10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3" spans="1:48" ht="15.75">
      <c r="A883" s="27">
        <f t="shared" si="532"/>
        <v>40</v>
      </c>
      <c s="17" t="s">
        <v>55</v>
      </c>
      <c s="40" t="s">
        <v>59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4" spans="1:48" ht="15.75">
      <c r="A884" s="27">
        <f t="shared" si="532"/>
        <v>40</v>
      </c>
      <c s="41" t="s">
        <v>34</v>
      </c>
      <c s="40" t="s">
        <v>59</v>
      </c>
      <c s="30"/>
      <c s="30"/>
      <c s="30"/>
      <c s="31"/>
      <c s="34">
        <f t="shared" si="554"/>
        <v>0</v>
      </c>
      <c s="30"/>
      <c s="30"/>
      <c s="30"/>
      <c s="31"/>
      <c s="34">
        <f t="shared" si="555"/>
        <v>0</v>
      </c>
      <c s="30"/>
      <c s="30"/>
      <c s="30"/>
      <c s="31"/>
      <c s="34">
        <f t="shared" si="556"/>
        <v>0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34">
        <f t="shared" si="561"/>
        <v>0</v>
      </c>
      <c s="30"/>
      <c s="30"/>
      <c s="30"/>
      <c s="31"/>
      <c s="45">
        <f t="shared" si="562"/>
        <v>0</v>
      </c>
    </row>
    <row r="885" spans="1:48" ht="15.75">
      <c r="A885" s="27">
        <f t="shared" si="532"/>
        <v>40</v>
      </c>
      <c s="46"/>
      <c s="47"/>
      <c s="48"/>
      <c s="49"/>
      <c s="49"/>
      <c s="49"/>
      <c s="50">
        <f t="shared" si="563" ref="H885">SUM(H865:H884)</f>
        <v>0</v>
      </c>
      <c s="49"/>
      <c s="49"/>
      <c s="49"/>
      <c s="49"/>
      <c s="50">
        <f t="shared" si="534"/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</row>
    <row r="886" spans="1:48" ht="15.75">
      <c r="A886" s="27">
        <f t="shared" si="532"/>
        <v>41</v>
      </c>
      <c s="2" t="str">
        <f t="shared" si="564" ref="B886">"Буква (или иное название) класса "&amp;A886&amp;":"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87" spans="1:48" ht="15.75">
      <c r="A887" s="27">
        <f t="shared" si="532"/>
        <v>41</v>
      </c>
      <c s="17" t="s">
        <v>0</v>
      </c>
      <c s="40" t="s">
        <v>59</v>
      </c>
      <c s="28"/>
      <c s="28"/>
      <c s="28"/>
      <c s="29"/>
      <c s="33">
        <f t="shared" si="565" ref="H887:H906">COUNTA(D887:G887)</f>
        <v>0</v>
      </c>
      <c s="28"/>
      <c s="28"/>
      <c s="28"/>
      <c s="29"/>
      <c s="33">
        <f t="shared" si="566" ref="M887:M906">COUNTA(I887:L887)</f>
        <v>0</v>
      </c>
      <c s="28"/>
      <c s="28"/>
      <c s="28"/>
      <c s="29"/>
      <c s="33">
        <f t="shared" si="567" ref="R887:R906">COUNTA(N887:Q887)</f>
        <v>0</v>
      </c>
      <c s="28"/>
      <c s="28"/>
      <c s="28"/>
      <c s="29"/>
      <c s="33">
        <f t="shared" si="568" ref="W887:W906">COUNTA(S887:V887)</f>
        <v>0</v>
      </c>
      <c s="28"/>
      <c s="28"/>
      <c s="28"/>
      <c s="29"/>
      <c s="33">
        <f t="shared" si="569" ref="AB887:AB906">COUNTA(X887:AA887)</f>
        <v>0</v>
      </c>
      <c s="28"/>
      <c s="28"/>
      <c s="28"/>
      <c s="29"/>
      <c s="33">
        <f t="shared" si="570" ref="AG887:AG906">COUNTA(AC887:AF887)</f>
        <v>0</v>
      </c>
      <c s="28"/>
      <c s="28"/>
      <c s="28"/>
      <c s="29"/>
      <c s="33">
        <f t="shared" si="571" ref="AL887:AL906">COUNTA(AH887:AK887)</f>
        <v>0</v>
      </c>
      <c s="28"/>
      <c s="28"/>
      <c s="28"/>
      <c s="29"/>
      <c s="33">
        <f t="shared" si="572" ref="AQ887:AQ906">COUNTA(AM887:AP887)</f>
        <v>0</v>
      </c>
      <c s="28"/>
      <c s="28"/>
      <c s="28"/>
      <c s="29"/>
      <c s="44">
        <f t="shared" si="573" ref="AV887:AV906">COUNTA(AR887:AU887)</f>
        <v>0</v>
      </c>
    </row>
    <row r="888" spans="1:48" ht="15.75">
      <c r="A888" s="27">
        <f t="shared" si="532"/>
        <v>41</v>
      </c>
      <c s="17" t="s">
        <v>45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89" spans="1:48" ht="15.75">
      <c r="A889" s="27">
        <f t="shared" si="532"/>
        <v>41</v>
      </c>
      <c s="17" t="s">
        <v>2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0" spans="1:48" ht="15.75">
      <c r="A890" s="27">
        <f t="shared" si="532"/>
        <v>41</v>
      </c>
      <c s="17" t="s">
        <v>46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1" spans="1:48" ht="15.75">
      <c r="A891" s="27">
        <f t="shared" si="532"/>
        <v>41</v>
      </c>
      <c s="17" t="s">
        <v>4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2" spans="1:48" ht="15.75">
      <c r="A892" s="27">
        <f t="shared" si="574" ref="A892:A928">A870+1</f>
        <v>41</v>
      </c>
      <c s="17" t="s">
        <v>47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3" spans="1:48" ht="15.75">
      <c r="A893" s="27">
        <f t="shared" si="574"/>
        <v>41</v>
      </c>
      <c s="17" t="s">
        <v>5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4" spans="1:48" ht="15.75">
      <c r="A894" s="27">
        <f t="shared" si="574"/>
        <v>41</v>
      </c>
      <c s="17" t="s">
        <v>48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5" spans="1:48" ht="15.75">
      <c r="A895" s="27">
        <f t="shared" si="574"/>
        <v>41</v>
      </c>
      <c s="17" t="s">
        <v>49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6" spans="1:48" ht="15.75">
      <c r="A896" s="27">
        <f t="shared" si="574"/>
        <v>41</v>
      </c>
      <c s="17" t="s">
        <v>50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7" spans="1:48" ht="15.75">
      <c r="A897" s="27">
        <f t="shared" si="574"/>
        <v>41</v>
      </c>
      <c s="17" t="s">
        <v>51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8" spans="1:48" ht="15.75">
      <c r="A898" s="27">
        <f t="shared" si="574"/>
        <v>41</v>
      </c>
      <c s="17" t="s">
        <v>52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9" spans="1:48" ht="15.75">
      <c r="A899" s="27">
        <f t="shared" si="574"/>
        <v>41</v>
      </c>
      <c s="17" t="s">
        <v>53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0" spans="1:48" ht="15.75">
      <c r="A900" s="27">
        <f t="shared" si="574"/>
        <v>41</v>
      </c>
      <c s="17" t="s">
        <v>54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1" spans="1:48" ht="15.75">
      <c r="A901" s="27">
        <f t="shared" si="574"/>
        <v>41</v>
      </c>
      <c s="17" t="s">
        <v>23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2" spans="1:48" ht="15.75">
      <c r="A902" s="27">
        <f t="shared" si="574"/>
        <v>41</v>
      </c>
      <c s="17" t="s">
        <v>8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3" spans="1:48" ht="15.75">
      <c r="A903" s="27">
        <f t="shared" si="574"/>
        <v>41</v>
      </c>
      <c s="17" t="s">
        <v>9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4" spans="1:48" ht="15.75">
      <c r="A904" s="27">
        <f t="shared" si="574"/>
        <v>41</v>
      </c>
      <c s="17" t="s">
        <v>10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5" spans="1:48" ht="15.75">
      <c r="A905" s="27">
        <f t="shared" si="574"/>
        <v>41</v>
      </c>
      <c s="17" t="s">
        <v>55</v>
      </c>
      <c s="40" t="s">
        <v>59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6" spans="1:48" ht="15.75">
      <c r="A906" s="27">
        <f t="shared" si="574"/>
        <v>41</v>
      </c>
      <c s="41" t="s">
        <v>34</v>
      </c>
      <c s="40" t="s">
        <v>59</v>
      </c>
      <c s="30"/>
      <c s="30"/>
      <c s="30"/>
      <c s="31"/>
      <c s="34">
        <f t="shared" si="565"/>
        <v>0</v>
      </c>
      <c s="30"/>
      <c s="30"/>
      <c s="30"/>
      <c s="31"/>
      <c s="34">
        <f t="shared" si="566"/>
        <v>0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34">
        <f t="shared" si="572"/>
        <v>0</v>
      </c>
      <c s="30"/>
      <c s="30"/>
      <c s="30"/>
      <c s="31"/>
      <c s="45">
        <f t="shared" si="573"/>
        <v>0</v>
      </c>
    </row>
    <row r="907" spans="1:48" ht="15.75">
      <c r="A907" s="27">
        <f t="shared" si="574"/>
        <v>41</v>
      </c>
      <c s="46"/>
      <c s="47"/>
      <c s="48"/>
      <c s="49"/>
      <c s="49"/>
      <c s="49"/>
      <c s="50">
        <f t="shared" si="575" ref="H907">SUM(H887:H906)</f>
        <v>0</v>
      </c>
      <c s="49"/>
      <c s="49"/>
      <c s="49"/>
      <c s="49"/>
      <c s="50">
        <f t="shared" si="576" ref="M907:M951">SUM(M887:M906)</f>
        <v>0</v>
      </c>
      <c s="49"/>
      <c s="49"/>
      <c s="49"/>
      <c s="49"/>
      <c s="50">
        <f t="shared" si="577" ref="R907:R951">SUM(R887:R906)</f>
        <v>0</v>
      </c>
      <c s="49"/>
      <c s="49"/>
      <c s="49"/>
      <c s="49"/>
      <c s="50">
        <f t="shared" si="578" ref="W907:W951">SUM(W887:W906)</f>
        <v>0</v>
      </c>
      <c s="49"/>
      <c s="49"/>
      <c s="49"/>
      <c s="49"/>
      <c s="50">
        <f t="shared" si="579" ref="AB907:AB951">SUM(AB887:AB906)</f>
        <v>0</v>
      </c>
      <c s="49"/>
      <c s="49"/>
      <c s="49"/>
      <c s="49"/>
      <c s="50">
        <f t="shared" si="580" ref="AG907:AG951">SUM(AG887:AG906)</f>
        <v>0</v>
      </c>
      <c s="49"/>
      <c s="49"/>
      <c s="49"/>
      <c s="49"/>
      <c s="50">
        <f t="shared" si="581" ref="AL907:AL951">SUM(AL887:AL906)</f>
        <v>0</v>
      </c>
      <c s="49"/>
      <c s="49"/>
      <c s="49"/>
      <c s="49"/>
      <c s="50">
        <f t="shared" si="582" ref="AQ907:AQ951">SUM(AQ887:AQ906)</f>
        <v>0</v>
      </c>
      <c s="49"/>
      <c s="49"/>
      <c s="49"/>
      <c s="49"/>
      <c s="50">
        <f t="shared" si="583" ref="AV907:AV951">SUM(AV887:AV906)</f>
        <v>0</v>
      </c>
    </row>
    <row r="908" spans="1:48" ht="15.75">
      <c r="A908" s="27">
        <f t="shared" si="574"/>
        <v>42</v>
      </c>
      <c s="2" t="str">
        <f t="shared" si="584" ref="B908">"Буква (или иное название) класса "&amp;A908&amp;":"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09" spans="1:48" ht="15.75">
      <c r="A909" s="27">
        <f t="shared" si="574"/>
        <v>42</v>
      </c>
      <c s="17" t="s">
        <v>0</v>
      </c>
      <c s="40" t="s">
        <v>59</v>
      </c>
      <c s="28"/>
      <c s="28"/>
      <c s="28"/>
      <c s="29"/>
      <c s="33">
        <f t="shared" si="585" ref="H909:H928">COUNTA(D909:G909)</f>
        <v>0</v>
      </c>
      <c s="28"/>
      <c s="28"/>
      <c s="28"/>
      <c s="29"/>
      <c s="33">
        <f t="shared" si="586" ref="M909:M928">COUNTA(I909:L909)</f>
        <v>0</v>
      </c>
      <c s="28"/>
      <c s="28"/>
      <c s="28"/>
      <c s="29"/>
      <c s="33">
        <f t="shared" si="587" ref="R909:R928">COUNTA(N909:Q909)</f>
        <v>0</v>
      </c>
      <c s="28"/>
      <c s="28"/>
      <c s="28"/>
      <c s="29"/>
      <c s="33">
        <f t="shared" si="588" ref="W909:W928">COUNTA(S909:V909)</f>
        <v>0</v>
      </c>
      <c s="28"/>
      <c s="28"/>
      <c s="28"/>
      <c s="29"/>
      <c s="33">
        <f t="shared" si="589" ref="AB909:AB928">COUNTA(X909:AA909)</f>
        <v>0</v>
      </c>
      <c s="28"/>
      <c s="28"/>
      <c s="28"/>
      <c s="29"/>
      <c s="33">
        <f t="shared" si="590" ref="AG909:AG928">COUNTA(AC909:AF909)</f>
        <v>0</v>
      </c>
      <c s="28"/>
      <c s="28"/>
      <c s="28"/>
      <c s="29"/>
      <c s="33">
        <f t="shared" si="591" ref="AL909:AL928">COUNTA(AH909:AK909)</f>
        <v>0</v>
      </c>
      <c s="28"/>
      <c s="28"/>
      <c s="28"/>
      <c s="29"/>
      <c s="33">
        <f t="shared" si="592" ref="AQ909:AQ928">COUNTA(AM909:AP909)</f>
        <v>0</v>
      </c>
      <c s="28"/>
      <c s="28"/>
      <c s="28"/>
      <c s="29"/>
      <c s="44">
        <f t="shared" si="593" ref="AV909:AV928">COUNTA(AR909:AU909)</f>
        <v>0</v>
      </c>
    </row>
    <row r="910" spans="1:48" ht="15.75">
      <c r="A910" s="27">
        <f t="shared" si="574"/>
        <v>42</v>
      </c>
      <c s="17" t="s">
        <v>45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1" spans="1:48" ht="15.75">
      <c r="A911" s="27">
        <f t="shared" si="574"/>
        <v>42</v>
      </c>
      <c s="17" t="s">
        <v>2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2" spans="1:48" ht="15.75">
      <c r="A912" s="27">
        <f t="shared" si="574"/>
        <v>42</v>
      </c>
      <c s="17" t="s">
        <v>46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3" spans="1:48" ht="15.75">
      <c r="A913" s="27">
        <f t="shared" si="574"/>
        <v>42</v>
      </c>
      <c s="17" t="s">
        <v>4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4" spans="1:48" ht="15.75">
      <c r="A914" s="27">
        <f t="shared" si="574"/>
        <v>42</v>
      </c>
      <c s="17" t="s">
        <v>47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5" spans="1:48" ht="15.75">
      <c r="A915" s="27">
        <f t="shared" si="574"/>
        <v>42</v>
      </c>
      <c s="17" t="s">
        <v>5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6" spans="1:48" ht="15.75">
      <c r="A916" s="27">
        <f t="shared" si="574"/>
        <v>42</v>
      </c>
      <c s="17" t="s">
        <v>48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7" spans="1:48" ht="15.75">
      <c r="A917" s="27">
        <f t="shared" si="574"/>
        <v>42</v>
      </c>
      <c s="17" t="s">
        <v>49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8" spans="1:48" ht="15.75">
      <c r="A918" s="27">
        <f t="shared" si="574"/>
        <v>42</v>
      </c>
      <c s="17" t="s">
        <v>50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9" spans="1:48" ht="15.75">
      <c r="A919" s="27">
        <f t="shared" si="574"/>
        <v>42</v>
      </c>
      <c s="17" t="s">
        <v>51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0" spans="1:48" ht="15.75">
      <c r="A920" s="27">
        <f t="shared" si="574"/>
        <v>42</v>
      </c>
      <c s="17" t="s">
        <v>52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1" spans="1:48" ht="15.75">
      <c r="A921" s="27">
        <f t="shared" si="574"/>
        <v>42</v>
      </c>
      <c s="17" t="s">
        <v>53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2" spans="1:48" ht="15.75">
      <c r="A922" s="27">
        <f t="shared" si="574"/>
        <v>42</v>
      </c>
      <c s="17" t="s">
        <v>54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3" spans="1:48" ht="15.75">
      <c r="A923" s="27">
        <f t="shared" si="574"/>
        <v>42</v>
      </c>
      <c s="17" t="s">
        <v>23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4" spans="1:48" ht="15.75">
      <c r="A924" s="27">
        <f t="shared" si="574"/>
        <v>42</v>
      </c>
      <c s="17" t="s">
        <v>8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5" spans="1:48" ht="15.75">
      <c r="A925" s="27">
        <f t="shared" si="574"/>
        <v>42</v>
      </c>
      <c s="17" t="s">
        <v>9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6" spans="1:48" ht="15.75">
      <c r="A926" s="27">
        <f t="shared" si="574"/>
        <v>42</v>
      </c>
      <c s="17" t="s">
        <v>10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7" spans="1:48" ht="15.75">
      <c r="A927" s="27">
        <f t="shared" si="574"/>
        <v>42</v>
      </c>
      <c s="17" t="s">
        <v>55</v>
      </c>
      <c s="40" t="s">
        <v>59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8" spans="1:48" ht="15.75">
      <c r="A928" s="27">
        <f t="shared" si="574"/>
        <v>42</v>
      </c>
      <c s="41" t="s">
        <v>34</v>
      </c>
      <c s="40" t="s">
        <v>59</v>
      </c>
      <c s="30"/>
      <c s="30"/>
      <c s="30"/>
      <c s="31"/>
      <c s="34">
        <f t="shared" si="585"/>
        <v>0</v>
      </c>
      <c s="30"/>
      <c s="30"/>
      <c s="30"/>
      <c s="31"/>
      <c s="34">
        <f t="shared" si="586"/>
        <v>0</v>
      </c>
      <c s="30"/>
      <c s="30"/>
      <c s="30"/>
      <c s="31"/>
      <c s="34">
        <f t="shared" si="587"/>
        <v>0</v>
      </c>
      <c s="30"/>
      <c s="30"/>
      <c s="30"/>
      <c s="31"/>
      <c s="34">
        <f t="shared" si="588"/>
        <v>0</v>
      </c>
      <c s="30"/>
      <c s="30"/>
      <c s="30"/>
      <c s="31"/>
      <c s="34">
        <f t="shared" si="589"/>
        <v>0</v>
      </c>
      <c s="30"/>
      <c s="30"/>
      <c s="30"/>
      <c s="31"/>
      <c s="34">
        <f t="shared" si="590"/>
        <v>0</v>
      </c>
      <c s="30"/>
      <c s="30"/>
      <c s="30"/>
      <c s="31"/>
      <c s="34">
        <f t="shared" si="591"/>
        <v>0</v>
      </c>
      <c s="30"/>
      <c s="30"/>
      <c s="30"/>
      <c s="31"/>
      <c s="34">
        <f t="shared" si="592"/>
        <v>0</v>
      </c>
      <c s="30"/>
      <c s="30"/>
      <c s="30"/>
      <c s="31"/>
      <c s="45">
        <f t="shared" si="593"/>
        <v>0</v>
      </c>
    </row>
    <row r="929" spans="1:48" ht="15.75">
      <c r="A929" s="27">
        <f>A907+1</f>
        <v>42</v>
      </c>
      <c s="46"/>
      <c s="47"/>
      <c s="48"/>
      <c s="49"/>
      <c s="49"/>
      <c s="49"/>
      <c s="50">
        <f t="shared" si="594" ref="H929">SUM(H909:H928)</f>
        <v>0</v>
      </c>
      <c s="49"/>
      <c s="49"/>
      <c s="49"/>
      <c s="49"/>
      <c s="50">
        <f t="shared" si="576"/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</row>
    <row r="930" spans="1:48" ht="15.75">
      <c r="A930" s="27">
        <f t="shared" si="595" ref="A930:A957">A908+1</f>
        <v>43</v>
      </c>
      <c s="2" t="str">
        <f t="shared" si="596" ref="B930">"Буква (или иное название) класса "&amp;A930&amp;":"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31" spans="1:48" ht="15.75">
      <c r="A931" s="27">
        <f t="shared" si="595"/>
        <v>43</v>
      </c>
      <c s="17" t="s">
        <v>0</v>
      </c>
      <c s="40" t="s">
        <v>59</v>
      </c>
      <c s="28"/>
      <c s="28"/>
      <c s="28"/>
      <c s="29"/>
      <c s="33">
        <f t="shared" si="597" ref="H931:H950">COUNTA(D931:G931)</f>
        <v>0</v>
      </c>
      <c s="28"/>
      <c s="28"/>
      <c s="28"/>
      <c s="29"/>
      <c s="33">
        <f t="shared" si="598" ref="M931:M950">COUNTA(I931:L931)</f>
        <v>0</v>
      </c>
      <c s="28"/>
      <c s="28"/>
      <c s="28"/>
      <c s="29"/>
      <c s="33">
        <f t="shared" si="599" ref="R931:R950">COUNTA(N931:Q931)</f>
        <v>0</v>
      </c>
      <c s="28"/>
      <c s="28"/>
      <c s="28"/>
      <c s="29"/>
      <c s="33">
        <f t="shared" si="600" ref="W931:W950">COUNTA(S931:V931)</f>
        <v>0</v>
      </c>
      <c s="28"/>
      <c s="28"/>
      <c s="28"/>
      <c s="29"/>
      <c s="33">
        <f t="shared" si="601" ref="AB931:AB950">COUNTA(X931:AA931)</f>
        <v>0</v>
      </c>
      <c s="28"/>
      <c s="28"/>
      <c s="28"/>
      <c s="29"/>
      <c s="33">
        <f t="shared" si="602" ref="AG931:AG950">COUNTA(AC931:AF931)</f>
        <v>0</v>
      </c>
      <c s="28"/>
      <c s="28"/>
      <c s="28"/>
      <c s="29"/>
      <c s="33">
        <f t="shared" si="603" ref="AL931:AL950">COUNTA(AH931:AK931)</f>
        <v>0</v>
      </c>
      <c s="28"/>
      <c s="28"/>
      <c s="28"/>
      <c s="29"/>
      <c s="33">
        <f t="shared" si="604" ref="AQ931:AQ950">COUNTA(AM931:AP931)</f>
        <v>0</v>
      </c>
      <c s="28"/>
      <c s="28"/>
      <c s="28"/>
      <c s="29"/>
      <c s="44">
        <f t="shared" si="605" ref="AV931:AV950">COUNTA(AR931:AU931)</f>
        <v>0</v>
      </c>
    </row>
    <row r="932" spans="1:48" ht="15.75">
      <c r="A932" s="27">
        <f t="shared" si="595"/>
        <v>43</v>
      </c>
      <c s="17" t="s">
        <v>45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3" spans="1:48" ht="15.75">
      <c r="A933" s="27">
        <f t="shared" si="595"/>
        <v>43</v>
      </c>
      <c s="17" t="s">
        <v>2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4" spans="1:48" ht="15.75">
      <c r="A934" s="27">
        <f t="shared" si="595"/>
        <v>43</v>
      </c>
      <c s="17" t="s">
        <v>46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5" spans="1:48" ht="15.75">
      <c r="A935" s="27">
        <f t="shared" si="595"/>
        <v>43</v>
      </c>
      <c s="17" t="s">
        <v>4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6" spans="1:48" ht="15.75">
      <c r="A936" s="27">
        <f t="shared" si="595"/>
        <v>43</v>
      </c>
      <c s="17" t="s">
        <v>47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7" spans="1:48" ht="15.75">
      <c r="A937" s="27">
        <f t="shared" si="595"/>
        <v>43</v>
      </c>
      <c s="17" t="s">
        <v>5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8" spans="1:48" ht="15.75">
      <c r="A938" s="27">
        <f t="shared" si="595"/>
        <v>43</v>
      </c>
      <c s="17" t="s">
        <v>48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9" spans="1:48" ht="15.75">
      <c r="A939" s="27">
        <f t="shared" si="595"/>
        <v>43</v>
      </c>
      <c s="17" t="s">
        <v>49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0" spans="1:48" ht="15.75">
      <c r="A940" s="27">
        <f t="shared" si="595"/>
        <v>43</v>
      </c>
      <c s="17" t="s">
        <v>50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1" spans="1:48" ht="15.75">
      <c r="A941" s="27">
        <f t="shared" si="595"/>
        <v>43</v>
      </c>
      <c s="17" t="s">
        <v>51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2" spans="1:48" ht="15.75">
      <c r="A942" s="27">
        <f t="shared" si="595"/>
        <v>43</v>
      </c>
      <c s="17" t="s">
        <v>52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3" spans="1:48" ht="15.75">
      <c r="A943" s="27">
        <f t="shared" si="595"/>
        <v>43</v>
      </c>
      <c s="17" t="s">
        <v>53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4" spans="1:48" ht="15.75">
      <c r="A944" s="27">
        <f t="shared" si="595"/>
        <v>43</v>
      </c>
      <c s="17" t="s">
        <v>54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5" spans="1:48" ht="15.75">
      <c r="A945" s="27">
        <f t="shared" si="595"/>
        <v>43</v>
      </c>
      <c s="17" t="s">
        <v>23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6" spans="1:48" ht="15.75">
      <c r="A946" s="27">
        <f t="shared" si="595"/>
        <v>43</v>
      </c>
      <c s="17" t="s">
        <v>8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7" spans="1:48" ht="15.75">
      <c r="A947" s="27">
        <f t="shared" si="595"/>
        <v>43</v>
      </c>
      <c s="17" t="s">
        <v>9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8" spans="1:48" ht="15.75">
      <c r="A948" s="27">
        <f t="shared" si="595"/>
        <v>43</v>
      </c>
      <c s="17" t="s">
        <v>10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9" spans="1:48" ht="15.75">
      <c r="A949" s="27">
        <f t="shared" si="595"/>
        <v>43</v>
      </c>
      <c s="17" t="s">
        <v>55</v>
      </c>
      <c s="40" t="s">
        <v>59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50" spans="1:48" ht="15.75">
      <c r="A950" s="27">
        <f t="shared" si="595"/>
        <v>43</v>
      </c>
      <c s="41" t="s">
        <v>34</v>
      </c>
      <c s="40" t="s">
        <v>59</v>
      </c>
      <c s="30"/>
      <c s="30"/>
      <c s="30"/>
      <c s="31"/>
      <c s="34">
        <f t="shared" si="597"/>
        <v>0</v>
      </c>
      <c s="30"/>
      <c s="30"/>
      <c s="30"/>
      <c s="31"/>
      <c s="34">
        <f t="shared" si="598"/>
        <v>0</v>
      </c>
      <c s="30"/>
      <c s="30"/>
      <c s="30"/>
      <c s="31"/>
      <c s="34">
        <f t="shared" si="599"/>
        <v>0</v>
      </c>
      <c s="30"/>
      <c s="30"/>
      <c s="30"/>
      <c s="31"/>
      <c s="34">
        <f t="shared" si="600"/>
        <v>0</v>
      </c>
      <c s="30"/>
      <c s="30"/>
      <c s="30"/>
      <c s="31"/>
      <c s="34">
        <f t="shared" si="601"/>
        <v>0</v>
      </c>
      <c s="30"/>
      <c s="30"/>
      <c s="30"/>
      <c s="31"/>
      <c s="34">
        <f t="shared" si="602"/>
        <v>0</v>
      </c>
      <c s="30"/>
      <c s="30"/>
      <c s="30"/>
      <c s="31"/>
      <c s="34">
        <f t="shared" si="603"/>
        <v>0</v>
      </c>
      <c s="30"/>
      <c s="30"/>
      <c s="30"/>
      <c s="31"/>
      <c s="34">
        <f t="shared" si="604"/>
        <v>0</v>
      </c>
      <c s="30"/>
      <c s="30"/>
      <c s="30"/>
      <c s="31"/>
      <c s="45">
        <f t="shared" si="605"/>
        <v>0</v>
      </c>
    </row>
    <row r="951" spans="1:48" ht="15.75">
      <c r="A951" s="27">
        <f t="shared" si="595"/>
        <v>43</v>
      </c>
      <c s="46"/>
      <c s="47"/>
      <c s="48"/>
      <c s="49"/>
      <c s="49"/>
      <c s="49"/>
      <c s="50">
        <f t="shared" si="606" ref="H951">SUM(H931:H950)</f>
        <v>0</v>
      </c>
      <c s="49"/>
      <c s="49"/>
      <c s="49"/>
      <c s="49"/>
      <c s="50">
        <f t="shared" si="576"/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</row>
    <row r="952" spans="1:48" ht="15.75">
      <c r="A952" s="27">
        <f t="shared" si="595"/>
        <v>44</v>
      </c>
      <c s="2" t="str">
        <f t="shared" si="607" ref="B952">"Буква (или иное название) класса "&amp;A952&amp;":"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3" spans="1:48" ht="15.75">
      <c r="A953" s="27">
        <f t="shared" si="595"/>
        <v>44</v>
      </c>
      <c s="17" t="s">
        <v>0</v>
      </c>
      <c s="40" t="s">
        <v>59</v>
      </c>
      <c s="28"/>
      <c s="28"/>
      <c s="28"/>
      <c s="29"/>
      <c s="33">
        <f t="shared" si="608" ref="H953:H972">COUNTA(D953:G953)</f>
        <v>0</v>
      </c>
      <c s="28"/>
      <c s="28"/>
      <c s="28"/>
      <c s="29"/>
      <c s="33">
        <f t="shared" si="609" ref="M953:M972">COUNTA(I953:L953)</f>
        <v>0</v>
      </c>
      <c s="28"/>
      <c s="28"/>
      <c s="28"/>
      <c s="29"/>
      <c s="33">
        <f t="shared" si="610" ref="R953:R972">COUNTA(N953:Q953)</f>
        <v>0</v>
      </c>
      <c s="28"/>
      <c s="28"/>
      <c s="28"/>
      <c s="29"/>
      <c s="33">
        <f t="shared" si="611" ref="W953:W972">COUNTA(S953:V953)</f>
        <v>0</v>
      </c>
      <c s="28"/>
      <c s="28"/>
      <c s="28"/>
      <c s="29"/>
      <c s="33">
        <f t="shared" si="612" ref="AB953:AB972">COUNTA(X953:AA953)</f>
        <v>0</v>
      </c>
      <c s="28"/>
      <c s="28"/>
      <c s="28"/>
      <c s="29"/>
      <c s="33">
        <f t="shared" si="613" ref="AG953:AG972">COUNTA(AC953:AF953)</f>
        <v>0</v>
      </c>
      <c s="28"/>
      <c s="28"/>
      <c s="28"/>
      <c s="29"/>
      <c s="33">
        <f t="shared" si="614" ref="AL953:AL972">COUNTA(AH953:AK953)</f>
        <v>0</v>
      </c>
      <c s="28"/>
      <c s="28"/>
      <c s="28"/>
      <c s="29"/>
      <c s="33">
        <f t="shared" si="615" ref="AQ953:AQ972">COUNTA(AM953:AP953)</f>
        <v>0</v>
      </c>
      <c s="28"/>
      <c s="28"/>
      <c s="28"/>
      <c s="29"/>
      <c s="44">
        <f t="shared" si="616" ref="AV953:AV972">COUNTA(AR953:AU953)</f>
        <v>0</v>
      </c>
    </row>
    <row r="954" spans="1:48" ht="15.75">
      <c r="A954" s="27">
        <f t="shared" si="595"/>
        <v>44</v>
      </c>
      <c s="17" t="s">
        <v>45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5" spans="1:48" ht="15.75">
      <c r="A955" s="27">
        <f t="shared" si="595"/>
        <v>44</v>
      </c>
      <c s="17" t="s">
        <v>2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6" spans="1:48" ht="15.75">
      <c r="A956" s="27">
        <f t="shared" si="595"/>
        <v>44</v>
      </c>
      <c s="17" t="s">
        <v>46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7" spans="1:48" ht="15.75">
      <c r="A957" s="27">
        <f t="shared" si="595"/>
        <v>44</v>
      </c>
      <c s="17" t="s">
        <v>4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8" spans="1:48" ht="15.75">
      <c r="A958" s="27">
        <f>A936+1</f>
        <v>44</v>
      </c>
      <c s="17" t="s">
        <v>47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9" spans="1:48" ht="15.75">
      <c r="A959" s="27">
        <f t="shared" si="617" ref="A959:A976">A937+1</f>
        <v>44</v>
      </c>
      <c s="17" t="s">
        <v>5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0" spans="1:48" ht="15.75">
      <c r="A960" s="27">
        <f t="shared" si="617"/>
        <v>44</v>
      </c>
      <c s="17" t="s">
        <v>48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1" spans="1:48" ht="15.75">
      <c r="A961" s="27">
        <f t="shared" si="617"/>
        <v>44</v>
      </c>
      <c s="17" t="s">
        <v>49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2" spans="1:48" ht="15.75">
      <c r="A962" s="27">
        <f t="shared" si="617"/>
        <v>44</v>
      </c>
      <c s="17" t="s">
        <v>50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3" spans="1:48" ht="15.75">
      <c r="A963" s="27">
        <f t="shared" si="617"/>
        <v>44</v>
      </c>
      <c s="17" t="s">
        <v>51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4" spans="1:48" ht="15.75">
      <c r="A964" s="27">
        <f t="shared" si="617"/>
        <v>44</v>
      </c>
      <c s="17" t="s">
        <v>52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5" spans="1:48" ht="15.75">
      <c r="A965" s="27">
        <f t="shared" si="617"/>
        <v>44</v>
      </c>
      <c s="17" t="s">
        <v>53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6" spans="1:48" ht="15.75">
      <c r="A966" s="27">
        <f t="shared" si="617"/>
        <v>44</v>
      </c>
      <c s="17" t="s">
        <v>54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7" spans="1:48" ht="15.75">
      <c r="A967" s="27">
        <f t="shared" si="617"/>
        <v>44</v>
      </c>
      <c s="17" t="s">
        <v>23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8" spans="1:48" ht="15.75">
      <c r="A968" s="27">
        <f t="shared" si="617"/>
        <v>44</v>
      </c>
      <c s="17" t="s">
        <v>8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9" spans="1:48" ht="15.75">
      <c r="A969" s="27">
        <f t="shared" si="617"/>
        <v>44</v>
      </c>
      <c s="17" t="s">
        <v>9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0" spans="1:48" ht="15.75">
      <c r="A970" s="27">
        <f t="shared" si="617"/>
        <v>44</v>
      </c>
      <c s="17" t="s">
        <v>10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1" spans="1:48" ht="15.75">
      <c r="A971" s="27">
        <f t="shared" si="617"/>
        <v>44</v>
      </c>
      <c s="17" t="s">
        <v>55</v>
      </c>
      <c s="40" t="s">
        <v>59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2" spans="1:48" ht="15.75">
      <c r="A972" s="27">
        <f t="shared" si="617"/>
        <v>44</v>
      </c>
      <c s="41" t="s">
        <v>34</v>
      </c>
      <c s="40" t="s">
        <v>59</v>
      </c>
      <c s="30"/>
      <c s="30"/>
      <c s="30"/>
      <c s="31"/>
      <c s="34">
        <f t="shared" si="608"/>
        <v>0</v>
      </c>
      <c s="30"/>
      <c s="30"/>
      <c s="30"/>
      <c s="31"/>
      <c s="34">
        <f t="shared" si="609"/>
        <v>0</v>
      </c>
      <c s="30"/>
      <c s="30"/>
      <c s="30"/>
      <c s="31"/>
      <c s="34">
        <f t="shared" si="610"/>
        <v>0</v>
      </c>
      <c s="30"/>
      <c s="30"/>
      <c s="30"/>
      <c s="31"/>
      <c s="34">
        <f t="shared" si="611"/>
        <v>0</v>
      </c>
      <c s="30"/>
      <c s="30"/>
      <c s="30"/>
      <c s="31"/>
      <c s="34">
        <f t="shared" si="612"/>
        <v>0</v>
      </c>
      <c s="30"/>
      <c s="30"/>
      <c s="30"/>
      <c s="31"/>
      <c s="34">
        <f t="shared" si="613"/>
        <v>0</v>
      </c>
      <c s="30"/>
      <c s="30"/>
      <c s="30"/>
      <c s="31"/>
      <c s="34">
        <f t="shared" si="614"/>
        <v>0</v>
      </c>
      <c s="30"/>
      <c s="30"/>
      <c s="30"/>
      <c s="31"/>
      <c s="34">
        <f t="shared" si="615"/>
        <v>0</v>
      </c>
      <c s="30"/>
      <c s="30"/>
      <c s="30"/>
      <c s="31"/>
      <c s="45">
        <f t="shared" si="616"/>
        <v>0</v>
      </c>
    </row>
    <row r="973" spans="1:48" ht="15.75">
      <c r="A973" s="27">
        <f t="shared" si="617"/>
        <v>44</v>
      </c>
      <c s="46"/>
      <c s="47"/>
      <c s="48"/>
      <c s="49"/>
      <c s="49"/>
      <c s="49"/>
      <c s="50">
        <f t="shared" si="618" ref="H973">SUM(H953:H972)</f>
        <v>0</v>
      </c>
      <c s="49"/>
      <c s="49"/>
      <c s="49"/>
      <c s="49"/>
      <c s="50">
        <f t="shared" si="619" ref="M973:M1017">SUM(M953:M972)</f>
        <v>0</v>
      </c>
      <c s="49"/>
      <c s="49"/>
      <c s="49"/>
      <c s="49"/>
      <c s="50">
        <f t="shared" si="620" ref="R973:R1017">SUM(R953:R972)</f>
        <v>0</v>
      </c>
      <c s="49"/>
      <c s="49"/>
      <c s="49"/>
      <c s="49"/>
      <c s="50">
        <f t="shared" si="621" ref="W973:W1017">SUM(W953:W972)</f>
        <v>0</v>
      </c>
      <c s="49"/>
      <c s="49"/>
      <c s="49"/>
      <c s="49"/>
      <c s="50">
        <f t="shared" si="622" ref="AB973:AB1017">SUM(AB953:AB972)</f>
        <v>0</v>
      </c>
      <c s="49"/>
      <c s="49"/>
      <c s="49"/>
      <c s="49"/>
      <c s="50">
        <f t="shared" si="623" ref="AG973:AG1017">SUM(AG953:AG972)</f>
        <v>0</v>
      </c>
      <c s="49"/>
      <c s="49"/>
      <c s="49"/>
      <c s="49"/>
      <c s="50">
        <f t="shared" si="624" ref="AL973:AL1017">SUM(AL953:AL972)</f>
        <v>0</v>
      </c>
      <c s="49"/>
      <c s="49"/>
      <c s="49"/>
      <c s="49"/>
      <c s="50">
        <f t="shared" si="625" ref="AQ973:AQ1017">SUM(AQ953:AQ972)</f>
        <v>0</v>
      </c>
      <c s="49"/>
      <c s="49"/>
      <c s="49"/>
      <c s="49"/>
      <c s="50">
        <f t="shared" si="626" ref="AV973:AV1017">SUM(AV953:AV972)</f>
        <v>0</v>
      </c>
    </row>
    <row r="974" spans="1:48" ht="15.75">
      <c r="A974" s="27">
        <f t="shared" si="617"/>
        <v>45</v>
      </c>
      <c s="2" t="str">
        <f t="shared" si="627" ref="B974">"Буква (или иное название) класса "&amp;A974&amp;":"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75" spans="1:48" ht="15.75">
      <c r="A975" s="27">
        <f t="shared" si="617"/>
        <v>45</v>
      </c>
      <c s="17" t="s">
        <v>0</v>
      </c>
      <c s="40" t="s">
        <v>59</v>
      </c>
      <c s="28"/>
      <c s="28"/>
      <c s="28"/>
      <c s="29"/>
      <c s="33">
        <f t="shared" si="628" ref="H975:H994">COUNTA(D975:G975)</f>
        <v>0</v>
      </c>
      <c s="28"/>
      <c s="28"/>
      <c s="28"/>
      <c s="29"/>
      <c s="33">
        <f t="shared" si="629" ref="M975:M994">COUNTA(I975:L975)</f>
        <v>0</v>
      </c>
      <c s="28"/>
      <c s="28"/>
      <c s="28"/>
      <c s="29"/>
      <c s="33">
        <f t="shared" si="630" ref="R975:R994">COUNTA(N975:Q975)</f>
        <v>0</v>
      </c>
      <c s="28"/>
      <c s="28"/>
      <c s="28"/>
      <c s="29"/>
      <c s="33">
        <f t="shared" si="631" ref="W975:W994">COUNTA(S975:V975)</f>
        <v>0</v>
      </c>
      <c s="28"/>
      <c s="28"/>
      <c s="28"/>
      <c s="29"/>
      <c s="33">
        <f t="shared" si="632" ref="AB975:AB994">COUNTA(X975:AA975)</f>
        <v>0</v>
      </c>
      <c s="28"/>
      <c s="28"/>
      <c s="28"/>
      <c s="29"/>
      <c s="33">
        <f t="shared" si="633" ref="AG975:AG994">COUNTA(AC975:AF975)</f>
        <v>0</v>
      </c>
      <c s="28"/>
      <c s="28"/>
      <c s="28"/>
      <c s="29"/>
      <c s="33">
        <f t="shared" si="634" ref="AL975:AL994">COUNTA(AH975:AK975)</f>
        <v>0</v>
      </c>
      <c s="28"/>
      <c s="28"/>
      <c s="28"/>
      <c s="29"/>
      <c s="33">
        <f t="shared" si="635" ref="AQ975:AQ994">COUNTA(AM975:AP975)</f>
        <v>0</v>
      </c>
      <c s="28"/>
      <c s="28"/>
      <c s="28"/>
      <c s="29"/>
      <c s="44">
        <f t="shared" si="636" ref="AV975:AV994">COUNTA(AR975:AU975)</f>
        <v>0</v>
      </c>
    </row>
    <row r="976" spans="1:48" ht="15.75">
      <c r="A976" s="27">
        <f t="shared" si="617"/>
        <v>45</v>
      </c>
      <c s="17" t="s">
        <v>45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7" spans="1:48" ht="15.75">
      <c r="A977" s="27">
        <f>A955+1</f>
        <v>45</v>
      </c>
      <c s="17" t="s">
        <v>2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8" spans="1:48" ht="15.75">
      <c r="A978" s="27">
        <f t="shared" si="637" ref="A978:A1002">A956+1</f>
        <v>45</v>
      </c>
      <c s="17" t="s">
        <v>46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9" spans="1:48" ht="15.75">
      <c r="A979" s="27">
        <f t="shared" si="637"/>
        <v>45</v>
      </c>
      <c s="17" t="s">
        <v>4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0" spans="1:48" ht="15.75">
      <c r="A980" s="27">
        <f t="shared" si="637"/>
        <v>45</v>
      </c>
      <c s="17" t="s">
        <v>47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1" spans="1:48" ht="15.75">
      <c r="A981" s="27">
        <f t="shared" si="637"/>
        <v>45</v>
      </c>
      <c s="17" t="s">
        <v>5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2" spans="1:48" ht="15.75">
      <c r="A982" s="27">
        <f t="shared" si="637"/>
        <v>45</v>
      </c>
      <c s="17" t="s">
        <v>48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3" spans="1:48" ht="15.75">
      <c r="A983" s="27">
        <f t="shared" si="637"/>
        <v>45</v>
      </c>
      <c s="17" t="s">
        <v>49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4" spans="1:48" ht="15.75">
      <c r="A984" s="27">
        <f t="shared" si="637"/>
        <v>45</v>
      </c>
      <c s="17" t="s">
        <v>50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5" spans="1:48" ht="15.75">
      <c r="A985" s="27">
        <f t="shared" si="637"/>
        <v>45</v>
      </c>
      <c s="17" t="s">
        <v>51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6" spans="1:48" ht="15.75">
      <c r="A986" s="27">
        <f t="shared" si="637"/>
        <v>45</v>
      </c>
      <c s="17" t="s">
        <v>52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7" spans="1:48" ht="15.75">
      <c r="A987" s="27">
        <f t="shared" si="637"/>
        <v>45</v>
      </c>
      <c s="17" t="s">
        <v>53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8" spans="1:48" ht="15.75">
      <c r="A988" s="27">
        <f t="shared" si="637"/>
        <v>45</v>
      </c>
      <c s="17" t="s">
        <v>54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9" spans="1:48" ht="15.75">
      <c r="A989" s="27">
        <f t="shared" si="637"/>
        <v>45</v>
      </c>
      <c s="17" t="s">
        <v>23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0" spans="1:48" ht="15.75">
      <c r="A990" s="27">
        <f t="shared" si="637"/>
        <v>45</v>
      </c>
      <c s="17" t="s">
        <v>8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1" spans="1:48" ht="15.75">
      <c r="A991" s="27">
        <f t="shared" si="637"/>
        <v>45</v>
      </c>
      <c s="17" t="s">
        <v>9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2" spans="1:48" ht="15.75">
      <c r="A992" s="27">
        <f t="shared" si="637"/>
        <v>45</v>
      </c>
      <c s="17" t="s">
        <v>10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3" spans="1:48" ht="15.75">
      <c r="A993" s="27">
        <f t="shared" si="637"/>
        <v>45</v>
      </c>
      <c s="17" t="s">
        <v>55</v>
      </c>
      <c s="40" t="s">
        <v>59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4" spans="1:48" ht="15.75">
      <c r="A994" s="27">
        <f t="shared" si="637"/>
        <v>45</v>
      </c>
      <c s="41" t="s">
        <v>34</v>
      </c>
      <c s="40" t="s">
        <v>59</v>
      </c>
      <c s="30"/>
      <c s="30"/>
      <c s="30"/>
      <c s="31"/>
      <c s="34">
        <f t="shared" si="628"/>
        <v>0</v>
      </c>
      <c s="30"/>
      <c s="30"/>
      <c s="30"/>
      <c s="31"/>
      <c s="34">
        <f t="shared" si="629"/>
        <v>0</v>
      </c>
      <c s="30"/>
      <c s="30"/>
      <c s="30"/>
      <c s="31"/>
      <c s="34">
        <f t="shared" si="630"/>
        <v>0</v>
      </c>
      <c s="30"/>
      <c s="30"/>
      <c s="30"/>
      <c s="31"/>
      <c s="34">
        <f t="shared" si="631"/>
        <v>0</v>
      </c>
      <c s="30"/>
      <c s="30"/>
      <c s="30"/>
      <c s="31"/>
      <c s="34">
        <f t="shared" si="632"/>
        <v>0</v>
      </c>
      <c s="30"/>
      <c s="30"/>
      <c s="30"/>
      <c s="31"/>
      <c s="34">
        <f t="shared" si="633"/>
        <v>0</v>
      </c>
      <c s="30"/>
      <c s="30"/>
      <c s="30"/>
      <c s="31"/>
      <c s="34">
        <f t="shared" si="634"/>
        <v>0</v>
      </c>
      <c s="30"/>
      <c s="30"/>
      <c s="30"/>
      <c s="31"/>
      <c s="34">
        <f t="shared" si="635"/>
        <v>0</v>
      </c>
      <c s="30"/>
      <c s="30"/>
      <c s="30"/>
      <c s="31"/>
      <c s="45">
        <f t="shared" si="636"/>
        <v>0</v>
      </c>
    </row>
    <row r="995" spans="1:48" ht="15.75">
      <c r="A995" s="27">
        <f t="shared" si="637"/>
        <v>45</v>
      </c>
      <c s="46"/>
      <c s="47"/>
      <c s="48"/>
      <c s="49"/>
      <c s="49"/>
      <c s="49"/>
      <c s="50">
        <f t="shared" si="638" ref="H995">SUM(H975:H994)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996" spans="1:48" ht="15.75">
      <c r="A996" s="27">
        <f t="shared" si="637"/>
        <v>46</v>
      </c>
      <c s="2" t="str">
        <f t="shared" si="639" ref="B996">"Буква (или иное название) класса "&amp;A996&amp;":"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97" spans="1:48" ht="15.75">
      <c r="A997" s="27">
        <f t="shared" si="637"/>
        <v>46</v>
      </c>
      <c s="17" t="s">
        <v>0</v>
      </c>
      <c s="40" t="s">
        <v>59</v>
      </c>
      <c s="28"/>
      <c s="28"/>
      <c s="28"/>
      <c s="29"/>
      <c s="33">
        <f t="shared" si="640" ref="H997:H1016">COUNTA(D997:G997)</f>
        <v>0</v>
      </c>
      <c s="28"/>
      <c s="28"/>
      <c s="28"/>
      <c s="29"/>
      <c s="33">
        <f t="shared" si="641" ref="M997:M1016">COUNTA(I997:L997)</f>
        <v>0</v>
      </c>
      <c s="28"/>
      <c s="28"/>
      <c s="28"/>
      <c s="29"/>
      <c s="33">
        <f t="shared" si="642" ref="R997:R1016">COUNTA(N997:Q997)</f>
        <v>0</v>
      </c>
      <c s="28"/>
      <c s="28"/>
      <c s="28"/>
      <c s="29"/>
      <c s="33">
        <f t="shared" si="643" ref="W997:W1016">COUNTA(S997:V997)</f>
        <v>0</v>
      </c>
      <c s="28"/>
      <c s="28"/>
      <c s="28"/>
      <c s="29"/>
      <c s="33">
        <f t="shared" si="644" ref="AB997:AB1016">COUNTA(X997:AA997)</f>
        <v>0</v>
      </c>
      <c s="28"/>
      <c s="28"/>
      <c s="28"/>
      <c s="29"/>
      <c s="33">
        <f t="shared" si="645" ref="AG997:AG1016">COUNTA(AC997:AF997)</f>
        <v>0</v>
      </c>
      <c s="28"/>
      <c s="28"/>
      <c s="28"/>
      <c s="29"/>
      <c s="33">
        <f t="shared" si="646" ref="AL997:AL1016">COUNTA(AH997:AK997)</f>
        <v>0</v>
      </c>
      <c s="28"/>
      <c s="28"/>
      <c s="28"/>
      <c s="29"/>
      <c s="33">
        <f t="shared" si="647" ref="AQ997:AQ1016">COUNTA(AM997:AP997)</f>
        <v>0</v>
      </c>
      <c s="28"/>
      <c s="28"/>
      <c s="28"/>
      <c s="29"/>
      <c s="44">
        <f t="shared" si="648" ref="AV997:AV1016">COUNTA(AR997:AU997)</f>
        <v>0</v>
      </c>
    </row>
    <row r="998" spans="1:48" ht="15.75">
      <c r="A998" s="27">
        <f t="shared" si="637"/>
        <v>46</v>
      </c>
      <c s="17" t="s">
        <v>45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999" spans="1:48" ht="15.75">
      <c r="A999" s="27">
        <f t="shared" si="637"/>
        <v>46</v>
      </c>
      <c s="17" t="s">
        <v>2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0" spans="1:48" ht="15.75">
      <c r="A1000" s="27">
        <f t="shared" si="637"/>
        <v>46</v>
      </c>
      <c s="17" t="s">
        <v>46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1" spans="1:48" ht="15.75">
      <c r="A1001" s="27">
        <f t="shared" si="637"/>
        <v>46</v>
      </c>
      <c s="17" t="s">
        <v>4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2" spans="1:48" ht="15.75">
      <c r="A1002" s="27">
        <f t="shared" si="637"/>
        <v>46</v>
      </c>
      <c s="17" t="s">
        <v>47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3" spans="1:48" ht="15.75">
      <c r="A1003" s="27">
        <f>A981+1</f>
        <v>46</v>
      </c>
      <c s="17" t="s">
        <v>5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4" spans="1:48" ht="15.75">
      <c r="A1004" s="27">
        <f t="shared" si="649" ref="A1004:A1018">A982+1</f>
        <v>46</v>
      </c>
      <c s="17" t="s">
        <v>48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5" spans="1:48" ht="15.75">
      <c r="A1005" s="27">
        <f t="shared" si="649"/>
        <v>46</v>
      </c>
      <c s="17" t="s">
        <v>49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6" spans="1:48" ht="15.75">
      <c r="A1006" s="27">
        <f t="shared" si="649"/>
        <v>46</v>
      </c>
      <c s="17" t="s">
        <v>50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7" spans="1:48" ht="15.75">
      <c r="A1007" s="27">
        <f t="shared" si="649"/>
        <v>46</v>
      </c>
      <c s="17" t="s">
        <v>51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8" spans="1:48" ht="15.75">
      <c r="A1008" s="27">
        <f t="shared" si="649"/>
        <v>46</v>
      </c>
      <c s="17" t="s">
        <v>52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9" spans="1:48" ht="15.75">
      <c r="A1009" s="27">
        <f t="shared" si="649"/>
        <v>46</v>
      </c>
      <c s="17" t="s">
        <v>53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0" spans="1:48" ht="15.75">
      <c r="A1010" s="27">
        <f t="shared" si="649"/>
        <v>46</v>
      </c>
      <c s="17" t="s">
        <v>54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1" spans="1:48" ht="15.75">
      <c r="A1011" s="27">
        <f t="shared" si="649"/>
        <v>46</v>
      </c>
      <c s="17" t="s">
        <v>23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2" spans="1:48" ht="15.75">
      <c r="A1012" s="27">
        <f t="shared" si="649"/>
        <v>46</v>
      </c>
      <c s="17" t="s">
        <v>8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3" spans="1:48" ht="15.75">
      <c r="A1013" s="27">
        <f t="shared" si="649"/>
        <v>46</v>
      </c>
      <c s="17" t="s">
        <v>9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4" spans="1:48" ht="15.75">
      <c r="A1014" s="27">
        <f t="shared" si="649"/>
        <v>46</v>
      </c>
      <c s="17" t="s">
        <v>10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5" spans="1:48" ht="15.75">
      <c r="A1015" s="27">
        <f t="shared" si="649"/>
        <v>46</v>
      </c>
      <c s="17" t="s">
        <v>55</v>
      </c>
      <c s="40" t="s">
        <v>59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6" spans="1:48" ht="15.75">
      <c r="A1016" s="27">
        <f t="shared" si="649"/>
        <v>46</v>
      </c>
      <c s="41" t="s">
        <v>34</v>
      </c>
      <c s="40" t="s">
        <v>59</v>
      </c>
      <c s="30"/>
      <c s="30"/>
      <c s="30"/>
      <c s="31"/>
      <c s="34">
        <f t="shared" si="640"/>
        <v>0</v>
      </c>
      <c s="30"/>
      <c s="30"/>
      <c s="30"/>
      <c s="31"/>
      <c s="34">
        <f t="shared" si="641"/>
        <v>0</v>
      </c>
      <c s="30"/>
      <c s="30"/>
      <c s="30"/>
      <c s="31"/>
      <c s="34">
        <f t="shared" si="642"/>
        <v>0</v>
      </c>
      <c s="30"/>
      <c s="30"/>
      <c s="30"/>
      <c s="31"/>
      <c s="34">
        <f t="shared" si="643"/>
        <v>0</v>
      </c>
      <c s="30"/>
      <c s="30"/>
      <c s="30"/>
      <c s="31"/>
      <c s="34">
        <f t="shared" si="644"/>
        <v>0</v>
      </c>
      <c s="30"/>
      <c s="30"/>
      <c s="30"/>
      <c s="31"/>
      <c s="34">
        <f t="shared" si="645"/>
        <v>0</v>
      </c>
      <c s="30"/>
      <c s="30"/>
      <c s="30"/>
      <c s="31"/>
      <c s="34">
        <f t="shared" si="646"/>
        <v>0</v>
      </c>
      <c s="30"/>
      <c s="30"/>
      <c s="30"/>
      <c s="31"/>
      <c s="34">
        <f t="shared" si="647"/>
        <v>0</v>
      </c>
      <c s="30"/>
      <c s="30"/>
      <c s="30"/>
      <c s="31"/>
      <c s="45">
        <f t="shared" si="648"/>
        <v>0</v>
      </c>
    </row>
    <row r="1017" spans="1:48" ht="15.75">
      <c r="A1017" s="27">
        <f t="shared" si="649"/>
        <v>46</v>
      </c>
      <c s="46"/>
      <c s="47"/>
      <c s="48"/>
      <c s="49"/>
      <c s="49"/>
      <c s="49"/>
      <c s="50">
        <f t="shared" si="650" ref="H1017">SUM(H997:H1016)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1018" spans="1:48" ht="15.75">
      <c r="A1018" s="27">
        <f t="shared" si="649"/>
        <v>47</v>
      </c>
      <c s="2" t="str">
        <f t="shared" si="651" ref="B1018">"Буква (или иное название) класса "&amp;A1018&amp;":"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19" spans="1:48" ht="15.75">
      <c r="A1019" s="27">
        <f>A997+1</f>
        <v>47</v>
      </c>
      <c s="17" t="s">
        <v>0</v>
      </c>
      <c s="40" t="s">
        <v>59</v>
      </c>
      <c s="28"/>
      <c s="28"/>
      <c s="28"/>
      <c s="29"/>
      <c s="33">
        <f t="shared" si="652" ref="H1019:H1038">COUNTA(D1019:G1019)</f>
        <v>0</v>
      </c>
      <c s="28"/>
      <c s="28"/>
      <c s="28"/>
      <c s="29"/>
      <c s="33">
        <f t="shared" si="653" ref="M1019:M1038">COUNTA(I1019:L1019)</f>
        <v>0</v>
      </c>
      <c s="28"/>
      <c s="28"/>
      <c s="28"/>
      <c s="29"/>
      <c s="33">
        <f t="shared" si="654" ref="R1019:R1038">COUNTA(N1019:Q1019)</f>
        <v>0</v>
      </c>
      <c s="28"/>
      <c s="28"/>
      <c s="28"/>
      <c s="29"/>
      <c s="33">
        <f t="shared" si="655" ref="W1019:W1038">COUNTA(S1019:V1019)</f>
        <v>0</v>
      </c>
      <c s="28"/>
      <c s="28"/>
      <c s="28"/>
      <c s="29"/>
      <c s="33">
        <f t="shared" si="656" ref="AB1019:AB1038">COUNTA(X1019:AA1019)</f>
        <v>0</v>
      </c>
      <c s="28"/>
      <c s="28"/>
      <c s="28"/>
      <c s="29"/>
      <c s="33">
        <f t="shared" si="657" ref="AG1019:AG1038">COUNTA(AC1019:AF1019)</f>
        <v>0</v>
      </c>
      <c s="28"/>
      <c s="28"/>
      <c s="28"/>
      <c s="29"/>
      <c s="33">
        <f t="shared" si="658" ref="AL1019:AL1038">COUNTA(AH1019:AK1019)</f>
        <v>0</v>
      </c>
      <c s="28"/>
      <c s="28"/>
      <c s="28"/>
      <c s="29"/>
      <c s="33">
        <f t="shared" si="659" ref="AQ1019:AQ1038">COUNTA(AM1019:AP1019)</f>
        <v>0</v>
      </c>
      <c s="28"/>
      <c s="28"/>
      <c s="28"/>
      <c s="29"/>
      <c s="44">
        <f t="shared" si="660" ref="AV1019:AV1038">COUNTA(AR1019:AU1019)</f>
        <v>0</v>
      </c>
    </row>
    <row r="1020" spans="1:48" ht="15.75">
      <c r="A1020" s="27">
        <f t="shared" si="661" ref="A1020:A1083">A998+1</f>
        <v>47</v>
      </c>
      <c s="17" t="s">
        <v>45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1" spans="1:48" ht="15.75">
      <c r="A1021" s="27">
        <f t="shared" si="661"/>
        <v>47</v>
      </c>
      <c s="17" t="s">
        <v>2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2" spans="1:48" ht="15.75">
      <c r="A1022" s="27">
        <f t="shared" si="661"/>
        <v>47</v>
      </c>
      <c s="17" t="s">
        <v>46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3" spans="1:48" ht="15.75">
      <c r="A1023" s="27">
        <f t="shared" si="661"/>
        <v>47</v>
      </c>
      <c s="17" t="s">
        <v>4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4" spans="1:48" ht="15.75">
      <c r="A1024" s="27">
        <f t="shared" si="661"/>
        <v>47</v>
      </c>
      <c s="17" t="s">
        <v>47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5" spans="1:48" ht="15.75">
      <c r="A1025" s="27">
        <f t="shared" si="661"/>
        <v>47</v>
      </c>
      <c s="17" t="s">
        <v>5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6" spans="1:48" ht="15.75">
      <c r="A1026" s="27">
        <f t="shared" si="661"/>
        <v>47</v>
      </c>
      <c s="17" t="s">
        <v>48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7" spans="1:48" ht="15.75">
      <c r="A1027" s="27">
        <f t="shared" si="661"/>
        <v>47</v>
      </c>
      <c s="17" t="s">
        <v>49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8" spans="1:48" ht="15.75">
      <c r="A1028" s="27">
        <f t="shared" si="661"/>
        <v>47</v>
      </c>
      <c s="17" t="s">
        <v>50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9" spans="1:48" ht="15.75">
      <c r="A1029" s="27">
        <f t="shared" si="661"/>
        <v>47</v>
      </c>
      <c s="17" t="s">
        <v>51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0" spans="1:48" ht="15.75">
      <c r="A1030" s="27">
        <f t="shared" si="661"/>
        <v>47</v>
      </c>
      <c s="17" t="s">
        <v>52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1" spans="1:48" ht="15.75">
      <c r="A1031" s="27">
        <f t="shared" si="661"/>
        <v>47</v>
      </c>
      <c s="17" t="s">
        <v>53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2" spans="1:48" ht="15.75">
      <c r="A1032" s="27">
        <f t="shared" si="661"/>
        <v>47</v>
      </c>
      <c s="17" t="s">
        <v>54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3" spans="1:48" ht="15.75">
      <c r="A1033" s="27">
        <f t="shared" si="661"/>
        <v>47</v>
      </c>
      <c s="17" t="s">
        <v>23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4" spans="1:48" ht="15.75">
      <c r="A1034" s="27">
        <f t="shared" si="661"/>
        <v>47</v>
      </c>
      <c s="17" t="s">
        <v>8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5" spans="1:48" ht="15.75">
      <c r="A1035" s="27">
        <f t="shared" si="661"/>
        <v>47</v>
      </c>
      <c s="17" t="s">
        <v>9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6" spans="1:48" ht="15.75">
      <c r="A1036" s="27">
        <f t="shared" si="661"/>
        <v>47</v>
      </c>
      <c s="17" t="s">
        <v>10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7" spans="1:48" ht="15.75">
      <c r="A1037" s="27">
        <f t="shared" si="661"/>
        <v>47</v>
      </c>
      <c s="17" t="s">
        <v>55</v>
      </c>
      <c s="40" t="s">
        <v>59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8" spans="1:48" ht="15.75">
      <c r="A1038" s="27">
        <f t="shared" si="661"/>
        <v>47</v>
      </c>
      <c s="41" t="s">
        <v>34</v>
      </c>
      <c s="40" t="s">
        <v>59</v>
      </c>
      <c s="30"/>
      <c s="30"/>
      <c s="30"/>
      <c s="31"/>
      <c s="34">
        <f t="shared" si="652"/>
        <v>0</v>
      </c>
      <c s="30"/>
      <c s="30"/>
      <c s="30"/>
      <c s="31"/>
      <c s="34">
        <f t="shared" si="653"/>
        <v>0</v>
      </c>
      <c s="30"/>
      <c s="30"/>
      <c s="30"/>
      <c s="31"/>
      <c s="34">
        <f t="shared" si="654"/>
        <v>0</v>
      </c>
      <c s="30"/>
      <c s="30"/>
      <c s="30"/>
      <c s="31"/>
      <c s="34">
        <f t="shared" si="655"/>
        <v>0</v>
      </c>
      <c s="30"/>
      <c s="30"/>
      <c s="30"/>
      <c s="31"/>
      <c s="34">
        <f t="shared" si="656"/>
        <v>0</v>
      </c>
      <c s="30"/>
      <c s="30"/>
      <c s="30"/>
      <c s="31"/>
      <c s="34">
        <f t="shared" si="657"/>
        <v>0</v>
      </c>
      <c s="30"/>
      <c s="30"/>
      <c s="30"/>
      <c s="31"/>
      <c s="34">
        <f t="shared" si="658"/>
        <v>0</v>
      </c>
      <c s="30"/>
      <c s="30"/>
      <c s="30"/>
      <c s="31"/>
      <c s="34">
        <f t="shared" si="659"/>
        <v>0</v>
      </c>
      <c s="30"/>
      <c s="30"/>
      <c s="30"/>
      <c s="31"/>
      <c s="45">
        <f t="shared" si="660"/>
        <v>0</v>
      </c>
    </row>
    <row r="1039" spans="1:48" ht="15.75">
      <c r="A1039" s="27">
        <f t="shared" si="661"/>
        <v>47</v>
      </c>
      <c s="46"/>
      <c s="47"/>
      <c s="48"/>
      <c s="49"/>
      <c s="49"/>
      <c s="49"/>
      <c s="50">
        <f t="shared" si="662" ref="H1039">SUM(H1019:H1038)</f>
        <v>0</v>
      </c>
      <c s="49"/>
      <c s="49"/>
      <c s="49"/>
      <c s="49"/>
      <c s="50">
        <f t="shared" si="663" ref="M1039:M1083">SUM(M1019:M1038)</f>
        <v>0</v>
      </c>
      <c s="49"/>
      <c s="49"/>
      <c s="49"/>
      <c s="49"/>
      <c s="50">
        <f t="shared" si="664" ref="R1039:R1083">SUM(R1019:R1038)</f>
        <v>0</v>
      </c>
      <c s="49"/>
      <c s="49"/>
      <c s="49"/>
      <c s="49"/>
      <c s="50">
        <f t="shared" si="665" ref="W1039:W1083">SUM(W1019:W1038)</f>
        <v>0</v>
      </c>
      <c s="49"/>
      <c s="49"/>
      <c s="49"/>
      <c s="49"/>
      <c s="50">
        <f t="shared" si="666" ref="AB1039:AB1083">SUM(AB1019:AB1038)</f>
        <v>0</v>
      </c>
      <c s="49"/>
      <c s="49"/>
      <c s="49"/>
      <c s="49"/>
      <c s="50">
        <f t="shared" si="667" ref="AG1039:AG1083">SUM(AG1019:AG1038)</f>
        <v>0</v>
      </c>
      <c s="49"/>
      <c s="49"/>
      <c s="49"/>
      <c s="49"/>
      <c s="50">
        <f t="shared" si="668" ref="AL1039:AL1083">SUM(AL1019:AL1038)</f>
        <v>0</v>
      </c>
      <c s="49"/>
      <c s="49"/>
      <c s="49"/>
      <c s="49"/>
      <c s="50">
        <f t="shared" si="669" ref="AQ1039:AQ1083">SUM(AQ1019:AQ1038)</f>
        <v>0</v>
      </c>
      <c s="49"/>
      <c s="49"/>
      <c s="49"/>
      <c s="49"/>
      <c s="50">
        <f t="shared" si="670" ref="AV1039:AV1083">SUM(AV1019:AV1038)</f>
        <v>0</v>
      </c>
    </row>
    <row r="1040" spans="1:48" ht="15.75">
      <c r="A1040" s="27">
        <f t="shared" si="661"/>
        <v>48</v>
      </c>
      <c s="2" t="str">
        <f t="shared" si="671" ref="B1040">"Буква (или иное название) класса "&amp;A1040&amp;":"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41" spans="1:48" ht="15.75">
      <c r="A1041" s="27">
        <f t="shared" si="661"/>
        <v>48</v>
      </c>
      <c s="17" t="s">
        <v>0</v>
      </c>
      <c s="40" t="s">
        <v>59</v>
      </c>
      <c s="28"/>
      <c s="28"/>
      <c s="28"/>
      <c s="29"/>
      <c s="33">
        <f t="shared" si="672" ref="H1041:H1060">COUNTA(D1041:G1041)</f>
        <v>0</v>
      </c>
      <c s="28"/>
      <c s="28"/>
      <c s="28"/>
      <c s="29"/>
      <c s="33">
        <f t="shared" si="673" ref="M1041:M1060">COUNTA(I1041:L1041)</f>
        <v>0</v>
      </c>
      <c s="28"/>
      <c s="28"/>
      <c s="28"/>
      <c s="29"/>
      <c s="33">
        <f t="shared" si="674" ref="R1041:R1060">COUNTA(N1041:Q1041)</f>
        <v>0</v>
      </c>
      <c s="28"/>
      <c s="28"/>
      <c s="28"/>
      <c s="29"/>
      <c s="33">
        <f t="shared" si="675" ref="W1041:W1060">COUNTA(S1041:V1041)</f>
        <v>0</v>
      </c>
      <c s="28"/>
      <c s="28"/>
      <c s="28"/>
      <c s="29"/>
      <c s="33">
        <f t="shared" si="676" ref="AB1041:AB1060">COUNTA(X1041:AA1041)</f>
        <v>0</v>
      </c>
      <c s="28"/>
      <c s="28"/>
      <c s="28"/>
      <c s="29"/>
      <c s="33">
        <f t="shared" si="677" ref="AG1041:AG1060">COUNTA(AC1041:AF1041)</f>
        <v>0</v>
      </c>
      <c s="28"/>
      <c s="28"/>
      <c s="28"/>
      <c s="29"/>
      <c s="33">
        <f t="shared" si="678" ref="AL1041:AL1060">COUNTA(AH1041:AK1041)</f>
        <v>0</v>
      </c>
      <c s="28"/>
      <c s="28"/>
      <c s="28"/>
      <c s="29"/>
      <c s="33">
        <f t="shared" si="679" ref="AQ1041:AQ1060">COUNTA(AM1041:AP1041)</f>
        <v>0</v>
      </c>
      <c s="28"/>
      <c s="28"/>
      <c s="28"/>
      <c s="29"/>
      <c s="44">
        <f t="shared" si="680" ref="AV1041:AV1060">COUNTA(AR1041:AU1041)</f>
        <v>0</v>
      </c>
    </row>
    <row r="1042" spans="1:48" ht="15.75">
      <c r="A1042" s="27">
        <f t="shared" si="661"/>
        <v>48</v>
      </c>
      <c s="17" t="s">
        <v>45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3" spans="1:48" ht="15.75">
      <c r="A1043" s="27">
        <f t="shared" si="661"/>
        <v>48</v>
      </c>
      <c s="17" t="s">
        <v>2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4" spans="1:48" ht="15.75">
      <c r="A1044" s="27">
        <f t="shared" si="661"/>
        <v>48</v>
      </c>
      <c s="17" t="s">
        <v>46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5" spans="1:48" ht="15.75">
      <c r="A1045" s="27">
        <f t="shared" si="661"/>
        <v>48</v>
      </c>
      <c s="17" t="s">
        <v>4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6" spans="1:48" ht="15.75">
      <c r="A1046" s="27">
        <f t="shared" si="661"/>
        <v>48</v>
      </c>
      <c s="17" t="s">
        <v>47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7" spans="1:48" ht="15.75">
      <c r="A1047" s="27">
        <f t="shared" si="661"/>
        <v>48</v>
      </c>
      <c s="17" t="s">
        <v>5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8" spans="1:48" ht="15.75">
      <c r="A1048" s="27">
        <f t="shared" si="661"/>
        <v>48</v>
      </c>
      <c s="17" t="s">
        <v>48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9" spans="1:48" ht="15.75">
      <c r="A1049" s="27">
        <f t="shared" si="661"/>
        <v>48</v>
      </c>
      <c s="17" t="s">
        <v>49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0" spans="1:48" ht="15.75">
      <c r="A1050" s="27">
        <f t="shared" si="661"/>
        <v>48</v>
      </c>
      <c s="17" t="s">
        <v>50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1" spans="1:48" ht="15.75">
      <c r="A1051" s="27">
        <f t="shared" si="661"/>
        <v>48</v>
      </c>
      <c s="17" t="s">
        <v>51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2" spans="1:48" ht="15.75">
      <c r="A1052" s="27">
        <f t="shared" si="661"/>
        <v>48</v>
      </c>
      <c s="17" t="s">
        <v>52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3" spans="1:48" ht="15.75">
      <c r="A1053" s="27">
        <f t="shared" si="661"/>
        <v>48</v>
      </c>
      <c s="17" t="s">
        <v>53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4" spans="1:48" ht="15.75">
      <c r="A1054" s="27">
        <f t="shared" si="661"/>
        <v>48</v>
      </c>
      <c s="17" t="s">
        <v>54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5" spans="1:48" ht="15.75">
      <c r="A1055" s="27">
        <f t="shared" si="661"/>
        <v>48</v>
      </c>
      <c s="17" t="s">
        <v>23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6" spans="1:48" ht="15.75">
      <c r="A1056" s="27">
        <f t="shared" si="661"/>
        <v>48</v>
      </c>
      <c s="17" t="s">
        <v>8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7" spans="1:48" ht="15.75">
      <c r="A1057" s="27">
        <f t="shared" si="661"/>
        <v>48</v>
      </c>
      <c s="17" t="s">
        <v>9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8" spans="1:48" ht="15.75">
      <c r="A1058" s="27">
        <f t="shared" si="661"/>
        <v>48</v>
      </c>
      <c s="17" t="s">
        <v>10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9" spans="1:48" ht="15.75">
      <c r="A1059" s="27">
        <f t="shared" si="661"/>
        <v>48</v>
      </c>
      <c s="17" t="s">
        <v>55</v>
      </c>
      <c s="40" t="s">
        <v>59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60" spans="1:48" ht="15.75">
      <c r="A1060" s="27">
        <f t="shared" si="661"/>
        <v>48</v>
      </c>
      <c s="41" t="s">
        <v>34</v>
      </c>
      <c s="40" t="s">
        <v>59</v>
      </c>
      <c s="30"/>
      <c s="30"/>
      <c s="30"/>
      <c s="31"/>
      <c s="34">
        <f t="shared" si="672"/>
        <v>0</v>
      </c>
      <c s="30"/>
      <c s="30"/>
      <c s="30"/>
      <c s="31"/>
      <c s="34">
        <f t="shared" si="673"/>
        <v>0</v>
      </c>
      <c s="30"/>
      <c s="30"/>
      <c s="30"/>
      <c s="31"/>
      <c s="34">
        <f t="shared" si="674"/>
        <v>0</v>
      </c>
      <c s="30"/>
      <c s="30"/>
      <c s="30"/>
      <c s="31"/>
      <c s="34">
        <f t="shared" si="675"/>
        <v>0</v>
      </c>
      <c s="30"/>
      <c s="30"/>
      <c s="30"/>
      <c s="31"/>
      <c s="34">
        <f t="shared" si="676"/>
        <v>0</v>
      </c>
      <c s="30"/>
      <c s="30"/>
      <c s="30"/>
      <c s="31"/>
      <c s="34">
        <f t="shared" si="677"/>
        <v>0</v>
      </c>
      <c s="30"/>
      <c s="30"/>
      <c s="30"/>
      <c s="31"/>
      <c s="34">
        <f t="shared" si="678"/>
        <v>0</v>
      </c>
      <c s="30"/>
      <c s="30"/>
      <c s="30"/>
      <c s="31"/>
      <c s="34">
        <f t="shared" si="679"/>
        <v>0</v>
      </c>
      <c s="30"/>
      <c s="30"/>
      <c s="30"/>
      <c s="31"/>
      <c s="45">
        <f t="shared" si="680"/>
        <v>0</v>
      </c>
    </row>
    <row r="1061" spans="1:48" ht="15.75">
      <c r="A1061" s="27">
        <f t="shared" si="661"/>
        <v>48</v>
      </c>
      <c s="46"/>
      <c s="47"/>
      <c s="48"/>
      <c s="49"/>
      <c s="49"/>
      <c s="49"/>
      <c s="50">
        <f t="shared" si="681" ref="H1061">SUM(H1041:H1060)</f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  <c s="49"/>
      <c s="49"/>
      <c s="49"/>
      <c s="49"/>
      <c s="50">
        <f t="shared" si="669"/>
        <v>0</v>
      </c>
      <c s="49"/>
      <c s="49"/>
      <c s="49"/>
      <c s="49"/>
      <c s="50">
        <f t="shared" si="670"/>
        <v>0</v>
      </c>
    </row>
    <row r="1062" spans="1:48" ht="15.75">
      <c r="A1062" s="27">
        <f t="shared" si="661"/>
        <v>49</v>
      </c>
      <c s="2" t="str">
        <f t="shared" si="682" ref="B1062">"Буква (или иное название) класса "&amp;A1062&amp;":"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63" spans="1:48" ht="15.75">
      <c r="A1063" s="27">
        <f t="shared" si="661"/>
        <v>49</v>
      </c>
      <c s="17" t="s">
        <v>0</v>
      </c>
      <c s="40" t="s">
        <v>59</v>
      </c>
      <c s="28"/>
      <c s="28"/>
      <c s="28"/>
      <c s="29"/>
      <c s="33">
        <f t="shared" si="683" ref="H1063:H1082">COUNTA(D1063:G1063)</f>
        <v>0</v>
      </c>
      <c s="28"/>
      <c s="28"/>
      <c s="28"/>
      <c s="29"/>
      <c s="33">
        <f t="shared" si="684" ref="M1063:M1082">COUNTA(I1063:L1063)</f>
        <v>0</v>
      </c>
      <c s="28"/>
      <c s="28"/>
      <c s="28"/>
      <c s="29"/>
      <c s="33">
        <f t="shared" si="685" ref="R1063:R1082">COUNTA(N1063:Q1063)</f>
        <v>0</v>
      </c>
      <c s="28"/>
      <c s="28"/>
      <c s="28"/>
      <c s="29"/>
      <c s="33">
        <f t="shared" si="686" ref="W1063:W1082">COUNTA(S1063:V1063)</f>
        <v>0</v>
      </c>
      <c s="28"/>
      <c s="28"/>
      <c s="28"/>
      <c s="29"/>
      <c s="33">
        <f t="shared" si="687" ref="AB1063:AB1082">COUNTA(X1063:AA1063)</f>
        <v>0</v>
      </c>
      <c s="28"/>
      <c s="28"/>
      <c s="28"/>
      <c s="29"/>
      <c s="33">
        <f t="shared" si="688" ref="AG1063:AG1082">COUNTA(AC1063:AF1063)</f>
        <v>0</v>
      </c>
      <c s="28"/>
      <c s="28"/>
      <c s="28"/>
      <c s="29"/>
      <c s="33">
        <f t="shared" si="689" ref="AL1063:AL1082">COUNTA(AH1063:AK1063)</f>
        <v>0</v>
      </c>
      <c s="28"/>
      <c s="28"/>
      <c s="28"/>
      <c s="29"/>
      <c s="33">
        <f t="shared" si="690" ref="AQ1063:AQ1082">COUNTA(AM1063:AP1063)</f>
        <v>0</v>
      </c>
      <c s="28"/>
      <c s="28"/>
      <c s="28"/>
      <c s="29"/>
      <c s="44">
        <f t="shared" si="691" ref="AV1063:AV1082">COUNTA(AR1063:AU1063)</f>
        <v>0</v>
      </c>
    </row>
    <row r="1064" spans="1:48" ht="15.75">
      <c r="A1064" s="27">
        <f t="shared" si="661"/>
        <v>49</v>
      </c>
      <c s="17" t="s">
        <v>45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5" spans="1:48" ht="15.75">
      <c r="A1065" s="27">
        <f t="shared" si="661"/>
        <v>49</v>
      </c>
      <c s="17" t="s">
        <v>2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6" spans="1:48" ht="15.75">
      <c r="A1066" s="27">
        <f t="shared" si="661"/>
        <v>49</v>
      </c>
      <c s="17" t="s">
        <v>46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7" spans="1:48" ht="15.75">
      <c r="A1067" s="27">
        <f t="shared" si="661"/>
        <v>49</v>
      </c>
      <c s="17" t="s">
        <v>4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8" spans="1:48" ht="15.75">
      <c r="A1068" s="27">
        <f t="shared" si="661"/>
        <v>49</v>
      </c>
      <c s="17" t="s">
        <v>47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9" spans="1:48" ht="15.75">
      <c r="A1069" s="27">
        <f t="shared" si="661"/>
        <v>49</v>
      </c>
      <c s="17" t="s">
        <v>5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0" spans="1:48" ht="15.75">
      <c r="A1070" s="27">
        <f t="shared" si="661"/>
        <v>49</v>
      </c>
      <c s="17" t="s">
        <v>48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1" spans="1:48" ht="15.75">
      <c r="A1071" s="27">
        <f t="shared" si="661"/>
        <v>49</v>
      </c>
      <c s="17" t="s">
        <v>49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2" spans="1:48" ht="15.75">
      <c r="A1072" s="27">
        <f t="shared" si="661"/>
        <v>49</v>
      </c>
      <c s="17" t="s">
        <v>50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3" spans="1:48" ht="15.75">
      <c r="A1073" s="27">
        <f t="shared" si="661"/>
        <v>49</v>
      </c>
      <c s="17" t="s">
        <v>51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4" spans="1:48" ht="15.75">
      <c r="A1074" s="27">
        <f t="shared" si="661"/>
        <v>49</v>
      </c>
      <c s="17" t="s">
        <v>52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5" spans="1:48" ht="15.75">
      <c r="A1075" s="27">
        <f t="shared" si="661"/>
        <v>49</v>
      </c>
      <c s="17" t="s">
        <v>53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6" spans="1:48" ht="15.75">
      <c r="A1076" s="27">
        <f t="shared" si="661"/>
        <v>49</v>
      </c>
      <c s="17" t="s">
        <v>54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7" spans="1:48" ht="15.75">
      <c r="A1077" s="27">
        <f t="shared" si="661"/>
        <v>49</v>
      </c>
      <c s="17" t="s">
        <v>23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8" spans="1:48" ht="15.75">
      <c r="A1078" s="27">
        <f t="shared" si="661"/>
        <v>49</v>
      </c>
      <c s="17" t="s">
        <v>8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9" spans="1:48" ht="15.75">
      <c r="A1079" s="27">
        <f t="shared" si="661"/>
        <v>49</v>
      </c>
      <c s="17" t="s">
        <v>9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0" spans="1:48" ht="15.75">
      <c r="A1080" s="27">
        <f t="shared" si="661"/>
        <v>49</v>
      </c>
      <c s="17" t="s">
        <v>10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1" spans="1:48" ht="15.75">
      <c r="A1081" s="27">
        <f t="shared" si="661"/>
        <v>49</v>
      </c>
      <c s="17" t="s">
        <v>55</v>
      </c>
      <c s="40" t="s">
        <v>59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2" spans="1:48" ht="15.75">
      <c r="A1082" s="27">
        <f t="shared" si="661"/>
        <v>49</v>
      </c>
      <c s="41" t="s">
        <v>34</v>
      </c>
      <c s="40" t="s">
        <v>59</v>
      </c>
      <c s="30"/>
      <c s="30"/>
      <c s="30"/>
      <c s="31"/>
      <c s="34">
        <f t="shared" si="683"/>
        <v>0</v>
      </c>
      <c s="30"/>
      <c s="30"/>
      <c s="30"/>
      <c s="31"/>
      <c s="34">
        <f t="shared" si="684"/>
        <v>0</v>
      </c>
      <c s="30"/>
      <c s="30"/>
      <c s="30"/>
      <c s="31"/>
      <c s="34">
        <f t="shared" si="685"/>
        <v>0</v>
      </c>
      <c s="30"/>
      <c s="30"/>
      <c s="30"/>
      <c s="31"/>
      <c s="34">
        <f t="shared" si="686"/>
        <v>0</v>
      </c>
      <c s="30"/>
      <c s="30"/>
      <c s="30"/>
      <c s="31"/>
      <c s="34">
        <f t="shared" si="687"/>
        <v>0</v>
      </c>
      <c s="30"/>
      <c s="30"/>
      <c s="30"/>
      <c s="31"/>
      <c s="34">
        <f t="shared" si="688"/>
        <v>0</v>
      </c>
      <c s="30"/>
      <c s="30"/>
      <c s="30"/>
      <c s="31"/>
      <c s="34">
        <f t="shared" si="689"/>
        <v>0</v>
      </c>
      <c s="30"/>
      <c s="30"/>
      <c s="30"/>
      <c s="31"/>
      <c s="34">
        <f t="shared" si="690"/>
        <v>0</v>
      </c>
      <c s="30"/>
      <c s="30"/>
      <c s="30"/>
      <c s="31"/>
      <c s="45">
        <f t="shared" si="691"/>
        <v>0</v>
      </c>
    </row>
    <row r="1083" spans="1:48" ht="15.75">
      <c r="A1083" s="27">
        <f t="shared" si="661"/>
        <v>49</v>
      </c>
      <c s="46"/>
      <c s="47"/>
      <c s="48"/>
      <c s="49"/>
      <c s="49"/>
      <c s="49"/>
      <c s="50">
        <f t="shared" si="692" ref="H1083">SUM(H1063:H1082)</f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  <c s="49"/>
      <c s="49"/>
      <c s="49"/>
      <c s="49"/>
      <c s="50">
        <f t="shared" si="669"/>
        <v>0</v>
      </c>
      <c s="49"/>
      <c s="49"/>
      <c s="49"/>
      <c s="49"/>
      <c s="50">
        <f t="shared" si="670"/>
        <v>0</v>
      </c>
    </row>
    <row r="1084" spans="1:48" ht="15.75">
      <c r="A1084" s="27">
        <f t="shared" si="693" ref="A1084:A1105">A1062+1</f>
        <v>50</v>
      </c>
      <c s="2" t="str">
        <f t="shared" si="694" ref="B1084">"Буква (или иное название) класса "&amp;A1084&amp;":"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85" spans="1:48" ht="15.75">
      <c r="A1085" s="27">
        <f t="shared" si="693"/>
        <v>50</v>
      </c>
      <c s="17" t="s">
        <v>0</v>
      </c>
      <c s="40" t="s">
        <v>59</v>
      </c>
      <c s="28"/>
      <c s="28"/>
      <c s="28"/>
      <c s="29"/>
      <c s="33">
        <f t="shared" si="695" ref="H1085:H1104">COUNTA(D1085:G1085)</f>
        <v>0</v>
      </c>
      <c s="28"/>
      <c s="28"/>
      <c s="28"/>
      <c s="29"/>
      <c s="33">
        <f t="shared" si="696" ref="M1085:M1104">COUNTA(I1085:L1085)</f>
        <v>0</v>
      </c>
      <c s="28"/>
      <c s="28"/>
      <c s="28"/>
      <c s="29"/>
      <c s="33">
        <f t="shared" si="697" ref="R1085:R1104">COUNTA(N1085:Q1085)</f>
        <v>0</v>
      </c>
      <c s="28"/>
      <c s="28"/>
      <c s="28"/>
      <c s="29"/>
      <c s="33">
        <f t="shared" si="698" ref="W1085:W1104">COUNTA(S1085:V1085)</f>
        <v>0</v>
      </c>
      <c s="28"/>
      <c s="28"/>
      <c s="28"/>
      <c s="29"/>
      <c s="33">
        <f t="shared" si="699" ref="AB1085:AB1104">COUNTA(X1085:AA1085)</f>
        <v>0</v>
      </c>
      <c s="28"/>
      <c s="28"/>
      <c s="28"/>
      <c s="29"/>
      <c s="33">
        <f t="shared" si="700" ref="AG1085:AG1104">COUNTA(AC1085:AF1085)</f>
        <v>0</v>
      </c>
      <c s="28"/>
      <c s="28"/>
      <c s="28"/>
      <c s="29"/>
      <c s="33">
        <f t="shared" si="701" ref="AL1085:AL1104">COUNTA(AH1085:AK1085)</f>
        <v>0</v>
      </c>
      <c s="28"/>
      <c s="28"/>
      <c s="28"/>
      <c s="29"/>
      <c s="33">
        <f t="shared" si="702" ref="AQ1085:AQ1104">COUNTA(AM1085:AP1085)</f>
        <v>0</v>
      </c>
      <c s="28"/>
      <c s="28"/>
      <c s="28"/>
      <c s="29"/>
      <c s="44">
        <f t="shared" si="703" ref="AV1085:AV1104">COUNTA(AR1085:AU1085)</f>
        <v>0</v>
      </c>
    </row>
    <row r="1086" spans="1:48" ht="15.75">
      <c r="A1086" s="27">
        <f t="shared" si="693"/>
        <v>50</v>
      </c>
      <c s="17" t="s">
        <v>45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7" spans="1:48" ht="15.75">
      <c r="A1087" s="27">
        <f t="shared" si="693"/>
        <v>50</v>
      </c>
      <c s="17" t="s">
        <v>2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8" spans="1:48" ht="15.75">
      <c r="A1088" s="27">
        <f t="shared" si="693"/>
        <v>50</v>
      </c>
      <c s="17" t="s">
        <v>46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9" spans="1:48" ht="15.75">
      <c r="A1089" s="27">
        <f t="shared" si="693"/>
        <v>50</v>
      </c>
      <c s="17" t="s">
        <v>4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0" spans="1:48" ht="15.75">
      <c r="A1090" s="27">
        <f t="shared" si="693"/>
        <v>50</v>
      </c>
      <c s="17" t="s">
        <v>47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1" spans="1:48" ht="15.75">
      <c r="A1091" s="27">
        <f t="shared" si="693"/>
        <v>50</v>
      </c>
      <c s="17" t="s">
        <v>5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2" spans="1:48" ht="15.75">
      <c r="A1092" s="27">
        <f t="shared" si="693"/>
        <v>50</v>
      </c>
      <c s="17" t="s">
        <v>48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3" spans="1:48" ht="15.75">
      <c r="A1093" s="27">
        <f t="shared" si="693"/>
        <v>50</v>
      </c>
      <c s="17" t="s">
        <v>49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4" spans="1:48" ht="15.75">
      <c r="A1094" s="27">
        <f t="shared" si="693"/>
        <v>50</v>
      </c>
      <c s="17" t="s">
        <v>50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5" spans="1:48" ht="15.75">
      <c r="A1095" s="27">
        <f t="shared" si="693"/>
        <v>50</v>
      </c>
      <c s="17" t="s">
        <v>51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6" spans="1:48" ht="15.75">
      <c r="A1096" s="27">
        <f t="shared" si="693"/>
        <v>50</v>
      </c>
      <c s="17" t="s">
        <v>52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7" spans="1:48" ht="15.75">
      <c r="A1097" s="27">
        <f t="shared" si="693"/>
        <v>50</v>
      </c>
      <c s="17" t="s">
        <v>53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8" spans="1:48" ht="15.75">
      <c r="A1098" s="27">
        <f t="shared" si="693"/>
        <v>50</v>
      </c>
      <c s="17" t="s">
        <v>54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9" spans="1:48" ht="15.75">
      <c r="A1099" s="27">
        <f t="shared" si="693"/>
        <v>50</v>
      </c>
      <c s="17" t="s">
        <v>23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0" spans="1:48" ht="15.75">
      <c r="A1100" s="27">
        <f t="shared" si="693"/>
        <v>50</v>
      </c>
      <c s="17" t="s">
        <v>8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1" spans="1:48" ht="15.75">
      <c r="A1101" s="27">
        <f t="shared" si="693"/>
        <v>50</v>
      </c>
      <c s="17" t="s">
        <v>9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2" spans="1:48" ht="15.75">
      <c r="A1102" s="27">
        <f t="shared" si="693"/>
        <v>50</v>
      </c>
      <c s="17" t="s">
        <v>10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3" spans="1:48" ht="15.75">
      <c r="A1103" s="27">
        <f t="shared" si="693"/>
        <v>50</v>
      </c>
      <c s="17" t="s">
        <v>55</v>
      </c>
      <c s="40" t="s">
        <v>59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4" spans="1:48" ht="15.75">
      <c r="A1104" s="27">
        <f t="shared" si="693"/>
        <v>50</v>
      </c>
      <c s="41" t="s">
        <v>34</v>
      </c>
      <c s="40" t="s">
        <v>59</v>
      </c>
      <c s="30"/>
      <c s="30"/>
      <c s="30"/>
      <c s="31"/>
      <c s="34">
        <f t="shared" si="695"/>
        <v>0</v>
      </c>
      <c s="30"/>
      <c s="30"/>
      <c s="30"/>
      <c s="31"/>
      <c s="34">
        <f t="shared" si="696"/>
        <v>0</v>
      </c>
      <c s="30"/>
      <c s="30"/>
      <c s="30"/>
      <c s="31"/>
      <c s="34">
        <f t="shared" si="697"/>
        <v>0</v>
      </c>
      <c s="30"/>
      <c s="30"/>
      <c s="30"/>
      <c s="31"/>
      <c s="34">
        <f t="shared" si="698"/>
        <v>0</v>
      </c>
      <c s="30"/>
      <c s="30"/>
      <c s="30"/>
      <c s="31"/>
      <c s="34">
        <f t="shared" si="699"/>
        <v>0</v>
      </c>
      <c s="30"/>
      <c s="30"/>
      <c s="30"/>
      <c s="31"/>
      <c s="34">
        <f t="shared" si="700"/>
        <v>0</v>
      </c>
      <c s="30"/>
      <c s="30"/>
      <c s="30"/>
      <c s="31"/>
      <c s="34">
        <f t="shared" si="701"/>
        <v>0</v>
      </c>
      <c s="30"/>
      <c s="30"/>
      <c s="30"/>
      <c s="31"/>
      <c s="34">
        <f t="shared" si="702"/>
        <v>0</v>
      </c>
      <c s="30"/>
      <c s="30"/>
      <c s="30"/>
      <c s="31"/>
      <c s="45">
        <f t="shared" si="703"/>
        <v>0</v>
      </c>
    </row>
    <row r="1105" spans="1:48" ht="15.75">
      <c r="A1105" s="27">
        <f t="shared" si="693"/>
        <v>50</v>
      </c>
      <c s="46"/>
      <c s="47"/>
      <c s="48"/>
      <c s="49"/>
      <c s="49"/>
      <c s="49"/>
      <c s="50">
        <f t="shared" si="704" ref="H1105">SUM(H1085:H1104)</f>
        <v>0</v>
      </c>
      <c s="49"/>
      <c s="49"/>
      <c s="49"/>
      <c s="49"/>
      <c s="50">
        <f t="shared" si="705" ref="M1105">SUM(M1085:M1104)</f>
        <v>0</v>
      </c>
      <c s="49"/>
      <c s="49"/>
      <c s="49"/>
      <c s="49"/>
      <c s="50">
        <f t="shared" si="706" ref="R1105">SUM(R1085:R1104)</f>
        <v>0</v>
      </c>
      <c s="49"/>
      <c s="49"/>
      <c s="49"/>
      <c s="49"/>
      <c s="50">
        <f t="shared" si="707" ref="W1105">SUM(W1085:W1104)</f>
        <v>0</v>
      </c>
      <c s="49"/>
      <c s="49"/>
      <c s="49"/>
      <c s="49"/>
      <c s="50">
        <f t="shared" si="708" ref="AB1105">SUM(AB1085:AB1104)</f>
        <v>0</v>
      </c>
      <c s="49"/>
      <c s="49"/>
      <c s="49"/>
      <c s="49"/>
      <c s="50">
        <f t="shared" si="709" ref="AG1105">SUM(AG1085:AG1104)</f>
        <v>0</v>
      </c>
      <c s="49"/>
      <c s="49"/>
      <c s="49"/>
      <c s="49"/>
      <c s="50">
        <f t="shared" si="710" ref="AL1105">SUM(AL1085:AL1104)</f>
        <v>0</v>
      </c>
      <c s="49"/>
      <c s="49"/>
      <c s="49"/>
      <c s="49"/>
      <c s="50">
        <f t="shared" si="711" ref="AQ1105">SUM(AQ1085:AQ1104)</f>
        <v>0</v>
      </c>
      <c s="49"/>
      <c s="49"/>
      <c s="49"/>
      <c s="49"/>
      <c s="50">
        <f t="shared" si="712" ref="AV1105">SUM(AV1085:AV1104)</f>
        <v>0</v>
      </c>
    </row>
  </sheetData>
  <sheetProtection password="CC6B" sheet="1" objects="1" scenarios="1"/>
  <mergeCells count="111"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754:C754"/>
    <mergeCell ref="D754:AV754"/>
    <mergeCell ref="B776:C776"/>
    <mergeCell ref="D776:AV776"/>
    <mergeCell ref="B798:C798"/>
    <mergeCell ref="D798:AV798"/>
    <mergeCell ref="B688:C688"/>
    <mergeCell ref="D688:AV688"/>
    <mergeCell ref="B710:C710"/>
    <mergeCell ref="D710:AV710"/>
    <mergeCell ref="B732:C732"/>
    <mergeCell ref="D732:AV732"/>
    <mergeCell ref="B622:C622"/>
    <mergeCell ref="D622:AV622"/>
    <mergeCell ref="B644:C644"/>
    <mergeCell ref="D644:AV644"/>
    <mergeCell ref="B666:C666"/>
    <mergeCell ref="D666:AV666"/>
    <mergeCell ref="B556:C556"/>
    <mergeCell ref="D556:AV556"/>
    <mergeCell ref="B578:C578"/>
    <mergeCell ref="D578:AV578"/>
    <mergeCell ref="B600:C600"/>
    <mergeCell ref="D600:AV600"/>
    <mergeCell ref="B490:C490"/>
    <mergeCell ref="D490:AV490"/>
    <mergeCell ref="B512:C512"/>
    <mergeCell ref="D512:AV512"/>
    <mergeCell ref="B534:C534"/>
    <mergeCell ref="D534:AV534"/>
    <mergeCell ref="B424:C424"/>
    <mergeCell ref="D424:AV424"/>
    <mergeCell ref="B446:C446"/>
    <mergeCell ref="D446:AV446"/>
    <mergeCell ref="B468:C468"/>
    <mergeCell ref="D468:AV468"/>
    <mergeCell ref="B358:C358"/>
    <mergeCell ref="D358:AV358"/>
    <mergeCell ref="B380:C380"/>
    <mergeCell ref="D380:AV380"/>
    <mergeCell ref="B402:C402"/>
    <mergeCell ref="D402:AV402"/>
    <mergeCell ref="B292:C292"/>
    <mergeCell ref="D292:AV292"/>
    <mergeCell ref="B314:C314"/>
    <mergeCell ref="D314:AV314"/>
    <mergeCell ref="B336:C336"/>
    <mergeCell ref="D336:AV336"/>
    <mergeCell ref="B226:C226"/>
    <mergeCell ref="D226:AV226"/>
    <mergeCell ref="B248:C248"/>
    <mergeCell ref="D248:AV248"/>
    <mergeCell ref="B270:C270"/>
    <mergeCell ref="D270:AV270"/>
    <mergeCell ref="B160:C160"/>
    <mergeCell ref="D160:AV160"/>
    <mergeCell ref="B182:C182"/>
    <mergeCell ref="D182:AV182"/>
    <mergeCell ref="B204:C204"/>
    <mergeCell ref="D204:AV204"/>
    <mergeCell ref="B94:C94"/>
    <mergeCell ref="D94:AV94"/>
    <mergeCell ref="B116:C116"/>
    <mergeCell ref="D116:AV116"/>
    <mergeCell ref="B138:C138"/>
    <mergeCell ref="D138:AV138"/>
    <mergeCell ref="B28:C28"/>
    <mergeCell ref="D28:AV28"/>
    <mergeCell ref="B50:C50"/>
    <mergeCell ref="D50:AV50"/>
    <mergeCell ref="B72:C72"/>
    <mergeCell ref="D72:AV72"/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1105"/>
  <sheetViews>
    <sheetView workbookViewId="0" topLeftCell="A1">
      <pane xSplit="3" ySplit="4" topLeftCell="U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U13" sqref="AU13"/>
    </sheetView>
  </sheetViews>
  <sheetFormatPr defaultColWidth="10.875" defaultRowHeight="15.75"/>
  <cols>
    <col min="1" max="1" width="6.87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60</v>
      </c>
      <c s="32">
        <v>1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61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17" t="s">
        <v>0</v>
      </c>
      <c s="40" t="s">
        <v>61</v>
      </c>
      <c s="28"/>
      <c s="28"/>
      <c s="28"/>
      <c s="29"/>
      <c s="33">
        <f>COUNTA(D7:G7)</f>
        <v>0</v>
      </c>
      <c s="28"/>
      <c s="28"/>
      <c s="28"/>
      <c s="29"/>
      <c s="33">
        <f t="shared" si="0" ref="M7:M26">COUNTA(I7:L7)</f>
        <v>0</v>
      </c>
      <c s="28"/>
      <c s="28"/>
      <c s="28"/>
      <c s="29"/>
      <c s="33">
        <f t="shared" si="1" ref="R7:R26">COUNTA(N7:Q7)</f>
        <v>0</v>
      </c>
      <c s="28"/>
      <c s="28"/>
      <c s="28" t="s">
        <v>33</v>
      </c>
      <c s="29"/>
      <c s="33">
        <f t="shared" si="2" ref="W7:W26">COUNTA(S7:V7)</f>
        <v>1</v>
      </c>
      <c s="28"/>
      <c s="28"/>
      <c s="28"/>
      <c s="29"/>
      <c s="33">
        <f t="shared" si="3" ref="AB7:AB26">COUNTA(X7:AA7)</f>
        <v>0</v>
      </c>
      <c s="28"/>
      <c s="28"/>
      <c s="28"/>
      <c s="29"/>
      <c s="33">
        <f t="shared" si="4" ref="AG7:AG26">COUNTA(AC7:AF7)</f>
        <v>0</v>
      </c>
      <c s="28"/>
      <c s="28"/>
      <c s="28" t="s">
        <v>31</v>
      </c>
      <c s="29"/>
      <c s="33">
        <f t="shared" si="5" ref="AL7:AL26">COUNTA(AH7:AK7)</f>
        <v>1</v>
      </c>
      <c s="28"/>
      <c s="28"/>
      <c s="28"/>
      <c s="29"/>
      <c s="33">
        <f t="shared" si="6" ref="AQ7:AQ26">COUNTA(AM7:AP7)</f>
        <v>0</v>
      </c>
      <c s="28"/>
      <c s="28"/>
      <c s="28"/>
      <c s="29"/>
      <c s="44">
        <f t="shared" si="7" ref="AV7:AV26">COUNTA(AR7:AU7)</f>
        <v>0</v>
      </c>
    </row>
    <row r="8" spans="1:48" ht="15.75">
      <c r="A8" s="27">
        <v>1</v>
      </c>
      <c s="17" t="s">
        <v>45</v>
      </c>
      <c s="40" t="s">
        <v>61</v>
      </c>
      <c s="28"/>
      <c s="28"/>
      <c s="28"/>
      <c s="29"/>
      <c s="33">
        <f t="shared" si="8" ref="H8:H26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2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46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0" t="s">
        <v>61</v>
      </c>
      <c s="28"/>
      <c s="28"/>
      <c s="28"/>
      <c s="29"/>
      <c s="33">
        <f t="shared" si="8"/>
        <v>0</v>
      </c>
      <c s="28"/>
      <c s="28"/>
      <c s="28" t="s">
        <v>33</v>
      </c>
      <c s="29"/>
      <c s="33">
        <f t="shared" si="0"/>
        <v>1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 t="s">
        <v>31</v>
      </c>
      <c s="29"/>
      <c s="33">
        <f t="shared" si="6"/>
        <v>1</v>
      </c>
      <c s="28"/>
      <c s="28"/>
      <c s="28" t="s">
        <v>33</v>
      </c>
      <c s="29"/>
      <c s="44">
        <f t="shared" si="7"/>
        <v>1</v>
      </c>
    </row>
    <row r="12" spans="1:48" ht="15.75">
      <c r="A12" s="27">
        <v>1</v>
      </c>
      <c s="17" t="s">
        <v>47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3" spans="1:48" ht="15.75">
      <c r="A13" s="27">
        <v>1</v>
      </c>
      <c s="17" t="s">
        <v>5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 t="s">
        <v>33</v>
      </c>
      <c s="28"/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 t="s">
        <v>31</v>
      </c>
      <c s="29"/>
      <c s="33">
        <f t="shared" si="5"/>
        <v>1</v>
      </c>
      <c s="28"/>
      <c s="28"/>
      <c s="28"/>
      <c s="29"/>
      <c s="33">
        <f t="shared" si="6"/>
        <v>0</v>
      </c>
      <c s="28"/>
      <c s="28" t="s">
        <v>33</v>
      </c>
      <c s="28"/>
      <c s="29"/>
      <c s="44">
        <f t="shared" si="7"/>
        <v>1</v>
      </c>
    </row>
    <row r="14" spans="1:48" ht="15.75">
      <c r="A14" s="27">
        <v>1</v>
      </c>
      <c s="17" t="s">
        <v>48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49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 t="s">
        <v>31</v>
      </c>
      <c s="29"/>
      <c s="33">
        <f t="shared" si="6"/>
        <v>1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50</v>
      </c>
      <c s="40" t="s">
        <v>61</v>
      </c>
      <c s="28"/>
      <c s="28"/>
      <c s="28"/>
      <c s="29" t="s">
        <v>32</v>
      </c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 t="s">
        <v>31</v>
      </c>
      <c s="28"/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51</v>
      </c>
      <c s="40" t="s">
        <v>61</v>
      </c>
      <c s="28"/>
      <c s="28"/>
      <c s="28" t="s">
        <v>32</v>
      </c>
      <c s="29"/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 t="s">
        <v>31</v>
      </c>
      <c s="29"/>
      <c s="33">
        <f t="shared" si="6"/>
        <v>1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52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 t="s">
        <v>33</v>
      </c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 t="s">
        <v>31</v>
      </c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17" t="s">
        <v>53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0" spans="1:48" ht="15.75">
      <c r="A20" s="27">
        <v>1</v>
      </c>
      <c s="17" t="s">
        <v>54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 t="s">
        <v>31</v>
      </c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21" spans="1:48" ht="15.75">
      <c r="A21" s="27">
        <v>1</v>
      </c>
      <c s="17" t="s">
        <v>23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2" spans="1:48" ht="15.75">
      <c r="A22" s="27">
        <v>1</v>
      </c>
      <c s="17" t="s">
        <v>8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3" spans="1:48" ht="15.75">
      <c r="A23" s="27">
        <v>1</v>
      </c>
      <c s="17" t="s">
        <v>9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4" spans="1:48" ht="15.75">
      <c r="A24" s="27">
        <v>1</v>
      </c>
      <c s="17" t="s">
        <v>10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5" spans="1:48" ht="15.75">
      <c r="A25" s="27">
        <v>1</v>
      </c>
      <c s="17" t="s">
        <v>55</v>
      </c>
      <c s="40" t="s">
        <v>61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6" spans="1:48" ht="15.75">
      <c r="A26" s="27">
        <v>1</v>
      </c>
      <c s="41" t="s">
        <v>34</v>
      </c>
      <c s="40" t="s">
        <v>61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27" spans="1:48" s="27" customFormat="1" ht="15.75">
      <c r="A27" s="27">
        <v>1</v>
      </c>
      <c s="46"/>
      <c s="47"/>
      <c s="48"/>
      <c s="49"/>
      <c s="49"/>
      <c s="49"/>
      <c s="50">
        <f>SUM(H7:H26)</f>
        <v>2</v>
      </c>
      <c s="49"/>
      <c s="49"/>
      <c s="49"/>
      <c s="49"/>
      <c s="50">
        <f t="shared" si="9" ref="M27">SUM(M7:M26)</f>
        <v>1</v>
      </c>
      <c s="49"/>
      <c s="49"/>
      <c s="49"/>
      <c s="49"/>
      <c s="50">
        <f t="shared" si="10" ref="R27">SUM(R7:R26)</f>
        <v>0</v>
      </c>
      <c s="49"/>
      <c s="49"/>
      <c s="49"/>
      <c s="49"/>
      <c s="50">
        <f t="shared" si="11" ref="W27">SUM(W7:W26)</f>
        <v>3</v>
      </c>
      <c s="49"/>
      <c s="49"/>
      <c s="49"/>
      <c s="49"/>
      <c s="50">
        <f t="shared" si="12" ref="AB27">SUM(AB7:AB26)</f>
        <v>0</v>
      </c>
      <c s="49"/>
      <c s="49"/>
      <c s="49"/>
      <c s="49"/>
      <c s="50">
        <f t="shared" si="13" ref="AG27">SUM(AG7:AG26)</f>
        <v>0</v>
      </c>
      <c s="49"/>
      <c s="49"/>
      <c s="49"/>
      <c s="49"/>
      <c s="50">
        <f t="shared" si="14" ref="AL27">SUM(AL7:AL26)</f>
        <v>2</v>
      </c>
      <c s="49"/>
      <c s="49"/>
      <c s="49"/>
      <c s="49"/>
      <c s="50">
        <f t="shared" si="15" ref="AQ27">SUM(AQ7:AQ26)</f>
        <v>6</v>
      </c>
      <c s="49"/>
      <c s="49"/>
      <c s="49"/>
      <c s="49"/>
      <c s="50">
        <f t="shared" si="16" ref="AV27">SUM(AV7:AV26)</f>
        <v>2</v>
      </c>
    </row>
    <row r="28" spans="1:48" ht="15.75">
      <c r="A28" s="27">
        <f>A6+1</f>
        <v>2</v>
      </c>
      <c s="2" t="str">
        <f t="shared" si="17" ref="B28">"Буква (или иное название) класса "&amp;A28&amp;":"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" spans="1:48" ht="15.75">
      <c r="A29" s="27">
        <f t="shared" si="18" ref="A29:A92">A7+1</f>
        <v>2</v>
      </c>
      <c s="17" t="s">
        <v>0</v>
      </c>
      <c s="40" t="s">
        <v>61</v>
      </c>
      <c s="28"/>
      <c s="28"/>
      <c s="28"/>
      <c s="29"/>
      <c s="33">
        <f t="shared" si="19" ref="H29:H48">COUNTA(D29:G29)</f>
        <v>0</v>
      </c>
      <c s="28"/>
      <c s="28"/>
      <c s="28"/>
      <c s="29"/>
      <c s="33">
        <f t="shared" si="20" ref="M29:M48">COUNTA(I29:L29)</f>
        <v>0</v>
      </c>
      <c s="28"/>
      <c s="28"/>
      <c s="28"/>
      <c s="29"/>
      <c s="33">
        <f t="shared" si="21" ref="R29:R48">COUNTA(N29:Q29)</f>
        <v>0</v>
      </c>
      <c s="28"/>
      <c s="28"/>
      <c s="28"/>
      <c s="29"/>
      <c s="33">
        <f t="shared" si="22" ref="W29:W48">COUNTA(S29:V29)</f>
        <v>0</v>
      </c>
      <c s="28"/>
      <c s="28"/>
      <c s="28"/>
      <c s="29"/>
      <c s="33">
        <f t="shared" si="23" ref="AB29:AB48">COUNTA(X29:AA29)</f>
        <v>0</v>
      </c>
      <c s="28"/>
      <c s="28"/>
      <c s="28"/>
      <c s="29"/>
      <c s="33">
        <f t="shared" si="24" ref="AG29:AG48">COUNTA(AC29:AF29)</f>
        <v>0</v>
      </c>
      <c s="28"/>
      <c s="28"/>
      <c s="28"/>
      <c s="29"/>
      <c s="33">
        <f t="shared" si="25" ref="AL29:AL48">COUNTA(AH29:AK29)</f>
        <v>0</v>
      </c>
      <c s="28"/>
      <c s="28"/>
      <c s="28"/>
      <c s="29"/>
      <c s="33">
        <f t="shared" si="26" ref="AQ29:AQ48">COUNTA(AM29:AP29)</f>
        <v>0</v>
      </c>
      <c s="28"/>
      <c s="28"/>
      <c s="28"/>
      <c s="29"/>
      <c s="44">
        <f t="shared" si="27" ref="AV29:AV48">COUNTA(AR29:AU29)</f>
        <v>0</v>
      </c>
    </row>
    <row r="30" spans="1:48" ht="15.75">
      <c r="A30" s="27">
        <f t="shared" si="18"/>
        <v>2</v>
      </c>
      <c s="17" t="s">
        <v>45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1" spans="1:48" ht="15.75">
      <c r="A31" s="27">
        <f t="shared" si="18"/>
        <v>2</v>
      </c>
      <c s="17" t="s">
        <v>2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2" spans="1:48" ht="15.75">
      <c r="A32" s="27">
        <f t="shared" si="18"/>
        <v>2</v>
      </c>
      <c s="17" t="s">
        <v>46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3" spans="1:48" ht="15.75">
      <c r="A33" s="27">
        <f t="shared" si="18"/>
        <v>2</v>
      </c>
      <c s="17" t="s">
        <v>4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4" spans="1:48" ht="15.75">
      <c r="A34" s="27">
        <f t="shared" si="18"/>
        <v>2</v>
      </c>
      <c s="17" t="s">
        <v>47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5" spans="1:48" ht="15.75">
      <c r="A35" s="27">
        <f t="shared" si="18"/>
        <v>2</v>
      </c>
      <c s="17" t="s">
        <v>5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6" spans="1:48" ht="15.75">
      <c r="A36" s="27">
        <f t="shared" si="18"/>
        <v>2</v>
      </c>
      <c s="17" t="s">
        <v>48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7" spans="1:48" ht="15.75">
      <c r="A37" s="27">
        <f t="shared" si="18"/>
        <v>2</v>
      </c>
      <c s="17" t="s">
        <v>49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8" spans="1:48" ht="15.75">
      <c r="A38" s="27">
        <f t="shared" si="18"/>
        <v>2</v>
      </c>
      <c s="17" t="s">
        <v>50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9" spans="1:48" ht="15.75">
      <c r="A39" s="27">
        <f t="shared" si="18"/>
        <v>2</v>
      </c>
      <c s="17" t="s">
        <v>51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0" spans="1:48" ht="15.75">
      <c r="A40" s="27">
        <f t="shared" si="18"/>
        <v>2</v>
      </c>
      <c s="17" t="s">
        <v>52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1" spans="1:48" ht="15.75">
      <c r="A41" s="27">
        <f t="shared" si="18"/>
        <v>2</v>
      </c>
      <c s="17" t="s">
        <v>53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2" spans="1:48" ht="15.75">
      <c r="A42" s="27">
        <f t="shared" si="18"/>
        <v>2</v>
      </c>
      <c s="17" t="s">
        <v>54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3" spans="1:48" ht="15.75">
      <c r="A43" s="27">
        <f t="shared" si="18"/>
        <v>2</v>
      </c>
      <c s="17" t="s">
        <v>23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4" spans="1:48" ht="15.75">
      <c r="A44" s="27">
        <f t="shared" si="18"/>
        <v>2</v>
      </c>
      <c s="17" t="s">
        <v>8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5" spans="1:48" ht="15.75">
      <c r="A45" s="27">
        <f t="shared" si="18"/>
        <v>2</v>
      </c>
      <c s="17" t="s">
        <v>9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6" spans="1:48" ht="15.75">
      <c r="A46" s="27">
        <f t="shared" si="18"/>
        <v>2</v>
      </c>
      <c s="17" t="s">
        <v>10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7" spans="1:48" ht="15.75">
      <c r="A47" s="27">
        <f t="shared" si="18"/>
        <v>2</v>
      </c>
      <c s="17" t="s">
        <v>55</v>
      </c>
      <c s="40" t="s">
        <v>61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8" spans="1:48" ht="15.75">
      <c r="A48" s="27">
        <f t="shared" si="18"/>
        <v>2</v>
      </c>
      <c s="41" t="s">
        <v>34</v>
      </c>
      <c s="40" t="s">
        <v>61</v>
      </c>
      <c s="30"/>
      <c s="30"/>
      <c s="30"/>
      <c s="31"/>
      <c s="34">
        <f t="shared" si="19"/>
        <v>0</v>
      </c>
      <c s="30"/>
      <c s="30"/>
      <c s="30"/>
      <c s="31"/>
      <c s="34">
        <f t="shared" si="20"/>
        <v>0</v>
      </c>
      <c s="30"/>
      <c s="30"/>
      <c s="30"/>
      <c s="31"/>
      <c s="34">
        <f t="shared" si="21"/>
        <v>0</v>
      </c>
      <c s="30"/>
      <c s="30"/>
      <c s="30"/>
      <c s="31"/>
      <c s="34">
        <f t="shared" si="22"/>
        <v>0</v>
      </c>
      <c s="30"/>
      <c s="30"/>
      <c s="30"/>
      <c s="31"/>
      <c s="34">
        <f t="shared" si="23"/>
        <v>0</v>
      </c>
      <c s="30"/>
      <c s="30"/>
      <c s="30"/>
      <c s="31"/>
      <c s="34">
        <f t="shared" si="24"/>
        <v>0</v>
      </c>
      <c s="30"/>
      <c s="30"/>
      <c s="30"/>
      <c s="31"/>
      <c s="34">
        <f t="shared" si="25"/>
        <v>0</v>
      </c>
      <c s="30"/>
      <c s="30"/>
      <c s="30"/>
      <c s="31"/>
      <c s="34">
        <f t="shared" si="26"/>
        <v>0</v>
      </c>
      <c s="30"/>
      <c s="30"/>
      <c s="30"/>
      <c s="31"/>
      <c s="45">
        <f t="shared" si="27"/>
        <v>0</v>
      </c>
    </row>
    <row r="49" spans="1:48" ht="15.75">
      <c r="A49" s="27">
        <f t="shared" si="18"/>
        <v>2</v>
      </c>
      <c s="46"/>
      <c s="47"/>
      <c s="48"/>
      <c s="49"/>
      <c s="49"/>
      <c s="49"/>
      <c s="50">
        <f t="shared" si="28" ref="H49">SUM(H29:H48)</f>
        <v>0</v>
      </c>
      <c s="49"/>
      <c s="49"/>
      <c s="49"/>
      <c s="49"/>
      <c s="50">
        <f t="shared" si="29" ref="M49:M93">SUM(M29:M48)</f>
        <v>0</v>
      </c>
      <c s="49"/>
      <c s="49"/>
      <c s="49"/>
      <c s="49"/>
      <c s="50">
        <f t="shared" si="30" ref="R49:R93">SUM(R29:R48)</f>
        <v>0</v>
      </c>
      <c s="49"/>
      <c s="49"/>
      <c s="49"/>
      <c s="49"/>
      <c s="50">
        <f t="shared" si="31" ref="W49:W93">SUM(W29:W48)</f>
        <v>0</v>
      </c>
      <c s="49"/>
      <c s="49"/>
      <c s="49"/>
      <c s="49"/>
      <c s="50">
        <f t="shared" si="32" ref="AB49:AB93">SUM(AB29:AB48)</f>
        <v>0</v>
      </c>
      <c s="49"/>
      <c s="49"/>
      <c s="49"/>
      <c s="49"/>
      <c s="50">
        <f t="shared" si="33" ref="AG49:AG93">SUM(AG29:AG48)</f>
        <v>0</v>
      </c>
      <c s="49"/>
      <c s="49"/>
      <c s="49"/>
      <c s="49"/>
      <c s="50">
        <f t="shared" si="34" ref="AL49:AL93">SUM(AL29:AL48)</f>
        <v>0</v>
      </c>
      <c s="49"/>
      <c s="49"/>
      <c s="49"/>
      <c s="49"/>
      <c s="50">
        <f t="shared" si="35" ref="AQ49:AQ93">SUM(AQ29:AQ48)</f>
        <v>0</v>
      </c>
      <c s="49"/>
      <c s="49"/>
      <c s="49"/>
      <c s="49"/>
      <c s="50">
        <f t="shared" si="36" ref="AV49:AV93">SUM(AV29:AV48)</f>
        <v>0</v>
      </c>
    </row>
    <row r="50" spans="1:48" ht="15.75">
      <c r="A50" s="27">
        <f t="shared" si="18"/>
        <v>3</v>
      </c>
      <c s="2" t="str">
        <f t="shared" si="37" ref="B50">"Буква (или иное название) класса "&amp;A50&amp;":"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" spans="1:48" ht="15.75">
      <c r="A51" s="27">
        <f t="shared" si="18"/>
        <v>3</v>
      </c>
      <c s="17" t="s">
        <v>0</v>
      </c>
      <c s="40" t="s">
        <v>61</v>
      </c>
      <c s="28"/>
      <c s="28"/>
      <c s="28"/>
      <c s="29"/>
      <c s="33">
        <f t="shared" si="38" ref="H51:H70">COUNTA(D51:G51)</f>
        <v>0</v>
      </c>
      <c s="28"/>
      <c s="28"/>
      <c s="28"/>
      <c s="29"/>
      <c s="33">
        <f t="shared" si="39" ref="M51:M70">COUNTA(I51:L51)</f>
        <v>0</v>
      </c>
      <c s="28"/>
      <c s="28"/>
      <c s="28"/>
      <c s="29"/>
      <c s="33">
        <f t="shared" si="40" ref="R51:R70">COUNTA(N51:Q51)</f>
        <v>0</v>
      </c>
      <c s="28"/>
      <c s="28"/>
      <c s="28"/>
      <c s="29"/>
      <c s="33">
        <f t="shared" si="41" ref="W51:W70">COUNTA(S51:V51)</f>
        <v>0</v>
      </c>
      <c s="28"/>
      <c s="28"/>
      <c s="28"/>
      <c s="29"/>
      <c s="33">
        <f t="shared" si="42" ref="AB51:AB70">COUNTA(X51:AA51)</f>
        <v>0</v>
      </c>
      <c s="28"/>
      <c s="28"/>
      <c s="28"/>
      <c s="29"/>
      <c s="33">
        <f t="shared" si="43" ref="AG51:AG70">COUNTA(AC51:AF51)</f>
        <v>0</v>
      </c>
      <c s="28"/>
      <c s="28"/>
      <c s="28"/>
      <c s="29"/>
      <c s="33">
        <f t="shared" si="44" ref="AL51:AL70">COUNTA(AH51:AK51)</f>
        <v>0</v>
      </c>
      <c s="28"/>
      <c s="28"/>
      <c s="28"/>
      <c s="29"/>
      <c s="33">
        <f t="shared" si="45" ref="AQ51:AQ70">COUNTA(AM51:AP51)</f>
        <v>0</v>
      </c>
      <c s="28"/>
      <c s="28"/>
      <c s="28"/>
      <c s="29"/>
      <c s="44">
        <f t="shared" si="46" ref="AV51:AV70">COUNTA(AR51:AU51)</f>
        <v>0</v>
      </c>
    </row>
    <row r="52" spans="1:48" ht="15.75">
      <c r="A52" s="27">
        <f t="shared" si="18"/>
        <v>3</v>
      </c>
      <c s="17" t="s">
        <v>45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3" spans="1:48" ht="15.75">
      <c r="A53" s="27">
        <f t="shared" si="18"/>
        <v>3</v>
      </c>
      <c s="17" t="s">
        <v>2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4" spans="1:48" ht="15.75">
      <c r="A54" s="27">
        <f t="shared" si="18"/>
        <v>3</v>
      </c>
      <c s="17" t="s">
        <v>46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5" spans="1:48" ht="15.75">
      <c r="A55" s="27">
        <f t="shared" si="18"/>
        <v>3</v>
      </c>
      <c s="17" t="s">
        <v>4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6" spans="1:48" ht="15.75">
      <c r="A56" s="27">
        <f t="shared" si="18"/>
        <v>3</v>
      </c>
      <c s="17" t="s">
        <v>47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7" spans="1:48" ht="15.75">
      <c r="A57" s="27">
        <f t="shared" si="18"/>
        <v>3</v>
      </c>
      <c s="17" t="s">
        <v>5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8" spans="1:48" ht="15.75">
      <c r="A58" s="27">
        <f t="shared" si="18"/>
        <v>3</v>
      </c>
      <c s="17" t="s">
        <v>48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9" spans="1:48" ht="15.75">
      <c r="A59" s="27">
        <f t="shared" si="18"/>
        <v>3</v>
      </c>
      <c s="17" t="s">
        <v>49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0" spans="1:48" ht="15.75">
      <c r="A60" s="27">
        <f t="shared" si="18"/>
        <v>3</v>
      </c>
      <c s="17" t="s">
        <v>50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1" spans="1:48" ht="15.75">
      <c r="A61" s="27">
        <f t="shared" si="18"/>
        <v>3</v>
      </c>
      <c s="17" t="s">
        <v>51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2" spans="1:48" ht="15.75">
      <c r="A62" s="27">
        <f t="shared" si="18"/>
        <v>3</v>
      </c>
      <c s="17" t="s">
        <v>52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3" spans="1:48" ht="15.75">
      <c r="A63" s="27">
        <f t="shared" si="18"/>
        <v>3</v>
      </c>
      <c s="17" t="s">
        <v>53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4" spans="1:48" ht="15.75">
      <c r="A64" s="27">
        <f t="shared" si="18"/>
        <v>3</v>
      </c>
      <c s="17" t="s">
        <v>54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5" spans="1:48" ht="15.75">
      <c r="A65" s="27">
        <f t="shared" si="18"/>
        <v>3</v>
      </c>
      <c s="17" t="s">
        <v>23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6" spans="1:48" ht="15.75">
      <c r="A66" s="27">
        <f t="shared" si="18"/>
        <v>3</v>
      </c>
      <c s="17" t="s">
        <v>8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7" spans="1:48" ht="15.75">
      <c r="A67" s="27">
        <f t="shared" si="18"/>
        <v>3</v>
      </c>
      <c s="17" t="s">
        <v>9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8" spans="1:48" ht="15.75">
      <c r="A68" s="27">
        <f t="shared" si="18"/>
        <v>3</v>
      </c>
      <c s="17" t="s">
        <v>10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9" spans="1:48" ht="15.75">
      <c r="A69" s="27">
        <f t="shared" si="18"/>
        <v>3</v>
      </c>
      <c s="17" t="s">
        <v>55</v>
      </c>
      <c s="40" t="s">
        <v>61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0" spans="1:48" ht="15.75">
      <c r="A70" s="27">
        <f t="shared" si="18"/>
        <v>3</v>
      </c>
      <c s="41" t="s">
        <v>34</v>
      </c>
      <c s="40" t="s">
        <v>61</v>
      </c>
      <c s="30"/>
      <c s="30"/>
      <c s="30"/>
      <c s="31"/>
      <c s="34">
        <f t="shared" si="38"/>
        <v>0</v>
      </c>
      <c s="30"/>
      <c s="30"/>
      <c s="30"/>
      <c s="31"/>
      <c s="34">
        <f t="shared" si="39"/>
        <v>0</v>
      </c>
      <c s="30"/>
      <c s="30"/>
      <c s="30"/>
      <c s="31"/>
      <c s="34">
        <f t="shared" si="40"/>
        <v>0</v>
      </c>
      <c s="30"/>
      <c s="30"/>
      <c s="30"/>
      <c s="31"/>
      <c s="34">
        <f t="shared" si="41"/>
        <v>0</v>
      </c>
      <c s="30"/>
      <c s="30"/>
      <c s="30"/>
      <c s="31"/>
      <c s="34">
        <f t="shared" si="42"/>
        <v>0</v>
      </c>
      <c s="30"/>
      <c s="30"/>
      <c s="30"/>
      <c s="31"/>
      <c s="34">
        <f t="shared" si="43"/>
        <v>0</v>
      </c>
      <c s="30"/>
      <c s="30"/>
      <c s="30"/>
      <c s="31"/>
      <c s="34">
        <f t="shared" si="44"/>
        <v>0</v>
      </c>
      <c s="30"/>
      <c s="30"/>
      <c s="30"/>
      <c s="31"/>
      <c s="34">
        <f t="shared" si="45"/>
        <v>0</v>
      </c>
      <c s="30"/>
      <c s="30"/>
      <c s="30"/>
      <c s="31"/>
      <c s="45">
        <f t="shared" si="46"/>
        <v>0</v>
      </c>
    </row>
    <row r="71" spans="1:48" ht="15.75">
      <c r="A71" s="27">
        <f t="shared" si="18"/>
        <v>3</v>
      </c>
      <c s="46"/>
      <c s="47"/>
      <c s="48"/>
      <c s="49"/>
      <c s="49"/>
      <c s="49"/>
      <c s="50">
        <f t="shared" si="47" ref="H71">SUM(H51:H70)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72" spans="1:48" ht="15.75">
      <c r="A72" s="27">
        <f t="shared" si="18"/>
        <v>4</v>
      </c>
      <c s="2" t="str">
        <f t="shared" si="48" ref="B72">"Буква (или иное название) класса "&amp;A72&amp;":"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" spans="1:48" ht="15.75">
      <c r="A73" s="27">
        <f t="shared" si="18"/>
        <v>4</v>
      </c>
      <c s="17" t="s">
        <v>0</v>
      </c>
      <c s="40" t="s">
        <v>61</v>
      </c>
      <c s="28"/>
      <c s="28"/>
      <c s="28"/>
      <c s="29"/>
      <c s="33">
        <f t="shared" si="49" ref="H73:H92">COUNTA(D73:G73)</f>
        <v>0</v>
      </c>
      <c s="28"/>
      <c s="28"/>
      <c s="28"/>
      <c s="29"/>
      <c s="33">
        <f t="shared" si="50" ref="M73:M92">COUNTA(I73:L73)</f>
        <v>0</v>
      </c>
      <c s="28"/>
      <c s="28"/>
      <c s="28"/>
      <c s="29"/>
      <c s="33">
        <f t="shared" si="51" ref="R73:R92">COUNTA(N73:Q73)</f>
        <v>0</v>
      </c>
      <c s="28"/>
      <c s="28"/>
      <c s="28"/>
      <c s="29"/>
      <c s="33">
        <f t="shared" si="52" ref="W73:W92">COUNTA(S73:V73)</f>
        <v>0</v>
      </c>
      <c s="28"/>
      <c s="28"/>
      <c s="28"/>
      <c s="29"/>
      <c s="33">
        <f t="shared" si="53" ref="AB73:AB92">COUNTA(X73:AA73)</f>
        <v>0</v>
      </c>
      <c s="28"/>
      <c s="28"/>
      <c s="28"/>
      <c s="29"/>
      <c s="33">
        <f t="shared" si="54" ref="AG73:AG92">COUNTA(AC73:AF73)</f>
        <v>0</v>
      </c>
      <c s="28"/>
      <c s="28"/>
      <c s="28"/>
      <c s="29"/>
      <c s="33">
        <f t="shared" si="55" ref="AL73:AL92">COUNTA(AH73:AK73)</f>
        <v>0</v>
      </c>
      <c s="28"/>
      <c s="28"/>
      <c s="28"/>
      <c s="29"/>
      <c s="33">
        <f t="shared" si="56" ref="AQ73:AQ92">COUNTA(AM73:AP73)</f>
        <v>0</v>
      </c>
      <c s="28"/>
      <c s="28"/>
      <c s="28"/>
      <c s="29"/>
      <c s="44">
        <f t="shared" si="57" ref="AV73:AV92">COUNTA(AR73:AU73)</f>
        <v>0</v>
      </c>
    </row>
    <row r="74" spans="1:48" ht="15.75">
      <c r="A74" s="27">
        <f t="shared" si="18"/>
        <v>4</v>
      </c>
      <c s="17" t="s">
        <v>45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5" spans="1:48" ht="15.75">
      <c r="A75" s="27">
        <f t="shared" si="18"/>
        <v>4</v>
      </c>
      <c s="17" t="s">
        <v>2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6" spans="1:48" ht="15.75">
      <c r="A76" s="27">
        <f t="shared" si="18"/>
        <v>4</v>
      </c>
      <c s="17" t="s">
        <v>46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7" spans="1:48" ht="15.75">
      <c r="A77" s="27">
        <f t="shared" si="18"/>
        <v>4</v>
      </c>
      <c s="17" t="s">
        <v>4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8" spans="1:48" ht="15.75">
      <c r="A78" s="27">
        <f t="shared" si="18"/>
        <v>4</v>
      </c>
      <c s="17" t="s">
        <v>47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9" spans="1:48" ht="15.75">
      <c r="A79" s="27">
        <f t="shared" si="18"/>
        <v>4</v>
      </c>
      <c s="17" t="s">
        <v>5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0" spans="1:48" ht="15.75">
      <c r="A80" s="27">
        <f t="shared" si="18"/>
        <v>4</v>
      </c>
      <c s="17" t="s">
        <v>48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1" spans="1:48" ht="15.75">
      <c r="A81" s="27">
        <f t="shared" si="18"/>
        <v>4</v>
      </c>
      <c s="17" t="s">
        <v>49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2" spans="1:48" ht="15.75">
      <c r="A82" s="27">
        <f t="shared" si="18"/>
        <v>4</v>
      </c>
      <c s="17" t="s">
        <v>50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3" spans="1:48" ht="15.75">
      <c r="A83" s="27">
        <f t="shared" si="18"/>
        <v>4</v>
      </c>
      <c s="17" t="s">
        <v>51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4" spans="1:48" ht="15.75">
      <c r="A84" s="27">
        <f t="shared" si="18"/>
        <v>4</v>
      </c>
      <c s="17" t="s">
        <v>52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5" spans="1:48" ht="15.75">
      <c r="A85" s="27">
        <f t="shared" si="18"/>
        <v>4</v>
      </c>
      <c s="17" t="s">
        <v>53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6" spans="1:48" ht="15.75">
      <c r="A86" s="27">
        <f t="shared" si="18"/>
        <v>4</v>
      </c>
      <c s="17" t="s">
        <v>54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7" spans="1:48" ht="15.75">
      <c r="A87" s="27">
        <f t="shared" si="18"/>
        <v>4</v>
      </c>
      <c s="17" t="s">
        <v>23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8" spans="1:48" ht="15.75">
      <c r="A88" s="27">
        <f t="shared" si="18"/>
        <v>4</v>
      </c>
      <c s="17" t="s">
        <v>8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9" spans="1:48" ht="15.75">
      <c r="A89" s="27">
        <f t="shared" si="18"/>
        <v>4</v>
      </c>
      <c s="17" t="s">
        <v>9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0" spans="1:48" ht="15.75">
      <c r="A90" s="27">
        <f t="shared" si="18"/>
        <v>4</v>
      </c>
      <c s="17" t="s">
        <v>10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1" spans="1:48" ht="15.75">
      <c r="A91" s="27">
        <f t="shared" si="18"/>
        <v>4</v>
      </c>
      <c s="17" t="s">
        <v>55</v>
      </c>
      <c s="40" t="s">
        <v>61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2" spans="1:48" ht="15.75">
      <c r="A92" s="27">
        <f t="shared" si="18"/>
        <v>4</v>
      </c>
      <c s="41" t="s">
        <v>34</v>
      </c>
      <c s="40" t="s">
        <v>61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34">
        <f t="shared" si="53"/>
        <v>0</v>
      </c>
      <c s="30"/>
      <c s="30"/>
      <c s="30"/>
      <c s="31"/>
      <c s="34">
        <f t="shared" si="54"/>
        <v>0</v>
      </c>
      <c s="30"/>
      <c s="30"/>
      <c s="30"/>
      <c s="31"/>
      <c s="34">
        <f t="shared" si="55"/>
        <v>0</v>
      </c>
      <c s="30"/>
      <c s="30"/>
      <c s="30"/>
      <c s="31"/>
      <c s="34">
        <f t="shared" si="56"/>
        <v>0</v>
      </c>
      <c s="30"/>
      <c s="30"/>
      <c s="30"/>
      <c s="31"/>
      <c s="45">
        <f t="shared" si="57"/>
        <v>0</v>
      </c>
    </row>
    <row r="93" spans="1:48" ht="15.75">
      <c r="A93" s="27">
        <f t="shared" si="58" ref="A93:A156">A71+1</f>
        <v>4</v>
      </c>
      <c s="46"/>
      <c s="47"/>
      <c s="48"/>
      <c s="49"/>
      <c s="49"/>
      <c s="49"/>
      <c s="50">
        <f t="shared" si="59" ref="H93">SUM(H73:H92)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94" spans="1:48" ht="15.75">
      <c r="A94" s="27">
        <f t="shared" si="58"/>
        <v>5</v>
      </c>
      <c s="2" t="str">
        <f t="shared" si="60" ref="B94">"Буква (или иное название) класса "&amp;A94&amp;":"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" spans="1:48" ht="15.75">
      <c r="A95" s="27">
        <f t="shared" si="58"/>
        <v>5</v>
      </c>
      <c s="17" t="s">
        <v>0</v>
      </c>
      <c s="40" t="s">
        <v>61</v>
      </c>
      <c s="28"/>
      <c s="28"/>
      <c s="28"/>
      <c s="29"/>
      <c s="33">
        <f t="shared" si="61" ref="H95:H114">COUNTA(D95:G95)</f>
        <v>0</v>
      </c>
      <c s="28"/>
      <c s="28"/>
      <c s="28"/>
      <c s="29"/>
      <c s="33">
        <f t="shared" si="62" ref="M95:M114">COUNTA(I95:L95)</f>
        <v>0</v>
      </c>
      <c s="28"/>
      <c s="28"/>
      <c s="28"/>
      <c s="29"/>
      <c s="33">
        <f t="shared" si="63" ref="R95:R114">COUNTA(N95:Q95)</f>
        <v>0</v>
      </c>
      <c s="28"/>
      <c s="28"/>
      <c s="28"/>
      <c s="29"/>
      <c s="33">
        <f t="shared" si="64" ref="W95:W114">COUNTA(S95:V95)</f>
        <v>0</v>
      </c>
      <c s="28"/>
      <c s="28"/>
      <c s="28"/>
      <c s="29"/>
      <c s="33">
        <f t="shared" si="65" ref="AB95:AB114">COUNTA(X95:AA95)</f>
        <v>0</v>
      </c>
      <c s="28"/>
      <c s="28"/>
      <c s="28"/>
      <c s="29"/>
      <c s="33">
        <f t="shared" si="66" ref="AG95:AG114">COUNTA(AC95:AF95)</f>
        <v>0</v>
      </c>
      <c s="28"/>
      <c s="28"/>
      <c s="28"/>
      <c s="29"/>
      <c s="33">
        <f t="shared" si="67" ref="AL95:AL114">COUNTA(AH95:AK95)</f>
        <v>0</v>
      </c>
      <c s="28"/>
      <c s="28"/>
      <c s="28"/>
      <c s="29"/>
      <c s="33">
        <f t="shared" si="68" ref="AQ95:AQ114">COUNTA(AM95:AP95)</f>
        <v>0</v>
      </c>
      <c s="28"/>
      <c s="28"/>
      <c s="28"/>
      <c s="29"/>
      <c s="44">
        <f t="shared" si="69" ref="AV95:AV114">COUNTA(AR95:AU95)</f>
        <v>0</v>
      </c>
    </row>
    <row r="96" spans="1:48" ht="15.75">
      <c r="A96" s="27">
        <f t="shared" si="58"/>
        <v>5</v>
      </c>
      <c s="17" t="s">
        <v>45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7" spans="1:48" ht="15.75">
      <c r="A97" s="27">
        <f t="shared" si="58"/>
        <v>5</v>
      </c>
      <c s="17" t="s">
        <v>2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8" spans="1:48" ht="15.75">
      <c r="A98" s="27">
        <f t="shared" si="58"/>
        <v>5</v>
      </c>
      <c s="17" t="s">
        <v>46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9" spans="1:48" ht="15.75">
      <c r="A99" s="27">
        <f t="shared" si="58"/>
        <v>5</v>
      </c>
      <c s="17" t="s">
        <v>4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0" spans="1:48" ht="15.75">
      <c r="A100" s="27">
        <f t="shared" si="58"/>
        <v>5</v>
      </c>
      <c s="17" t="s">
        <v>47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1" spans="1:48" ht="15.75">
      <c r="A101" s="27">
        <f t="shared" si="58"/>
        <v>5</v>
      </c>
      <c s="17" t="s">
        <v>5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2" spans="1:48" ht="15.75">
      <c r="A102" s="27">
        <f t="shared" si="58"/>
        <v>5</v>
      </c>
      <c s="17" t="s">
        <v>48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3" spans="1:48" ht="15.75">
      <c r="A103" s="27">
        <f t="shared" si="58"/>
        <v>5</v>
      </c>
      <c s="17" t="s">
        <v>49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4" spans="1:48" ht="15.75">
      <c r="A104" s="27">
        <f t="shared" si="58"/>
        <v>5</v>
      </c>
      <c s="17" t="s">
        <v>50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5" spans="1:48" ht="15.75">
      <c r="A105" s="27">
        <f t="shared" si="58"/>
        <v>5</v>
      </c>
      <c s="17" t="s">
        <v>51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6" spans="1:48" ht="15.75">
      <c r="A106" s="27">
        <f t="shared" si="58"/>
        <v>5</v>
      </c>
      <c s="17" t="s">
        <v>52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7" spans="1:48" ht="15.75">
      <c r="A107" s="27">
        <f t="shared" si="58"/>
        <v>5</v>
      </c>
      <c s="17" t="s">
        <v>53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8" spans="1:48" ht="15.75">
      <c r="A108" s="27">
        <f t="shared" si="58"/>
        <v>5</v>
      </c>
      <c s="17" t="s">
        <v>54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9" spans="1:48" ht="15.75">
      <c r="A109" s="27">
        <f t="shared" si="58"/>
        <v>5</v>
      </c>
      <c s="17" t="s">
        <v>23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0" spans="1:48" ht="15.75">
      <c r="A110" s="27">
        <f t="shared" si="58"/>
        <v>5</v>
      </c>
      <c s="17" t="s">
        <v>8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1" spans="1:48" ht="15.75">
      <c r="A111" s="27">
        <f t="shared" si="58"/>
        <v>5</v>
      </c>
      <c s="17" t="s">
        <v>9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2" spans="1:48" ht="15.75">
      <c r="A112" s="27">
        <f t="shared" si="58"/>
        <v>5</v>
      </c>
      <c s="17" t="s">
        <v>10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3" spans="1:48" ht="15.75">
      <c r="A113" s="27">
        <f t="shared" si="58"/>
        <v>5</v>
      </c>
      <c s="17" t="s">
        <v>55</v>
      </c>
      <c s="40" t="s">
        <v>61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4" spans="1:48" ht="15.75">
      <c r="A114" s="27">
        <f t="shared" si="58"/>
        <v>5</v>
      </c>
      <c s="41" t="s">
        <v>34</v>
      </c>
      <c s="40" t="s">
        <v>61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34">
        <f t="shared" si="63"/>
        <v>0</v>
      </c>
      <c s="30"/>
      <c s="30"/>
      <c s="30"/>
      <c s="31"/>
      <c s="34">
        <f t="shared" si="64"/>
        <v>0</v>
      </c>
      <c s="30"/>
      <c s="30"/>
      <c s="30"/>
      <c s="31"/>
      <c s="34">
        <f t="shared" si="65"/>
        <v>0</v>
      </c>
      <c s="30"/>
      <c s="30"/>
      <c s="30"/>
      <c s="31"/>
      <c s="34">
        <f t="shared" si="66"/>
        <v>0</v>
      </c>
      <c s="30"/>
      <c s="30"/>
      <c s="30"/>
      <c s="31"/>
      <c s="34">
        <f t="shared" si="67"/>
        <v>0</v>
      </c>
      <c s="30"/>
      <c s="30"/>
      <c s="30"/>
      <c s="31"/>
      <c s="34">
        <f t="shared" si="68"/>
        <v>0</v>
      </c>
      <c s="30"/>
      <c s="30"/>
      <c s="30"/>
      <c s="31"/>
      <c s="45">
        <f t="shared" si="69"/>
        <v>0</v>
      </c>
    </row>
    <row r="115" spans="1:48" ht="15.75">
      <c r="A115" s="27">
        <f t="shared" si="58"/>
        <v>5</v>
      </c>
      <c s="46"/>
      <c s="47"/>
      <c s="48"/>
      <c s="49"/>
      <c s="49"/>
      <c s="49"/>
      <c s="50">
        <f t="shared" si="70" ref="H115">SUM(H95:H114)</f>
        <v>0</v>
      </c>
      <c s="49"/>
      <c s="49"/>
      <c s="49"/>
      <c s="49"/>
      <c s="50">
        <f t="shared" si="71" ref="M115:M159">SUM(M95:M114)</f>
        <v>0</v>
      </c>
      <c s="49"/>
      <c s="49"/>
      <c s="49"/>
      <c s="49"/>
      <c s="50">
        <f t="shared" si="72" ref="R115:R159">SUM(R95:R114)</f>
        <v>0</v>
      </c>
      <c s="49"/>
      <c s="49"/>
      <c s="49"/>
      <c s="49"/>
      <c s="50">
        <f t="shared" si="73" ref="W115:W159">SUM(W95:W114)</f>
        <v>0</v>
      </c>
      <c s="49"/>
      <c s="49"/>
      <c s="49"/>
      <c s="49"/>
      <c s="50">
        <f t="shared" si="74" ref="AB115:AB159">SUM(AB95:AB114)</f>
        <v>0</v>
      </c>
      <c s="49"/>
      <c s="49"/>
      <c s="49"/>
      <c s="49"/>
      <c s="50">
        <f t="shared" si="75" ref="AG115:AG159">SUM(AG95:AG114)</f>
        <v>0</v>
      </c>
      <c s="49"/>
      <c s="49"/>
      <c s="49"/>
      <c s="49"/>
      <c s="50">
        <f t="shared" si="76" ref="AL115:AL159">SUM(AL95:AL114)</f>
        <v>0</v>
      </c>
      <c s="49"/>
      <c s="49"/>
      <c s="49"/>
      <c s="49"/>
      <c s="50">
        <f t="shared" si="77" ref="AQ115:AQ159">SUM(AQ95:AQ114)</f>
        <v>0</v>
      </c>
      <c s="49"/>
      <c s="49"/>
      <c s="49"/>
      <c s="49"/>
      <c s="50">
        <f t="shared" si="78" ref="AV115:AV159">SUM(AV95:AV114)</f>
        <v>0</v>
      </c>
    </row>
    <row r="116" spans="1:48" ht="15.75">
      <c r="A116" s="27">
        <f t="shared" si="58"/>
        <v>6</v>
      </c>
      <c s="2" t="str">
        <f t="shared" si="79" ref="B116">"Буква (или иное название) класса "&amp;A116&amp;":"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7" spans="1:48" ht="15.75">
      <c r="A117" s="27">
        <f t="shared" si="58"/>
        <v>6</v>
      </c>
      <c s="17" t="s">
        <v>0</v>
      </c>
      <c s="40" t="s">
        <v>61</v>
      </c>
      <c s="28"/>
      <c s="28"/>
      <c s="28"/>
      <c s="29"/>
      <c s="33">
        <f t="shared" si="80" ref="H117:H136">COUNTA(D117:G117)</f>
        <v>0</v>
      </c>
      <c s="28"/>
      <c s="28"/>
      <c s="28"/>
      <c s="29"/>
      <c s="33">
        <f t="shared" si="81" ref="M117:M136">COUNTA(I117:L117)</f>
        <v>0</v>
      </c>
      <c s="28"/>
      <c s="28"/>
      <c s="28"/>
      <c s="29"/>
      <c s="33">
        <f t="shared" si="82" ref="R117:R136">COUNTA(N117:Q117)</f>
        <v>0</v>
      </c>
      <c s="28"/>
      <c s="28"/>
      <c s="28"/>
      <c s="29"/>
      <c s="33">
        <f t="shared" si="83" ref="W117:W136">COUNTA(S117:V117)</f>
        <v>0</v>
      </c>
      <c s="28"/>
      <c s="28"/>
      <c s="28"/>
      <c s="29"/>
      <c s="33">
        <f t="shared" si="84" ref="AB117:AB136">COUNTA(X117:AA117)</f>
        <v>0</v>
      </c>
      <c s="28"/>
      <c s="28"/>
      <c s="28"/>
      <c s="29"/>
      <c s="33">
        <f t="shared" si="85" ref="AG117:AG136">COUNTA(AC117:AF117)</f>
        <v>0</v>
      </c>
      <c s="28"/>
      <c s="28"/>
      <c s="28"/>
      <c s="29"/>
      <c s="33">
        <f t="shared" si="86" ref="AL117:AL136">COUNTA(AH117:AK117)</f>
        <v>0</v>
      </c>
      <c s="28"/>
      <c s="28"/>
      <c s="28"/>
      <c s="29"/>
      <c s="33">
        <f t="shared" si="87" ref="AQ117:AQ136">COUNTA(AM117:AP117)</f>
        <v>0</v>
      </c>
      <c s="28"/>
      <c s="28"/>
      <c s="28"/>
      <c s="29"/>
      <c s="44">
        <f t="shared" si="88" ref="AV117:AV136">COUNTA(AR117:AU117)</f>
        <v>0</v>
      </c>
    </row>
    <row r="118" spans="1:48" ht="15.75">
      <c r="A118" s="27">
        <f t="shared" si="58"/>
        <v>6</v>
      </c>
      <c s="17" t="s">
        <v>45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19" spans="1:48" ht="15.75">
      <c r="A119" s="27">
        <f t="shared" si="58"/>
        <v>6</v>
      </c>
      <c s="17" t="s">
        <v>2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0" spans="1:48" ht="15.75">
      <c r="A120" s="27">
        <f t="shared" si="58"/>
        <v>6</v>
      </c>
      <c s="17" t="s">
        <v>46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1" spans="1:48" ht="15.75">
      <c r="A121" s="27">
        <f t="shared" si="58"/>
        <v>6</v>
      </c>
      <c s="17" t="s">
        <v>4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2" spans="1:48" ht="15.75">
      <c r="A122" s="27">
        <f t="shared" si="58"/>
        <v>6</v>
      </c>
      <c s="17" t="s">
        <v>47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3" spans="1:48" ht="15.75">
      <c r="A123" s="27">
        <f t="shared" si="58"/>
        <v>6</v>
      </c>
      <c s="17" t="s">
        <v>5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4" spans="1:48" ht="15.75">
      <c r="A124" s="27">
        <f t="shared" si="58"/>
        <v>6</v>
      </c>
      <c s="17" t="s">
        <v>48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5" spans="1:48" ht="15.75">
      <c r="A125" s="27">
        <f t="shared" si="58"/>
        <v>6</v>
      </c>
      <c s="17" t="s">
        <v>49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6" spans="1:48" ht="15.75">
      <c r="A126" s="27">
        <f t="shared" si="58"/>
        <v>6</v>
      </c>
      <c s="17" t="s">
        <v>50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7" spans="1:48" ht="15.75">
      <c r="A127" s="27">
        <f t="shared" si="58"/>
        <v>6</v>
      </c>
      <c s="17" t="s">
        <v>51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8" spans="1:48" ht="15.75">
      <c r="A128" s="27">
        <f t="shared" si="58"/>
        <v>6</v>
      </c>
      <c s="17" t="s">
        <v>52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9" spans="1:48" ht="15.75">
      <c r="A129" s="27">
        <f t="shared" si="58"/>
        <v>6</v>
      </c>
      <c s="17" t="s">
        <v>53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0" spans="1:48" ht="15.75">
      <c r="A130" s="27">
        <f t="shared" si="58"/>
        <v>6</v>
      </c>
      <c s="17" t="s">
        <v>54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1" spans="1:48" ht="15.75">
      <c r="A131" s="27">
        <f t="shared" si="58"/>
        <v>6</v>
      </c>
      <c s="17" t="s">
        <v>23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2" spans="1:48" ht="15.75">
      <c r="A132" s="27">
        <f t="shared" si="58"/>
        <v>6</v>
      </c>
      <c s="17" t="s">
        <v>8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3" spans="1:48" ht="15.75">
      <c r="A133" s="27">
        <f t="shared" si="58"/>
        <v>6</v>
      </c>
      <c s="17" t="s">
        <v>9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4" spans="1:48" ht="15.75">
      <c r="A134" s="27">
        <f t="shared" si="58"/>
        <v>6</v>
      </c>
      <c s="17" t="s">
        <v>10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5" spans="1:48" ht="15.75">
      <c r="A135" s="27">
        <f t="shared" si="58"/>
        <v>6</v>
      </c>
      <c s="17" t="s">
        <v>55</v>
      </c>
      <c s="40" t="s">
        <v>61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6" spans="1:48" ht="15.75">
      <c r="A136" s="27">
        <f t="shared" si="58"/>
        <v>6</v>
      </c>
      <c s="41" t="s">
        <v>34</v>
      </c>
      <c s="40" t="s">
        <v>61</v>
      </c>
      <c s="30"/>
      <c s="30"/>
      <c s="30"/>
      <c s="31"/>
      <c s="34">
        <f t="shared" si="80"/>
        <v>0</v>
      </c>
      <c s="30"/>
      <c s="30"/>
      <c s="30"/>
      <c s="31"/>
      <c s="34">
        <f t="shared" si="81"/>
        <v>0</v>
      </c>
      <c s="30"/>
      <c s="30"/>
      <c s="30"/>
      <c s="31"/>
      <c s="34">
        <f t="shared" si="82"/>
        <v>0</v>
      </c>
      <c s="30"/>
      <c s="30"/>
      <c s="30"/>
      <c s="31"/>
      <c s="34">
        <f t="shared" si="83"/>
        <v>0</v>
      </c>
      <c s="30"/>
      <c s="30"/>
      <c s="30"/>
      <c s="31"/>
      <c s="34">
        <f t="shared" si="84"/>
        <v>0</v>
      </c>
      <c s="30"/>
      <c s="30"/>
      <c s="30"/>
      <c s="31"/>
      <c s="34">
        <f t="shared" si="85"/>
        <v>0</v>
      </c>
      <c s="30"/>
      <c s="30"/>
      <c s="30"/>
      <c s="31"/>
      <c s="34">
        <f t="shared" si="86"/>
        <v>0</v>
      </c>
      <c s="30"/>
      <c s="30"/>
      <c s="30"/>
      <c s="31"/>
      <c s="34">
        <f t="shared" si="87"/>
        <v>0</v>
      </c>
      <c s="30"/>
      <c s="30"/>
      <c s="30"/>
      <c s="31"/>
      <c s="45">
        <f t="shared" si="88"/>
        <v>0</v>
      </c>
    </row>
    <row r="137" spans="1:48" ht="15.75">
      <c r="A137" s="27">
        <f t="shared" si="58"/>
        <v>6</v>
      </c>
      <c s="46"/>
      <c s="47"/>
      <c s="48"/>
      <c s="49"/>
      <c s="49"/>
      <c s="49"/>
      <c s="50">
        <f t="shared" si="89" ref="H137">SUM(H117:H136)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38" spans="1:48" ht="15.75">
      <c r="A138" s="27">
        <f t="shared" si="58"/>
        <v>7</v>
      </c>
      <c s="2" t="str">
        <f t="shared" si="90" ref="B138">"Буква (или иное название) класса "&amp;A138&amp;":"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39" spans="1:48" ht="15.75">
      <c r="A139" s="27">
        <f t="shared" si="58"/>
        <v>7</v>
      </c>
      <c s="17" t="s">
        <v>0</v>
      </c>
      <c s="40" t="s">
        <v>61</v>
      </c>
      <c s="28"/>
      <c s="28"/>
      <c s="28"/>
      <c s="29"/>
      <c s="33">
        <f t="shared" si="91" ref="H139:H158">COUNTA(D139:G139)</f>
        <v>0</v>
      </c>
      <c s="28"/>
      <c s="28"/>
      <c s="28"/>
      <c s="29"/>
      <c s="33">
        <f t="shared" si="92" ref="M139:M158">COUNTA(I139:L139)</f>
        <v>0</v>
      </c>
      <c s="28"/>
      <c s="28"/>
      <c s="28"/>
      <c s="29"/>
      <c s="33">
        <f t="shared" si="93" ref="R139:R158">COUNTA(N139:Q139)</f>
        <v>0</v>
      </c>
      <c s="28"/>
      <c s="28"/>
      <c s="28"/>
      <c s="29"/>
      <c s="33">
        <f t="shared" si="94" ref="W139:W158">COUNTA(S139:V139)</f>
        <v>0</v>
      </c>
      <c s="28"/>
      <c s="28"/>
      <c s="28"/>
      <c s="29"/>
      <c s="33">
        <f t="shared" si="95" ref="AB139:AB158">COUNTA(X139:AA139)</f>
        <v>0</v>
      </c>
      <c s="28"/>
      <c s="28"/>
      <c s="28"/>
      <c s="29"/>
      <c s="33">
        <f t="shared" si="96" ref="AG139:AG158">COUNTA(AC139:AF139)</f>
        <v>0</v>
      </c>
      <c s="28"/>
      <c s="28"/>
      <c s="28"/>
      <c s="29"/>
      <c s="33">
        <f t="shared" si="97" ref="AL139:AL158">COUNTA(AH139:AK139)</f>
        <v>0</v>
      </c>
      <c s="28"/>
      <c s="28"/>
      <c s="28"/>
      <c s="29"/>
      <c s="33">
        <f t="shared" si="98" ref="AQ139:AQ158">COUNTA(AM139:AP139)</f>
        <v>0</v>
      </c>
      <c s="28"/>
      <c s="28"/>
      <c s="28"/>
      <c s="29"/>
      <c s="44">
        <f t="shared" si="99" ref="AV139:AV158">COUNTA(AR139:AU139)</f>
        <v>0</v>
      </c>
    </row>
    <row r="140" spans="1:48" ht="15.75">
      <c r="A140" s="27">
        <f t="shared" si="58"/>
        <v>7</v>
      </c>
      <c s="17" t="s">
        <v>45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1" spans="1:48" ht="15.75">
      <c r="A141" s="27">
        <f t="shared" si="58"/>
        <v>7</v>
      </c>
      <c s="17" t="s">
        <v>2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2" spans="1:48" ht="15.75">
      <c r="A142" s="27">
        <f t="shared" si="58"/>
        <v>7</v>
      </c>
      <c s="17" t="s">
        <v>46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3" spans="1:48" ht="15.75">
      <c r="A143" s="27">
        <f t="shared" si="58"/>
        <v>7</v>
      </c>
      <c s="17" t="s">
        <v>4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4" spans="1:48" ht="15.75">
      <c r="A144" s="27">
        <f t="shared" si="58"/>
        <v>7</v>
      </c>
      <c s="17" t="s">
        <v>47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5" spans="1:48" ht="15.75">
      <c r="A145" s="27">
        <f t="shared" si="58"/>
        <v>7</v>
      </c>
      <c s="17" t="s">
        <v>5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6" spans="1:48" ht="15.75">
      <c r="A146" s="27">
        <f t="shared" si="58"/>
        <v>7</v>
      </c>
      <c s="17" t="s">
        <v>48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7" spans="1:48" ht="15.75">
      <c r="A147" s="27">
        <f t="shared" si="58"/>
        <v>7</v>
      </c>
      <c s="17" t="s">
        <v>49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8" spans="1:48" ht="15.75">
      <c r="A148" s="27">
        <f t="shared" si="58"/>
        <v>7</v>
      </c>
      <c s="17" t="s">
        <v>50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9" spans="1:48" ht="15.75">
      <c r="A149" s="27">
        <f t="shared" si="58"/>
        <v>7</v>
      </c>
      <c s="17" t="s">
        <v>51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0" spans="1:48" ht="15.75">
      <c r="A150" s="27">
        <f t="shared" si="58"/>
        <v>7</v>
      </c>
      <c s="17" t="s">
        <v>52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1" spans="1:48" ht="15.75">
      <c r="A151" s="27">
        <f t="shared" si="58"/>
        <v>7</v>
      </c>
      <c s="17" t="s">
        <v>53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2" spans="1:48" ht="15.75">
      <c r="A152" s="27">
        <f t="shared" si="58"/>
        <v>7</v>
      </c>
      <c s="17" t="s">
        <v>54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3" spans="1:48" ht="15.75">
      <c r="A153" s="27">
        <f t="shared" si="58"/>
        <v>7</v>
      </c>
      <c s="17" t="s">
        <v>23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4" spans="1:48" ht="15.75">
      <c r="A154" s="27">
        <f t="shared" si="58"/>
        <v>7</v>
      </c>
      <c s="17" t="s">
        <v>8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5" spans="1:48" ht="15.75">
      <c r="A155" s="27">
        <f t="shared" si="58"/>
        <v>7</v>
      </c>
      <c s="17" t="s">
        <v>9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6" spans="1:48" ht="15.75">
      <c r="A156" s="27">
        <f t="shared" si="58"/>
        <v>7</v>
      </c>
      <c s="17" t="s">
        <v>10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7" spans="1:48" ht="15.75">
      <c r="A157" s="27">
        <f t="shared" si="100" ref="A157:A220">A135+1</f>
        <v>7</v>
      </c>
      <c s="17" t="s">
        <v>55</v>
      </c>
      <c s="40" t="s">
        <v>61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8" spans="1:48" ht="15.75">
      <c r="A158" s="27">
        <f t="shared" si="100"/>
        <v>7</v>
      </c>
      <c s="41" t="s">
        <v>34</v>
      </c>
      <c s="40" t="s">
        <v>61</v>
      </c>
      <c s="30"/>
      <c s="30"/>
      <c s="30"/>
      <c s="31"/>
      <c s="34">
        <f t="shared" si="91"/>
        <v>0</v>
      </c>
      <c s="30"/>
      <c s="30"/>
      <c s="30"/>
      <c s="31"/>
      <c s="34">
        <f t="shared" si="92"/>
        <v>0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34">
        <f t="shared" si="97"/>
        <v>0</v>
      </c>
      <c s="30"/>
      <c s="30"/>
      <c s="30"/>
      <c s="31"/>
      <c s="34">
        <f t="shared" si="98"/>
        <v>0</v>
      </c>
      <c s="30"/>
      <c s="30"/>
      <c s="30"/>
      <c s="31"/>
      <c s="45">
        <f t="shared" si="99"/>
        <v>0</v>
      </c>
    </row>
    <row r="159" spans="1:48" ht="15.75">
      <c r="A159" s="27">
        <f t="shared" si="100"/>
        <v>7</v>
      </c>
      <c s="46"/>
      <c s="47"/>
      <c s="48"/>
      <c s="49"/>
      <c s="49"/>
      <c s="49"/>
      <c s="50">
        <f t="shared" si="101" ref="H159">SUM(H139:H158)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60" spans="1:48" ht="15.75">
      <c r="A160" s="27">
        <f t="shared" si="100"/>
        <v>8</v>
      </c>
      <c s="2" t="str">
        <f t="shared" si="102" ref="B160">"Буква (или иное название) класса "&amp;A160&amp;":"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61" spans="1:48" ht="15.75">
      <c r="A161" s="27">
        <f t="shared" si="100"/>
        <v>8</v>
      </c>
      <c s="17" t="s">
        <v>0</v>
      </c>
      <c s="40" t="s">
        <v>61</v>
      </c>
      <c s="28"/>
      <c s="28"/>
      <c s="28"/>
      <c s="29"/>
      <c s="33">
        <f t="shared" si="103" ref="H161:H180">COUNTA(D161:G161)</f>
        <v>0</v>
      </c>
      <c s="28"/>
      <c s="28"/>
      <c s="28"/>
      <c s="29"/>
      <c s="33">
        <f t="shared" si="104" ref="M161:M180">COUNTA(I161:L161)</f>
        <v>0</v>
      </c>
      <c s="28"/>
      <c s="28"/>
      <c s="28"/>
      <c s="29"/>
      <c s="33">
        <f t="shared" si="105" ref="R161:R180">COUNTA(N161:Q161)</f>
        <v>0</v>
      </c>
      <c s="28"/>
      <c s="28"/>
      <c s="28"/>
      <c s="29"/>
      <c s="33">
        <f t="shared" si="106" ref="W161:W180">COUNTA(S161:V161)</f>
        <v>0</v>
      </c>
      <c s="28"/>
      <c s="28"/>
      <c s="28"/>
      <c s="29"/>
      <c s="33">
        <f t="shared" si="107" ref="AB161:AB180">COUNTA(X161:AA161)</f>
        <v>0</v>
      </c>
      <c s="28"/>
      <c s="28"/>
      <c s="28"/>
      <c s="29"/>
      <c s="33">
        <f t="shared" si="108" ref="AG161:AG180">COUNTA(AC161:AF161)</f>
        <v>0</v>
      </c>
      <c s="28"/>
      <c s="28"/>
      <c s="28"/>
      <c s="29"/>
      <c s="33">
        <f t="shared" si="109" ref="AL161:AL180">COUNTA(AH161:AK161)</f>
        <v>0</v>
      </c>
      <c s="28"/>
      <c s="28"/>
      <c s="28"/>
      <c s="29"/>
      <c s="33">
        <f t="shared" si="110" ref="AQ161:AQ180">COUNTA(AM161:AP161)</f>
        <v>0</v>
      </c>
      <c s="28"/>
      <c s="28"/>
      <c s="28"/>
      <c s="29"/>
      <c s="44">
        <f t="shared" si="111" ref="AV161:AV180">COUNTA(AR161:AU161)</f>
        <v>0</v>
      </c>
    </row>
    <row r="162" spans="1:48" ht="15.75">
      <c r="A162" s="27">
        <f t="shared" si="100"/>
        <v>8</v>
      </c>
      <c s="17" t="s">
        <v>45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3" spans="1:48" ht="15.75">
      <c r="A163" s="27">
        <f t="shared" si="100"/>
        <v>8</v>
      </c>
      <c s="17" t="s">
        <v>2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4" spans="1:48" ht="15.75">
      <c r="A164" s="27">
        <f t="shared" si="100"/>
        <v>8</v>
      </c>
      <c s="17" t="s">
        <v>46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5" spans="1:48" ht="15.75">
      <c r="A165" s="27">
        <f t="shared" si="100"/>
        <v>8</v>
      </c>
      <c s="17" t="s">
        <v>4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6" spans="1:48" ht="15.75">
      <c r="A166" s="27">
        <f t="shared" si="100"/>
        <v>8</v>
      </c>
      <c s="17" t="s">
        <v>47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7" spans="1:48" ht="15.75">
      <c r="A167" s="27">
        <f t="shared" si="100"/>
        <v>8</v>
      </c>
      <c s="17" t="s">
        <v>5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8" spans="1:48" ht="15.75">
      <c r="A168" s="27">
        <f t="shared" si="100"/>
        <v>8</v>
      </c>
      <c s="17" t="s">
        <v>48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9" spans="1:48" ht="15.75">
      <c r="A169" s="27">
        <f t="shared" si="100"/>
        <v>8</v>
      </c>
      <c s="17" t="s">
        <v>49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0" spans="1:48" ht="15.75">
      <c r="A170" s="27">
        <f t="shared" si="100"/>
        <v>8</v>
      </c>
      <c s="17" t="s">
        <v>50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1" spans="1:48" ht="15.75">
      <c r="A171" s="27">
        <f t="shared" si="100"/>
        <v>8</v>
      </c>
      <c s="17" t="s">
        <v>51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2" spans="1:48" ht="15.75">
      <c r="A172" s="27">
        <f t="shared" si="100"/>
        <v>8</v>
      </c>
      <c s="17" t="s">
        <v>52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3" spans="1:48" ht="15.75">
      <c r="A173" s="27">
        <f t="shared" si="100"/>
        <v>8</v>
      </c>
      <c s="17" t="s">
        <v>53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4" spans="1:48" ht="15.75">
      <c r="A174" s="27">
        <f t="shared" si="100"/>
        <v>8</v>
      </c>
      <c s="17" t="s">
        <v>54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5" spans="1:48" ht="15.75">
      <c r="A175" s="27">
        <f t="shared" si="100"/>
        <v>8</v>
      </c>
      <c s="17" t="s">
        <v>23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6" spans="1:48" ht="15.75">
      <c r="A176" s="27">
        <f t="shared" si="100"/>
        <v>8</v>
      </c>
      <c s="17" t="s">
        <v>8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7" spans="1:48" ht="15.75">
      <c r="A177" s="27">
        <f t="shared" si="100"/>
        <v>8</v>
      </c>
      <c s="17" t="s">
        <v>9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8" spans="1:48" ht="15.75">
      <c r="A178" s="27">
        <f t="shared" si="100"/>
        <v>8</v>
      </c>
      <c s="17" t="s">
        <v>10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9" spans="1:48" ht="15.75">
      <c r="A179" s="27">
        <f t="shared" si="100"/>
        <v>8</v>
      </c>
      <c s="17" t="s">
        <v>55</v>
      </c>
      <c s="40" t="s">
        <v>61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0" spans="1:48" ht="15.75">
      <c r="A180" s="27">
        <f t="shared" si="100"/>
        <v>8</v>
      </c>
      <c s="41" t="s">
        <v>34</v>
      </c>
      <c s="40" t="s">
        <v>61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34">
        <f t="shared" si="108"/>
        <v>0</v>
      </c>
      <c s="30"/>
      <c s="30"/>
      <c s="30"/>
      <c s="31"/>
      <c s="34">
        <f t="shared" si="109"/>
        <v>0</v>
      </c>
      <c s="30"/>
      <c s="30"/>
      <c s="30"/>
      <c s="31"/>
      <c s="34">
        <f t="shared" si="110"/>
        <v>0</v>
      </c>
      <c s="30"/>
      <c s="30"/>
      <c s="30"/>
      <c s="31"/>
      <c s="45">
        <f t="shared" si="111"/>
        <v>0</v>
      </c>
    </row>
    <row r="181" spans="1:48" ht="15.75">
      <c r="A181" s="27">
        <f t="shared" si="100"/>
        <v>8</v>
      </c>
      <c s="46"/>
      <c s="47"/>
      <c s="48"/>
      <c s="49"/>
      <c s="49"/>
      <c s="49"/>
      <c s="50">
        <f t="shared" si="112" ref="H181">SUM(H161:H180)</f>
        <v>0</v>
      </c>
      <c s="49"/>
      <c s="49"/>
      <c s="49"/>
      <c s="49"/>
      <c s="50">
        <f t="shared" si="113" ref="M181:M225">SUM(M161:M180)</f>
        <v>0</v>
      </c>
      <c s="49"/>
      <c s="49"/>
      <c s="49"/>
      <c s="49"/>
      <c s="50">
        <f t="shared" si="114" ref="R181:R225">SUM(R161:R180)</f>
        <v>0</v>
      </c>
      <c s="49"/>
      <c s="49"/>
      <c s="49"/>
      <c s="49"/>
      <c s="50">
        <f t="shared" si="115" ref="W181:W225">SUM(W161:W180)</f>
        <v>0</v>
      </c>
      <c s="49"/>
      <c s="49"/>
      <c s="49"/>
      <c s="49"/>
      <c s="50">
        <f t="shared" si="116" ref="AB181:AB225">SUM(AB161:AB180)</f>
        <v>0</v>
      </c>
      <c s="49"/>
      <c s="49"/>
      <c s="49"/>
      <c s="49"/>
      <c s="50">
        <f t="shared" si="117" ref="AG181:AG225">SUM(AG161:AG180)</f>
        <v>0</v>
      </c>
      <c s="49"/>
      <c s="49"/>
      <c s="49"/>
      <c s="49"/>
      <c s="50">
        <f t="shared" si="118" ref="AL181:AL225">SUM(AL161:AL180)</f>
        <v>0</v>
      </c>
      <c s="49"/>
      <c s="49"/>
      <c s="49"/>
      <c s="49"/>
      <c s="50">
        <f t="shared" si="119" ref="AQ181:AQ225">SUM(AQ161:AQ180)</f>
        <v>0</v>
      </c>
      <c s="49"/>
      <c s="49"/>
      <c s="49"/>
      <c s="49"/>
      <c s="50">
        <f t="shared" si="120" ref="AV181:AV225">SUM(AV161:AV180)</f>
        <v>0</v>
      </c>
    </row>
    <row r="182" spans="1:48" ht="15.75">
      <c r="A182" s="27">
        <f t="shared" si="100"/>
        <v>9</v>
      </c>
      <c s="2" t="str">
        <f t="shared" si="121" ref="B182">"Буква (или иное название) класса "&amp;A182&amp;":"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3" spans="1:48" ht="15.75">
      <c r="A183" s="27">
        <f t="shared" si="100"/>
        <v>9</v>
      </c>
      <c s="17" t="s">
        <v>0</v>
      </c>
      <c s="40" t="s">
        <v>61</v>
      </c>
      <c s="28"/>
      <c s="28"/>
      <c s="28"/>
      <c s="29"/>
      <c s="33">
        <f t="shared" si="122" ref="H183:H202">COUNTA(D183:G183)</f>
        <v>0</v>
      </c>
      <c s="28"/>
      <c s="28"/>
      <c s="28"/>
      <c s="29"/>
      <c s="33">
        <f t="shared" si="123" ref="M183:M202">COUNTA(I183:L183)</f>
        <v>0</v>
      </c>
      <c s="28"/>
      <c s="28"/>
      <c s="28"/>
      <c s="29"/>
      <c s="33">
        <f t="shared" si="124" ref="R183:R202">COUNTA(N183:Q183)</f>
        <v>0</v>
      </c>
      <c s="28"/>
      <c s="28"/>
      <c s="28"/>
      <c s="29"/>
      <c s="33">
        <f t="shared" si="125" ref="W183:W202">COUNTA(S183:V183)</f>
        <v>0</v>
      </c>
      <c s="28"/>
      <c s="28"/>
      <c s="28"/>
      <c s="29"/>
      <c s="33">
        <f t="shared" si="126" ref="AB183:AB202">COUNTA(X183:AA183)</f>
        <v>0</v>
      </c>
      <c s="28"/>
      <c s="28"/>
      <c s="28"/>
      <c s="29"/>
      <c s="33">
        <f t="shared" si="127" ref="AG183:AG202">COUNTA(AC183:AF183)</f>
        <v>0</v>
      </c>
      <c s="28"/>
      <c s="28"/>
      <c s="28"/>
      <c s="29"/>
      <c s="33">
        <f t="shared" si="128" ref="AL183:AL202">COUNTA(AH183:AK183)</f>
        <v>0</v>
      </c>
      <c s="28"/>
      <c s="28"/>
      <c s="28"/>
      <c s="29"/>
      <c s="33">
        <f t="shared" si="129" ref="AQ183:AQ202">COUNTA(AM183:AP183)</f>
        <v>0</v>
      </c>
      <c s="28"/>
      <c s="28"/>
      <c s="28"/>
      <c s="29"/>
      <c s="44">
        <f t="shared" si="130" ref="AV183:AV202">COUNTA(AR183:AU183)</f>
        <v>0</v>
      </c>
    </row>
    <row r="184" spans="1:48" ht="15.75">
      <c r="A184" s="27">
        <f t="shared" si="100"/>
        <v>9</v>
      </c>
      <c s="17" t="s">
        <v>45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5" spans="1:48" ht="15.75">
      <c r="A185" s="27">
        <f t="shared" si="100"/>
        <v>9</v>
      </c>
      <c s="17" t="s">
        <v>2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6" spans="1:48" ht="15.75">
      <c r="A186" s="27">
        <f t="shared" si="100"/>
        <v>9</v>
      </c>
      <c s="17" t="s">
        <v>46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7" spans="1:48" ht="15.75">
      <c r="A187" s="27">
        <f t="shared" si="100"/>
        <v>9</v>
      </c>
      <c s="17" t="s">
        <v>4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8" spans="1:48" ht="15.75">
      <c r="A188" s="27">
        <f t="shared" si="100"/>
        <v>9</v>
      </c>
      <c s="17" t="s">
        <v>47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9" spans="1:48" ht="15.75">
      <c r="A189" s="27">
        <f t="shared" si="100"/>
        <v>9</v>
      </c>
      <c s="17" t="s">
        <v>5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0" spans="1:48" ht="15.75">
      <c r="A190" s="27">
        <f t="shared" si="100"/>
        <v>9</v>
      </c>
      <c s="17" t="s">
        <v>48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1" spans="1:48" ht="15.75">
      <c r="A191" s="27">
        <f t="shared" si="100"/>
        <v>9</v>
      </c>
      <c s="17" t="s">
        <v>49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2" spans="1:48" ht="15.75">
      <c r="A192" s="27">
        <f t="shared" si="100"/>
        <v>9</v>
      </c>
      <c s="17" t="s">
        <v>50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3" spans="1:48" ht="15.75">
      <c r="A193" s="27">
        <f t="shared" si="100"/>
        <v>9</v>
      </c>
      <c s="17" t="s">
        <v>51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4" spans="1:48" ht="15.75">
      <c r="A194" s="27">
        <f t="shared" si="100"/>
        <v>9</v>
      </c>
      <c s="17" t="s">
        <v>52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5" spans="1:48" ht="15.75">
      <c r="A195" s="27">
        <f t="shared" si="100"/>
        <v>9</v>
      </c>
      <c s="17" t="s">
        <v>53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6" spans="1:48" ht="15.75">
      <c r="A196" s="27">
        <f t="shared" si="100"/>
        <v>9</v>
      </c>
      <c s="17" t="s">
        <v>54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7" spans="1:48" ht="15.75">
      <c r="A197" s="27">
        <f t="shared" si="100"/>
        <v>9</v>
      </c>
      <c s="17" t="s">
        <v>23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8" spans="1:48" ht="15.75">
      <c r="A198" s="27">
        <f t="shared" si="100"/>
        <v>9</v>
      </c>
      <c s="17" t="s">
        <v>8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9" spans="1:48" ht="15.75">
      <c r="A199" s="27">
        <f t="shared" si="100"/>
        <v>9</v>
      </c>
      <c s="17" t="s">
        <v>9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0" spans="1:48" ht="15.75">
      <c r="A200" s="27">
        <f t="shared" si="100"/>
        <v>9</v>
      </c>
      <c s="17" t="s">
        <v>10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1" spans="1:48" ht="15.75">
      <c r="A201" s="27">
        <f t="shared" si="100"/>
        <v>9</v>
      </c>
      <c s="17" t="s">
        <v>55</v>
      </c>
      <c s="40" t="s">
        <v>61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2" spans="1:48" ht="15.75">
      <c r="A202" s="27">
        <f t="shared" si="100"/>
        <v>9</v>
      </c>
      <c s="41" t="s">
        <v>34</v>
      </c>
      <c s="40" t="s">
        <v>61</v>
      </c>
      <c s="30"/>
      <c s="30"/>
      <c s="30"/>
      <c s="31"/>
      <c s="34">
        <f t="shared" si="122"/>
        <v>0</v>
      </c>
      <c s="30"/>
      <c s="30"/>
      <c s="30"/>
      <c s="31"/>
      <c s="34">
        <f t="shared" si="123"/>
        <v>0</v>
      </c>
      <c s="30"/>
      <c s="30"/>
      <c s="30"/>
      <c s="31"/>
      <c s="34">
        <f t="shared" si="124"/>
        <v>0</v>
      </c>
      <c s="30"/>
      <c s="30"/>
      <c s="30"/>
      <c s="31"/>
      <c s="34">
        <f t="shared" si="125"/>
        <v>0</v>
      </c>
      <c s="30"/>
      <c s="30"/>
      <c s="30"/>
      <c s="31"/>
      <c s="34">
        <f t="shared" si="126"/>
        <v>0</v>
      </c>
      <c s="30"/>
      <c s="30"/>
      <c s="30"/>
      <c s="31"/>
      <c s="34">
        <f t="shared" si="127"/>
        <v>0</v>
      </c>
      <c s="30"/>
      <c s="30"/>
      <c s="30"/>
      <c s="31"/>
      <c s="34">
        <f t="shared" si="128"/>
        <v>0</v>
      </c>
      <c s="30"/>
      <c s="30"/>
      <c s="30"/>
      <c s="31"/>
      <c s="34">
        <f t="shared" si="129"/>
        <v>0</v>
      </c>
      <c s="30"/>
      <c s="30"/>
      <c s="30"/>
      <c s="31"/>
      <c s="45">
        <f t="shared" si="130"/>
        <v>0</v>
      </c>
    </row>
    <row r="203" spans="1:48" ht="15.75">
      <c r="A203" s="27">
        <f t="shared" si="100"/>
        <v>9</v>
      </c>
      <c s="46"/>
      <c s="47"/>
      <c s="48"/>
      <c s="49"/>
      <c s="49"/>
      <c s="49"/>
      <c s="50">
        <f t="shared" si="131" ref="H203">SUM(H183:H202)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04" spans="1:48" ht="15.75">
      <c r="A204" s="27">
        <f t="shared" si="100"/>
        <v>10</v>
      </c>
      <c s="2" t="str">
        <f t="shared" si="132" ref="B204">"Буква (или иное название) класса "&amp;A204&amp;":"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5" spans="1:48" ht="15.75">
      <c r="A205" s="27">
        <f t="shared" si="100"/>
        <v>10</v>
      </c>
      <c s="17" t="s">
        <v>0</v>
      </c>
      <c s="40" t="s">
        <v>61</v>
      </c>
      <c s="28"/>
      <c s="28"/>
      <c s="28"/>
      <c s="29"/>
      <c s="33">
        <f t="shared" si="133" ref="H205:H224">COUNTA(D205:G205)</f>
        <v>0</v>
      </c>
      <c s="28"/>
      <c s="28"/>
      <c s="28"/>
      <c s="29"/>
      <c s="33">
        <f t="shared" si="134" ref="M205:M224">COUNTA(I205:L205)</f>
        <v>0</v>
      </c>
      <c s="28"/>
      <c s="28"/>
      <c s="28"/>
      <c s="29"/>
      <c s="33">
        <f t="shared" si="135" ref="R205:R224">COUNTA(N205:Q205)</f>
        <v>0</v>
      </c>
      <c s="28"/>
      <c s="28"/>
      <c s="28"/>
      <c s="29"/>
      <c s="33">
        <f t="shared" si="136" ref="W205:W224">COUNTA(S205:V205)</f>
        <v>0</v>
      </c>
      <c s="28"/>
      <c s="28"/>
      <c s="28"/>
      <c s="29"/>
      <c s="33">
        <f t="shared" si="137" ref="AB205:AB224">COUNTA(X205:AA205)</f>
        <v>0</v>
      </c>
      <c s="28"/>
      <c s="28"/>
      <c s="28"/>
      <c s="29"/>
      <c s="33">
        <f t="shared" si="138" ref="AG205:AG224">COUNTA(AC205:AF205)</f>
        <v>0</v>
      </c>
      <c s="28"/>
      <c s="28"/>
      <c s="28"/>
      <c s="29"/>
      <c s="33">
        <f t="shared" si="139" ref="AL205:AL224">COUNTA(AH205:AK205)</f>
        <v>0</v>
      </c>
      <c s="28"/>
      <c s="28"/>
      <c s="28"/>
      <c s="29"/>
      <c s="33">
        <f t="shared" si="140" ref="AQ205:AQ224">COUNTA(AM205:AP205)</f>
        <v>0</v>
      </c>
      <c s="28"/>
      <c s="28"/>
      <c s="28"/>
      <c s="29"/>
      <c s="44">
        <f t="shared" si="141" ref="AV205:AV224">COUNTA(AR205:AU205)</f>
        <v>0</v>
      </c>
    </row>
    <row r="206" spans="1:48" ht="15.75">
      <c r="A206" s="27">
        <f t="shared" si="100"/>
        <v>10</v>
      </c>
      <c s="17" t="s">
        <v>45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7" spans="1:48" ht="15.75">
      <c r="A207" s="27">
        <f t="shared" si="100"/>
        <v>10</v>
      </c>
      <c s="17" t="s">
        <v>2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8" spans="1:48" ht="15.75">
      <c r="A208" s="27">
        <f t="shared" si="100"/>
        <v>10</v>
      </c>
      <c s="17" t="s">
        <v>46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9" spans="1:48" ht="15.75">
      <c r="A209" s="27">
        <f t="shared" si="100"/>
        <v>10</v>
      </c>
      <c s="17" t="s">
        <v>4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0" spans="1:48" ht="15.75">
      <c r="A210" s="27">
        <f t="shared" si="100"/>
        <v>10</v>
      </c>
      <c s="17" t="s">
        <v>47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1" spans="1:48" ht="15.75">
      <c r="A211" s="27">
        <f t="shared" si="100"/>
        <v>10</v>
      </c>
      <c s="17" t="s">
        <v>5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2" spans="1:48" ht="15.75">
      <c r="A212" s="27">
        <f t="shared" si="100"/>
        <v>10</v>
      </c>
      <c s="17" t="s">
        <v>48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3" spans="1:48" ht="15.75">
      <c r="A213" s="27">
        <f t="shared" si="100"/>
        <v>10</v>
      </c>
      <c s="17" t="s">
        <v>49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4" spans="1:48" ht="15.75">
      <c r="A214" s="27">
        <f t="shared" si="100"/>
        <v>10</v>
      </c>
      <c s="17" t="s">
        <v>50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5" spans="1:48" ht="15.75">
      <c r="A215" s="27">
        <f t="shared" si="100"/>
        <v>10</v>
      </c>
      <c s="17" t="s">
        <v>51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6" spans="1:48" ht="15.75">
      <c r="A216" s="27">
        <f t="shared" si="100"/>
        <v>10</v>
      </c>
      <c s="17" t="s">
        <v>52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7" spans="1:48" ht="15.75">
      <c r="A217" s="27">
        <f t="shared" si="100"/>
        <v>10</v>
      </c>
      <c s="17" t="s">
        <v>53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8" spans="1:48" ht="15.75">
      <c r="A218" s="27">
        <f t="shared" si="100"/>
        <v>10</v>
      </c>
      <c s="17" t="s">
        <v>54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9" spans="1:48" ht="15.75">
      <c r="A219" s="27">
        <f t="shared" si="100"/>
        <v>10</v>
      </c>
      <c s="17" t="s">
        <v>23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0" spans="1:48" ht="15.75">
      <c r="A220" s="27">
        <f t="shared" si="100"/>
        <v>10</v>
      </c>
      <c s="17" t="s">
        <v>8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1" spans="1:48" ht="15.75">
      <c r="A221" s="27">
        <f t="shared" si="142" ref="A221:A284">A199+1</f>
        <v>10</v>
      </c>
      <c s="17" t="s">
        <v>9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2" spans="1:48" ht="15.75">
      <c r="A222" s="27">
        <f t="shared" si="142"/>
        <v>10</v>
      </c>
      <c s="17" t="s">
        <v>10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3" spans="1:48" ht="15.75">
      <c r="A223" s="27">
        <f t="shared" si="142"/>
        <v>10</v>
      </c>
      <c s="17" t="s">
        <v>55</v>
      </c>
      <c s="40" t="s">
        <v>61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4" spans="1:48" ht="15.75">
      <c r="A224" s="27">
        <f t="shared" si="142"/>
        <v>10</v>
      </c>
      <c s="41" t="s">
        <v>34</v>
      </c>
      <c s="40" t="s">
        <v>61</v>
      </c>
      <c s="30"/>
      <c s="30"/>
      <c s="30"/>
      <c s="31"/>
      <c s="34">
        <f t="shared" si="133"/>
        <v>0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34">
        <f t="shared" si="139"/>
        <v>0</v>
      </c>
      <c s="30"/>
      <c s="30"/>
      <c s="30"/>
      <c s="31"/>
      <c s="34">
        <f t="shared" si="140"/>
        <v>0</v>
      </c>
      <c s="30"/>
      <c s="30"/>
      <c s="30"/>
      <c s="31"/>
      <c s="45">
        <f t="shared" si="141"/>
        <v>0</v>
      </c>
    </row>
    <row r="225" spans="1:48" ht="15.75">
      <c r="A225" s="27">
        <f t="shared" si="142"/>
        <v>10</v>
      </c>
      <c s="46"/>
      <c s="47"/>
      <c s="48"/>
      <c s="49"/>
      <c s="49"/>
      <c s="49"/>
      <c s="50">
        <f t="shared" si="143" ref="H225">SUM(H205:H224)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26" spans="1:48" ht="15.75">
      <c r="A226" s="27">
        <f t="shared" si="142"/>
        <v>11</v>
      </c>
      <c s="2" t="str">
        <f t="shared" si="144" ref="B226">"Буква (или иное название) класса "&amp;A226&amp;":"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27" spans="1:48" ht="15.75">
      <c r="A227" s="27">
        <f t="shared" si="142"/>
        <v>11</v>
      </c>
      <c s="17" t="s">
        <v>0</v>
      </c>
      <c s="40" t="s">
        <v>61</v>
      </c>
      <c s="28"/>
      <c s="28"/>
      <c s="28"/>
      <c s="29"/>
      <c s="33">
        <f t="shared" si="145" ref="H227:H246">COUNTA(D227:G227)</f>
        <v>0</v>
      </c>
      <c s="28"/>
      <c s="28"/>
      <c s="28"/>
      <c s="29"/>
      <c s="33">
        <f t="shared" si="146" ref="M227:M246">COUNTA(I227:L227)</f>
        <v>0</v>
      </c>
      <c s="28"/>
      <c s="28"/>
      <c s="28"/>
      <c s="29"/>
      <c s="33">
        <f t="shared" si="147" ref="R227:R246">COUNTA(N227:Q227)</f>
        <v>0</v>
      </c>
      <c s="28"/>
      <c s="28"/>
      <c s="28"/>
      <c s="29"/>
      <c s="33">
        <f t="shared" si="148" ref="W227:W246">COUNTA(S227:V227)</f>
        <v>0</v>
      </c>
      <c s="28"/>
      <c s="28"/>
      <c s="28"/>
      <c s="29"/>
      <c s="33">
        <f t="shared" si="149" ref="AB227:AB246">COUNTA(X227:AA227)</f>
        <v>0</v>
      </c>
      <c s="28"/>
      <c s="28"/>
      <c s="28"/>
      <c s="29"/>
      <c s="33">
        <f t="shared" si="150" ref="AG227:AG246">COUNTA(AC227:AF227)</f>
        <v>0</v>
      </c>
      <c s="28"/>
      <c s="28"/>
      <c s="28"/>
      <c s="29"/>
      <c s="33">
        <f t="shared" si="151" ref="AL227:AL246">COUNTA(AH227:AK227)</f>
        <v>0</v>
      </c>
      <c s="28"/>
      <c s="28"/>
      <c s="28"/>
      <c s="29"/>
      <c s="33">
        <f t="shared" si="152" ref="AQ227:AQ246">COUNTA(AM227:AP227)</f>
        <v>0</v>
      </c>
      <c s="28"/>
      <c s="28"/>
      <c s="28"/>
      <c s="29"/>
      <c s="44">
        <f t="shared" si="153" ref="AV227:AV246">COUNTA(AR227:AU227)</f>
        <v>0</v>
      </c>
    </row>
    <row r="228" spans="1:48" ht="15.75">
      <c r="A228" s="27">
        <f t="shared" si="142"/>
        <v>11</v>
      </c>
      <c s="17" t="s">
        <v>45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29" spans="1:48" ht="15.75">
      <c r="A229" s="27">
        <f t="shared" si="142"/>
        <v>11</v>
      </c>
      <c s="17" t="s">
        <v>2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0" spans="1:48" ht="15.75">
      <c r="A230" s="27">
        <f t="shared" si="142"/>
        <v>11</v>
      </c>
      <c s="17" t="s">
        <v>46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1" spans="1:48" ht="15.75">
      <c r="A231" s="27">
        <f t="shared" si="142"/>
        <v>11</v>
      </c>
      <c s="17" t="s">
        <v>4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2" spans="1:48" ht="15.75">
      <c r="A232" s="27">
        <f t="shared" si="142"/>
        <v>11</v>
      </c>
      <c s="17" t="s">
        <v>47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3" spans="1:48" ht="15.75">
      <c r="A233" s="27">
        <f t="shared" si="142"/>
        <v>11</v>
      </c>
      <c s="17" t="s">
        <v>5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4" spans="1:48" ht="15.75">
      <c r="A234" s="27">
        <f t="shared" si="142"/>
        <v>11</v>
      </c>
      <c s="17" t="s">
        <v>48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5" spans="1:48" ht="15.75">
      <c r="A235" s="27">
        <f t="shared" si="142"/>
        <v>11</v>
      </c>
      <c s="17" t="s">
        <v>49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6" spans="1:48" ht="15.75">
      <c r="A236" s="27">
        <f t="shared" si="142"/>
        <v>11</v>
      </c>
      <c s="17" t="s">
        <v>50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7" spans="1:48" ht="15.75">
      <c r="A237" s="27">
        <f t="shared" si="142"/>
        <v>11</v>
      </c>
      <c s="17" t="s">
        <v>51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8" spans="1:48" ht="15.75">
      <c r="A238" s="27">
        <f t="shared" si="142"/>
        <v>11</v>
      </c>
      <c s="17" t="s">
        <v>52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9" spans="1:48" ht="15.75">
      <c r="A239" s="27">
        <f t="shared" si="142"/>
        <v>11</v>
      </c>
      <c s="17" t="s">
        <v>53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0" spans="1:48" ht="15.75">
      <c r="A240" s="27">
        <f t="shared" si="142"/>
        <v>11</v>
      </c>
      <c s="17" t="s">
        <v>54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1" spans="1:48" ht="15.75">
      <c r="A241" s="27">
        <f t="shared" si="142"/>
        <v>11</v>
      </c>
      <c s="17" t="s">
        <v>23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2" spans="1:48" ht="15.75">
      <c r="A242" s="27">
        <f t="shared" si="142"/>
        <v>11</v>
      </c>
      <c s="17" t="s">
        <v>8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3" spans="1:48" ht="15.75">
      <c r="A243" s="27">
        <f t="shared" si="142"/>
        <v>11</v>
      </c>
      <c s="17" t="s">
        <v>9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4" spans="1:48" ht="15.75">
      <c r="A244" s="27">
        <f t="shared" si="142"/>
        <v>11</v>
      </c>
      <c s="17" t="s">
        <v>10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5" spans="1:48" ht="15.75">
      <c r="A245" s="27">
        <f t="shared" si="142"/>
        <v>11</v>
      </c>
      <c s="17" t="s">
        <v>55</v>
      </c>
      <c s="40" t="s">
        <v>61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6" spans="1:48" ht="15.75">
      <c r="A246" s="27">
        <f t="shared" si="142"/>
        <v>11</v>
      </c>
      <c s="41" t="s">
        <v>34</v>
      </c>
      <c s="40" t="s">
        <v>61</v>
      </c>
      <c s="30"/>
      <c s="30"/>
      <c s="30"/>
      <c s="31"/>
      <c s="34">
        <f t="shared" si="145"/>
        <v>0</v>
      </c>
      <c s="30"/>
      <c s="30"/>
      <c s="30"/>
      <c s="31"/>
      <c s="34">
        <f t="shared" si="146"/>
        <v>0</v>
      </c>
      <c s="30"/>
      <c s="30"/>
      <c s="30"/>
      <c s="31"/>
      <c s="34">
        <f t="shared" si="147"/>
        <v>0</v>
      </c>
      <c s="30"/>
      <c s="30"/>
      <c s="30"/>
      <c s="31"/>
      <c s="34">
        <f t="shared" si="148"/>
        <v>0</v>
      </c>
      <c s="30"/>
      <c s="30"/>
      <c s="30"/>
      <c s="31"/>
      <c s="34">
        <f t="shared" si="149"/>
        <v>0</v>
      </c>
      <c s="30"/>
      <c s="30"/>
      <c s="30"/>
      <c s="31"/>
      <c s="34">
        <f t="shared" si="150"/>
        <v>0</v>
      </c>
      <c s="30"/>
      <c s="30"/>
      <c s="30"/>
      <c s="31"/>
      <c s="34">
        <f t="shared" si="151"/>
        <v>0</v>
      </c>
      <c s="30"/>
      <c s="30"/>
      <c s="30"/>
      <c s="31"/>
      <c s="34">
        <f t="shared" si="152"/>
        <v>0</v>
      </c>
      <c s="30"/>
      <c s="30"/>
      <c s="30"/>
      <c s="31"/>
      <c s="45">
        <f t="shared" si="153"/>
        <v>0</v>
      </c>
    </row>
    <row r="247" spans="1:48" ht="15.75">
      <c r="A247" s="27">
        <f t="shared" si="142"/>
        <v>11</v>
      </c>
      <c s="46"/>
      <c s="47"/>
      <c s="48"/>
      <c s="49"/>
      <c s="49"/>
      <c s="49"/>
      <c s="50">
        <f t="shared" si="154" ref="H247">SUM(H227:H246)</f>
        <v>0</v>
      </c>
      <c s="49"/>
      <c s="49"/>
      <c s="49"/>
      <c s="49"/>
      <c s="50">
        <f t="shared" si="155" ref="M247:M291">SUM(M227:M246)</f>
        <v>0</v>
      </c>
      <c s="49"/>
      <c s="49"/>
      <c s="49"/>
      <c s="49"/>
      <c s="50">
        <f t="shared" si="156" ref="R247:R291">SUM(R227:R246)</f>
        <v>0</v>
      </c>
      <c s="49"/>
      <c s="49"/>
      <c s="49"/>
      <c s="49"/>
      <c s="50">
        <f t="shared" si="157" ref="W247:W291">SUM(W227:W246)</f>
        <v>0</v>
      </c>
      <c s="49"/>
      <c s="49"/>
      <c s="49"/>
      <c s="49"/>
      <c s="50">
        <f t="shared" si="158" ref="AB247:AB291">SUM(AB227:AB246)</f>
        <v>0</v>
      </c>
      <c s="49"/>
      <c s="49"/>
      <c s="49"/>
      <c s="49"/>
      <c s="50">
        <f t="shared" si="159" ref="AG247:AG291">SUM(AG227:AG246)</f>
        <v>0</v>
      </c>
      <c s="49"/>
      <c s="49"/>
      <c s="49"/>
      <c s="49"/>
      <c s="50">
        <f t="shared" si="160" ref="AL247:AL291">SUM(AL227:AL246)</f>
        <v>0</v>
      </c>
      <c s="49"/>
      <c s="49"/>
      <c s="49"/>
      <c s="49"/>
      <c s="50">
        <f t="shared" si="161" ref="AQ247:AQ291">SUM(AQ227:AQ246)</f>
        <v>0</v>
      </c>
      <c s="49"/>
      <c s="49"/>
      <c s="49"/>
      <c s="49"/>
      <c s="50">
        <f t="shared" si="162" ref="AV247:AV291">SUM(AV227:AV246)</f>
        <v>0</v>
      </c>
    </row>
    <row r="248" spans="1:48" ht="15.75">
      <c r="A248" s="27">
        <f t="shared" si="142"/>
        <v>12</v>
      </c>
      <c s="2" t="str">
        <f t="shared" si="163" ref="B248">"Буква (или иное название) класса "&amp;A248&amp;":"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49" spans="1:48" ht="15.75">
      <c r="A249" s="27">
        <f t="shared" si="142"/>
        <v>12</v>
      </c>
      <c s="17" t="s">
        <v>0</v>
      </c>
      <c s="40" t="s">
        <v>61</v>
      </c>
      <c s="28"/>
      <c s="28"/>
      <c s="28"/>
      <c s="29"/>
      <c s="33">
        <f t="shared" si="164" ref="H249:H268">COUNTA(D249:G249)</f>
        <v>0</v>
      </c>
      <c s="28"/>
      <c s="28"/>
      <c s="28"/>
      <c s="29"/>
      <c s="33">
        <f t="shared" si="165" ref="M249:M268">COUNTA(I249:L249)</f>
        <v>0</v>
      </c>
      <c s="28"/>
      <c s="28"/>
      <c s="28"/>
      <c s="29"/>
      <c s="33">
        <f t="shared" si="166" ref="R249:R268">COUNTA(N249:Q249)</f>
        <v>0</v>
      </c>
      <c s="28"/>
      <c s="28"/>
      <c s="28"/>
      <c s="29"/>
      <c s="33">
        <f t="shared" si="167" ref="W249:W268">COUNTA(S249:V249)</f>
        <v>0</v>
      </c>
      <c s="28"/>
      <c s="28"/>
      <c s="28"/>
      <c s="29"/>
      <c s="33">
        <f t="shared" si="168" ref="AB249:AB268">COUNTA(X249:AA249)</f>
        <v>0</v>
      </c>
      <c s="28"/>
      <c s="28"/>
      <c s="28"/>
      <c s="29"/>
      <c s="33">
        <f t="shared" si="169" ref="AG249:AG268">COUNTA(AC249:AF249)</f>
        <v>0</v>
      </c>
      <c s="28"/>
      <c s="28"/>
      <c s="28"/>
      <c s="29"/>
      <c s="33">
        <f t="shared" si="170" ref="AL249:AL268">COUNTA(AH249:AK249)</f>
        <v>0</v>
      </c>
      <c s="28"/>
      <c s="28"/>
      <c s="28"/>
      <c s="29"/>
      <c s="33">
        <f t="shared" si="171" ref="AQ249:AQ268">COUNTA(AM249:AP249)</f>
        <v>0</v>
      </c>
      <c s="28"/>
      <c s="28"/>
      <c s="28"/>
      <c s="29"/>
      <c s="44">
        <f t="shared" si="172" ref="AV249:AV268">COUNTA(AR249:AU249)</f>
        <v>0</v>
      </c>
    </row>
    <row r="250" spans="1:48" ht="15.75">
      <c r="A250" s="27">
        <f t="shared" si="142"/>
        <v>12</v>
      </c>
      <c s="17" t="s">
        <v>45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1" spans="1:48" ht="15.75">
      <c r="A251" s="27">
        <f t="shared" si="142"/>
        <v>12</v>
      </c>
      <c s="17" t="s">
        <v>2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2" spans="1:48" ht="15.75">
      <c r="A252" s="27">
        <f t="shared" si="142"/>
        <v>12</v>
      </c>
      <c s="17" t="s">
        <v>46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3" spans="1:48" ht="15.75">
      <c r="A253" s="27">
        <f t="shared" si="142"/>
        <v>12</v>
      </c>
      <c s="17" t="s">
        <v>4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4" spans="1:48" ht="15.75">
      <c r="A254" s="27">
        <f t="shared" si="142"/>
        <v>12</v>
      </c>
      <c s="17" t="s">
        <v>47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5" spans="1:48" ht="15.75">
      <c r="A255" s="27">
        <f t="shared" si="142"/>
        <v>12</v>
      </c>
      <c s="17" t="s">
        <v>5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6" spans="1:48" ht="15.75">
      <c r="A256" s="27">
        <f t="shared" si="142"/>
        <v>12</v>
      </c>
      <c s="17" t="s">
        <v>48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7" spans="1:48" ht="15.75">
      <c r="A257" s="27">
        <f t="shared" si="142"/>
        <v>12</v>
      </c>
      <c s="17" t="s">
        <v>49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8" spans="1:48" ht="15.75">
      <c r="A258" s="27">
        <f t="shared" si="142"/>
        <v>12</v>
      </c>
      <c s="17" t="s">
        <v>50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9" spans="1:48" ht="15.75">
      <c r="A259" s="27">
        <f t="shared" si="142"/>
        <v>12</v>
      </c>
      <c s="17" t="s">
        <v>51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0" spans="1:48" ht="15.75">
      <c r="A260" s="27">
        <f t="shared" si="142"/>
        <v>12</v>
      </c>
      <c s="17" t="s">
        <v>52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1" spans="1:48" ht="15.75">
      <c r="A261" s="27">
        <f t="shared" si="142"/>
        <v>12</v>
      </c>
      <c s="17" t="s">
        <v>53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2" spans="1:48" ht="15.75">
      <c r="A262" s="27">
        <f t="shared" si="142"/>
        <v>12</v>
      </c>
      <c s="17" t="s">
        <v>54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3" spans="1:48" ht="15.75">
      <c r="A263" s="27">
        <f t="shared" si="142"/>
        <v>12</v>
      </c>
      <c s="17" t="s">
        <v>23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4" spans="1:48" ht="15.75">
      <c r="A264" s="27">
        <f t="shared" si="142"/>
        <v>12</v>
      </c>
      <c s="17" t="s">
        <v>8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5" spans="1:48" ht="15.75">
      <c r="A265" s="27">
        <f t="shared" si="142"/>
        <v>12</v>
      </c>
      <c s="17" t="s">
        <v>9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6" spans="1:48" ht="15.75">
      <c r="A266" s="27">
        <f t="shared" si="142"/>
        <v>12</v>
      </c>
      <c s="17" t="s">
        <v>10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7" spans="1:48" ht="15.75">
      <c r="A267" s="27">
        <f t="shared" si="142"/>
        <v>12</v>
      </c>
      <c s="17" t="s">
        <v>55</v>
      </c>
      <c s="40" t="s">
        <v>61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8" spans="1:48" ht="15.75">
      <c r="A268" s="27">
        <f t="shared" si="142"/>
        <v>12</v>
      </c>
      <c s="41" t="s">
        <v>34</v>
      </c>
      <c s="40" t="s">
        <v>61</v>
      </c>
      <c s="30"/>
      <c s="30"/>
      <c s="30"/>
      <c s="31"/>
      <c s="34">
        <f t="shared" si="164"/>
        <v>0</v>
      </c>
      <c s="30"/>
      <c s="30"/>
      <c s="30"/>
      <c s="31"/>
      <c s="34">
        <f t="shared" si="165"/>
        <v>0</v>
      </c>
      <c s="30"/>
      <c s="30"/>
      <c s="30"/>
      <c s="31"/>
      <c s="34">
        <f t="shared" si="166"/>
        <v>0</v>
      </c>
      <c s="30"/>
      <c s="30"/>
      <c s="30"/>
      <c s="31"/>
      <c s="34">
        <f t="shared" si="167"/>
        <v>0</v>
      </c>
      <c s="30"/>
      <c s="30"/>
      <c s="30"/>
      <c s="31"/>
      <c s="34">
        <f t="shared" si="168"/>
        <v>0</v>
      </c>
      <c s="30"/>
      <c s="30"/>
      <c s="30"/>
      <c s="31"/>
      <c s="34">
        <f t="shared" si="169"/>
        <v>0</v>
      </c>
      <c s="30"/>
      <c s="30"/>
      <c s="30"/>
      <c s="31"/>
      <c s="34">
        <f t="shared" si="170"/>
        <v>0</v>
      </c>
      <c s="30"/>
      <c s="30"/>
      <c s="30"/>
      <c s="31"/>
      <c s="34">
        <f t="shared" si="171"/>
        <v>0</v>
      </c>
      <c s="30"/>
      <c s="30"/>
      <c s="30"/>
      <c s="31"/>
      <c s="45">
        <f t="shared" si="172"/>
        <v>0</v>
      </c>
    </row>
    <row r="269" spans="1:48" ht="15.75">
      <c r="A269" s="27">
        <f t="shared" si="142"/>
        <v>12</v>
      </c>
      <c s="46"/>
      <c s="47"/>
      <c s="48"/>
      <c s="49"/>
      <c s="49"/>
      <c s="49"/>
      <c s="50">
        <f t="shared" si="173" ref="H269">SUM(H249:H268)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270" spans="1:48" ht="15.75">
      <c r="A270" s="27">
        <f t="shared" si="142"/>
        <v>13</v>
      </c>
      <c s="2" t="str">
        <f t="shared" si="174" ref="B270">"Буква (или иное название) класса "&amp;A270&amp;":"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71" spans="1:48" ht="15.75">
      <c r="A271" s="27">
        <f t="shared" si="142"/>
        <v>13</v>
      </c>
      <c s="17" t="s">
        <v>0</v>
      </c>
      <c s="40" t="s">
        <v>61</v>
      </c>
      <c s="28"/>
      <c s="28"/>
      <c s="28"/>
      <c s="29"/>
      <c s="33">
        <f t="shared" si="175" ref="H271:H290">COUNTA(D271:G271)</f>
        <v>0</v>
      </c>
      <c s="28"/>
      <c s="28"/>
      <c s="28"/>
      <c s="29"/>
      <c s="33">
        <f t="shared" si="176" ref="M271:M290">COUNTA(I271:L271)</f>
        <v>0</v>
      </c>
      <c s="28"/>
      <c s="28"/>
      <c s="28"/>
      <c s="29"/>
      <c s="33">
        <f t="shared" si="177" ref="R271:R290">COUNTA(N271:Q271)</f>
        <v>0</v>
      </c>
      <c s="28"/>
      <c s="28"/>
      <c s="28"/>
      <c s="29"/>
      <c s="33">
        <f t="shared" si="178" ref="W271:W290">COUNTA(S271:V271)</f>
        <v>0</v>
      </c>
      <c s="28"/>
      <c s="28"/>
      <c s="28"/>
      <c s="29"/>
      <c s="33">
        <f t="shared" si="179" ref="AB271:AB290">COUNTA(X271:AA271)</f>
        <v>0</v>
      </c>
      <c s="28"/>
      <c s="28"/>
      <c s="28"/>
      <c s="29"/>
      <c s="33">
        <f t="shared" si="180" ref="AG271:AG290">COUNTA(AC271:AF271)</f>
        <v>0</v>
      </c>
      <c s="28"/>
      <c s="28"/>
      <c s="28"/>
      <c s="29"/>
      <c s="33">
        <f t="shared" si="181" ref="AL271:AL290">COUNTA(AH271:AK271)</f>
        <v>0</v>
      </c>
      <c s="28"/>
      <c s="28"/>
      <c s="28"/>
      <c s="29"/>
      <c s="33">
        <f t="shared" si="182" ref="AQ271:AQ290">COUNTA(AM271:AP271)</f>
        <v>0</v>
      </c>
      <c s="28"/>
      <c s="28"/>
      <c s="28"/>
      <c s="29"/>
      <c s="44">
        <f t="shared" si="183" ref="AV271:AV290">COUNTA(AR271:AU271)</f>
        <v>0</v>
      </c>
    </row>
    <row r="272" spans="1:48" ht="15.75">
      <c r="A272" s="27">
        <f t="shared" si="142"/>
        <v>13</v>
      </c>
      <c s="17" t="s">
        <v>45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3" spans="1:48" ht="15.75">
      <c r="A273" s="27">
        <f t="shared" si="142"/>
        <v>13</v>
      </c>
      <c s="17" t="s">
        <v>2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4" spans="1:48" ht="15.75">
      <c r="A274" s="27">
        <f t="shared" si="142"/>
        <v>13</v>
      </c>
      <c s="17" t="s">
        <v>46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5" spans="1:48" ht="15.75">
      <c r="A275" s="27">
        <f t="shared" si="142"/>
        <v>13</v>
      </c>
      <c s="17" t="s">
        <v>4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6" spans="1:48" ht="15.75">
      <c r="A276" s="27">
        <f t="shared" si="142"/>
        <v>13</v>
      </c>
      <c s="17" t="s">
        <v>47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7" spans="1:48" ht="15.75">
      <c r="A277" s="27">
        <f t="shared" si="142"/>
        <v>13</v>
      </c>
      <c s="17" t="s">
        <v>5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8" spans="1:48" ht="15.75">
      <c r="A278" s="27">
        <f t="shared" si="142"/>
        <v>13</v>
      </c>
      <c s="17" t="s">
        <v>48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9" spans="1:48" ht="15.75">
      <c r="A279" s="27">
        <f t="shared" si="142"/>
        <v>13</v>
      </c>
      <c s="17" t="s">
        <v>49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0" spans="1:48" ht="15.75">
      <c r="A280" s="27">
        <f t="shared" si="142"/>
        <v>13</v>
      </c>
      <c s="17" t="s">
        <v>50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1" spans="1:48" ht="15.75">
      <c r="A281" s="27">
        <f t="shared" si="142"/>
        <v>13</v>
      </c>
      <c s="17" t="s">
        <v>51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2" spans="1:48" ht="15.75">
      <c r="A282" s="27">
        <f t="shared" si="142"/>
        <v>13</v>
      </c>
      <c s="17" t="s">
        <v>52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3" spans="1:48" ht="15.75">
      <c r="A283" s="27">
        <f t="shared" si="142"/>
        <v>13</v>
      </c>
      <c s="17" t="s">
        <v>53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4" spans="1:48" ht="15.75">
      <c r="A284" s="27">
        <f t="shared" si="142"/>
        <v>13</v>
      </c>
      <c s="17" t="s">
        <v>54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5" spans="1:48" ht="15.75">
      <c r="A285" s="27">
        <f t="shared" si="184" ref="A285:A348">A263+1</f>
        <v>13</v>
      </c>
      <c s="17" t="s">
        <v>23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6" spans="1:48" ht="15.75">
      <c r="A286" s="27">
        <f t="shared" si="184"/>
        <v>13</v>
      </c>
      <c s="17" t="s">
        <v>8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7" spans="1:48" ht="15.75">
      <c r="A287" s="27">
        <f t="shared" si="184"/>
        <v>13</v>
      </c>
      <c s="17" t="s">
        <v>9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8" spans="1:48" ht="15.75">
      <c r="A288" s="27">
        <f t="shared" si="184"/>
        <v>13</v>
      </c>
      <c s="17" t="s">
        <v>10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9" spans="1:48" ht="15.75">
      <c r="A289" s="27">
        <f t="shared" si="184"/>
        <v>13</v>
      </c>
      <c s="17" t="s">
        <v>55</v>
      </c>
      <c s="40" t="s">
        <v>61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90" spans="1:48" ht="15.75">
      <c r="A290" s="27">
        <f t="shared" si="184"/>
        <v>13</v>
      </c>
      <c s="41" t="s">
        <v>34</v>
      </c>
      <c s="40" t="s">
        <v>61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34">
        <f t="shared" si="179"/>
        <v>0</v>
      </c>
      <c s="30"/>
      <c s="30"/>
      <c s="30"/>
      <c s="31"/>
      <c s="34">
        <f t="shared" si="180"/>
        <v>0</v>
      </c>
      <c s="30"/>
      <c s="30"/>
      <c s="30"/>
      <c s="31"/>
      <c s="34">
        <f t="shared" si="181"/>
        <v>0</v>
      </c>
      <c s="30"/>
      <c s="30"/>
      <c s="30"/>
      <c s="31"/>
      <c s="34">
        <f t="shared" si="182"/>
        <v>0</v>
      </c>
      <c s="30"/>
      <c s="30"/>
      <c s="30"/>
      <c s="31"/>
      <c s="45">
        <f t="shared" si="183"/>
        <v>0</v>
      </c>
    </row>
    <row r="291" spans="1:48" ht="15.75">
      <c r="A291" s="27">
        <f t="shared" si="184"/>
        <v>13</v>
      </c>
      <c s="46"/>
      <c s="47"/>
      <c s="48"/>
      <c s="49"/>
      <c s="49"/>
      <c s="49"/>
      <c s="50">
        <f t="shared" si="185" ref="H291">SUM(H271:H290)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292" spans="1:48" ht="15.75">
      <c r="A292" s="27">
        <f t="shared" si="184"/>
        <v>14</v>
      </c>
      <c s="2" t="str">
        <f t="shared" si="186" ref="B292">"Буква (или иное название) класса "&amp;A292&amp;":"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3" spans="1:48" ht="15.75">
      <c r="A293" s="27">
        <f t="shared" si="184"/>
        <v>14</v>
      </c>
      <c s="17" t="s">
        <v>0</v>
      </c>
      <c s="40" t="s">
        <v>61</v>
      </c>
      <c s="28"/>
      <c s="28"/>
      <c s="28"/>
      <c s="29"/>
      <c s="33">
        <f t="shared" si="187" ref="H293:H312">COUNTA(D293:G293)</f>
        <v>0</v>
      </c>
      <c s="28"/>
      <c s="28"/>
      <c s="28"/>
      <c s="29"/>
      <c s="33">
        <f t="shared" si="188" ref="M293:M312">COUNTA(I293:L293)</f>
        <v>0</v>
      </c>
      <c s="28"/>
      <c s="28"/>
      <c s="28"/>
      <c s="29"/>
      <c s="33">
        <f t="shared" si="189" ref="R293:R312">COUNTA(N293:Q293)</f>
        <v>0</v>
      </c>
      <c s="28"/>
      <c s="28"/>
      <c s="28"/>
      <c s="29"/>
      <c s="33">
        <f t="shared" si="190" ref="W293:W312">COUNTA(S293:V293)</f>
        <v>0</v>
      </c>
      <c s="28"/>
      <c s="28"/>
      <c s="28"/>
      <c s="29"/>
      <c s="33">
        <f t="shared" si="191" ref="AB293:AB312">COUNTA(X293:AA293)</f>
        <v>0</v>
      </c>
      <c s="28"/>
      <c s="28"/>
      <c s="28"/>
      <c s="29"/>
      <c s="33">
        <f t="shared" si="192" ref="AG293:AG312">COUNTA(AC293:AF293)</f>
        <v>0</v>
      </c>
      <c s="28"/>
      <c s="28"/>
      <c s="28"/>
      <c s="29"/>
      <c s="33">
        <f t="shared" si="193" ref="AL293:AL312">COUNTA(AH293:AK293)</f>
        <v>0</v>
      </c>
      <c s="28"/>
      <c s="28"/>
      <c s="28"/>
      <c s="29"/>
      <c s="33">
        <f t="shared" si="194" ref="AQ293:AQ312">COUNTA(AM293:AP293)</f>
        <v>0</v>
      </c>
      <c s="28"/>
      <c s="28"/>
      <c s="28"/>
      <c s="29"/>
      <c s="44">
        <f t="shared" si="195" ref="AV293:AV312">COUNTA(AR293:AU293)</f>
        <v>0</v>
      </c>
    </row>
    <row r="294" spans="1:48" ht="15.75">
      <c r="A294" s="27">
        <f t="shared" si="184"/>
        <v>14</v>
      </c>
      <c s="17" t="s">
        <v>45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5" spans="1:48" ht="15.75">
      <c r="A295" s="27">
        <f t="shared" si="184"/>
        <v>14</v>
      </c>
      <c s="17" t="s">
        <v>2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6" spans="1:48" ht="15.75">
      <c r="A296" s="27">
        <f t="shared" si="184"/>
        <v>14</v>
      </c>
      <c s="17" t="s">
        <v>46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7" spans="1:48" ht="15.75">
      <c r="A297" s="27">
        <f t="shared" si="184"/>
        <v>14</v>
      </c>
      <c s="17" t="s">
        <v>4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8" spans="1:48" ht="15.75">
      <c r="A298" s="27">
        <f t="shared" si="184"/>
        <v>14</v>
      </c>
      <c s="17" t="s">
        <v>47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9" spans="1:48" ht="15.75">
      <c r="A299" s="27">
        <f t="shared" si="184"/>
        <v>14</v>
      </c>
      <c s="17" t="s">
        <v>5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0" spans="1:48" ht="15.75">
      <c r="A300" s="27">
        <f t="shared" si="184"/>
        <v>14</v>
      </c>
      <c s="17" t="s">
        <v>48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1" spans="1:48" ht="15.75">
      <c r="A301" s="27">
        <f t="shared" si="184"/>
        <v>14</v>
      </c>
      <c s="17" t="s">
        <v>49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2" spans="1:48" ht="15.75">
      <c r="A302" s="27">
        <f t="shared" si="184"/>
        <v>14</v>
      </c>
      <c s="17" t="s">
        <v>50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3" spans="1:48" ht="15.75">
      <c r="A303" s="27">
        <f t="shared" si="184"/>
        <v>14</v>
      </c>
      <c s="17" t="s">
        <v>51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4" spans="1:48" ht="15.75">
      <c r="A304" s="27">
        <f t="shared" si="184"/>
        <v>14</v>
      </c>
      <c s="17" t="s">
        <v>52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5" spans="1:48" ht="15.75">
      <c r="A305" s="27">
        <f t="shared" si="184"/>
        <v>14</v>
      </c>
      <c s="17" t="s">
        <v>53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6" spans="1:48" ht="15.75">
      <c r="A306" s="27">
        <f t="shared" si="184"/>
        <v>14</v>
      </c>
      <c s="17" t="s">
        <v>54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7" spans="1:48" ht="15.75">
      <c r="A307" s="27">
        <f t="shared" si="184"/>
        <v>14</v>
      </c>
      <c s="17" t="s">
        <v>23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8" spans="1:48" ht="15.75">
      <c r="A308" s="27">
        <f t="shared" si="184"/>
        <v>14</v>
      </c>
      <c s="17" t="s">
        <v>8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9" spans="1:48" ht="15.75">
      <c r="A309" s="27">
        <f t="shared" si="184"/>
        <v>14</v>
      </c>
      <c s="17" t="s">
        <v>9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0" spans="1:48" ht="15.75">
      <c r="A310" s="27">
        <f t="shared" si="184"/>
        <v>14</v>
      </c>
      <c s="17" t="s">
        <v>10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1" spans="1:48" ht="15.75">
      <c r="A311" s="27">
        <f t="shared" si="184"/>
        <v>14</v>
      </c>
      <c s="17" t="s">
        <v>55</v>
      </c>
      <c s="40" t="s">
        <v>61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2" spans="1:48" ht="15.75">
      <c r="A312" s="27">
        <f t="shared" si="184"/>
        <v>14</v>
      </c>
      <c s="41" t="s">
        <v>34</v>
      </c>
      <c s="40" t="s">
        <v>61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34">
        <f t="shared" si="189"/>
        <v>0</v>
      </c>
      <c s="30"/>
      <c s="30"/>
      <c s="30"/>
      <c s="31"/>
      <c s="34">
        <f t="shared" si="190"/>
        <v>0</v>
      </c>
      <c s="30"/>
      <c s="30"/>
      <c s="30"/>
      <c s="31"/>
      <c s="34">
        <f t="shared" si="191"/>
        <v>0</v>
      </c>
      <c s="30"/>
      <c s="30"/>
      <c s="30"/>
      <c s="31"/>
      <c s="34">
        <f t="shared" si="192"/>
        <v>0</v>
      </c>
      <c s="30"/>
      <c s="30"/>
      <c s="30"/>
      <c s="31"/>
      <c s="34">
        <f t="shared" si="193"/>
        <v>0</v>
      </c>
      <c s="30"/>
      <c s="30"/>
      <c s="30"/>
      <c s="31"/>
      <c s="34">
        <f t="shared" si="194"/>
        <v>0</v>
      </c>
      <c s="30"/>
      <c s="30"/>
      <c s="30"/>
      <c s="31"/>
      <c s="45">
        <f t="shared" si="195"/>
        <v>0</v>
      </c>
    </row>
    <row r="313" spans="1:48" ht="15.75">
      <c r="A313" s="27">
        <f t="shared" si="184"/>
        <v>14</v>
      </c>
      <c s="46"/>
      <c s="47"/>
      <c s="48"/>
      <c s="49"/>
      <c s="49"/>
      <c s="49"/>
      <c s="50">
        <f t="shared" si="196" ref="H313">SUM(H293:H312)</f>
        <v>0</v>
      </c>
      <c s="49"/>
      <c s="49"/>
      <c s="49"/>
      <c s="49"/>
      <c s="50">
        <f t="shared" si="197" ref="M313:M357">SUM(M293:M312)</f>
        <v>0</v>
      </c>
      <c s="49"/>
      <c s="49"/>
      <c s="49"/>
      <c s="49"/>
      <c s="50">
        <f t="shared" si="198" ref="R313:R357">SUM(R293:R312)</f>
        <v>0</v>
      </c>
      <c s="49"/>
      <c s="49"/>
      <c s="49"/>
      <c s="49"/>
      <c s="50">
        <f t="shared" si="199" ref="W313:W357">SUM(W293:W312)</f>
        <v>0</v>
      </c>
      <c s="49"/>
      <c s="49"/>
      <c s="49"/>
      <c s="49"/>
      <c s="50">
        <f t="shared" si="200" ref="AB313:AB357">SUM(AB293:AB312)</f>
        <v>0</v>
      </c>
      <c s="49"/>
      <c s="49"/>
      <c s="49"/>
      <c s="49"/>
      <c s="50">
        <f t="shared" si="201" ref="AG313:AG357">SUM(AG293:AG312)</f>
        <v>0</v>
      </c>
      <c s="49"/>
      <c s="49"/>
      <c s="49"/>
      <c s="49"/>
      <c s="50">
        <f t="shared" si="202" ref="AL313:AL357">SUM(AL293:AL312)</f>
        <v>0</v>
      </c>
      <c s="49"/>
      <c s="49"/>
      <c s="49"/>
      <c s="49"/>
      <c s="50">
        <f t="shared" si="203" ref="AQ313:AQ357">SUM(AQ293:AQ312)</f>
        <v>0</v>
      </c>
      <c s="49"/>
      <c s="49"/>
      <c s="49"/>
      <c s="49"/>
      <c s="50">
        <f t="shared" si="204" ref="AV313:AV357">SUM(AV293:AV312)</f>
        <v>0</v>
      </c>
    </row>
    <row r="314" spans="1:48" ht="15.75">
      <c r="A314" s="27">
        <f t="shared" si="184"/>
        <v>15</v>
      </c>
      <c s="2" t="str">
        <f t="shared" si="205" ref="B314">"Буква (или иное название) класса "&amp;A314&amp;":"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15" spans="1:48" ht="15.75">
      <c r="A315" s="27">
        <f t="shared" si="184"/>
        <v>15</v>
      </c>
      <c s="17" t="s">
        <v>0</v>
      </c>
      <c s="40" t="s">
        <v>61</v>
      </c>
      <c s="28"/>
      <c s="28"/>
      <c s="28"/>
      <c s="29"/>
      <c s="33">
        <f t="shared" si="206" ref="H315:H334">COUNTA(D315:G315)</f>
        <v>0</v>
      </c>
      <c s="28"/>
      <c s="28"/>
      <c s="28"/>
      <c s="29"/>
      <c s="33">
        <f t="shared" si="207" ref="M315:M334">COUNTA(I315:L315)</f>
        <v>0</v>
      </c>
      <c s="28"/>
      <c s="28"/>
      <c s="28"/>
      <c s="29"/>
      <c s="33">
        <f t="shared" si="208" ref="R315:R334">COUNTA(N315:Q315)</f>
        <v>0</v>
      </c>
      <c s="28"/>
      <c s="28"/>
      <c s="28"/>
      <c s="29"/>
      <c s="33">
        <f t="shared" si="209" ref="W315:W334">COUNTA(S315:V315)</f>
        <v>0</v>
      </c>
      <c s="28"/>
      <c s="28"/>
      <c s="28"/>
      <c s="29"/>
      <c s="33">
        <f t="shared" si="210" ref="AB315:AB334">COUNTA(X315:AA315)</f>
        <v>0</v>
      </c>
      <c s="28"/>
      <c s="28"/>
      <c s="28"/>
      <c s="29"/>
      <c s="33">
        <f t="shared" si="211" ref="AG315:AG334">COUNTA(AC315:AF315)</f>
        <v>0</v>
      </c>
      <c s="28"/>
      <c s="28"/>
      <c s="28"/>
      <c s="29"/>
      <c s="33">
        <f t="shared" si="212" ref="AL315:AL334">COUNTA(AH315:AK315)</f>
        <v>0</v>
      </c>
      <c s="28"/>
      <c s="28"/>
      <c s="28"/>
      <c s="29"/>
      <c s="33">
        <f t="shared" si="213" ref="AQ315:AQ334">COUNTA(AM315:AP315)</f>
        <v>0</v>
      </c>
      <c s="28"/>
      <c s="28"/>
      <c s="28"/>
      <c s="29"/>
      <c s="44">
        <f t="shared" si="214" ref="AV315:AV334">COUNTA(AR315:AU315)</f>
        <v>0</v>
      </c>
    </row>
    <row r="316" spans="1:48" ht="15.75">
      <c r="A316" s="27">
        <f t="shared" si="184"/>
        <v>15</v>
      </c>
      <c s="17" t="s">
        <v>45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7" spans="1:48" ht="15.75">
      <c r="A317" s="27">
        <f t="shared" si="184"/>
        <v>15</v>
      </c>
      <c s="17" t="s">
        <v>2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8" spans="1:48" ht="15.75">
      <c r="A318" s="27">
        <f t="shared" si="184"/>
        <v>15</v>
      </c>
      <c s="17" t="s">
        <v>46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9" spans="1:48" ht="15.75">
      <c r="A319" s="27">
        <f t="shared" si="184"/>
        <v>15</v>
      </c>
      <c s="17" t="s">
        <v>4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0" spans="1:48" ht="15.75">
      <c r="A320" s="27">
        <f t="shared" si="184"/>
        <v>15</v>
      </c>
      <c s="17" t="s">
        <v>47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1" spans="1:48" ht="15.75">
      <c r="A321" s="27">
        <f t="shared" si="184"/>
        <v>15</v>
      </c>
      <c s="17" t="s">
        <v>5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2" spans="1:48" ht="15.75">
      <c r="A322" s="27">
        <f t="shared" si="184"/>
        <v>15</v>
      </c>
      <c s="17" t="s">
        <v>48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3" spans="1:48" ht="15.75">
      <c r="A323" s="27">
        <f t="shared" si="184"/>
        <v>15</v>
      </c>
      <c s="17" t="s">
        <v>49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4" spans="1:48" ht="15.75">
      <c r="A324" s="27">
        <f t="shared" si="184"/>
        <v>15</v>
      </c>
      <c s="17" t="s">
        <v>50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5" spans="1:48" ht="15.75">
      <c r="A325" s="27">
        <f t="shared" si="184"/>
        <v>15</v>
      </c>
      <c s="17" t="s">
        <v>51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6" spans="1:48" ht="15.75">
      <c r="A326" s="27">
        <f t="shared" si="184"/>
        <v>15</v>
      </c>
      <c s="17" t="s">
        <v>52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7" spans="1:48" ht="15.75">
      <c r="A327" s="27">
        <f t="shared" si="184"/>
        <v>15</v>
      </c>
      <c s="17" t="s">
        <v>53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8" spans="1:48" ht="15.75">
      <c r="A328" s="27">
        <f t="shared" si="184"/>
        <v>15</v>
      </c>
      <c s="17" t="s">
        <v>54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9" spans="1:48" ht="15.75">
      <c r="A329" s="27">
        <f t="shared" si="184"/>
        <v>15</v>
      </c>
      <c s="17" t="s">
        <v>23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0" spans="1:48" ht="15.75">
      <c r="A330" s="27">
        <f t="shared" si="184"/>
        <v>15</v>
      </c>
      <c s="17" t="s">
        <v>8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1" spans="1:48" ht="15.75">
      <c r="A331" s="27">
        <f t="shared" si="184"/>
        <v>15</v>
      </c>
      <c s="17" t="s">
        <v>9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2" spans="1:48" ht="15.75">
      <c r="A332" s="27">
        <f t="shared" si="184"/>
        <v>15</v>
      </c>
      <c s="17" t="s">
        <v>10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3" spans="1:48" ht="15.75">
      <c r="A333" s="27">
        <f t="shared" si="184"/>
        <v>15</v>
      </c>
      <c s="17" t="s">
        <v>55</v>
      </c>
      <c s="40" t="s">
        <v>61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4" spans="1:48" ht="15.75">
      <c r="A334" s="27">
        <f t="shared" si="184"/>
        <v>15</v>
      </c>
      <c s="41" t="s">
        <v>34</v>
      </c>
      <c s="40" t="s">
        <v>61</v>
      </c>
      <c s="30"/>
      <c s="30"/>
      <c s="30"/>
      <c s="31"/>
      <c s="34">
        <f t="shared" si="206"/>
        <v>0</v>
      </c>
      <c s="30"/>
      <c s="30"/>
      <c s="30"/>
      <c s="31"/>
      <c s="34">
        <f t="shared" si="207"/>
        <v>0</v>
      </c>
      <c s="30"/>
      <c s="30"/>
      <c s="30"/>
      <c s="31"/>
      <c s="34">
        <f t="shared" si="208"/>
        <v>0</v>
      </c>
      <c s="30"/>
      <c s="30"/>
      <c s="30"/>
      <c s="31"/>
      <c s="34">
        <f t="shared" si="209"/>
        <v>0</v>
      </c>
      <c s="30"/>
      <c s="30"/>
      <c s="30"/>
      <c s="31"/>
      <c s="34">
        <f t="shared" si="210"/>
        <v>0</v>
      </c>
      <c s="30"/>
      <c s="30"/>
      <c s="30"/>
      <c s="31"/>
      <c s="34">
        <f t="shared" si="211"/>
        <v>0</v>
      </c>
      <c s="30"/>
      <c s="30"/>
      <c s="30"/>
      <c s="31"/>
      <c s="34">
        <f t="shared" si="212"/>
        <v>0</v>
      </c>
      <c s="30"/>
      <c s="30"/>
      <c s="30"/>
      <c s="31"/>
      <c s="34">
        <f t="shared" si="213"/>
        <v>0</v>
      </c>
      <c s="30"/>
      <c s="30"/>
      <c s="30"/>
      <c s="31"/>
      <c s="45">
        <f t="shared" si="214"/>
        <v>0</v>
      </c>
    </row>
    <row r="335" spans="1:48" ht="15.75">
      <c r="A335" s="27">
        <f t="shared" si="184"/>
        <v>15</v>
      </c>
      <c s="46"/>
      <c s="47"/>
      <c s="48"/>
      <c s="49"/>
      <c s="49"/>
      <c s="49"/>
      <c s="50">
        <f t="shared" si="215" ref="H335">SUM(H315:H334)</f>
        <v>0</v>
      </c>
      <c s="49"/>
      <c s="49"/>
      <c s="49"/>
      <c s="49"/>
      <c s="50">
        <f t="shared" si="197"/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</row>
    <row r="336" spans="1:48" ht="15.75">
      <c r="A336" s="27">
        <f t="shared" si="184"/>
        <v>16</v>
      </c>
      <c s="2" t="str">
        <f t="shared" si="216" ref="B336">"Буква (или иное название) класса "&amp;A336&amp;":"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7" spans="1:48" ht="15.75">
      <c r="A337" s="27">
        <f t="shared" si="184"/>
        <v>16</v>
      </c>
      <c s="17" t="s">
        <v>0</v>
      </c>
      <c s="40" t="s">
        <v>61</v>
      </c>
      <c s="28"/>
      <c s="28"/>
      <c s="28"/>
      <c s="29"/>
      <c s="33">
        <f t="shared" si="217" ref="H337:H356">COUNTA(D337:G337)</f>
        <v>0</v>
      </c>
      <c s="28"/>
      <c s="28"/>
      <c s="28"/>
      <c s="29"/>
      <c s="33">
        <f t="shared" si="218" ref="M337:M356">COUNTA(I337:L337)</f>
        <v>0</v>
      </c>
      <c s="28"/>
      <c s="28"/>
      <c s="28"/>
      <c s="29"/>
      <c s="33">
        <f t="shared" si="219" ref="R337:R356">COUNTA(N337:Q337)</f>
        <v>0</v>
      </c>
      <c s="28"/>
      <c s="28"/>
      <c s="28"/>
      <c s="29"/>
      <c s="33">
        <f t="shared" si="220" ref="W337:W356">COUNTA(S337:V337)</f>
        <v>0</v>
      </c>
      <c s="28"/>
      <c s="28"/>
      <c s="28"/>
      <c s="29"/>
      <c s="33">
        <f t="shared" si="221" ref="AB337:AB356">COUNTA(X337:AA337)</f>
        <v>0</v>
      </c>
      <c s="28"/>
      <c s="28"/>
      <c s="28"/>
      <c s="29"/>
      <c s="33">
        <f t="shared" si="222" ref="AG337:AG356">COUNTA(AC337:AF337)</f>
        <v>0</v>
      </c>
      <c s="28"/>
      <c s="28"/>
      <c s="28"/>
      <c s="29"/>
      <c s="33">
        <f t="shared" si="223" ref="AL337:AL356">COUNTA(AH337:AK337)</f>
        <v>0</v>
      </c>
      <c s="28"/>
      <c s="28"/>
      <c s="28"/>
      <c s="29"/>
      <c s="33">
        <f t="shared" si="224" ref="AQ337:AQ356">COUNTA(AM337:AP337)</f>
        <v>0</v>
      </c>
      <c s="28"/>
      <c s="28"/>
      <c s="28"/>
      <c s="29"/>
      <c s="44">
        <f t="shared" si="225" ref="AV337:AV356">COUNTA(AR337:AU337)</f>
        <v>0</v>
      </c>
    </row>
    <row r="338" spans="1:48" ht="15.75">
      <c r="A338" s="27">
        <f t="shared" si="184"/>
        <v>16</v>
      </c>
      <c s="17" t="s">
        <v>45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39" spans="1:48" ht="15.75">
      <c r="A339" s="27">
        <f t="shared" si="184"/>
        <v>16</v>
      </c>
      <c s="17" t="s">
        <v>2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0" spans="1:48" ht="15.75">
      <c r="A340" s="27">
        <f t="shared" si="184"/>
        <v>16</v>
      </c>
      <c s="17" t="s">
        <v>46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1" spans="1:48" ht="15.75">
      <c r="A341" s="27">
        <f t="shared" si="184"/>
        <v>16</v>
      </c>
      <c s="17" t="s">
        <v>4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2" spans="1:48" ht="15.75">
      <c r="A342" s="27">
        <f t="shared" si="184"/>
        <v>16</v>
      </c>
      <c s="17" t="s">
        <v>47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3" spans="1:48" ht="15.75">
      <c r="A343" s="27">
        <f t="shared" si="184"/>
        <v>16</v>
      </c>
      <c s="17" t="s">
        <v>5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4" spans="1:48" ht="15.75">
      <c r="A344" s="27">
        <f t="shared" si="184"/>
        <v>16</v>
      </c>
      <c s="17" t="s">
        <v>48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5" spans="1:48" ht="15.75">
      <c r="A345" s="27">
        <f t="shared" si="184"/>
        <v>16</v>
      </c>
      <c s="17" t="s">
        <v>49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6" spans="1:48" ht="15.75">
      <c r="A346" s="27">
        <f t="shared" si="184"/>
        <v>16</v>
      </c>
      <c s="17" t="s">
        <v>50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7" spans="1:48" ht="15.75">
      <c r="A347" s="27">
        <f t="shared" si="184"/>
        <v>16</v>
      </c>
      <c s="17" t="s">
        <v>51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8" spans="1:48" ht="15.75">
      <c r="A348" s="27">
        <f t="shared" si="184"/>
        <v>16</v>
      </c>
      <c s="17" t="s">
        <v>52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9" spans="1:48" ht="15.75">
      <c r="A349" s="27">
        <f t="shared" si="226" ref="A349:A412">A327+1</f>
        <v>16</v>
      </c>
      <c s="17" t="s">
        <v>53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0" spans="1:48" ht="15.75">
      <c r="A350" s="27">
        <f t="shared" si="226"/>
        <v>16</v>
      </c>
      <c s="17" t="s">
        <v>54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1" spans="1:48" ht="15.75">
      <c r="A351" s="27">
        <f t="shared" si="226"/>
        <v>16</v>
      </c>
      <c s="17" t="s">
        <v>23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2" spans="1:48" ht="15.75">
      <c r="A352" s="27">
        <f t="shared" si="226"/>
        <v>16</v>
      </c>
      <c s="17" t="s">
        <v>8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3" spans="1:48" ht="15.75">
      <c r="A353" s="27">
        <f t="shared" si="226"/>
        <v>16</v>
      </c>
      <c s="17" t="s">
        <v>9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4" spans="1:48" ht="15.75">
      <c r="A354" s="27">
        <f t="shared" si="226"/>
        <v>16</v>
      </c>
      <c s="17" t="s">
        <v>10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5" spans="1:48" ht="15.75">
      <c r="A355" s="27">
        <f t="shared" si="226"/>
        <v>16</v>
      </c>
      <c s="17" t="s">
        <v>55</v>
      </c>
      <c s="40" t="s">
        <v>61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6" spans="1:48" ht="15.75">
      <c r="A356" s="27">
        <f t="shared" si="226"/>
        <v>16</v>
      </c>
      <c s="41" t="s">
        <v>34</v>
      </c>
      <c s="40" t="s">
        <v>61</v>
      </c>
      <c s="30"/>
      <c s="30"/>
      <c s="30"/>
      <c s="31"/>
      <c s="34">
        <f t="shared" si="217"/>
        <v>0</v>
      </c>
      <c s="30"/>
      <c s="30"/>
      <c s="30"/>
      <c s="31"/>
      <c s="34">
        <f t="shared" si="218"/>
        <v>0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34">
        <f t="shared" si="224"/>
        <v>0</v>
      </c>
      <c s="30"/>
      <c s="30"/>
      <c s="30"/>
      <c s="31"/>
      <c s="45">
        <f t="shared" si="225"/>
        <v>0</v>
      </c>
    </row>
    <row r="357" spans="1:48" ht="15.75">
      <c r="A357" s="27">
        <f t="shared" si="226"/>
        <v>16</v>
      </c>
      <c s="46"/>
      <c s="47"/>
      <c s="48"/>
      <c s="49"/>
      <c s="49"/>
      <c s="49"/>
      <c s="50">
        <f t="shared" si="227" ref="H357">SUM(H337:H356)</f>
        <v>0</v>
      </c>
      <c s="49"/>
      <c s="49"/>
      <c s="49"/>
      <c s="49"/>
      <c s="50">
        <f t="shared" si="197"/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</row>
    <row r="358" spans="1:48" ht="15.75">
      <c r="A358" s="27">
        <f t="shared" si="226"/>
        <v>17</v>
      </c>
      <c s="2" t="str">
        <f t="shared" si="228" ref="B358">"Буква (или иное название) класса "&amp;A358&amp;":"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9" spans="1:48" ht="15.75">
      <c r="A359" s="27">
        <f t="shared" si="226"/>
        <v>17</v>
      </c>
      <c s="17" t="s">
        <v>0</v>
      </c>
      <c s="40" t="s">
        <v>61</v>
      </c>
      <c s="28"/>
      <c s="28"/>
      <c s="28"/>
      <c s="29"/>
      <c s="33">
        <f t="shared" si="229" ref="H359:H378">COUNTA(D359:G359)</f>
        <v>0</v>
      </c>
      <c s="28"/>
      <c s="28"/>
      <c s="28"/>
      <c s="29"/>
      <c s="33">
        <f t="shared" si="230" ref="M359:M378">COUNTA(I359:L359)</f>
        <v>0</v>
      </c>
      <c s="28"/>
      <c s="28"/>
      <c s="28"/>
      <c s="29"/>
      <c s="33">
        <f t="shared" si="231" ref="R359:R378">COUNTA(N359:Q359)</f>
        <v>0</v>
      </c>
      <c s="28"/>
      <c s="28"/>
      <c s="28"/>
      <c s="29"/>
      <c s="33">
        <f t="shared" si="232" ref="W359:W378">COUNTA(S359:V359)</f>
        <v>0</v>
      </c>
      <c s="28"/>
      <c s="28"/>
      <c s="28"/>
      <c s="29"/>
      <c s="33">
        <f t="shared" si="233" ref="AB359:AB378">COUNTA(X359:AA359)</f>
        <v>0</v>
      </c>
      <c s="28"/>
      <c s="28"/>
      <c s="28"/>
      <c s="29"/>
      <c s="33">
        <f t="shared" si="234" ref="AG359:AG378">COUNTA(AC359:AF359)</f>
        <v>0</v>
      </c>
      <c s="28"/>
      <c s="28"/>
      <c s="28"/>
      <c s="29"/>
      <c s="33">
        <f t="shared" si="235" ref="AL359:AL378">COUNTA(AH359:AK359)</f>
        <v>0</v>
      </c>
      <c s="28"/>
      <c s="28"/>
      <c s="28"/>
      <c s="29"/>
      <c s="33">
        <f t="shared" si="236" ref="AQ359:AQ378">COUNTA(AM359:AP359)</f>
        <v>0</v>
      </c>
      <c s="28"/>
      <c s="28"/>
      <c s="28"/>
      <c s="29"/>
      <c s="44">
        <f t="shared" si="237" ref="AV359:AV378">COUNTA(AR359:AU359)</f>
        <v>0</v>
      </c>
    </row>
    <row r="360" spans="1:48" ht="15.75">
      <c r="A360" s="27">
        <f t="shared" si="226"/>
        <v>17</v>
      </c>
      <c s="17" t="s">
        <v>45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1" spans="1:48" ht="15.75">
      <c r="A361" s="27">
        <f t="shared" si="226"/>
        <v>17</v>
      </c>
      <c s="17" t="s">
        <v>2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2" spans="1:48" ht="15.75">
      <c r="A362" s="27">
        <f t="shared" si="226"/>
        <v>17</v>
      </c>
      <c s="17" t="s">
        <v>46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3" spans="1:48" ht="15.75">
      <c r="A363" s="27">
        <f t="shared" si="226"/>
        <v>17</v>
      </c>
      <c s="17" t="s">
        <v>4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4" spans="1:48" ht="15.75">
      <c r="A364" s="27">
        <f t="shared" si="226"/>
        <v>17</v>
      </c>
      <c s="17" t="s">
        <v>47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5" spans="1:48" ht="15.75">
      <c r="A365" s="27">
        <f t="shared" si="226"/>
        <v>17</v>
      </c>
      <c s="17" t="s">
        <v>5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6" spans="1:48" ht="15.75">
      <c r="A366" s="27">
        <f t="shared" si="226"/>
        <v>17</v>
      </c>
      <c s="17" t="s">
        <v>48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7" spans="1:48" ht="15.75">
      <c r="A367" s="27">
        <f t="shared" si="226"/>
        <v>17</v>
      </c>
      <c s="17" t="s">
        <v>49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8" spans="1:48" ht="15.75">
      <c r="A368" s="27">
        <f t="shared" si="226"/>
        <v>17</v>
      </c>
      <c s="17" t="s">
        <v>50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9" spans="1:48" ht="15.75">
      <c r="A369" s="27">
        <f t="shared" si="226"/>
        <v>17</v>
      </c>
      <c s="17" t="s">
        <v>51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0" spans="1:48" ht="15.75">
      <c r="A370" s="27">
        <f t="shared" si="226"/>
        <v>17</v>
      </c>
      <c s="17" t="s">
        <v>52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1" spans="1:48" ht="15.75">
      <c r="A371" s="27">
        <f t="shared" si="226"/>
        <v>17</v>
      </c>
      <c s="17" t="s">
        <v>53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2" spans="1:48" ht="15.75">
      <c r="A372" s="27">
        <f t="shared" si="226"/>
        <v>17</v>
      </c>
      <c s="17" t="s">
        <v>54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3" spans="1:48" ht="15.75">
      <c r="A373" s="27">
        <f t="shared" si="226"/>
        <v>17</v>
      </c>
      <c s="17" t="s">
        <v>23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4" spans="1:48" ht="15.75">
      <c r="A374" s="27">
        <f t="shared" si="226"/>
        <v>17</v>
      </c>
      <c s="17" t="s">
        <v>8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5" spans="1:48" ht="15.75">
      <c r="A375" s="27">
        <f t="shared" si="226"/>
        <v>17</v>
      </c>
      <c s="17" t="s">
        <v>9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6" spans="1:48" ht="15.75">
      <c r="A376" s="27">
        <f t="shared" si="226"/>
        <v>17</v>
      </c>
      <c s="17" t="s">
        <v>10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7" spans="1:48" ht="15.75">
      <c r="A377" s="27">
        <f t="shared" si="226"/>
        <v>17</v>
      </c>
      <c s="17" t="s">
        <v>55</v>
      </c>
      <c s="40" t="s">
        <v>61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8" spans="1:48" ht="15.75">
      <c r="A378" s="27">
        <f t="shared" si="226"/>
        <v>17</v>
      </c>
      <c s="41" t="s">
        <v>34</v>
      </c>
      <c s="40" t="s">
        <v>61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34">
        <f t="shared" si="235"/>
        <v>0</v>
      </c>
      <c s="30"/>
      <c s="30"/>
      <c s="30"/>
      <c s="31"/>
      <c s="34">
        <f t="shared" si="236"/>
        <v>0</v>
      </c>
      <c s="30"/>
      <c s="30"/>
      <c s="30"/>
      <c s="31"/>
      <c s="45">
        <f t="shared" si="237"/>
        <v>0</v>
      </c>
    </row>
    <row r="379" spans="1:48" ht="15.75">
      <c r="A379" s="27">
        <f t="shared" si="226"/>
        <v>17</v>
      </c>
      <c s="46"/>
      <c s="47"/>
      <c s="48"/>
      <c s="49"/>
      <c s="49"/>
      <c s="49"/>
      <c s="50">
        <f t="shared" si="238" ref="H379">SUM(H359:H378)</f>
        <v>0</v>
      </c>
      <c s="49"/>
      <c s="49"/>
      <c s="49"/>
      <c s="49"/>
      <c s="50">
        <f t="shared" si="239" ref="M379:M423">SUM(M359:M378)</f>
        <v>0</v>
      </c>
      <c s="49"/>
      <c s="49"/>
      <c s="49"/>
      <c s="49"/>
      <c s="50">
        <f t="shared" si="240" ref="R379:R423">SUM(R359:R378)</f>
        <v>0</v>
      </c>
      <c s="49"/>
      <c s="49"/>
      <c s="49"/>
      <c s="49"/>
      <c s="50">
        <f t="shared" si="241" ref="W379:W423">SUM(W359:W378)</f>
        <v>0</v>
      </c>
      <c s="49"/>
      <c s="49"/>
      <c s="49"/>
      <c s="49"/>
      <c s="50">
        <f t="shared" si="242" ref="AB379:AB423">SUM(AB359:AB378)</f>
        <v>0</v>
      </c>
      <c s="49"/>
      <c s="49"/>
      <c s="49"/>
      <c s="49"/>
      <c s="50">
        <f t="shared" si="243" ref="AG379:AG423">SUM(AG359:AG378)</f>
        <v>0</v>
      </c>
      <c s="49"/>
      <c s="49"/>
      <c s="49"/>
      <c s="49"/>
      <c s="50">
        <f t="shared" si="244" ref="AL379:AL423">SUM(AL359:AL378)</f>
        <v>0</v>
      </c>
      <c s="49"/>
      <c s="49"/>
      <c s="49"/>
      <c s="49"/>
      <c s="50">
        <f t="shared" si="245" ref="AQ379:AQ423">SUM(AQ359:AQ378)</f>
        <v>0</v>
      </c>
      <c s="49"/>
      <c s="49"/>
      <c s="49"/>
      <c s="49"/>
      <c s="50">
        <f t="shared" si="246" ref="AV379:AV423">SUM(AV359:AV378)</f>
        <v>0</v>
      </c>
    </row>
    <row r="380" spans="1:48" ht="15.75">
      <c r="A380" s="27">
        <f t="shared" si="226"/>
        <v>18</v>
      </c>
      <c s="2" t="str">
        <f t="shared" si="247" ref="B380">"Буква (или иное название) класса "&amp;A380&amp;":"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1" spans="1:48" ht="15.75">
      <c r="A381" s="27">
        <f t="shared" si="226"/>
        <v>18</v>
      </c>
      <c s="17" t="s">
        <v>0</v>
      </c>
      <c s="40" t="s">
        <v>61</v>
      </c>
      <c s="28"/>
      <c s="28"/>
      <c s="28"/>
      <c s="29"/>
      <c s="33">
        <f t="shared" si="248" ref="H381:H400">COUNTA(D381:G381)</f>
        <v>0</v>
      </c>
      <c s="28"/>
      <c s="28"/>
      <c s="28"/>
      <c s="29"/>
      <c s="33">
        <f t="shared" si="249" ref="M381:M400">COUNTA(I381:L381)</f>
        <v>0</v>
      </c>
      <c s="28"/>
      <c s="28"/>
      <c s="28"/>
      <c s="29"/>
      <c s="33">
        <f t="shared" si="250" ref="R381:R400">COUNTA(N381:Q381)</f>
        <v>0</v>
      </c>
      <c s="28"/>
      <c s="28"/>
      <c s="28"/>
      <c s="29"/>
      <c s="33">
        <f t="shared" si="251" ref="W381:W400">COUNTA(S381:V381)</f>
        <v>0</v>
      </c>
      <c s="28"/>
      <c s="28"/>
      <c s="28"/>
      <c s="29"/>
      <c s="33">
        <f t="shared" si="252" ref="AB381:AB400">COUNTA(X381:AA381)</f>
        <v>0</v>
      </c>
      <c s="28"/>
      <c s="28"/>
      <c s="28"/>
      <c s="29"/>
      <c s="33">
        <f t="shared" si="253" ref="AG381:AG400">COUNTA(AC381:AF381)</f>
        <v>0</v>
      </c>
      <c s="28"/>
      <c s="28"/>
      <c s="28"/>
      <c s="29"/>
      <c s="33">
        <f t="shared" si="254" ref="AL381:AL400">COUNTA(AH381:AK381)</f>
        <v>0</v>
      </c>
      <c s="28"/>
      <c s="28"/>
      <c s="28"/>
      <c s="29"/>
      <c s="33">
        <f t="shared" si="255" ref="AQ381:AQ400">COUNTA(AM381:AP381)</f>
        <v>0</v>
      </c>
      <c s="28"/>
      <c s="28"/>
      <c s="28"/>
      <c s="29"/>
      <c s="44">
        <f t="shared" si="256" ref="AV381:AV400">COUNTA(AR381:AU381)</f>
        <v>0</v>
      </c>
    </row>
    <row r="382" spans="1:48" ht="15.75">
      <c r="A382" s="27">
        <f t="shared" si="226"/>
        <v>18</v>
      </c>
      <c s="17" t="s">
        <v>45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3" spans="1:48" ht="15.75">
      <c r="A383" s="27">
        <f t="shared" si="226"/>
        <v>18</v>
      </c>
      <c s="17" t="s">
        <v>2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4" spans="1:48" ht="15.75">
      <c r="A384" s="27">
        <f t="shared" si="226"/>
        <v>18</v>
      </c>
      <c s="17" t="s">
        <v>46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5" spans="1:48" ht="15.75">
      <c r="A385" s="27">
        <f t="shared" si="226"/>
        <v>18</v>
      </c>
      <c s="17" t="s">
        <v>4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6" spans="1:48" ht="15.75">
      <c r="A386" s="27">
        <f t="shared" si="226"/>
        <v>18</v>
      </c>
      <c s="17" t="s">
        <v>47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7" spans="1:48" ht="15.75">
      <c r="A387" s="27">
        <f t="shared" si="226"/>
        <v>18</v>
      </c>
      <c s="17" t="s">
        <v>5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8" spans="1:48" ht="15.75">
      <c r="A388" s="27">
        <f t="shared" si="226"/>
        <v>18</v>
      </c>
      <c s="17" t="s">
        <v>48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9" spans="1:48" ht="15.75">
      <c r="A389" s="27">
        <f t="shared" si="226"/>
        <v>18</v>
      </c>
      <c s="17" t="s">
        <v>49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0" spans="1:48" ht="15.75">
      <c r="A390" s="27">
        <f t="shared" si="226"/>
        <v>18</v>
      </c>
      <c s="17" t="s">
        <v>50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1" spans="1:48" ht="15.75">
      <c r="A391" s="27">
        <f t="shared" si="226"/>
        <v>18</v>
      </c>
      <c s="17" t="s">
        <v>51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2" spans="1:48" ht="15.75">
      <c r="A392" s="27">
        <f t="shared" si="226"/>
        <v>18</v>
      </c>
      <c s="17" t="s">
        <v>52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3" spans="1:48" ht="15.75">
      <c r="A393" s="27">
        <f t="shared" si="226"/>
        <v>18</v>
      </c>
      <c s="17" t="s">
        <v>53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4" spans="1:48" ht="15.75">
      <c r="A394" s="27">
        <f t="shared" si="226"/>
        <v>18</v>
      </c>
      <c s="17" t="s">
        <v>54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5" spans="1:48" ht="15.75">
      <c r="A395" s="27">
        <f t="shared" si="226"/>
        <v>18</v>
      </c>
      <c s="17" t="s">
        <v>23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6" spans="1:48" ht="15.75">
      <c r="A396" s="27">
        <f t="shared" si="226"/>
        <v>18</v>
      </c>
      <c s="17" t="s">
        <v>8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7" spans="1:48" ht="15.75">
      <c r="A397" s="27">
        <f t="shared" si="226"/>
        <v>18</v>
      </c>
      <c s="17" t="s">
        <v>9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8" spans="1:48" ht="15.75">
      <c r="A398" s="27">
        <f t="shared" si="226"/>
        <v>18</v>
      </c>
      <c s="17" t="s">
        <v>10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9" spans="1:48" ht="15.75">
      <c r="A399" s="27">
        <f t="shared" si="226"/>
        <v>18</v>
      </c>
      <c s="17" t="s">
        <v>55</v>
      </c>
      <c s="40" t="s">
        <v>61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400" spans="1:48" ht="15.75">
      <c r="A400" s="27">
        <f t="shared" si="226"/>
        <v>18</v>
      </c>
      <c s="41" t="s">
        <v>34</v>
      </c>
      <c s="40" t="s">
        <v>61</v>
      </c>
      <c s="30"/>
      <c s="30"/>
      <c s="30"/>
      <c s="31"/>
      <c s="34">
        <f t="shared" si="248"/>
        <v>0</v>
      </c>
      <c s="30"/>
      <c s="30"/>
      <c s="30"/>
      <c s="31"/>
      <c s="34">
        <f t="shared" si="249"/>
        <v>0</v>
      </c>
      <c s="30"/>
      <c s="30"/>
      <c s="30"/>
      <c s="31"/>
      <c s="34">
        <f t="shared" si="250"/>
        <v>0</v>
      </c>
      <c s="30"/>
      <c s="30"/>
      <c s="30"/>
      <c s="31"/>
      <c s="34">
        <f t="shared" si="251"/>
        <v>0</v>
      </c>
      <c s="30"/>
      <c s="30"/>
      <c s="30"/>
      <c s="31"/>
      <c s="34">
        <f t="shared" si="252"/>
        <v>0</v>
      </c>
      <c s="30"/>
      <c s="30"/>
      <c s="30"/>
      <c s="31"/>
      <c s="34">
        <f t="shared" si="253"/>
        <v>0</v>
      </c>
      <c s="30"/>
      <c s="30"/>
      <c s="30"/>
      <c s="31"/>
      <c s="34">
        <f t="shared" si="254"/>
        <v>0</v>
      </c>
      <c s="30"/>
      <c s="30"/>
      <c s="30"/>
      <c s="31"/>
      <c s="34">
        <f t="shared" si="255"/>
        <v>0</v>
      </c>
      <c s="30"/>
      <c s="30"/>
      <c s="30"/>
      <c s="31"/>
      <c s="45">
        <f t="shared" si="256"/>
        <v>0</v>
      </c>
    </row>
    <row r="401" spans="1:48" ht="15.75">
      <c r="A401" s="27">
        <f t="shared" si="226"/>
        <v>18</v>
      </c>
      <c s="46"/>
      <c s="47"/>
      <c s="48"/>
      <c s="49"/>
      <c s="49"/>
      <c s="49"/>
      <c s="50">
        <f t="shared" si="257" ref="H401">SUM(H381:H400)</f>
        <v>0</v>
      </c>
      <c s="49"/>
      <c s="49"/>
      <c s="49"/>
      <c s="49"/>
      <c s="50">
        <f t="shared" si="239"/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</row>
    <row r="402" spans="1:48" ht="15.75">
      <c r="A402" s="27">
        <f t="shared" si="226"/>
        <v>19</v>
      </c>
      <c s="2" t="str">
        <f t="shared" si="258" ref="B402">"Буква (или иное название) класса "&amp;A402&amp;":"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03" spans="1:48" ht="15.75">
      <c r="A403" s="27">
        <f t="shared" si="226"/>
        <v>19</v>
      </c>
      <c s="17" t="s">
        <v>0</v>
      </c>
      <c s="40" t="s">
        <v>61</v>
      </c>
      <c s="28"/>
      <c s="28"/>
      <c s="28"/>
      <c s="29"/>
      <c s="33">
        <f t="shared" si="259" ref="H403:H422">COUNTA(D403:G403)</f>
        <v>0</v>
      </c>
      <c s="28"/>
      <c s="28"/>
      <c s="28"/>
      <c s="29"/>
      <c s="33">
        <f t="shared" si="260" ref="M403:M422">COUNTA(I403:L403)</f>
        <v>0</v>
      </c>
      <c s="28"/>
      <c s="28"/>
      <c s="28"/>
      <c s="29"/>
      <c s="33">
        <f t="shared" si="261" ref="R403:R422">COUNTA(N403:Q403)</f>
        <v>0</v>
      </c>
      <c s="28"/>
      <c s="28"/>
      <c s="28"/>
      <c s="29"/>
      <c s="33">
        <f t="shared" si="262" ref="W403:W422">COUNTA(S403:V403)</f>
        <v>0</v>
      </c>
      <c s="28"/>
      <c s="28"/>
      <c s="28"/>
      <c s="29"/>
      <c s="33">
        <f t="shared" si="263" ref="AB403:AB422">COUNTA(X403:AA403)</f>
        <v>0</v>
      </c>
      <c s="28"/>
      <c s="28"/>
      <c s="28"/>
      <c s="29"/>
      <c s="33">
        <f t="shared" si="264" ref="AG403:AG422">COUNTA(AC403:AF403)</f>
        <v>0</v>
      </c>
      <c s="28"/>
      <c s="28"/>
      <c s="28"/>
      <c s="29"/>
      <c s="33">
        <f t="shared" si="265" ref="AL403:AL422">COUNTA(AH403:AK403)</f>
        <v>0</v>
      </c>
      <c s="28"/>
      <c s="28"/>
      <c s="28"/>
      <c s="29"/>
      <c s="33">
        <f t="shared" si="266" ref="AQ403:AQ422">COUNTA(AM403:AP403)</f>
        <v>0</v>
      </c>
      <c s="28"/>
      <c s="28"/>
      <c s="28"/>
      <c s="29"/>
      <c s="44">
        <f t="shared" si="267" ref="AV403:AV422">COUNTA(AR403:AU403)</f>
        <v>0</v>
      </c>
    </row>
    <row r="404" spans="1:48" ht="15.75">
      <c r="A404" s="27">
        <f t="shared" si="226"/>
        <v>19</v>
      </c>
      <c s="17" t="s">
        <v>45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5" spans="1:48" ht="15.75">
      <c r="A405" s="27">
        <f t="shared" si="226"/>
        <v>19</v>
      </c>
      <c s="17" t="s">
        <v>2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6" spans="1:48" ht="15.75">
      <c r="A406" s="27">
        <f t="shared" si="226"/>
        <v>19</v>
      </c>
      <c s="17" t="s">
        <v>46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7" spans="1:48" ht="15.75">
      <c r="A407" s="27">
        <f t="shared" si="226"/>
        <v>19</v>
      </c>
      <c s="17" t="s">
        <v>4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8" spans="1:48" ht="15.75">
      <c r="A408" s="27">
        <f t="shared" si="226"/>
        <v>19</v>
      </c>
      <c s="17" t="s">
        <v>47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9" spans="1:48" ht="15.75">
      <c r="A409" s="27">
        <f t="shared" si="226"/>
        <v>19</v>
      </c>
      <c s="17" t="s">
        <v>5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0" spans="1:48" ht="15.75">
      <c r="A410" s="27">
        <f t="shared" si="226"/>
        <v>19</v>
      </c>
      <c s="17" t="s">
        <v>48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1" spans="1:48" ht="15.75">
      <c r="A411" s="27">
        <f t="shared" si="226"/>
        <v>19</v>
      </c>
      <c s="17" t="s">
        <v>49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2" spans="1:48" ht="15.75">
      <c r="A412" s="27">
        <f t="shared" si="226"/>
        <v>19</v>
      </c>
      <c s="17" t="s">
        <v>50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3" spans="1:48" ht="15.75">
      <c r="A413" s="27">
        <f t="shared" si="268" ref="A413:A476">A391+1</f>
        <v>19</v>
      </c>
      <c s="17" t="s">
        <v>51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4" spans="1:48" ht="15.75">
      <c r="A414" s="27">
        <f t="shared" si="268"/>
        <v>19</v>
      </c>
      <c s="17" t="s">
        <v>52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5" spans="1:48" ht="15.75">
      <c r="A415" s="27">
        <f t="shared" si="268"/>
        <v>19</v>
      </c>
      <c s="17" t="s">
        <v>53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6" spans="1:48" ht="15.75">
      <c r="A416" s="27">
        <f t="shared" si="268"/>
        <v>19</v>
      </c>
      <c s="17" t="s">
        <v>54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7" spans="1:48" ht="15.75">
      <c r="A417" s="27">
        <f t="shared" si="268"/>
        <v>19</v>
      </c>
      <c s="17" t="s">
        <v>23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8" spans="1:48" ht="15.75">
      <c r="A418" s="27">
        <f t="shared" si="268"/>
        <v>19</v>
      </c>
      <c s="17" t="s">
        <v>8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9" spans="1:48" ht="15.75">
      <c r="A419" s="27">
        <f t="shared" si="268"/>
        <v>19</v>
      </c>
      <c s="17" t="s">
        <v>9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0" spans="1:48" ht="15.75">
      <c r="A420" s="27">
        <f t="shared" si="268"/>
        <v>19</v>
      </c>
      <c s="17" t="s">
        <v>10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1" spans="1:48" ht="15.75">
      <c r="A421" s="27">
        <f t="shared" si="268"/>
        <v>19</v>
      </c>
      <c s="17" t="s">
        <v>55</v>
      </c>
      <c s="40" t="s">
        <v>61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2" spans="1:48" ht="15.75">
      <c r="A422" s="27">
        <f t="shared" si="268"/>
        <v>19</v>
      </c>
      <c s="41" t="s">
        <v>34</v>
      </c>
      <c s="40" t="s">
        <v>61</v>
      </c>
      <c s="30"/>
      <c s="30"/>
      <c s="30"/>
      <c s="31"/>
      <c s="34">
        <f t="shared" si="259"/>
        <v>0</v>
      </c>
      <c s="30"/>
      <c s="30"/>
      <c s="30"/>
      <c s="31"/>
      <c s="34">
        <f t="shared" si="260"/>
        <v>0</v>
      </c>
      <c s="30"/>
      <c s="30"/>
      <c s="30"/>
      <c s="31"/>
      <c s="34">
        <f t="shared" si="261"/>
        <v>0</v>
      </c>
      <c s="30"/>
      <c s="30"/>
      <c s="30"/>
      <c s="31"/>
      <c s="34">
        <f t="shared" si="262"/>
        <v>0</v>
      </c>
      <c s="30"/>
      <c s="30"/>
      <c s="30"/>
      <c s="31"/>
      <c s="34">
        <f t="shared" si="263"/>
        <v>0</v>
      </c>
      <c s="30"/>
      <c s="30"/>
      <c s="30"/>
      <c s="31"/>
      <c s="34">
        <f t="shared" si="264"/>
        <v>0</v>
      </c>
      <c s="30"/>
      <c s="30"/>
      <c s="30"/>
      <c s="31"/>
      <c s="34">
        <f t="shared" si="265"/>
        <v>0</v>
      </c>
      <c s="30"/>
      <c s="30"/>
      <c s="30"/>
      <c s="31"/>
      <c s="34">
        <f t="shared" si="266"/>
        <v>0</v>
      </c>
      <c s="30"/>
      <c s="30"/>
      <c s="30"/>
      <c s="31"/>
      <c s="45">
        <f t="shared" si="267"/>
        <v>0</v>
      </c>
    </row>
    <row r="423" spans="1:48" ht="15.75">
      <c r="A423" s="27">
        <f t="shared" si="268"/>
        <v>19</v>
      </c>
      <c s="46"/>
      <c s="47"/>
      <c s="48"/>
      <c s="49"/>
      <c s="49"/>
      <c s="49"/>
      <c s="50">
        <f t="shared" si="269" ref="H423">SUM(H403:H422)</f>
        <v>0</v>
      </c>
      <c s="49"/>
      <c s="49"/>
      <c s="49"/>
      <c s="49"/>
      <c s="50">
        <f t="shared" si="239"/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</row>
    <row r="424" spans="1:48" ht="15.75">
      <c r="A424" s="27">
        <f t="shared" si="268"/>
        <v>20</v>
      </c>
      <c s="2" t="str">
        <f t="shared" si="270" ref="B424">"Буква (или иное название) класса "&amp;A424&amp;":"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25" spans="1:48" ht="15.75">
      <c r="A425" s="27">
        <f t="shared" si="268"/>
        <v>20</v>
      </c>
      <c s="17" t="s">
        <v>0</v>
      </c>
      <c s="40" t="s">
        <v>61</v>
      </c>
      <c s="28"/>
      <c s="28"/>
      <c s="28"/>
      <c s="29"/>
      <c s="33">
        <f t="shared" si="271" ref="H425:H444">COUNTA(D425:G425)</f>
        <v>0</v>
      </c>
      <c s="28"/>
      <c s="28"/>
      <c s="28"/>
      <c s="29"/>
      <c s="33">
        <f t="shared" si="272" ref="M425:M444">COUNTA(I425:L425)</f>
        <v>0</v>
      </c>
      <c s="28"/>
      <c s="28"/>
      <c s="28"/>
      <c s="29"/>
      <c s="33">
        <f t="shared" si="273" ref="R425:R444">COUNTA(N425:Q425)</f>
        <v>0</v>
      </c>
      <c s="28"/>
      <c s="28"/>
      <c s="28"/>
      <c s="29"/>
      <c s="33">
        <f t="shared" si="274" ref="W425:W444">COUNTA(S425:V425)</f>
        <v>0</v>
      </c>
      <c s="28"/>
      <c s="28"/>
      <c s="28"/>
      <c s="29"/>
      <c s="33">
        <f t="shared" si="275" ref="AB425:AB444">COUNTA(X425:AA425)</f>
        <v>0</v>
      </c>
      <c s="28"/>
      <c s="28"/>
      <c s="28"/>
      <c s="29"/>
      <c s="33">
        <f t="shared" si="276" ref="AG425:AG444">COUNTA(AC425:AF425)</f>
        <v>0</v>
      </c>
      <c s="28"/>
      <c s="28"/>
      <c s="28"/>
      <c s="29"/>
      <c s="33">
        <f t="shared" si="277" ref="AL425:AL444">COUNTA(AH425:AK425)</f>
        <v>0</v>
      </c>
      <c s="28"/>
      <c s="28"/>
      <c s="28"/>
      <c s="29"/>
      <c s="33">
        <f t="shared" si="278" ref="AQ425:AQ444">COUNTA(AM425:AP425)</f>
        <v>0</v>
      </c>
      <c s="28"/>
      <c s="28"/>
      <c s="28"/>
      <c s="29"/>
      <c s="44">
        <f t="shared" si="279" ref="AV425:AV444">COUNTA(AR425:AU425)</f>
        <v>0</v>
      </c>
    </row>
    <row r="426" spans="1:48" ht="15.75">
      <c r="A426" s="27">
        <f t="shared" si="268"/>
        <v>20</v>
      </c>
      <c s="17" t="s">
        <v>45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7" spans="1:48" ht="15.75">
      <c r="A427" s="27">
        <f t="shared" si="268"/>
        <v>20</v>
      </c>
      <c s="17" t="s">
        <v>2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8" spans="1:48" ht="15.75">
      <c r="A428" s="27">
        <f t="shared" si="268"/>
        <v>20</v>
      </c>
      <c s="17" t="s">
        <v>46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9" spans="1:48" ht="15.75">
      <c r="A429" s="27">
        <f t="shared" si="268"/>
        <v>20</v>
      </c>
      <c s="17" t="s">
        <v>4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0" spans="1:48" ht="15.75">
      <c r="A430" s="27">
        <f t="shared" si="268"/>
        <v>20</v>
      </c>
      <c s="17" t="s">
        <v>47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1" spans="1:48" ht="15.75">
      <c r="A431" s="27">
        <f t="shared" si="268"/>
        <v>20</v>
      </c>
      <c s="17" t="s">
        <v>5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2" spans="1:48" ht="15.75">
      <c r="A432" s="27">
        <f t="shared" si="268"/>
        <v>20</v>
      </c>
      <c s="17" t="s">
        <v>48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3" spans="1:48" ht="15.75">
      <c r="A433" s="27">
        <f t="shared" si="268"/>
        <v>20</v>
      </c>
      <c s="17" t="s">
        <v>49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4" spans="1:48" ht="15.75">
      <c r="A434" s="27">
        <f t="shared" si="268"/>
        <v>20</v>
      </c>
      <c s="17" t="s">
        <v>50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5" spans="1:48" ht="15.75">
      <c r="A435" s="27">
        <f t="shared" si="268"/>
        <v>20</v>
      </c>
      <c s="17" t="s">
        <v>51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6" spans="1:48" ht="15.75">
      <c r="A436" s="27">
        <f t="shared" si="268"/>
        <v>20</v>
      </c>
      <c s="17" t="s">
        <v>52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7" spans="1:48" ht="15.75">
      <c r="A437" s="27">
        <f t="shared" si="268"/>
        <v>20</v>
      </c>
      <c s="17" t="s">
        <v>53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8" spans="1:48" ht="15.75">
      <c r="A438" s="27">
        <f t="shared" si="268"/>
        <v>20</v>
      </c>
      <c s="17" t="s">
        <v>54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9" spans="1:48" ht="15.75">
      <c r="A439" s="27">
        <f t="shared" si="268"/>
        <v>20</v>
      </c>
      <c s="17" t="s">
        <v>23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0" spans="1:48" ht="15.75">
      <c r="A440" s="27">
        <f t="shared" si="268"/>
        <v>20</v>
      </c>
      <c s="17" t="s">
        <v>8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1" spans="1:48" ht="15.75">
      <c r="A441" s="27">
        <f t="shared" si="268"/>
        <v>20</v>
      </c>
      <c s="17" t="s">
        <v>9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2" spans="1:48" ht="15.75">
      <c r="A442" s="27">
        <f t="shared" si="268"/>
        <v>20</v>
      </c>
      <c s="17" t="s">
        <v>10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3" spans="1:48" ht="15.75">
      <c r="A443" s="27">
        <f t="shared" si="268"/>
        <v>20</v>
      </c>
      <c s="17" t="s">
        <v>55</v>
      </c>
      <c s="40" t="s">
        <v>61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4" spans="1:48" ht="15.75">
      <c r="A444" s="27">
        <f t="shared" si="268"/>
        <v>20</v>
      </c>
      <c s="41" t="s">
        <v>34</v>
      </c>
      <c s="40" t="s">
        <v>61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34">
        <f t="shared" si="275"/>
        <v>0</v>
      </c>
      <c s="30"/>
      <c s="30"/>
      <c s="30"/>
      <c s="31"/>
      <c s="34">
        <f t="shared" si="276"/>
        <v>0</v>
      </c>
      <c s="30"/>
      <c s="30"/>
      <c s="30"/>
      <c s="31"/>
      <c s="34">
        <f t="shared" si="277"/>
        <v>0</v>
      </c>
      <c s="30"/>
      <c s="30"/>
      <c s="30"/>
      <c s="31"/>
      <c s="34">
        <f t="shared" si="278"/>
        <v>0</v>
      </c>
      <c s="30"/>
      <c s="30"/>
      <c s="30"/>
      <c s="31"/>
      <c s="45">
        <f t="shared" si="279"/>
        <v>0</v>
      </c>
    </row>
    <row r="445" spans="1:48" ht="15.75">
      <c r="A445" s="27">
        <f t="shared" si="268"/>
        <v>20</v>
      </c>
      <c s="46"/>
      <c s="47"/>
      <c s="48"/>
      <c s="49"/>
      <c s="49"/>
      <c s="49"/>
      <c s="50">
        <f t="shared" si="280" ref="H445">SUM(H425:H444)</f>
        <v>0</v>
      </c>
      <c s="49"/>
      <c s="49"/>
      <c s="49"/>
      <c s="49"/>
      <c s="50">
        <f t="shared" si="281" ref="M445:M489">SUM(M425:M444)</f>
        <v>0</v>
      </c>
      <c s="49"/>
      <c s="49"/>
      <c s="49"/>
      <c s="49"/>
      <c s="50">
        <f t="shared" si="282" ref="R445:R489">SUM(R425:R444)</f>
        <v>0</v>
      </c>
      <c s="49"/>
      <c s="49"/>
      <c s="49"/>
      <c s="49"/>
      <c s="50">
        <f t="shared" si="283" ref="W445:W489">SUM(W425:W444)</f>
        <v>0</v>
      </c>
      <c s="49"/>
      <c s="49"/>
      <c s="49"/>
      <c s="49"/>
      <c s="50">
        <f t="shared" si="284" ref="AB445:AB489">SUM(AB425:AB444)</f>
        <v>0</v>
      </c>
      <c s="49"/>
      <c s="49"/>
      <c s="49"/>
      <c s="49"/>
      <c s="50">
        <f t="shared" si="285" ref="AG445:AG489">SUM(AG425:AG444)</f>
        <v>0</v>
      </c>
      <c s="49"/>
      <c s="49"/>
      <c s="49"/>
      <c s="49"/>
      <c s="50">
        <f t="shared" si="286" ref="AL445:AL489">SUM(AL425:AL444)</f>
        <v>0</v>
      </c>
      <c s="49"/>
      <c s="49"/>
      <c s="49"/>
      <c s="49"/>
      <c s="50">
        <f t="shared" si="287" ref="AQ445:AQ489">SUM(AQ425:AQ444)</f>
        <v>0</v>
      </c>
      <c s="49"/>
      <c s="49"/>
      <c s="49"/>
      <c s="49"/>
      <c s="50">
        <f t="shared" si="288" ref="AV445:AV489">SUM(AV425:AV444)</f>
        <v>0</v>
      </c>
    </row>
    <row r="446" spans="1:48" ht="15.75">
      <c r="A446" s="27">
        <f t="shared" si="268"/>
        <v>21</v>
      </c>
      <c s="2" t="str">
        <f t="shared" si="289" ref="B446">"Буква (или иное название) класса "&amp;A446&amp;":"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47" spans="1:48" ht="15.75">
      <c r="A447" s="27">
        <f t="shared" si="268"/>
        <v>21</v>
      </c>
      <c s="17" t="s">
        <v>0</v>
      </c>
      <c s="40" t="s">
        <v>61</v>
      </c>
      <c s="28"/>
      <c s="28"/>
      <c s="28"/>
      <c s="29"/>
      <c s="33">
        <f t="shared" si="290" ref="H447:H466">COUNTA(D447:G447)</f>
        <v>0</v>
      </c>
      <c s="28"/>
      <c s="28"/>
      <c s="28"/>
      <c s="29"/>
      <c s="33">
        <f t="shared" si="291" ref="M447:M466">COUNTA(I447:L447)</f>
        <v>0</v>
      </c>
      <c s="28"/>
      <c s="28"/>
      <c s="28"/>
      <c s="29"/>
      <c s="33">
        <f t="shared" si="292" ref="R447:R466">COUNTA(N447:Q447)</f>
        <v>0</v>
      </c>
      <c s="28"/>
      <c s="28"/>
      <c s="28"/>
      <c s="29"/>
      <c s="33">
        <f t="shared" si="293" ref="W447:W466">COUNTA(S447:V447)</f>
        <v>0</v>
      </c>
      <c s="28"/>
      <c s="28"/>
      <c s="28"/>
      <c s="29"/>
      <c s="33">
        <f t="shared" si="294" ref="AB447:AB466">COUNTA(X447:AA447)</f>
        <v>0</v>
      </c>
      <c s="28"/>
      <c s="28"/>
      <c s="28"/>
      <c s="29"/>
      <c s="33">
        <f t="shared" si="295" ref="AG447:AG466">COUNTA(AC447:AF447)</f>
        <v>0</v>
      </c>
      <c s="28"/>
      <c s="28"/>
      <c s="28"/>
      <c s="29"/>
      <c s="33">
        <f t="shared" si="296" ref="AL447:AL466">COUNTA(AH447:AK447)</f>
        <v>0</v>
      </c>
      <c s="28"/>
      <c s="28"/>
      <c s="28"/>
      <c s="29"/>
      <c s="33">
        <f t="shared" si="297" ref="AQ447:AQ466">COUNTA(AM447:AP447)</f>
        <v>0</v>
      </c>
      <c s="28"/>
      <c s="28"/>
      <c s="28"/>
      <c s="29"/>
      <c s="44">
        <f t="shared" si="298" ref="AV447:AV466">COUNTA(AR447:AU447)</f>
        <v>0</v>
      </c>
    </row>
    <row r="448" spans="1:48" ht="15.75">
      <c r="A448" s="27">
        <f t="shared" si="268"/>
        <v>21</v>
      </c>
      <c s="17" t="s">
        <v>45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49" spans="1:48" ht="15.75">
      <c r="A449" s="27">
        <f t="shared" si="268"/>
        <v>21</v>
      </c>
      <c s="17" t="s">
        <v>2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0" spans="1:48" ht="15.75">
      <c r="A450" s="27">
        <f t="shared" si="268"/>
        <v>21</v>
      </c>
      <c s="17" t="s">
        <v>46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1" spans="1:48" ht="15.75">
      <c r="A451" s="27">
        <f t="shared" si="268"/>
        <v>21</v>
      </c>
      <c s="17" t="s">
        <v>4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2" spans="1:48" ht="15.75">
      <c r="A452" s="27">
        <f t="shared" si="268"/>
        <v>21</v>
      </c>
      <c s="17" t="s">
        <v>47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3" spans="1:48" ht="15.75">
      <c r="A453" s="27">
        <f t="shared" si="268"/>
        <v>21</v>
      </c>
      <c s="17" t="s">
        <v>5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4" spans="1:48" ht="15.75">
      <c r="A454" s="27">
        <f t="shared" si="268"/>
        <v>21</v>
      </c>
      <c s="17" t="s">
        <v>48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5" spans="1:48" ht="15.75">
      <c r="A455" s="27">
        <f t="shared" si="268"/>
        <v>21</v>
      </c>
      <c s="17" t="s">
        <v>49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6" spans="1:48" ht="15.75">
      <c r="A456" s="27">
        <f t="shared" si="268"/>
        <v>21</v>
      </c>
      <c s="17" t="s">
        <v>50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7" spans="1:48" ht="15.75">
      <c r="A457" s="27">
        <f t="shared" si="268"/>
        <v>21</v>
      </c>
      <c s="17" t="s">
        <v>51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8" spans="1:48" ht="15.75">
      <c r="A458" s="27">
        <f t="shared" si="268"/>
        <v>21</v>
      </c>
      <c s="17" t="s">
        <v>52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9" spans="1:48" ht="15.75">
      <c r="A459" s="27">
        <f t="shared" si="268"/>
        <v>21</v>
      </c>
      <c s="17" t="s">
        <v>53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0" spans="1:48" ht="15.75">
      <c r="A460" s="27">
        <f t="shared" si="268"/>
        <v>21</v>
      </c>
      <c s="17" t="s">
        <v>54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1" spans="1:48" ht="15.75">
      <c r="A461" s="27">
        <f t="shared" si="268"/>
        <v>21</v>
      </c>
      <c s="17" t="s">
        <v>23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2" spans="1:48" ht="15.75">
      <c r="A462" s="27">
        <f t="shared" si="268"/>
        <v>21</v>
      </c>
      <c s="17" t="s">
        <v>8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3" spans="1:48" ht="15.75">
      <c r="A463" s="27">
        <f t="shared" si="268"/>
        <v>21</v>
      </c>
      <c s="17" t="s">
        <v>9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4" spans="1:48" ht="15.75">
      <c r="A464" s="27">
        <f t="shared" si="268"/>
        <v>21</v>
      </c>
      <c s="17" t="s">
        <v>10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5" spans="1:48" ht="15.75">
      <c r="A465" s="27">
        <f t="shared" si="268"/>
        <v>21</v>
      </c>
      <c s="17" t="s">
        <v>55</v>
      </c>
      <c s="40" t="s">
        <v>61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6" spans="1:48" ht="15.75">
      <c r="A466" s="27">
        <f t="shared" si="268"/>
        <v>21</v>
      </c>
      <c s="41" t="s">
        <v>34</v>
      </c>
      <c s="40" t="s">
        <v>61</v>
      </c>
      <c s="30"/>
      <c s="30"/>
      <c s="30"/>
      <c s="31"/>
      <c s="34">
        <f t="shared" si="290"/>
        <v>0</v>
      </c>
      <c s="30"/>
      <c s="30"/>
      <c s="30"/>
      <c s="31"/>
      <c s="34">
        <f t="shared" si="291"/>
        <v>0</v>
      </c>
      <c s="30"/>
      <c s="30"/>
      <c s="30"/>
      <c s="31"/>
      <c s="34">
        <f t="shared" si="292"/>
        <v>0</v>
      </c>
      <c s="30"/>
      <c s="30"/>
      <c s="30"/>
      <c s="31"/>
      <c s="34">
        <f t="shared" si="293"/>
        <v>0</v>
      </c>
      <c s="30"/>
      <c s="30"/>
      <c s="30"/>
      <c s="31"/>
      <c s="34">
        <f t="shared" si="294"/>
        <v>0</v>
      </c>
      <c s="30"/>
      <c s="30"/>
      <c s="30"/>
      <c s="31"/>
      <c s="34">
        <f t="shared" si="295"/>
        <v>0</v>
      </c>
      <c s="30"/>
      <c s="30"/>
      <c s="30"/>
      <c s="31"/>
      <c s="34">
        <f t="shared" si="296"/>
        <v>0</v>
      </c>
      <c s="30"/>
      <c s="30"/>
      <c s="30"/>
      <c s="31"/>
      <c s="34">
        <f t="shared" si="297"/>
        <v>0</v>
      </c>
      <c s="30"/>
      <c s="30"/>
      <c s="30"/>
      <c s="31"/>
      <c s="45">
        <f t="shared" si="298"/>
        <v>0</v>
      </c>
    </row>
    <row r="467" spans="1:48" ht="15.75">
      <c r="A467" s="27">
        <f t="shared" si="268"/>
        <v>21</v>
      </c>
      <c s="46"/>
      <c s="47"/>
      <c s="48"/>
      <c s="49"/>
      <c s="49"/>
      <c s="49"/>
      <c s="50">
        <f t="shared" si="299" ref="H467">SUM(H447:H466)</f>
        <v>0</v>
      </c>
      <c s="49"/>
      <c s="49"/>
      <c s="49"/>
      <c s="49"/>
      <c s="50">
        <f t="shared" si="281"/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</row>
    <row r="468" spans="1:48" ht="15.75">
      <c r="A468" s="27">
        <f t="shared" si="268"/>
        <v>22</v>
      </c>
      <c s="2" t="str">
        <f t="shared" si="300" ref="B468">"Буква (или иное название) класса "&amp;A468&amp;":"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69" spans="1:48" ht="15.75">
      <c r="A469" s="27">
        <f t="shared" si="268"/>
        <v>22</v>
      </c>
      <c s="17" t="s">
        <v>0</v>
      </c>
      <c s="40" t="s">
        <v>61</v>
      </c>
      <c s="28"/>
      <c s="28"/>
      <c s="28"/>
      <c s="29"/>
      <c s="33">
        <f t="shared" si="301" ref="H469:H488">COUNTA(D469:G469)</f>
        <v>0</v>
      </c>
      <c s="28"/>
      <c s="28"/>
      <c s="28"/>
      <c s="29"/>
      <c s="33">
        <f t="shared" si="302" ref="M469:M488">COUNTA(I469:L469)</f>
        <v>0</v>
      </c>
      <c s="28"/>
      <c s="28"/>
      <c s="28"/>
      <c s="29"/>
      <c s="33">
        <f t="shared" si="303" ref="R469:R488">COUNTA(N469:Q469)</f>
        <v>0</v>
      </c>
      <c s="28"/>
      <c s="28"/>
      <c s="28"/>
      <c s="29"/>
      <c s="33">
        <f t="shared" si="304" ref="W469:W488">COUNTA(S469:V469)</f>
        <v>0</v>
      </c>
      <c s="28"/>
      <c s="28"/>
      <c s="28"/>
      <c s="29"/>
      <c s="33">
        <f t="shared" si="305" ref="AB469:AB488">COUNTA(X469:AA469)</f>
        <v>0</v>
      </c>
      <c s="28"/>
      <c s="28"/>
      <c s="28"/>
      <c s="29"/>
      <c s="33">
        <f t="shared" si="306" ref="AG469:AG488">COUNTA(AC469:AF469)</f>
        <v>0</v>
      </c>
      <c s="28"/>
      <c s="28"/>
      <c s="28"/>
      <c s="29"/>
      <c s="33">
        <f t="shared" si="307" ref="AL469:AL488">COUNTA(AH469:AK469)</f>
        <v>0</v>
      </c>
      <c s="28"/>
      <c s="28"/>
      <c s="28"/>
      <c s="29"/>
      <c s="33">
        <f t="shared" si="308" ref="AQ469:AQ488">COUNTA(AM469:AP469)</f>
        <v>0</v>
      </c>
      <c s="28"/>
      <c s="28"/>
      <c s="28"/>
      <c s="29"/>
      <c s="44">
        <f t="shared" si="309" ref="AV469:AV488">COUNTA(AR469:AU469)</f>
        <v>0</v>
      </c>
    </row>
    <row r="470" spans="1:48" ht="15.75">
      <c r="A470" s="27">
        <f t="shared" si="268"/>
        <v>22</v>
      </c>
      <c s="17" t="s">
        <v>45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1" spans="1:48" ht="15.75">
      <c r="A471" s="27">
        <f t="shared" si="268"/>
        <v>22</v>
      </c>
      <c s="17" t="s">
        <v>2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2" spans="1:48" ht="15.75">
      <c r="A472" s="27">
        <f t="shared" si="268"/>
        <v>22</v>
      </c>
      <c s="17" t="s">
        <v>46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3" spans="1:48" ht="15.75">
      <c r="A473" s="27">
        <f t="shared" si="268"/>
        <v>22</v>
      </c>
      <c s="17" t="s">
        <v>4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4" spans="1:48" ht="15.75">
      <c r="A474" s="27">
        <f t="shared" si="268"/>
        <v>22</v>
      </c>
      <c s="17" t="s">
        <v>47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5" spans="1:48" ht="15.75">
      <c r="A475" s="27">
        <f t="shared" si="268"/>
        <v>22</v>
      </c>
      <c s="17" t="s">
        <v>5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6" spans="1:48" ht="15.75">
      <c r="A476" s="27">
        <f t="shared" si="268"/>
        <v>22</v>
      </c>
      <c s="17" t="s">
        <v>48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7" spans="1:48" ht="15.75">
      <c r="A477" s="27">
        <f t="shared" si="310" ref="A477:A540">A455+1</f>
        <v>22</v>
      </c>
      <c s="17" t="s">
        <v>49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8" spans="1:48" ht="15.75">
      <c r="A478" s="27">
        <f t="shared" si="310"/>
        <v>22</v>
      </c>
      <c s="17" t="s">
        <v>50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9" spans="1:48" ht="15.75">
      <c r="A479" s="27">
        <f t="shared" si="310"/>
        <v>22</v>
      </c>
      <c s="17" t="s">
        <v>51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0" spans="1:48" ht="15.75">
      <c r="A480" s="27">
        <f t="shared" si="310"/>
        <v>22</v>
      </c>
      <c s="17" t="s">
        <v>52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1" spans="1:48" ht="15.75">
      <c r="A481" s="27">
        <f t="shared" si="310"/>
        <v>22</v>
      </c>
      <c s="17" t="s">
        <v>53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2" spans="1:48" ht="15.75">
      <c r="A482" s="27">
        <f t="shared" si="310"/>
        <v>22</v>
      </c>
      <c s="17" t="s">
        <v>54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3" spans="1:48" ht="15.75">
      <c r="A483" s="27">
        <f t="shared" si="310"/>
        <v>22</v>
      </c>
      <c s="17" t="s">
        <v>23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4" spans="1:48" ht="15.75">
      <c r="A484" s="27">
        <f t="shared" si="310"/>
        <v>22</v>
      </c>
      <c s="17" t="s">
        <v>8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5" spans="1:48" ht="15.75">
      <c r="A485" s="27">
        <f t="shared" si="310"/>
        <v>22</v>
      </c>
      <c s="17" t="s">
        <v>9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6" spans="1:48" ht="15.75">
      <c r="A486" s="27">
        <f t="shared" si="310"/>
        <v>22</v>
      </c>
      <c s="17" t="s">
        <v>10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7" spans="1:48" ht="15.75">
      <c r="A487" s="27">
        <f t="shared" si="310"/>
        <v>22</v>
      </c>
      <c s="17" t="s">
        <v>55</v>
      </c>
      <c s="40" t="s">
        <v>61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8" spans="1:48" ht="15.75">
      <c r="A488" s="27">
        <f t="shared" si="310"/>
        <v>22</v>
      </c>
      <c s="41" t="s">
        <v>34</v>
      </c>
      <c s="40" t="s">
        <v>61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34">
        <f t="shared" si="305"/>
        <v>0</v>
      </c>
      <c s="30"/>
      <c s="30"/>
      <c s="30"/>
      <c s="31"/>
      <c s="34">
        <f t="shared" si="306"/>
        <v>0</v>
      </c>
      <c s="30"/>
      <c s="30"/>
      <c s="30"/>
      <c s="31"/>
      <c s="34">
        <f t="shared" si="307"/>
        <v>0</v>
      </c>
      <c s="30"/>
      <c s="30"/>
      <c s="30"/>
      <c s="31"/>
      <c s="34">
        <f t="shared" si="308"/>
        <v>0</v>
      </c>
      <c s="30"/>
      <c s="30"/>
      <c s="30"/>
      <c s="31"/>
      <c s="45">
        <f t="shared" si="309"/>
        <v>0</v>
      </c>
    </row>
    <row r="489" spans="1:48" ht="15.75">
      <c r="A489" s="27">
        <f t="shared" si="310"/>
        <v>22</v>
      </c>
      <c s="46"/>
      <c s="47"/>
      <c s="48"/>
      <c s="49"/>
      <c s="49"/>
      <c s="49"/>
      <c s="50">
        <f t="shared" si="311" ref="H489">SUM(H469:H488)</f>
        <v>0</v>
      </c>
      <c s="49"/>
      <c s="49"/>
      <c s="49"/>
      <c s="49"/>
      <c s="50">
        <f t="shared" si="281"/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</row>
    <row r="490" spans="1:48" ht="15.75">
      <c r="A490" s="27">
        <f t="shared" si="310"/>
        <v>23</v>
      </c>
      <c s="2" t="str">
        <f t="shared" si="312" ref="B490">"Буква (или иное название) класса "&amp;A490&amp;":"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91" spans="1:48" ht="15.75">
      <c r="A491" s="27">
        <f t="shared" si="310"/>
        <v>23</v>
      </c>
      <c s="17" t="s">
        <v>0</v>
      </c>
      <c s="40" t="s">
        <v>61</v>
      </c>
      <c s="28"/>
      <c s="28"/>
      <c s="28"/>
      <c s="29"/>
      <c s="33">
        <f t="shared" si="313" ref="H491:H510">COUNTA(D491:G491)</f>
        <v>0</v>
      </c>
      <c s="28"/>
      <c s="28"/>
      <c s="28"/>
      <c s="29"/>
      <c s="33">
        <f t="shared" si="314" ref="M491:M510">COUNTA(I491:L491)</f>
        <v>0</v>
      </c>
      <c s="28"/>
      <c s="28"/>
      <c s="28"/>
      <c s="29"/>
      <c s="33">
        <f t="shared" si="315" ref="R491:R510">COUNTA(N491:Q491)</f>
        <v>0</v>
      </c>
      <c s="28"/>
      <c s="28"/>
      <c s="28"/>
      <c s="29"/>
      <c s="33">
        <f t="shared" si="316" ref="W491:W510">COUNTA(S491:V491)</f>
        <v>0</v>
      </c>
      <c s="28"/>
      <c s="28"/>
      <c s="28"/>
      <c s="29"/>
      <c s="33">
        <f t="shared" si="317" ref="AB491:AB510">COUNTA(X491:AA491)</f>
        <v>0</v>
      </c>
      <c s="28"/>
      <c s="28"/>
      <c s="28"/>
      <c s="29"/>
      <c s="33">
        <f t="shared" si="318" ref="AG491:AG510">COUNTA(AC491:AF491)</f>
        <v>0</v>
      </c>
      <c s="28"/>
      <c s="28"/>
      <c s="28"/>
      <c s="29"/>
      <c s="33">
        <f t="shared" si="319" ref="AL491:AL510">COUNTA(AH491:AK491)</f>
        <v>0</v>
      </c>
      <c s="28"/>
      <c s="28"/>
      <c s="28"/>
      <c s="29"/>
      <c s="33">
        <f t="shared" si="320" ref="AQ491:AQ510">COUNTA(AM491:AP491)</f>
        <v>0</v>
      </c>
      <c s="28"/>
      <c s="28"/>
      <c s="28"/>
      <c s="29"/>
      <c s="44">
        <f t="shared" si="321" ref="AV491:AV510">COUNTA(AR491:AU491)</f>
        <v>0</v>
      </c>
    </row>
    <row r="492" spans="1:48" ht="15.75">
      <c r="A492" s="27">
        <f t="shared" si="310"/>
        <v>23</v>
      </c>
      <c s="17" t="s">
        <v>45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3" spans="1:48" ht="15.75">
      <c r="A493" s="27">
        <f t="shared" si="310"/>
        <v>23</v>
      </c>
      <c s="17" t="s">
        <v>2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4" spans="1:48" ht="15.75">
      <c r="A494" s="27">
        <f t="shared" si="310"/>
        <v>23</v>
      </c>
      <c s="17" t="s">
        <v>46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5" spans="1:48" ht="15.75">
      <c r="A495" s="27">
        <f t="shared" si="310"/>
        <v>23</v>
      </c>
      <c s="17" t="s">
        <v>4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6" spans="1:48" ht="15.75">
      <c r="A496" s="27">
        <f t="shared" si="310"/>
        <v>23</v>
      </c>
      <c s="17" t="s">
        <v>47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7" spans="1:48" ht="15.75">
      <c r="A497" s="27">
        <f t="shared" si="310"/>
        <v>23</v>
      </c>
      <c s="17" t="s">
        <v>5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8" spans="1:48" ht="15.75">
      <c r="A498" s="27">
        <f t="shared" si="310"/>
        <v>23</v>
      </c>
      <c s="17" t="s">
        <v>48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9" spans="1:48" ht="15.75">
      <c r="A499" s="27">
        <f t="shared" si="310"/>
        <v>23</v>
      </c>
      <c s="17" t="s">
        <v>49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0" spans="1:48" ht="15.75">
      <c r="A500" s="27">
        <f t="shared" si="310"/>
        <v>23</v>
      </c>
      <c s="17" t="s">
        <v>50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1" spans="1:48" ht="15.75">
      <c r="A501" s="27">
        <f t="shared" si="310"/>
        <v>23</v>
      </c>
      <c s="17" t="s">
        <v>51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2" spans="1:48" ht="15.75">
      <c r="A502" s="27">
        <f t="shared" si="310"/>
        <v>23</v>
      </c>
      <c s="17" t="s">
        <v>52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3" spans="1:48" ht="15.75">
      <c r="A503" s="27">
        <f t="shared" si="310"/>
        <v>23</v>
      </c>
      <c s="17" t="s">
        <v>53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4" spans="1:48" ht="15.75">
      <c r="A504" s="27">
        <f t="shared" si="310"/>
        <v>23</v>
      </c>
      <c s="17" t="s">
        <v>54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5" spans="1:48" ht="15.75">
      <c r="A505" s="27">
        <f t="shared" si="310"/>
        <v>23</v>
      </c>
      <c s="17" t="s">
        <v>23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6" spans="1:48" ht="15.75">
      <c r="A506" s="27">
        <f t="shared" si="310"/>
        <v>23</v>
      </c>
      <c s="17" t="s">
        <v>8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7" spans="1:48" ht="15.75">
      <c r="A507" s="27">
        <f t="shared" si="310"/>
        <v>23</v>
      </c>
      <c s="17" t="s">
        <v>9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8" spans="1:48" ht="15.75">
      <c r="A508" s="27">
        <f t="shared" si="310"/>
        <v>23</v>
      </c>
      <c s="17" t="s">
        <v>10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9" spans="1:48" ht="15.75">
      <c r="A509" s="27">
        <f t="shared" si="310"/>
        <v>23</v>
      </c>
      <c s="17" t="s">
        <v>55</v>
      </c>
      <c s="40" t="s">
        <v>61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10" spans="1:48" ht="15.75">
      <c r="A510" s="27">
        <f t="shared" si="310"/>
        <v>23</v>
      </c>
      <c s="41" t="s">
        <v>34</v>
      </c>
      <c s="40" t="s">
        <v>61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34">
        <f t="shared" si="315"/>
        <v>0</v>
      </c>
      <c s="30"/>
      <c s="30"/>
      <c s="30"/>
      <c s="31"/>
      <c s="34">
        <f t="shared" si="316"/>
        <v>0</v>
      </c>
      <c s="30"/>
      <c s="30"/>
      <c s="30"/>
      <c s="31"/>
      <c s="34">
        <f t="shared" si="317"/>
        <v>0</v>
      </c>
      <c s="30"/>
      <c s="30"/>
      <c s="30"/>
      <c s="31"/>
      <c s="34">
        <f t="shared" si="318"/>
        <v>0</v>
      </c>
      <c s="30"/>
      <c s="30"/>
      <c s="30"/>
      <c s="31"/>
      <c s="34">
        <f t="shared" si="319"/>
        <v>0</v>
      </c>
      <c s="30"/>
      <c s="30"/>
      <c s="30"/>
      <c s="31"/>
      <c s="34">
        <f t="shared" si="320"/>
        <v>0</v>
      </c>
      <c s="30"/>
      <c s="30"/>
      <c s="30"/>
      <c s="31"/>
      <c s="45">
        <f t="shared" si="321"/>
        <v>0</v>
      </c>
    </row>
    <row r="511" spans="1:48" ht="15.75">
      <c r="A511" s="27">
        <f t="shared" si="310"/>
        <v>23</v>
      </c>
      <c s="46"/>
      <c s="47"/>
      <c s="48"/>
      <c s="49"/>
      <c s="49"/>
      <c s="49"/>
      <c s="50">
        <f t="shared" si="322" ref="H511">SUM(H491:H510)</f>
        <v>0</v>
      </c>
      <c s="49"/>
      <c s="49"/>
      <c s="49"/>
      <c s="49"/>
      <c s="50">
        <f t="shared" si="323" ref="M511:M555">SUM(M491:M510)</f>
        <v>0</v>
      </c>
      <c s="49"/>
      <c s="49"/>
      <c s="49"/>
      <c s="49"/>
      <c s="50">
        <f t="shared" si="324" ref="R511:R555">SUM(R491:R510)</f>
        <v>0</v>
      </c>
      <c s="49"/>
      <c s="49"/>
      <c s="49"/>
      <c s="49"/>
      <c s="50">
        <f t="shared" si="325" ref="W511:W555">SUM(W491:W510)</f>
        <v>0</v>
      </c>
      <c s="49"/>
      <c s="49"/>
      <c s="49"/>
      <c s="49"/>
      <c s="50">
        <f t="shared" si="326" ref="AB511:AB555">SUM(AB491:AB510)</f>
        <v>0</v>
      </c>
      <c s="49"/>
      <c s="49"/>
      <c s="49"/>
      <c s="49"/>
      <c s="50">
        <f t="shared" si="327" ref="AG511:AG555">SUM(AG491:AG510)</f>
        <v>0</v>
      </c>
      <c s="49"/>
      <c s="49"/>
      <c s="49"/>
      <c s="49"/>
      <c s="50">
        <f t="shared" si="328" ref="AL511:AL555">SUM(AL491:AL510)</f>
        <v>0</v>
      </c>
      <c s="49"/>
      <c s="49"/>
      <c s="49"/>
      <c s="49"/>
      <c s="50">
        <f t="shared" si="329" ref="AQ511:AQ555">SUM(AQ491:AQ510)</f>
        <v>0</v>
      </c>
      <c s="49"/>
      <c s="49"/>
      <c s="49"/>
      <c s="49"/>
      <c s="50">
        <f t="shared" si="330" ref="AV511:AV555">SUM(AV491:AV510)</f>
        <v>0</v>
      </c>
    </row>
    <row r="512" spans="1:48" ht="15.75">
      <c r="A512" s="27">
        <f t="shared" si="310"/>
        <v>24</v>
      </c>
      <c s="2" t="str">
        <f t="shared" si="331" ref="B512">"Буква (или иное название) класса "&amp;A512&amp;":"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3" spans="1:48" ht="15.75">
      <c r="A513" s="27">
        <f t="shared" si="310"/>
        <v>24</v>
      </c>
      <c s="17" t="s">
        <v>0</v>
      </c>
      <c s="40" t="s">
        <v>61</v>
      </c>
      <c s="28"/>
      <c s="28"/>
      <c s="28"/>
      <c s="29"/>
      <c s="33">
        <f t="shared" si="332" ref="H513:H532">COUNTA(D513:G513)</f>
        <v>0</v>
      </c>
      <c s="28"/>
      <c s="28"/>
      <c s="28"/>
      <c s="29"/>
      <c s="33">
        <f t="shared" si="333" ref="M513:M532">COUNTA(I513:L513)</f>
        <v>0</v>
      </c>
      <c s="28"/>
      <c s="28"/>
      <c s="28"/>
      <c s="29"/>
      <c s="33">
        <f t="shared" si="334" ref="R513:R532">COUNTA(N513:Q513)</f>
        <v>0</v>
      </c>
      <c s="28"/>
      <c s="28"/>
      <c s="28"/>
      <c s="29"/>
      <c s="33">
        <f t="shared" si="335" ref="W513:W532">COUNTA(S513:V513)</f>
        <v>0</v>
      </c>
      <c s="28"/>
      <c s="28"/>
      <c s="28"/>
      <c s="29"/>
      <c s="33">
        <f t="shared" si="336" ref="AB513:AB532">COUNTA(X513:AA513)</f>
        <v>0</v>
      </c>
      <c s="28"/>
      <c s="28"/>
      <c s="28"/>
      <c s="29"/>
      <c s="33">
        <f t="shared" si="337" ref="AG513:AG532">COUNTA(AC513:AF513)</f>
        <v>0</v>
      </c>
      <c s="28"/>
      <c s="28"/>
      <c s="28"/>
      <c s="29"/>
      <c s="33">
        <f t="shared" si="338" ref="AL513:AL532">COUNTA(AH513:AK513)</f>
        <v>0</v>
      </c>
      <c s="28"/>
      <c s="28"/>
      <c s="28"/>
      <c s="29"/>
      <c s="33">
        <f t="shared" si="339" ref="AQ513:AQ532">COUNTA(AM513:AP513)</f>
        <v>0</v>
      </c>
      <c s="28"/>
      <c s="28"/>
      <c s="28"/>
      <c s="29"/>
      <c s="44">
        <f t="shared" si="340" ref="AV513:AV532">COUNTA(AR513:AU513)</f>
        <v>0</v>
      </c>
    </row>
    <row r="514" spans="1:48" ht="15.75">
      <c r="A514" s="27">
        <f t="shared" si="310"/>
        <v>24</v>
      </c>
      <c s="17" t="s">
        <v>45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5" spans="1:48" ht="15.75">
      <c r="A515" s="27">
        <f t="shared" si="310"/>
        <v>24</v>
      </c>
      <c s="17" t="s">
        <v>2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6" spans="1:48" ht="15.75">
      <c r="A516" s="27">
        <f t="shared" si="310"/>
        <v>24</v>
      </c>
      <c s="17" t="s">
        <v>46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7" spans="1:48" ht="15.75">
      <c r="A517" s="27">
        <f t="shared" si="310"/>
        <v>24</v>
      </c>
      <c s="17" t="s">
        <v>4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8" spans="1:48" ht="15.75">
      <c r="A518" s="27">
        <f t="shared" si="310"/>
        <v>24</v>
      </c>
      <c s="17" t="s">
        <v>47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9" spans="1:48" ht="15.75">
      <c r="A519" s="27">
        <f t="shared" si="310"/>
        <v>24</v>
      </c>
      <c s="17" t="s">
        <v>5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0" spans="1:48" ht="15.75">
      <c r="A520" s="27">
        <f t="shared" si="310"/>
        <v>24</v>
      </c>
      <c s="17" t="s">
        <v>48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1" spans="1:48" ht="15.75">
      <c r="A521" s="27">
        <f t="shared" si="310"/>
        <v>24</v>
      </c>
      <c s="17" t="s">
        <v>49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2" spans="1:48" ht="15.75">
      <c r="A522" s="27">
        <f t="shared" si="310"/>
        <v>24</v>
      </c>
      <c s="17" t="s">
        <v>50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3" spans="1:48" ht="15.75">
      <c r="A523" s="27">
        <f t="shared" si="310"/>
        <v>24</v>
      </c>
      <c s="17" t="s">
        <v>51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4" spans="1:48" ht="15.75">
      <c r="A524" s="27">
        <f t="shared" si="310"/>
        <v>24</v>
      </c>
      <c s="17" t="s">
        <v>52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5" spans="1:48" ht="15.75">
      <c r="A525" s="27">
        <f t="shared" si="310"/>
        <v>24</v>
      </c>
      <c s="17" t="s">
        <v>53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6" spans="1:48" ht="15.75">
      <c r="A526" s="27">
        <f t="shared" si="310"/>
        <v>24</v>
      </c>
      <c s="17" t="s">
        <v>54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7" spans="1:48" ht="15.75">
      <c r="A527" s="27">
        <f t="shared" si="310"/>
        <v>24</v>
      </c>
      <c s="17" t="s">
        <v>23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8" spans="1:48" ht="15.75">
      <c r="A528" s="27">
        <f t="shared" si="310"/>
        <v>24</v>
      </c>
      <c s="17" t="s">
        <v>8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9" spans="1:48" ht="15.75">
      <c r="A529" s="27">
        <f t="shared" si="310"/>
        <v>24</v>
      </c>
      <c s="17" t="s">
        <v>9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0" spans="1:48" ht="15.75">
      <c r="A530" s="27">
        <f t="shared" si="310"/>
        <v>24</v>
      </c>
      <c s="17" t="s">
        <v>10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1" spans="1:48" ht="15.75">
      <c r="A531" s="27">
        <f t="shared" si="310"/>
        <v>24</v>
      </c>
      <c s="17" t="s">
        <v>55</v>
      </c>
      <c s="40" t="s">
        <v>61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2" spans="1:48" ht="15.75">
      <c r="A532" s="27">
        <f t="shared" si="310"/>
        <v>24</v>
      </c>
      <c s="41" t="s">
        <v>34</v>
      </c>
      <c s="40" t="s">
        <v>61</v>
      </c>
      <c s="30"/>
      <c s="30"/>
      <c s="30"/>
      <c s="31"/>
      <c s="34">
        <f t="shared" si="332"/>
        <v>0</v>
      </c>
      <c s="30"/>
      <c s="30"/>
      <c s="30"/>
      <c s="31"/>
      <c s="34">
        <f t="shared" si="333"/>
        <v>0</v>
      </c>
      <c s="30"/>
      <c s="30"/>
      <c s="30"/>
      <c s="31"/>
      <c s="34">
        <f t="shared" si="334"/>
        <v>0</v>
      </c>
      <c s="30"/>
      <c s="30"/>
      <c s="30"/>
      <c s="31"/>
      <c s="34">
        <f t="shared" si="335"/>
        <v>0</v>
      </c>
      <c s="30"/>
      <c s="30"/>
      <c s="30"/>
      <c s="31"/>
      <c s="34">
        <f t="shared" si="336"/>
        <v>0</v>
      </c>
      <c s="30"/>
      <c s="30"/>
      <c s="30"/>
      <c s="31"/>
      <c s="34">
        <f t="shared" si="337"/>
        <v>0</v>
      </c>
      <c s="30"/>
      <c s="30"/>
      <c s="30"/>
      <c s="31"/>
      <c s="34">
        <f t="shared" si="338"/>
        <v>0</v>
      </c>
      <c s="30"/>
      <c s="30"/>
      <c s="30"/>
      <c s="31"/>
      <c s="34">
        <f t="shared" si="339"/>
        <v>0</v>
      </c>
      <c s="30"/>
      <c s="30"/>
      <c s="30"/>
      <c s="31"/>
      <c s="45">
        <f t="shared" si="340"/>
        <v>0</v>
      </c>
    </row>
    <row r="533" spans="1:48" ht="15.75">
      <c r="A533" s="27">
        <f t="shared" si="310"/>
        <v>24</v>
      </c>
      <c s="46"/>
      <c s="47"/>
      <c s="48"/>
      <c s="49"/>
      <c s="49"/>
      <c s="49"/>
      <c s="50">
        <f t="shared" si="341" ref="H533">SUM(H513:H532)</f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</row>
    <row r="534" spans="1:48" ht="15.75">
      <c r="A534" s="27">
        <f t="shared" si="310"/>
        <v>25</v>
      </c>
      <c s="2" t="str">
        <f t="shared" si="342" ref="B534">"Буква (или иное название) класса "&amp;A534&amp;":"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5" spans="1:48" ht="15.75">
      <c r="A535" s="27">
        <f t="shared" si="310"/>
        <v>25</v>
      </c>
      <c s="17" t="s">
        <v>0</v>
      </c>
      <c s="40" t="s">
        <v>61</v>
      </c>
      <c s="28"/>
      <c s="28"/>
      <c s="28"/>
      <c s="29"/>
      <c s="33">
        <f t="shared" si="343" ref="H535:H554">COUNTA(D535:G535)</f>
        <v>0</v>
      </c>
      <c s="28"/>
      <c s="28"/>
      <c s="28"/>
      <c s="29"/>
      <c s="33">
        <f t="shared" si="344" ref="M535:M554">COUNTA(I535:L535)</f>
        <v>0</v>
      </c>
      <c s="28"/>
      <c s="28"/>
      <c s="28"/>
      <c s="29"/>
      <c s="33">
        <f t="shared" si="345" ref="R535:R554">COUNTA(N535:Q535)</f>
        <v>0</v>
      </c>
      <c s="28"/>
      <c s="28"/>
      <c s="28"/>
      <c s="29"/>
      <c s="33">
        <f t="shared" si="346" ref="W535:W554">COUNTA(S535:V535)</f>
        <v>0</v>
      </c>
      <c s="28"/>
      <c s="28"/>
      <c s="28"/>
      <c s="29"/>
      <c s="33">
        <f t="shared" si="347" ref="AB535:AB554">COUNTA(X535:AA535)</f>
        <v>0</v>
      </c>
      <c s="28"/>
      <c s="28"/>
      <c s="28"/>
      <c s="29"/>
      <c s="33">
        <f t="shared" si="348" ref="AG535:AG554">COUNTA(AC535:AF535)</f>
        <v>0</v>
      </c>
      <c s="28"/>
      <c s="28"/>
      <c s="28"/>
      <c s="29"/>
      <c s="33">
        <f t="shared" si="349" ref="AL535:AL554">COUNTA(AH535:AK535)</f>
        <v>0</v>
      </c>
      <c s="28"/>
      <c s="28"/>
      <c s="28"/>
      <c s="29"/>
      <c s="33">
        <f t="shared" si="350" ref="AQ535:AQ554">COUNTA(AM535:AP535)</f>
        <v>0</v>
      </c>
      <c s="28"/>
      <c s="28"/>
      <c s="28"/>
      <c s="29"/>
      <c s="44">
        <f t="shared" si="351" ref="AV535:AV554">COUNTA(AR535:AU535)</f>
        <v>0</v>
      </c>
    </row>
    <row r="536" spans="1:48" ht="15.75">
      <c r="A536" s="27">
        <f t="shared" si="310"/>
        <v>25</v>
      </c>
      <c s="17" t="s">
        <v>45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7" spans="1:48" ht="15.75">
      <c r="A537" s="27">
        <f t="shared" si="310"/>
        <v>25</v>
      </c>
      <c s="17" t="s">
        <v>2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8" spans="1:48" ht="15.75">
      <c r="A538" s="27">
        <f t="shared" si="310"/>
        <v>25</v>
      </c>
      <c s="17" t="s">
        <v>46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9" spans="1:48" ht="15.75">
      <c r="A539" s="27">
        <f t="shared" si="310"/>
        <v>25</v>
      </c>
      <c s="17" t="s">
        <v>4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0" spans="1:48" ht="15.75">
      <c r="A540" s="27">
        <f t="shared" si="310"/>
        <v>25</v>
      </c>
      <c s="17" t="s">
        <v>47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1" spans="1:48" ht="15.75">
      <c r="A541" s="27">
        <f t="shared" si="352" ref="A541:A604">A519+1</f>
        <v>25</v>
      </c>
      <c s="17" t="s">
        <v>5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2" spans="1:48" ht="15.75">
      <c r="A542" s="27">
        <f t="shared" si="352"/>
        <v>25</v>
      </c>
      <c s="17" t="s">
        <v>48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3" spans="1:48" ht="15.75">
      <c r="A543" s="27">
        <f t="shared" si="352"/>
        <v>25</v>
      </c>
      <c s="17" t="s">
        <v>49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4" spans="1:48" ht="15.75">
      <c r="A544" s="27">
        <f t="shared" si="352"/>
        <v>25</v>
      </c>
      <c s="17" t="s">
        <v>50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5" spans="1:48" ht="15.75">
      <c r="A545" s="27">
        <f t="shared" si="352"/>
        <v>25</v>
      </c>
      <c s="17" t="s">
        <v>51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6" spans="1:48" ht="15.75">
      <c r="A546" s="27">
        <f t="shared" si="352"/>
        <v>25</v>
      </c>
      <c s="17" t="s">
        <v>52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7" spans="1:48" ht="15.75">
      <c r="A547" s="27">
        <f t="shared" si="352"/>
        <v>25</v>
      </c>
      <c s="17" t="s">
        <v>53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8" spans="1:48" ht="15.75">
      <c r="A548" s="27">
        <f t="shared" si="352"/>
        <v>25</v>
      </c>
      <c s="17" t="s">
        <v>54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9" spans="1:48" ht="15.75">
      <c r="A549" s="27">
        <f t="shared" si="352"/>
        <v>25</v>
      </c>
      <c s="17" t="s">
        <v>23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0" spans="1:48" ht="15.75">
      <c r="A550" s="27">
        <f t="shared" si="352"/>
        <v>25</v>
      </c>
      <c s="17" t="s">
        <v>8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1" spans="1:48" ht="15.75">
      <c r="A551" s="27">
        <f t="shared" si="352"/>
        <v>25</v>
      </c>
      <c s="17" t="s">
        <v>9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2" spans="1:48" ht="15.75">
      <c r="A552" s="27">
        <f t="shared" si="352"/>
        <v>25</v>
      </c>
      <c s="17" t="s">
        <v>10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3" spans="1:48" ht="15.75">
      <c r="A553" s="27">
        <f t="shared" si="352"/>
        <v>25</v>
      </c>
      <c s="17" t="s">
        <v>55</v>
      </c>
      <c s="40" t="s">
        <v>61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4" spans="1:48" ht="15.75">
      <c r="A554" s="27">
        <f t="shared" si="352"/>
        <v>25</v>
      </c>
      <c s="41" t="s">
        <v>34</v>
      </c>
      <c s="40" t="s">
        <v>61</v>
      </c>
      <c s="30"/>
      <c s="30"/>
      <c s="30"/>
      <c s="31"/>
      <c s="34">
        <f t="shared" si="343"/>
        <v>0</v>
      </c>
      <c s="30"/>
      <c s="30"/>
      <c s="30"/>
      <c s="31"/>
      <c s="34">
        <f t="shared" si="344"/>
        <v>0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34">
        <f t="shared" si="350"/>
        <v>0</v>
      </c>
      <c s="30"/>
      <c s="30"/>
      <c s="30"/>
      <c s="31"/>
      <c s="45">
        <f t="shared" si="351"/>
        <v>0</v>
      </c>
    </row>
    <row r="555" spans="1:48" ht="15.75">
      <c r="A555" s="27">
        <f t="shared" si="352"/>
        <v>25</v>
      </c>
      <c s="46"/>
      <c s="47"/>
      <c s="48"/>
      <c s="49"/>
      <c s="49"/>
      <c s="49"/>
      <c s="50">
        <f t="shared" si="353" ref="H555">SUM(H535:H554)</f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</row>
    <row r="556" spans="1:48" ht="15.75">
      <c r="A556" s="27">
        <f t="shared" si="352"/>
        <v>26</v>
      </c>
      <c s="2" t="str">
        <f t="shared" si="354" ref="B556">"Буква (или иное название) класса "&amp;A556&amp;":"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57" spans="1:48" ht="15.75">
      <c r="A557" s="27">
        <f t="shared" si="352"/>
        <v>26</v>
      </c>
      <c s="17" t="s">
        <v>0</v>
      </c>
      <c s="40" t="s">
        <v>61</v>
      </c>
      <c s="28"/>
      <c s="28"/>
      <c s="28"/>
      <c s="29"/>
      <c s="33">
        <f t="shared" si="355" ref="H557:H576">COUNTA(D557:G557)</f>
        <v>0</v>
      </c>
      <c s="28"/>
      <c s="28"/>
      <c s="28"/>
      <c s="29"/>
      <c s="33">
        <f t="shared" si="356" ref="M557:M576">COUNTA(I557:L557)</f>
        <v>0</v>
      </c>
      <c s="28"/>
      <c s="28"/>
      <c s="28"/>
      <c s="29"/>
      <c s="33">
        <f t="shared" si="357" ref="R557:R576">COUNTA(N557:Q557)</f>
        <v>0</v>
      </c>
      <c s="28"/>
      <c s="28"/>
      <c s="28"/>
      <c s="29"/>
      <c s="33">
        <f t="shared" si="358" ref="W557:W576">COUNTA(S557:V557)</f>
        <v>0</v>
      </c>
      <c s="28"/>
      <c s="28"/>
      <c s="28"/>
      <c s="29"/>
      <c s="33">
        <f t="shared" si="359" ref="AB557:AB576">COUNTA(X557:AA557)</f>
        <v>0</v>
      </c>
      <c s="28"/>
      <c s="28"/>
      <c s="28"/>
      <c s="29"/>
      <c s="33">
        <f t="shared" si="360" ref="AG557:AG576">COUNTA(AC557:AF557)</f>
        <v>0</v>
      </c>
      <c s="28"/>
      <c s="28"/>
      <c s="28"/>
      <c s="29"/>
      <c s="33">
        <f t="shared" si="361" ref="AL557:AL576">COUNTA(AH557:AK557)</f>
        <v>0</v>
      </c>
      <c s="28"/>
      <c s="28"/>
      <c s="28"/>
      <c s="29"/>
      <c s="33">
        <f t="shared" si="362" ref="AQ557:AQ576">COUNTA(AM557:AP557)</f>
        <v>0</v>
      </c>
      <c s="28"/>
      <c s="28"/>
      <c s="28"/>
      <c s="29"/>
      <c s="44">
        <f t="shared" si="363" ref="AV557:AV576">COUNTA(AR557:AU557)</f>
        <v>0</v>
      </c>
    </row>
    <row r="558" spans="1:48" ht="15.75">
      <c r="A558" s="27">
        <f t="shared" si="352"/>
        <v>26</v>
      </c>
      <c s="17" t="s">
        <v>45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59" spans="1:48" ht="15.75">
      <c r="A559" s="27">
        <f t="shared" si="352"/>
        <v>26</v>
      </c>
      <c s="17" t="s">
        <v>2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0" spans="1:48" ht="15.75">
      <c r="A560" s="27">
        <f t="shared" si="352"/>
        <v>26</v>
      </c>
      <c s="17" t="s">
        <v>46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1" spans="1:48" ht="15.75">
      <c r="A561" s="27">
        <f t="shared" si="352"/>
        <v>26</v>
      </c>
      <c s="17" t="s">
        <v>4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2" spans="1:48" ht="15.75">
      <c r="A562" s="27">
        <f t="shared" si="352"/>
        <v>26</v>
      </c>
      <c s="17" t="s">
        <v>47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3" spans="1:48" ht="15.75">
      <c r="A563" s="27">
        <f t="shared" si="352"/>
        <v>26</v>
      </c>
      <c s="17" t="s">
        <v>5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4" spans="1:48" ht="15.75">
      <c r="A564" s="27">
        <f t="shared" si="352"/>
        <v>26</v>
      </c>
      <c s="17" t="s">
        <v>48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5" spans="1:48" ht="15.75">
      <c r="A565" s="27">
        <f t="shared" si="352"/>
        <v>26</v>
      </c>
      <c s="17" t="s">
        <v>49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6" spans="1:48" ht="15.75">
      <c r="A566" s="27">
        <f t="shared" si="352"/>
        <v>26</v>
      </c>
      <c s="17" t="s">
        <v>50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7" spans="1:48" ht="15.75">
      <c r="A567" s="27">
        <f t="shared" si="352"/>
        <v>26</v>
      </c>
      <c s="17" t="s">
        <v>51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8" spans="1:48" ht="15.75">
      <c r="A568" s="27">
        <f t="shared" si="352"/>
        <v>26</v>
      </c>
      <c s="17" t="s">
        <v>52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9" spans="1:48" ht="15.75">
      <c r="A569" s="27">
        <f t="shared" si="352"/>
        <v>26</v>
      </c>
      <c s="17" t="s">
        <v>53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0" spans="1:48" ht="15.75">
      <c r="A570" s="27">
        <f t="shared" si="352"/>
        <v>26</v>
      </c>
      <c s="17" t="s">
        <v>54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1" spans="1:48" ht="15.75">
      <c r="A571" s="27">
        <f t="shared" si="352"/>
        <v>26</v>
      </c>
      <c s="17" t="s">
        <v>23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2" spans="1:48" ht="15.75">
      <c r="A572" s="27">
        <f t="shared" si="352"/>
        <v>26</v>
      </c>
      <c s="17" t="s">
        <v>8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3" spans="1:48" ht="15.75">
      <c r="A573" s="27">
        <f t="shared" si="352"/>
        <v>26</v>
      </c>
      <c s="17" t="s">
        <v>9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4" spans="1:48" ht="15.75">
      <c r="A574" s="27">
        <f t="shared" si="352"/>
        <v>26</v>
      </c>
      <c s="17" t="s">
        <v>10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5" spans="1:48" ht="15.75">
      <c r="A575" s="27">
        <f t="shared" si="352"/>
        <v>26</v>
      </c>
      <c s="17" t="s">
        <v>55</v>
      </c>
      <c s="40" t="s">
        <v>61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6" spans="1:48" ht="15.75">
      <c r="A576" s="27">
        <f t="shared" si="352"/>
        <v>26</v>
      </c>
      <c s="41" t="s">
        <v>34</v>
      </c>
      <c s="40" t="s">
        <v>61</v>
      </c>
      <c s="30"/>
      <c s="30"/>
      <c s="30"/>
      <c s="31"/>
      <c s="34">
        <f t="shared" si="355"/>
        <v>0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34">
        <f t="shared" si="361"/>
        <v>0</v>
      </c>
      <c s="30"/>
      <c s="30"/>
      <c s="30"/>
      <c s="31"/>
      <c s="34">
        <f t="shared" si="362"/>
        <v>0</v>
      </c>
      <c s="30"/>
      <c s="30"/>
      <c s="30"/>
      <c s="31"/>
      <c s="45">
        <f t="shared" si="363"/>
        <v>0</v>
      </c>
    </row>
    <row r="577" spans="1:48" ht="15.75">
      <c r="A577" s="27">
        <f t="shared" si="352"/>
        <v>26</v>
      </c>
      <c s="46"/>
      <c s="47"/>
      <c s="48"/>
      <c s="49"/>
      <c s="49"/>
      <c s="49"/>
      <c s="50">
        <f t="shared" si="364" ref="H577">SUM(H557:H576)</f>
        <v>0</v>
      </c>
      <c s="49"/>
      <c s="49"/>
      <c s="49"/>
      <c s="49"/>
      <c s="50">
        <f t="shared" si="365" ref="M577:M621">SUM(M557:M576)</f>
        <v>0</v>
      </c>
      <c s="49"/>
      <c s="49"/>
      <c s="49"/>
      <c s="49"/>
      <c s="50">
        <f t="shared" si="366" ref="R577:R621">SUM(R557:R576)</f>
        <v>0</v>
      </c>
      <c s="49"/>
      <c s="49"/>
      <c s="49"/>
      <c s="49"/>
      <c s="50">
        <f t="shared" si="367" ref="W577:W621">SUM(W557:W576)</f>
        <v>0</v>
      </c>
      <c s="49"/>
      <c s="49"/>
      <c s="49"/>
      <c s="49"/>
      <c s="50">
        <f t="shared" si="368" ref="AB577:AB621">SUM(AB557:AB576)</f>
        <v>0</v>
      </c>
      <c s="49"/>
      <c s="49"/>
      <c s="49"/>
      <c s="49"/>
      <c s="50">
        <f t="shared" si="369" ref="AG577:AG621">SUM(AG557:AG576)</f>
        <v>0</v>
      </c>
      <c s="49"/>
      <c s="49"/>
      <c s="49"/>
      <c s="49"/>
      <c s="50">
        <f t="shared" si="370" ref="AL577:AL621">SUM(AL557:AL576)</f>
        <v>0</v>
      </c>
      <c s="49"/>
      <c s="49"/>
      <c s="49"/>
      <c s="49"/>
      <c s="50">
        <f t="shared" si="371" ref="AQ577:AQ621">SUM(AQ557:AQ576)</f>
        <v>0</v>
      </c>
      <c s="49"/>
      <c s="49"/>
      <c s="49"/>
      <c s="49"/>
      <c s="50">
        <f t="shared" si="372" ref="AV577:AV621">SUM(AV557:AV576)</f>
        <v>0</v>
      </c>
    </row>
    <row r="578" spans="1:48" ht="15.75">
      <c r="A578" s="27">
        <f t="shared" si="352"/>
        <v>27</v>
      </c>
      <c s="2" t="str">
        <f t="shared" si="373" ref="B578">"Буква (или иное название) класса "&amp;A578&amp;":"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9" spans="1:48" ht="15.75">
      <c r="A579" s="27">
        <f t="shared" si="352"/>
        <v>27</v>
      </c>
      <c s="17" t="s">
        <v>0</v>
      </c>
      <c s="40" t="s">
        <v>61</v>
      </c>
      <c s="28"/>
      <c s="28"/>
      <c s="28"/>
      <c s="29"/>
      <c s="33">
        <f t="shared" si="374" ref="H579:H598">COUNTA(D579:G579)</f>
        <v>0</v>
      </c>
      <c s="28"/>
      <c s="28"/>
      <c s="28"/>
      <c s="29"/>
      <c s="33">
        <f t="shared" si="375" ref="M579:M598">COUNTA(I579:L579)</f>
        <v>0</v>
      </c>
      <c s="28"/>
      <c s="28"/>
      <c s="28"/>
      <c s="29"/>
      <c s="33">
        <f t="shared" si="376" ref="R579:R598">COUNTA(N579:Q579)</f>
        <v>0</v>
      </c>
      <c s="28"/>
      <c s="28"/>
      <c s="28"/>
      <c s="29"/>
      <c s="33">
        <f t="shared" si="377" ref="W579:W598">COUNTA(S579:V579)</f>
        <v>0</v>
      </c>
      <c s="28"/>
      <c s="28"/>
      <c s="28"/>
      <c s="29"/>
      <c s="33">
        <f t="shared" si="378" ref="AB579:AB598">COUNTA(X579:AA579)</f>
        <v>0</v>
      </c>
      <c s="28"/>
      <c s="28"/>
      <c s="28"/>
      <c s="29"/>
      <c s="33">
        <f t="shared" si="379" ref="AG579:AG598">COUNTA(AC579:AF579)</f>
        <v>0</v>
      </c>
      <c s="28"/>
      <c s="28"/>
      <c s="28"/>
      <c s="29"/>
      <c s="33">
        <f t="shared" si="380" ref="AL579:AL598">COUNTA(AH579:AK579)</f>
        <v>0</v>
      </c>
      <c s="28"/>
      <c s="28"/>
      <c s="28"/>
      <c s="29"/>
      <c s="33">
        <f t="shared" si="381" ref="AQ579:AQ598">COUNTA(AM579:AP579)</f>
        <v>0</v>
      </c>
      <c s="28"/>
      <c s="28"/>
      <c s="28"/>
      <c s="29"/>
      <c s="44">
        <f t="shared" si="382" ref="AV579:AV598">COUNTA(AR579:AU579)</f>
        <v>0</v>
      </c>
    </row>
    <row r="580" spans="1:48" ht="15.75">
      <c r="A580" s="27">
        <f t="shared" si="352"/>
        <v>27</v>
      </c>
      <c s="17" t="s">
        <v>45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1" spans="1:48" ht="15.75">
      <c r="A581" s="27">
        <f t="shared" si="352"/>
        <v>27</v>
      </c>
      <c s="17" t="s">
        <v>2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2" spans="1:48" ht="15.75">
      <c r="A582" s="27">
        <f t="shared" si="352"/>
        <v>27</v>
      </c>
      <c s="17" t="s">
        <v>46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3" spans="1:48" ht="15.75">
      <c r="A583" s="27">
        <f t="shared" si="352"/>
        <v>27</v>
      </c>
      <c s="17" t="s">
        <v>4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4" spans="1:48" ht="15.75">
      <c r="A584" s="27">
        <f t="shared" si="352"/>
        <v>27</v>
      </c>
      <c s="17" t="s">
        <v>47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5" spans="1:48" ht="15.75">
      <c r="A585" s="27">
        <f t="shared" si="352"/>
        <v>27</v>
      </c>
      <c s="17" t="s">
        <v>5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6" spans="1:48" ht="15.75">
      <c r="A586" s="27">
        <f t="shared" si="352"/>
        <v>27</v>
      </c>
      <c s="17" t="s">
        <v>48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7" spans="1:48" ht="15.75">
      <c r="A587" s="27">
        <f t="shared" si="352"/>
        <v>27</v>
      </c>
      <c s="17" t="s">
        <v>49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8" spans="1:48" ht="15.75">
      <c r="A588" s="27">
        <f t="shared" si="352"/>
        <v>27</v>
      </c>
      <c s="17" t="s">
        <v>50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9" spans="1:48" ht="15.75">
      <c r="A589" s="27">
        <f t="shared" si="352"/>
        <v>27</v>
      </c>
      <c s="17" t="s">
        <v>51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0" spans="1:48" ht="15.75">
      <c r="A590" s="27">
        <f t="shared" si="352"/>
        <v>27</v>
      </c>
      <c s="17" t="s">
        <v>52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1" spans="1:48" ht="15.75">
      <c r="A591" s="27">
        <f t="shared" si="352"/>
        <v>27</v>
      </c>
      <c s="17" t="s">
        <v>53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2" spans="1:48" ht="15.75">
      <c r="A592" s="27">
        <f t="shared" si="352"/>
        <v>27</v>
      </c>
      <c s="17" t="s">
        <v>54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3" spans="1:48" ht="15.75">
      <c r="A593" s="27">
        <f t="shared" si="352"/>
        <v>27</v>
      </c>
      <c s="17" t="s">
        <v>23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4" spans="1:48" ht="15.75">
      <c r="A594" s="27">
        <f t="shared" si="352"/>
        <v>27</v>
      </c>
      <c s="17" t="s">
        <v>8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5" spans="1:48" ht="15.75">
      <c r="A595" s="27">
        <f t="shared" si="352"/>
        <v>27</v>
      </c>
      <c s="17" t="s">
        <v>9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6" spans="1:48" ht="15.75">
      <c r="A596" s="27">
        <f t="shared" si="352"/>
        <v>27</v>
      </c>
      <c s="17" t="s">
        <v>10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7" spans="1:48" ht="15.75">
      <c r="A597" s="27">
        <f t="shared" si="352"/>
        <v>27</v>
      </c>
      <c s="17" t="s">
        <v>55</v>
      </c>
      <c s="40" t="s">
        <v>61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8" spans="1:48" ht="15.75">
      <c r="A598" s="27">
        <f t="shared" si="352"/>
        <v>27</v>
      </c>
      <c s="41" t="s">
        <v>34</v>
      </c>
      <c s="40" t="s">
        <v>61</v>
      </c>
      <c s="30"/>
      <c s="30"/>
      <c s="30"/>
      <c s="31"/>
      <c s="34">
        <f t="shared" si="374"/>
        <v>0</v>
      </c>
      <c s="30"/>
      <c s="30"/>
      <c s="30"/>
      <c s="31"/>
      <c s="34">
        <f t="shared" si="375"/>
        <v>0</v>
      </c>
      <c s="30"/>
      <c s="30"/>
      <c s="30"/>
      <c s="31"/>
      <c s="34">
        <f t="shared" si="376"/>
        <v>0</v>
      </c>
      <c s="30"/>
      <c s="30"/>
      <c s="30"/>
      <c s="31"/>
      <c s="34">
        <f t="shared" si="377"/>
        <v>0</v>
      </c>
      <c s="30"/>
      <c s="30"/>
      <c s="30"/>
      <c s="31"/>
      <c s="34">
        <f t="shared" si="378"/>
        <v>0</v>
      </c>
      <c s="30"/>
      <c s="30"/>
      <c s="30"/>
      <c s="31"/>
      <c s="34">
        <f t="shared" si="379"/>
        <v>0</v>
      </c>
      <c s="30"/>
      <c s="30"/>
      <c s="30"/>
      <c s="31"/>
      <c s="34">
        <f t="shared" si="380"/>
        <v>0</v>
      </c>
      <c s="30"/>
      <c s="30"/>
      <c s="30"/>
      <c s="31"/>
      <c s="34">
        <f t="shared" si="381"/>
        <v>0</v>
      </c>
      <c s="30"/>
      <c s="30"/>
      <c s="30"/>
      <c s="31"/>
      <c s="45">
        <f t="shared" si="382"/>
        <v>0</v>
      </c>
    </row>
    <row r="599" spans="1:48" ht="15.75">
      <c r="A599" s="27">
        <f t="shared" si="352"/>
        <v>27</v>
      </c>
      <c s="46"/>
      <c s="47"/>
      <c s="48"/>
      <c s="49"/>
      <c s="49"/>
      <c s="49"/>
      <c s="50">
        <f t="shared" si="383" ref="H599">SUM(H579:H598)</f>
        <v>0</v>
      </c>
      <c s="49"/>
      <c s="49"/>
      <c s="49"/>
      <c s="49"/>
      <c s="50">
        <f t="shared" si="365"/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</row>
    <row r="600" spans="1:48" ht="15.75">
      <c r="A600" s="27">
        <f t="shared" si="352"/>
        <v>28</v>
      </c>
      <c s="2" t="str">
        <f t="shared" si="384" ref="B600">"Буква (или иное название) класса "&amp;A600&amp;":"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1" spans="1:48" ht="15.75">
      <c r="A601" s="27">
        <f t="shared" si="352"/>
        <v>28</v>
      </c>
      <c s="17" t="s">
        <v>0</v>
      </c>
      <c s="40" t="s">
        <v>61</v>
      </c>
      <c s="28"/>
      <c s="28"/>
      <c s="28"/>
      <c s="29"/>
      <c s="33">
        <f t="shared" si="385" ref="H601:H620">COUNTA(D601:G601)</f>
        <v>0</v>
      </c>
      <c s="28"/>
      <c s="28"/>
      <c s="28"/>
      <c s="29"/>
      <c s="33">
        <f t="shared" si="386" ref="M601:M620">COUNTA(I601:L601)</f>
        <v>0</v>
      </c>
      <c s="28"/>
      <c s="28"/>
      <c s="28"/>
      <c s="29"/>
      <c s="33">
        <f t="shared" si="387" ref="R601:R620">COUNTA(N601:Q601)</f>
        <v>0</v>
      </c>
      <c s="28"/>
      <c s="28"/>
      <c s="28"/>
      <c s="29"/>
      <c s="33">
        <f t="shared" si="388" ref="W601:W620">COUNTA(S601:V601)</f>
        <v>0</v>
      </c>
      <c s="28"/>
      <c s="28"/>
      <c s="28"/>
      <c s="29"/>
      <c s="33">
        <f t="shared" si="389" ref="AB601:AB620">COUNTA(X601:AA601)</f>
        <v>0</v>
      </c>
      <c s="28"/>
      <c s="28"/>
      <c s="28"/>
      <c s="29"/>
      <c s="33">
        <f t="shared" si="390" ref="AG601:AG620">COUNTA(AC601:AF601)</f>
        <v>0</v>
      </c>
      <c s="28"/>
      <c s="28"/>
      <c s="28"/>
      <c s="29"/>
      <c s="33">
        <f t="shared" si="391" ref="AL601:AL620">COUNTA(AH601:AK601)</f>
        <v>0</v>
      </c>
      <c s="28"/>
      <c s="28"/>
      <c s="28"/>
      <c s="29"/>
      <c s="33">
        <f t="shared" si="392" ref="AQ601:AQ620">COUNTA(AM601:AP601)</f>
        <v>0</v>
      </c>
      <c s="28"/>
      <c s="28"/>
      <c s="28"/>
      <c s="29"/>
      <c s="44">
        <f t="shared" si="393" ref="AV601:AV620">COUNTA(AR601:AU601)</f>
        <v>0</v>
      </c>
    </row>
    <row r="602" spans="1:48" ht="15.75">
      <c r="A602" s="27">
        <f t="shared" si="352"/>
        <v>28</v>
      </c>
      <c s="17" t="s">
        <v>45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3" spans="1:48" ht="15.75">
      <c r="A603" s="27">
        <f t="shared" si="352"/>
        <v>28</v>
      </c>
      <c s="17" t="s">
        <v>2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4" spans="1:48" ht="15.75">
      <c r="A604" s="27">
        <f t="shared" si="352"/>
        <v>28</v>
      </c>
      <c s="17" t="s">
        <v>46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5" spans="1:48" ht="15.75">
      <c r="A605" s="27">
        <f t="shared" si="394" ref="A605:A668">A583+1</f>
        <v>28</v>
      </c>
      <c s="17" t="s">
        <v>4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6" spans="1:48" ht="15.75">
      <c r="A606" s="27">
        <f t="shared" si="394"/>
        <v>28</v>
      </c>
      <c s="17" t="s">
        <v>47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7" spans="1:48" ht="15.75">
      <c r="A607" s="27">
        <f t="shared" si="394"/>
        <v>28</v>
      </c>
      <c s="17" t="s">
        <v>5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8" spans="1:48" ht="15.75">
      <c r="A608" s="27">
        <f t="shared" si="394"/>
        <v>28</v>
      </c>
      <c s="17" t="s">
        <v>48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9" spans="1:48" ht="15.75">
      <c r="A609" s="27">
        <f t="shared" si="394"/>
        <v>28</v>
      </c>
      <c s="17" t="s">
        <v>49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0" spans="1:48" ht="15.75">
      <c r="A610" s="27">
        <f t="shared" si="394"/>
        <v>28</v>
      </c>
      <c s="17" t="s">
        <v>50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1" spans="1:48" ht="15.75">
      <c r="A611" s="27">
        <f t="shared" si="394"/>
        <v>28</v>
      </c>
      <c s="17" t="s">
        <v>51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2" spans="1:48" ht="15.75">
      <c r="A612" s="27">
        <f t="shared" si="394"/>
        <v>28</v>
      </c>
      <c s="17" t="s">
        <v>52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3" spans="1:48" ht="15.75">
      <c r="A613" s="27">
        <f t="shared" si="394"/>
        <v>28</v>
      </c>
      <c s="17" t="s">
        <v>53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4" spans="1:48" ht="15.75">
      <c r="A614" s="27">
        <f t="shared" si="394"/>
        <v>28</v>
      </c>
      <c s="17" t="s">
        <v>54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5" spans="1:48" ht="15.75">
      <c r="A615" s="27">
        <f t="shared" si="394"/>
        <v>28</v>
      </c>
      <c s="17" t="s">
        <v>23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6" spans="1:48" ht="15.75">
      <c r="A616" s="27">
        <f t="shared" si="394"/>
        <v>28</v>
      </c>
      <c s="17" t="s">
        <v>8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7" spans="1:48" ht="15.75">
      <c r="A617" s="27">
        <f t="shared" si="394"/>
        <v>28</v>
      </c>
      <c s="17" t="s">
        <v>9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8" spans="1:48" ht="15.75">
      <c r="A618" s="27">
        <f t="shared" si="394"/>
        <v>28</v>
      </c>
      <c s="17" t="s">
        <v>10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9" spans="1:48" ht="15.75">
      <c r="A619" s="27">
        <f t="shared" si="394"/>
        <v>28</v>
      </c>
      <c s="17" t="s">
        <v>55</v>
      </c>
      <c s="40" t="s">
        <v>61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20" spans="1:48" ht="15.75">
      <c r="A620" s="27">
        <f t="shared" si="394"/>
        <v>28</v>
      </c>
      <c s="41" t="s">
        <v>34</v>
      </c>
      <c s="40" t="s">
        <v>61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34">
        <f t="shared" si="391"/>
        <v>0</v>
      </c>
      <c s="30"/>
      <c s="30"/>
      <c s="30"/>
      <c s="31"/>
      <c s="34">
        <f t="shared" si="392"/>
        <v>0</v>
      </c>
      <c s="30"/>
      <c s="30"/>
      <c s="30"/>
      <c s="31"/>
      <c s="45">
        <f t="shared" si="393"/>
        <v>0</v>
      </c>
    </row>
    <row r="621" spans="1:48" ht="15.75">
      <c r="A621" s="27">
        <f t="shared" si="394"/>
        <v>28</v>
      </c>
      <c s="46"/>
      <c s="47"/>
      <c s="48"/>
      <c s="49"/>
      <c s="49"/>
      <c s="49"/>
      <c s="50">
        <f t="shared" si="395" ref="H621">SUM(H601:H620)</f>
        <v>0</v>
      </c>
      <c s="49"/>
      <c s="49"/>
      <c s="49"/>
      <c s="49"/>
      <c s="50">
        <f t="shared" si="365"/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</row>
    <row r="622" spans="1:48" ht="15.75">
      <c r="A622" s="27">
        <f t="shared" si="394"/>
        <v>29</v>
      </c>
      <c s="2" t="str">
        <f t="shared" si="396" ref="B622">"Буква (или иное название) класса "&amp;A622&amp;":"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23" spans="1:48" ht="15.75">
      <c r="A623" s="27">
        <f t="shared" si="394"/>
        <v>29</v>
      </c>
      <c s="17" t="s">
        <v>0</v>
      </c>
      <c s="40" t="s">
        <v>61</v>
      </c>
      <c s="28"/>
      <c s="28"/>
      <c s="28"/>
      <c s="29"/>
      <c s="33">
        <f t="shared" si="397" ref="H623:H642">COUNTA(D623:G623)</f>
        <v>0</v>
      </c>
      <c s="28"/>
      <c s="28"/>
      <c s="28"/>
      <c s="29"/>
      <c s="33">
        <f t="shared" si="398" ref="M623:M642">COUNTA(I623:L623)</f>
        <v>0</v>
      </c>
      <c s="28"/>
      <c s="28"/>
      <c s="28"/>
      <c s="29"/>
      <c s="33">
        <f t="shared" si="399" ref="R623:R642">COUNTA(N623:Q623)</f>
        <v>0</v>
      </c>
      <c s="28"/>
      <c s="28"/>
      <c s="28"/>
      <c s="29"/>
      <c s="33">
        <f t="shared" si="400" ref="W623:W642">COUNTA(S623:V623)</f>
        <v>0</v>
      </c>
      <c s="28"/>
      <c s="28"/>
      <c s="28"/>
      <c s="29"/>
      <c s="33">
        <f t="shared" si="401" ref="AB623:AB642">COUNTA(X623:AA623)</f>
        <v>0</v>
      </c>
      <c s="28"/>
      <c s="28"/>
      <c s="28"/>
      <c s="29"/>
      <c s="33">
        <f t="shared" si="402" ref="AG623:AG642">COUNTA(AC623:AF623)</f>
        <v>0</v>
      </c>
      <c s="28"/>
      <c s="28"/>
      <c s="28"/>
      <c s="29"/>
      <c s="33">
        <f t="shared" si="403" ref="AL623:AL642">COUNTA(AH623:AK623)</f>
        <v>0</v>
      </c>
      <c s="28"/>
      <c s="28"/>
      <c s="28"/>
      <c s="29"/>
      <c s="33">
        <f t="shared" si="404" ref="AQ623:AQ642">COUNTA(AM623:AP623)</f>
        <v>0</v>
      </c>
      <c s="28"/>
      <c s="28"/>
      <c s="28"/>
      <c s="29"/>
      <c s="44">
        <f t="shared" si="405" ref="AV623:AV642">COUNTA(AR623:AU623)</f>
        <v>0</v>
      </c>
    </row>
    <row r="624" spans="1:48" ht="15.75">
      <c r="A624" s="27">
        <f t="shared" si="394"/>
        <v>29</v>
      </c>
      <c s="17" t="s">
        <v>45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5" spans="1:48" ht="15.75">
      <c r="A625" s="27">
        <f t="shared" si="394"/>
        <v>29</v>
      </c>
      <c s="17" t="s">
        <v>2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6" spans="1:48" ht="15.75">
      <c r="A626" s="27">
        <f t="shared" si="394"/>
        <v>29</v>
      </c>
      <c s="17" t="s">
        <v>46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7" spans="1:48" ht="15.75">
      <c r="A627" s="27">
        <f t="shared" si="394"/>
        <v>29</v>
      </c>
      <c s="17" t="s">
        <v>4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8" spans="1:48" ht="15.75">
      <c r="A628" s="27">
        <f t="shared" si="394"/>
        <v>29</v>
      </c>
      <c s="17" t="s">
        <v>47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9" spans="1:48" ht="15.75">
      <c r="A629" s="27">
        <f t="shared" si="394"/>
        <v>29</v>
      </c>
      <c s="17" t="s">
        <v>5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0" spans="1:48" ht="15.75">
      <c r="A630" s="27">
        <f t="shared" si="394"/>
        <v>29</v>
      </c>
      <c s="17" t="s">
        <v>48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1" spans="1:48" ht="15.75">
      <c r="A631" s="27">
        <f t="shared" si="394"/>
        <v>29</v>
      </c>
      <c s="17" t="s">
        <v>49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2" spans="1:48" ht="15.75">
      <c r="A632" s="27">
        <f t="shared" si="394"/>
        <v>29</v>
      </c>
      <c s="17" t="s">
        <v>50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3" spans="1:48" ht="15.75">
      <c r="A633" s="27">
        <f t="shared" si="394"/>
        <v>29</v>
      </c>
      <c s="17" t="s">
        <v>51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4" spans="1:48" ht="15.75">
      <c r="A634" s="27">
        <f t="shared" si="394"/>
        <v>29</v>
      </c>
      <c s="17" t="s">
        <v>52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5" spans="1:48" ht="15.75">
      <c r="A635" s="27">
        <f t="shared" si="394"/>
        <v>29</v>
      </c>
      <c s="17" t="s">
        <v>53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6" spans="1:48" ht="15.75">
      <c r="A636" s="27">
        <f t="shared" si="394"/>
        <v>29</v>
      </c>
      <c s="17" t="s">
        <v>54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7" spans="1:48" ht="15.75">
      <c r="A637" s="27">
        <f t="shared" si="394"/>
        <v>29</v>
      </c>
      <c s="17" t="s">
        <v>23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8" spans="1:48" ht="15.75">
      <c r="A638" s="27">
        <f t="shared" si="394"/>
        <v>29</v>
      </c>
      <c s="17" t="s">
        <v>8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9" spans="1:48" ht="15.75">
      <c r="A639" s="27">
        <f t="shared" si="394"/>
        <v>29</v>
      </c>
      <c s="17" t="s">
        <v>9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0" spans="1:48" ht="15.75">
      <c r="A640" s="27">
        <f t="shared" si="394"/>
        <v>29</v>
      </c>
      <c s="17" t="s">
        <v>10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1" spans="1:48" ht="15.75">
      <c r="A641" s="27">
        <f t="shared" si="394"/>
        <v>29</v>
      </c>
      <c s="17" t="s">
        <v>55</v>
      </c>
      <c s="40" t="s">
        <v>61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2" spans="1:48" ht="15.75">
      <c r="A642" s="27">
        <f t="shared" si="394"/>
        <v>29</v>
      </c>
      <c s="41" t="s">
        <v>34</v>
      </c>
      <c s="40" t="s">
        <v>61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34">
        <f t="shared" si="401"/>
        <v>0</v>
      </c>
      <c s="30"/>
      <c s="30"/>
      <c s="30"/>
      <c s="31"/>
      <c s="34">
        <f t="shared" si="402"/>
        <v>0</v>
      </c>
      <c s="30"/>
      <c s="30"/>
      <c s="30"/>
      <c s="31"/>
      <c s="34">
        <f t="shared" si="403"/>
        <v>0</v>
      </c>
      <c s="30"/>
      <c s="30"/>
      <c s="30"/>
      <c s="31"/>
      <c s="34">
        <f t="shared" si="404"/>
        <v>0</v>
      </c>
      <c s="30"/>
      <c s="30"/>
      <c s="30"/>
      <c s="31"/>
      <c s="45">
        <f t="shared" si="405"/>
        <v>0</v>
      </c>
    </row>
    <row r="643" spans="1:48" ht="15.75">
      <c r="A643" s="27">
        <f t="shared" si="394"/>
        <v>29</v>
      </c>
      <c s="46"/>
      <c s="47"/>
      <c s="48"/>
      <c s="49"/>
      <c s="49"/>
      <c s="49"/>
      <c s="50">
        <f t="shared" si="406" ref="H643">SUM(H623:H642)</f>
        <v>0</v>
      </c>
      <c s="49"/>
      <c s="49"/>
      <c s="49"/>
      <c s="49"/>
      <c s="50">
        <f t="shared" si="407" ref="M643:M687">SUM(M623:M642)</f>
        <v>0</v>
      </c>
      <c s="49"/>
      <c s="49"/>
      <c s="49"/>
      <c s="49"/>
      <c s="50">
        <f t="shared" si="408" ref="R643:R687">SUM(R623:R642)</f>
        <v>0</v>
      </c>
      <c s="49"/>
      <c s="49"/>
      <c s="49"/>
      <c s="49"/>
      <c s="50">
        <f t="shared" si="409" ref="W643:W687">SUM(W623:W642)</f>
        <v>0</v>
      </c>
      <c s="49"/>
      <c s="49"/>
      <c s="49"/>
      <c s="49"/>
      <c s="50">
        <f t="shared" si="410" ref="AB643:AB687">SUM(AB623:AB642)</f>
        <v>0</v>
      </c>
      <c s="49"/>
      <c s="49"/>
      <c s="49"/>
      <c s="49"/>
      <c s="50">
        <f t="shared" si="411" ref="AG643:AG687">SUM(AG623:AG642)</f>
        <v>0</v>
      </c>
      <c s="49"/>
      <c s="49"/>
      <c s="49"/>
      <c s="49"/>
      <c s="50">
        <f t="shared" si="412" ref="AL643:AL687">SUM(AL623:AL642)</f>
        <v>0</v>
      </c>
      <c s="49"/>
      <c s="49"/>
      <c s="49"/>
      <c s="49"/>
      <c s="50">
        <f t="shared" si="413" ref="AQ643:AQ687">SUM(AQ623:AQ642)</f>
        <v>0</v>
      </c>
      <c s="49"/>
      <c s="49"/>
      <c s="49"/>
      <c s="49"/>
      <c s="50">
        <f t="shared" si="414" ref="AV643:AV687">SUM(AV623:AV642)</f>
        <v>0</v>
      </c>
    </row>
    <row r="644" spans="1:48" ht="15.75">
      <c r="A644" s="27">
        <f t="shared" si="394"/>
        <v>30</v>
      </c>
      <c s="2" t="str">
        <f t="shared" si="415" ref="B644">"Буква (или иное название) класса "&amp;A644&amp;":"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45" spans="1:48" ht="15.75">
      <c r="A645" s="27">
        <f t="shared" si="394"/>
        <v>30</v>
      </c>
      <c s="17" t="s">
        <v>0</v>
      </c>
      <c s="40" t="s">
        <v>61</v>
      </c>
      <c s="28"/>
      <c s="28"/>
      <c s="28"/>
      <c s="29"/>
      <c s="33">
        <f t="shared" si="416" ref="H645:H664">COUNTA(D645:G645)</f>
        <v>0</v>
      </c>
      <c s="28"/>
      <c s="28"/>
      <c s="28"/>
      <c s="29"/>
      <c s="33">
        <f t="shared" si="417" ref="M645:M664">COUNTA(I645:L645)</f>
        <v>0</v>
      </c>
      <c s="28"/>
      <c s="28"/>
      <c s="28"/>
      <c s="29"/>
      <c s="33">
        <f t="shared" si="418" ref="R645:R664">COUNTA(N645:Q645)</f>
        <v>0</v>
      </c>
      <c s="28"/>
      <c s="28"/>
      <c s="28"/>
      <c s="29"/>
      <c s="33">
        <f t="shared" si="419" ref="W645:W664">COUNTA(S645:V645)</f>
        <v>0</v>
      </c>
      <c s="28"/>
      <c s="28"/>
      <c s="28"/>
      <c s="29"/>
      <c s="33">
        <f t="shared" si="420" ref="AB645:AB664">COUNTA(X645:AA645)</f>
        <v>0</v>
      </c>
      <c s="28"/>
      <c s="28"/>
      <c s="28"/>
      <c s="29"/>
      <c s="33">
        <f t="shared" si="421" ref="AG645:AG664">COUNTA(AC645:AF645)</f>
        <v>0</v>
      </c>
      <c s="28"/>
      <c s="28"/>
      <c s="28"/>
      <c s="29"/>
      <c s="33">
        <f t="shared" si="422" ref="AL645:AL664">COUNTA(AH645:AK645)</f>
        <v>0</v>
      </c>
      <c s="28"/>
      <c s="28"/>
      <c s="28"/>
      <c s="29"/>
      <c s="33">
        <f t="shared" si="423" ref="AQ645:AQ664">COUNTA(AM645:AP645)</f>
        <v>0</v>
      </c>
      <c s="28"/>
      <c s="28"/>
      <c s="28"/>
      <c s="29"/>
      <c s="44">
        <f t="shared" si="424" ref="AV645:AV664">COUNTA(AR645:AU645)</f>
        <v>0</v>
      </c>
    </row>
    <row r="646" spans="1:48" ht="15.75">
      <c r="A646" s="27">
        <f t="shared" si="394"/>
        <v>30</v>
      </c>
      <c s="17" t="s">
        <v>45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7" spans="1:48" ht="15.75">
      <c r="A647" s="27">
        <f t="shared" si="394"/>
        <v>30</v>
      </c>
      <c s="17" t="s">
        <v>2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8" spans="1:48" ht="15.75">
      <c r="A648" s="27">
        <f t="shared" si="394"/>
        <v>30</v>
      </c>
      <c s="17" t="s">
        <v>46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9" spans="1:48" ht="15.75">
      <c r="A649" s="27">
        <f t="shared" si="394"/>
        <v>30</v>
      </c>
      <c s="17" t="s">
        <v>4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0" spans="1:48" ht="15.75">
      <c r="A650" s="27">
        <f t="shared" si="394"/>
        <v>30</v>
      </c>
      <c s="17" t="s">
        <v>47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1" spans="1:48" ht="15.75">
      <c r="A651" s="27">
        <f t="shared" si="394"/>
        <v>30</v>
      </c>
      <c s="17" t="s">
        <v>5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2" spans="1:48" ht="15.75">
      <c r="A652" s="27">
        <f t="shared" si="394"/>
        <v>30</v>
      </c>
      <c s="17" t="s">
        <v>48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3" spans="1:48" ht="15.75">
      <c r="A653" s="27">
        <f t="shared" si="394"/>
        <v>30</v>
      </c>
      <c s="17" t="s">
        <v>49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4" spans="1:48" ht="15.75">
      <c r="A654" s="27">
        <f t="shared" si="394"/>
        <v>30</v>
      </c>
      <c s="17" t="s">
        <v>50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5" spans="1:48" ht="15.75">
      <c r="A655" s="27">
        <f t="shared" si="394"/>
        <v>30</v>
      </c>
      <c s="17" t="s">
        <v>51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6" spans="1:48" ht="15.75">
      <c r="A656" s="27">
        <f t="shared" si="394"/>
        <v>30</v>
      </c>
      <c s="17" t="s">
        <v>52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7" spans="1:48" ht="15.75">
      <c r="A657" s="27">
        <f t="shared" si="394"/>
        <v>30</v>
      </c>
      <c s="17" t="s">
        <v>53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8" spans="1:48" ht="15.75">
      <c r="A658" s="27">
        <f t="shared" si="394"/>
        <v>30</v>
      </c>
      <c s="17" t="s">
        <v>54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9" spans="1:48" ht="15.75">
      <c r="A659" s="27">
        <f t="shared" si="394"/>
        <v>30</v>
      </c>
      <c s="17" t="s">
        <v>23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0" spans="1:48" ht="15.75">
      <c r="A660" s="27">
        <f t="shared" si="394"/>
        <v>30</v>
      </c>
      <c s="17" t="s">
        <v>8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1" spans="1:48" ht="15.75">
      <c r="A661" s="27">
        <f t="shared" si="394"/>
        <v>30</v>
      </c>
      <c s="17" t="s">
        <v>9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2" spans="1:48" ht="15.75">
      <c r="A662" s="27">
        <f t="shared" si="394"/>
        <v>30</v>
      </c>
      <c s="17" t="s">
        <v>10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3" spans="1:48" ht="15.75">
      <c r="A663" s="27">
        <f t="shared" si="394"/>
        <v>30</v>
      </c>
      <c s="17" t="s">
        <v>55</v>
      </c>
      <c s="40" t="s">
        <v>61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4" spans="1:48" ht="15.75">
      <c r="A664" s="27">
        <f t="shared" si="394"/>
        <v>30</v>
      </c>
      <c s="41" t="s">
        <v>34</v>
      </c>
      <c s="40" t="s">
        <v>61</v>
      </c>
      <c s="30"/>
      <c s="30"/>
      <c s="30"/>
      <c s="31"/>
      <c s="34">
        <f t="shared" si="416"/>
        <v>0</v>
      </c>
      <c s="30"/>
      <c s="30"/>
      <c s="30"/>
      <c s="31"/>
      <c s="34">
        <f t="shared" si="417"/>
        <v>0</v>
      </c>
      <c s="30"/>
      <c s="30"/>
      <c s="30"/>
      <c s="31"/>
      <c s="34">
        <f t="shared" si="418"/>
        <v>0</v>
      </c>
      <c s="30"/>
      <c s="30"/>
      <c s="30"/>
      <c s="31"/>
      <c s="34">
        <f t="shared" si="419"/>
        <v>0</v>
      </c>
      <c s="30"/>
      <c s="30"/>
      <c s="30"/>
      <c s="31"/>
      <c s="34">
        <f t="shared" si="420"/>
        <v>0</v>
      </c>
      <c s="30"/>
      <c s="30"/>
      <c s="30"/>
      <c s="31"/>
      <c s="34">
        <f t="shared" si="421"/>
        <v>0</v>
      </c>
      <c s="30"/>
      <c s="30"/>
      <c s="30"/>
      <c s="31"/>
      <c s="34">
        <f t="shared" si="422"/>
        <v>0</v>
      </c>
      <c s="30"/>
      <c s="30"/>
      <c s="30"/>
      <c s="31"/>
      <c s="34">
        <f t="shared" si="423"/>
        <v>0</v>
      </c>
      <c s="30"/>
      <c s="30"/>
      <c s="30"/>
      <c s="31"/>
      <c s="45">
        <f t="shared" si="424"/>
        <v>0</v>
      </c>
    </row>
    <row r="665" spans="1:48" ht="15.75">
      <c r="A665" s="27">
        <f t="shared" si="394"/>
        <v>30</v>
      </c>
      <c s="46"/>
      <c s="47"/>
      <c s="48"/>
      <c s="49"/>
      <c s="49"/>
      <c s="49"/>
      <c s="50">
        <f t="shared" si="425" ref="H665">SUM(H645:H664)</f>
        <v>0</v>
      </c>
      <c s="49"/>
      <c s="49"/>
      <c s="49"/>
      <c s="49"/>
      <c s="50">
        <f t="shared" si="407"/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</row>
    <row r="666" spans="1:48" ht="15.75">
      <c r="A666" s="27">
        <f t="shared" si="394"/>
        <v>31</v>
      </c>
      <c s="2" t="str">
        <f t="shared" si="426" ref="B666">"Буква (или иное название) класса "&amp;A666&amp;":"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67" spans="1:48" ht="15.75">
      <c r="A667" s="27">
        <f t="shared" si="394"/>
        <v>31</v>
      </c>
      <c s="17" t="s">
        <v>0</v>
      </c>
      <c s="40" t="s">
        <v>61</v>
      </c>
      <c s="28"/>
      <c s="28"/>
      <c s="28"/>
      <c s="29"/>
      <c s="33">
        <f t="shared" si="427" ref="H667:H686">COUNTA(D667:G667)</f>
        <v>0</v>
      </c>
      <c s="28"/>
      <c s="28"/>
      <c s="28"/>
      <c s="29"/>
      <c s="33">
        <f t="shared" si="428" ref="M667:M686">COUNTA(I667:L667)</f>
        <v>0</v>
      </c>
      <c s="28"/>
      <c s="28"/>
      <c s="28"/>
      <c s="29"/>
      <c s="33">
        <f t="shared" si="429" ref="R667:R686">COUNTA(N667:Q667)</f>
        <v>0</v>
      </c>
      <c s="28"/>
      <c s="28"/>
      <c s="28"/>
      <c s="29"/>
      <c s="33">
        <f t="shared" si="430" ref="W667:W686">COUNTA(S667:V667)</f>
        <v>0</v>
      </c>
      <c s="28"/>
      <c s="28"/>
      <c s="28"/>
      <c s="29"/>
      <c s="33">
        <f t="shared" si="431" ref="AB667:AB686">COUNTA(X667:AA667)</f>
        <v>0</v>
      </c>
      <c s="28"/>
      <c s="28"/>
      <c s="28"/>
      <c s="29"/>
      <c s="33">
        <f t="shared" si="432" ref="AG667:AG686">COUNTA(AC667:AF667)</f>
        <v>0</v>
      </c>
      <c s="28"/>
      <c s="28"/>
      <c s="28"/>
      <c s="29"/>
      <c s="33">
        <f t="shared" si="433" ref="AL667:AL686">COUNTA(AH667:AK667)</f>
        <v>0</v>
      </c>
      <c s="28"/>
      <c s="28"/>
      <c s="28"/>
      <c s="29"/>
      <c s="33">
        <f t="shared" si="434" ref="AQ667:AQ686">COUNTA(AM667:AP667)</f>
        <v>0</v>
      </c>
      <c s="28"/>
      <c s="28"/>
      <c s="28"/>
      <c s="29"/>
      <c s="44">
        <f t="shared" si="435" ref="AV667:AV686">COUNTA(AR667:AU667)</f>
        <v>0</v>
      </c>
    </row>
    <row r="668" spans="1:48" ht="15.75">
      <c r="A668" s="27">
        <f t="shared" si="394"/>
        <v>31</v>
      </c>
      <c s="17" t="s">
        <v>45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69" spans="1:48" ht="15.75">
      <c r="A669" s="27">
        <f t="shared" si="436" ref="A669:A732">A647+1</f>
        <v>31</v>
      </c>
      <c s="17" t="s">
        <v>2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0" spans="1:48" ht="15.75">
      <c r="A670" s="27">
        <f t="shared" si="436"/>
        <v>31</v>
      </c>
      <c s="17" t="s">
        <v>46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1" spans="1:48" ht="15.75">
      <c r="A671" s="27">
        <f t="shared" si="436"/>
        <v>31</v>
      </c>
      <c s="17" t="s">
        <v>4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2" spans="1:48" ht="15.75">
      <c r="A672" s="27">
        <f t="shared" si="436"/>
        <v>31</v>
      </c>
      <c s="17" t="s">
        <v>47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3" spans="1:48" ht="15.75">
      <c r="A673" s="27">
        <f t="shared" si="436"/>
        <v>31</v>
      </c>
      <c s="17" t="s">
        <v>5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4" spans="1:48" ht="15.75">
      <c r="A674" s="27">
        <f t="shared" si="436"/>
        <v>31</v>
      </c>
      <c s="17" t="s">
        <v>48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5" spans="1:48" ht="15.75">
      <c r="A675" s="27">
        <f t="shared" si="436"/>
        <v>31</v>
      </c>
      <c s="17" t="s">
        <v>49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6" spans="1:48" ht="15.75">
      <c r="A676" s="27">
        <f t="shared" si="436"/>
        <v>31</v>
      </c>
      <c s="17" t="s">
        <v>50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7" spans="1:48" ht="15.75">
      <c r="A677" s="27">
        <f t="shared" si="436"/>
        <v>31</v>
      </c>
      <c s="17" t="s">
        <v>51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8" spans="1:48" ht="15.75">
      <c r="A678" s="27">
        <f t="shared" si="436"/>
        <v>31</v>
      </c>
      <c s="17" t="s">
        <v>52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9" spans="1:48" ht="15.75">
      <c r="A679" s="27">
        <f t="shared" si="436"/>
        <v>31</v>
      </c>
      <c s="17" t="s">
        <v>53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0" spans="1:48" ht="15.75">
      <c r="A680" s="27">
        <f t="shared" si="436"/>
        <v>31</v>
      </c>
      <c s="17" t="s">
        <v>54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1" spans="1:48" ht="15.75">
      <c r="A681" s="27">
        <f t="shared" si="436"/>
        <v>31</v>
      </c>
      <c s="17" t="s">
        <v>23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2" spans="1:48" ht="15.75">
      <c r="A682" s="27">
        <f t="shared" si="436"/>
        <v>31</v>
      </c>
      <c s="17" t="s">
        <v>8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3" spans="1:48" ht="15.75">
      <c r="A683" s="27">
        <f t="shared" si="436"/>
        <v>31</v>
      </c>
      <c s="17" t="s">
        <v>9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4" spans="1:48" ht="15.75">
      <c r="A684" s="27">
        <f t="shared" si="436"/>
        <v>31</v>
      </c>
      <c s="17" t="s">
        <v>10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5" spans="1:48" ht="15.75">
      <c r="A685" s="27">
        <f t="shared" si="436"/>
        <v>31</v>
      </c>
      <c s="17" t="s">
        <v>55</v>
      </c>
      <c s="40" t="s">
        <v>61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6" spans="1:48" ht="15.75">
      <c r="A686" s="27">
        <f t="shared" si="436"/>
        <v>31</v>
      </c>
      <c s="41" t="s">
        <v>34</v>
      </c>
      <c s="40" t="s">
        <v>61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34">
        <f t="shared" si="431"/>
        <v>0</v>
      </c>
      <c s="30"/>
      <c s="30"/>
      <c s="30"/>
      <c s="31"/>
      <c s="34">
        <f t="shared" si="432"/>
        <v>0</v>
      </c>
      <c s="30"/>
      <c s="30"/>
      <c s="30"/>
      <c s="31"/>
      <c s="34">
        <f t="shared" si="433"/>
        <v>0</v>
      </c>
      <c s="30"/>
      <c s="30"/>
      <c s="30"/>
      <c s="31"/>
      <c s="34">
        <f t="shared" si="434"/>
        <v>0</v>
      </c>
      <c s="30"/>
      <c s="30"/>
      <c s="30"/>
      <c s="31"/>
      <c s="45">
        <f t="shared" si="435"/>
        <v>0</v>
      </c>
    </row>
    <row r="687" spans="1:48" ht="15.75">
      <c r="A687" s="27">
        <f t="shared" si="436"/>
        <v>31</v>
      </c>
      <c s="46"/>
      <c s="47"/>
      <c s="48"/>
      <c s="49"/>
      <c s="49"/>
      <c s="49"/>
      <c s="50">
        <f t="shared" si="437" ref="H687">SUM(H667:H686)</f>
        <v>0</v>
      </c>
      <c s="49"/>
      <c s="49"/>
      <c s="49"/>
      <c s="49"/>
      <c s="50">
        <f t="shared" si="407"/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</row>
    <row r="688" spans="1:48" ht="15.75">
      <c r="A688" s="27">
        <f t="shared" si="436"/>
        <v>32</v>
      </c>
      <c s="2" t="str">
        <f t="shared" si="438" ref="B688">"Буква (или иное название) класса "&amp;A688&amp;":"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9" spans="1:48" ht="15.75">
      <c r="A689" s="27">
        <f t="shared" si="436"/>
        <v>32</v>
      </c>
      <c s="17" t="s">
        <v>0</v>
      </c>
      <c s="40" t="s">
        <v>61</v>
      </c>
      <c s="28"/>
      <c s="28"/>
      <c s="28"/>
      <c s="29"/>
      <c s="33">
        <f t="shared" si="439" ref="H689:H708">COUNTA(D689:G689)</f>
        <v>0</v>
      </c>
      <c s="28"/>
      <c s="28"/>
      <c s="28"/>
      <c s="29"/>
      <c s="33">
        <f t="shared" si="440" ref="M689:M708">COUNTA(I689:L689)</f>
        <v>0</v>
      </c>
      <c s="28"/>
      <c s="28"/>
      <c s="28"/>
      <c s="29"/>
      <c s="33">
        <f t="shared" si="441" ref="R689:R708">COUNTA(N689:Q689)</f>
        <v>0</v>
      </c>
      <c s="28"/>
      <c s="28"/>
      <c s="28"/>
      <c s="29"/>
      <c s="33">
        <f t="shared" si="442" ref="W689:W708">COUNTA(S689:V689)</f>
        <v>0</v>
      </c>
      <c s="28"/>
      <c s="28"/>
      <c s="28"/>
      <c s="29"/>
      <c s="33">
        <f t="shared" si="443" ref="AB689:AB708">COUNTA(X689:AA689)</f>
        <v>0</v>
      </c>
      <c s="28"/>
      <c s="28"/>
      <c s="28"/>
      <c s="29"/>
      <c s="33">
        <f t="shared" si="444" ref="AG689:AG708">COUNTA(AC689:AF689)</f>
        <v>0</v>
      </c>
      <c s="28"/>
      <c s="28"/>
      <c s="28"/>
      <c s="29"/>
      <c s="33">
        <f t="shared" si="445" ref="AL689:AL708">COUNTA(AH689:AK689)</f>
        <v>0</v>
      </c>
      <c s="28"/>
      <c s="28"/>
      <c s="28"/>
      <c s="29"/>
      <c s="33">
        <f t="shared" si="446" ref="AQ689:AQ708">COUNTA(AM689:AP689)</f>
        <v>0</v>
      </c>
      <c s="28"/>
      <c s="28"/>
      <c s="28"/>
      <c s="29"/>
      <c s="44">
        <f t="shared" si="447" ref="AV689:AV708">COUNTA(AR689:AU689)</f>
        <v>0</v>
      </c>
    </row>
    <row r="690" spans="1:48" ht="15.75">
      <c r="A690" s="27">
        <f t="shared" si="436"/>
        <v>32</v>
      </c>
      <c s="17" t="s">
        <v>45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1" spans="1:48" ht="15.75">
      <c r="A691" s="27">
        <f t="shared" si="436"/>
        <v>32</v>
      </c>
      <c s="17" t="s">
        <v>2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2" spans="1:48" ht="15.75">
      <c r="A692" s="27">
        <f t="shared" si="436"/>
        <v>32</v>
      </c>
      <c s="17" t="s">
        <v>46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3" spans="1:48" ht="15.75">
      <c r="A693" s="27">
        <f t="shared" si="436"/>
        <v>32</v>
      </c>
      <c s="17" t="s">
        <v>4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4" spans="1:48" ht="15.75">
      <c r="A694" s="27">
        <f t="shared" si="436"/>
        <v>32</v>
      </c>
      <c s="17" t="s">
        <v>47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5" spans="1:48" ht="15.75">
      <c r="A695" s="27">
        <f t="shared" si="436"/>
        <v>32</v>
      </c>
      <c s="17" t="s">
        <v>5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6" spans="1:48" ht="15.75">
      <c r="A696" s="27">
        <f t="shared" si="436"/>
        <v>32</v>
      </c>
      <c s="17" t="s">
        <v>48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7" spans="1:48" ht="15.75">
      <c r="A697" s="27">
        <f t="shared" si="436"/>
        <v>32</v>
      </c>
      <c s="17" t="s">
        <v>49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8" spans="1:48" ht="15.75">
      <c r="A698" s="27">
        <f t="shared" si="436"/>
        <v>32</v>
      </c>
      <c s="17" t="s">
        <v>50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9" spans="1:48" ht="15.75">
      <c r="A699" s="27">
        <f t="shared" si="436"/>
        <v>32</v>
      </c>
      <c s="17" t="s">
        <v>51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0" spans="1:48" ht="15.75">
      <c r="A700" s="27">
        <f t="shared" si="436"/>
        <v>32</v>
      </c>
      <c s="17" t="s">
        <v>52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1" spans="1:48" ht="15.75">
      <c r="A701" s="27">
        <f t="shared" si="436"/>
        <v>32</v>
      </c>
      <c s="17" t="s">
        <v>53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2" spans="1:48" ht="15.75">
      <c r="A702" s="27">
        <f t="shared" si="436"/>
        <v>32</v>
      </c>
      <c s="17" t="s">
        <v>54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3" spans="1:48" ht="15.75">
      <c r="A703" s="27">
        <f t="shared" si="436"/>
        <v>32</v>
      </c>
      <c s="17" t="s">
        <v>23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4" spans="1:48" ht="15.75">
      <c r="A704" s="27">
        <f t="shared" si="436"/>
        <v>32</v>
      </c>
      <c s="17" t="s">
        <v>8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5" spans="1:48" ht="15.75">
      <c r="A705" s="27">
        <f t="shared" si="436"/>
        <v>32</v>
      </c>
      <c s="17" t="s">
        <v>9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6" spans="1:48" ht="15.75">
      <c r="A706" s="27">
        <f t="shared" si="436"/>
        <v>32</v>
      </c>
      <c s="17" t="s">
        <v>10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7" spans="1:48" ht="15.75">
      <c r="A707" s="27">
        <f t="shared" si="436"/>
        <v>32</v>
      </c>
      <c s="17" t="s">
        <v>55</v>
      </c>
      <c s="40" t="s">
        <v>61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8" spans="1:48" ht="15.75">
      <c r="A708" s="27">
        <f t="shared" si="436"/>
        <v>32</v>
      </c>
      <c s="41" t="s">
        <v>34</v>
      </c>
      <c s="40" t="s">
        <v>61</v>
      </c>
      <c s="30"/>
      <c s="30"/>
      <c s="30"/>
      <c s="31"/>
      <c s="34">
        <f t="shared" si="439"/>
        <v>0</v>
      </c>
      <c s="30"/>
      <c s="30"/>
      <c s="30"/>
      <c s="31"/>
      <c s="34">
        <f t="shared" si="440"/>
        <v>0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34">
        <f t="shared" si="446"/>
        <v>0</v>
      </c>
      <c s="30"/>
      <c s="30"/>
      <c s="30"/>
      <c s="31"/>
      <c s="45">
        <f t="shared" si="447"/>
        <v>0</v>
      </c>
    </row>
    <row r="709" spans="1:48" ht="15.75">
      <c r="A709" s="27">
        <f t="shared" si="436"/>
        <v>32</v>
      </c>
      <c s="46"/>
      <c s="47"/>
      <c s="48"/>
      <c s="49"/>
      <c s="49"/>
      <c s="49"/>
      <c s="50">
        <f t="shared" si="448" ref="H709">SUM(H689:H708)</f>
        <v>0</v>
      </c>
      <c s="49"/>
      <c s="49"/>
      <c s="49"/>
      <c s="49"/>
      <c s="50">
        <f t="shared" si="449" ref="M709:M753">SUM(M689:M708)</f>
        <v>0</v>
      </c>
      <c s="49"/>
      <c s="49"/>
      <c s="49"/>
      <c s="49"/>
      <c s="50">
        <f t="shared" si="450" ref="R709:R753">SUM(R689:R708)</f>
        <v>0</v>
      </c>
      <c s="49"/>
      <c s="49"/>
      <c s="49"/>
      <c s="49"/>
      <c s="50">
        <f t="shared" si="451" ref="W709:W753">SUM(W689:W708)</f>
        <v>0</v>
      </c>
      <c s="49"/>
      <c s="49"/>
      <c s="49"/>
      <c s="49"/>
      <c s="50">
        <f t="shared" si="452" ref="AB709:AB753">SUM(AB689:AB708)</f>
        <v>0</v>
      </c>
      <c s="49"/>
      <c s="49"/>
      <c s="49"/>
      <c s="49"/>
      <c s="50">
        <f t="shared" si="453" ref="AG709:AG753">SUM(AG689:AG708)</f>
        <v>0</v>
      </c>
      <c s="49"/>
      <c s="49"/>
      <c s="49"/>
      <c s="49"/>
      <c s="50">
        <f t="shared" si="454" ref="AL709:AL753">SUM(AL689:AL708)</f>
        <v>0</v>
      </c>
      <c s="49"/>
      <c s="49"/>
      <c s="49"/>
      <c s="49"/>
      <c s="50">
        <f t="shared" si="455" ref="AQ709:AQ753">SUM(AQ689:AQ708)</f>
        <v>0</v>
      </c>
      <c s="49"/>
      <c s="49"/>
      <c s="49"/>
      <c s="49"/>
      <c s="50">
        <f t="shared" si="456" ref="AV709:AV753">SUM(AV689:AV708)</f>
        <v>0</v>
      </c>
    </row>
    <row r="710" spans="1:48" ht="15.75">
      <c r="A710" s="27">
        <f t="shared" si="436"/>
        <v>33</v>
      </c>
      <c s="2" t="str">
        <f t="shared" si="457" ref="B710">"Буква (или иное название) класса "&amp;A710&amp;":"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11" spans="1:48" ht="15.75">
      <c r="A711" s="27">
        <f t="shared" si="436"/>
        <v>33</v>
      </c>
      <c s="17" t="s">
        <v>0</v>
      </c>
      <c s="40" t="s">
        <v>61</v>
      </c>
      <c s="28"/>
      <c s="28"/>
      <c s="28"/>
      <c s="29"/>
      <c s="33">
        <f t="shared" si="458" ref="H711:H730">COUNTA(D711:G711)</f>
        <v>0</v>
      </c>
      <c s="28"/>
      <c s="28"/>
      <c s="28"/>
      <c s="29"/>
      <c s="33">
        <f t="shared" si="459" ref="M711:M730">COUNTA(I711:L711)</f>
        <v>0</v>
      </c>
      <c s="28"/>
      <c s="28"/>
      <c s="28"/>
      <c s="29"/>
      <c s="33">
        <f t="shared" si="460" ref="R711:R730">COUNTA(N711:Q711)</f>
        <v>0</v>
      </c>
      <c s="28"/>
      <c s="28"/>
      <c s="28"/>
      <c s="29"/>
      <c s="33">
        <f t="shared" si="461" ref="W711:W730">COUNTA(S711:V711)</f>
        <v>0</v>
      </c>
      <c s="28"/>
      <c s="28"/>
      <c s="28"/>
      <c s="29"/>
      <c s="33">
        <f t="shared" si="462" ref="AB711:AB730">COUNTA(X711:AA711)</f>
        <v>0</v>
      </c>
      <c s="28"/>
      <c s="28"/>
      <c s="28"/>
      <c s="29"/>
      <c s="33">
        <f t="shared" si="463" ref="AG711:AG730">COUNTA(AC711:AF711)</f>
        <v>0</v>
      </c>
      <c s="28"/>
      <c s="28"/>
      <c s="28"/>
      <c s="29"/>
      <c s="33">
        <f t="shared" si="464" ref="AL711:AL730">COUNTA(AH711:AK711)</f>
        <v>0</v>
      </c>
      <c s="28"/>
      <c s="28"/>
      <c s="28"/>
      <c s="29"/>
      <c s="33">
        <f t="shared" si="465" ref="AQ711:AQ730">COUNTA(AM711:AP711)</f>
        <v>0</v>
      </c>
      <c s="28"/>
      <c s="28"/>
      <c s="28"/>
      <c s="29"/>
      <c s="44">
        <f t="shared" si="466" ref="AV711:AV730">COUNTA(AR711:AU711)</f>
        <v>0</v>
      </c>
    </row>
    <row r="712" spans="1:48" ht="15.75">
      <c r="A712" s="27">
        <f t="shared" si="436"/>
        <v>33</v>
      </c>
      <c s="17" t="s">
        <v>45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3" spans="1:48" ht="15.75">
      <c r="A713" s="27">
        <f t="shared" si="436"/>
        <v>33</v>
      </c>
      <c s="17" t="s">
        <v>2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4" spans="1:48" ht="15.75">
      <c r="A714" s="27">
        <f t="shared" si="436"/>
        <v>33</v>
      </c>
      <c s="17" t="s">
        <v>46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5" spans="1:48" ht="15.75">
      <c r="A715" s="27">
        <f t="shared" si="436"/>
        <v>33</v>
      </c>
      <c s="17" t="s">
        <v>4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6" spans="1:48" ht="15.75">
      <c r="A716" s="27">
        <f t="shared" si="436"/>
        <v>33</v>
      </c>
      <c s="17" t="s">
        <v>47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7" spans="1:48" ht="15.75">
      <c r="A717" s="27">
        <f t="shared" si="436"/>
        <v>33</v>
      </c>
      <c s="17" t="s">
        <v>5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8" spans="1:48" ht="15.75">
      <c r="A718" s="27">
        <f t="shared" si="436"/>
        <v>33</v>
      </c>
      <c s="17" t="s">
        <v>48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9" spans="1:48" ht="15.75">
      <c r="A719" s="27">
        <f t="shared" si="436"/>
        <v>33</v>
      </c>
      <c s="17" t="s">
        <v>49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0" spans="1:48" ht="15.75">
      <c r="A720" s="27">
        <f t="shared" si="436"/>
        <v>33</v>
      </c>
      <c s="17" t="s">
        <v>50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1" spans="1:48" ht="15.75">
      <c r="A721" s="27">
        <f t="shared" si="436"/>
        <v>33</v>
      </c>
      <c s="17" t="s">
        <v>51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2" spans="1:48" ht="15.75">
      <c r="A722" s="27">
        <f t="shared" si="436"/>
        <v>33</v>
      </c>
      <c s="17" t="s">
        <v>52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3" spans="1:48" ht="15.75">
      <c r="A723" s="27">
        <f t="shared" si="436"/>
        <v>33</v>
      </c>
      <c s="17" t="s">
        <v>53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4" spans="1:48" ht="15.75">
      <c r="A724" s="27">
        <f t="shared" si="436"/>
        <v>33</v>
      </c>
      <c s="17" t="s">
        <v>54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5" spans="1:48" ht="15.75">
      <c r="A725" s="27">
        <f t="shared" si="436"/>
        <v>33</v>
      </c>
      <c s="17" t="s">
        <v>23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6" spans="1:48" ht="15.75">
      <c r="A726" s="27">
        <f t="shared" si="436"/>
        <v>33</v>
      </c>
      <c s="17" t="s">
        <v>8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7" spans="1:48" ht="15.75">
      <c r="A727" s="27">
        <f t="shared" si="436"/>
        <v>33</v>
      </c>
      <c s="17" t="s">
        <v>9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8" spans="1:48" ht="15.75">
      <c r="A728" s="27">
        <f t="shared" si="436"/>
        <v>33</v>
      </c>
      <c s="17" t="s">
        <v>10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9" spans="1:48" ht="15.75">
      <c r="A729" s="27">
        <f t="shared" si="436"/>
        <v>33</v>
      </c>
      <c s="17" t="s">
        <v>55</v>
      </c>
      <c s="40" t="s">
        <v>61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30" spans="1:48" ht="15.75">
      <c r="A730" s="27">
        <f t="shared" si="436"/>
        <v>33</v>
      </c>
      <c s="41" t="s">
        <v>34</v>
      </c>
      <c s="40" t="s">
        <v>61</v>
      </c>
      <c s="30"/>
      <c s="30"/>
      <c s="30"/>
      <c s="31"/>
      <c s="34">
        <f t="shared" si="458"/>
        <v>0</v>
      </c>
      <c s="30"/>
      <c s="30"/>
      <c s="30"/>
      <c s="31"/>
      <c s="34">
        <f t="shared" si="459"/>
        <v>0</v>
      </c>
      <c s="30"/>
      <c s="30"/>
      <c s="30"/>
      <c s="31"/>
      <c s="34">
        <f t="shared" si="460"/>
        <v>0</v>
      </c>
      <c s="30"/>
      <c s="30"/>
      <c s="30"/>
      <c s="31"/>
      <c s="34">
        <f t="shared" si="461"/>
        <v>0</v>
      </c>
      <c s="30"/>
      <c s="30"/>
      <c s="30"/>
      <c s="31"/>
      <c s="34">
        <f t="shared" si="462"/>
        <v>0</v>
      </c>
      <c s="30"/>
      <c s="30"/>
      <c s="30"/>
      <c s="31"/>
      <c s="34">
        <f t="shared" si="463"/>
        <v>0</v>
      </c>
      <c s="30"/>
      <c s="30"/>
      <c s="30"/>
      <c s="31"/>
      <c s="34">
        <f t="shared" si="464"/>
        <v>0</v>
      </c>
      <c s="30"/>
      <c s="30"/>
      <c s="30"/>
      <c s="31"/>
      <c s="34">
        <f t="shared" si="465"/>
        <v>0</v>
      </c>
      <c s="30"/>
      <c s="30"/>
      <c s="30"/>
      <c s="31"/>
      <c s="45">
        <f t="shared" si="466"/>
        <v>0</v>
      </c>
    </row>
    <row r="731" spans="1:48" ht="15.75">
      <c r="A731" s="27">
        <f t="shared" si="436"/>
        <v>33</v>
      </c>
      <c s="46"/>
      <c s="47"/>
      <c s="48"/>
      <c s="49"/>
      <c s="49"/>
      <c s="49"/>
      <c s="50">
        <f t="shared" si="467" ref="H731">SUM(H711:H730)</f>
        <v>0</v>
      </c>
      <c s="49"/>
      <c s="49"/>
      <c s="49"/>
      <c s="49"/>
      <c s="50">
        <f t="shared" si="449"/>
        <v>0</v>
      </c>
      <c s="49"/>
      <c s="49"/>
      <c s="49"/>
      <c s="49"/>
      <c s="50">
        <f t="shared" si="450"/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</row>
    <row r="732" spans="1:48" ht="15.75">
      <c r="A732" s="27">
        <f t="shared" si="436"/>
        <v>34</v>
      </c>
      <c s="2" t="str">
        <f t="shared" si="468" ref="B732">"Буква (или иное название) класса "&amp;A732&amp;":"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3" spans="1:48" ht="15.75">
      <c r="A733" s="27">
        <f t="shared" si="469" ref="A733:A762">A711+1</f>
        <v>34</v>
      </c>
      <c s="17" t="s">
        <v>0</v>
      </c>
      <c s="40" t="s">
        <v>61</v>
      </c>
      <c s="28"/>
      <c s="28"/>
      <c s="28"/>
      <c s="29"/>
      <c s="33">
        <f t="shared" si="470" ref="H733:H752">COUNTA(D733:G733)</f>
        <v>0</v>
      </c>
      <c s="28"/>
      <c s="28"/>
      <c s="28"/>
      <c s="29"/>
      <c s="33">
        <f t="shared" si="471" ref="M733:M752">COUNTA(I733:L733)</f>
        <v>0</v>
      </c>
      <c s="28"/>
      <c s="28"/>
      <c s="28"/>
      <c s="29"/>
      <c s="33">
        <f t="shared" si="472" ref="R733:R752">COUNTA(N733:Q733)</f>
        <v>0</v>
      </c>
      <c s="28"/>
      <c s="28"/>
      <c s="28"/>
      <c s="29"/>
      <c s="33">
        <f t="shared" si="473" ref="W733:W752">COUNTA(S733:V733)</f>
        <v>0</v>
      </c>
      <c s="28"/>
      <c s="28"/>
      <c s="28"/>
      <c s="29"/>
      <c s="33">
        <f t="shared" si="474" ref="AB733:AB752">COUNTA(X733:AA733)</f>
        <v>0</v>
      </c>
      <c s="28"/>
      <c s="28"/>
      <c s="28"/>
      <c s="29"/>
      <c s="33">
        <f t="shared" si="475" ref="AG733:AG752">COUNTA(AC733:AF733)</f>
        <v>0</v>
      </c>
      <c s="28"/>
      <c s="28"/>
      <c s="28"/>
      <c s="29"/>
      <c s="33">
        <f t="shared" si="476" ref="AL733:AL752">COUNTA(AH733:AK733)</f>
        <v>0</v>
      </c>
      <c s="28"/>
      <c s="28"/>
      <c s="28"/>
      <c s="29"/>
      <c s="33">
        <f t="shared" si="477" ref="AQ733:AQ752">COUNTA(AM733:AP733)</f>
        <v>0</v>
      </c>
      <c s="28"/>
      <c s="28"/>
      <c s="28"/>
      <c s="29"/>
      <c s="44">
        <f t="shared" si="478" ref="AV733:AV752">COUNTA(AR733:AU733)</f>
        <v>0</v>
      </c>
    </row>
    <row r="734" spans="1:48" ht="15.75">
      <c r="A734" s="27">
        <f t="shared" si="469"/>
        <v>34</v>
      </c>
      <c s="17" t="s">
        <v>45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5" spans="1:48" ht="15.75">
      <c r="A735" s="27">
        <f t="shared" si="469"/>
        <v>34</v>
      </c>
      <c s="17" t="s">
        <v>2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6" spans="1:48" ht="15.75">
      <c r="A736" s="27">
        <f t="shared" si="469"/>
        <v>34</v>
      </c>
      <c s="17" t="s">
        <v>46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7" spans="1:48" ht="15.75">
      <c r="A737" s="27">
        <f t="shared" si="469"/>
        <v>34</v>
      </c>
      <c s="17" t="s">
        <v>4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8" spans="1:48" ht="15.75">
      <c r="A738" s="27">
        <f t="shared" si="469"/>
        <v>34</v>
      </c>
      <c s="17" t="s">
        <v>47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9" spans="1:48" ht="15.75">
      <c r="A739" s="27">
        <f t="shared" si="469"/>
        <v>34</v>
      </c>
      <c s="17" t="s">
        <v>5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0" spans="1:48" ht="15.75">
      <c r="A740" s="27">
        <f t="shared" si="469"/>
        <v>34</v>
      </c>
      <c s="17" t="s">
        <v>48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1" spans="1:48" ht="15.75">
      <c r="A741" s="27">
        <f t="shared" si="469"/>
        <v>34</v>
      </c>
      <c s="17" t="s">
        <v>49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2" spans="1:48" ht="15.75">
      <c r="A742" s="27">
        <f t="shared" si="469"/>
        <v>34</v>
      </c>
      <c s="17" t="s">
        <v>50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3" spans="1:48" ht="15.75">
      <c r="A743" s="27">
        <f t="shared" si="469"/>
        <v>34</v>
      </c>
      <c s="17" t="s">
        <v>51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4" spans="1:48" ht="15.75">
      <c r="A744" s="27">
        <f t="shared" si="469"/>
        <v>34</v>
      </c>
      <c s="17" t="s">
        <v>52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5" spans="1:48" ht="15.75">
      <c r="A745" s="27">
        <f t="shared" si="469"/>
        <v>34</v>
      </c>
      <c s="17" t="s">
        <v>53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6" spans="1:48" ht="15.75">
      <c r="A746" s="27">
        <f t="shared" si="469"/>
        <v>34</v>
      </c>
      <c s="17" t="s">
        <v>54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7" spans="1:48" ht="15.75">
      <c r="A747" s="27">
        <f t="shared" si="469"/>
        <v>34</v>
      </c>
      <c s="17" t="s">
        <v>23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8" spans="1:48" ht="15.75">
      <c r="A748" s="27">
        <f t="shared" si="469"/>
        <v>34</v>
      </c>
      <c s="17" t="s">
        <v>8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9" spans="1:48" ht="15.75">
      <c r="A749" s="27">
        <f t="shared" si="469"/>
        <v>34</v>
      </c>
      <c s="17" t="s">
        <v>9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0" spans="1:48" ht="15.75">
      <c r="A750" s="27">
        <f t="shared" si="469"/>
        <v>34</v>
      </c>
      <c s="17" t="s">
        <v>10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1" spans="1:48" ht="15.75">
      <c r="A751" s="27">
        <f t="shared" si="469"/>
        <v>34</v>
      </c>
      <c s="17" t="s">
        <v>55</v>
      </c>
      <c s="40" t="s">
        <v>61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2" spans="1:48" ht="15.75">
      <c r="A752" s="27">
        <f t="shared" si="469"/>
        <v>34</v>
      </c>
      <c s="41" t="s">
        <v>34</v>
      </c>
      <c s="40" t="s">
        <v>61</v>
      </c>
      <c s="30"/>
      <c s="30"/>
      <c s="30"/>
      <c s="31"/>
      <c s="34">
        <f t="shared" si="470"/>
        <v>0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34">
        <f t="shared" si="477"/>
        <v>0</v>
      </c>
      <c s="30"/>
      <c s="30"/>
      <c s="30"/>
      <c s="31"/>
      <c s="45">
        <f t="shared" si="478"/>
        <v>0</v>
      </c>
    </row>
    <row r="753" spans="1:48" ht="15.75">
      <c r="A753" s="27">
        <f t="shared" si="469"/>
        <v>34</v>
      </c>
      <c s="46"/>
      <c s="47"/>
      <c s="48"/>
      <c s="49"/>
      <c s="49"/>
      <c s="49"/>
      <c s="50">
        <f t="shared" si="479" ref="H753">SUM(H733:H752)</f>
        <v>0</v>
      </c>
      <c s="49"/>
      <c s="49"/>
      <c s="49"/>
      <c s="49"/>
      <c s="50">
        <f t="shared" si="449"/>
        <v>0</v>
      </c>
      <c s="49"/>
      <c s="49"/>
      <c s="49"/>
      <c s="49"/>
      <c s="50">
        <f t="shared" si="450"/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</row>
    <row r="754" spans="1:48" ht="15.75">
      <c r="A754" s="27">
        <f t="shared" si="469"/>
        <v>35</v>
      </c>
      <c s="2" t="str">
        <f t="shared" si="480" ref="B754">"Буква (или иное название) класса "&amp;A754&amp;":"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55" spans="1:48" ht="15.75">
      <c r="A755" s="27">
        <f t="shared" si="469"/>
        <v>35</v>
      </c>
      <c s="17" t="s">
        <v>0</v>
      </c>
      <c s="40" t="s">
        <v>61</v>
      </c>
      <c s="28"/>
      <c s="28"/>
      <c s="28"/>
      <c s="29"/>
      <c s="33">
        <f t="shared" si="481" ref="H755:H774">COUNTA(D755:G755)</f>
        <v>0</v>
      </c>
      <c s="28"/>
      <c s="28"/>
      <c s="28"/>
      <c s="29"/>
      <c s="33">
        <f t="shared" si="482" ref="M755:M774">COUNTA(I755:L755)</f>
        <v>0</v>
      </c>
      <c s="28"/>
      <c s="28"/>
      <c s="28"/>
      <c s="29"/>
      <c s="33">
        <f t="shared" si="483" ref="R755:R774">COUNTA(N755:Q755)</f>
        <v>0</v>
      </c>
      <c s="28"/>
      <c s="28"/>
      <c s="28"/>
      <c s="29"/>
      <c s="33">
        <f t="shared" si="484" ref="W755:W774">COUNTA(S755:V755)</f>
        <v>0</v>
      </c>
      <c s="28"/>
      <c s="28"/>
      <c s="28"/>
      <c s="29"/>
      <c s="33">
        <f t="shared" si="485" ref="AB755:AB774">COUNTA(X755:AA755)</f>
        <v>0</v>
      </c>
      <c s="28"/>
      <c s="28"/>
      <c s="28"/>
      <c s="29"/>
      <c s="33">
        <f t="shared" si="486" ref="AG755:AG774">COUNTA(AC755:AF755)</f>
        <v>0</v>
      </c>
      <c s="28"/>
      <c s="28"/>
      <c s="28"/>
      <c s="29"/>
      <c s="33">
        <f t="shared" si="487" ref="AL755:AL774">COUNTA(AH755:AK755)</f>
        <v>0</v>
      </c>
      <c s="28"/>
      <c s="28"/>
      <c s="28"/>
      <c s="29"/>
      <c s="33">
        <f t="shared" si="488" ref="AQ755:AQ774">COUNTA(AM755:AP755)</f>
        <v>0</v>
      </c>
      <c s="28"/>
      <c s="28"/>
      <c s="28"/>
      <c s="29"/>
      <c s="44">
        <f t="shared" si="489" ref="AV755:AV774">COUNTA(AR755:AU755)</f>
        <v>0</v>
      </c>
    </row>
    <row r="756" spans="1:48" ht="15.75">
      <c r="A756" s="27">
        <f t="shared" si="469"/>
        <v>35</v>
      </c>
      <c s="17" t="s">
        <v>45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7" spans="1:48" ht="15.75">
      <c r="A757" s="27">
        <f t="shared" si="469"/>
        <v>35</v>
      </c>
      <c s="17" t="s">
        <v>2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8" spans="1:48" ht="15.75">
      <c r="A758" s="27">
        <f t="shared" si="469"/>
        <v>35</v>
      </c>
      <c s="17" t="s">
        <v>46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9" spans="1:48" ht="15.75">
      <c r="A759" s="27">
        <f t="shared" si="469"/>
        <v>35</v>
      </c>
      <c s="17" t="s">
        <v>4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0" spans="1:48" ht="15.75">
      <c r="A760" s="27">
        <f t="shared" si="469"/>
        <v>35</v>
      </c>
      <c s="17" t="s">
        <v>47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1" spans="1:48" ht="15.75">
      <c r="A761" s="27">
        <f t="shared" si="469"/>
        <v>35</v>
      </c>
      <c s="17" t="s">
        <v>5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2" spans="1:48" ht="15.75">
      <c r="A762" s="27">
        <f t="shared" si="469"/>
        <v>35</v>
      </c>
      <c s="17" t="s">
        <v>48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3" spans="1:48" ht="15.75">
      <c r="A763" s="27">
        <f>A741+1</f>
        <v>35</v>
      </c>
      <c s="17" t="s">
        <v>49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4" spans="1:48" ht="15.75">
      <c r="A764" s="27">
        <f t="shared" si="490" ref="A764:A827">A742+1</f>
        <v>35</v>
      </c>
      <c s="17" t="s">
        <v>50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5" spans="1:48" ht="15.75">
      <c r="A765" s="27">
        <f t="shared" si="490"/>
        <v>35</v>
      </c>
      <c s="17" t="s">
        <v>51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6" spans="1:48" ht="15.75">
      <c r="A766" s="27">
        <f t="shared" si="490"/>
        <v>35</v>
      </c>
      <c s="17" t="s">
        <v>52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7" spans="1:48" ht="15.75">
      <c r="A767" s="27">
        <f t="shared" si="490"/>
        <v>35</v>
      </c>
      <c s="17" t="s">
        <v>53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8" spans="1:48" ht="15.75">
      <c r="A768" s="27">
        <f t="shared" si="490"/>
        <v>35</v>
      </c>
      <c s="17" t="s">
        <v>54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9" spans="1:48" ht="15.75">
      <c r="A769" s="27">
        <f t="shared" si="490"/>
        <v>35</v>
      </c>
      <c s="17" t="s">
        <v>23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0" spans="1:48" ht="15.75">
      <c r="A770" s="27">
        <f t="shared" si="490"/>
        <v>35</v>
      </c>
      <c s="17" t="s">
        <v>8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1" spans="1:48" ht="15.75">
      <c r="A771" s="27">
        <f t="shared" si="490"/>
        <v>35</v>
      </c>
      <c s="17" t="s">
        <v>9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2" spans="1:48" ht="15.75">
      <c r="A772" s="27">
        <f t="shared" si="490"/>
        <v>35</v>
      </c>
      <c s="17" t="s">
        <v>10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3" spans="1:48" ht="15.75">
      <c r="A773" s="27">
        <f t="shared" si="490"/>
        <v>35</v>
      </c>
      <c s="17" t="s">
        <v>55</v>
      </c>
      <c s="40" t="s">
        <v>61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4" spans="1:48" ht="15.75">
      <c r="A774" s="27">
        <f t="shared" si="490"/>
        <v>35</v>
      </c>
      <c s="41" t="s">
        <v>34</v>
      </c>
      <c s="40" t="s">
        <v>61</v>
      </c>
      <c s="30"/>
      <c s="30"/>
      <c s="30"/>
      <c s="31"/>
      <c s="34">
        <f t="shared" si="481"/>
        <v>0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34">
        <f t="shared" si="488"/>
        <v>0</v>
      </c>
      <c s="30"/>
      <c s="30"/>
      <c s="30"/>
      <c s="31"/>
      <c s="45">
        <f t="shared" si="489"/>
        <v>0</v>
      </c>
    </row>
    <row r="775" spans="1:48" ht="15.75">
      <c r="A775" s="27">
        <f t="shared" si="490"/>
        <v>35</v>
      </c>
      <c s="46"/>
      <c s="47"/>
      <c s="48"/>
      <c s="49"/>
      <c s="49"/>
      <c s="49"/>
      <c s="50">
        <f t="shared" si="491" ref="H775">SUM(H755:H774)</f>
        <v>0</v>
      </c>
      <c s="49"/>
      <c s="49"/>
      <c s="49"/>
      <c s="49"/>
      <c s="50">
        <f t="shared" si="492" ref="M775:M819">SUM(M755:M774)</f>
        <v>0</v>
      </c>
      <c s="49"/>
      <c s="49"/>
      <c s="49"/>
      <c s="49"/>
      <c s="50">
        <f t="shared" si="493" ref="R775:R819">SUM(R755:R774)</f>
        <v>0</v>
      </c>
      <c s="49"/>
      <c s="49"/>
      <c s="49"/>
      <c s="49"/>
      <c s="50">
        <f t="shared" si="494" ref="W775:W819">SUM(W755:W774)</f>
        <v>0</v>
      </c>
      <c s="49"/>
      <c s="49"/>
      <c s="49"/>
      <c s="49"/>
      <c s="50">
        <f t="shared" si="495" ref="AB775:AB819">SUM(AB755:AB774)</f>
        <v>0</v>
      </c>
      <c s="49"/>
      <c s="49"/>
      <c s="49"/>
      <c s="49"/>
      <c s="50">
        <f t="shared" si="496" ref="AG775:AG819">SUM(AG755:AG774)</f>
        <v>0</v>
      </c>
      <c s="49"/>
      <c s="49"/>
      <c s="49"/>
      <c s="49"/>
      <c s="50">
        <f t="shared" si="497" ref="AL775:AL819">SUM(AL755:AL774)</f>
        <v>0</v>
      </c>
      <c s="49"/>
      <c s="49"/>
      <c s="49"/>
      <c s="49"/>
      <c s="50">
        <f t="shared" si="498" ref="AQ775:AQ819">SUM(AQ755:AQ774)</f>
        <v>0</v>
      </c>
      <c s="49"/>
      <c s="49"/>
      <c s="49"/>
      <c s="49"/>
      <c s="50">
        <f t="shared" si="499" ref="AV775:AV819">SUM(AV755:AV774)</f>
        <v>0</v>
      </c>
    </row>
    <row r="776" spans="1:48" ht="15.75">
      <c r="A776" s="27">
        <f t="shared" si="490"/>
        <v>36</v>
      </c>
      <c s="2" t="str">
        <f t="shared" si="500" ref="B776">"Буква (или иное название) класса "&amp;A776&amp;":"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77" spans="1:48" ht="15.75">
      <c r="A777" s="27">
        <f t="shared" si="490"/>
        <v>36</v>
      </c>
      <c s="17" t="s">
        <v>0</v>
      </c>
      <c s="40" t="s">
        <v>61</v>
      </c>
      <c s="28"/>
      <c s="28"/>
      <c s="28"/>
      <c s="29"/>
      <c s="33">
        <f t="shared" si="501" ref="H777:H796">COUNTA(D777:G777)</f>
        <v>0</v>
      </c>
      <c s="28"/>
      <c s="28"/>
      <c s="28"/>
      <c s="29"/>
      <c s="33">
        <f t="shared" si="502" ref="M777:M796">COUNTA(I777:L777)</f>
        <v>0</v>
      </c>
      <c s="28"/>
      <c s="28"/>
      <c s="28"/>
      <c s="29"/>
      <c s="33">
        <f t="shared" si="503" ref="R777:R796">COUNTA(N777:Q777)</f>
        <v>0</v>
      </c>
      <c s="28"/>
      <c s="28"/>
      <c s="28"/>
      <c s="29"/>
      <c s="33">
        <f t="shared" si="504" ref="W777:W796">COUNTA(S777:V777)</f>
        <v>0</v>
      </c>
      <c s="28"/>
      <c s="28"/>
      <c s="28"/>
      <c s="29"/>
      <c s="33">
        <f t="shared" si="505" ref="AB777:AB796">COUNTA(X777:AA777)</f>
        <v>0</v>
      </c>
      <c s="28"/>
      <c s="28"/>
      <c s="28"/>
      <c s="29"/>
      <c s="33">
        <f t="shared" si="506" ref="AG777:AG796">COUNTA(AC777:AF777)</f>
        <v>0</v>
      </c>
      <c s="28"/>
      <c s="28"/>
      <c s="28"/>
      <c s="29"/>
      <c s="33">
        <f t="shared" si="507" ref="AL777:AL796">COUNTA(AH777:AK777)</f>
        <v>0</v>
      </c>
      <c s="28"/>
      <c s="28"/>
      <c s="28"/>
      <c s="29"/>
      <c s="33">
        <f t="shared" si="508" ref="AQ777:AQ796">COUNTA(AM777:AP777)</f>
        <v>0</v>
      </c>
      <c s="28"/>
      <c s="28"/>
      <c s="28"/>
      <c s="29"/>
      <c s="44">
        <f t="shared" si="509" ref="AV777:AV796">COUNTA(AR777:AU777)</f>
        <v>0</v>
      </c>
    </row>
    <row r="778" spans="1:48" ht="15.75">
      <c r="A778" s="27">
        <f t="shared" si="490"/>
        <v>36</v>
      </c>
      <c s="17" t="s">
        <v>45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79" spans="1:48" ht="15.75">
      <c r="A779" s="27">
        <f t="shared" si="490"/>
        <v>36</v>
      </c>
      <c s="17" t="s">
        <v>2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0" spans="1:48" ht="15.75">
      <c r="A780" s="27">
        <f t="shared" si="490"/>
        <v>36</v>
      </c>
      <c s="17" t="s">
        <v>46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1" spans="1:48" ht="15.75">
      <c r="A781" s="27">
        <f t="shared" si="490"/>
        <v>36</v>
      </c>
      <c s="17" t="s">
        <v>4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2" spans="1:48" ht="15.75">
      <c r="A782" s="27">
        <f t="shared" si="490"/>
        <v>36</v>
      </c>
      <c s="17" t="s">
        <v>47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3" spans="1:48" ht="15.75">
      <c r="A783" s="27">
        <f t="shared" si="490"/>
        <v>36</v>
      </c>
      <c s="17" t="s">
        <v>5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4" spans="1:48" ht="15.75">
      <c r="A784" s="27">
        <f t="shared" si="490"/>
        <v>36</v>
      </c>
      <c s="17" t="s">
        <v>48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5" spans="1:48" ht="15.75">
      <c r="A785" s="27">
        <f t="shared" si="490"/>
        <v>36</v>
      </c>
      <c s="17" t="s">
        <v>49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6" spans="1:48" ht="15.75">
      <c r="A786" s="27">
        <f t="shared" si="490"/>
        <v>36</v>
      </c>
      <c s="17" t="s">
        <v>50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7" spans="1:48" ht="15.75">
      <c r="A787" s="27">
        <f t="shared" si="490"/>
        <v>36</v>
      </c>
      <c s="17" t="s">
        <v>51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8" spans="1:48" ht="15.75">
      <c r="A788" s="27">
        <f t="shared" si="490"/>
        <v>36</v>
      </c>
      <c s="17" t="s">
        <v>52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9" spans="1:48" ht="15.75">
      <c r="A789" s="27">
        <f t="shared" si="490"/>
        <v>36</v>
      </c>
      <c s="17" t="s">
        <v>53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0" spans="1:48" ht="15.75">
      <c r="A790" s="27">
        <f t="shared" si="490"/>
        <v>36</v>
      </c>
      <c s="17" t="s">
        <v>54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1" spans="1:48" ht="15.75">
      <c r="A791" s="27">
        <f t="shared" si="490"/>
        <v>36</v>
      </c>
      <c s="17" t="s">
        <v>23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2" spans="1:48" ht="15.75">
      <c r="A792" s="27">
        <f t="shared" si="490"/>
        <v>36</v>
      </c>
      <c s="17" t="s">
        <v>8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3" spans="1:48" ht="15.75">
      <c r="A793" s="27">
        <f t="shared" si="490"/>
        <v>36</v>
      </c>
      <c s="17" t="s">
        <v>9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4" spans="1:48" ht="15.75">
      <c r="A794" s="27">
        <f t="shared" si="490"/>
        <v>36</v>
      </c>
      <c s="17" t="s">
        <v>10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5" spans="1:48" ht="15.75">
      <c r="A795" s="27">
        <f t="shared" si="490"/>
        <v>36</v>
      </c>
      <c s="17" t="s">
        <v>55</v>
      </c>
      <c s="40" t="s">
        <v>61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6" spans="1:48" ht="15.75">
      <c r="A796" s="27">
        <f t="shared" si="490"/>
        <v>36</v>
      </c>
      <c s="41" t="s">
        <v>34</v>
      </c>
      <c s="40" t="s">
        <v>61</v>
      </c>
      <c s="30"/>
      <c s="30"/>
      <c s="30"/>
      <c s="31"/>
      <c s="34">
        <f t="shared" si="501"/>
        <v>0</v>
      </c>
      <c s="30"/>
      <c s="30"/>
      <c s="30"/>
      <c s="31"/>
      <c s="34">
        <f t="shared" si="502"/>
        <v>0</v>
      </c>
      <c s="30"/>
      <c s="30"/>
      <c s="30"/>
      <c s="31"/>
      <c s="34">
        <f t="shared" si="503"/>
        <v>0</v>
      </c>
      <c s="30"/>
      <c s="30"/>
      <c s="30"/>
      <c s="31"/>
      <c s="34">
        <f t="shared" si="504"/>
        <v>0</v>
      </c>
      <c s="30"/>
      <c s="30"/>
      <c s="30"/>
      <c s="31"/>
      <c s="34">
        <f t="shared" si="505"/>
        <v>0</v>
      </c>
      <c s="30"/>
      <c s="30"/>
      <c s="30"/>
      <c s="31"/>
      <c s="34">
        <f t="shared" si="506"/>
        <v>0</v>
      </c>
      <c s="30"/>
      <c s="30"/>
      <c s="30"/>
      <c s="31"/>
      <c s="34">
        <f t="shared" si="507"/>
        <v>0</v>
      </c>
      <c s="30"/>
      <c s="30"/>
      <c s="30"/>
      <c s="31"/>
      <c s="34">
        <f t="shared" si="508"/>
        <v>0</v>
      </c>
      <c s="30"/>
      <c s="30"/>
      <c s="30"/>
      <c s="31"/>
      <c s="45">
        <f t="shared" si="509"/>
        <v>0</v>
      </c>
    </row>
    <row r="797" spans="1:48" ht="15.75">
      <c r="A797" s="27">
        <f t="shared" si="490"/>
        <v>36</v>
      </c>
      <c s="46"/>
      <c s="47"/>
      <c s="48"/>
      <c s="49"/>
      <c s="49"/>
      <c s="49"/>
      <c s="50">
        <f t="shared" si="510" ref="H797">SUM(H777:H796)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798" spans="1:48" ht="15.75">
      <c r="A798" s="27">
        <f t="shared" si="490"/>
        <v>37</v>
      </c>
      <c s="2" t="str">
        <f t="shared" si="511" ref="B798">"Буква (или иное название) класса "&amp;A798&amp;":"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99" spans="1:48" ht="15.75">
      <c r="A799" s="27">
        <f t="shared" si="490"/>
        <v>37</v>
      </c>
      <c s="17" t="s">
        <v>0</v>
      </c>
      <c s="40" t="s">
        <v>61</v>
      </c>
      <c s="28"/>
      <c s="28"/>
      <c s="28"/>
      <c s="29"/>
      <c s="33">
        <f t="shared" si="512" ref="H799:H818">COUNTA(D799:G799)</f>
        <v>0</v>
      </c>
      <c s="28"/>
      <c s="28"/>
      <c s="28"/>
      <c s="29"/>
      <c s="33">
        <f t="shared" si="513" ref="M799:M818">COUNTA(I799:L799)</f>
        <v>0</v>
      </c>
      <c s="28"/>
      <c s="28"/>
      <c s="28"/>
      <c s="29"/>
      <c s="33">
        <f t="shared" si="514" ref="R799:R818">COUNTA(N799:Q799)</f>
        <v>0</v>
      </c>
      <c s="28"/>
      <c s="28"/>
      <c s="28"/>
      <c s="29"/>
      <c s="33">
        <f t="shared" si="515" ref="W799:W818">COUNTA(S799:V799)</f>
        <v>0</v>
      </c>
      <c s="28"/>
      <c s="28"/>
      <c s="28"/>
      <c s="29"/>
      <c s="33">
        <f t="shared" si="516" ref="AB799:AB818">COUNTA(X799:AA799)</f>
        <v>0</v>
      </c>
      <c s="28"/>
      <c s="28"/>
      <c s="28"/>
      <c s="29"/>
      <c s="33">
        <f t="shared" si="517" ref="AG799:AG818">COUNTA(AC799:AF799)</f>
        <v>0</v>
      </c>
      <c s="28"/>
      <c s="28"/>
      <c s="28"/>
      <c s="29"/>
      <c s="33">
        <f t="shared" si="518" ref="AL799:AL818">COUNTA(AH799:AK799)</f>
        <v>0</v>
      </c>
      <c s="28"/>
      <c s="28"/>
      <c s="28"/>
      <c s="29"/>
      <c s="33">
        <f t="shared" si="519" ref="AQ799:AQ818">COUNTA(AM799:AP799)</f>
        <v>0</v>
      </c>
      <c s="28"/>
      <c s="28"/>
      <c s="28"/>
      <c s="29"/>
      <c s="44">
        <f t="shared" si="520" ref="AV799:AV818">COUNTA(AR799:AU799)</f>
        <v>0</v>
      </c>
    </row>
    <row r="800" spans="1:48" ht="15.75">
      <c r="A800" s="27">
        <f t="shared" si="490"/>
        <v>37</v>
      </c>
      <c s="17" t="s">
        <v>45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1" spans="1:48" ht="15.75">
      <c r="A801" s="27">
        <f t="shared" si="490"/>
        <v>37</v>
      </c>
      <c s="17" t="s">
        <v>2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2" spans="1:48" ht="15.75">
      <c r="A802" s="27">
        <f t="shared" si="490"/>
        <v>37</v>
      </c>
      <c s="17" t="s">
        <v>46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3" spans="1:48" ht="15.75">
      <c r="A803" s="27">
        <f t="shared" si="490"/>
        <v>37</v>
      </c>
      <c s="17" t="s">
        <v>4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4" spans="1:48" ht="15.75">
      <c r="A804" s="27">
        <f t="shared" si="490"/>
        <v>37</v>
      </c>
      <c s="17" t="s">
        <v>47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5" spans="1:48" ht="15.75">
      <c r="A805" s="27">
        <f t="shared" si="490"/>
        <v>37</v>
      </c>
      <c s="17" t="s">
        <v>5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6" spans="1:48" ht="15.75">
      <c r="A806" s="27">
        <f t="shared" si="490"/>
        <v>37</v>
      </c>
      <c s="17" t="s">
        <v>48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7" spans="1:48" ht="15.75">
      <c r="A807" s="27">
        <f t="shared" si="490"/>
        <v>37</v>
      </c>
      <c s="17" t="s">
        <v>49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8" spans="1:48" ht="15.75">
      <c r="A808" s="27">
        <f t="shared" si="490"/>
        <v>37</v>
      </c>
      <c s="17" t="s">
        <v>50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9" spans="1:48" ht="15.75">
      <c r="A809" s="27">
        <f t="shared" si="490"/>
        <v>37</v>
      </c>
      <c s="17" t="s">
        <v>51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0" spans="1:48" ht="15.75">
      <c r="A810" s="27">
        <f t="shared" si="490"/>
        <v>37</v>
      </c>
      <c s="17" t="s">
        <v>52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1" spans="1:48" ht="15.75">
      <c r="A811" s="27">
        <f t="shared" si="490"/>
        <v>37</v>
      </c>
      <c s="17" t="s">
        <v>53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2" spans="1:48" ht="15.75">
      <c r="A812" s="27">
        <f t="shared" si="490"/>
        <v>37</v>
      </c>
      <c s="17" t="s">
        <v>54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3" spans="1:48" ht="15.75">
      <c r="A813" s="27">
        <f t="shared" si="490"/>
        <v>37</v>
      </c>
      <c s="17" t="s">
        <v>23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4" spans="1:48" ht="15.75">
      <c r="A814" s="27">
        <f t="shared" si="490"/>
        <v>37</v>
      </c>
      <c s="17" t="s">
        <v>8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5" spans="1:48" ht="15.75">
      <c r="A815" s="27">
        <f t="shared" si="490"/>
        <v>37</v>
      </c>
      <c s="17" t="s">
        <v>9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6" spans="1:48" ht="15.75">
      <c r="A816" s="27">
        <f t="shared" si="490"/>
        <v>37</v>
      </c>
      <c s="17" t="s">
        <v>10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7" spans="1:48" ht="15.75">
      <c r="A817" s="27">
        <f t="shared" si="490"/>
        <v>37</v>
      </c>
      <c s="17" t="s">
        <v>55</v>
      </c>
      <c s="40" t="s">
        <v>61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8" spans="1:48" ht="15.75">
      <c r="A818" s="27">
        <f t="shared" si="490"/>
        <v>37</v>
      </c>
      <c s="41" t="s">
        <v>34</v>
      </c>
      <c s="40" t="s">
        <v>61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34">
        <f t="shared" si="517"/>
        <v>0</v>
      </c>
      <c s="30"/>
      <c s="30"/>
      <c s="30"/>
      <c s="31"/>
      <c s="34">
        <f t="shared" si="518"/>
        <v>0</v>
      </c>
      <c s="30"/>
      <c s="30"/>
      <c s="30"/>
      <c s="31"/>
      <c s="34">
        <f t="shared" si="519"/>
        <v>0</v>
      </c>
      <c s="30"/>
      <c s="30"/>
      <c s="30"/>
      <c s="31"/>
      <c s="45">
        <f t="shared" si="520"/>
        <v>0</v>
      </c>
    </row>
    <row r="819" spans="1:48" ht="15.75">
      <c r="A819" s="27">
        <f t="shared" si="490"/>
        <v>37</v>
      </c>
      <c s="46"/>
      <c s="47"/>
      <c s="48"/>
      <c s="49"/>
      <c s="49"/>
      <c s="49"/>
      <c s="50">
        <f t="shared" si="521" ref="H819">SUM(H799:H818)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820" spans="1:48" ht="15.75">
      <c r="A820" s="27">
        <f t="shared" si="490"/>
        <v>38</v>
      </c>
      <c s="2" t="str">
        <f t="shared" si="522" ref="B820">"Буква (или иное название) класса "&amp;A820&amp;":"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1" spans="1:48" ht="15.75">
      <c r="A821" s="27">
        <f t="shared" si="490"/>
        <v>38</v>
      </c>
      <c s="17" t="s">
        <v>0</v>
      </c>
      <c s="40" t="s">
        <v>61</v>
      </c>
      <c s="28"/>
      <c s="28"/>
      <c s="28"/>
      <c s="29"/>
      <c s="33">
        <f t="shared" si="523" ref="H821:H840">COUNTA(D821:G821)</f>
        <v>0</v>
      </c>
      <c s="28"/>
      <c s="28"/>
      <c s="28"/>
      <c s="29"/>
      <c s="33">
        <f t="shared" si="524" ref="M821:M840">COUNTA(I821:L821)</f>
        <v>0</v>
      </c>
      <c s="28"/>
      <c s="28"/>
      <c s="28"/>
      <c s="29"/>
      <c s="33">
        <f t="shared" si="525" ref="R821:R840">COUNTA(N821:Q821)</f>
        <v>0</v>
      </c>
      <c s="28"/>
      <c s="28"/>
      <c s="28"/>
      <c s="29"/>
      <c s="33">
        <f t="shared" si="526" ref="W821:W840">COUNTA(S821:V821)</f>
        <v>0</v>
      </c>
      <c s="28"/>
      <c s="28"/>
      <c s="28"/>
      <c s="29"/>
      <c s="33">
        <f t="shared" si="527" ref="AB821:AB840">COUNTA(X821:AA821)</f>
        <v>0</v>
      </c>
      <c s="28"/>
      <c s="28"/>
      <c s="28"/>
      <c s="29"/>
      <c s="33">
        <f t="shared" si="528" ref="AG821:AG840">COUNTA(AC821:AF821)</f>
        <v>0</v>
      </c>
      <c s="28"/>
      <c s="28"/>
      <c s="28"/>
      <c s="29"/>
      <c s="33">
        <f t="shared" si="529" ref="AL821:AL840">COUNTA(AH821:AK821)</f>
        <v>0</v>
      </c>
      <c s="28"/>
      <c s="28"/>
      <c s="28"/>
      <c s="29"/>
      <c s="33">
        <f t="shared" si="530" ref="AQ821:AQ840">COUNTA(AM821:AP821)</f>
        <v>0</v>
      </c>
      <c s="28"/>
      <c s="28"/>
      <c s="28"/>
      <c s="29"/>
      <c s="44">
        <f t="shared" si="531" ref="AV821:AV840">COUNTA(AR821:AU821)</f>
        <v>0</v>
      </c>
    </row>
    <row r="822" spans="1:48" ht="15.75">
      <c r="A822" s="27">
        <f t="shared" si="490"/>
        <v>38</v>
      </c>
      <c s="17" t="s">
        <v>45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3" spans="1:48" ht="15.75">
      <c r="A823" s="27">
        <f t="shared" si="490"/>
        <v>38</v>
      </c>
      <c s="17" t="s">
        <v>2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4" spans="1:48" ht="15.75">
      <c r="A824" s="27">
        <f t="shared" si="490"/>
        <v>38</v>
      </c>
      <c s="17" t="s">
        <v>46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5" spans="1:48" ht="15.75">
      <c r="A825" s="27">
        <f t="shared" si="490"/>
        <v>38</v>
      </c>
      <c s="17" t="s">
        <v>4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6" spans="1:48" ht="15.75">
      <c r="A826" s="27">
        <f t="shared" si="490"/>
        <v>38</v>
      </c>
      <c s="17" t="s">
        <v>47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7" spans="1:48" ht="15.75">
      <c r="A827" s="27">
        <f t="shared" si="490"/>
        <v>38</v>
      </c>
      <c s="17" t="s">
        <v>5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8" spans="1:48" ht="15.75">
      <c r="A828" s="27">
        <f t="shared" si="532" ref="A828:A891">A806+1</f>
        <v>38</v>
      </c>
      <c s="17" t="s">
        <v>48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9" spans="1:48" ht="15.75">
      <c r="A829" s="27">
        <f t="shared" si="532"/>
        <v>38</v>
      </c>
      <c s="17" t="s">
        <v>49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0" spans="1:48" ht="15.75">
      <c r="A830" s="27">
        <f t="shared" si="532"/>
        <v>38</v>
      </c>
      <c s="17" t="s">
        <v>50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1" spans="1:48" ht="15.75">
      <c r="A831" s="27">
        <f t="shared" si="532"/>
        <v>38</v>
      </c>
      <c s="17" t="s">
        <v>51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2" spans="1:48" ht="15.75">
      <c r="A832" s="27">
        <f t="shared" si="532"/>
        <v>38</v>
      </c>
      <c s="17" t="s">
        <v>52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3" spans="1:48" ht="15.75">
      <c r="A833" s="27">
        <f t="shared" si="532"/>
        <v>38</v>
      </c>
      <c s="17" t="s">
        <v>53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4" spans="1:48" ht="15.75">
      <c r="A834" s="27">
        <f t="shared" si="532"/>
        <v>38</v>
      </c>
      <c s="17" t="s">
        <v>54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5" spans="1:48" ht="15.75">
      <c r="A835" s="27">
        <f t="shared" si="532"/>
        <v>38</v>
      </c>
      <c s="17" t="s">
        <v>23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6" spans="1:48" ht="15.75">
      <c r="A836" s="27">
        <f t="shared" si="532"/>
        <v>38</v>
      </c>
      <c s="17" t="s">
        <v>8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7" spans="1:48" ht="15.75">
      <c r="A837" s="27">
        <f t="shared" si="532"/>
        <v>38</v>
      </c>
      <c s="17" t="s">
        <v>9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8" spans="1:48" ht="15.75">
      <c r="A838" s="27">
        <f t="shared" si="532"/>
        <v>38</v>
      </c>
      <c s="17" t="s">
        <v>10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9" spans="1:48" ht="15.75">
      <c r="A839" s="27">
        <f t="shared" si="532"/>
        <v>38</v>
      </c>
      <c s="17" t="s">
        <v>55</v>
      </c>
      <c s="40" t="s">
        <v>61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40" spans="1:48" ht="15.75">
      <c r="A840" s="27">
        <f t="shared" si="532"/>
        <v>38</v>
      </c>
      <c s="41" t="s">
        <v>34</v>
      </c>
      <c s="40" t="s">
        <v>61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34">
        <f t="shared" si="527"/>
        <v>0</v>
      </c>
      <c s="30"/>
      <c s="30"/>
      <c s="30"/>
      <c s="31"/>
      <c s="34">
        <f t="shared" si="528"/>
        <v>0</v>
      </c>
      <c s="30"/>
      <c s="30"/>
      <c s="30"/>
      <c s="31"/>
      <c s="34">
        <f t="shared" si="529"/>
        <v>0</v>
      </c>
      <c s="30"/>
      <c s="30"/>
      <c s="30"/>
      <c s="31"/>
      <c s="34">
        <f t="shared" si="530"/>
        <v>0</v>
      </c>
      <c s="30"/>
      <c s="30"/>
      <c s="30"/>
      <c s="31"/>
      <c s="45">
        <f t="shared" si="531"/>
        <v>0</v>
      </c>
    </row>
    <row r="841" spans="1:48" ht="15.75">
      <c r="A841" s="27">
        <f t="shared" si="532"/>
        <v>38</v>
      </c>
      <c s="46"/>
      <c s="47"/>
      <c s="48"/>
      <c s="49"/>
      <c s="49"/>
      <c s="49"/>
      <c s="50">
        <f t="shared" si="533" ref="H841">SUM(H821:H840)</f>
        <v>0</v>
      </c>
      <c s="49"/>
      <c s="49"/>
      <c s="49"/>
      <c s="49"/>
      <c s="50">
        <f t="shared" si="534" ref="M841:M885">SUM(M821:M840)</f>
        <v>0</v>
      </c>
      <c s="49"/>
      <c s="49"/>
      <c s="49"/>
      <c s="49"/>
      <c s="50">
        <f t="shared" si="535" ref="R841:R885">SUM(R821:R840)</f>
        <v>0</v>
      </c>
      <c s="49"/>
      <c s="49"/>
      <c s="49"/>
      <c s="49"/>
      <c s="50">
        <f t="shared" si="536" ref="W841:W885">SUM(W821:W840)</f>
        <v>0</v>
      </c>
      <c s="49"/>
      <c s="49"/>
      <c s="49"/>
      <c s="49"/>
      <c s="50">
        <f t="shared" si="537" ref="AB841:AB885">SUM(AB821:AB840)</f>
        <v>0</v>
      </c>
      <c s="49"/>
      <c s="49"/>
      <c s="49"/>
      <c s="49"/>
      <c s="50">
        <f t="shared" si="538" ref="AG841:AG885">SUM(AG821:AG840)</f>
        <v>0</v>
      </c>
      <c s="49"/>
      <c s="49"/>
      <c s="49"/>
      <c s="49"/>
      <c s="50">
        <f t="shared" si="539" ref="AL841:AL885">SUM(AL821:AL840)</f>
        <v>0</v>
      </c>
      <c s="49"/>
      <c s="49"/>
      <c s="49"/>
      <c s="49"/>
      <c s="50">
        <f t="shared" si="540" ref="AQ841:AQ885">SUM(AQ821:AQ840)</f>
        <v>0</v>
      </c>
      <c s="49"/>
      <c s="49"/>
      <c s="49"/>
      <c s="49"/>
      <c s="50">
        <f t="shared" si="541" ref="AV841:AV885">SUM(AV821:AV840)</f>
        <v>0</v>
      </c>
    </row>
    <row r="842" spans="1:48" ht="15.75">
      <c r="A842" s="27">
        <f t="shared" si="532"/>
        <v>39</v>
      </c>
      <c s="2" t="str">
        <f t="shared" si="542" ref="B842">"Буква (или иное название) класса "&amp;A842&amp;":"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43" spans="1:48" ht="15.75">
      <c r="A843" s="27">
        <f t="shared" si="532"/>
        <v>39</v>
      </c>
      <c s="17" t="s">
        <v>0</v>
      </c>
      <c s="40" t="s">
        <v>61</v>
      </c>
      <c s="28"/>
      <c s="28"/>
      <c s="28"/>
      <c s="29"/>
      <c s="33">
        <f t="shared" si="543" ref="H843:H862">COUNTA(D843:G843)</f>
        <v>0</v>
      </c>
      <c s="28"/>
      <c s="28"/>
      <c s="28"/>
      <c s="29"/>
      <c s="33">
        <f t="shared" si="544" ref="M843:M862">COUNTA(I843:L843)</f>
        <v>0</v>
      </c>
      <c s="28"/>
      <c s="28"/>
      <c s="28"/>
      <c s="29"/>
      <c s="33">
        <f t="shared" si="545" ref="R843:R862">COUNTA(N843:Q843)</f>
        <v>0</v>
      </c>
      <c s="28"/>
      <c s="28"/>
      <c s="28"/>
      <c s="29"/>
      <c s="33">
        <f t="shared" si="546" ref="W843:W862">COUNTA(S843:V843)</f>
        <v>0</v>
      </c>
      <c s="28"/>
      <c s="28"/>
      <c s="28"/>
      <c s="29"/>
      <c s="33">
        <f t="shared" si="547" ref="AB843:AB862">COUNTA(X843:AA843)</f>
        <v>0</v>
      </c>
      <c s="28"/>
      <c s="28"/>
      <c s="28"/>
      <c s="29"/>
      <c s="33">
        <f t="shared" si="548" ref="AG843:AG862">COUNTA(AC843:AF843)</f>
        <v>0</v>
      </c>
      <c s="28"/>
      <c s="28"/>
      <c s="28"/>
      <c s="29"/>
      <c s="33">
        <f t="shared" si="549" ref="AL843:AL862">COUNTA(AH843:AK843)</f>
        <v>0</v>
      </c>
      <c s="28"/>
      <c s="28"/>
      <c s="28"/>
      <c s="29"/>
      <c s="33">
        <f t="shared" si="550" ref="AQ843:AQ862">COUNTA(AM843:AP843)</f>
        <v>0</v>
      </c>
      <c s="28"/>
      <c s="28"/>
      <c s="28"/>
      <c s="29"/>
      <c s="44">
        <f t="shared" si="551" ref="AV843:AV862">COUNTA(AR843:AU843)</f>
        <v>0</v>
      </c>
    </row>
    <row r="844" spans="1:48" ht="15.75">
      <c r="A844" s="27">
        <f t="shared" si="532"/>
        <v>39</v>
      </c>
      <c s="17" t="s">
        <v>45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5" spans="1:48" ht="15.75">
      <c r="A845" s="27">
        <f t="shared" si="532"/>
        <v>39</v>
      </c>
      <c s="17" t="s">
        <v>2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6" spans="1:48" ht="15.75">
      <c r="A846" s="27">
        <f t="shared" si="532"/>
        <v>39</v>
      </c>
      <c s="17" t="s">
        <v>46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7" spans="1:48" ht="15.75">
      <c r="A847" s="27">
        <f t="shared" si="532"/>
        <v>39</v>
      </c>
      <c s="17" t="s">
        <v>4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8" spans="1:48" ht="15.75">
      <c r="A848" s="27">
        <f t="shared" si="532"/>
        <v>39</v>
      </c>
      <c s="17" t="s">
        <v>47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9" spans="1:48" ht="15.75">
      <c r="A849" s="27">
        <f t="shared" si="532"/>
        <v>39</v>
      </c>
      <c s="17" t="s">
        <v>5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0" spans="1:48" ht="15.75">
      <c r="A850" s="27">
        <f t="shared" si="532"/>
        <v>39</v>
      </c>
      <c s="17" t="s">
        <v>48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1" spans="1:48" ht="15.75">
      <c r="A851" s="27">
        <f t="shared" si="532"/>
        <v>39</v>
      </c>
      <c s="17" t="s">
        <v>49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2" spans="1:48" ht="15.75">
      <c r="A852" s="27">
        <f t="shared" si="532"/>
        <v>39</v>
      </c>
      <c s="17" t="s">
        <v>50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3" spans="1:48" ht="15.75">
      <c r="A853" s="27">
        <f t="shared" si="532"/>
        <v>39</v>
      </c>
      <c s="17" t="s">
        <v>51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4" spans="1:48" ht="15.75">
      <c r="A854" s="27">
        <f t="shared" si="532"/>
        <v>39</v>
      </c>
      <c s="17" t="s">
        <v>52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5" spans="1:48" ht="15.75">
      <c r="A855" s="27">
        <f t="shared" si="532"/>
        <v>39</v>
      </c>
      <c s="17" t="s">
        <v>53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6" spans="1:48" ht="15.75">
      <c r="A856" s="27">
        <f t="shared" si="532"/>
        <v>39</v>
      </c>
      <c s="17" t="s">
        <v>54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7" spans="1:48" ht="15.75">
      <c r="A857" s="27">
        <f t="shared" si="532"/>
        <v>39</v>
      </c>
      <c s="17" t="s">
        <v>23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8" spans="1:48" ht="15.75">
      <c r="A858" s="27">
        <f t="shared" si="532"/>
        <v>39</v>
      </c>
      <c s="17" t="s">
        <v>8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9" spans="1:48" ht="15.75">
      <c r="A859" s="27">
        <f t="shared" si="532"/>
        <v>39</v>
      </c>
      <c s="17" t="s">
        <v>9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0" spans="1:48" ht="15.75">
      <c r="A860" s="27">
        <f t="shared" si="532"/>
        <v>39</v>
      </c>
      <c s="17" t="s">
        <v>10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1" spans="1:48" ht="15.75">
      <c r="A861" s="27">
        <f t="shared" si="532"/>
        <v>39</v>
      </c>
      <c s="17" t="s">
        <v>55</v>
      </c>
      <c s="40" t="s">
        <v>61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2" spans="1:48" ht="15.75">
      <c r="A862" s="27">
        <f t="shared" si="532"/>
        <v>39</v>
      </c>
      <c s="41" t="s">
        <v>34</v>
      </c>
      <c s="40" t="s">
        <v>61</v>
      </c>
      <c s="30"/>
      <c s="30"/>
      <c s="30"/>
      <c s="31"/>
      <c s="34">
        <f t="shared" si="543"/>
        <v>0</v>
      </c>
      <c s="30"/>
      <c s="30"/>
      <c s="30"/>
      <c s="31"/>
      <c s="34">
        <f t="shared" si="544"/>
        <v>0</v>
      </c>
      <c s="30"/>
      <c s="30"/>
      <c s="30"/>
      <c s="31"/>
      <c s="34">
        <f t="shared" si="545"/>
        <v>0</v>
      </c>
      <c s="30"/>
      <c s="30"/>
      <c s="30"/>
      <c s="31"/>
      <c s="34">
        <f t="shared" si="546"/>
        <v>0</v>
      </c>
      <c s="30"/>
      <c s="30"/>
      <c s="30"/>
      <c s="31"/>
      <c s="34">
        <f t="shared" si="547"/>
        <v>0</v>
      </c>
      <c s="30"/>
      <c s="30"/>
      <c s="30"/>
      <c s="31"/>
      <c s="34">
        <f t="shared" si="548"/>
        <v>0</v>
      </c>
      <c s="30"/>
      <c s="30"/>
      <c s="30"/>
      <c s="31"/>
      <c s="34">
        <f t="shared" si="549"/>
        <v>0</v>
      </c>
      <c s="30"/>
      <c s="30"/>
      <c s="30"/>
      <c s="31"/>
      <c s="34">
        <f t="shared" si="550"/>
        <v>0</v>
      </c>
      <c s="30"/>
      <c s="30"/>
      <c s="30"/>
      <c s="31"/>
      <c s="45">
        <f t="shared" si="551"/>
        <v>0</v>
      </c>
    </row>
    <row r="863" spans="1:48" ht="15.75">
      <c r="A863" s="27">
        <f t="shared" si="532"/>
        <v>39</v>
      </c>
      <c s="46"/>
      <c s="47"/>
      <c s="48"/>
      <c s="49"/>
      <c s="49"/>
      <c s="49"/>
      <c s="50">
        <f t="shared" si="552" ref="H863">SUM(H843:H862)</f>
        <v>0</v>
      </c>
      <c s="49"/>
      <c s="49"/>
      <c s="49"/>
      <c s="49"/>
      <c s="50">
        <f t="shared" si="534"/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</row>
    <row r="864" spans="1:48" ht="15.75">
      <c r="A864" s="27">
        <f t="shared" si="532"/>
        <v>40</v>
      </c>
      <c s="2" t="str">
        <f t="shared" si="553" ref="B864">"Буква (или иное название) класса "&amp;A864&amp;":"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65" spans="1:48" ht="15.75">
      <c r="A865" s="27">
        <f t="shared" si="532"/>
        <v>40</v>
      </c>
      <c s="17" t="s">
        <v>0</v>
      </c>
      <c s="40" t="s">
        <v>61</v>
      </c>
      <c s="28"/>
      <c s="28"/>
      <c s="28"/>
      <c s="29"/>
      <c s="33">
        <f t="shared" si="554" ref="H865:H884">COUNTA(D865:G865)</f>
        <v>0</v>
      </c>
      <c s="28"/>
      <c s="28"/>
      <c s="28"/>
      <c s="29"/>
      <c s="33">
        <f t="shared" si="555" ref="M865:M884">COUNTA(I865:L865)</f>
        <v>0</v>
      </c>
      <c s="28"/>
      <c s="28"/>
      <c s="28"/>
      <c s="29"/>
      <c s="33">
        <f t="shared" si="556" ref="R865:R884">COUNTA(N865:Q865)</f>
        <v>0</v>
      </c>
      <c s="28"/>
      <c s="28"/>
      <c s="28"/>
      <c s="29"/>
      <c s="33">
        <f t="shared" si="557" ref="W865:W884">COUNTA(S865:V865)</f>
        <v>0</v>
      </c>
      <c s="28"/>
      <c s="28"/>
      <c s="28"/>
      <c s="29"/>
      <c s="33">
        <f t="shared" si="558" ref="AB865:AB884">COUNTA(X865:AA865)</f>
        <v>0</v>
      </c>
      <c s="28"/>
      <c s="28"/>
      <c s="28"/>
      <c s="29"/>
      <c s="33">
        <f t="shared" si="559" ref="AG865:AG884">COUNTA(AC865:AF865)</f>
        <v>0</v>
      </c>
      <c s="28"/>
      <c s="28"/>
      <c s="28"/>
      <c s="29"/>
      <c s="33">
        <f t="shared" si="560" ref="AL865:AL884">COUNTA(AH865:AK865)</f>
        <v>0</v>
      </c>
      <c s="28"/>
      <c s="28"/>
      <c s="28"/>
      <c s="29"/>
      <c s="33">
        <f t="shared" si="561" ref="AQ865:AQ884">COUNTA(AM865:AP865)</f>
        <v>0</v>
      </c>
      <c s="28"/>
      <c s="28"/>
      <c s="28"/>
      <c s="29"/>
      <c s="44">
        <f t="shared" si="562" ref="AV865:AV884">COUNTA(AR865:AU865)</f>
        <v>0</v>
      </c>
    </row>
    <row r="866" spans="1:48" ht="15.75">
      <c r="A866" s="27">
        <f t="shared" si="532"/>
        <v>40</v>
      </c>
      <c s="17" t="s">
        <v>45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7" spans="1:48" ht="15.75">
      <c r="A867" s="27">
        <f t="shared" si="532"/>
        <v>40</v>
      </c>
      <c s="17" t="s">
        <v>2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8" spans="1:48" ht="15.75">
      <c r="A868" s="27">
        <f t="shared" si="532"/>
        <v>40</v>
      </c>
      <c s="17" t="s">
        <v>46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9" spans="1:48" ht="15.75">
      <c r="A869" s="27">
        <f t="shared" si="532"/>
        <v>40</v>
      </c>
      <c s="17" t="s">
        <v>4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0" spans="1:48" ht="15.75">
      <c r="A870" s="27">
        <f t="shared" si="532"/>
        <v>40</v>
      </c>
      <c s="17" t="s">
        <v>47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1" spans="1:48" ht="15.75">
      <c r="A871" s="27">
        <f t="shared" si="532"/>
        <v>40</v>
      </c>
      <c s="17" t="s">
        <v>5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2" spans="1:48" ht="15.75">
      <c r="A872" s="27">
        <f t="shared" si="532"/>
        <v>40</v>
      </c>
      <c s="17" t="s">
        <v>48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3" spans="1:48" ht="15.75">
      <c r="A873" s="27">
        <f t="shared" si="532"/>
        <v>40</v>
      </c>
      <c s="17" t="s">
        <v>49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4" spans="1:48" ht="15.75">
      <c r="A874" s="27">
        <f t="shared" si="532"/>
        <v>40</v>
      </c>
      <c s="17" t="s">
        <v>50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5" spans="1:48" ht="15.75">
      <c r="A875" s="27">
        <f t="shared" si="532"/>
        <v>40</v>
      </c>
      <c s="17" t="s">
        <v>51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6" spans="1:48" ht="15.75">
      <c r="A876" s="27">
        <f t="shared" si="532"/>
        <v>40</v>
      </c>
      <c s="17" t="s">
        <v>52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7" spans="1:48" ht="15.75">
      <c r="A877" s="27">
        <f t="shared" si="532"/>
        <v>40</v>
      </c>
      <c s="17" t="s">
        <v>53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8" spans="1:48" ht="15.75">
      <c r="A878" s="27">
        <f t="shared" si="532"/>
        <v>40</v>
      </c>
      <c s="17" t="s">
        <v>54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9" spans="1:48" ht="15.75">
      <c r="A879" s="27">
        <f t="shared" si="532"/>
        <v>40</v>
      </c>
      <c s="17" t="s">
        <v>23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0" spans="1:48" ht="15.75">
      <c r="A880" s="27">
        <f t="shared" si="532"/>
        <v>40</v>
      </c>
      <c s="17" t="s">
        <v>8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1" spans="1:48" ht="15.75">
      <c r="A881" s="27">
        <f t="shared" si="532"/>
        <v>40</v>
      </c>
      <c s="17" t="s">
        <v>9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2" spans="1:48" ht="15.75">
      <c r="A882" s="27">
        <f t="shared" si="532"/>
        <v>40</v>
      </c>
      <c s="17" t="s">
        <v>10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3" spans="1:48" ht="15.75">
      <c r="A883" s="27">
        <f t="shared" si="532"/>
        <v>40</v>
      </c>
      <c s="17" t="s">
        <v>55</v>
      </c>
      <c s="40" t="s">
        <v>61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4" spans="1:48" ht="15.75">
      <c r="A884" s="27">
        <f t="shared" si="532"/>
        <v>40</v>
      </c>
      <c s="41" t="s">
        <v>34</v>
      </c>
      <c s="40" t="s">
        <v>61</v>
      </c>
      <c s="30"/>
      <c s="30"/>
      <c s="30"/>
      <c s="31"/>
      <c s="34">
        <f t="shared" si="554"/>
        <v>0</v>
      </c>
      <c s="30"/>
      <c s="30"/>
      <c s="30"/>
      <c s="31"/>
      <c s="34">
        <f t="shared" si="555"/>
        <v>0</v>
      </c>
      <c s="30"/>
      <c s="30"/>
      <c s="30"/>
      <c s="31"/>
      <c s="34">
        <f t="shared" si="556"/>
        <v>0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34">
        <f t="shared" si="561"/>
        <v>0</v>
      </c>
      <c s="30"/>
      <c s="30"/>
      <c s="30"/>
      <c s="31"/>
      <c s="45">
        <f t="shared" si="562"/>
        <v>0</v>
      </c>
    </row>
    <row r="885" spans="1:48" ht="15.75">
      <c r="A885" s="27">
        <f t="shared" si="532"/>
        <v>40</v>
      </c>
      <c s="46"/>
      <c s="47"/>
      <c s="48"/>
      <c s="49"/>
      <c s="49"/>
      <c s="49"/>
      <c s="50">
        <f t="shared" si="563" ref="H885">SUM(H865:H884)</f>
        <v>0</v>
      </c>
      <c s="49"/>
      <c s="49"/>
      <c s="49"/>
      <c s="49"/>
      <c s="50">
        <f t="shared" si="534"/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</row>
    <row r="886" spans="1:48" ht="15.75">
      <c r="A886" s="27">
        <f t="shared" si="532"/>
        <v>41</v>
      </c>
      <c s="2" t="str">
        <f t="shared" si="564" ref="B886">"Буква (или иное название) класса "&amp;A886&amp;":"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87" spans="1:48" ht="15.75">
      <c r="A887" s="27">
        <f t="shared" si="532"/>
        <v>41</v>
      </c>
      <c s="17" t="s">
        <v>0</v>
      </c>
      <c s="40" t="s">
        <v>61</v>
      </c>
      <c s="28"/>
      <c s="28"/>
      <c s="28"/>
      <c s="29"/>
      <c s="33">
        <f t="shared" si="565" ref="H887:H906">COUNTA(D887:G887)</f>
        <v>0</v>
      </c>
      <c s="28"/>
      <c s="28"/>
      <c s="28"/>
      <c s="29"/>
      <c s="33">
        <f t="shared" si="566" ref="M887:M906">COUNTA(I887:L887)</f>
        <v>0</v>
      </c>
      <c s="28"/>
      <c s="28"/>
      <c s="28"/>
      <c s="29"/>
      <c s="33">
        <f t="shared" si="567" ref="R887:R906">COUNTA(N887:Q887)</f>
        <v>0</v>
      </c>
      <c s="28"/>
      <c s="28"/>
      <c s="28"/>
      <c s="29"/>
      <c s="33">
        <f t="shared" si="568" ref="W887:W906">COUNTA(S887:V887)</f>
        <v>0</v>
      </c>
      <c s="28"/>
      <c s="28"/>
      <c s="28"/>
      <c s="29"/>
      <c s="33">
        <f t="shared" si="569" ref="AB887:AB906">COUNTA(X887:AA887)</f>
        <v>0</v>
      </c>
      <c s="28"/>
      <c s="28"/>
      <c s="28"/>
      <c s="29"/>
      <c s="33">
        <f t="shared" si="570" ref="AG887:AG906">COUNTA(AC887:AF887)</f>
        <v>0</v>
      </c>
      <c s="28"/>
      <c s="28"/>
      <c s="28"/>
      <c s="29"/>
      <c s="33">
        <f t="shared" si="571" ref="AL887:AL906">COUNTA(AH887:AK887)</f>
        <v>0</v>
      </c>
      <c s="28"/>
      <c s="28"/>
      <c s="28"/>
      <c s="29"/>
      <c s="33">
        <f t="shared" si="572" ref="AQ887:AQ906">COUNTA(AM887:AP887)</f>
        <v>0</v>
      </c>
      <c s="28"/>
      <c s="28"/>
      <c s="28"/>
      <c s="29"/>
      <c s="44">
        <f t="shared" si="573" ref="AV887:AV906">COUNTA(AR887:AU887)</f>
        <v>0</v>
      </c>
    </row>
    <row r="888" spans="1:48" ht="15.75">
      <c r="A888" s="27">
        <f t="shared" si="532"/>
        <v>41</v>
      </c>
      <c s="17" t="s">
        <v>45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89" spans="1:48" ht="15.75">
      <c r="A889" s="27">
        <f t="shared" si="532"/>
        <v>41</v>
      </c>
      <c s="17" t="s">
        <v>2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0" spans="1:48" ht="15.75">
      <c r="A890" s="27">
        <f t="shared" si="532"/>
        <v>41</v>
      </c>
      <c s="17" t="s">
        <v>46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1" spans="1:48" ht="15.75">
      <c r="A891" s="27">
        <f t="shared" si="532"/>
        <v>41</v>
      </c>
      <c s="17" t="s">
        <v>4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2" spans="1:48" ht="15.75">
      <c r="A892" s="27">
        <f t="shared" si="574" ref="A892:A928">A870+1</f>
        <v>41</v>
      </c>
      <c s="17" t="s">
        <v>47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3" spans="1:48" ht="15.75">
      <c r="A893" s="27">
        <f t="shared" si="574"/>
        <v>41</v>
      </c>
      <c s="17" t="s">
        <v>5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4" spans="1:48" ht="15.75">
      <c r="A894" s="27">
        <f t="shared" si="574"/>
        <v>41</v>
      </c>
      <c s="17" t="s">
        <v>48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5" spans="1:48" ht="15.75">
      <c r="A895" s="27">
        <f t="shared" si="574"/>
        <v>41</v>
      </c>
      <c s="17" t="s">
        <v>49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6" spans="1:48" ht="15.75">
      <c r="A896" s="27">
        <f t="shared" si="574"/>
        <v>41</v>
      </c>
      <c s="17" t="s">
        <v>50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7" spans="1:48" ht="15.75">
      <c r="A897" s="27">
        <f t="shared" si="574"/>
        <v>41</v>
      </c>
      <c s="17" t="s">
        <v>51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8" spans="1:48" ht="15.75">
      <c r="A898" s="27">
        <f t="shared" si="574"/>
        <v>41</v>
      </c>
      <c s="17" t="s">
        <v>52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9" spans="1:48" ht="15.75">
      <c r="A899" s="27">
        <f t="shared" si="574"/>
        <v>41</v>
      </c>
      <c s="17" t="s">
        <v>53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0" spans="1:48" ht="15.75">
      <c r="A900" s="27">
        <f t="shared" si="574"/>
        <v>41</v>
      </c>
      <c s="17" t="s">
        <v>54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1" spans="1:48" ht="15.75">
      <c r="A901" s="27">
        <f t="shared" si="574"/>
        <v>41</v>
      </c>
      <c s="17" t="s">
        <v>23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2" spans="1:48" ht="15.75">
      <c r="A902" s="27">
        <f t="shared" si="574"/>
        <v>41</v>
      </c>
      <c s="17" t="s">
        <v>8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3" spans="1:48" ht="15.75">
      <c r="A903" s="27">
        <f t="shared" si="574"/>
        <v>41</v>
      </c>
      <c s="17" t="s">
        <v>9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4" spans="1:48" ht="15.75">
      <c r="A904" s="27">
        <f t="shared" si="574"/>
        <v>41</v>
      </c>
      <c s="17" t="s">
        <v>10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5" spans="1:48" ht="15.75">
      <c r="A905" s="27">
        <f t="shared" si="574"/>
        <v>41</v>
      </c>
      <c s="17" t="s">
        <v>55</v>
      </c>
      <c s="40" t="s">
        <v>61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6" spans="1:48" ht="15.75">
      <c r="A906" s="27">
        <f t="shared" si="574"/>
        <v>41</v>
      </c>
      <c s="41" t="s">
        <v>34</v>
      </c>
      <c s="40" t="s">
        <v>61</v>
      </c>
      <c s="30"/>
      <c s="30"/>
      <c s="30"/>
      <c s="31"/>
      <c s="34">
        <f t="shared" si="565"/>
        <v>0</v>
      </c>
      <c s="30"/>
      <c s="30"/>
      <c s="30"/>
      <c s="31"/>
      <c s="34">
        <f t="shared" si="566"/>
        <v>0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34">
        <f t="shared" si="572"/>
        <v>0</v>
      </c>
      <c s="30"/>
      <c s="30"/>
      <c s="30"/>
      <c s="31"/>
      <c s="45">
        <f t="shared" si="573"/>
        <v>0</v>
      </c>
    </row>
    <row r="907" spans="1:48" ht="15.75">
      <c r="A907" s="27">
        <f t="shared" si="574"/>
        <v>41</v>
      </c>
      <c s="46"/>
      <c s="47"/>
      <c s="48"/>
      <c s="49"/>
      <c s="49"/>
      <c s="49"/>
      <c s="50">
        <f t="shared" si="575" ref="H907">SUM(H887:H906)</f>
        <v>0</v>
      </c>
      <c s="49"/>
      <c s="49"/>
      <c s="49"/>
      <c s="49"/>
      <c s="50">
        <f t="shared" si="576" ref="M907:M951">SUM(M887:M906)</f>
        <v>0</v>
      </c>
      <c s="49"/>
      <c s="49"/>
      <c s="49"/>
      <c s="49"/>
      <c s="50">
        <f t="shared" si="577" ref="R907:R951">SUM(R887:R906)</f>
        <v>0</v>
      </c>
      <c s="49"/>
      <c s="49"/>
      <c s="49"/>
      <c s="49"/>
      <c s="50">
        <f t="shared" si="578" ref="W907:W951">SUM(W887:W906)</f>
        <v>0</v>
      </c>
      <c s="49"/>
      <c s="49"/>
      <c s="49"/>
      <c s="49"/>
      <c s="50">
        <f t="shared" si="579" ref="AB907:AB951">SUM(AB887:AB906)</f>
        <v>0</v>
      </c>
      <c s="49"/>
      <c s="49"/>
      <c s="49"/>
      <c s="49"/>
      <c s="50">
        <f t="shared" si="580" ref="AG907:AG951">SUM(AG887:AG906)</f>
        <v>0</v>
      </c>
      <c s="49"/>
      <c s="49"/>
      <c s="49"/>
      <c s="49"/>
      <c s="50">
        <f t="shared" si="581" ref="AL907:AL951">SUM(AL887:AL906)</f>
        <v>0</v>
      </c>
      <c s="49"/>
      <c s="49"/>
      <c s="49"/>
      <c s="49"/>
      <c s="50">
        <f t="shared" si="582" ref="AQ907:AQ951">SUM(AQ887:AQ906)</f>
        <v>0</v>
      </c>
      <c s="49"/>
      <c s="49"/>
      <c s="49"/>
      <c s="49"/>
      <c s="50">
        <f t="shared" si="583" ref="AV907:AV951">SUM(AV887:AV906)</f>
        <v>0</v>
      </c>
    </row>
    <row r="908" spans="1:48" ht="15.75">
      <c r="A908" s="27">
        <f t="shared" si="574"/>
        <v>42</v>
      </c>
      <c s="2" t="str">
        <f t="shared" si="584" ref="B908">"Буква (или иное название) класса "&amp;A908&amp;":"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09" spans="1:48" ht="15.75">
      <c r="A909" s="27">
        <f t="shared" si="574"/>
        <v>42</v>
      </c>
      <c s="17" t="s">
        <v>0</v>
      </c>
      <c s="40" t="s">
        <v>61</v>
      </c>
      <c s="28"/>
      <c s="28"/>
      <c s="28"/>
      <c s="29"/>
      <c s="33">
        <f t="shared" si="585" ref="H909:H928">COUNTA(D909:G909)</f>
        <v>0</v>
      </c>
      <c s="28"/>
      <c s="28"/>
      <c s="28"/>
      <c s="29"/>
      <c s="33">
        <f t="shared" si="586" ref="M909:M928">COUNTA(I909:L909)</f>
        <v>0</v>
      </c>
      <c s="28"/>
      <c s="28"/>
      <c s="28"/>
      <c s="29"/>
      <c s="33">
        <f t="shared" si="587" ref="R909:R928">COUNTA(N909:Q909)</f>
        <v>0</v>
      </c>
      <c s="28"/>
      <c s="28"/>
      <c s="28"/>
      <c s="29"/>
      <c s="33">
        <f t="shared" si="588" ref="W909:W928">COUNTA(S909:V909)</f>
        <v>0</v>
      </c>
      <c s="28"/>
      <c s="28"/>
      <c s="28"/>
      <c s="29"/>
      <c s="33">
        <f t="shared" si="589" ref="AB909:AB928">COUNTA(X909:AA909)</f>
        <v>0</v>
      </c>
      <c s="28"/>
      <c s="28"/>
      <c s="28"/>
      <c s="29"/>
      <c s="33">
        <f t="shared" si="590" ref="AG909:AG928">COUNTA(AC909:AF909)</f>
        <v>0</v>
      </c>
      <c s="28"/>
      <c s="28"/>
      <c s="28"/>
      <c s="29"/>
      <c s="33">
        <f t="shared" si="591" ref="AL909:AL928">COUNTA(AH909:AK909)</f>
        <v>0</v>
      </c>
      <c s="28"/>
      <c s="28"/>
      <c s="28"/>
      <c s="29"/>
      <c s="33">
        <f t="shared" si="592" ref="AQ909:AQ928">COUNTA(AM909:AP909)</f>
        <v>0</v>
      </c>
      <c s="28"/>
      <c s="28"/>
      <c s="28"/>
      <c s="29"/>
      <c s="44">
        <f t="shared" si="593" ref="AV909:AV928">COUNTA(AR909:AU909)</f>
        <v>0</v>
      </c>
    </row>
    <row r="910" spans="1:48" ht="15.75">
      <c r="A910" s="27">
        <f t="shared" si="574"/>
        <v>42</v>
      </c>
      <c s="17" t="s">
        <v>45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1" spans="1:48" ht="15.75">
      <c r="A911" s="27">
        <f t="shared" si="574"/>
        <v>42</v>
      </c>
      <c s="17" t="s">
        <v>2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2" spans="1:48" ht="15.75">
      <c r="A912" s="27">
        <f t="shared" si="574"/>
        <v>42</v>
      </c>
      <c s="17" t="s">
        <v>46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3" spans="1:48" ht="15.75">
      <c r="A913" s="27">
        <f t="shared" si="574"/>
        <v>42</v>
      </c>
      <c s="17" t="s">
        <v>4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4" spans="1:48" ht="15.75">
      <c r="A914" s="27">
        <f t="shared" si="574"/>
        <v>42</v>
      </c>
      <c s="17" t="s">
        <v>47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5" spans="1:48" ht="15.75">
      <c r="A915" s="27">
        <f t="shared" si="574"/>
        <v>42</v>
      </c>
      <c s="17" t="s">
        <v>5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6" spans="1:48" ht="15.75">
      <c r="A916" s="27">
        <f t="shared" si="574"/>
        <v>42</v>
      </c>
      <c s="17" t="s">
        <v>48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7" spans="1:48" ht="15.75">
      <c r="A917" s="27">
        <f t="shared" si="574"/>
        <v>42</v>
      </c>
      <c s="17" t="s">
        <v>49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8" spans="1:48" ht="15.75">
      <c r="A918" s="27">
        <f t="shared" si="574"/>
        <v>42</v>
      </c>
      <c s="17" t="s">
        <v>50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9" spans="1:48" ht="15.75">
      <c r="A919" s="27">
        <f t="shared" si="574"/>
        <v>42</v>
      </c>
      <c s="17" t="s">
        <v>51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0" spans="1:48" ht="15.75">
      <c r="A920" s="27">
        <f t="shared" si="574"/>
        <v>42</v>
      </c>
      <c s="17" t="s">
        <v>52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1" spans="1:48" ht="15.75">
      <c r="A921" s="27">
        <f t="shared" si="574"/>
        <v>42</v>
      </c>
      <c s="17" t="s">
        <v>53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2" spans="1:48" ht="15.75">
      <c r="A922" s="27">
        <f t="shared" si="574"/>
        <v>42</v>
      </c>
      <c s="17" t="s">
        <v>54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3" spans="1:48" ht="15.75">
      <c r="A923" s="27">
        <f t="shared" si="574"/>
        <v>42</v>
      </c>
      <c s="17" t="s">
        <v>23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4" spans="1:48" ht="15.75">
      <c r="A924" s="27">
        <f t="shared" si="574"/>
        <v>42</v>
      </c>
      <c s="17" t="s">
        <v>8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5" spans="1:48" ht="15.75">
      <c r="A925" s="27">
        <f t="shared" si="574"/>
        <v>42</v>
      </c>
      <c s="17" t="s">
        <v>9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6" spans="1:48" ht="15.75">
      <c r="A926" s="27">
        <f t="shared" si="574"/>
        <v>42</v>
      </c>
      <c s="17" t="s">
        <v>10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7" spans="1:48" ht="15.75">
      <c r="A927" s="27">
        <f t="shared" si="574"/>
        <v>42</v>
      </c>
      <c s="17" t="s">
        <v>55</v>
      </c>
      <c s="40" t="s">
        <v>61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8" spans="1:48" ht="15.75">
      <c r="A928" s="27">
        <f t="shared" si="574"/>
        <v>42</v>
      </c>
      <c s="41" t="s">
        <v>34</v>
      </c>
      <c s="40" t="s">
        <v>61</v>
      </c>
      <c s="30"/>
      <c s="30"/>
      <c s="30"/>
      <c s="31"/>
      <c s="34">
        <f t="shared" si="585"/>
        <v>0</v>
      </c>
      <c s="30"/>
      <c s="30"/>
      <c s="30"/>
      <c s="31"/>
      <c s="34">
        <f t="shared" si="586"/>
        <v>0</v>
      </c>
      <c s="30"/>
      <c s="30"/>
      <c s="30"/>
      <c s="31"/>
      <c s="34">
        <f t="shared" si="587"/>
        <v>0</v>
      </c>
      <c s="30"/>
      <c s="30"/>
      <c s="30"/>
      <c s="31"/>
      <c s="34">
        <f t="shared" si="588"/>
        <v>0</v>
      </c>
      <c s="30"/>
      <c s="30"/>
      <c s="30"/>
      <c s="31"/>
      <c s="34">
        <f t="shared" si="589"/>
        <v>0</v>
      </c>
      <c s="30"/>
      <c s="30"/>
      <c s="30"/>
      <c s="31"/>
      <c s="34">
        <f t="shared" si="590"/>
        <v>0</v>
      </c>
      <c s="30"/>
      <c s="30"/>
      <c s="30"/>
      <c s="31"/>
      <c s="34">
        <f t="shared" si="591"/>
        <v>0</v>
      </c>
      <c s="30"/>
      <c s="30"/>
      <c s="30"/>
      <c s="31"/>
      <c s="34">
        <f t="shared" si="592"/>
        <v>0</v>
      </c>
      <c s="30"/>
      <c s="30"/>
      <c s="30"/>
      <c s="31"/>
      <c s="45">
        <f t="shared" si="593"/>
        <v>0</v>
      </c>
    </row>
    <row r="929" spans="1:48" ht="15.75">
      <c r="A929" s="27">
        <f>A907+1</f>
        <v>42</v>
      </c>
      <c s="46"/>
      <c s="47"/>
      <c s="48"/>
      <c s="49"/>
      <c s="49"/>
      <c s="49"/>
      <c s="50">
        <f t="shared" si="594" ref="H929">SUM(H909:H928)</f>
        <v>0</v>
      </c>
      <c s="49"/>
      <c s="49"/>
      <c s="49"/>
      <c s="49"/>
      <c s="50">
        <f t="shared" si="576"/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</row>
    <row r="930" spans="1:48" ht="15.75">
      <c r="A930" s="27">
        <f t="shared" si="595" ref="A930:A957">A908+1</f>
        <v>43</v>
      </c>
      <c s="2" t="str">
        <f t="shared" si="596" ref="B930">"Буква (или иное название) класса "&amp;A930&amp;":"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31" spans="1:48" ht="15.75">
      <c r="A931" s="27">
        <f t="shared" si="595"/>
        <v>43</v>
      </c>
      <c s="17" t="s">
        <v>0</v>
      </c>
      <c s="40" t="s">
        <v>61</v>
      </c>
      <c s="28"/>
      <c s="28"/>
      <c s="28"/>
      <c s="29"/>
      <c s="33">
        <f t="shared" si="597" ref="H931:H950">COUNTA(D931:G931)</f>
        <v>0</v>
      </c>
      <c s="28"/>
      <c s="28"/>
      <c s="28"/>
      <c s="29"/>
      <c s="33">
        <f t="shared" si="598" ref="M931:M950">COUNTA(I931:L931)</f>
        <v>0</v>
      </c>
      <c s="28"/>
      <c s="28"/>
      <c s="28"/>
      <c s="29"/>
      <c s="33">
        <f t="shared" si="599" ref="R931:R950">COUNTA(N931:Q931)</f>
        <v>0</v>
      </c>
      <c s="28"/>
      <c s="28"/>
      <c s="28"/>
      <c s="29"/>
      <c s="33">
        <f t="shared" si="600" ref="W931:W950">COUNTA(S931:V931)</f>
        <v>0</v>
      </c>
      <c s="28"/>
      <c s="28"/>
      <c s="28"/>
      <c s="29"/>
      <c s="33">
        <f t="shared" si="601" ref="AB931:AB950">COUNTA(X931:AA931)</f>
        <v>0</v>
      </c>
      <c s="28"/>
      <c s="28"/>
      <c s="28"/>
      <c s="29"/>
      <c s="33">
        <f t="shared" si="602" ref="AG931:AG950">COUNTA(AC931:AF931)</f>
        <v>0</v>
      </c>
      <c s="28"/>
      <c s="28"/>
      <c s="28"/>
      <c s="29"/>
      <c s="33">
        <f t="shared" si="603" ref="AL931:AL950">COUNTA(AH931:AK931)</f>
        <v>0</v>
      </c>
      <c s="28"/>
      <c s="28"/>
      <c s="28"/>
      <c s="29"/>
      <c s="33">
        <f t="shared" si="604" ref="AQ931:AQ950">COUNTA(AM931:AP931)</f>
        <v>0</v>
      </c>
      <c s="28"/>
      <c s="28"/>
      <c s="28"/>
      <c s="29"/>
      <c s="44">
        <f t="shared" si="605" ref="AV931:AV950">COUNTA(AR931:AU931)</f>
        <v>0</v>
      </c>
    </row>
    <row r="932" spans="1:48" ht="15.75">
      <c r="A932" s="27">
        <f t="shared" si="595"/>
        <v>43</v>
      </c>
      <c s="17" t="s">
        <v>45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3" spans="1:48" ht="15.75">
      <c r="A933" s="27">
        <f t="shared" si="595"/>
        <v>43</v>
      </c>
      <c s="17" t="s">
        <v>2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4" spans="1:48" ht="15.75">
      <c r="A934" s="27">
        <f t="shared" si="595"/>
        <v>43</v>
      </c>
      <c s="17" t="s">
        <v>46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5" spans="1:48" ht="15.75">
      <c r="A935" s="27">
        <f t="shared" si="595"/>
        <v>43</v>
      </c>
      <c s="17" t="s">
        <v>4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6" spans="1:48" ht="15.75">
      <c r="A936" s="27">
        <f t="shared" si="595"/>
        <v>43</v>
      </c>
      <c s="17" t="s">
        <v>47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7" spans="1:48" ht="15.75">
      <c r="A937" s="27">
        <f t="shared" si="595"/>
        <v>43</v>
      </c>
      <c s="17" t="s">
        <v>5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8" spans="1:48" ht="15.75">
      <c r="A938" s="27">
        <f t="shared" si="595"/>
        <v>43</v>
      </c>
      <c s="17" t="s">
        <v>48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9" spans="1:48" ht="15.75">
      <c r="A939" s="27">
        <f t="shared" si="595"/>
        <v>43</v>
      </c>
      <c s="17" t="s">
        <v>49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0" spans="1:48" ht="15.75">
      <c r="A940" s="27">
        <f t="shared" si="595"/>
        <v>43</v>
      </c>
      <c s="17" t="s">
        <v>50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1" spans="1:48" ht="15.75">
      <c r="A941" s="27">
        <f t="shared" si="595"/>
        <v>43</v>
      </c>
      <c s="17" t="s">
        <v>51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2" spans="1:48" ht="15.75">
      <c r="A942" s="27">
        <f t="shared" si="595"/>
        <v>43</v>
      </c>
      <c s="17" t="s">
        <v>52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3" spans="1:48" ht="15.75">
      <c r="A943" s="27">
        <f t="shared" si="595"/>
        <v>43</v>
      </c>
      <c s="17" t="s">
        <v>53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4" spans="1:48" ht="15.75">
      <c r="A944" s="27">
        <f t="shared" si="595"/>
        <v>43</v>
      </c>
      <c s="17" t="s">
        <v>54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5" spans="1:48" ht="15.75">
      <c r="A945" s="27">
        <f t="shared" si="595"/>
        <v>43</v>
      </c>
      <c s="17" t="s">
        <v>23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6" spans="1:48" ht="15.75">
      <c r="A946" s="27">
        <f t="shared" si="595"/>
        <v>43</v>
      </c>
      <c s="17" t="s">
        <v>8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7" spans="1:48" ht="15.75">
      <c r="A947" s="27">
        <f t="shared" si="595"/>
        <v>43</v>
      </c>
      <c s="17" t="s">
        <v>9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8" spans="1:48" ht="15.75">
      <c r="A948" s="27">
        <f t="shared" si="595"/>
        <v>43</v>
      </c>
      <c s="17" t="s">
        <v>10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9" spans="1:48" ht="15.75">
      <c r="A949" s="27">
        <f t="shared" si="595"/>
        <v>43</v>
      </c>
      <c s="17" t="s">
        <v>55</v>
      </c>
      <c s="40" t="s">
        <v>61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50" spans="1:48" ht="15.75">
      <c r="A950" s="27">
        <f t="shared" si="595"/>
        <v>43</v>
      </c>
      <c s="41" t="s">
        <v>34</v>
      </c>
      <c s="40" t="s">
        <v>61</v>
      </c>
      <c s="30"/>
      <c s="30"/>
      <c s="30"/>
      <c s="31"/>
      <c s="34">
        <f t="shared" si="597"/>
        <v>0</v>
      </c>
      <c s="30"/>
      <c s="30"/>
      <c s="30"/>
      <c s="31"/>
      <c s="34">
        <f t="shared" si="598"/>
        <v>0</v>
      </c>
      <c s="30"/>
      <c s="30"/>
      <c s="30"/>
      <c s="31"/>
      <c s="34">
        <f t="shared" si="599"/>
        <v>0</v>
      </c>
      <c s="30"/>
      <c s="30"/>
      <c s="30"/>
      <c s="31"/>
      <c s="34">
        <f t="shared" si="600"/>
        <v>0</v>
      </c>
      <c s="30"/>
      <c s="30"/>
      <c s="30"/>
      <c s="31"/>
      <c s="34">
        <f t="shared" si="601"/>
        <v>0</v>
      </c>
      <c s="30"/>
      <c s="30"/>
      <c s="30"/>
      <c s="31"/>
      <c s="34">
        <f t="shared" si="602"/>
        <v>0</v>
      </c>
      <c s="30"/>
      <c s="30"/>
      <c s="30"/>
      <c s="31"/>
      <c s="34">
        <f t="shared" si="603"/>
        <v>0</v>
      </c>
      <c s="30"/>
      <c s="30"/>
      <c s="30"/>
      <c s="31"/>
      <c s="34">
        <f t="shared" si="604"/>
        <v>0</v>
      </c>
      <c s="30"/>
      <c s="30"/>
      <c s="30"/>
      <c s="31"/>
      <c s="45">
        <f t="shared" si="605"/>
        <v>0</v>
      </c>
    </row>
    <row r="951" spans="1:48" ht="15.75">
      <c r="A951" s="27">
        <f t="shared" si="595"/>
        <v>43</v>
      </c>
      <c s="46"/>
      <c s="47"/>
      <c s="48"/>
      <c s="49"/>
      <c s="49"/>
      <c s="49"/>
      <c s="50">
        <f t="shared" si="606" ref="H951">SUM(H931:H950)</f>
        <v>0</v>
      </c>
      <c s="49"/>
      <c s="49"/>
      <c s="49"/>
      <c s="49"/>
      <c s="50">
        <f t="shared" si="576"/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</row>
    <row r="952" spans="1:48" ht="15.75">
      <c r="A952" s="27">
        <f t="shared" si="595"/>
        <v>44</v>
      </c>
      <c s="2" t="str">
        <f t="shared" si="607" ref="B952">"Буква (или иное название) класса "&amp;A952&amp;":"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3" spans="1:48" ht="15.75">
      <c r="A953" s="27">
        <f t="shared" si="595"/>
        <v>44</v>
      </c>
      <c s="17" t="s">
        <v>0</v>
      </c>
      <c s="40" t="s">
        <v>61</v>
      </c>
      <c s="28"/>
      <c s="28"/>
      <c s="28"/>
      <c s="29"/>
      <c s="33">
        <f t="shared" si="608" ref="H953:H972">COUNTA(D953:G953)</f>
        <v>0</v>
      </c>
      <c s="28"/>
      <c s="28"/>
      <c s="28"/>
      <c s="29"/>
      <c s="33">
        <f t="shared" si="609" ref="M953:M972">COUNTA(I953:L953)</f>
        <v>0</v>
      </c>
      <c s="28"/>
      <c s="28"/>
      <c s="28"/>
      <c s="29"/>
      <c s="33">
        <f t="shared" si="610" ref="R953:R972">COUNTA(N953:Q953)</f>
        <v>0</v>
      </c>
      <c s="28"/>
      <c s="28"/>
      <c s="28"/>
      <c s="29"/>
      <c s="33">
        <f t="shared" si="611" ref="W953:W972">COUNTA(S953:V953)</f>
        <v>0</v>
      </c>
      <c s="28"/>
      <c s="28"/>
      <c s="28"/>
      <c s="29"/>
      <c s="33">
        <f t="shared" si="612" ref="AB953:AB972">COUNTA(X953:AA953)</f>
        <v>0</v>
      </c>
      <c s="28"/>
      <c s="28"/>
      <c s="28"/>
      <c s="29"/>
      <c s="33">
        <f t="shared" si="613" ref="AG953:AG972">COUNTA(AC953:AF953)</f>
        <v>0</v>
      </c>
      <c s="28"/>
      <c s="28"/>
      <c s="28"/>
      <c s="29"/>
      <c s="33">
        <f t="shared" si="614" ref="AL953:AL972">COUNTA(AH953:AK953)</f>
        <v>0</v>
      </c>
      <c s="28"/>
      <c s="28"/>
      <c s="28"/>
      <c s="29"/>
      <c s="33">
        <f t="shared" si="615" ref="AQ953:AQ972">COUNTA(AM953:AP953)</f>
        <v>0</v>
      </c>
      <c s="28"/>
      <c s="28"/>
      <c s="28"/>
      <c s="29"/>
      <c s="44">
        <f t="shared" si="616" ref="AV953:AV972">COUNTA(AR953:AU953)</f>
        <v>0</v>
      </c>
    </row>
    <row r="954" spans="1:48" ht="15.75">
      <c r="A954" s="27">
        <f t="shared" si="595"/>
        <v>44</v>
      </c>
      <c s="17" t="s">
        <v>45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5" spans="1:48" ht="15.75">
      <c r="A955" s="27">
        <f t="shared" si="595"/>
        <v>44</v>
      </c>
      <c s="17" t="s">
        <v>2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6" spans="1:48" ht="15.75">
      <c r="A956" s="27">
        <f t="shared" si="595"/>
        <v>44</v>
      </c>
      <c s="17" t="s">
        <v>46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7" spans="1:48" ht="15.75">
      <c r="A957" s="27">
        <f t="shared" si="595"/>
        <v>44</v>
      </c>
      <c s="17" t="s">
        <v>4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8" spans="1:48" ht="15.75">
      <c r="A958" s="27">
        <f>A936+1</f>
        <v>44</v>
      </c>
      <c s="17" t="s">
        <v>47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9" spans="1:48" ht="15.75">
      <c r="A959" s="27">
        <f t="shared" si="617" ref="A959:A976">A937+1</f>
        <v>44</v>
      </c>
      <c s="17" t="s">
        <v>5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0" spans="1:48" ht="15.75">
      <c r="A960" s="27">
        <f t="shared" si="617"/>
        <v>44</v>
      </c>
      <c s="17" t="s">
        <v>48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1" spans="1:48" ht="15.75">
      <c r="A961" s="27">
        <f t="shared" si="617"/>
        <v>44</v>
      </c>
      <c s="17" t="s">
        <v>49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2" spans="1:48" ht="15.75">
      <c r="A962" s="27">
        <f t="shared" si="617"/>
        <v>44</v>
      </c>
      <c s="17" t="s">
        <v>50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3" spans="1:48" ht="15.75">
      <c r="A963" s="27">
        <f t="shared" si="617"/>
        <v>44</v>
      </c>
      <c s="17" t="s">
        <v>51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4" spans="1:48" ht="15.75">
      <c r="A964" s="27">
        <f t="shared" si="617"/>
        <v>44</v>
      </c>
      <c s="17" t="s">
        <v>52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5" spans="1:48" ht="15.75">
      <c r="A965" s="27">
        <f t="shared" si="617"/>
        <v>44</v>
      </c>
      <c s="17" t="s">
        <v>53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6" spans="1:48" ht="15.75">
      <c r="A966" s="27">
        <f t="shared" si="617"/>
        <v>44</v>
      </c>
      <c s="17" t="s">
        <v>54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7" spans="1:48" ht="15.75">
      <c r="A967" s="27">
        <f t="shared" si="617"/>
        <v>44</v>
      </c>
      <c s="17" t="s">
        <v>23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8" spans="1:48" ht="15.75">
      <c r="A968" s="27">
        <f t="shared" si="617"/>
        <v>44</v>
      </c>
      <c s="17" t="s">
        <v>8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9" spans="1:48" ht="15.75">
      <c r="A969" s="27">
        <f t="shared" si="617"/>
        <v>44</v>
      </c>
      <c s="17" t="s">
        <v>9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0" spans="1:48" ht="15.75">
      <c r="A970" s="27">
        <f t="shared" si="617"/>
        <v>44</v>
      </c>
      <c s="17" t="s">
        <v>10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1" spans="1:48" ht="15.75">
      <c r="A971" s="27">
        <f t="shared" si="617"/>
        <v>44</v>
      </c>
      <c s="17" t="s">
        <v>55</v>
      </c>
      <c s="40" t="s">
        <v>61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2" spans="1:48" ht="15.75">
      <c r="A972" s="27">
        <f t="shared" si="617"/>
        <v>44</v>
      </c>
      <c s="41" t="s">
        <v>34</v>
      </c>
      <c s="40" t="s">
        <v>61</v>
      </c>
      <c s="30"/>
      <c s="30"/>
      <c s="30"/>
      <c s="31"/>
      <c s="34">
        <f t="shared" si="608"/>
        <v>0</v>
      </c>
      <c s="30"/>
      <c s="30"/>
      <c s="30"/>
      <c s="31"/>
      <c s="34">
        <f t="shared" si="609"/>
        <v>0</v>
      </c>
      <c s="30"/>
      <c s="30"/>
      <c s="30"/>
      <c s="31"/>
      <c s="34">
        <f t="shared" si="610"/>
        <v>0</v>
      </c>
      <c s="30"/>
      <c s="30"/>
      <c s="30"/>
      <c s="31"/>
      <c s="34">
        <f t="shared" si="611"/>
        <v>0</v>
      </c>
      <c s="30"/>
      <c s="30"/>
      <c s="30"/>
      <c s="31"/>
      <c s="34">
        <f t="shared" si="612"/>
        <v>0</v>
      </c>
      <c s="30"/>
      <c s="30"/>
      <c s="30"/>
      <c s="31"/>
      <c s="34">
        <f t="shared" si="613"/>
        <v>0</v>
      </c>
      <c s="30"/>
      <c s="30"/>
      <c s="30"/>
      <c s="31"/>
      <c s="34">
        <f t="shared" si="614"/>
        <v>0</v>
      </c>
      <c s="30"/>
      <c s="30"/>
      <c s="30"/>
      <c s="31"/>
      <c s="34">
        <f t="shared" si="615"/>
        <v>0</v>
      </c>
      <c s="30"/>
      <c s="30"/>
      <c s="30"/>
      <c s="31"/>
      <c s="45">
        <f t="shared" si="616"/>
        <v>0</v>
      </c>
    </row>
    <row r="973" spans="1:48" ht="15.75">
      <c r="A973" s="27">
        <f t="shared" si="617"/>
        <v>44</v>
      </c>
      <c s="46"/>
      <c s="47"/>
      <c s="48"/>
      <c s="49"/>
      <c s="49"/>
      <c s="49"/>
      <c s="50">
        <f t="shared" si="618" ref="H973">SUM(H953:H972)</f>
        <v>0</v>
      </c>
      <c s="49"/>
      <c s="49"/>
      <c s="49"/>
      <c s="49"/>
      <c s="50">
        <f t="shared" si="619" ref="M973:M1017">SUM(M953:M972)</f>
        <v>0</v>
      </c>
      <c s="49"/>
      <c s="49"/>
      <c s="49"/>
      <c s="49"/>
      <c s="50">
        <f t="shared" si="620" ref="R973:R1017">SUM(R953:R972)</f>
        <v>0</v>
      </c>
      <c s="49"/>
      <c s="49"/>
      <c s="49"/>
      <c s="49"/>
      <c s="50">
        <f t="shared" si="621" ref="W973:W1017">SUM(W953:W972)</f>
        <v>0</v>
      </c>
      <c s="49"/>
      <c s="49"/>
      <c s="49"/>
      <c s="49"/>
      <c s="50">
        <f t="shared" si="622" ref="AB973:AB1017">SUM(AB953:AB972)</f>
        <v>0</v>
      </c>
      <c s="49"/>
      <c s="49"/>
      <c s="49"/>
      <c s="49"/>
      <c s="50">
        <f t="shared" si="623" ref="AG973:AG1017">SUM(AG953:AG972)</f>
        <v>0</v>
      </c>
      <c s="49"/>
      <c s="49"/>
      <c s="49"/>
      <c s="49"/>
      <c s="50">
        <f t="shared" si="624" ref="AL973:AL1017">SUM(AL953:AL972)</f>
        <v>0</v>
      </c>
      <c s="49"/>
      <c s="49"/>
      <c s="49"/>
      <c s="49"/>
      <c s="50">
        <f t="shared" si="625" ref="AQ973:AQ1017">SUM(AQ953:AQ972)</f>
        <v>0</v>
      </c>
      <c s="49"/>
      <c s="49"/>
      <c s="49"/>
      <c s="49"/>
      <c s="50">
        <f t="shared" si="626" ref="AV973:AV1017">SUM(AV953:AV972)</f>
        <v>0</v>
      </c>
    </row>
    <row r="974" spans="1:48" ht="15.75">
      <c r="A974" s="27">
        <f t="shared" si="617"/>
        <v>45</v>
      </c>
      <c s="2" t="str">
        <f t="shared" si="627" ref="B974">"Буква (или иное название) класса "&amp;A974&amp;":"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75" spans="1:48" ht="15.75">
      <c r="A975" s="27">
        <f t="shared" si="617"/>
        <v>45</v>
      </c>
      <c s="17" t="s">
        <v>0</v>
      </c>
      <c s="40" t="s">
        <v>61</v>
      </c>
      <c s="28"/>
      <c s="28"/>
      <c s="28"/>
      <c s="29"/>
      <c s="33">
        <f t="shared" si="628" ref="H975:H994">COUNTA(D975:G975)</f>
        <v>0</v>
      </c>
      <c s="28"/>
      <c s="28"/>
      <c s="28"/>
      <c s="29"/>
      <c s="33">
        <f t="shared" si="629" ref="M975:M994">COUNTA(I975:L975)</f>
        <v>0</v>
      </c>
      <c s="28"/>
      <c s="28"/>
      <c s="28"/>
      <c s="29"/>
      <c s="33">
        <f t="shared" si="630" ref="R975:R994">COUNTA(N975:Q975)</f>
        <v>0</v>
      </c>
      <c s="28"/>
      <c s="28"/>
      <c s="28"/>
      <c s="29"/>
      <c s="33">
        <f t="shared" si="631" ref="W975:W994">COUNTA(S975:V975)</f>
        <v>0</v>
      </c>
      <c s="28"/>
      <c s="28"/>
      <c s="28"/>
      <c s="29"/>
      <c s="33">
        <f t="shared" si="632" ref="AB975:AB994">COUNTA(X975:AA975)</f>
        <v>0</v>
      </c>
      <c s="28"/>
      <c s="28"/>
      <c s="28"/>
      <c s="29"/>
      <c s="33">
        <f t="shared" si="633" ref="AG975:AG994">COUNTA(AC975:AF975)</f>
        <v>0</v>
      </c>
      <c s="28"/>
      <c s="28"/>
      <c s="28"/>
      <c s="29"/>
      <c s="33">
        <f t="shared" si="634" ref="AL975:AL994">COUNTA(AH975:AK975)</f>
        <v>0</v>
      </c>
      <c s="28"/>
      <c s="28"/>
      <c s="28"/>
      <c s="29"/>
      <c s="33">
        <f t="shared" si="635" ref="AQ975:AQ994">COUNTA(AM975:AP975)</f>
        <v>0</v>
      </c>
      <c s="28"/>
      <c s="28"/>
      <c s="28"/>
      <c s="29"/>
      <c s="44">
        <f t="shared" si="636" ref="AV975:AV994">COUNTA(AR975:AU975)</f>
        <v>0</v>
      </c>
    </row>
    <row r="976" spans="1:48" ht="15.75">
      <c r="A976" s="27">
        <f t="shared" si="617"/>
        <v>45</v>
      </c>
      <c s="17" t="s">
        <v>45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7" spans="1:48" ht="15.75">
      <c r="A977" s="27">
        <f>A955+1</f>
        <v>45</v>
      </c>
      <c s="17" t="s">
        <v>2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8" spans="1:48" ht="15.75">
      <c r="A978" s="27">
        <f t="shared" si="637" ref="A978:A1002">A956+1</f>
        <v>45</v>
      </c>
      <c s="17" t="s">
        <v>46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9" spans="1:48" ht="15.75">
      <c r="A979" s="27">
        <f t="shared" si="637"/>
        <v>45</v>
      </c>
      <c s="17" t="s">
        <v>4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0" spans="1:48" ht="15.75">
      <c r="A980" s="27">
        <f t="shared" si="637"/>
        <v>45</v>
      </c>
      <c s="17" t="s">
        <v>47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1" spans="1:48" ht="15.75">
      <c r="A981" s="27">
        <f t="shared" si="637"/>
        <v>45</v>
      </c>
      <c s="17" t="s">
        <v>5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2" spans="1:48" ht="15.75">
      <c r="A982" s="27">
        <f t="shared" si="637"/>
        <v>45</v>
      </c>
      <c s="17" t="s">
        <v>48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3" spans="1:48" ht="15.75">
      <c r="A983" s="27">
        <f t="shared" si="637"/>
        <v>45</v>
      </c>
      <c s="17" t="s">
        <v>49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4" spans="1:48" ht="15.75">
      <c r="A984" s="27">
        <f t="shared" si="637"/>
        <v>45</v>
      </c>
      <c s="17" t="s">
        <v>50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5" spans="1:48" ht="15.75">
      <c r="A985" s="27">
        <f t="shared" si="637"/>
        <v>45</v>
      </c>
      <c s="17" t="s">
        <v>51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6" spans="1:48" ht="15.75">
      <c r="A986" s="27">
        <f t="shared" si="637"/>
        <v>45</v>
      </c>
      <c s="17" t="s">
        <v>52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7" spans="1:48" ht="15.75">
      <c r="A987" s="27">
        <f t="shared" si="637"/>
        <v>45</v>
      </c>
      <c s="17" t="s">
        <v>53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8" spans="1:48" ht="15.75">
      <c r="A988" s="27">
        <f t="shared" si="637"/>
        <v>45</v>
      </c>
      <c s="17" t="s">
        <v>54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9" spans="1:48" ht="15.75">
      <c r="A989" s="27">
        <f t="shared" si="637"/>
        <v>45</v>
      </c>
      <c s="17" t="s">
        <v>23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0" spans="1:48" ht="15.75">
      <c r="A990" s="27">
        <f t="shared" si="637"/>
        <v>45</v>
      </c>
      <c s="17" t="s">
        <v>8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1" spans="1:48" ht="15.75">
      <c r="A991" s="27">
        <f t="shared" si="637"/>
        <v>45</v>
      </c>
      <c s="17" t="s">
        <v>9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2" spans="1:48" ht="15.75">
      <c r="A992" s="27">
        <f t="shared" si="637"/>
        <v>45</v>
      </c>
      <c s="17" t="s">
        <v>10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3" spans="1:48" ht="15.75">
      <c r="A993" s="27">
        <f t="shared" si="637"/>
        <v>45</v>
      </c>
      <c s="17" t="s">
        <v>55</v>
      </c>
      <c s="40" t="s">
        <v>61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4" spans="1:48" ht="15.75">
      <c r="A994" s="27">
        <f t="shared" si="637"/>
        <v>45</v>
      </c>
      <c s="41" t="s">
        <v>34</v>
      </c>
      <c s="40" t="s">
        <v>61</v>
      </c>
      <c s="30"/>
      <c s="30"/>
      <c s="30"/>
      <c s="31"/>
      <c s="34">
        <f t="shared" si="628"/>
        <v>0</v>
      </c>
      <c s="30"/>
      <c s="30"/>
      <c s="30"/>
      <c s="31"/>
      <c s="34">
        <f t="shared" si="629"/>
        <v>0</v>
      </c>
      <c s="30"/>
      <c s="30"/>
      <c s="30"/>
      <c s="31"/>
      <c s="34">
        <f t="shared" si="630"/>
        <v>0</v>
      </c>
      <c s="30"/>
      <c s="30"/>
      <c s="30"/>
      <c s="31"/>
      <c s="34">
        <f t="shared" si="631"/>
        <v>0</v>
      </c>
      <c s="30"/>
      <c s="30"/>
      <c s="30"/>
      <c s="31"/>
      <c s="34">
        <f t="shared" si="632"/>
        <v>0</v>
      </c>
      <c s="30"/>
      <c s="30"/>
      <c s="30"/>
      <c s="31"/>
      <c s="34">
        <f t="shared" si="633"/>
        <v>0</v>
      </c>
      <c s="30"/>
      <c s="30"/>
      <c s="30"/>
      <c s="31"/>
      <c s="34">
        <f t="shared" si="634"/>
        <v>0</v>
      </c>
      <c s="30"/>
      <c s="30"/>
      <c s="30"/>
      <c s="31"/>
      <c s="34">
        <f t="shared" si="635"/>
        <v>0</v>
      </c>
      <c s="30"/>
      <c s="30"/>
      <c s="30"/>
      <c s="31"/>
      <c s="45">
        <f t="shared" si="636"/>
        <v>0</v>
      </c>
    </row>
    <row r="995" spans="1:48" ht="15.75">
      <c r="A995" s="27">
        <f t="shared" si="637"/>
        <v>45</v>
      </c>
      <c s="46"/>
      <c s="47"/>
      <c s="48"/>
      <c s="49"/>
      <c s="49"/>
      <c s="49"/>
      <c s="50">
        <f t="shared" si="638" ref="H995">SUM(H975:H994)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996" spans="1:48" ht="15.75">
      <c r="A996" s="27">
        <f t="shared" si="637"/>
        <v>46</v>
      </c>
      <c s="2" t="str">
        <f t="shared" si="639" ref="B996">"Буква (или иное название) класса "&amp;A996&amp;":"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97" spans="1:48" ht="15.75">
      <c r="A997" s="27">
        <f t="shared" si="637"/>
        <v>46</v>
      </c>
      <c s="17" t="s">
        <v>0</v>
      </c>
      <c s="40" t="s">
        <v>61</v>
      </c>
      <c s="28"/>
      <c s="28"/>
      <c s="28"/>
      <c s="29"/>
      <c s="33">
        <f t="shared" si="640" ref="H997:H1016">COUNTA(D997:G997)</f>
        <v>0</v>
      </c>
      <c s="28"/>
      <c s="28"/>
      <c s="28"/>
      <c s="29"/>
      <c s="33">
        <f t="shared" si="641" ref="M997:M1016">COUNTA(I997:L997)</f>
        <v>0</v>
      </c>
      <c s="28"/>
      <c s="28"/>
      <c s="28"/>
      <c s="29"/>
      <c s="33">
        <f t="shared" si="642" ref="R997:R1016">COUNTA(N997:Q997)</f>
        <v>0</v>
      </c>
      <c s="28"/>
      <c s="28"/>
      <c s="28"/>
      <c s="29"/>
      <c s="33">
        <f t="shared" si="643" ref="W997:W1016">COUNTA(S997:V997)</f>
        <v>0</v>
      </c>
      <c s="28"/>
      <c s="28"/>
      <c s="28"/>
      <c s="29"/>
      <c s="33">
        <f t="shared" si="644" ref="AB997:AB1016">COUNTA(X997:AA997)</f>
        <v>0</v>
      </c>
      <c s="28"/>
      <c s="28"/>
      <c s="28"/>
      <c s="29"/>
      <c s="33">
        <f t="shared" si="645" ref="AG997:AG1016">COUNTA(AC997:AF997)</f>
        <v>0</v>
      </c>
      <c s="28"/>
      <c s="28"/>
      <c s="28"/>
      <c s="29"/>
      <c s="33">
        <f t="shared" si="646" ref="AL997:AL1016">COUNTA(AH997:AK997)</f>
        <v>0</v>
      </c>
      <c s="28"/>
      <c s="28"/>
      <c s="28"/>
      <c s="29"/>
      <c s="33">
        <f t="shared" si="647" ref="AQ997:AQ1016">COUNTA(AM997:AP997)</f>
        <v>0</v>
      </c>
      <c s="28"/>
      <c s="28"/>
      <c s="28"/>
      <c s="29"/>
      <c s="44">
        <f t="shared" si="648" ref="AV997:AV1016">COUNTA(AR997:AU997)</f>
        <v>0</v>
      </c>
    </row>
    <row r="998" spans="1:48" ht="15.75">
      <c r="A998" s="27">
        <f t="shared" si="637"/>
        <v>46</v>
      </c>
      <c s="17" t="s">
        <v>45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999" spans="1:48" ht="15.75">
      <c r="A999" s="27">
        <f t="shared" si="637"/>
        <v>46</v>
      </c>
      <c s="17" t="s">
        <v>2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0" spans="1:48" ht="15.75">
      <c r="A1000" s="27">
        <f t="shared" si="637"/>
        <v>46</v>
      </c>
      <c s="17" t="s">
        <v>46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1" spans="1:48" ht="15.75">
      <c r="A1001" s="27">
        <f t="shared" si="637"/>
        <v>46</v>
      </c>
      <c s="17" t="s">
        <v>4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2" spans="1:48" ht="15.75">
      <c r="A1002" s="27">
        <f t="shared" si="637"/>
        <v>46</v>
      </c>
      <c s="17" t="s">
        <v>47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3" spans="1:48" ht="15.75">
      <c r="A1003" s="27">
        <f>A981+1</f>
        <v>46</v>
      </c>
      <c s="17" t="s">
        <v>5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4" spans="1:48" ht="15.75">
      <c r="A1004" s="27">
        <f t="shared" si="649" ref="A1004:A1018">A982+1</f>
        <v>46</v>
      </c>
      <c s="17" t="s">
        <v>48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5" spans="1:48" ht="15.75">
      <c r="A1005" s="27">
        <f t="shared" si="649"/>
        <v>46</v>
      </c>
      <c s="17" t="s">
        <v>49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6" spans="1:48" ht="15.75">
      <c r="A1006" s="27">
        <f t="shared" si="649"/>
        <v>46</v>
      </c>
      <c s="17" t="s">
        <v>50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7" spans="1:48" ht="15.75">
      <c r="A1007" s="27">
        <f t="shared" si="649"/>
        <v>46</v>
      </c>
      <c s="17" t="s">
        <v>51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8" spans="1:48" ht="15.75">
      <c r="A1008" s="27">
        <f t="shared" si="649"/>
        <v>46</v>
      </c>
      <c s="17" t="s">
        <v>52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9" spans="1:48" ht="15.75">
      <c r="A1009" s="27">
        <f t="shared" si="649"/>
        <v>46</v>
      </c>
      <c s="17" t="s">
        <v>53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0" spans="1:48" ht="15.75">
      <c r="A1010" s="27">
        <f t="shared" si="649"/>
        <v>46</v>
      </c>
      <c s="17" t="s">
        <v>54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1" spans="1:48" ht="15.75">
      <c r="A1011" s="27">
        <f t="shared" si="649"/>
        <v>46</v>
      </c>
      <c s="17" t="s">
        <v>23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2" spans="1:48" ht="15.75">
      <c r="A1012" s="27">
        <f t="shared" si="649"/>
        <v>46</v>
      </c>
      <c s="17" t="s">
        <v>8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3" spans="1:48" ht="15.75">
      <c r="A1013" s="27">
        <f t="shared" si="649"/>
        <v>46</v>
      </c>
      <c s="17" t="s">
        <v>9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4" spans="1:48" ht="15.75">
      <c r="A1014" s="27">
        <f t="shared" si="649"/>
        <v>46</v>
      </c>
      <c s="17" t="s">
        <v>10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5" spans="1:48" ht="15.75">
      <c r="A1015" s="27">
        <f t="shared" si="649"/>
        <v>46</v>
      </c>
      <c s="17" t="s">
        <v>55</v>
      </c>
      <c s="40" t="s">
        <v>61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6" spans="1:48" ht="15.75">
      <c r="A1016" s="27">
        <f t="shared" si="649"/>
        <v>46</v>
      </c>
      <c s="41" t="s">
        <v>34</v>
      </c>
      <c s="40" t="s">
        <v>61</v>
      </c>
      <c s="30"/>
      <c s="30"/>
      <c s="30"/>
      <c s="31"/>
      <c s="34">
        <f t="shared" si="640"/>
        <v>0</v>
      </c>
      <c s="30"/>
      <c s="30"/>
      <c s="30"/>
      <c s="31"/>
      <c s="34">
        <f t="shared" si="641"/>
        <v>0</v>
      </c>
      <c s="30"/>
      <c s="30"/>
      <c s="30"/>
      <c s="31"/>
      <c s="34">
        <f t="shared" si="642"/>
        <v>0</v>
      </c>
      <c s="30"/>
      <c s="30"/>
      <c s="30"/>
      <c s="31"/>
      <c s="34">
        <f t="shared" si="643"/>
        <v>0</v>
      </c>
      <c s="30"/>
      <c s="30"/>
      <c s="30"/>
      <c s="31"/>
      <c s="34">
        <f t="shared" si="644"/>
        <v>0</v>
      </c>
      <c s="30"/>
      <c s="30"/>
      <c s="30"/>
      <c s="31"/>
      <c s="34">
        <f t="shared" si="645"/>
        <v>0</v>
      </c>
      <c s="30"/>
      <c s="30"/>
      <c s="30"/>
      <c s="31"/>
      <c s="34">
        <f t="shared" si="646"/>
        <v>0</v>
      </c>
      <c s="30"/>
      <c s="30"/>
      <c s="30"/>
      <c s="31"/>
      <c s="34">
        <f t="shared" si="647"/>
        <v>0</v>
      </c>
      <c s="30"/>
      <c s="30"/>
      <c s="30"/>
      <c s="31"/>
      <c s="45">
        <f t="shared" si="648"/>
        <v>0</v>
      </c>
    </row>
    <row r="1017" spans="1:48" ht="15.75">
      <c r="A1017" s="27">
        <f t="shared" si="649"/>
        <v>46</v>
      </c>
      <c s="46"/>
      <c s="47"/>
      <c s="48"/>
      <c s="49"/>
      <c s="49"/>
      <c s="49"/>
      <c s="50">
        <f t="shared" si="650" ref="H1017">SUM(H997:H1016)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1018" spans="1:48" ht="15.75">
      <c r="A1018" s="27">
        <f t="shared" si="649"/>
        <v>47</v>
      </c>
      <c s="2" t="str">
        <f t="shared" si="651" ref="B1018">"Буква (или иное название) класса "&amp;A1018&amp;":"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19" spans="1:48" ht="15.75">
      <c r="A1019" s="27">
        <f>A997+1</f>
        <v>47</v>
      </c>
      <c s="17" t="s">
        <v>0</v>
      </c>
      <c s="40" t="s">
        <v>61</v>
      </c>
      <c s="28"/>
      <c s="28"/>
      <c s="28"/>
      <c s="29"/>
      <c s="33">
        <f t="shared" si="652" ref="H1019:H1038">COUNTA(D1019:G1019)</f>
        <v>0</v>
      </c>
      <c s="28"/>
      <c s="28"/>
      <c s="28"/>
      <c s="29"/>
      <c s="33">
        <f t="shared" si="653" ref="M1019:M1038">COUNTA(I1019:L1019)</f>
        <v>0</v>
      </c>
      <c s="28"/>
      <c s="28"/>
      <c s="28"/>
      <c s="29"/>
      <c s="33">
        <f t="shared" si="654" ref="R1019:R1038">COUNTA(N1019:Q1019)</f>
        <v>0</v>
      </c>
      <c s="28"/>
      <c s="28"/>
      <c s="28"/>
      <c s="29"/>
      <c s="33">
        <f t="shared" si="655" ref="W1019:W1038">COUNTA(S1019:V1019)</f>
        <v>0</v>
      </c>
      <c s="28"/>
      <c s="28"/>
      <c s="28"/>
      <c s="29"/>
      <c s="33">
        <f t="shared" si="656" ref="AB1019:AB1038">COUNTA(X1019:AA1019)</f>
        <v>0</v>
      </c>
      <c s="28"/>
      <c s="28"/>
      <c s="28"/>
      <c s="29"/>
      <c s="33">
        <f t="shared" si="657" ref="AG1019:AG1038">COUNTA(AC1019:AF1019)</f>
        <v>0</v>
      </c>
      <c s="28"/>
      <c s="28"/>
      <c s="28"/>
      <c s="29"/>
      <c s="33">
        <f t="shared" si="658" ref="AL1019:AL1038">COUNTA(AH1019:AK1019)</f>
        <v>0</v>
      </c>
      <c s="28"/>
      <c s="28"/>
      <c s="28"/>
      <c s="29"/>
      <c s="33">
        <f t="shared" si="659" ref="AQ1019:AQ1038">COUNTA(AM1019:AP1019)</f>
        <v>0</v>
      </c>
      <c s="28"/>
      <c s="28"/>
      <c s="28"/>
      <c s="29"/>
      <c s="44">
        <f t="shared" si="660" ref="AV1019:AV1038">COUNTA(AR1019:AU1019)</f>
        <v>0</v>
      </c>
    </row>
    <row r="1020" spans="1:48" ht="15.75">
      <c r="A1020" s="27">
        <f t="shared" si="661" ref="A1020:A1083">A998+1</f>
        <v>47</v>
      </c>
      <c s="17" t="s">
        <v>45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1" spans="1:48" ht="15.75">
      <c r="A1021" s="27">
        <f t="shared" si="661"/>
        <v>47</v>
      </c>
      <c s="17" t="s">
        <v>2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2" spans="1:48" ht="15.75">
      <c r="A1022" s="27">
        <f t="shared" si="661"/>
        <v>47</v>
      </c>
      <c s="17" t="s">
        <v>46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3" spans="1:48" ht="15.75">
      <c r="A1023" s="27">
        <f t="shared" si="661"/>
        <v>47</v>
      </c>
      <c s="17" t="s">
        <v>4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4" spans="1:48" ht="15.75">
      <c r="A1024" s="27">
        <f t="shared" si="661"/>
        <v>47</v>
      </c>
      <c s="17" t="s">
        <v>47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5" spans="1:48" ht="15.75">
      <c r="A1025" s="27">
        <f t="shared" si="661"/>
        <v>47</v>
      </c>
      <c s="17" t="s">
        <v>5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6" spans="1:48" ht="15.75">
      <c r="A1026" s="27">
        <f t="shared" si="661"/>
        <v>47</v>
      </c>
      <c s="17" t="s">
        <v>48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7" spans="1:48" ht="15.75">
      <c r="A1027" s="27">
        <f t="shared" si="661"/>
        <v>47</v>
      </c>
      <c s="17" t="s">
        <v>49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8" spans="1:48" ht="15.75">
      <c r="A1028" s="27">
        <f t="shared" si="661"/>
        <v>47</v>
      </c>
      <c s="17" t="s">
        <v>50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9" spans="1:48" ht="15.75">
      <c r="A1029" s="27">
        <f t="shared" si="661"/>
        <v>47</v>
      </c>
      <c s="17" t="s">
        <v>51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0" spans="1:48" ht="15.75">
      <c r="A1030" s="27">
        <f t="shared" si="661"/>
        <v>47</v>
      </c>
      <c s="17" t="s">
        <v>52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1" spans="1:48" ht="15.75">
      <c r="A1031" s="27">
        <f t="shared" si="661"/>
        <v>47</v>
      </c>
      <c s="17" t="s">
        <v>53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2" spans="1:48" ht="15.75">
      <c r="A1032" s="27">
        <f t="shared" si="661"/>
        <v>47</v>
      </c>
      <c s="17" t="s">
        <v>54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3" spans="1:48" ht="15.75">
      <c r="A1033" s="27">
        <f t="shared" si="661"/>
        <v>47</v>
      </c>
      <c s="17" t="s">
        <v>23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4" spans="1:48" ht="15.75">
      <c r="A1034" s="27">
        <f t="shared" si="661"/>
        <v>47</v>
      </c>
      <c s="17" t="s">
        <v>8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5" spans="1:48" ht="15.75">
      <c r="A1035" s="27">
        <f t="shared" si="661"/>
        <v>47</v>
      </c>
      <c s="17" t="s">
        <v>9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6" spans="1:48" ht="15.75">
      <c r="A1036" s="27">
        <f t="shared" si="661"/>
        <v>47</v>
      </c>
      <c s="17" t="s">
        <v>10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7" spans="1:48" ht="15.75">
      <c r="A1037" s="27">
        <f t="shared" si="661"/>
        <v>47</v>
      </c>
      <c s="17" t="s">
        <v>55</v>
      </c>
      <c s="40" t="s">
        <v>61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8" spans="1:48" ht="15.75">
      <c r="A1038" s="27">
        <f t="shared" si="661"/>
        <v>47</v>
      </c>
      <c s="41" t="s">
        <v>34</v>
      </c>
      <c s="40" t="s">
        <v>61</v>
      </c>
      <c s="30"/>
      <c s="30"/>
      <c s="30"/>
      <c s="31"/>
      <c s="34">
        <f t="shared" si="652"/>
        <v>0</v>
      </c>
      <c s="30"/>
      <c s="30"/>
      <c s="30"/>
      <c s="31"/>
      <c s="34">
        <f t="shared" si="653"/>
        <v>0</v>
      </c>
      <c s="30"/>
      <c s="30"/>
      <c s="30"/>
      <c s="31"/>
      <c s="34">
        <f t="shared" si="654"/>
        <v>0</v>
      </c>
      <c s="30"/>
      <c s="30"/>
      <c s="30"/>
      <c s="31"/>
      <c s="34">
        <f t="shared" si="655"/>
        <v>0</v>
      </c>
      <c s="30"/>
      <c s="30"/>
      <c s="30"/>
      <c s="31"/>
      <c s="34">
        <f t="shared" si="656"/>
        <v>0</v>
      </c>
      <c s="30"/>
      <c s="30"/>
      <c s="30"/>
      <c s="31"/>
      <c s="34">
        <f t="shared" si="657"/>
        <v>0</v>
      </c>
      <c s="30"/>
      <c s="30"/>
      <c s="30"/>
      <c s="31"/>
      <c s="34">
        <f t="shared" si="658"/>
        <v>0</v>
      </c>
      <c s="30"/>
      <c s="30"/>
      <c s="30"/>
      <c s="31"/>
      <c s="34">
        <f t="shared" si="659"/>
        <v>0</v>
      </c>
      <c s="30"/>
      <c s="30"/>
      <c s="30"/>
      <c s="31"/>
      <c s="45">
        <f t="shared" si="660"/>
        <v>0</v>
      </c>
    </row>
    <row r="1039" spans="1:48" ht="15.75">
      <c r="A1039" s="27">
        <f t="shared" si="661"/>
        <v>47</v>
      </c>
      <c s="46"/>
      <c s="47"/>
      <c s="48"/>
      <c s="49"/>
      <c s="49"/>
      <c s="49"/>
      <c s="50">
        <f t="shared" si="662" ref="H1039">SUM(H1019:H1038)</f>
        <v>0</v>
      </c>
      <c s="49"/>
      <c s="49"/>
      <c s="49"/>
      <c s="49"/>
      <c s="50">
        <f t="shared" si="663" ref="M1039:M1083">SUM(M1019:M1038)</f>
        <v>0</v>
      </c>
      <c s="49"/>
      <c s="49"/>
      <c s="49"/>
      <c s="49"/>
      <c s="50">
        <f t="shared" si="664" ref="R1039:R1083">SUM(R1019:R1038)</f>
        <v>0</v>
      </c>
      <c s="49"/>
      <c s="49"/>
      <c s="49"/>
      <c s="49"/>
      <c s="50">
        <f t="shared" si="665" ref="W1039:W1083">SUM(W1019:W1038)</f>
        <v>0</v>
      </c>
      <c s="49"/>
      <c s="49"/>
      <c s="49"/>
      <c s="49"/>
      <c s="50">
        <f t="shared" si="666" ref="AB1039:AB1083">SUM(AB1019:AB1038)</f>
        <v>0</v>
      </c>
      <c s="49"/>
      <c s="49"/>
      <c s="49"/>
      <c s="49"/>
      <c s="50">
        <f t="shared" si="667" ref="AG1039:AG1083">SUM(AG1019:AG1038)</f>
        <v>0</v>
      </c>
      <c s="49"/>
      <c s="49"/>
      <c s="49"/>
      <c s="49"/>
      <c s="50">
        <f t="shared" si="668" ref="AL1039:AL1083">SUM(AL1019:AL1038)</f>
        <v>0</v>
      </c>
      <c s="49"/>
      <c s="49"/>
      <c s="49"/>
      <c s="49"/>
      <c s="50">
        <f t="shared" si="669" ref="AQ1039:AQ1083">SUM(AQ1019:AQ1038)</f>
        <v>0</v>
      </c>
      <c s="49"/>
      <c s="49"/>
      <c s="49"/>
      <c s="49"/>
      <c s="50">
        <f t="shared" si="670" ref="AV1039:AV1083">SUM(AV1019:AV1038)</f>
        <v>0</v>
      </c>
    </row>
    <row r="1040" spans="1:48" ht="15.75">
      <c r="A1040" s="27">
        <f t="shared" si="661"/>
        <v>48</v>
      </c>
      <c s="2" t="str">
        <f t="shared" si="671" ref="B1040">"Буква (или иное название) класса "&amp;A1040&amp;":"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41" spans="1:48" ht="15.75">
      <c r="A1041" s="27">
        <f t="shared" si="661"/>
        <v>48</v>
      </c>
      <c s="17" t="s">
        <v>0</v>
      </c>
      <c s="40" t="s">
        <v>61</v>
      </c>
      <c s="28"/>
      <c s="28"/>
      <c s="28"/>
      <c s="29"/>
      <c s="33">
        <f t="shared" si="672" ref="H1041:H1060">COUNTA(D1041:G1041)</f>
        <v>0</v>
      </c>
      <c s="28"/>
      <c s="28"/>
      <c s="28"/>
      <c s="29"/>
      <c s="33">
        <f t="shared" si="673" ref="M1041:M1060">COUNTA(I1041:L1041)</f>
        <v>0</v>
      </c>
      <c s="28"/>
      <c s="28"/>
      <c s="28"/>
      <c s="29"/>
      <c s="33">
        <f t="shared" si="674" ref="R1041:R1060">COUNTA(N1041:Q1041)</f>
        <v>0</v>
      </c>
      <c s="28"/>
      <c s="28"/>
      <c s="28"/>
      <c s="29"/>
      <c s="33">
        <f t="shared" si="675" ref="W1041:W1060">COUNTA(S1041:V1041)</f>
        <v>0</v>
      </c>
      <c s="28"/>
      <c s="28"/>
      <c s="28"/>
      <c s="29"/>
      <c s="33">
        <f t="shared" si="676" ref="AB1041:AB1060">COUNTA(X1041:AA1041)</f>
        <v>0</v>
      </c>
      <c s="28"/>
      <c s="28"/>
      <c s="28"/>
      <c s="29"/>
      <c s="33">
        <f t="shared" si="677" ref="AG1041:AG1060">COUNTA(AC1041:AF1041)</f>
        <v>0</v>
      </c>
      <c s="28"/>
      <c s="28"/>
      <c s="28"/>
      <c s="29"/>
      <c s="33">
        <f t="shared" si="678" ref="AL1041:AL1060">COUNTA(AH1041:AK1041)</f>
        <v>0</v>
      </c>
      <c s="28"/>
      <c s="28"/>
      <c s="28"/>
      <c s="29"/>
      <c s="33">
        <f t="shared" si="679" ref="AQ1041:AQ1060">COUNTA(AM1041:AP1041)</f>
        <v>0</v>
      </c>
      <c s="28"/>
      <c s="28"/>
      <c s="28"/>
      <c s="29"/>
      <c s="44">
        <f t="shared" si="680" ref="AV1041:AV1060">COUNTA(AR1041:AU1041)</f>
        <v>0</v>
      </c>
    </row>
    <row r="1042" spans="1:48" ht="15.75">
      <c r="A1042" s="27">
        <f t="shared" si="661"/>
        <v>48</v>
      </c>
      <c s="17" t="s">
        <v>45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3" spans="1:48" ht="15.75">
      <c r="A1043" s="27">
        <f t="shared" si="661"/>
        <v>48</v>
      </c>
      <c s="17" t="s">
        <v>2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4" spans="1:48" ht="15.75">
      <c r="A1044" s="27">
        <f t="shared" si="661"/>
        <v>48</v>
      </c>
      <c s="17" t="s">
        <v>46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5" spans="1:48" ht="15.75">
      <c r="A1045" s="27">
        <f t="shared" si="661"/>
        <v>48</v>
      </c>
      <c s="17" t="s">
        <v>4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6" spans="1:48" ht="15.75">
      <c r="A1046" s="27">
        <f t="shared" si="661"/>
        <v>48</v>
      </c>
      <c s="17" t="s">
        <v>47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7" spans="1:48" ht="15.75">
      <c r="A1047" s="27">
        <f t="shared" si="661"/>
        <v>48</v>
      </c>
      <c s="17" t="s">
        <v>5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8" spans="1:48" ht="15.75">
      <c r="A1048" s="27">
        <f t="shared" si="661"/>
        <v>48</v>
      </c>
      <c s="17" t="s">
        <v>48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9" spans="1:48" ht="15.75">
      <c r="A1049" s="27">
        <f t="shared" si="661"/>
        <v>48</v>
      </c>
      <c s="17" t="s">
        <v>49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0" spans="1:48" ht="15.75">
      <c r="A1050" s="27">
        <f t="shared" si="661"/>
        <v>48</v>
      </c>
      <c s="17" t="s">
        <v>50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1" spans="1:48" ht="15.75">
      <c r="A1051" s="27">
        <f t="shared" si="661"/>
        <v>48</v>
      </c>
      <c s="17" t="s">
        <v>51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2" spans="1:48" ht="15.75">
      <c r="A1052" s="27">
        <f t="shared" si="661"/>
        <v>48</v>
      </c>
      <c s="17" t="s">
        <v>52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3" spans="1:48" ht="15.75">
      <c r="A1053" s="27">
        <f t="shared" si="661"/>
        <v>48</v>
      </c>
      <c s="17" t="s">
        <v>53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4" spans="1:48" ht="15.75">
      <c r="A1054" s="27">
        <f t="shared" si="661"/>
        <v>48</v>
      </c>
      <c s="17" t="s">
        <v>54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5" spans="1:48" ht="15.75">
      <c r="A1055" s="27">
        <f t="shared" si="661"/>
        <v>48</v>
      </c>
      <c s="17" t="s">
        <v>23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6" spans="1:48" ht="15.75">
      <c r="A1056" s="27">
        <f t="shared" si="661"/>
        <v>48</v>
      </c>
      <c s="17" t="s">
        <v>8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7" spans="1:48" ht="15.75">
      <c r="A1057" s="27">
        <f t="shared" si="661"/>
        <v>48</v>
      </c>
      <c s="17" t="s">
        <v>9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8" spans="1:48" ht="15.75">
      <c r="A1058" s="27">
        <f t="shared" si="661"/>
        <v>48</v>
      </c>
      <c s="17" t="s">
        <v>10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9" spans="1:48" ht="15.75">
      <c r="A1059" s="27">
        <f t="shared" si="661"/>
        <v>48</v>
      </c>
      <c s="17" t="s">
        <v>55</v>
      </c>
      <c s="40" t="s">
        <v>61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60" spans="1:48" ht="15.75">
      <c r="A1060" s="27">
        <f t="shared" si="661"/>
        <v>48</v>
      </c>
      <c s="41" t="s">
        <v>34</v>
      </c>
      <c s="40" t="s">
        <v>61</v>
      </c>
      <c s="30"/>
      <c s="30"/>
      <c s="30"/>
      <c s="31"/>
      <c s="34">
        <f t="shared" si="672"/>
        <v>0</v>
      </c>
      <c s="30"/>
      <c s="30"/>
      <c s="30"/>
      <c s="31"/>
      <c s="34">
        <f t="shared" si="673"/>
        <v>0</v>
      </c>
      <c s="30"/>
      <c s="30"/>
      <c s="30"/>
      <c s="31"/>
      <c s="34">
        <f t="shared" si="674"/>
        <v>0</v>
      </c>
      <c s="30"/>
      <c s="30"/>
      <c s="30"/>
      <c s="31"/>
      <c s="34">
        <f t="shared" si="675"/>
        <v>0</v>
      </c>
      <c s="30"/>
      <c s="30"/>
      <c s="30"/>
      <c s="31"/>
      <c s="34">
        <f t="shared" si="676"/>
        <v>0</v>
      </c>
      <c s="30"/>
      <c s="30"/>
      <c s="30"/>
      <c s="31"/>
      <c s="34">
        <f t="shared" si="677"/>
        <v>0</v>
      </c>
      <c s="30"/>
      <c s="30"/>
      <c s="30"/>
      <c s="31"/>
      <c s="34">
        <f t="shared" si="678"/>
        <v>0</v>
      </c>
      <c s="30"/>
      <c s="30"/>
      <c s="30"/>
      <c s="31"/>
      <c s="34">
        <f t="shared" si="679"/>
        <v>0</v>
      </c>
      <c s="30"/>
      <c s="30"/>
      <c s="30"/>
      <c s="31"/>
      <c s="45">
        <f t="shared" si="680"/>
        <v>0</v>
      </c>
    </row>
    <row r="1061" spans="1:48" ht="15.75">
      <c r="A1061" s="27">
        <f t="shared" si="661"/>
        <v>48</v>
      </c>
      <c s="46"/>
      <c s="47"/>
      <c s="48"/>
      <c s="49"/>
      <c s="49"/>
      <c s="49"/>
      <c s="50">
        <f t="shared" si="681" ref="H1061">SUM(H1041:H1060)</f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  <c s="49"/>
      <c s="49"/>
      <c s="49"/>
      <c s="49"/>
      <c s="50">
        <f t="shared" si="669"/>
        <v>0</v>
      </c>
      <c s="49"/>
      <c s="49"/>
      <c s="49"/>
      <c s="49"/>
      <c s="50">
        <f t="shared" si="670"/>
        <v>0</v>
      </c>
    </row>
    <row r="1062" spans="1:48" ht="15.75">
      <c r="A1062" s="27">
        <f t="shared" si="661"/>
        <v>49</v>
      </c>
      <c s="2" t="str">
        <f t="shared" si="682" ref="B1062">"Буква (или иное название) класса "&amp;A1062&amp;":"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63" spans="1:48" ht="15.75">
      <c r="A1063" s="27">
        <f t="shared" si="661"/>
        <v>49</v>
      </c>
      <c s="17" t="s">
        <v>0</v>
      </c>
      <c s="40" t="s">
        <v>61</v>
      </c>
      <c s="28"/>
      <c s="28"/>
      <c s="28"/>
      <c s="29"/>
      <c s="33">
        <f t="shared" si="683" ref="H1063:H1082">COUNTA(D1063:G1063)</f>
        <v>0</v>
      </c>
      <c s="28"/>
      <c s="28"/>
      <c s="28"/>
      <c s="29"/>
      <c s="33">
        <f t="shared" si="684" ref="M1063:M1082">COUNTA(I1063:L1063)</f>
        <v>0</v>
      </c>
      <c s="28"/>
      <c s="28"/>
      <c s="28"/>
      <c s="29"/>
      <c s="33">
        <f t="shared" si="685" ref="R1063:R1082">COUNTA(N1063:Q1063)</f>
        <v>0</v>
      </c>
      <c s="28"/>
      <c s="28"/>
      <c s="28"/>
      <c s="29"/>
      <c s="33">
        <f t="shared" si="686" ref="W1063:W1082">COUNTA(S1063:V1063)</f>
        <v>0</v>
      </c>
      <c s="28"/>
      <c s="28"/>
      <c s="28"/>
      <c s="29"/>
      <c s="33">
        <f t="shared" si="687" ref="AB1063:AB1082">COUNTA(X1063:AA1063)</f>
        <v>0</v>
      </c>
      <c s="28"/>
      <c s="28"/>
      <c s="28"/>
      <c s="29"/>
      <c s="33">
        <f t="shared" si="688" ref="AG1063:AG1082">COUNTA(AC1063:AF1063)</f>
        <v>0</v>
      </c>
      <c s="28"/>
      <c s="28"/>
      <c s="28"/>
      <c s="29"/>
      <c s="33">
        <f t="shared" si="689" ref="AL1063:AL1082">COUNTA(AH1063:AK1063)</f>
        <v>0</v>
      </c>
      <c s="28"/>
      <c s="28"/>
      <c s="28"/>
      <c s="29"/>
      <c s="33">
        <f t="shared" si="690" ref="AQ1063:AQ1082">COUNTA(AM1063:AP1063)</f>
        <v>0</v>
      </c>
      <c s="28"/>
      <c s="28"/>
      <c s="28"/>
      <c s="29"/>
      <c s="44">
        <f t="shared" si="691" ref="AV1063:AV1082">COUNTA(AR1063:AU1063)</f>
        <v>0</v>
      </c>
    </row>
    <row r="1064" spans="1:48" ht="15.75">
      <c r="A1064" s="27">
        <f t="shared" si="661"/>
        <v>49</v>
      </c>
      <c s="17" t="s">
        <v>45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5" spans="1:48" ht="15.75">
      <c r="A1065" s="27">
        <f t="shared" si="661"/>
        <v>49</v>
      </c>
      <c s="17" t="s">
        <v>2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6" spans="1:48" ht="15.75">
      <c r="A1066" s="27">
        <f t="shared" si="661"/>
        <v>49</v>
      </c>
      <c s="17" t="s">
        <v>46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7" spans="1:48" ht="15.75">
      <c r="A1067" s="27">
        <f t="shared" si="661"/>
        <v>49</v>
      </c>
      <c s="17" t="s">
        <v>4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8" spans="1:48" ht="15.75">
      <c r="A1068" s="27">
        <f t="shared" si="661"/>
        <v>49</v>
      </c>
      <c s="17" t="s">
        <v>47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9" spans="1:48" ht="15.75">
      <c r="A1069" s="27">
        <f t="shared" si="661"/>
        <v>49</v>
      </c>
      <c s="17" t="s">
        <v>5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0" spans="1:48" ht="15.75">
      <c r="A1070" s="27">
        <f t="shared" si="661"/>
        <v>49</v>
      </c>
      <c s="17" t="s">
        <v>48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1" spans="1:48" ht="15.75">
      <c r="A1071" s="27">
        <f t="shared" si="661"/>
        <v>49</v>
      </c>
      <c s="17" t="s">
        <v>49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2" spans="1:48" ht="15.75">
      <c r="A1072" s="27">
        <f t="shared" si="661"/>
        <v>49</v>
      </c>
      <c s="17" t="s">
        <v>50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3" spans="1:48" ht="15.75">
      <c r="A1073" s="27">
        <f t="shared" si="661"/>
        <v>49</v>
      </c>
      <c s="17" t="s">
        <v>51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4" spans="1:48" ht="15.75">
      <c r="A1074" s="27">
        <f t="shared" si="661"/>
        <v>49</v>
      </c>
      <c s="17" t="s">
        <v>52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5" spans="1:48" ht="15.75">
      <c r="A1075" s="27">
        <f t="shared" si="661"/>
        <v>49</v>
      </c>
      <c s="17" t="s">
        <v>53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6" spans="1:48" ht="15.75">
      <c r="A1076" s="27">
        <f t="shared" si="661"/>
        <v>49</v>
      </c>
      <c s="17" t="s">
        <v>54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7" spans="1:48" ht="15.75">
      <c r="A1077" s="27">
        <f t="shared" si="661"/>
        <v>49</v>
      </c>
      <c s="17" t="s">
        <v>23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8" spans="1:48" ht="15.75">
      <c r="A1078" s="27">
        <f t="shared" si="661"/>
        <v>49</v>
      </c>
      <c s="17" t="s">
        <v>8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9" spans="1:48" ht="15.75">
      <c r="A1079" s="27">
        <f t="shared" si="661"/>
        <v>49</v>
      </c>
      <c s="17" t="s">
        <v>9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0" spans="1:48" ht="15.75">
      <c r="A1080" s="27">
        <f t="shared" si="661"/>
        <v>49</v>
      </c>
      <c s="17" t="s">
        <v>10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1" spans="1:48" ht="15.75">
      <c r="A1081" s="27">
        <f t="shared" si="661"/>
        <v>49</v>
      </c>
      <c s="17" t="s">
        <v>55</v>
      </c>
      <c s="40" t="s">
        <v>61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2" spans="1:48" ht="15.75">
      <c r="A1082" s="27">
        <f t="shared" si="661"/>
        <v>49</v>
      </c>
      <c s="41" t="s">
        <v>34</v>
      </c>
      <c s="40" t="s">
        <v>61</v>
      </c>
      <c s="30"/>
      <c s="30"/>
      <c s="30"/>
      <c s="31"/>
      <c s="34">
        <f t="shared" si="683"/>
        <v>0</v>
      </c>
      <c s="30"/>
      <c s="30"/>
      <c s="30"/>
      <c s="31"/>
      <c s="34">
        <f t="shared" si="684"/>
        <v>0</v>
      </c>
      <c s="30"/>
      <c s="30"/>
      <c s="30"/>
      <c s="31"/>
      <c s="34">
        <f t="shared" si="685"/>
        <v>0</v>
      </c>
      <c s="30"/>
      <c s="30"/>
      <c s="30"/>
      <c s="31"/>
      <c s="34">
        <f t="shared" si="686"/>
        <v>0</v>
      </c>
      <c s="30"/>
      <c s="30"/>
      <c s="30"/>
      <c s="31"/>
      <c s="34">
        <f t="shared" si="687"/>
        <v>0</v>
      </c>
      <c s="30"/>
      <c s="30"/>
      <c s="30"/>
      <c s="31"/>
      <c s="34">
        <f t="shared" si="688"/>
        <v>0</v>
      </c>
      <c s="30"/>
      <c s="30"/>
      <c s="30"/>
      <c s="31"/>
      <c s="34">
        <f t="shared" si="689"/>
        <v>0</v>
      </c>
      <c s="30"/>
      <c s="30"/>
      <c s="30"/>
      <c s="31"/>
      <c s="34">
        <f t="shared" si="690"/>
        <v>0</v>
      </c>
      <c s="30"/>
      <c s="30"/>
      <c s="30"/>
      <c s="31"/>
      <c s="45">
        <f t="shared" si="691"/>
        <v>0</v>
      </c>
    </row>
    <row r="1083" spans="1:48" ht="15.75">
      <c r="A1083" s="27">
        <f t="shared" si="661"/>
        <v>49</v>
      </c>
      <c s="46"/>
      <c s="47"/>
      <c s="48"/>
      <c s="49"/>
      <c s="49"/>
      <c s="49"/>
      <c s="50">
        <f t="shared" si="692" ref="H1083">SUM(H1063:H1082)</f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  <c s="49"/>
      <c s="49"/>
      <c s="49"/>
      <c s="49"/>
      <c s="50">
        <f t="shared" si="669"/>
        <v>0</v>
      </c>
      <c s="49"/>
      <c s="49"/>
      <c s="49"/>
      <c s="49"/>
      <c s="50">
        <f t="shared" si="670"/>
        <v>0</v>
      </c>
    </row>
    <row r="1084" spans="1:48" ht="15.75">
      <c r="A1084" s="27">
        <f t="shared" si="693" ref="A1084:A1105">A1062+1</f>
        <v>50</v>
      </c>
      <c s="2" t="str">
        <f t="shared" si="694" ref="B1084">"Буква (или иное название) класса "&amp;A1084&amp;":"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85" spans="1:48" ht="15.75">
      <c r="A1085" s="27">
        <f t="shared" si="693"/>
        <v>50</v>
      </c>
      <c s="17" t="s">
        <v>0</v>
      </c>
      <c s="40" t="s">
        <v>61</v>
      </c>
      <c s="28"/>
      <c s="28"/>
      <c s="28"/>
      <c s="29"/>
      <c s="33">
        <f t="shared" si="695" ref="H1085:H1104">COUNTA(D1085:G1085)</f>
        <v>0</v>
      </c>
      <c s="28"/>
      <c s="28"/>
      <c s="28"/>
      <c s="29"/>
      <c s="33">
        <f t="shared" si="696" ref="M1085:M1104">COUNTA(I1085:L1085)</f>
        <v>0</v>
      </c>
      <c s="28"/>
      <c s="28"/>
      <c s="28"/>
      <c s="29"/>
      <c s="33">
        <f t="shared" si="697" ref="R1085:R1104">COUNTA(N1085:Q1085)</f>
        <v>0</v>
      </c>
      <c s="28"/>
      <c s="28"/>
      <c s="28"/>
      <c s="29"/>
      <c s="33">
        <f t="shared" si="698" ref="W1085:W1104">COUNTA(S1085:V1085)</f>
        <v>0</v>
      </c>
      <c s="28"/>
      <c s="28"/>
      <c s="28"/>
      <c s="29"/>
      <c s="33">
        <f t="shared" si="699" ref="AB1085:AB1104">COUNTA(X1085:AA1085)</f>
        <v>0</v>
      </c>
      <c s="28"/>
      <c s="28"/>
      <c s="28"/>
      <c s="29"/>
      <c s="33">
        <f t="shared" si="700" ref="AG1085:AG1104">COUNTA(AC1085:AF1085)</f>
        <v>0</v>
      </c>
      <c s="28"/>
      <c s="28"/>
      <c s="28"/>
      <c s="29"/>
      <c s="33">
        <f t="shared" si="701" ref="AL1085:AL1104">COUNTA(AH1085:AK1085)</f>
        <v>0</v>
      </c>
      <c s="28"/>
      <c s="28"/>
      <c s="28"/>
      <c s="29"/>
      <c s="33">
        <f t="shared" si="702" ref="AQ1085:AQ1104">COUNTA(AM1085:AP1085)</f>
        <v>0</v>
      </c>
      <c s="28"/>
      <c s="28"/>
      <c s="28"/>
      <c s="29"/>
      <c s="44">
        <f t="shared" si="703" ref="AV1085:AV1104">COUNTA(AR1085:AU1085)</f>
        <v>0</v>
      </c>
    </row>
    <row r="1086" spans="1:48" ht="15.75">
      <c r="A1086" s="27">
        <f t="shared" si="693"/>
        <v>50</v>
      </c>
      <c s="17" t="s">
        <v>45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7" spans="1:48" ht="15.75">
      <c r="A1087" s="27">
        <f t="shared" si="693"/>
        <v>50</v>
      </c>
      <c s="17" t="s">
        <v>2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8" spans="1:48" ht="15.75">
      <c r="A1088" s="27">
        <f t="shared" si="693"/>
        <v>50</v>
      </c>
      <c s="17" t="s">
        <v>46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9" spans="1:48" ht="15.75">
      <c r="A1089" s="27">
        <f t="shared" si="693"/>
        <v>50</v>
      </c>
      <c s="17" t="s">
        <v>4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0" spans="1:48" ht="15.75">
      <c r="A1090" s="27">
        <f t="shared" si="693"/>
        <v>50</v>
      </c>
      <c s="17" t="s">
        <v>47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1" spans="1:48" ht="15.75">
      <c r="A1091" s="27">
        <f t="shared" si="693"/>
        <v>50</v>
      </c>
      <c s="17" t="s">
        <v>5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2" spans="1:48" ht="15.75">
      <c r="A1092" s="27">
        <f t="shared" si="693"/>
        <v>50</v>
      </c>
      <c s="17" t="s">
        <v>48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3" spans="1:48" ht="15.75">
      <c r="A1093" s="27">
        <f t="shared" si="693"/>
        <v>50</v>
      </c>
      <c s="17" t="s">
        <v>49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4" spans="1:48" ht="15.75">
      <c r="A1094" s="27">
        <f t="shared" si="693"/>
        <v>50</v>
      </c>
      <c s="17" t="s">
        <v>50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5" spans="1:48" ht="15.75">
      <c r="A1095" s="27">
        <f t="shared" si="693"/>
        <v>50</v>
      </c>
      <c s="17" t="s">
        <v>51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6" spans="1:48" ht="15.75">
      <c r="A1096" s="27">
        <f t="shared" si="693"/>
        <v>50</v>
      </c>
      <c s="17" t="s">
        <v>52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7" spans="1:48" ht="15.75">
      <c r="A1097" s="27">
        <f t="shared" si="693"/>
        <v>50</v>
      </c>
      <c s="17" t="s">
        <v>53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8" spans="1:48" ht="15.75">
      <c r="A1098" s="27">
        <f t="shared" si="693"/>
        <v>50</v>
      </c>
      <c s="17" t="s">
        <v>54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9" spans="1:48" ht="15.75">
      <c r="A1099" s="27">
        <f t="shared" si="693"/>
        <v>50</v>
      </c>
      <c s="17" t="s">
        <v>23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0" spans="1:48" ht="15.75">
      <c r="A1100" s="27">
        <f t="shared" si="693"/>
        <v>50</v>
      </c>
      <c s="17" t="s">
        <v>8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1" spans="1:48" ht="15.75">
      <c r="A1101" s="27">
        <f t="shared" si="693"/>
        <v>50</v>
      </c>
      <c s="17" t="s">
        <v>9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2" spans="1:48" ht="15.75">
      <c r="A1102" s="27">
        <f t="shared" si="693"/>
        <v>50</v>
      </c>
      <c s="17" t="s">
        <v>10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3" spans="1:48" ht="15.75">
      <c r="A1103" s="27">
        <f t="shared" si="693"/>
        <v>50</v>
      </c>
      <c s="17" t="s">
        <v>55</v>
      </c>
      <c s="40" t="s">
        <v>61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4" spans="1:48" ht="15.75">
      <c r="A1104" s="27">
        <f t="shared" si="693"/>
        <v>50</v>
      </c>
      <c s="41" t="s">
        <v>34</v>
      </c>
      <c s="40" t="s">
        <v>61</v>
      </c>
      <c s="30"/>
      <c s="30"/>
      <c s="30"/>
      <c s="31"/>
      <c s="34">
        <f t="shared" si="695"/>
        <v>0</v>
      </c>
      <c s="30"/>
      <c s="30"/>
      <c s="30"/>
      <c s="31"/>
      <c s="34">
        <f t="shared" si="696"/>
        <v>0</v>
      </c>
      <c s="30"/>
      <c s="30"/>
      <c s="30"/>
      <c s="31"/>
      <c s="34">
        <f t="shared" si="697"/>
        <v>0</v>
      </c>
      <c s="30"/>
      <c s="30"/>
      <c s="30"/>
      <c s="31"/>
      <c s="34">
        <f t="shared" si="698"/>
        <v>0</v>
      </c>
      <c s="30"/>
      <c s="30"/>
      <c s="30"/>
      <c s="31"/>
      <c s="34">
        <f t="shared" si="699"/>
        <v>0</v>
      </c>
      <c s="30"/>
      <c s="30"/>
      <c s="30"/>
      <c s="31"/>
      <c s="34">
        <f t="shared" si="700"/>
        <v>0</v>
      </c>
      <c s="30"/>
      <c s="30"/>
      <c s="30"/>
      <c s="31"/>
      <c s="34">
        <f t="shared" si="701"/>
        <v>0</v>
      </c>
      <c s="30"/>
      <c s="30"/>
      <c s="30"/>
      <c s="31"/>
      <c s="34">
        <f t="shared" si="702"/>
        <v>0</v>
      </c>
      <c s="30"/>
      <c s="30"/>
      <c s="30"/>
      <c s="31"/>
      <c s="45">
        <f t="shared" si="703"/>
        <v>0</v>
      </c>
    </row>
    <row r="1105" spans="1:48" ht="15.75">
      <c r="A1105" s="27">
        <f t="shared" si="693"/>
        <v>50</v>
      </c>
      <c s="46"/>
      <c s="47"/>
      <c s="48"/>
      <c s="49"/>
      <c s="49"/>
      <c s="49"/>
      <c s="50">
        <f t="shared" si="704" ref="H1105">SUM(H1085:H1104)</f>
        <v>0</v>
      </c>
      <c s="49"/>
      <c s="49"/>
      <c s="49"/>
      <c s="49"/>
      <c s="50">
        <f t="shared" si="705" ref="M1105">SUM(M1085:M1104)</f>
        <v>0</v>
      </c>
      <c s="49"/>
      <c s="49"/>
      <c s="49"/>
      <c s="49"/>
      <c s="50">
        <f t="shared" si="706" ref="R1105">SUM(R1085:R1104)</f>
        <v>0</v>
      </c>
      <c s="49"/>
      <c s="49"/>
      <c s="49"/>
      <c s="49"/>
      <c s="50">
        <f t="shared" si="707" ref="W1105">SUM(W1085:W1104)</f>
        <v>0</v>
      </c>
      <c s="49"/>
      <c s="49"/>
      <c s="49"/>
      <c s="49"/>
      <c s="50">
        <f t="shared" si="708" ref="AB1105">SUM(AB1085:AB1104)</f>
        <v>0</v>
      </c>
      <c s="49"/>
      <c s="49"/>
      <c s="49"/>
      <c s="49"/>
      <c s="50">
        <f t="shared" si="709" ref="AG1105">SUM(AG1085:AG1104)</f>
        <v>0</v>
      </c>
      <c s="49"/>
      <c s="49"/>
      <c s="49"/>
      <c s="49"/>
      <c s="50">
        <f t="shared" si="710" ref="AL1105">SUM(AL1085:AL1104)</f>
        <v>0</v>
      </c>
      <c s="49"/>
      <c s="49"/>
      <c s="49"/>
      <c s="49"/>
      <c s="50">
        <f t="shared" si="711" ref="AQ1105">SUM(AQ1085:AQ1104)</f>
        <v>0</v>
      </c>
      <c s="49"/>
      <c s="49"/>
      <c s="49"/>
      <c s="49"/>
      <c s="50">
        <f t="shared" si="712" ref="AV1105">SUM(AV1085:AV1104)</f>
        <v>0</v>
      </c>
    </row>
  </sheetData>
  <sheetProtection password="CC6B" sheet="1" objects="1" scenarios="1"/>
  <mergeCells count="111"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754:C754"/>
    <mergeCell ref="D754:AV754"/>
    <mergeCell ref="B776:C776"/>
    <mergeCell ref="D776:AV776"/>
    <mergeCell ref="B798:C798"/>
    <mergeCell ref="D798:AV798"/>
    <mergeCell ref="B688:C688"/>
    <mergeCell ref="D688:AV688"/>
    <mergeCell ref="B710:C710"/>
    <mergeCell ref="D710:AV710"/>
    <mergeCell ref="B732:C732"/>
    <mergeCell ref="D732:AV732"/>
    <mergeCell ref="B622:C622"/>
    <mergeCell ref="D622:AV622"/>
    <mergeCell ref="B644:C644"/>
    <mergeCell ref="D644:AV644"/>
    <mergeCell ref="B666:C666"/>
    <mergeCell ref="D666:AV666"/>
    <mergeCell ref="B556:C556"/>
    <mergeCell ref="D556:AV556"/>
    <mergeCell ref="B578:C578"/>
    <mergeCell ref="D578:AV578"/>
    <mergeCell ref="B600:C600"/>
    <mergeCell ref="D600:AV600"/>
    <mergeCell ref="B490:C490"/>
    <mergeCell ref="D490:AV490"/>
    <mergeCell ref="B512:C512"/>
    <mergeCell ref="D512:AV512"/>
    <mergeCell ref="B534:C534"/>
    <mergeCell ref="D534:AV534"/>
    <mergeCell ref="B424:C424"/>
    <mergeCell ref="D424:AV424"/>
    <mergeCell ref="B446:C446"/>
    <mergeCell ref="D446:AV446"/>
    <mergeCell ref="B468:C468"/>
    <mergeCell ref="D468:AV468"/>
    <mergeCell ref="B358:C358"/>
    <mergeCell ref="D358:AV358"/>
    <mergeCell ref="B380:C380"/>
    <mergeCell ref="D380:AV380"/>
    <mergeCell ref="B402:C402"/>
    <mergeCell ref="D402:AV402"/>
    <mergeCell ref="B292:C292"/>
    <mergeCell ref="D292:AV292"/>
    <mergeCell ref="B314:C314"/>
    <mergeCell ref="D314:AV314"/>
    <mergeCell ref="B336:C336"/>
    <mergeCell ref="D336:AV336"/>
    <mergeCell ref="B226:C226"/>
    <mergeCell ref="D226:AV226"/>
    <mergeCell ref="B248:C248"/>
    <mergeCell ref="D248:AV248"/>
    <mergeCell ref="B270:C270"/>
    <mergeCell ref="D270:AV270"/>
    <mergeCell ref="B160:C160"/>
    <mergeCell ref="D160:AV160"/>
    <mergeCell ref="B182:C182"/>
    <mergeCell ref="D182:AV182"/>
    <mergeCell ref="B204:C204"/>
    <mergeCell ref="D204:AV204"/>
    <mergeCell ref="B94:C94"/>
    <mergeCell ref="D94:AV94"/>
    <mergeCell ref="B116:C116"/>
    <mergeCell ref="D116:AV116"/>
    <mergeCell ref="B138:C138"/>
    <mergeCell ref="D138:AV138"/>
    <mergeCell ref="B28:C28"/>
    <mergeCell ref="D28:AV28"/>
    <mergeCell ref="B50:C50"/>
    <mergeCell ref="D50:AV50"/>
    <mergeCell ref="B72:C72"/>
    <mergeCell ref="D72:AV72"/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</dataValidations>
  <pageMargins left="0.7" right="0.7" top="0.75" bottom="0.75" header="0.3" footer="0.3"/>
  <pageSetup orientation="portrait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1105"/>
  <sheetViews>
    <sheetView tabSelected="1" workbookViewId="0" topLeftCell="A1">
      <pane xSplit="3" ySplit="4" topLeftCell="AH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P20" sqref="AP20"/>
    </sheetView>
  </sheetViews>
  <sheetFormatPr defaultColWidth="10.875" defaultRowHeight="15.75"/>
  <cols>
    <col min="1" max="1" width="6.87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62</v>
      </c>
      <c s="32">
        <v>1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63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17" t="s">
        <v>0</v>
      </c>
      <c s="40" t="s">
        <v>63</v>
      </c>
      <c s="28"/>
      <c s="28"/>
      <c s="28"/>
      <c s="29"/>
      <c s="33">
        <f>COUNTA(D7:G7)</f>
        <v>0</v>
      </c>
      <c s="28"/>
      <c s="28"/>
      <c s="28"/>
      <c s="29"/>
      <c s="33">
        <f t="shared" si="0" ref="M7:M26">COUNTA(I7:L7)</f>
        <v>0</v>
      </c>
      <c s="28"/>
      <c s="28"/>
      <c s="28"/>
      <c s="29"/>
      <c s="33">
        <f t="shared" si="1" ref="R7:R26">COUNTA(N7:Q7)</f>
        <v>0</v>
      </c>
      <c s="28"/>
      <c s="28"/>
      <c s="28" t="s">
        <v>33</v>
      </c>
      <c s="29"/>
      <c s="33">
        <f t="shared" si="2" ref="W7:W26">COUNTA(S7:V7)</f>
        <v>1</v>
      </c>
      <c s="28"/>
      <c s="28"/>
      <c s="28"/>
      <c s="29"/>
      <c s="33">
        <f t="shared" si="3" ref="AB7:AB26">COUNTA(X7:AA7)</f>
        <v>0</v>
      </c>
      <c s="28"/>
      <c s="28"/>
      <c s="28"/>
      <c s="29"/>
      <c s="33">
        <f t="shared" si="4" ref="AG7:AG26">COUNTA(AC7:AF7)</f>
        <v>0</v>
      </c>
      <c s="28"/>
      <c s="28"/>
      <c s="28"/>
      <c s="29"/>
      <c s="33">
        <f t="shared" si="5" ref="AL7:AL26">COUNTA(AH7:AK7)</f>
        <v>0</v>
      </c>
      <c s="28" t="s">
        <v>31</v>
      </c>
      <c s="28"/>
      <c s="28"/>
      <c s="29"/>
      <c s="33">
        <f t="shared" si="6" ref="AQ7:AQ26">COUNTA(AM7:AP7)</f>
        <v>1</v>
      </c>
      <c s="28"/>
      <c s="28"/>
      <c s="28"/>
      <c s="29"/>
      <c s="44">
        <f t="shared" si="7" ref="AV7:AV26">COUNTA(AR7:AU7)</f>
        <v>0</v>
      </c>
    </row>
    <row r="8" spans="1:48" ht="15.75">
      <c r="A8" s="27">
        <v>1</v>
      </c>
      <c s="17" t="s">
        <v>45</v>
      </c>
      <c s="40" t="s">
        <v>63</v>
      </c>
      <c s="28"/>
      <c s="28"/>
      <c s="28"/>
      <c s="29"/>
      <c s="33">
        <f t="shared" si="8" ref="H8:H26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9" spans="1:48" ht="15.75">
      <c r="A9" s="27">
        <v>1</v>
      </c>
      <c s="17" t="s">
        <v>2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46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0" t="s">
        <v>63</v>
      </c>
      <c s="28"/>
      <c s="28"/>
      <c s="28"/>
      <c s="29" t="s">
        <v>32</v>
      </c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 t="s">
        <v>33</v>
      </c>
      <c s="29"/>
      <c s="44">
        <f t="shared" si="7"/>
        <v>1</v>
      </c>
    </row>
    <row r="12" spans="1:48" ht="15.75">
      <c r="A12" s="27">
        <v>1</v>
      </c>
      <c s="17" t="s">
        <v>47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3" spans="1:48" ht="15.75">
      <c r="A13" s="27">
        <v>1</v>
      </c>
      <c s="17" t="s">
        <v>5</v>
      </c>
      <c s="40" t="s">
        <v>63</v>
      </c>
      <c s="28"/>
      <c s="28"/>
      <c s="28" t="s">
        <v>32</v>
      </c>
      <c s="29"/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 t="s">
        <v>33</v>
      </c>
      <c s="28"/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 t="s">
        <v>31</v>
      </c>
      <c s="28"/>
      <c s="29"/>
      <c s="33">
        <f t="shared" si="6"/>
        <v>1</v>
      </c>
      <c s="28"/>
      <c s="28"/>
      <c s="28" t="s">
        <v>33</v>
      </c>
      <c s="29"/>
      <c s="44">
        <f t="shared" si="7"/>
        <v>1</v>
      </c>
    </row>
    <row r="14" spans="1:48" ht="15.75">
      <c r="A14" s="27">
        <v>1</v>
      </c>
      <c s="17" t="s">
        <v>48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49</v>
      </c>
      <c s="40" t="s">
        <v>63</v>
      </c>
      <c s="28"/>
      <c s="28"/>
      <c s="28"/>
      <c s="29" t="s">
        <v>32</v>
      </c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 t="s">
        <v>31</v>
      </c>
      <c s="29"/>
      <c s="33">
        <f t="shared" si="6"/>
        <v>1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50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 t="s">
        <v>31</v>
      </c>
      <c s="33">
        <f t="shared" si="6"/>
        <v>1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51</v>
      </c>
      <c s="40" t="s">
        <v>63</v>
      </c>
      <c s="28"/>
      <c s="28"/>
      <c s="28"/>
      <c s="29" t="s">
        <v>32</v>
      </c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 t="s">
        <v>31</v>
      </c>
      <c s="28"/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52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 t="s">
        <v>33</v>
      </c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 t="s">
        <v>31</v>
      </c>
      <c s="28"/>
      <c s="29"/>
      <c s="33">
        <f t="shared" si="6"/>
        <v>1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17" t="s">
        <v>53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 t="s">
        <v>31</v>
      </c>
      <c s="29"/>
      <c s="33">
        <f t="shared" si="6"/>
        <v>1</v>
      </c>
      <c s="28"/>
      <c s="28"/>
      <c s="28"/>
      <c s="29"/>
      <c s="44">
        <f t="shared" si="7"/>
        <v>0</v>
      </c>
    </row>
    <row r="20" spans="1:48" ht="15.75">
      <c r="A20" s="27">
        <v>1</v>
      </c>
      <c s="17" t="s">
        <v>54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 t="s">
        <v>31</v>
      </c>
      <c s="33">
        <f t="shared" si="6"/>
        <v>1</v>
      </c>
      <c s="28"/>
      <c s="28"/>
      <c s="28"/>
      <c s="29"/>
      <c s="44">
        <f t="shared" si="7"/>
        <v>0</v>
      </c>
    </row>
    <row r="21" spans="1:48" ht="15.75">
      <c r="A21" s="27">
        <v>1</v>
      </c>
      <c s="17" t="s">
        <v>23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2" spans="1:48" ht="15.75">
      <c r="A22" s="27">
        <v>1</v>
      </c>
      <c s="17" t="s">
        <v>8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3" spans="1:48" ht="15.75">
      <c r="A23" s="27">
        <v>1</v>
      </c>
      <c s="17" t="s">
        <v>9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4" spans="1:48" ht="15.75">
      <c r="A24" s="27">
        <v>1</v>
      </c>
      <c s="17" t="s">
        <v>10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5" spans="1:48" ht="15.75">
      <c r="A25" s="27">
        <v>1</v>
      </c>
      <c s="17" t="s">
        <v>55</v>
      </c>
      <c s="40" t="s">
        <v>63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6" spans="1:48" ht="15.75">
      <c r="A26" s="27">
        <v>1</v>
      </c>
      <c s="41" t="s">
        <v>34</v>
      </c>
      <c s="40" t="s">
        <v>63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27" spans="1:48" s="27" customFormat="1" ht="15.75">
      <c r="A27" s="27">
        <v>1</v>
      </c>
      <c s="46"/>
      <c s="47"/>
      <c s="48"/>
      <c s="49"/>
      <c s="49"/>
      <c s="49"/>
      <c s="50">
        <f>SUM(H7:H26)</f>
        <v>4</v>
      </c>
      <c s="49"/>
      <c s="49"/>
      <c s="49"/>
      <c s="49"/>
      <c s="50">
        <f t="shared" si="9" ref="M27">SUM(M7:M26)</f>
        <v>0</v>
      </c>
      <c s="49"/>
      <c s="49"/>
      <c s="49"/>
      <c s="49"/>
      <c s="50">
        <f t="shared" si="10" ref="R27">SUM(R7:R26)</f>
        <v>0</v>
      </c>
      <c s="49"/>
      <c s="49"/>
      <c s="49"/>
      <c s="49"/>
      <c s="50">
        <f t="shared" si="11" ref="W27">SUM(W7:W26)</f>
        <v>3</v>
      </c>
      <c s="49"/>
      <c s="49"/>
      <c s="49"/>
      <c s="49"/>
      <c s="50">
        <f t="shared" si="12" ref="AB27">SUM(AB7:AB26)</f>
        <v>0</v>
      </c>
      <c s="49"/>
      <c s="49"/>
      <c s="49"/>
      <c s="49"/>
      <c s="50">
        <f t="shared" si="13" ref="AG27">SUM(AG7:AG26)</f>
        <v>0</v>
      </c>
      <c s="49"/>
      <c s="49"/>
      <c s="49"/>
      <c s="49"/>
      <c s="50">
        <f t="shared" si="14" ref="AL27">SUM(AL7:AL26)</f>
        <v>0</v>
      </c>
      <c s="49"/>
      <c s="49"/>
      <c s="49"/>
      <c s="49"/>
      <c s="50">
        <f t="shared" si="15" ref="AQ27">SUM(AQ7:AQ26)</f>
        <v>8</v>
      </c>
      <c s="49"/>
      <c s="49"/>
      <c s="49"/>
      <c s="49"/>
      <c s="50">
        <f t="shared" si="16" ref="AV27">SUM(AV7:AV26)</f>
        <v>2</v>
      </c>
    </row>
    <row r="28" spans="1:48" ht="15.75">
      <c r="A28" s="27">
        <f>A6+1</f>
        <v>2</v>
      </c>
      <c s="2" t="str">
        <f t="shared" si="17" ref="B28">"Буква (или иное название) класса "&amp;A28&amp;":"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" spans="1:48" ht="15.75">
      <c r="A29" s="27">
        <f t="shared" si="18" ref="A29:A92">A7+1</f>
        <v>2</v>
      </c>
      <c s="17" t="s">
        <v>0</v>
      </c>
      <c s="40" t="s">
        <v>63</v>
      </c>
      <c s="28"/>
      <c s="28"/>
      <c s="28"/>
      <c s="29"/>
      <c s="33">
        <f t="shared" si="19" ref="H29:H48">COUNTA(D29:G29)</f>
        <v>0</v>
      </c>
      <c s="28"/>
      <c s="28"/>
      <c s="28"/>
      <c s="29"/>
      <c s="33">
        <f t="shared" si="20" ref="M29:M48">COUNTA(I29:L29)</f>
        <v>0</v>
      </c>
      <c s="28"/>
      <c s="28"/>
      <c s="28"/>
      <c s="29"/>
      <c s="33">
        <f t="shared" si="21" ref="R29:R48">COUNTA(N29:Q29)</f>
        <v>0</v>
      </c>
      <c s="28"/>
      <c s="28"/>
      <c s="28"/>
      <c s="29"/>
      <c s="33">
        <f t="shared" si="22" ref="W29:W48">COUNTA(S29:V29)</f>
        <v>0</v>
      </c>
      <c s="28"/>
      <c s="28"/>
      <c s="28"/>
      <c s="29"/>
      <c s="33">
        <f t="shared" si="23" ref="AB29:AB48">COUNTA(X29:AA29)</f>
        <v>0</v>
      </c>
      <c s="28"/>
      <c s="28"/>
      <c s="28"/>
      <c s="29"/>
      <c s="33">
        <f t="shared" si="24" ref="AG29:AG48">COUNTA(AC29:AF29)</f>
        <v>0</v>
      </c>
      <c s="28"/>
      <c s="28"/>
      <c s="28"/>
      <c s="29"/>
      <c s="33">
        <f t="shared" si="25" ref="AL29:AL48">COUNTA(AH29:AK29)</f>
        <v>0</v>
      </c>
      <c s="28"/>
      <c s="28"/>
      <c s="28"/>
      <c s="29"/>
      <c s="33">
        <f t="shared" si="26" ref="AQ29:AQ48">COUNTA(AM29:AP29)</f>
        <v>0</v>
      </c>
      <c s="28"/>
      <c s="28"/>
      <c s="28"/>
      <c s="29"/>
      <c s="44">
        <f t="shared" si="27" ref="AV29:AV48">COUNTA(AR29:AU29)</f>
        <v>0</v>
      </c>
    </row>
    <row r="30" spans="1:48" ht="15.75">
      <c r="A30" s="27">
        <f t="shared" si="18"/>
        <v>2</v>
      </c>
      <c s="17" t="s">
        <v>45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1" spans="1:48" ht="15.75">
      <c r="A31" s="27">
        <f t="shared" si="18"/>
        <v>2</v>
      </c>
      <c s="17" t="s">
        <v>2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2" spans="1:48" ht="15.75">
      <c r="A32" s="27">
        <f t="shared" si="18"/>
        <v>2</v>
      </c>
      <c s="17" t="s">
        <v>46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3" spans="1:48" ht="15.75">
      <c r="A33" s="27">
        <f t="shared" si="18"/>
        <v>2</v>
      </c>
      <c s="17" t="s">
        <v>4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4" spans="1:48" ht="15.75">
      <c r="A34" s="27">
        <f t="shared" si="18"/>
        <v>2</v>
      </c>
      <c s="17" t="s">
        <v>47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5" spans="1:48" ht="15.75">
      <c r="A35" s="27">
        <f t="shared" si="18"/>
        <v>2</v>
      </c>
      <c s="17" t="s">
        <v>5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6" spans="1:48" ht="15.75">
      <c r="A36" s="27">
        <f t="shared" si="18"/>
        <v>2</v>
      </c>
      <c s="17" t="s">
        <v>48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7" spans="1:48" ht="15.75">
      <c r="A37" s="27">
        <f t="shared" si="18"/>
        <v>2</v>
      </c>
      <c s="17" t="s">
        <v>49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8" spans="1:48" ht="15.75">
      <c r="A38" s="27">
        <f t="shared" si="18"/>
        <v>2</v>
      </c>
      <c s="17" t="s">
        <v>50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9" spans="1:48" ht="15.75">
      <c r="A39" s="27">
        <f t="shared" si="18"/>
        <v>2</v>
      </c>
      <c s="17" t="s">
        <v>51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0" spans="1:48" ht="15.75">
      <c r="A40" s="27">
        <f t="shared" si="18"/>
        <v>2</v>
      </c>
      <c s="17" t="s">
        <v>52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1" spans="1:48" ht="15.75">
      <c r="A41" s="27">
        <f t="shared" si="18"/>
        <v>2</v>
      </c>
      <c s="17" t="s">
        <v>53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2" spans="1:48" ht="15.75">
      <c r="A42" s="27">
        <f t="shared" si="18"/>
        <v>2</v>
      </c>
      <c s="17" t="s">
        <v>54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3" spans="1:48" ht="15.75">
      <c r="A43" s="27">
        <f t="shared" si="18"/>
        <v>2</v>
      </c>
      <c s="17" t="s">
        <v>23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4" spans="1:48" ht="15.75">
      <c r="A44" s="27">
        <f t="shared" si="18"/>
        <v>2</v>
      </c>
      <c s="17" t="s">
        <v>8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5" spans="1:48" ht="15.75">
      <c r="A45" s="27">
        <f t="shared" si="18"/>
        <v>2</v>
      </c>
      <c s="17" t="s">
        <v>9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6" spans="1:48" ht="15.75">
      <c r="A46" s="27">
        <f t="shared" si="18"/>
        <v>2</v>
      </c>
      <c s="17" t="s">
        <v>10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7" spans="1:48" ht="15.75">
      <c r="A47" s="27">
        <f t="shared" si="18"/>
        <v>2</v>
      </c>
      <c s="17" t="s">
        <v>55</v>
      </c>
      <c s="40" t="s">
        <v>63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8" spans="1:48" ht="15.75">
      <c r="A48" s="27">
        <f t="shared" si="18"/>
        <v>2</v>
      </c>
      <c s="41" t="s">
        <v>34</v>
      </c>
      <c s="40" t="s">
        <v>63</v>
      </c>
      <c s="30"/>
      <c s="30"/>
      <c s="30"/>
      <c s="31"/>
      <c s="34">
        <f t="shared" si="19"/>
        <v>0</v>
      </c>
      <c s="30"/>
      <c s="30"/>
      <c s="30"/>
      <c s="31"/>
      <c s="34">
        <f t="shared" si="20"/>
        <v>0</v>
      </c>
      <c s="30"/>
      <c s="30"/>
      <c s="30"/>
      <c s="31"/>
      <c s="34">
        <f t="shared" si="21"/>
        <v>0</v>
      </c>
      <c s="30"/>
      <c s="30"/>
      <c s="30"/>
      <c s="31"/>
      <c s="34">
        <f t="shared" si="22"/>
        <v>0</v>
      </c>
      <c s="30"/>
      <c s="30"/>
      <c s="30"/>
      <c s="31"/>
      <c s="34">
        <f t="shared" si="23"/>
        <v>0</v>
      </c>
      <c s="30"/>
      <c s="30"/>
      <c s="30"/>
      <c s="31"/>
      <c s="34">
        <f t="shared" si="24"/>
        <v>0</v>
      </c>
      <c s="30"/>
      <c s="30"/>
      <c s="30"/>
      <c s="31"/>
      <c s="34">
        <f t="shared" si="25"/>
        <v>0</v>
      </c>
      <c s="30"/>
      <c s="30"/>
      <c s="30"/>
      <c s="31"/>
      <c s="34">
        <f t="shared" si="26"/>
        <v>0</v>
      </c>
      <c s="30"/>
      <c s="30"/>
      <c s="30"/>
      <c s="31"/>
      <c s="45">
        <f t="shared" si="27"/>
        <v>0</v>
      </c>
    </row>
    <row r="49" spans="1:48" ht="15.75">
      <c r="A49" s="27">
        <f t="shared" si="18"/>
        <v>2</v>
      </c>
      <c s="46"/>
      <c s="47"/>
      <c s="48"/>
      <c s="49"/>
      <c s="49"/>
      <c s="49"/>
      <c s="50">
        <f t="shared" si="28" ref="H49">SUM(H29:H48)</f>
        <v>0</v>
      </c>
      <c s="49"/>
      <c s="49"/>
      <c s="49"/>
      <c s="49"/>
      <c s="50">
        <f t="shared" si="29" ref="M49:M93">SUM(M29:M48)</f>
        <v>0</v>
      </c>
      <c s="49"/>
      <c s="49"/>
      <c s="49"/>
      <c s="49"/>
      <c s="50">
        <f t="shared" si="30" ref="R49:R93">SUM(R29:R48)</f>
        <v>0</v>
      </c>
      <c s="49"/>
      <c s="49"/>
      <c s="49"/>
      <c s="49"/>
      <c s="50">
        <f t="shared" si="31" ref="W49:W93">SUM(W29:W48)</f>
        <v>0</v>
      </c>
      <c s="49"/>
      <c s="49"/>
      <c s="49"/>
      <c s="49"/>
      <c s="50">
        <f t="shared" si="32" ref="AB49:AB93">SUM(AB29:AB48)</f>
        <v>0</v>
      </c>
      <c s="49"/>
      <c s="49"/>
      <c s="49"/>
      <c s="49"/>
      <c s="50">
        <f t="shared" si="33" ref="AG49:AG93">SUM(AG29:AG48)</f>
        <v>0</v>
      </c>
      <c s="49"/>
      <c s="49"/>
      <c s="49"/>
      <c s="49"/>
      <c s="50">
        <f t="shared" si="34" ref="AL49:AL93">SUM(AL29:AL48)</f>
        <v>0</v>
      </c>
      <c s="49"/>
      <c s="49"/>
      <c s="49"/>
      <c s="49"/>
      <c s="50">
        <f t="shared" si="35" ref="AQ49:AQ93">SUM(AQ29:AQ48)</f>
        <v>0</v>
      </c>
      <c s="49"/>
      <c s="49"/>
      <c s="49"/>
      <c s="49"/>
      <c s="50">
        <f t="shared" si="36" ref="AV49:AV93">SUM(AV29:AV48)</f>
        <v>0</v>
      </c>
    </row>
    <row r="50" spans="1:48" ht="15.75">
      <c r="A50" s="27">
        <f t="shared" si="18"/>
        <v>3</v>
      </c>
      <c s="2" t="str">
        <f t="shared" si="37" ref="B50">"Буква (или иное название) класса "&amp;A50&amp;":"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" spans="1:48" ht="15.75">
      <c r="A51" s="27">
        <f t="shared" si="18"/>
        <v>3</v>
      </c>
      <c s="17" t="s">
        <v>0</v>
      </c>
      <c s="40" t="s">
        <v>63</v>
      </c>
      <c s="28"/>
      <c s="28"/>
      <c s="28"/>
      <c s="29"/>
      <c s="33">
        <f t="shared" si="38" ref="H51:H70">COUNTA(D51:G51)</f>
        <v>0</v>
      </c>
      <c s="28"/>
      <c s="28"/>
      <c s="28"/>
      <c s="29"/>
      <c s="33">
        <f t="shared" si="39" ref="M51:M70">COUNTA(I51:L51)</f>
        <v>0</v>
      </c>
      <c s="28"/>
      <c s="28"/>
      <c s="28"/>
      <c s="29"/>
      <c s="33">
        <f t="shared" si="40" ref="R51:R70">COUNTA(N51:Q51)</f>
        <v>0</v>
      </c>
      <c s="28"/>
      <c s="28"/>
      <c s="28"/>
      <c s="29"/>
      <c s="33">
        <f t="shared" si="41" ref="W51:W70">COUNTA(S51:V51)</f>
        <v>0</v>
      </c>
      <c s="28"/>
      <c s="28"/>
      <c s="28"/>
      <c s="29"/>
      <c s="33">
        <f t="shared" si="42" ref="AB51:AB70">COUNTA(X51:AA51)</f>
        <v>0</v>
      </c>
      <c s="28"/>
      <c s="28"/>
      <c s="28"/>
      <c s="29"/>
      <c s="33">
        <f t="shared" si="43" ref="AG51:AG70">COUNTA(AC51:AF51)</f>
        <v>0</v>
      </c>
      <c s="28"/>
      <c s="28"/>
      <c s="28"/>
      <c s="29"/>
      <c s="33">
        <f t="shared" si="44" ref="AL51:AL70">COUNTA(AH51:AK51)</f>
        <v>0</v>
      </c>
      <c s="28"/>
      <c s="28"/>
      <c s="28"/>
      <c s="29"/>
      <c s="33">
        <f t="shared" si="45" ref="AQ51:AQ70">COUNTA(AM51:AP51)</f>
        <v>0</v>
      </c>
      <c s="28"/>
      <c s="28"/>
      <c s="28"/>
      <c s="29"/>
      <c s="44">
        <f t="shared" si="46" ref="AV51:AV70">COUNTA(AR51:AU51)</f>
        <v>0</v>
      </c>
    </row>
    <row r="52" spans="1:48" ht="15.75">
      <c r="A52" s="27">
        <f t="shared" si="18"/>
        <v>3</v>
      </c>
      <c s="17" t="s">
        <v>45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3" spans="1:48" ht="15.75">
      <c r="A53" s="27">
        <f t="shared" si="18"/>
        <v>3</v>
      </c>
      <c s="17" t="s">
        <v>2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4" spans="1:48" ht="15.75">
      <c r="A54" s="27">
        <f t="shared" si="18"/>
        <v>3</v>
      </c>
      <c s="17" t="s">
        <v>46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5" spans="1:48" ht="15.75">
      <c r="A55" s="27">
        <f t="shared" si="18"/>
        <v>3</v>
      </c>
      <c s="17" t="s">
        <v>4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6" spans="1:48" ht="15.75">
      <c r="A56" s="27">
        <f t="shared" si="18"/>
        <v>3</v>
      </c>
      <c s="17" t="s">
        <v>47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7" spans="1:48" ht="15.75">
      <c r="A57" s="27">
        <f t="shared" si="18"/>
        <v>3</v>
      </c>
      <c s="17" t="s">
        <v>5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8" spans="1:48" ht="15.75">
      <c r="A58" s="27">
        <f t="shared" si="18"/>
        <v>3</v>
      </c>
      <c s="17" t="s">
        <v>48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9" spans="1:48" ht="15.75">
      <c r="A59" s="27">
        <f t="shared" si="18"/>
        <v>3</v>
      </c>
      <c s="17" t="s">
        <v>49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0" spans="1:48" ht="15.75">
      <c r="A60" s="27">
        <f t="shared" si="18"/>
        <v>3</v>
      </c>
      <c s="17" t="s">
        <v>50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1" spans="1:48" ht="15.75">
      <c r="A61" s="27">
        <f t="shared" si="18"/>
        <v>3</v>
      </c>
      <c s="17" t="s">
        <v>51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2" spans="1:48" ht="15.75">
      <c r="A62" s="27">
        <f t="shared" si="18"/>
        <v>3</v>
      </c>
      <c s="17" t="s">
        <v>52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3" spans="1:48" ht="15.75">
      <c r="A63" s="27">
        <f t="shared" si="18"/>
        <v>3</v>
      </c>
      <c s="17" t="s">
        <v>53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4" spans="1:48" ht="15.75">
      <c r="A64" s="27">
        <f t="shared" si="18"/>
        <v>3</v>
      </c>
      <c s="17" t="s">
        <v>54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5" spans="1:48" ht="15.75">
      <c r="A65" s="27">
        <f t="shared" si="18"/>
        <v>3</v>
      </c>
      <c s="17" t="s">
        <v>23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6" spans="1:48" ht="15.75">
      <c r="A66" s="27">
        <f t="shared" si="18"/>
        <v>3</v>
      </c>
      <c s="17" t="s">
        <v>8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7" spans="1:48" ht="15.75">
      <c r="A67" s="27">
        <f t="shared" si="18"/>
        <v>3</v>
      </c>
      <c s="17" t="s">
        <v>9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8" spans="1:48" ht="15.75">
      <c r="A68" s="27">
        <f t="shared" si="18"/>
        <v>3</v>
      </c>
      <c s="17" t="s">
        <v>10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9" spans="1:48" ht="15.75">
      <c r="A69" s="27">
        <f t="shared" si="18"/>
        <v>3</v>
      </c>
      <c s="17" t="s">
        <v>55</v>
      </c>
      <c s="40" t="s">
        <v>63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0" spans="1:48" ht="15.75">
      <c r="A70" s="27">
        <f t="shared" si="18"/>
        <v>3</v>
      </c>
      <c s="41" t="s">
        <v>34</v>
      </c>
      <c s="40" t="s">
        <v>63</v>
      </c>
      <c s="30"/>
      <c s="30"/>
      <c s="30"/>
      <c s="31"/>
      <c s="34">
        <f t="shared" si="38"/>
        <v>0</v>
      </c>
      <c s="30"/>
      <c s="30"/>
      <c s="30"/>
      <c s="31"/>
      <c s="34">
        <f t="shared" si="39"/>
        <v>0</v>
      </c>
      <c s="30"/>
      <c s="30"/>
      <c s="30"/>
      <c s="31"/>
      <c s="34">
        <f t="shared" si="40"/>
        <v>0</v>
      </c>
      <c s="30"/>
      <c s="30"/>
      <c s="30"/>
      <c s="31"/>
      <c s="34">
        <f t="shared" si="41"/>
        <v>0</v>
      </c>
      <c s="30"/>
      <c s="30"/>
      <c s="30"/>
      <c s="31"/>
      <c s="34">
        <f t="shared" si="42"/>
        <v>0</v>
      </c>
      <c s="30"/>
      <c s="30"/>
      <c s="30"/>
      <c s="31"/>
      <c s="34">
        <f t="shared" si="43"/>
        <v>0</v>
      </c>
      <c s="30"/>
      <c s="30"/>
      <c s="30"/>
      <c s="31"/>
      <c s="34">
        <f t="shared" si="44"/>
        <v>0</v>
      </c>
      <c s="30"/>
      <c s="30"/>
      <c s="30"/>
      <c s="31"/>
      <c s="34">
        <f t="shared" si="45"/>
        <v>0</v>
      </c>
      <c s="30"/>
      <c s="30"/>
      <c s="30"/>
      <c s="31"/>
      <c s="45">
        <f t="shared" si="46"/>
        <v>0</v>
      </c>
    </row>
    <row r="71" spans="1:48" ht="15.75">
      <c r="A71" s="27">
        <f t="shared" si="18"/>
        <v>3</v>
      </c>
      <c s="46"/>
      <c s="47"/>
      <c s="48"/>
      <c s="49"/>
      <c s="49"/>
      <c s="49"/>
      <c s="50">
        <f t="shared" si="47" ref="H71">SUM(H51:H70)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72" spans="1:48" ht="15.75">
      <c r="A72" s="27">
        <f t="shared" si="18"/>
        <v>4</v>
      </c>
      <c s="2" t="str">
        <f t="shared" si="48" ref="B72">"Буква (или иное название) класса "&amp;A72&amp;":"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" spans="1:48" ht="15.75">
      <c r="A73" s="27">
        <f t="shared" si="18"/>
        <v>4</v>
      </c>
      <c s="17" t="s">
        <v>0</v>
      </c>
      <c s="40" t="s">
        <v>63</v>
      </c>
      <c s="28"/>
      <c s="28"/>
      <c s="28"/>
      <c s="29"/>
      <c s="33">
        <f t="shared" si="49" ref="H73:H92">COUNTA(D73:G73)</f>
        <v>0</v>
      </c>
      <c s="28"/>
      <c s="28"/>
      <c s="28"/>
      <c s="29"/>
      <c s="33">
        <f t="shared" si="50" ref="M73:M92">COUNTA(I73:L73)</f>
        <v>0</v>
      </c>
      <c s="28"/>
      <c s="28"/>
      <c s="28"/>
      <c s="29"/>
      <c s="33">
        <f t="shared" si="51" ref="R73:R92">COUNTA(N73:Q73)</f>
        <v>0</v>
      </c>
      <c s="28"/>
      <c s="28"/>
      <c s="28"/>
      <c s="29"/>
      <c s="33">
        <f t="shared" si="52" ref="W73:W92">COUNTA(S73:V73)</f>
        <v>0</v>
      </c>
      <c s="28"/>
      <c s="28"/>
      <c s="28"/>
      <c s="29"/>
      <c s="33">
        <f t="shared" si="53" ref="AB73:AB92">COUNTA(X73:AA73)</f>
        <v>0</v>
      </c>
      <c s="28"/>
      <c s="28"/>
      <c s="28"/>
      <c s="29"/>
      <c s="33">
        <f t="shared" si="54" ref="AG73:AG92">COUNTA(AC73:AF73)</f>
        <v>0</v>
      </c>
      <c s="28"/>
      <c s="28"/>
      <c s="28"/>
      <c s="29"/>
      <c s="33">
        <f t="shared" si="55" ref="AL73:AL92">COUNTA(AH73:AK73)</f>
        <v>0</v>
      </c>
      <c s="28"/>
      <c s="28"/>
      <c s="28"/>
      <c s="29"/>
      <c s="33">
        <f t="shared" si="56" ref="AQ73:AQ92">COUNTA(AM73:AP73)</f>
        <v>0</v>
      </c>
      <c s="28"/>
      <c s="28"/>
      <c s="28"/>
      <c s="29"/>
      <c s="44">
        <f t="shared" si="57" ref="AV73:AV92">COUNTA(AR73:AU73)</f>
        <v>0</v>
      </c>
    </row>
    <row r="74" spans="1:48" ht="15.75">
      <c r="A74" s="27">
        <f t="shared" si="18"/>
        <v>4</v>
      </c>
      <c s="17" t="s">
        <v>45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5" spans="1:48" ht="15.75">
      <c r="A75" s="27">
        <f t="shared" si="18"/>
        <v>4</v>
      </c>
      <c s="17" t="s">
        <v>2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6" spans="1:48" ht="15.75">
      <c r="A76" s="27">
        <f t="shared" si="18"/>
        <v>4</v>
      </c>
      <c s="17" t="s">
        <v>46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7" spans="1:48" ht="15.75">
      <c r="A77" s="27">
        <f t="shared" si="18"/>
        <v>4</v>
      </c>
      <c s="17" t="s">
        <v>4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8" spans="1:48" ht="15.75">
      <c r="A78" s="27">
        <f t="shared" si="18"/>
        <v>4</v>
      </c>
      <c s="17" t="s">
        <v>47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9" spans="1:48" ht="15.75">
      <c r="A79" s="27">
        <f t="shared" si="18"/>
        <v>4</v>
      </c>
      <c s="17" t="s">
        <v>5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0" spans="1:48" ht="15.75">
      <c r="A80" s="27">
        <f t="shared" si="18"/>
        <v>4</v>
      </c>
      <c s="17" t="s">
        <v>48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1" spans="1:48" ht="15.75">
      <c r="A81" s="27">
        <f t="shared" si="18"/>
        <v>4</v>
      </c>
      <c s="17" t="s">
        <v>49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2" spans="1:48" ht="15.75">
      <c r="A82" s="27">
        <f t="shared" si="18"/>
        <v>4</v>
      </c>
      <c s="17" t="s">
        <v>50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3" spans="1:48" ht="15.75">
      <c r="A83" s="27">
        <f t="shared" si="18"/>
        <v>4</v>
      </c>
      <c s="17" t="s">
        <v>51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4" spans="1:48" ht="15.75">
      <c r="A84" s="27">
        <f t="shared" si="18"/>
        <v>4</v>
      </c>
      <c s="17" t="s">
        <v>52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5" spans="1:48" ht="15.75">
      <c r="A85" s="27">
        <f t="shared" si="18"/>
        <v>4</v>
      </c>
      <c s="17" t="s">
        <v>53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6" spans="1:48" ht="15.75">
      <c r="A86" s="27">
        <f t="shared" si="18"/>
        <v>4</v>
      </c>
      <c s="17" t="s">
        <v>54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7" spans="1:48" ht="15.75">
      <c r="A87" s="27">
        <f t="shared" si="18"/>
        <v>4</v>
      </c>
      <c s="17" t="s">
        <v>23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8" spans="1:48" ht="15.75">
      <c r="A88" s="27">
        <f t="shared" si="18"/>
        <v>4</v>
      </c>
      <c s="17" t="s">
        <v>8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9" spans="1:48" ht="15.75">
      <c r="A89" s="27">
        <f t="shared" si="18"/>
        <v>4</v>
      </c>
      <c s="17" t="s">
        <v>9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0" spans="1:48" ht="15.75">
      <c r="A90" s="27">
        <f t="shared" si="18"/>
        <v>4</v>
      </c>
      <c s="17" t="s">
        <v>10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1" spans="1:48" ht="15.75">
      <c r="A91" s="27">
        <f t="shared" si="18"/>
        <v>4</v>
      </c>
      <c s="17" t="s">
        <v>55</v>
      </c>
      <c s="40" t="s">
        <v>63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2" spans="1:48" ht="15.75">
      <c r="A92" s="27">
        <f t="shared" si="18"/>
        <v>4</v>
      </c>
      <c s="41" t="s">
        <v>34</v>
      </c>
      <c s="40" t="s">
        <v>63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34">
        <f t="shared" si="53"/>
        <v>0</v>
      </c>
      <c s="30"/>
      <c s="30"/>
      <c s="30"/>
      <c s="31"/>
      <c s="34">
        <f t="shared" si="54"/>
        <v>0</v>
      </c>
      <c s="30"/>
      <c s="30"/>
      <c s="30"/>
      <c s="31"/>
      <c s="34">
        <f t="shared" si="55"/>
        <v>0</v>
      </c>
      <c s="30"/>
      <c s="30"/>
      <c s="30"/>
      <c s="31"/>
      <c s="34">
        <f t="shared" si="56"/>
        <v>0</v>
      </c>
      <c s="30"/>
      <c s="30"/>
      <c s="30"/>
      <c s="31"/>
      <c s="45">
        <f t="shared" si="57"/>
        <v>0</v>
      </c>
    </row>
    <row r="93" spans="1:48" ht="15.75">
      <c r="A93" s="27">
        <f t="shared" si="58" ref="A93:A156">A71+1</f>
        <v>4</v>
      </c>
      <c s="46"/>
      <c s="47"/>
      <c s="48"/>
      <c s="49"/>
      <c s="49"/>
      <c s="49"/>
      <c s="50">
        <f t="shared" si="59" ref="H93">SUM(H73:H92)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94" spans="1:48" ht="15.75">
      <c r="A94" s="27">
        <f t="shared" si="58"/>
        <v>5</v>
      </c>
      <c s="2" t="str">
        <f t="shared" si="60" ref="B94">"Буква (или иное название) класса "&amp;A94&amp;":"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" spans="1:48" ht="15.75">
      <c r="A95" s="27">
        <f t="shared" si="58"/>
        <v>5</v>
      </c>
      <c s="17" t="s">
        <v>0</v>
      </c>
      <c s="40" t="s">
        <v>63</v>
      </c>
      <c s="28"/>
      <c s="28"/>
      <c s="28"/>
      <c s="29"/>
      <c s="33">
        <f t="shared" si="61" ref="H95:H114">COUNTA(D95:G95)</f>
        <v>0</v>
      </c>
      <c s="28"/>
      <c s="28"/>
      <c s="28"/>
      <c s="29"/>
      <c s="33">
        <f t="shared" si="62" ref="M95:M114">COUNTA(I95:L95)</f>
        <v>0</v>
      </c>
      <c s="28"/>
      <c s="28"/>
      <c s="28"/>
      <c s="29"/>
      <c s="33">
        <f t="shared" si="63" ref="R95:R114">COUNTA(N95:Q95)</f>
        <v>0</v>
      </c>
      <c s="28"/>
      <c s="28"/>
      <c s="28"/>
      <c s="29"/>
      <c s="33">
        <f t="shared" si="64" ref="W95:W114">COUNTA(S95:V95)</f>
        <v>0</v>
      </c>
      <c s="28"/>
      <c s="28"/>
      <c s="28"/>
      <c s="29"/>
      <c s="33">
        <f t="shared" si="65" ref="AB95:AB114">COUNTA(X95:AA95)</f>
        <v>0</v>
      </c>
      <c s="28"/>
      <c s="28"/>
      <c s="28"/>
      <c s="29"/>
      <c s="33">
        <f t="shared" si="66" ref="AG95:AG114">COUNTA(AC95:AF95)</f>
        <v>0</v>
      </c>
      <c s="28"/>
      <c s="28"/>
      <c s="28"/>
      <c s="29"/>
      <c s="33">
        <f t="shared" si="67" ref="AL95:AL114">COUNTA(AH95:AK95)</f>
        <v>0</v>
      </c>
      <c s="28"/>
      <c s="28"/>
      <c s="28"/>
      <c s="29"/>
      <c s="33">
        <f t="shared" si="68" ref="AQ95:AQ114">COUNTA(AM95:AP95)</f>
        <v>0</v>
      </c>
      <c s="28"/>
      <c s="28"/>
      <c s="28"/>
      <c s="29"/>
      <c s="44">
        <f t="shared" si="69" ref="AV95:AV114">COUNTA(AR95:AU95)</f>
        <v>0</v>
      </c>
    </row>
    <row r="96" spans="1:48" ht="15.75">
      <c r="A96" s="27">
        <f t="shared" si="58"/>
        <v>5</v>
      </c>
      <c s="17" t="s">
        <v>45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7" spans="1:48" ht="15.75">
      <c r="A97" s="27">
        <f t="shared" si="58"/>
        <v>5</v>
      </c>
      <c s="17" t="s">
        <v>2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8" spans="1:48" ht="15.75">
      <c r="A98" s="27">
        <f t="shared" si="58"/>
        <v>5</v>
      </c>
      <c s="17" t="s">
        <v>46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9" spans="1:48" ht="15.75">
      <c r="A99" s="27">
        <f t="shared" si="58"/>
        <v>5</v>
      </c>
      <c s="17" t="s">
        <v>4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0" spans="1:48" ht="15.75">
      <c r="A100" s="27">
        <f t="shared" si="58"/>
        <v>5</v>
      </c>
      <c s="17" t="s">
        <v>47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1" spans="1:48" ht="15.75">
      <c r="A101" s="27">
        <f t="shared" si="58"/>
        <v>5</v>
      </c>
      <c s="17" t="s">
        <v>5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2" spans="1:48" ht="15.75">
      <c r="A102" s="27">
        <f t="shared" si="58"/>
        <v>5</v>
      </c>
      <c s="17" t="s">
        <v>48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3" spans="1:48" ht="15.75">
      <c r="A103" s="27">
        <f t="shared" si="58"/>
        <v>5</v>
      </c>
      <c s="17" t="s">
        <v>49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4" spans="1:48" ht="15.75">
      <c r="A104" s="27">
        <f t="shared" si="58"/>
        <v>5</v>
      </c>
      <c s="17" t="s">
        <v>50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5" spans="1:48" ht="15.75">
      <c r="A105" s="27">
        <f t="shared" si="58"/>
        <v>5</v>
      </c>
      <c s="17" t="s">
        <v>51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6" spans="1:48" ht="15.75">
      <c r="A106" s="27">
        <f t="shared" si="58"/>
        <v>5</v>
      </c>
      <c s="17" t="s">
        <v>52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7" spans="1:48" ht="15.75">
      <c r="A107" s="27">
        <f t="shared" si="58"/>
        <v>5</v>
      </c>
      <c s="17" t="s">
        <v>53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8" spans="1:48" ht="15.75">
      <c r="A108" s="27">
        <f t="shared" si="58"/>
        <v>5</v>
      </c>
      <c s="17" t="s">
        <v>54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9" spans="1:48" ht="15.75">
      <c r="A109" s="27">
        <f t="shared" si="58"/>
        <v>5</v>
      </c>
      <c s="17" t="s">
        <v>23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0" spans="1:48" ht="15.75">
      <c r="A110" s="27">
        <f t="shared" si="58"/>
        <v>5</v>
      </c>
      <c s="17" t="s">
        <v>8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1" spans="1:48" ht="15.75">
      <c r="A111" s="27">
        <f t="shared" si="58"/>
        <v>5</v>
      </c>
      <c s="17" t="s">
        <v>9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2" spans="1:48" ht="15.75">
      <c r="A112" s="27">
        <f t="shared" si="58"/>
        <v>5</v>
      </c>
      <c s="17" t="s">
        <v>10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3" spans="1:48" ht="15.75">
      <c r="A113" s="27">
        <f t="shared" si="58"/>
        <v>5</v>
      </c>
      <c s="17" t="s">
        <v>55</v>
      </c>
      <c s="40" t="s">
        <v>63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4" spans="1:48" ht="15.75">
      <c r="A114" s="27">
        <f t="shared" si="58"/>
        <v>5</v>
      </c>
      <c s="41" t="s">
        <v>34</v>
      </c>
      <c s="40" t="s">
        <v>63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34">
        <f t="shared" si="63"/>
        <v>0</v>
      </c>
      <c s="30"/>
      <c s="30"/>
      <c s="30"/>
      <c s="31"/>
      <c s="34">
        <f t="shared" si="64"/>
        <v>0</v>
      </c>
      <c s="30"/>
      <c s="30"/>
      <c s="30"/>
      <c s="31"/>
      <c s="34">
        <f t="shared" si="65"/>
        <v>0</v>
      </c>
      <c s="30"/>
      <c s="30"/>
      <c s="30"/>
      <c s="31"/>
      <c s="34">
        <f t="shared" si="66"/>
        <v>0</v>
      </c>
      <c s="30"/>
      <c s="30"/>
      <c s="30"/>
      <c s="31"/>
      <c s="34">
        <f t="shared" si="67"/>
        <v>0</v>
      </c>
      <c s="30"/>
      <c s="30"/>
      <c s="30"/>
      <c s="31"/>
      <c s="34">
        <f t="shared" si="68"/>
        <v>0</v>
      </c>
      <c s="30"/>
      <c s="30"/>
      <c s="30"/>
      <c s="31"/>
      <c s="45">
        <f t="shared" si="69"/>
        <v>0</v>
      </c>
    </row>
    <row r="115" spans="1:48" ht="15.75">
      <c r="A115" s="27">
        <f t="shared" si="58"/>
        <v>5</v>
      </c>
      <c s="46"/>
      <c s="47"/>
      <c s="48"/>
      <c s="49"/>
      <c s="49"/>
      <c s="49"/>
      <c s="50">
        <f t="shared" si="70" ref="H115">SUM(H95:H114)</f>
        <v>0</v>
      </c>
      <c s="49"/>
      <c s="49"/>
      <c s="49"/>
      <c s="49"/>
      <c s="50">
        <f t="shared" si="71" ref="M115:M159">SUM(M95:M114)</f>
        <v>0</v>
      </c>
      <c s="49"/>
      <c s="49"/>
      <c s="49"/>
      <c s="49"/>
      <c s="50">
        <f t="shared" si="72" ref="R115:R159">SUM(R95:R114)</f>
        <v>0</v>
      </c>
      <c s="49"/>
      <c s="49"/>
      <c s="49"/>
      <c s="49"/>
      <c s="50">
        <f t="shared" si="73" ref="W115:W159">SUM(W95:W114)</f>
        <v>0</v>
      </c>
      <c s="49"/>
      <c s="49"/>
      <c s="49"/>
      <c s="49"/>
      <c s="50">
        <f t="shared" si="74" ref="AB115:AB159">SUM(AB95:AB114)</f>
        <v>0</v>
      </c>
      <c s="49"/>
      <c s="49"/>
      <c s="49"/>
      <c s="49"/>
      <c s="50">
        <f t="shared" si="75" ref="AG115:AG159">SUM(AG95:AG114)</f>
        <v>0</v>
      </c>
      <c s="49"/>
      <c s="49"/>
      <c s="49"/>
      <c s="49"/>
      <c s="50">
        <f t="shared" si="76" ref="AL115:AL159">SUM(AL95:AL114)</f>
        <v>0</v>
      </c>
      <c s="49"/>
      <c s="49"/>
      <c s="49"/>
      <c s="49"/>
      <c s="50">
        <f t="shared" si="77" ref="AQ115:AQ159">SUM(AQ95:AQ114)</f>
        <v>0</v>
      </c>
      <c s="49"/>
      <c s="49"/>
      <c s="49"/>
      <c s="49"/>
      <c s="50">
        <f t="shared" si="78" ref="AV115:AV159">SUM(AV95:AV114)</f>
        <v>0</v>
      </c>
    </row>
    <row r="116" spans="1:48" ht="15.75">
      <c r="A116" s="27">
        <f t="shared" si="58"/>
        <v>6</v>
      </c>
      <c s="2" t="str">
        <f t="shared" si="79" ref="B116">"Буква (или иное название) класса "&amp;A116&amp;":"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7" spans="1:48" ht="15.75">
      <c r="A117" s="27">
        <f t="shared" si="58"/>
        <v>6</v>
      </c>
      <c s="17" t="s">
        <v>0</v>
      </c>
      <c s="40" t="s">
        <v>63</v>
      </c>
      <c s="28"/>
      <c s="28"/>
      <c s="28"/>
      <c s="29"/>
      <c s="33">
        <f t="shared" si="80" ref="H117:H136">COUNTA(D117:G117)</f>
        <v>0</v>
      </c>
      <c s="28"/>
      <c s="28"/>
      <c s="28"/>
      <c s="29"/>
      <c s="33">
        <f t="shared" si="81" ref="M117:M136">COUNTA(I117:L117)</f>
        <v>0</v>
      </c>
      <c s="28"/>
      <c s="28"/>
      <c s="28"/>
      <c s="29"/>
      <c s="33">
        <f t="shared" si="82" ref="R117:R136">COUNTA(N117:Q117)</f>
        <v>0</v>
      </c>
      <c s="28"/>
      <c s="28"/>
      <c s="28"/>
      <c s="29"/>
      <c s="33">
        <f t="shared" si="83" ref="W117:W136">COUNTA(S117:V117)</f>
        <v>0</v>
      </c>
      <c s="28"/>
      <c s="28"/>
      <c s="28"/>
      <c s="29"/>
      <c s="33">
        <f t="shared" si="84" ref="AB117:AB136">COUNTA(X117:AA117)</f>
        <v>0</v>
      </c>
      <c s="28"/>
      <c s="28"/>
      <c s="28"/>
      <c s="29"/>
      <c s="33">
        <f t="shared" si="85" ref="AG117:AG136">COUNTA(AC117:AF117)</f>
        <v>0</v>
      </c>
      <c s="28"/>
      <c s="28"/>
      <c s="28"/>
      <c s="29"/>
      <c s="33">
        <f t="shared" si="86" ref="AL117:AL136">COUNTA(AH117:AK117)</f>
        <v>0</v>
      </c>
      <c s="28"/>
      <c s="28"/>
      <c s="28"/>
      <c s="29"/>
      <c s="33">
        <f t="shared" si="87" ref="AQ117:AQ136">COUNTA(AM117:AP117)</f>
        <v>0</v>
      </c>
      <c s="28"/>
      <c s="28"/>
      <c s="28"/>
      <c s="29"/>
      <c s="44">
        <f t="shared" si="88" ref="AV117:AV136">COUNTA(AR117:AU117)</f>
        <v>0</v>
      </c>
    </row>
    <row r="118" spans="1:48" ht="15.75">
      <c r="A118" s="27">
        <f t="shared" si="58"/>
        <v>6</v>
      </c>
      <c s="17" t="s">
        <v>45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19" spans="1:48" ht="15.75">
      <c r="A119" s="27">
        <f t="shared" si="58"/>
        <v>6</v>
      </c>
      <c s="17" t="s">
        <v>2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0" spans="1:48" ht="15.75">
      <c r="A120" s="27">
        <f t="shared" si="58"/>
        <v>6</v>
      </c>
      <c s="17" t="s">
        <v>46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1" spans="1:48" ht="15.75">
      <c r="A121" s="27">
        <f t="shared" si="58"/>
        <v>6</v>
      </c>
      <c s="17" t="s">
        <v>4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2" spans="1:48" ht="15.75">
      <c r="A122" s="27">
        <f t="shared" si="58"/>
        <v>6</v>
      </c>
      <c s="17" t="s">
        <v>47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3" spans="1:48" ht="15.75">
      <c r="A123" s="27">
        <f t="shared" si="58"/>
        <v>6</v>
      </c>
      <c s="17" t="s">
        <v>5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4" spans="1:48" ht="15.75">
      <c r="A124" s="27">
        <f t="shared" si="58"/>
        <v>6</v>
      </c>
      <c s="17" t="s">
        <v>48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5" spans="1:48" ht="15.75">
      <c r="A125" s="27">
        <f t="shared" si="58"/>
        <v>6</v>
      </c>
      <c s="17" t="s">
        <v>49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6" spans="1:48" ht="15.75">
      <c r="A126" s="27">
        <f t="shared" si="58"/>
        <v>6</v>
      </c>
      <c s="17" t="s">
        <v>50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7" spans="1:48" ht="15.75">
      <c r="A127" s="27">
        <f t="shared" si="58"/>
        <v>6</v>
      </c>
      <c s="17" t="s">
        <v>51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8" spans="1:48" ht="15.75">
      <c r="A128" s="27">
        <f t="shared" si="58"/>
        <v>6</v>
      </c>
      <c s="17" t="s">
        <v>52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9" spans="1:48" ht="15.75">
      <c r="A129" s="27">
        <f t="shared" si="58"/>
        <v>6</v>
      </c>
      <c s="17" t="s">
        <v>53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0" spans="1:48" ht="15.75">
      <c r="A130" s="27">
        <f t="shared" si="58"/>
        <v>6</v>
      </c>
      <c s="17" t="s">
        <v>54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1" spans="1:48" ht="15.75">
      <c r="A131" s="27">
        <f t="shared" si="58"/>
        <v>6</v>
      </c>
      <c s="17" t="s">
        <v>23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2" spans="1:48" ht="15.75">
      <c r="A132" s="27">
        <f t="shared" si="58"/>
        <v>6</v>
      </c>
      <c s="17" t="s">
        <v>8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3" spans="1:48" ht="15.75">
      <c r="A133" s="27">
        <f t="shared" si="58"/>
        <v>6</v>
      </c>
      <c s="17" t="s">
        <v>9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4" spans="1:48" ht="15.75">
      <c r="A134" s="27">
        <f t="shared" si="58"/>
        <v>6</v>
      </c>
      <c s="17" t="s">
        <v>10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5" spans="1:48" ht="15.75">
      <c r="A135" s="27">
        <f t="shared" si="58"/>
        <v>6</v>
      </c>
      <c s="17" t="s">
        <v>55</v>
      </c>
      <c s="40" t="s">
        <v>63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6" spans="1:48" ht="15.75">
      <c r="A136" s="27">
        <f t="shared" si="58"/>
        <v>6</v>
      </c>
      <c s="41" t="s">
        <v>34</v>
      </c>
      <c s="40" t="s">
        <v>63</v>
      </c>
      <c s="30"/>
      <c s="30"/>
      <c s="30"/>
      <c s="31"/>
      <c s="34">
        <f t="shared" si="80"/>
        <v>0</v>
      </c>
      <c s="30"/>
      <c s="30"/>
      <c s="30"/>
      <c s="31"/>
      <c s="34">
        <f t="shared" si="81"/>
        <v>0</v>
      </c>
      <c s="30"/>
      <c s="30"/>
      <c s="30"/>
      <c s="31"/>
      <c s="34">
        <f t="shared" si="82"/>
        <v>0</v>
      </c>
      <c s="30"/>
      <c s="30"/>
      <c s="30"/>
      <c s="31"/>
      <c s="34">
        <f t="shared" si="83"/>
        <v>0</v>
      </c>
      <c s="30"/>
      <c s="30"/>
      <c s="30"/>
      <c s="31"/>
      <c s="34">
        <f t="shared" si="84"/>
        <v>0</v>
      </c>
      <c s="30"/>
      <c s="30"/>
      <c s="30"/>
      <c s="31"/>
      <c s="34">
        <f t="shared" si="85"/>
        <v>0</v>
      </c>
      <c s="30"/>
      <c s="30"/>
      <c s="30"/>
      <c s="31"/>
      <c s="34">
        <f t="shared" si="86"/>
        <v>0</v>
      </c>
      <c s="30"/>
      <c s="30"/>
      <c s="30"/>
      <c s="31"/>
      <c s="34">
        <f t="shared" si="87"/>
        <v>0</v>
      </c>
      <c s="30"/>
      <c s="30"/>
      <c s="30"/>
      <c s="31"/>
      <c s="45">
        <f t="shared" si="88"/>
        <v>0</v>
      </c>
    </row>
    <row r="137" spans="1:48" ht="15.75">
      <c r="A137" s="27">
        <f t="shared" si="58"/>
        <v>6</v>
      </c>
      <c s="46"/>
      <c s="47"/>
      <c s="48"/>
      <c s="49"/>
      <c s="49"/>
      <c s="49"/>
      <c s="50">
        <f t="shared" si="89" ref="H137">SUM(H117:H136)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38" spans="1:48" ht="15.75">
      <c r="A138" s="27">
        <f t="shared" si="58"/>
        <v>7</v>
      </c>
      <c s="2" t="str">
        <f t="shared" si="90" ref="B138">"Буква (или иное название) класса "&amp;A138&amp;":"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39" spans="1:48" ht="15.75">
      <c r="A139" s="27">
        <f t="shared" si="58"/>
        <v>7</v>
      </c>
      <c s="17" t="s">
        <v>0</v>
      </c>
      <c s="40" t="s">
        <v>63</v>
      </c>
      <c s="28"/>
      <c s="28"/>
      <c s="28"/>
      <c s="29"/>
      <c s="33">
        <f t="shared" si="91" ref="H139:H158">COUNTA(D139:G139)</f>
        <v>0</v>
      </c>
      <c s="28"/>
      <c s="28"/>
      <c s="28"/>
      <c s="29"/>
      <c s="33">
        <f t="shared" si="92" ref="M139:M158">COUNTA(I139:L139)</f>
        <v>0</v>
      </c>
      <c s="28"/>
      <c s="28"/>
      <c s="28"/>
      <c s="29"/>
      <c s="33">
        <f t="shared" si="93" ref="R139:R158">COUNTA(N139:Q139)</f>
        <v>0</v>
      </c>
      <c s="28"/>
      <c s="28"/>
      <c s="28"/>
      <c s="29"/>
      <c s="33">
        <f t="shared" si="94" ref="W139:W158">COUNTA(S139:V139)</f>
        <v>0</v>
      </c>
      <c s="28"/>
      <c s="28"/>
      <c s="28"/>
      <c s="29"/>
      <c s="33">
        <f t="shared" si="95" ref="AB139:AB158">COUNTA(X139:AA139)</f>
        <v>0</v>
      </c>
      <c s="28"/>
      <c s="28"/>
      <c s="28"/>
      <c s="29"/>
      <c s="33">
        <f t="shared" si="96" ref="AG139:AG158">COUNTA(AC139:AF139)</f>
        <v>0</v>
      </c>
      <c s="28"/>
      <c s="28"/>
      <c s="28"/>
      <c s="29"/>
      <c s="33">
        <f t="shared" si="97" ref="AL139:AL158">COUNTA(AH139:AK139)</f>
        <v>0</v>
      </c>
      <c s="28"/>
      <c s="28"/>
      <c s="28"/>
      <c s="29"/>
      <c s="33">
        <f t="shared" si="98" ref="AQ139:AQ158">COUNTA(AM139:AP139)</f>
        <v>0</v>
      </c>
      <c s="28"/>
      <c s="28"/>
      <c s="28"/>
      <c s="29"/>
      <c s="44">
        <f t="shared" si="99" ref="AV139:AV158">COUNTA(AR139:AU139)</f>
        <v>0</v>
      </c>
    </row>
    <row r="140" spans="1:48" ht="15.75">
      <c r="A140" s="27">
        <f t="shared" si="58"/>
        <v>7</v>
      </c>
      <c s="17" t="s">
        <v>45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1" spans="1:48" ht="15.75">
      <c r="A141" s="27">
        <f t="shared" si="58"/>
        <v>7</v>
      </c>
      <c s="17" t="s">
        <v>2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2" spans="1:48" ht="15.75">
      <c r="A142" s="27">
        <f t="shared" si="58"/>
        <v>7</v>
      </c>
      <c s="17" t="s">
        <v>46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3" spans="1:48" ht="15.75">
      <c r="A143" s="27">
        <f t="shared" si="58"/>
        <v>7</v>
      </c>
      <c s="17" t="s">
        <v>4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4" spans="1:48" ht="15.75">
      <c r="A144" s="27">
        <f t="shared" si="58"/>
        <v>7</v>
      </c>
      <c s="17" t="s">
        <v>47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5" spans="1:48" ht="15.75">
      <c r="A145" s="27">
        <f t="shared" si="58"/>
        <v>7</v>
      </c>
      <c s="17" t="s">
        <v>5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6" spans="1:48" ht="15.75">
      <c r="A146" s="27">
        <f t="shared" si="58"/>
        <v>7</v>
      </c>
      <c s="17" t="s">
        <v>48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7" spans="1:48" ht="15.75">
      <c r="A147" s="27">
        <f t="shared" si="58"/>
        <v>7</v>
      </c>
      <c s="17" t="s">
        <v>49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8" spans="1:48" ht="15.75">
      <c r="A148" s="27">
        <f t="shared" si="58"/>
        <v>7</v>
      </c>
      <c s="17" t="s">
        <v>50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9" spans="1:48" ht="15.75">
      <c r="A149" s="27">
        <f t="shared" si="58"/>
        <v>7</v>
      </c>
      <c s="17" t="s">
        <v>51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0" spans="1:48" ht="15.75">
      <c r="A150" s="27">
        <f t="shared" si="58"/>
        <v>7</v>
      </c>
      <c s="17" t="s">
        <v>52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1" spans="1:48" ht="15.75">
      <c r="A151" s="27">
        <f t="shared" si="58"/>
        <v>7</v>
      </c>
      <c s="17" t="s">
        <v>53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2" spans="1:48" ht="15.75">
      <c r="A152" s="27">
        <f t="shared" si="58"/>
        <v>7</v>
      </c>
      <c s="17" t="s">
        <v>54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3" spans="1:48" ht="15.75">
      <c r="A153" s="27">
        <f t="shared" si="58"/>
        <v>7</v>
      </c>
      <c s="17" t="s">
        <v>23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4" spans="1:48" ht="15.75">
      <c r="A154" s="27">
        <f t="shared" si="58"/>
        <v>7</v>
      </c>
      <c s="17" t="s">
        <v>8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5" spans="1:48" ht="15.75">
      <c r="A155" s="27">
        <f t="shared" si="58"/>
        <v>7</v>
      </c>
      <c s="17" t="s">
        <v>9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6" spans="1:48" ht="15.75">
      <c r="A156" s="27">
        <f t="shared" si="58"/>
        <v>7</v>
      </c>
      <c s="17" t="s">
        <v>10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7" spans="1:48" ht="15.75">
      <c r="A157" s="27">
        <f t="shared" si="100" ref="A157:A220">A135+1</f>
        <v>7</v>
      </c>
      <c s="17" t="s">
        <v>55</v>
      </c>
      <c s="40" t="s">
        <v>63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8" spans="1:48" ht="15.75">
      <c r="A158" s="27">
        <f t="shared" si="100"/>
        <v>7</v>
      </c>
      <c s="41" t="s">
        <v>34</v>
      </c>
      <c s="40" t="s">
        <v>63</v>
      </c>
      <c s="30"/>
      <c s="30"/>
      <c s="30"/>
      <c s="31"/>
      <c s="34">
        <f t="shared" si="91"/>
        <v>0</v>
      </c>
      <c s="30"/>
      <c s="30"/>
      <c s="30"/>
      <c s="31"/>
      <c s="34">
        <f t="shared" si="92"/>
        <v>0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34">
        <f t="shared" si="97"/>
        <v>0</v>
      </c>
      <c s="30"/>
      <c s="30"/>
      <c s="30"/>
      <c s="31"/>
      <c s="34">
        <f t="shared" si="98"/>
        <v>0</v>
      </c>
      <c s="30"/>
      <c s="30"/>
      <c s="30"/>
      <c s="31"/>
      <c s="45">
        <f t="shared" si="99"/>
        <v>0</v>
      </c>
    </row>
    <row r="159" spans="1:48" ht="15.75">
      <c r="A159" s="27">
        <f t="shared" si="100"/>
        <v>7</v>
      </c>
      <c s="46"/>
      <c s="47"/>
      <c s="48"/>
      <c s="49"/>
      <c s="49"/>
      <c s="49"/>
      <c s="50">
        <f t="shared" si="101" ref="H159">SUM(H139:H158)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60" spans="1:48" ht="15.75">
      <c r="A160" s="27">
        <f t="shared" si="100"/>
        <v>8</v>
      </c>
      <c s="2" t="str">
        <f t="shared" si="102" ref="B160">"Буква (или иное название) класса "&amp;A160&amp;":"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61" spans="1:48" ht="15.75">
      <c r="A161" s="27">
        <f t="shared" si="100"/>
        <v>8</v>
      </c>
      <c s="17" t="s">
        <v>0</v>
      </c>
      <c s="40" t="s">
        <v>63</v>
      </c>
      <c s="28"/>
      <c s="28"/>
      <c s="28"/>
      <c s="29"/>
      <c s="33">
        <f t="shared" si="103" ref="H161:H180">COUNTA(D161:G161)</f>
        <v>0</v>
      </c>
      <c s="28"/>
      <c s="28"/>
      <c s="28"/>
      <c s="29"/>
      <c s="33">
        <f t="shared" si="104" ref="M161:M180">COUNTA(I161:L161)</f>
        <v>0</v>
      </c>
      <c s="28"/>
      <c s="28"/>
      <c s="28"/>
      <c s="29"/>
      <c s="33">
        <f t="shared" si="105" ref="R161:R180">COUNTA(N161:Q161)</f>
        <v>0</v>
      </c>
      <c s="28"/>
      <c s="28"/>
      <c s="28"/>
      <c s="29"/>
      <c s="33">
        <f t="shared" si="106" ref="W161:W180">COUNTA(S161:V161)</f>
        <v>0</v>
      </c>
      <c s="28"/>
      <c s="28"/>
      <c s="28"/>
      <c s="29"/>
      <c s="33">
        <f t="shared" si="107" ref="AB161:AB180">COUNTA(X161:AA161)</f>
        <v>0</v>
      </c>
      <c s="28"/>
      <c s="28"/>
      <c s="28"/>
      <c s="29"/>
      <c s="33">
        <f t="shared" si="108" ref="AG161:AG180">COUNTA(AC161:AF161)</f>
        <v>0</v>
      </c>
      <c s="28"/>
      <c s="28"/>
      <c s="28"/>
      <c s="29"/>
      <c s="33">
        <f t="shared" si="109" ref="AL161:AL180">COUNTA(AH161:AK161)</f>
        <v>0</v>
      </c>
      <c s="28"/>
      <c s="28"/>
      <c s="28"/>
      <c s="29"/>
      <c s="33">
        <f t="shared" si="110" ref="AQ161:AQ180">COUNTA(AM161:AP161)</f>
        <v>0</v>
      </c>
      <c s="28"/>
      <c s="28"/>
      <c s="28"/>
      <c s="29"/>
      <c s="44">
        <f t="shared" si="111" ref="AV161:AV180">COUNTA(AR161:AU161)</f>
        <v>0</v>
      </c>
    </row>
    <row r="162" spans="1:48" ht="15.75">
      <c r="A162" s="27">
        <f t="shared" si="100"/>
        <v>8</v>
      </c>
      <c s="17" t="s">
        <v>45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3" spans="1:48" ht="15.75">
      <c r="A163" s="27">
        <f t="shared" si="100"/>
        <v>8</v>
      </c>
      <c s="17" t="s">
        <v>2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4" spans="1:48" ht="15.75">
      <c r="A164" s="27">
        <f t="shared" si="100"/>
        <v>8</v>
      </c>
      <c s="17" t="s">
        <v>46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5" spans="1:48" ht="15.75">
      <c r="A165" s="27">
        <f t="shared" si="100"/>
        <v>8</v>
      </c>
      <c s="17" t="s">
        <v>4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6" spans="1:48" ht="15.75">
      <c r="A166" s="27">
        <f t="shared" si="100"/>
        <v>8</v>
      </c>
      <c s="17" t="s">
        <v>47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7" spans="1:48" ht="15.75">
      <c r="A167" s="27">
        <f t="shared" si="100"/>
        <v>8</v>
      </c>
      <c s="17" t="s">
        <v>5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8" spans="1:48" ht="15.75">
      <c r="A168" s="27">
        <f t="shared" si="100"/>
        <v>8</v>
      </c>
      <c s="17" t="s">
        <v>48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9" spans="1:48" ht="15.75">
      <c r="A169" s="27">
        <f t="shared" si="100"/>
        <v>8</v>
      </c>
      <c s="17" t="s">
        <v>49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0" spans="1:48" ht="15.75">
      <c r="A170" s="27">
        <f t="shared" si="100"/>
        <v>8</v>
      </c>
      <c s="17" t="s">
        <v>50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1" spans="1:48" ht="15.75">
      <c r="A171" s="27">
        <f t="shared" si="100"/>
        <v>8</v>
      </c>
      <c s="17" t="s">
        <v>51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2" spans="1:48" ht="15.75">
      <c r="A172" s="27">
        <f t="shared" si="100"/>
        <v>8</v>
      </c>
      <c s="17" t="s">
        <v>52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3" spans="1:48" ht="15.75">
      <c r="A173" s="27">
        <f t="shared" si="100"/>
        <v>8</v>
      </c>
      <c s="17" t="s">
        <v>53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4" spans="1:48" ht="15.75">
      <c r="A174" s="27">
        <f t="shared" si="100"/>
        <v>8</v>
      </c>
      <c s="17" t="s">
        <v>54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5" spans="1:48" ht="15.75">
      <c r="A175" s="27">
        <f t="shared" si="100"/>
        <v>8</v>
      </c>
      <c s="17" t="s">
        <v>23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6" spans="1:48" ht="15.75">
      <c r="A176" s="27">
        <f t="shared" si="100"/>
        <v>8</v>
      </c>
      <c s="17" t="s">
        <v>8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7" spans="1:48" ht="15.75">
      <c r="A177" s="27">
        <f t="shared" si="100"/>
        <v>8</v>
      </c>
      <c s="17" t="s">
        <v>9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8" spans="1:48" ht="15.75">
      <c r="A178" s="27">
        <f t="shared" si="100"/>
        <v>8</v>
      </c>
      <c s="17" t="s">
        <v>10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9" spans="1:48" ht="15.75">
      <c r="A179" s="27">
        <f t="shared" si="100"/>
        <v>8</v>
      </c>
      <c s="17" t="s">
        <v>55</v>
      </c>
      <c s="40" t="s">
        <v>63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0" spans="1:48" ht="15.75">
      <c r="A180" s="27">
        <f t="shared" si="100"/>
        <v>8</v>
      </c>
      <c s="41" t="s">
        <v>34</v>
      </c>
      <c s="40" t="s">
        <v>63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34">
        <f t="shared" si="108"/>
        <v>0</v>
      </c>
      <c s="30"/>
      <c s="30"/>
      <c s="30"/>
      <c s="31"/>
      <c s="34">
        <f t="shared" si="109"/>
        <v>0</v>
      </c>
      <c s="30"/>
      <c s="30"/>
      <c s="30"/>
      <c s="31"/>
      <c s="34">
        <f t="shared" si="110"/>
        <v>0</v>
      </c>
      <c s="30"/>
      <c s="30"/>
      <c s="30"/>
      <c s="31"/>
      <c s="45">
        <f t="shared" si="111"/>
        <v>0</v>
      </c>
    </row>
    <row r="181" spans="1:48" ht="15.75">
      <c r="A181" s="27">
        <f t="shared" si="100"/>
        <v>8</v>
      </c>
      <c s="46"/>
      <c s="47"/>
      <c s="48"/>
      <c s="49"/>
      <c s="49"/>
      <c s="49"/>
      <c s="50">
        <f t="shared" si="112" ref="H181">SUM(H161:H180)</f>
        <v>0</v>
      </c>
      <c s="49"/>
      <c s="49"/>
      <c s="49"/>
      <c s="49"/>
      <c s="50">
        <f t="shared" si="113" ref="M181:M225">SUM(M161:M180)</f>
        <v>0</v>
      </c>
      <c s="49"/>
      <c s="49"/>
      <c s="49"/>
      <c s="49"/>
      <c s="50">
        <f t="shared" si="114" ref="R181:R225">SUM(R161:R180)</f>
        <v>0</v>
      </c>
      <c s="49"/>
      <c s="49"/>
      <c s="49"/>
      <c s="49"/>
      <c s="50">
        <f t="shared" si="115" ref="W181:W225">SUM(W161:W180)</f>
        <v>0</v>
      </c>
      <c s="49"/>
      <c s="49"/>
      <c s="49"/>
      <c s="49"/>
      <c s="50">
        <f t="shared" si="116" ref="AB181:AB225">SUM(AB161:AB180)</f>
        <v>0</v>
      </c>
      <c s="49"/>
      <c s="49"/>
      <c s="49"/>
      <c s="49"/>
      <c s="50">
        <f t="shared" si="117" ref="AG181:AG225">SUM(AG161:AG180)</f>
        <v>0</v>
      </c>
      <c s="49"/>
      <c s="49"/>
      <c s="49"/>
      <c s="49"/>
      <c s="50">
        <f t="shared" si="118" ref="AL181:AL225">SUM(AL161:AL180)</f>
        <v>0</v>
      </c>
      <c s="49"/>
      <c s="49"/>
      <c s="49"/>
      <c s="49"/>
      <c s="50">
        <f t="shared" si="119" ref="AQ181:AQ225">SUM(AQ161:AQ180)</f>
        <v>0</v>
      </c>
      <c s="49"/>
      <c s="49"/>
      <c s="49"/>
      <c s="49"/>
      <c s="50">
        <f t="shared" si="120" ref="AV181:AV225">SUM(AV161:AV180)</f>
        <v>0</v>
      </c>
    </row>
    <row r="182" spans="1:48" ht="15.75">
      <c r="A182" s="27">
        <f t="shared" si="100"/>
        <v>9</v>
      </c>
      <c s="2" t="str">
        <f t="shared" si="121" ref="B182">"Буква (или иное название) класса "&amp;A182&amp;":"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3" spans="1:48" ht="15.75">
      <c r="A183" s="27">
        <f t="shared" si="100"/>
        <v>9</v>
      </c>
      <c s="17" t="s">
        <v>0</v>
      </c>
      <c s="40" t="s">
        <v>63</v>
      </c>
      <c s="28"/>
      <c s="28"/>
      <c s="28"/>
      <c s="29"/>
      <c s="33">
        <f t="shared" si="122" ref="H183:H202">COUNTA(D183:G183)</f>
        <v>0</v>
      </c>
      <c s="28"/>
      <c s="28"/>
      <c s="28"/>
      <c s="29"/>
      <c s="33">
        <f t="shared" si="123" ref="M183:M202">COUNTA(I183:L183)</f>
        <v>0</v>
      </c>
      <c s="28"/>
      <c s="28"/>
      <c s="28"/>
      <c s="29"/>
      <c s="33">
        <f t="shared" si="124" ref="R183:R202">COUNTA(N183:Q183)</f>
        <v>0</v>
      </c>
      <c s="28"/>
      <c s="28"/>
      <c s="28"/>
      <c s="29"/>
      <c s="33">
        <f t="shared" si="125" ref="W183:W202">COUNTA(S183:V183)</f>
        <v>0</v>
      </c>
      <c s="28"/>
      <c s="28"/>
      <c s="28"/>
      <c s="29"/>
      <c s="33">
        <f t="shared" si="126" ref="AB183:AB202">COUNTA(X183:AA183)</f>
        <v>0</v>
      </c>
      <c s="28"/>
      <c s="28"/>
      <c s="28"/>
      <c s="29"/>
      <c s="33">
        <f t="shared" si="127" ref="AG183:AG202">COUNTA(AC183:AF183)</f>
        <v>0</v>
      </c>
      <c s="28"/>
      <c s="28"/>
      <c s="28"/>
      <c s="29"/>
      <c s="33">
        <f t="shared" si="128" ref="AL183:AL202">COUNTA(AH183:AK183)</f>
        <v>0</v>
      </c>
      <c s="28"/>
      <c s="28"/>
      <c s="28"/>
      <c s="29"/>
      <c s="33">
        <f t="shared" si="129" ref="AQ183:AQ202">COUNTA(AM183:AP183)</f>
        <v>0</v>
      </c>
      <c s="28"/>
      <c s="28"/>
      <c s="28"/>
      <c s="29"/>
      <c s="44">
        <f t="shared" si="130" ref="AV183:AV202">COUNTA(AR183:AU183)</f>
        <v>0</v>
      </c>
    </row>
    <row r="184" spans="1:48" ht="15.75">
      <c r="A184" s="27">
        <f t="shared" si="100"/>
        <v>9</v>
      </c>
      <c s="17" t="s">
        <v>45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5" spans="1:48" ht="15.75">
      <c r="A185" s="27">
        <f t="shared" si="100"/>
        <v>9</v>
      </c>
      <c s="17" t="s">
        <v>2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6" spans="1:48" ht="15.75">
      <c r="A186" s="27">
        <f t="shared" si="100"/>
        <v>9</v>
      </c>
      <c s="17" t="s">
        <v>46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7" spans="1:48" ht="15.75">
      <c r="A187" s="27">
        <f t="shared" si="100"/>
        <v>9</v>
      </c>
      <c s="17" t="s">
        <v>4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8" spans="1:48" ht="15.75">
      <c r="A188" s="27">
        <f t="shared" si="100"/>
        <v>9</v>
      </c>
      <c s="17" t="s">
        <v>47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9" spans="1:48" ht="15.75">
      <c r="A189" s="27">
        <f t="shared" si="100"/>
        <v>9</v>
      </c>
      <c s="17" t="s">
        <v>5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0" spans="1:48" ht="15.75">
      <c r="A190" s="27">
        <f t="shared" si="100"/>
        <v>9</v>
      </c>
      <c s="17" t="s">
        <v>48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1" spans="1:48" ht="15.75">
      <c r="A191" s="27">
        <f t="shared" si="100"/>
        <v>9</v>
      </c>
      <c s="17" t="s">
        <v>49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2" spans="1:48" ht="15.75">
      <c r="A192" s="27">
        <f t="shared" si="100"/>
        <v>9</v>
      </c>
      <c s="17" t="s">
        <v>50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3" spans="1:48" ht="15.75">
      <c r="A193" s="27">
        <f t="shared" si="100"/>
        <v>9</v>
      </c>
      <c s="17" t="s">
        <v>51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4" spans="1:48" ht="15.75">
      <c r="A194" s="27">
        <f t="shared" si="100"/>
        <v>9</v>
      </c>
      <c s="17" t="s">
        <v>52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5" spans="1:48" ht="15.75">
      <c r="A195" s="27">
        <f t="shared" si="100"/>
        <v>9</v>
      </c>
      <c s="17" t="s">
        <v>53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6" spans="1:48" ht="15.75">
      <c r="A196" s="27">
        <f t="shared" si="100"/>
        <v>9</v>
      </c>
      <c s="17" t="s">
        <v>54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7" spans="1:48" ht="15.75">
      <c r="A197" s="27">
        <f t="shared" si="100"/>
        <v>9</v>
      </c>
      <c s="17" t="s">
        <v>23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8" spans="1:48" ht="15.75">
      <c r="A198" s="27">
        <f t="shared" si="100"/>
        <v>9</v>
      </c>
      <c s="17" t="s">
        <v>8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9" spans="1:48" ht="15.75">
      <c r="A199" s="27">
        <f t="shared" si="100"/>
        <v>9</v>
      </c>
      <c s="17" t="s">
        <v>9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0" spans="1:48" ht="15.75">
      <c r="A200" s="27">
        <f t="shared" si="100"/>
        <v>9</v>
      </c>
      <c s="17" t="s">
        <v>10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1" spans="1:48" ht="15.75">
      <c r="A201" s="27">
        <f t="shared" si="100"/>
        <v>9</v>
      </c>
      <c s="17" t="s">
        <v>55</v>
      </c>
      <c s="40" t="s">
        <v>63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2" spans="1:48" ht="15.75">
      <c r="A202" s="27">
        <f t="shared" si="100"/>
        <v>9</v>
      </c>
      <c s="41" t="s">
        <v>34</v>
      </c>
      <c s="40" t="s">
        <v>63</v>
      </c>
      <c s="30"/>
      <c s="30"/>
      <c s="30"/>
      <c s="31"/>
      <c s="34">
        <f t="shared" si="122"/>
        <v>0</v>
      </c>
      <c s="30"/>
      <c s="30"/>
      <c s="30"/>
      <c s="31"/>
      <c s="34">
        <f t="shared" si="123"/>
        <v>0</v>
      </c>
      <c s="30"/>
      <c s="30"/>
      <c s="30"/>
      <c s="31"/>
      <c s="34">
        <f t="shared" si="124"/>
        <v>0</v>
      </c>
      <c s="30"/>
      <c s="30"/>
      <c s="30"/>
      <c s="31"/>
      <c s="34">
        <f t="shared" si="125"/>
        <v>0</v>
      </c>
      <c s="30"/>
      <c s="30"/>
      <c s="30"/>
      <c s="31"/>
      <c s="34">
        <f t="shared" si="126"/>
        <v>0</v>
      </c>
      <c s="30"/>
      <c s="30"/>
      <c s="30"/>
      <c s="31"/>
      <c s="34">
        <f t="shared" si="127"/>
        <v>0</v>
      </c>
      <c s="30"/>
      <c s="30"/>
      <c s="30"/>
      <c s="31"/>
      <c s="34">
        <f t="shared" si="128"/>
        <v>0</v>
      </c>
      <c s="30"/>
      <c s="30"/>
      <c s="30"/>
      <c s="31"/>
      <c s="34">
        <f t="shared" si="129"/>
        <v>0</v>
      </c>
      <c s="30"/>
      <c s="30"/>
      <c s="30"/>
      <c s="31"/>
      <c s="45">
        <f t="shared" si="130"/>
        <v>0</v>
      </c>
    </row>
    <row r="203" spans="1:48" ht="15.75">
      <c r="A203" s="27">
        <f t="shared" si="100"/>
        <v>9</v>
      </c>
      <c s="46"/>
      <c s="47"/>
      <c s="48"/>
      <c s="49"/>
      <c s="49"/>
      <c s="49"/>
      <c s="50">
        <f t="shared" si="131" ref="H203">SUM(H183:H202)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04" spans="1:48" ht="15.75">
      <c r="A204" s="27">
        <f t="shared" si="100"/>
        <v>10</v>
      </c>
      <c s="2" t="str">
        <f t="shared" si="132" ref="B204">"Буква (или иное название) класса "&amp;A204&amp;":"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5" spans="1:48" ht="15.75">
      <c r="A205" s="27">
        <f t="shared" si="100"/>
        <v>10</v>
      </c>
      <c s="17" t="s">
        <v>0</v>
      </c>
      <c s="40" t="s">
        <v>63</v>
      </c>
      <c s="28"/>
      <c s="28"/>
      <c s="28"/>
      <c s="29"/>
      <c s="33">
        <f t="shared" si="133" ref="H205:H224">COUNTA(D205:G205)</f>
        <v>0</v>
      </c>
      <c s="28"/>
      <c s="28"/>
      <c s="28"/>
      <c s="29"/>
      <c s="33">
        <f t="shared" si="134" ref="M205:M224">COUNTA(I205:L205)</f>
        <v>0</v>
      </c>
      <c s="28"/>
      <c s="28"/>
      <c s="28"/>
      <c s="29"/>
      <c s="33">
        <f t="shared" si="135" ref="R205:R224">COUNTA(N205:Q205)</f>
        <v>0</v>
      </c>
      <c s="28"/>
      <c s="28"/>
      <c s="28"/>
      <c s="29"/>
      <c s="33">
        <f t="shared" si="136" ref="W205:W224">COUNTA(S205:V205)</f>
        <v>0</v>
      </c>
      <c s="28"/>
      <c s="28"/>
      <c s="28"/>
      <c s="29"/>
      <c s="33">
        <f t="shared" si="137" ref="AB205:AB224">COUNTA(X205:AA205)</f>
        <v>0</v>
      </c>
      <c s="28"/>
      <c s="28"/>
      <c s="28"/>
      <c s="29"/>
      <c s="33">
        <f t="shared" si="138" ref="AG205:AG224">COUNTA(AC205:AF205)</f>
        <v>0</v>
      </c>
      <c s="28"/>
      <c s="28"/>
      <c s="28"/>
      <c s="29"/>
      <c s="33">
        <f t="shared" si="139" ref="AL205:AL224">COUNTA(AH205:AK205)</f>
        <v>0</v>
      </c>
      <c s="28"/>
      <c s="28"/>
      <c s="28"/>
      <c s="29"/>
      <c s="33">
        <f t="shared" si="140" ref="AQ205:AQ224">COUNTA(AM205:AP205)</f>
        <v>0</v>
      </c>
      <c s="28"/>
      <c s="28"/>
      <c s="28"/>
      <c s="29"/>
      <c s="44">
        <f t="shared" si="141" ref="AV205:AV224">COUNTA(AR205:AU205)</f>
        <v>0</v>
      </c>
    </row>
    <row r="206" spans="1:48" ht="15.75">
      <c r="A206" s="27">
        <f t="shared" si="100"/>
        <v>10</v>
      </c>
      <c s="17" t="s">
        <v>45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7" spans="1:48" ht="15.75">
      <c r="A207" s="27">
        <f t="shared" si="100"/>
        <v>10</v>
      </c>
      <c s="17" t="s">
        <v>2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8" spans="1:48" ht="15.75">
      <c r="A208" s="27">
        <f t="shared" si="100"/>
        <v>10</v>
      </c>
      <c s="17" t="s">
        <v>46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9" spans="1:48" ht="15.75">
      <c r="A209" s="27">
        <f t="shared" si="100"/>
        <v>10</v>
      </c>
      <c s="17" t="s">
        <v>4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0" spans="1:48" ht="15.75">
      <c r="A210" s="27">
        <f t="shared" si="100"/>
        <v>10</v>
      </c>
      <c s="17" t="s">
        <v>47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1" spans="1:48" ht="15.75">
      <c r="A211" s="27">
        <f t="shared" si="100"/>
        <v>10</v>
      </c>
      <c s="17" t="s">
        <v>5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2" spans="1:48" ht="15.75">
      <c r="A212" s="27">
        <f t="shared" si="100"/>
        <v>10</v>
      </c>
      <c s="17" t="s">
        <v>48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3" spans="1:48" ht="15.75">
      <c r="A213" s="27">
        <f t="shared" si="100"/>
        <v>10</v>
      </c>
      <c s="17" t="s">
        <v>49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4" spans="1:48" ht="15.75">
      <c r="A214" s="27">
        <f t="shared" si="100"/>
        <v>10</v>
      </c>
      <c s="17" t="s">
        <v>50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5" spans="1:48" ht="15.75">
      <c r="A215" s="27">
        <f t="shared" si="100"/>
        <v>10</v>
      </c>
      <c s="17" t="s">
        <v>51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6" spans="1:48" ht="15.75">
      <c r="A216" s="27">
        <f t="shared" si="100"/>
        <v>10</v>
      </c>
      <c s="17" t="s">
        <v>52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7" spans="1:48" ht="15.75">
      <c r="A217" s="27">
        <f t="shared" si="100"/>
        <v>10</v>
      </c>
      <c s="17" t="s">
        <v>53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8" spans="1:48" ht="15.75">
      <c r="A218" s="27">
        <f t="shared" si="100"/>
        <v>10</v>
      </c>
      <c s="17" t="s">
        <v>54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9" spans="1:48" ht="15.75">
      <c r="A219" s="27">
        <f t="shared" si="100"/>
        <v>10</v>
      </c>
      <c s="17" t="s">
        <v>23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0" spans="1:48" ht="15.75">
      <c r="A220" s="27">
        <f t="shared" si="100"/>
        <v>10</v>
      </c>
      <c s="17" t="s">
        <v>8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1" spans="1:48" ht="15.75">
      <c r="A221" s="27">
        <f t="shared" si="142" ref="A221:A284">A199+1</f>
        <v>10</v>
      </c>
      <c s="17" t="s">
        <v>9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2" spans="1:48" ht="15.75">
      <c r="A222" s="27">
        <f t="shared" si="142"/>
        <v>10</v>
      </c>
      <c s="17" t="s">
        <v>10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3" spans="1:48" ht="15.75">
      <c r="A223" s="27">
        <f t="shared" si="142"/>
        <v>10</v>
      </c>
      <c s="17" t="s">
        <v>55</v>
      </c>
      <c s="40" t="s">
        <v>63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4" spans="1:48" ht="15.75">
      <c r="A224" s="27">
        <f t="shared" si="142"/>
        <v>10</v>
      </c>
      <c s="41" t="s">
        <v>34</v>
      </c>
      <c s="40" t="s">
        <v>63</v>
      </c>
      <c s="30"/>
      <c s="30"/>
      <c s="30"/>
      <c s="31"/>
      <c s="34">
        <f t="shared" si="133"/>
        <v>0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34">
        <f t="shared" si="139"/>
        <v>0</v>
      </c>
      <c s="30"/>
      <c s="30"/>
      <c s="30"/>
      <c s="31"/>
      <c s="34">
        <f t="shared" si="140"/>
        <v>0</v>
      </c>
      <c s="30"/>
      <c s="30"/>
      <c s="30"/>
      <c s="31"/>
      <c s="45">
        <f t="shared" si="141"/>
        <v>0</v>
      </c>
    </row>
    <row r="225" spans="1:48" ht="15.75">
      <c r="A225" s="27">
        <f t="shared" si="142"/>
        <v>10</v>
      </c>
      <c s="46"/>
      <c s="47"/>
      <c s="48"/>
      <c s="49"/>
      <c s="49"/>
      <c s="49"/>
      <c s="50">
        <f t="shared" si="143" ref="H225">SUM(H205:H224)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26" spans="1:48" ht="15.75">
      <c r="A226" s="27">
        <f t="shared" si="142"/>
        <v>11</v>
      </c>
      <c s="2" t="str">
        <f t="shared" si="144" ref="B226">"Буква (или иное название) класса "&amp;A226&amp;":"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27" spans="1:48" ht="15.75">
      <c r="A227" s="27">
        <f t="shared" si="142"/>
        <v>11</v>
      </c>
      <c s="17" t="s">
        <v>0</v>
      </c>
      <c s="40" t="s">
        <v>63</v>
      </c>
      <c s="28"/>
      <c s="28"/>
      <c s="28"/>
      <c s="29"/>
      <c s="33">
        <f t="shared" si="145" ref="H227:H246">COUNTA(D227:G227)</f>
        <v>0</v>
      </c>
      <c s="28"/>
      <c s="28"/>
      <c s="28"/>
      <c s="29"/>
      <c s="33">
        <f t="shared" si="146" ref="M227:M246">COUNTA(I227:L227)</f>
        <v>0</v>
      </c>
      <c s="28"/>
      <c s="28"/>
      <c s="28"/>
      <c s="29"/>
      <c s="33">
        <f t="shared" si="147" ref="R227:R246">COUNTA(N227:Q227)</f>
        <v>0</v>
      </c>
      <c s="28"/>
      <c s="28"/>
      <c s="28"/>
      <c s="29"/>
      <c s="33">
        <f t="shared" si="148" ref="W227:W246">COUNTA(S227:V227)</f>
        <v>0</v>
      </c>
      <c s="28"/>
      <c s="28"/>
      <c s="28"/>
      <c s="29"/>
      <c s="33">
        <f t="shared" si="149" ref="AB227:AB246">COUNTA(X227:AA227)</f>
        <v>0</v>
      </c>
      <c s="28"/>
      <c s="28"/>
      <c s="28"/>
      <c s="29"/>
      <c s="33">
        <f t="shared" si="150" ref="AG227:AG246">COUNTA(AC227:AF227)</f>
        <v>0</v>
      </c>
      <c s="28"/>
      <c s="28"/>
      <c s="28"/>
      <c s="29"/>
      <c s="33">
        <f t="shared" si="151" ref="AL227:AL246">COUNTA(AH227:AK227)</f>
        <v>0</v>
      </c>
      <c s="28"/>
      <c s="28"/>
      <c s="28"/>
      <c s="29"/>
      <c s="33">
        <f t="shared" si="152" ref="AQ227:AQ246">COUNTA(AM227:AP227)</f>
        <v>0</v>
      </c>
      <c s="28"/>
      <c s="28"/>
      <c s="28"/>
      <c s="29"/>
      <c s="44">
        <f t="shared" si="153" ref="AV227:AV246">COUNTA(AR227:AU227)</f>
        <v>0</v>
      </c>
    </row>
    <row r="228" spans="1:48" ht="15.75">
      <c r="A228" s="27">
        <f t="shared" si="142"/>
        <v>11</v>
      </c>
      <c s="17" t="s">
        <v>45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29" spans="1:48" ht="15.75">
      <c r="A229" s="27">
        <f t="shared" si="142"/>
        <v>11</v>
      </c>
      <c s="17" t="s">
        <v>2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0" spans="1:48" ht="15.75">
      <c r="A230" s="27">
        <f t="shared" si="142"/>
        <v>11</v>
      </c>
      <c s="17" t="s">
        <v>46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1" spans="1:48" ht="15.75">
      <c r="A231" s="27">
        <f t="shared" si="142"/>
        <v>11</v>
      </c>
      <c s="17" t="s">
        <v>4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2" spans="1:48" ht="15.75">
      <c r="A232" s="27">
        <f t="shared" si="142"/>
        <v>11</v>
      </c>
      <c s="17" t="s">
        <v>47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3" spans="1:48" ht="15.75">
      <c r="A233" s="27">
        <f t="shared" si="142"/>
        <v>11</v>
      </c>
      <c s="17" t="s">
        <v>5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4" spans="1:48" ht="15.75">
      <c r="A234" s="27">
        <f t="shared" si="142"/>
        <v>11</v>
      </c>
      <c s="17" t="s">
        <v>48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5" spans="1:48" ht="15.75">
      <c r="A235" s="27">
        <f t="shared" si="142"/>
        <v>11</v>
      </c>
      <c s="17" t="s">
        <v>49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6" spans="1:48" ht="15.75">
      <c r="A236" s="27">
        <f t="shared" si="142"/>
        <v>11</v>
      </c>
      <c s="17" t="s">
        <v>50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7" spans="1:48" ht="15.75">
      <c r="A237" s="27">
        <f t="shared" si="142"/>
        <v>11</v>
      </c>
      <c s="17" t="s">
        <v>51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8" spans="1:48" ht="15.75">
      <c r="A238" s="27">
        <f t="shared" si="142"/>
        <v>11</v>
      </c>
      <c s="17" t="s">
        <v>52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9" spans="1:48" ht="15.75">
      <c r="A239" s="27">
        <f t="shared" si="142"/>
        <v>11</v>
      </c>
      <c s="17" t="s">
        <v>53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0" spans="1:48" ht="15.75">
      <c r="A240" s="27">
        <f t="shared" si="142"/>
        <v>11</v>
      </c>
      <c s="17" t="s">
        <v>54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1" spans="1:48" ht="15.75">
      <c r="A241" s="27">
        <f t="shared" si="142"/>
        <v>11</v>
      </c>
      <c s="17" t="s">
        <v>23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2" spans="1:48" ht="15.75">
      <c r="A242" s="27">
        <f t="shared" si="142"/>
        <v>11</v>
      </c>
      <c s="17" t="s">
        <v>8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3" spans="1:48" ht="15.75">
      <c r="A243" s="27">
        <f t="shared" si="142"/>
        <v>11</v>
      </c>
      <c s="17" t="s">
        <v>9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4" spans="1:48" ht="15.75">
      <c r="A244" s="27">
        <f t="shared" si="142"/>
        <v>11</v>
      </c>
      <c s="17" t="s">
        <v>10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5" spans="1:48" ht="15.75">
      <c r="A245" s="27">
        <f t="shared" si="142"/>
        <v>11</v>
      </c>
      <c s="17" t="s">
        <v>55</v>
      </c>
      <c s="40" t="s">
        <v>63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6" spans="1:48" ht="15.75">
      <c r="A246" s="27">
        <f t="shared" si="142"/>
        <v>11</v>
      </c>
      <c s="41" t="s">
        <v>34</v>
      </c>
      <c s="40" t="s">
        <v>63</v>
      </c>
      <c s="30"/>
      <c s="30"/>
      <c s="30"/>
      <c s="31"/>
      <c s="34">
        <f t="shared" si="145"/>
        <v>0</v>
      </c>
      <c s="30"/>
      <c s="30"/>
      <c s="30"/>
      <c s="31"/>
      <c s="34">
        <f t="shared" si="146"/>
        <v>0</v>
      </c>
      <c s="30"/>
      <c s="30"/>
      <c s="30"/>
      <c s="31"/>
      <c s="34">
        <f t="shared" si="147"/>
        <v>0</v>
      </c>
      <c s="30"/>
      <c s="30"/>
      <c s="30"/>
      <c s="31"/>
      <c s="34">
        <f t="shared" si="148"/>
        <v>0</v>
      </c>
      <c s="30"/>
      <c s="30"/>
      <c s="30"/>
      <c s="31"/>
      <c s="34">
        <f t="shared" si="149"/>
        <v>0</v>
      </c>
      <c s="30"/>
      <c s="30"/>
      <c s="30"/>
      <c s="31"/>
      <c s="34">
        <f t="shared" si="150"/>
        <v>0</v>
      </c>
      <c s="30"/>
      <c s="30"/>
      <c s="30"/>
      <c s="31"/>
      <c s="34">
        <f t="shared" si="151"/>
        <v>0</v>
      </c>
      <c s="30"/>
      <c s="30"/>
      <c s="30"/>
      <c s="31"/>
      <c s="34">
        <f t="shared" si="152"/>
        <v>0</v>
      </c>
      <c s="30"/>
      <c s="30"/>
      <c s="30"/>
      <c s="31"/>
      <c s="45">
        <f t="shared" si="153"/>
        <v>0</v>
      </c>
    </row>
    <row r="247" spans="1:48" ht="15.75">
      <c r="A247" s="27">
        <f t="shared" si="142"/>
        <v>11</v>
      </c>
      <c s="46"/>
      <c s="47"/>
      <c s="48"/>
      <c s="49"/>
      <c s="49"/>
      <c s="49"/>
      <c s="50">
        <f t="shared" si="154" ref="H247">SUM(H227:H246)</f>
        <v>0</v>
      </c>
      <c s="49"/>
      <c s="49"/>
      <c s="49"/>
      <c s="49"/>
      <c s="50">
        <f t="shared" si="155" ref="M247:M291">SUM(M227:M246)</f>
        <v>0</v>
      </c>
      <c s="49"/>
      <c s="49"/>
      <c s="49"/>
      <c s="49"/>
      <c s="50">
        <f t="shared" si="156" ref="R247:R291">SUM(R227:R246)</f>
        <v>0</v>
      </c>
      <c s="49"/>
      <c s="49"/>
      <c s="49"/>
      <c s="49"/>
      <c s="50">
        <f t="shared" si="157" ref="W247:W291">SUM(W227:W246)</f>
        <v>0</v>
      </c>
      <c s="49"/>
      <c s="49"/>
      <c s="49"/>
      <c s="49"/>
      <c s="50">
        <f t="shared" si="158" ref="AB247:AB291">SUM(AB227:AB246)</f>
        <v>0</v>
      </c>
      <c s="49"/>
      <c s="49"/>
      <c s="49"/>
      <c s="49"/>
      <c s="50">
        <f t="shared" si="159" ref="AG247:AG291">SUM(AG227:AG246)</f>
        <v>0</v>
      </c>
      <c s="49"/>
      <c s="49"/>
      <c s="49"/>
      <c s="49"/>
      <c s="50">
        <f t="shared" si="160" ref="AL247:AL291">SUM(AL227:AL246)</f>
        <v>0</v>
      </c>
      <c s="49"/>
      <c s="49"/>
      <c s="49"/>
      <c s="49"/>
      <c s="50">
        <f t="shared" si="161" ref="AQ247:AQ291">SUM(AQ227:AQ246)</f>
        <v>0</v>
      </c>
      <c s="49"/>
      <c s="49"/>
      <c s="49"/>
      <c s="49"/>
      <c s="50">
        <f t="shared" si="162" ref="AV247:AV291">SUM(AV227:AV246)</f>
        <v>0</v>
      </c>
    </row>
    <row r="248" spans="1:48" ht="15.75">
      <c r="A248" s="27">
        <f t="shared" si="142"/>
        <v>12</v>
      </c>
      <c s="2" t="str">
        <f t="shared" si="163" ref="B248">"Буква (или иное название) класса "&amp;A248&amp;":"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49" spans="1:48" ht="15.75">
      <c r="A249" s="27">
        <f t="shared" si="142"/>
        <v>12</v>
      </c>
      <c s="17" t="s">
        <v>0</v>
      </c>
      <c s="40" t="s">
        <v>63</v>
      </c>
      <c s="28"/>
      <c s="28"/>
      <c s="28"/>
      <c s="29"/>
      <c s="33">
        <f t="shared" si="164" ref="H249:H268">COUNTA(D249:G249)</f>
        <v>0</v>
      </c>
      <c s="28"/>
      <c s="28"/>
      <c s="28"/>
      <c s="29"/>
      <c s="33">
        <f t="shared" si="165" ref="M249:M268">COUNTA(I249:L249)</f>
        <v>0</v>
      </c>
      <c s="28"/>
      <c s="28"/>
      <c s="28"/>
      <c s="29"/>
      <c s="33">
        <f t="shared" si="166" ref="R249:R268">COUNTA(N249:Q249)</f>
        <v>0</v>
      </c>
      <c s="28"/>
      <c s="28"/>
      <c s="28"/>
      <c s="29"/>
      <c s="33">
        <f t="shared" si="167" ref="W249:W268">COUNTA(S249:V249)</f>
        <v>0</v>
      </c>
      <c s="28"/>
      <c s="28"/>
      <c s="28"/>
      <c s="29"/>
      <c s="33">
        <f t="shared" si="168" ref="AB249:AB268">COUNTA(X249:AA249)</f>
        <v>0</v>
      </c>
      <c s="28"/>
      <c s="28"/>
      <c s="28"/>
      <c s="29"/>
      <c s="33">
        <f t="shared" si="169" ref="AG249:AG268">COUNTA(AC249:AF249)</f>
        <v>0</v>
      </c>
      <c s="28"/>
      <c s="28"/>
      <c s="28"/>
      <c s="29"/>
      <c s="33">
        <f t="shared" si="170" ref="AL249:AL268">COUNTA(AH249:AK249)</f>
        <v>0</v>
      </c>
      <c s="28"/>
      <c s="28"/>
      <c s="28"/>
      <c s="29"/>
      <c s="33">
        <f t="shared" si="171" ref="AQ249:AQ268">COUNTA(AM249:AP249)</f>
        <v>0</v>
      </c>
      <c s="28"/>
      <c s="28"/>
      <c s="28"/>
      <c s="29"/>
      <c s="44">
        <f t="shared" si="172" ref="AV249:AV268">COUNTA(AR249:AU249)</f>
        <v>0</v>
      </c>
    </row>
    <row r="250" spans="1:48" ht="15.75">
      <c r="A250" s="27">
        <f t="shared" si="142"/>
        <v>12</v>
      </c>
      <c s="17" t="s">
        <v>45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1" spans="1:48" ht="15.75">
      <c r="A251" s="27">
        <f t="shared" si="142"/>
        <v>12</v>
      </c>
      <c s="17" t="s">
        <v>2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2" spans="1:48" ht="15.75">
      <c r="A252" s="27">
        <f t="shared" si="142"/>
        <v>12</v>
      </c>
      <c s="17" t="s">
        <v>46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3" spans="1:48" ht="15.75">
      <c r="A253" s="27">
        <f t="shared" si="142"/>
        <v>12</v>
      </c>
      <c s="17" t="s">
        <v>4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4" spans="1:48" ht="15.75">
      <c r="A254" s="27">
        <f t="shared" si="142"/>
        <v>12</v>
      </c>
      <c s="17" t="s">
        <v>47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5" spans="1:48" ht="15.75">
      <c r="A255" s="27">
        <f t="shared" si="142"/>
        <v>12</v>
      </c>
      <c s="17" t="s">
        <v>5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6" spans="1:48" ht="15.75">
      <c r="A256" s="27">
        <f t="shared" si="142"/>
        <v>12</v>
      </c>
      <c s="17" t="s">
        <v>48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7" spans="1:48" ht="15.75">
      <c r="A257" s="27">
        <f t="shared" si="142"/>
        <v>12</v>
      </c>
      <c s="17" t="s">
        <v>49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8" spans="1:48" ht="15.75">
      <c r="A258" s="27">
        <f t="shared" si="142"/>
        <v>12</v>
      </c>
      <c s="17" t="s">
        <v>50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9" spans="1:48" ht="15.75">
      <c r="A259" s="27">
        <f t="shared" si="142"/>
        <v>12</v>
      </c>
      <c s="17" t="s">
        <v>51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0" spans="1:48" ht="15.75">
      <c r="A260" s="27">
        <f t="shared" si="142"/>
        <v>12</v>
      </c>
      <c s="17" t="s">
        <v>52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1" spans="1:48" ht="15.75">
      <c r="A261" s="27">
        <f t="shared" si="142"/>
        <v>12</v>
      </c>
      <c s="17" t="s">
        <v>53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2" spans="1:48" ht="15.75">
      <c r="A262" s="27">
        <f t="shared" si="142"/>
        <v>12</v>
      </c>
      <c s="17" t="s">
        <v>54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3" spans="1:48" ht="15.75">
      <c r="A263" s="27">
        <f t="shared" si="142"/>
        <v>12</v>
      </c>
      <c s="17" t="s">
        <v>23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4" spans="1:48" ht="15.75">
      <c r="A264" s="27">
        <f t="shared" si="142"/>
        <v>12</v>
      </c>
      <c s="17" t="s">
        <v>8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5" spans="1:48" ht="15.75">
      <c r="A265" s="27">
        <f t="shared" si="142"/>
        <v>12</v>
      </c>
      <c s="17" t="s">
        <v>9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6" spans="1:48" ht="15.75">
      <c r="A266" s="27">
        <f t="shared" si="142"/>
        <v>12</v>
      </c>
      <c s="17" t="s">
        <v>10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7" spans="1:48" ht="15.75">
      <c r="A267" s="27">
        <f t="shared" si="142"/>
        <v>12</v>
      </c>
      <c s="17" t="s">
        <v>55</v>
      </c>
      <c s="40" t="s">
        <v>63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8" spans="1:48" ht="15.75">
      <c r="A268" s="27">
        <f t="shared" si="142"/>
        <v>12</v>
      </c>
      <c s="41" t="s">
        <v>34</v>
      </c>
      <c s="40" t="s">
        <v>63</v>
      </c>
      <c s="30"/>
      <c s="30"/>
      <c s="30"/>
      <c s="31"/>
      <c s="34">
        <f t="shared" si="164"/>
        <v>0</v>
      </c>
      <c s="30"/>
      <c s="30"/>
      <c s="30"/>
      <c s="31"/>
      <c s="34">
        <f t="shared" si="165"/>
        <v>0</v>
      </c>
      <c s="30"/>
      <c s="30"/>
      <c s="30"/>
      <c s="31"/>
      <c s="34">
        <f t="shared" si="166"/>
        <v>0</v>
      </c>
      <c s="30"/>
      <c s="30"/>
      <c s="30"/>
      <c s="31"/>
      <c s="34">
        <f t="shared" si="167"/>
        <v>0</v>
      </c>
      <c s="30"/>
      <c s="30"/>
      <c s="30"/>
      <c s="31"/>
      <c s="34">
        <f t="shared" si="168"/>
        <v>0</v>
      </c>
      <c s="30"/>
      <c s="30"/>
      <c s="30"/>
      <c s="31"/>
      <c s="34">
        <f t="shared" si="169"/>
        <v>0</v>
      </c>
      <c s="30"/>
      <c s="30"/>
      <c s="30"/>
      <c s="31"/>
      <c s="34">
        <f t="shared" si="170"/>
        <v>0</v>
      </c>
      <c s="30"/>
      <c s="30"/>
      <c s="30"/>
      <c s="31"/>
      <c s="34">
        <f t="shared" si="171"/>
        <v>0</v>
      </c>
      <c s="30"/>
      <c s="30"/>
      <c s="30"/>
      <c s="31"/>
      <c s="45">
        <f t="shared" si="172"/>
        <v>0</v>
      </c>
    </row>
    <row r="269" spans="1:48" ht="15.75">
      <c r="A269" s="27">
        <f t="shared" si="142"/>
        <v>12</v>
      </c>
      <c s="46"/>
      <c s="47"/>
      <c s="48"/>
      <c s="49"/>
      <c s="49"/>
      <c s="49"/>
      <c s="50">
        <f t="shared" si="173" ref="H269">SUM(H249:H268)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270" spans="1:48" ht="15.75">
      <c r="A270" s="27">
        <f t="shared" si="142"/>
        <v>13</v>
      </c>
      <c s="2" t="str">
        <f t="shared" si="174" ref="B270">"Буква (или иное название) класса "&amp;A270&amp;":"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71" spans="1:48" ht="15.75">
      <c r="A271" s="27">
        <f t="shared" si="142"/>
        <v>13</v>
      </c>
      <c s="17" t="s">
        <v>0</v>
      </c>
      <c s="40" t="s">
        <v>63</v>
      </c>
      <c s="28"/>
      <c s="28"/>
      <c s="28"/>
      <c s="29"/>
      <c s="33">
        <f t="shared" si="175" ref="H271:H290">COUNTA(D271:G271)</f>
        <v>0</v>
      </c>
      <c s="28"/>
      <c s="28"/>
      <c s="28"/>
      <c s="29"/>
      <c s="33">
        <f t="shared" si="176" ref="M271:M290">COUNTA(I271:L271)</f>
        <v>0</v>
      </c>
      <c s="28"/>
      <c s="28"/>
      <c s="28"/>
      <c s="29"/>
      <c s="33">
        <f t="shared" si="177" ref="R271:R290">COUNTA(N271:Q271)</f>
        <v>0</v>
      </c>
      <c s="28"/>
      <c s="28"/>
      <c s="28"/>
      <c s="29"/>
      <c s="33">
        <f t="shared" si="178" ref="W271:W290">COUNTA(S271:V271)</f>
        <v>0</v>
      </c>
      <c s="28"/>
      <c s="28"/>
      <c s="28"/>
      <c s="29"/>
      <c s="33">
        <f t="shared" si="179" ref="AB271:AB290">COUNTA(X271:AA271)</f>
        <v>0</v>
      </c>
      <c s="28"/>
      <c s="28"/>
      <c s="28"/>
      <c s="29"/>
      <c s="33">
        <f t="shared" si="180" ref="AG271:AG290">COUNTA(AC271:AF271)</f>
        <v>0</v>
      </c>
      <c s="28"/>
      <c s="28"/>
      <c s="28"/>
      <c s="29"/>
      <c s="33">
        <f t="shared" si="181" ref="AL271:AL290">COUNTA(AH271:AK271)</f>
        <v>0</v>
      </c>
      <c s="28"/>
      <c s="28"/>
      <c s="28"/>
      <c s="29"/>
      <c s="33">
        <f t="shared" si="182" ref="AQ271:AQ290">COUNTA(AM271:AP271)</f>
        <v>0</v>
      </c>
      <c s="28"/>
      <c s="28"/>
      <c s="28"/>
      <c s="29"/>
      <c s="44">
        <f t="shared" si="183" ref="AV271:AV290">COUNTA(AR271:AU271)</f>
        <v>0</v>
      </c>
    </row>
    <row r="272" spans="1:48" ht="15.75">
      <c r="A272" s="27">
        <f t="shared" si="142"/>
        <v>13</v>
      </c>
      <c s="17" t="s">
        <v>45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3" spans="1:48" ht="15.75">
      <c r="A273" s="27">
        <f t="shared" si="142"/>
        <v>13</v>
      </c>
      <c s="17" t="s">
        <v>2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4" spans="1:48" ht="15.75">
      <c r="A274" s="27">
        <f t="shared" si="142"/>
        <v>13</v>
      </c>
      <c s="17" t="s">
        <v>46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5" spans="1:48" ht="15.75">
      <c r="A275" s="27">
        <f t="shared" si="142"/>
        <v>13</v>
      </c>
      <c s="17" t="s">
        <v>4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6" spans="1:48" ht="15.75">
      <c r="A276" s="27">
        <f t="shared" si="142"/>
        <v>13</v>
      </c>
      <c s="17" t="s">
        <v>47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7" spans="1:48" ht="15.75">
      <c r="A277" s="27">
        <f t="shared" si="142"/>
        <v>13</v>
      </c>
      <c s="17" t="s">
        <v>5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8" spans="1:48" ht="15.75">
      <c r="A278" s="27">
        <f t="shared" si="142"/>
        <v>13</v>
      </c>
      <c s="17" t="s">
        <v>48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9" spans="1:48" ht="15.75">
      <c r="A279" s="27">
        <f t="shared" si="142"/>
        <v>13</v>
      </c>
      <c s="17" t="s">
        <v>49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0" spans="1:48" ht="15.75">
      <c r="A280" s="27">
        <f t="shared" si="142"/>
        <v>13</v>
      </c>
      <c s="17" t="s">
        <v>50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1" spans="1:48" ht="15.75">
      <c r="A281" s="27">
        <f t="shared" si="142"/>
        <v>13</v>
      </c>
      <c s="17" t="s">
        <v>51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2" spans="1:48" ht="15.75">
      <c r="A282" s="27">
        <f t="shared" si="142"/>
        <v>13</v>
      </c>
      <c s="17" t="s">
        <v>52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3" spans="1:48" ht="15.75">
      <c r="A283" s="27">
        <f t="shared" si="142"/>
        <v>13</v>
      </c>
      <c s="17" t="s">
        <v>53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4" spans="1:48" ht="15.75">
      <c r="A284" s="27">
        <f t="shared" si="142"/>
        <v>13</v>
      </c>
      <c s="17" t="s">
        <v>54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5" spans="1:48" ht="15.75">
      <c r="A285" s="27">
        <f t="shared" si="184" ref="A285:A348">A263+1</f>
        <v>13</v>
      </c>
      <c s="17" t="s">
        <v>23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6" spans="1:48" ht="15.75">
      <c r="A286" s="27">
        <f t="shared" si="184"/>
        <v>13</v>
      </c>
      <c s="17" t="s">
        <v>8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7" spans="1:48" ht="15.75">
      <c r="A287" s="27">
        <f t="shared" si="184"/>
        <v>13</v>
      </c>
      <c s="17" t="s">
        <v>9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8" spans="1:48" ht="15.75">
      <c r="A288" s="27">
        <f t="shared" si="184"/>
        <v>13</v>
      </c>
      <c s="17" t="s">
        <v>10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9" spans="1:48" ht="15.75">
      <c r="A289" s="27">
        <f t="shared" si="184"/>
        <v>13</v>
      </c>
      <c s="17" t="s">
        <v>55</v>
      </c>
      <c s="40" t="s">
        <v>63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90" spans="1:48" ht="15.75">
      <c r="A290" s="27">
        <f t="shared" si="184"/>
        <v>13</v>
      </c>
      <c s="41" t="s">
        <v>34</v>
      </c>
      <c s="40" t="s">
        <v>63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34">
        <f t="shared" si="179"/>
        <v>0</v>
      </c>
      <c s="30"/>
      <c s="30"/>
      <c s="30"/>
      <c s="31"/>
      <c s="34">
        <f t="shared" si="180"/>
        <v>0</v>
      </c>
      <c s="30"/>
      <c s="30"/>
      <c s="30"/>
      <c s="31"/>
      <c s="34">
        <f t="shared" si="181"/>
        <v>0</v>
      </c>
      <c s="30"/>
      <c s="30"/>
      <c s="30"/>
      <c s="31"/>
      <c s="34">
        <f t="shared" si="182"/>
        <v>0</v>
      </c>
      <c s="30"/>
      <c s="30"/>
      <c s="30"/>
      <c s="31"/>
      <c s="45">
        <f t="shared" si="183"/>
        <v>0</v>
      </c>
    </row>
    <row r="291" spans="1:48" ht="15.75">
      <c r="A291" s="27">
        <f t="shared" si="184"/>
        <v>13</v>
      </c>
      <c s="46"/>
      <c s="47"/>
      <c s="48"/>
      <c s="49"/>
      <c s="49"/>
      <c s="49"/>
      <c s="50">
        <f t="shared" si="185" ref="H291">SUM(H271:H290)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292" spans="1:48" ht="15.75">
      <c r="A292" s="27">
        <f t="shared" si="184"/>
        <v>14</v>
      </c>
      <c s="2" t="str">
        <f t="shared" si="186" ref="B292">"Буква (или иное название) класса "&amp;A292&amp;":"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3" spans="1:48" ht="15.75">
      <c r="A293" s="27">
        <f t="shared" si="184"/>
        <v>14</v>
      </c>
      <c s="17" t="s">
        <v>0</v>
      </c>
      <c s="40" t="s">
        <v>63</v>
      </c>
      <c s="28"/>
      <c s="28"/>
      <c s="28"/>
      <c s="29"/>
      <c s="33">
        <f t="shared" si="187" ref="H293:H312">COUNTA(D293:G293)</f>
        <v>0</v>
      </c>
      <c s="28"/>
      <c s="28"/>
      <c s="28"/>
      <c s="29"/>
      <c s="33">
        <f t="shared" si="188" ref="M293:M312">COUNTA(I293:L293)</f>
        <v>0</v>
      </c>
      <c s="28"/>
      <c s="28"/>
      <c s="28"/>
      <c s="29"/>
      <c s="33">
        <f t="shared" si="189" ref="R293:R312">COUNTA(N293:Q293)</f>
        <v>0</v>
      </c>
      <c s="28"/>
      <c s="28"/>
      <c s="28"/>
      <c s="29"/>
      <c s="33">
        <f t="shared" si="190" ref="W293:W312">COUNTA(S293:V293)</f>
        <v>0</v>
      </c>
      <c s="28"/>
      <c s="28"/>
      <c s="28"/>
      <c s="29"/>
      <c s="33">
        <f t="shared" si="191" ref="AB293:AB312">COUNTA(X293:AA293)</f>
        <v>0</v>
      </c>
      <c s="28"/>
      <c s="28"/>
      <c s="28"/>
      <c s="29"/>
      <c s="33">
        <f t="shared" si="192" ref="AG293:AG312">COUNTA(AC293:AF293)</f>
        <v>0</v>
      </c>
      <c s="28"/>
      <c s="28"/>
      <c s="28"/>
      <c s="29"/>
      <c s="33">
        <f t="shared" si="193" ref="AL293:AL312">COUNTA(AH293:AK293)</f>
        <v>0</v>
      </c>
      <c s="28"/>
      <c s="28"/>
      <c s="28"/>
      <c s="29"/>
      <c s="33">
        <f t="shared" si="194" ref="AQ293:AQ312">COUNTA(AM293:AP293)</f>
        <v>0</v>
      </c>
      <c s="28"/>
      <c s="28"/>
      <c s="28"/>
      <c s="29"/>
      <c s="44">
        <f t="shared" si="195" ref="AV293:AV312">COUNTA(AR293:AU293)</f>
        <v>0</v>
      </c>
    </row>
    <row r="294" spans="1:48" ht="15.75">
      <c r="A294" s="27">
        <f t="shared" si="184"/>
        <v>14</v>
      </c>
      <c s="17" t="s">
        <v>45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5" spans="1:48" ht="15.75">
      <c r="A295" s="27">
        <f t="shared" si="184"/>
        <v>14</v>
      </c>
      <c s="17" t="s">
        <v>2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6" spans="1:48" ht="15.75">
      <c r="A296" s="27">
        <f t="shared" si="184"/>
        <v>14</v>
      </c>
      <c s="17" t="s">
        <v>46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7" spans="1:48" ht="15.75">
      <c r="A297" s="27">
        <f t="shared" si="184"/>
        <v>14</v>
      </c>
      <c s="17" t="s">
        <v>4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8" spans="1:48" ht="15.75">
      <c r="A298" s="27">
        <f t="shared" si="184"/>
        <v>14</v>
      </c>
      <c s="17" t="s">
        <v>47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9" spans="1:48" ht="15.75">
      <c r="A299" s="27">
        <f t="shared" si="184"/>
        <v>14</v>
      </c>
      <c s="17" t="s">
        <v>5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0" spans="1:48" ht="15.75">
      <c r="A300" s="27">
        <f t="shared" si="184"/>
        <v>14</v>
      </c>
      <c s="17" t="s">
        <v>48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1" spans="1:48" ht="15.75">
      <c r="A301" s="27">
        <f t="shared" si="184"/>
        <v>14</v>
      </c>
      <c s="17" t="s">
        <v>49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2" spans="1:48" ht="15.75">
      <c r="A302" s="27">
        <f t="shared" si="184"/>
        <v>14</v>
      </c>
      <c s="17" t="s">
        <v>50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3" spans="1:48" ht="15.75">
      <c r="A303" s="27">
        <f t="shared" si="184"/>
        <v>14</v>
      </c>
      <c s="17" t="s">
        <v>51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4" spans="1:48" ht="15.75">
      <c r="A304" s="27">
        <f t="shared" si="184"/>
        <v>14</v>
      </c>
      <c s="17" t="s">
        <v>52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5" spans="1:48" ht="15.75">
      <c r="A305" s="27">
        <f t="shared" si="184"/>
        <v>14</v>
      </c>
      <c s="17" t="s">
        <v>53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6" spans="1:48" ht="15.75">
      <c r="A306" s="27">
        <f t="shared" si="184"/>
        <v>14</v>
      </c>
      <c s="17" t="s">
        <v>54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7" spans="1:48" ht="15.75">
      <c r="A307" s="27">
        <f t="shared" si="184"/>
        <v>14</v>
      </c>
      <c s="17" t="s">
        <v>23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8" spans="1:48" ht="15.75">
      <c r="A308" s="27">
        <f t="shared" si="184"/>
        <v>14</v>
      </c>
      <c s="17" t="s">
        <v>8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9" spans="1:48" ht="15.75">
      <c r="A309" s="27">
        <f t="shared" si="184"/>
        <v>14</v>
      </c>
      <c s="17" t="s">
        <v>9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0" spans="1:48" ht="15.75">
      <c r="A310" s="27">
        <f t="shared" si="184"/>
        <v>14</v>
      </c>
      <c s="17" t="s">
        <v>10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1" spans="1:48" ht="15.75">
      <c r="A311" s="27">
        <f t="shared" si="184"/>
        <v>14</v>
      </c>
      <c s="17" t="s">
        <v>55</v>
      </c>
      <c s="40" t="s">
        <v>63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2" spans="1:48" ht="15.75">
      <c r="A312" s="27">
        <f t="shared" si="184"/>
        <v>14</v>
      </c>
      <c s="41" t="s">
        <v>34</v>
      </c>
      <c s="40" t="s">
        <v>63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34">
        <f t="shared" si="189"/>
        <v>0</v>
      </c>
      <c s="30"/>
      <c s="30"/>
      <c s="30"/>
      <c s="31"/>
      <c s="34">
        <f t="shared" si="190"/>
        <v>0</v>
      </c>
      <c s="30"/>
      <c s="30"/>
      <c s="30"/>
      <c s="31"/>
      <c s="34">
        <f t="shared" si="191"/>
        <v>0</v>
      </c>
      <c s="30"/>
      <c s="30"/>
      <c s="30"/>
      <c s="31"/>
      <c s="34">
        <f t="shared" si="192"/>
        <v>0</v>
      </c>
      <c s="30"/>
      <c s="30"/>
      <c s="30"/>
      <c s="31"/>
      <c s="34">
        <f t="shared" si="193"/>
        <v>0</v>
      </c>
      <c s="30"/>
      <c s="30"/>
      <c s="30"/>
      <c s="31"/>
      <c s="34">
        <f t="shared" si="194"/>
        <v>0</v>
      </c>
      <c s="30"/>
      <c s="30"/>
      <c s="30"/>
      <c s="31"/>
      <c s="45">
        <f t="shared" si="195"/>
        <v>0</v>
      </c>
    </row>
    <row r="313" spans="1:48" ht="15.75">
      <c r="A313" s="27">
        <f t="shared" si="184"/>
        <v>14</v>
      </c>
      <c s="46"/>
      <c s="47"/>
      <c s="48"/>
      <c s="49"/>
      <c s="49"/>
      <c s="49"/>
      <c s="50">
        <f t="shared" si="196" ref="H313">SUM(H293:H312)</f>
        <v>0</v>
      </c>
      <c s="49"/>
      <c s="49"/>
      <c s="49"/>
      <c s="49"/>
      <c s="50">
        <f t="shared" si="197" ref="M313:M357">SUM(M293:M312)</f>
        <v>0</v>
      </c>
      <c s="49"/>
      <c s="49"/>
      <c s="49"/>
      <c s="49"/>
      <c s="50">
        <f t="shared" si="198" ref="R313:R357">SUM(R293:R312)</f>
        <v>0</v>
      </c>
      <c s="49"/>
      <c s="49"/>
      <c s="49"/>
      <c s="49"/>
      <c s="50">
        <f t="shared" si="199" ref="W313:W357">SUM(W293:W312)</f>
        <v>0</v>
      </c>
      <c s="49"/>
      <c s="49"/>
      <c s="49"/>
      <c s="49"/>
      <c s="50">
        <f t="shared" si="200" ref="AB313:AB357">SUM(AB293:AB312)</f>
        <v>0</v>
      </c>
      <c s="49"/>
      <c s="49"/>
      <c s="49"/>
      <c s="49"/>
      <c s="50">
        <f t="shared" si="201" ref="AG313:AG357">SUM(AG293:AG312)</f>
        <v>0</v>
      </c>
      <c s="49"/>
      <c s="49"/>
      <c s="49"/>
      <c s="49"/>
      <c s="50">
        <f t="shared" si="202" ref="AL313:AL357">SUM(AL293:AL312)</f>
        <v>0</v>
      </c>
      <c s="49"/>
      <c s="49"/>
      <c s="49"/>
      <c s="49"/>
      <c s="50">
        <f t="shared" si="203" ref="AQ313:AQ357">SUM(AQ293:AQ312)</f>
        <v>0</v>
      </c>
      <c s="49"/>
      <c s="49"/>
      <c s="49"/>
      <c s="49"/>
      <c s="50">
        <f t="shared" si="204" ref="AV313:AV357">SUM(AV293:AV312)</f>
        <v>0</v>
      </c>
    </row>
    <row r="314" spans="1:48" ht="15.75">
      <c r="A314" s="27">
        <f t="shared" si="184"/>
        <v>15</v>
      </c>
      <c s="2" t="str">
        <f t="shared" si="205" ref="B314">"Буква (или иное название) класса "&amp;A314&amp;":"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15" spans="1:48" ht="15.75">
      <c r="A315" s="27">
        <f t="shared" si="184"/>
        <v>15</v>
      </c>
      <c s="17" t="s">
        <v>0</v>
      </c>
      <c s="40" t="s">
        <v>63</v>
      </c>
      <c s="28"/>
      <c s="28"/>
      <c s="28"/>
      <c s="29"/>
      <c s="33">
        <f t="shared" si="206" ref="H315:H334">COUNTA(D315:G315)</f>
        <v>0</v>
      </c>
      <c s="28"/>
      <c s="28"/>
      <c s="28"/>
      <c s="29"/>
      <c s="33">
        <f t="shared" si="207" ref="M315:M334">COUNTA(I315:L315)</f>
        <v>0</v>
      </c>
      <c s="28"/>
      <c s="28"/>
      <c s="28"/>
      <c s="29"/>
      <c s="33">
        <f t="shared" si="208" ref="R315:R334">COUNTA(N315:Q315)</f>
        <v>0</v>
      </c>
      <c s="28"/>
      <c s="28"/>
      <c s="28"/>
      <c s="29"/>
      <c s="33">
        <f t="shared" si="209" ref="W315:W334">COUNTA(S315:V315)</f>
        <v>0</v>
      </c>
      <c s="28"/>
      <c s="28"/>
      <c s="28"/>
      <c s="29"/>
      <c s="33">
        <f t="shared" si="210" ref="AB315:AB334">COUNTA(X315:AA315)</f>
        <v>0</v>
      </c>
      <c s="28"/>
      <c s="28"/>
      <c s="28"/>
      <c s="29"/>
      <c s="33">
        <f t="shared" si="211" ref="AG315:AG334">COUNTA(AC315:AF315)</f>
        <v>0</v>
      </c>
      <c s="28"/>
      <c s="28"/>
      <c s="28"/>
      <c s="29"/>
      <c s="33">
        <f t="shared" si="212" ref="AL315:AL334">COUNTA(AH315:AK315)</f>
        <v>0</v>
      </c>
      <c s="28"/>
      <c s="28"/>
      <c s="28"/>
      <c s="29"/>
      <c s="33">
        <f t="shared" si="213" ref="AQ315:AQ334">COUNTA(AM315:AP315)</f>
        <v>0</v>
      </c>
      <c s="28"/>
      <c s="28"/>
      <c s="28"/>
      <c s="29"/>
      <c s="44">
        <f t="shared" si="214" ref="AV315:AV334">COUNTA(AR315:AU315)</f>
        <v>0</v>
      </c>
    </row>
    <row r="316" spans="1:48" ht="15.75">
      <c r="A316" s="27">
        <f t="shared" si="184"/>
        <v>15</v>
      </c>
      <c s="17" t="s">
        <v>45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7" spans="1:48" ht="15.75">
      <c r="A317" s="27">
        <f t="shared" si="184"/>
        <v>15</v>
      </c>
      <c s="17" t="s">
        <v>2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8" spans="1:48" ht="15.75">
      <c r="A318" s="27">
        <f t="shared" si="184"/>
        <v>15</v>
      </c>
      <c s="17" t="s">
        <v>46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9" spans="1:48" ht="15.75">
      <c r="A319" s="27">
        <f t="shared" si="184"/>
        <v>15</v>
      </c>
      <c s="17" t="s">
        <v>4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0" spans="1:48" ht="15.75">
      <c r="A320" s="27">
        <f t="shared" si="184"/>
        <v>15</v>
      </c>
      <c s="17" t="s">
        <v>47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1" spans="1:48" ht="15.75">
      <c r="A321" s="27">
        <f t="shared" si="184"/>
        <v>15</v>
      </c>
      <c s="17" t="s">
        <v>5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2" spans="1:48" ht="15.75">
      <c r="A322" s="27">
        <f t="shared" si="184"/>
        <v>15</v>
      </c>
      <c s="17" t="s">
        <v>48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3" spans="1:48" ht="15.75">
      <c r="A323" s="27">
        <f t="shared" si="184"/>
        <v>15</v>
      </c>
      <c s="17" t="s">
        <v>49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4" spans="1:48" ht="15.75">
      <c r="A324" s="27">
        <f t="shared" si="184"/>
        <v>15</v>
      </c>
      <c s="17" t="s">
        <v>50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5" spans="1:48" ht="15.75">
      <c r="A325" s="27">
        <f t="shared" si="184"/>
        <v>15</v>
      </c>
      <c s="17" t="s">
        <v>51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6" spans="1:48" ht="15.75">
      <c r="A326" s="27">
        <f t="shared" si="184"/>
        <v>15</v>
      </c>
      <c s="17" t="s">
        <v>52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7" spans="1:48" ht="15.75">
      <c r="A327" s="27">
        <f t="shared" si="184"/>
        <v>15</v>
      </c>
      <c s="17" t="s">
        <v>53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8" spans="1:48" ht="15.75">
      <c r="A328" s="27">
        <f t="shared" si="184"/>
        <v>15</v>
      </c>
      <c s="17" t="s">
        <v>54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9" spans="1:48" ht="15.75">
      <c r="A329" s="27">
        <f t="shared" si="184"/>
        <v>15</v>
      </c>
      <c s="17" t="s">
        <v>23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0" spans="1:48" ht="15.75">
      <c r="A330" s="27">
        <f t="shared" si="184"/>
        <v>15</v>
      </c>
      <c s="17" t="s">
        <v>8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1" spans="1:48" ht="15.75">
      <c r="A331" s="27">
        <f t="shared" si="184"/>
        <v>15</v>
      </c>
      <c s="17" t="s">
        <v>9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2" spans="1:48" ht="15.75">
      <c r="A332" s="27">
        <f t="shared" si="184"/>
        <v>15</v>
      </c>
      <c s="17" t="s">
        <v>10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3" spans="1:48" ht="15.75">
      <c r="A333" s="27">
        <f t="shared" si="184"/>
        <v>15</v>
      </c>
      <c s="17" t="s">
        <v>55</v>
      </c>
      <c s="40" t="s">
        <v>63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4" spans="1:48" ht="15.75">
      <c r="A334" s="27">
        <f t="shared" si="184"/>
        <v>15</v>
      </c>
      <c s="41" t="s">
        <v>34</v>
      </c>
      <c s="40" t="s">
        <v>63</v>
      </c>
      <c s="30"/>
      <c s="30"/>
      <c s="30"/>
      <c s="31"/>
      <c s="34">
        <f t="shared" si="206"/>
        <v>0</v>
      </c>
      <c s="30"/>
      <c s="30"/>
      <c s="30"/>
      <c s="31"/>
      <c s="34">
        <f t="shared" si="207"/>
        <v>0</v>
      </c>
      <c s="30"/>
      <c s="30"/>
      <c s="30"/>
      <c s="31"/>
      <c s="34">
        <f t="shared" si="208"/>
        <v>0</v>
      </c>
      <c s="30"/>
      <c s="30"/>
      <c s="30"/>
      <c s="31"/>
      <c s="34">
        <f t="shared" si="209"/>
        <v>0</v>
      </c>
      <c s="30"/>
      <c s="30"/>
      <c s="30"/>
      <c s="31"/>
      <c s="34">
        <f t="shared" si="210"/>
        <v>0</v>
      </c>
      <c s="30"/>
      <c s="30"/>
      <c s="30"/>
      <c s="31"/>
      <c s="34">
        <f t="shared" si="211"/>
        <v>0</v>
      </c>
      <c s="30"/>
      <c s="30"/>
      <c s="30"/>
      <c s="31"/>
      <c s="34">
        <f t="shared" si="212"/>
        <v>0</v>
      </c>
      <c s="30"/>
      <c s="30"/>
      <c s="30"/>
      <c s="31"/>
      <c s="34">
        <f t="shared" si="213"/>
        <v>0</v>
      </c>
      <c s="30"/>
      <c s="30"/>
      <c s="30"/>
      <c s="31"/>
      <c s="45">
        <f t="shared" si="214"/>
        <v>0</v>
      </c>
    </row>
    <row r="335" spans="1:48" ht="15.75">
      <c r="A335" s="27">
        <f t="shared" si="184"/>
        <v>15</v>
      </c>
      <c s="46"/>
      <c s="47"/>
      <c s="48"/>
      <c s="49"/>
      <c s="49"/>
      <c s="49"/>
      <c s="50">
        <f t="shared" si="215" ref="H335">SUM(H315:H334)</f>
        <v>0</v>
      </c>
      <c s="49"/>
      <c s="49"/>
      <c s="49"/>
      <c s="49"/>
      <c s="50">
        <f t="shared" si="197"/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</row>
    <row r="336" spans="1:48" ht="15.75">
      <c r="A336" s="27">
        <f t="shared" si="184"/>
        <v>16</v>
      </c>
      <c s="2" t="str">
        <f t="shared" si="216" ref="B336">"Буква (или иное название) класса "&amp;A336&amp;":"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7" spans="1:48" ht="15.75">
      <c r="A337" s="27">
        <f t="shared" si="184"/>
        <v>16</v>
      </c>
      <c s="17" t="s">
        <v>0</v>
      </c>
      <c s="40" t="s">
        <v>63</v>
      </c>
      <c s="28"/>
      <c s="28"/>
      <c s="28"/>
      <c s="29"/>
      <c s="33">
        <f t="shared" si="217" ref="H337:H356">COUNTA(D337:G337)</f>
        <v>0</v>
      </c>
      <c s="28"/>
      <c s="28"/>
      <c s="28"/>
      <c s="29"/>
      <c s="33">
        <f t="shared" si="218" ref="M337:M356">COUNTA(I337:L337)</f>
        <v>0</v>
      </c>
      <c s="28"/>
      <c s="28"/>
      <c s="28"/>
      <c s="29"/>
      <c s="33">
        <f t="shared" si="219" ref="R337:R356">COUNTA(N337:Q337)</f>
        <v>0</v>
      </c>
      <c s="28"/>
      <c s="28"/>
      <c s="28"/>
      <c s="29"/>
      <c s="33">
        <f t="shared" si="220" ref="W337:W356">COUNTA(S337:V337)</f>
        <v>0</v>
      </c>
      <c s="28"/>
      <c s="28"/>
      <c s="28"/>
      <c s="29"/>
      <c s="33">
        <f t="shared" si="221" ref="AB337:AB356">COUNTA(X337:AA337)</f>
        <v>0</v>
      </c>
      <c s="28"/>
      <c s="28"/>
      <c s="28"/>
      <c s="29"/>
      <c s="33">
        <f t="shared" si="222" ref="AG337:AG356">COUNTA(AC337:AF337)</f>
        <v>0</v>
      </c>
      <c s="28"/>
      <c s="28"/>
      <c s="28"/>
      <c s="29"/>
      <c s="33">
        <f t="shared" si="223" ref="AL337:AL356">COUNTA(AH337:AK337)</f>
        <v>0</v>
      </c>
      <c s="28"/>
      <c s="28"/>
      <c s="28"/>
      <c s="29"/>
      <c s="33">
        <f t="shared" si="224" ref="AQ337:AQ356">COUNTA(AM337:AP337)</f>
        <v>0</v>
      </c>
      <c s="28"/>
      <c s="28"/>
      <c s="28"/>
      <c s="29"/>
      <c s="44">
        <f t="shared" si="225" ref="AV337:AV356">COUNTA(AR337:AU337)</f>
        <v>0</v>
      </c>
    </row>
    <row r="338" spans="1:48" ht="15.75">
      <c r="A338" s="27">
        <f t="shared" si="184"/>
        <v>16</v>
      </c>
      <c s="17" t="s">
        <v>45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39" spans="1:48" ht="15.75">
      <c r="A339" s="27">
        <f t="shared" si="184"/>
        <v>16</v>
      </c>
      <c s="17" t="s">
        <v>2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0" spans="1:48" ht="15.75">
      <c r="A340" s="27">
        <f t="shared" si="184"/>
        <v>16</v>
      </c>
      <c s="17" t="s">
        <v>46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1" spans="1:48" ht="15.75">
      <c r="A341" s="27">
        <f t="shared" si="184"/>
        <v>16</v>
      </c>
      <c s="17" t="s">
        <v>4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2" spans="1:48" ht="15.75">
      <c r="A342" s="27">
        <f t="shared" si="184"/>
        <v>16</v>
      </c>
      <c s="17" t="s">
        <v>47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3" spans="1:48" ht="15.75">
      <c r="A343" s="27">
        <f t="shared" si="184"/>
        <v>16</v>
      </c>
      <c s="17" t="s">
        <v>5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4" spans="1:48" ht="15.75">
      <c r="A344" s="27">
        <f t="shared" si="184"/>
        <v>16</v>
      </c>
      <c s="17" t="s">
        <v>48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5" spans="1:48" ht="15.75">
      <c r="A345" s="27">
        <f t="shared" si="184"/>
        <v>16</v>
      </c>
      <c s="17" t="s">
        <v>49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6" spans="1:48" ht="15.75">
      <c r="A346" s="27">
        <f t="shared" si="184"/>
        <v>16</v>
      </c>
      <c s="17" t="s">
        <v>50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7" spans="1:48" ht="15.75">
      <c r="A347" s="27">
        <f t="shared" si="184"/>
        <v>16</v>
      </c>
      <c s="17" t="s">
        <v>51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8" spans="1:48" ht="15.75">
      <c r="A348" s="27">
        <f t="shared" si="184"/>
        <v>16</v>
      </c>
      <c s="17" t="s">
        <v>52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9" spans="1:48" ht="15.75">
      <c r="A349" s="27">
        <f t="shared" si="226" ref="A349:A412">A327+1</f>
        <v>16</v>
      </c>
      <c s="17" t="s">
        <v>53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0" spans="1:48" ht="15.75">
      <c r="A350" s="27">
        <f t="shared" si="226"/>
        <v>16</v>
      </c>
      <c s="17" t="s">
        <v>54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1" spans="1:48" ht="15.75">
      <c r="A351" s="27">
        <f t="shared" si="226"/>
        <v>16</v>
      </c>
      <c s="17" t="s">
        <v>23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2" spans="1:48" ht="15.75">
      <c r="A352" s="27">
        <f t="shared" si="226"/>
        <v>16</v>
      </c>
      <c s="17" t="s">
        <v>8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3" spans="1:48" ht="15.75">
      <c r="A353" s="27">
        <f t="shared" si="226"/>
        <v>16</v>
      </c>
      <c s="17" t="s">
        <v>9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4" spans="1:48" ht="15.75">
      <c r="A354" s="27">
        <f t="shared" si="226"/>
        <v>16</v>
      </c>
      <c s="17" t="s">
        <v>10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5" spans="1:48" ht="15.75">
      <c r="A355" s="27">
        <f t="shared" si="226"/>
        <v>16</v>
      </c>
      <c s="17" t="s">
        <v>55</v>
      </c>
      <c s="40" t="s">
        <v>63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6" spans="1:48" ht="15.75">
      <c r="A356" s="27">
        <f t="shared" si="226"/>
        <v>16</v>
      </c>
      <c s="41" t="s">
        <v>34</v>
      </c>
      <c s="40" t="s">
        <v>63</v>
      </c>
      <c s="30"/>
      <c s="30"/>
      <c s="30"/>
      <c s="31"/>
      <c s="34">
        <f t="shared" si="217"/>
        <v>0</v>
      </c>
      <c s="30"/>
      <c s="30"/>
      <c s="30"/>
      <c s="31"/>
      <c s="34">
        <f t="shared" si="218"/>
        <v>0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34">
        <f t="shared" si="224"/>
        <v>0</v>
      </c>
      <c s="30"/>
      <c s="30"/>
      <c s="30"/>
      <c s="31"/>
      <c s="45">
        <f t="shared" si="225"/>
        <v>0</v>
      </c>
    </row>
    <row r="357" spans="1:48" ht="15.75">
      <c r="A357" s="27">
        <f t="shared" si="226"/>
        <v>16</v>
      </c>
      <c s="46"/>
      <c s="47"/>
      <c s="48"/>
      <c s="49"/>
      <c s="49"/>
      <c s="49"/>
      <c s="50">
        <f t="shared" si="227" ref="H357">SUM(H337:H356)</f>
        <v>0</v>
      </c>
      <c s="49"/>
      <c s="49"/>
      <c s="49"/>
      <c s="49"/>
      <c s="50">
        <f t="shared" si="197"/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</row>
    <row r="358" spans="1:48" ht="15.75">
      <c r="A358" s="27">
        <f t="shared" si="226"/>
        <v>17</v>
      </c>
      <c s="2" t="str">
        <f t="shared" si="228" ref="B358">"Буква (или иное название) класса "&amp;A358&amp;":"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9" spans="1:48" ht="15.75">
      <c r="A359" s="27">
        <f t="shared" si="226"/>
        <v>17</v>
      </c>
      <c s="17" t="s">
        <v>0</v>
      </c>
      <c s="40" t="s">
        <v>63</v>
      </c>
      <c s="28"/>
      <c s="28"/>
      <c s="28"/>
      <c s="29"/>
      <c s="33">
        <f t="shared" si="229" ref="H359:H378">COUNTA(D359:G359)</f>
        <v>0</v>
      </c>
      <c s="28"/>
      <c s="28"/>
      <c s="28"/>
      <c s="29"/>
      <c s="33">
        <f t="shared" si="230" ref="M359:M378">COUNTA(I359:L359)</f>
        <v>0</v>
      </c>
      <c s="28"/>
      <c s="28"/>
      <c s="28"/>
      <c s="29"/>
      <c s="33">
        <f t="shared" si="231" ref="R359:R378">COUNTA(N359:Q359)</f>
        <v>0</v>
      </c>
      <c s="28"/>
      <c s="28"/>
      <c s="28"/>
      <c s="29"/>
      <c s="33">
        <f t="shared" si="232" ref="W359:W378">COUNTA(S359:V359)</f>
        <v>0</v>
      </c>
      <c s="28"/>
      <c s="28"/>
      <c s="28"/>
      <c s="29"/>
      <c s="33">
        <f t="shared" si="233" ref="AB359:AB378">COUNTA(X359:AA359)</f>
        <v>0</v>
      </c>
      <c s="28"/>
      <c s="28"/>
      <c s="28"/>
      <c s="29"/>
      <c s="33">
        <f t="shared" si="234" ref="AG359:AG378">COUNTA(AC359:AF359)</f>
        <v>0</v>
      </c>
      <c s="28"/>
      <c s="28"/>
      <c s="28"/>
      <c s="29"/>
      <c s="33">
        <f t="shared" si="235" ref="AL359:AL378">COUNTA(AH359:AK359)</f>
        <v>0</v>
      </c>
      <c s="28"/>
      <c s="28"/>
      <c s="28"/>
      <c s="29"/>
      <c s="33">
        <f t="shared" si="236" ref="AQ359:AQ378">COUNTA(AM359:AP359)</f>
        <v>0</v>
      </c>
      <c s="28"/>
      <c s="28"/>
      <c s="28"/>
      <c s="29"/>
      <c s="44">
        <f t="shared" si="237" ref="AV359:AV378">COUNTA(AR359:AU359)</f>
        <v>0</v>
      </c>
    </row>
    <row r="360" spans="1:48" ht="15.75">
      <c r="A360" s="27">
        <f t="shared" si="226"/>
        <v>17</v>
      </c>
      <c s="17" t="s">
        <v>45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1" spans="1:48" ht="15.75">
      <c r="A361" s="27">
        <f t="shared" si="226"/>
        <v>17</v>
      </c>
      <c s="17" t="s">
        <v>2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2" spans="1:48" ht="15.75">
      <c r="A362" s="27">
        <f t="shared" si="226"/>
        <v>17</v>
      </c>
      <c s="17" t="s">
        <v>46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3" spans="1:48" ht="15.75">
      <c r="A363" s="27">
        <f t="shared" si="226"/>
        <v>17</v>
      </c>
      <c s="17" t="s">
        <v>4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4" spans="1:48" ht="15.75">
      <c r="A364" s="27">
        <f t="shared" si="226"/>
        <v>17</v>
      </c>
      <c s="17" t="s">
        <v>47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5" spans="1:48" ht="15.75">
      <c r="A365" s="27">
        <f t="shared" si="226"/>
        <v>17</v>
      </c>
      <c s="17" t="s">
        <v>5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6" spans="1:48" ht="15.75">
      <c r="A366" s="27">
        <f t="shared" si="226"/>
        <v>17</v>
      </c>
      <c s="17" t="s">
        <v>48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7" spans="1:48" ht="15.75">
      <c r="A367" s="27">
        <f t="shared" si="226"/>
        <v>17</v>
      </c>
      <c s="17" t="s">
        <v>49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8" spans="1:48" ht="15.75">
      <c r="A368" s="27">
        <f t="shared" si="226"/>
        <v>17</v>
      </c>
      <c s="17" t="s">
        <v>50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9" spans="1:48" ht="15.75">
      <c r="A369" s="27">
        <f t="shared" si="226"/>
        <v>17</v>
      </c>
      <c s="17" t="s">
        <v>51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0" spans="1:48" ht="15.75">
      <c r="A370" s="27">
        <f t="shared" si="226"/>
        <v>17</v>
      </c>
      <c s="17" t="s">
        <v>52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1" spans="1:48" ht="15.75">
      <c r="A371" s="27">
        <f t="shared" si="226"/>
        <v>17</v>
      </c>
      <c s="17" t="s">
        <v>53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2" spans="1:48" ht="15.75">
      <c r="A372" s="27">
        <f t="shared" si="226"/>
        <v>17</v>
      </c>
      <c s="17" t="s">
        <v>54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3" spans="1:48" ht="15.75">
      <c r="A373" s="27">
        <f t="shared" si="226"/>
        <v>17</v>
      </c>
      <c s="17" t="s">
        <v>23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4" spans="1:48" ht="15.75">
      <c r="A374" s="27">
        <f t="shared" si="226"/>
        <v>17</v>
      </c>
      <c s="17" t="s">
        <v>8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5" spans="1:48" ht="15.75">
      <c r="A375" s="27">
        <f t="shared" si="226"/>
        <v>17</v>
      </c>
      <c s="17" t="s">
        <v>9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6" spans="1:48" ht="15.75">
      <c r="A376" s="27">
        <f t="shared" si="226"/>
        <v>17</v>
      </c>
      <c s="17" t="s">
        <v>10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7" spans="1:48" ht="15.75">
      <c r="A377" s="27">
        <f t="shared" si="226"/>
        <v>17</v>
      </c>
      <c s="17" t="s">
        <v>55</v>
      </c>
      <c s="40" t="s">
        <v>63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8" spans="1:48" ht="15.75">
      <c r="A378" s="27">
        <f t="shared" si="226"/>
        <v>17</v>
      </c>
      <c s="41" t="s">
        <v>34</v>
      </c>
      <c s="40" t="s">
        <v>63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34">
        <f t="shared" si="235"/>
        <v>0</v>
      </c>
      <c s="30"/>
      <c s="30"/>
      <c s="30"/>
      <c s="31"/>
      <c s="34">
        <f t="shared" si="236"/>
        <v>0</v>
      </c>
      <c s="30"/>
      <c s="30"/>
      <c s="30"/>
      <c s="31"/>
      <c s="45">
        <f t="shared" si="237"/>
        <v>0</v>
      </c>
    </row>
    <row r="379" spans="1:48" ht="15.75">
      <c r="A379" s="27">
        <f t="shared" si="226"/>
        <v>17</v>
      </c>
      <c s="46"/>
      <c s="47"/>
      <c s="48"/>
      <c s="49"/>
      <c s="49"/>
      <c s="49"/>
      <c s="50">
        <f t="shared" si="238" ref="H379">SUM(H359:H378)</f>
        <v>0</v>
      </c>
      <c s="49"/>
      <c s="49"/>
      <c s="49"/>
      <c s="49"/>
      <c s="50">
        <f t="shared" si="239" ref="M379:M423">SUM(M359:M378)</f>
        <v>0</v>
      </c>
      <c s="49"/>
      <c s="49"/>
      <c s="49"/>
      <c s="49"/>
      <c s="50">
        <f t="shared" si="240" ref="R379:R423">SUM(R359:R378)</f>
        <v>0</v>
      </c>
      <c s="49"/>
      <c s="49"/>
      <c s="49"/>
      <c s="49"/>
      <c s="50">
        <f t="shared" si="241" ref="W379:W423">SUM(W359:W378)</f>
        <v>0</v>
      </c>
      <c s="49"/>
      <c s="49"/>
      <c s="49"/>
      <c s="49"/>
      <c s="50">
        <f t="shared" si="242" ref="AB379:AB423">SUM(AB359:AB378)</f>
        <v>0</v>
      </c>
      <c s="49"/>
      <c s="49"/>
      <c s="49"/>
      <c s="49"/>
      <c s="50">
        <f t="shared" si="243" ref="AG379:AG423">SUM(AG359:AG378)</f>
        <v>0</v>
      </c>
      <c s="49"/>
      <c s="49"/>
      <c s="49"/>
      <c s="49"/>
      <c s="50">
        <f t="shared" si="244" ref="AL379:AL423">SUM(AL359:AL378)</f>
        <v>0</v>
      </c>
      <c s="49"/>
      <c s="49"/>
      <c s="49"/>
      <c s="49"/>
      <c s="50">
        <f t="shared" si="245" ref="AQ379:AQ423">SUM(AQ359:AQ378)</f>
        <v>0</v>
      </c>
      <c s="49"/>
      <c s="49"/>
      <c s="49"/>
      <c s="49"/>
      <c s="50">
        <f t="shared" si="246" ref="AV379:AV423">SUM(AV359:AV378)</f>
        <v>0</v>
      </c>
    </row>
    <row r="380" spans="1:48" ht="15.75">
      <c r="A380" s="27">
        <f t="shared" si="226"/>
        <v>18</v>
      </c>
      <c s="2" t="str">
        <f t="shared" si="247" ref="B380">"Буква (или иное название) класса "&amp;A380&amp;":"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1" spans="1:48" ht="15.75">
      <c r="A381" s="27">
        <f t="shared" si="226"/>
        <v>18</v>
      </c>
      <c s="17" t="s">
        <v>0</v>
      </c>
      <c s="40" t="s">
        <v>63</v>
      </c>
      <c s="28"/>
      <c s="28"/>
      <c s="28"/>
      <c s="29"/>
      <c s="33">
        <f t="shared" si="248" ref="H381:H400">COUNTA(D381:G381)</f>
        <v>0</v>
      </c>
      <c s="28"/>
      <c s="28"/>
      <c s="28"/>
      <c s="29"/>
      <c s="33">
        <f t="shared" si="249" ref="M381:M400">COUNTA(I381:L381)</f>
        <v>0</v>
      </c>
      <c s="28"/>
      <c s="28"/>
      <c s="28"/>
      <c s="29"/>
      <c s="33">
        <f t="shared" si="250" ref="R381:R400">COUNTA(N381:Q381)</f>
        <v>0</v>
      </c>
      <c s="28"/>
      <c s="28"/>
      <c s="28"/>
      <c s="29"/>
      <c s="33">
        <f t="shared" si="251" ref="W381:W400">COUNTA(S381:V381)</f>
        <v>0</v>
      </c>
      <c s="28"/>
      <c s="28"/>
      <c s="28"/>
      <c s="29"/>
      <c s="33">
        <f t="shared" si="252" ref="AB381:AB400">COUNTA(X381:AA381)</f>
        <v>0</v>
      </c>
      <c s="28"/>
      <c s="28"/>
      <c s="28"/>
      <c s="29"/>
      <c s="33">
        <f t="shared" si="253" ref="AG381:AG400">COUNTA(AC381:AF381)</f>
        <v>0</v>
      </c>
      <c s="28"/>
      <c s="28"/>
      <c s="28"/>
      <c s="29"/>
      <c s="33">
        <f t="shared" si="254" ref="AL381:AL400">COUNTA(AH381:AK381)</f>
        <v>0</v>
      </c>
      <c s="28"/>
      <c s="28"/>
      <c s="28"/>
      <c s="29"/>
      <c s="33">
        <f t="shared" si="255" ref="AQ381:AQ400">COUNTA(AM381:AP381)</f>
        <v>0</v>
      </c>
      <c s="28"/>
      <c s="28"/>
      <c s="28"/>
      <c s="29"/>
      <c s="44">
        <f t="shared" si="256" ref="AV381:AV400">COUNTA(AR381:AU381)</f>
        <v>0</v>
      </c>
    </row>
    <row r="382" spans="1:48" ht="15.75">
      <c r="A382" s="27">
        <f t="shared" si="226"/>
        <v>18</v>
      </c>
      <c s="17" t="s">
        <v>45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3" spans="1:48" ht="15.75">
      <c r="A383" s="27">
        <f t="shared" si="226"/>
        <v>18</v>
      </c>
      <c s="17" t="s">
        <v>2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4" spans="1:48" ht="15.75">
      <c r="A384" s="27">
        <f t="shared" si="226"/>
        <v>18</v>
      </c>
      <c s="17" t="s">
        <v>46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5" spans="1:48" ht="15.75">
      <c r="A385" s="27">
        <f t="shared" si="226"/>
        <v>18</v>
      </c>
      <c s="17" t="s">
        <v>4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6" spans="1:48" ht="15.75">
      <c r="A386" s="27">
        <f t="shared" si="226"/>
        <v>18</v>
      </c>
      <c s="17" t="s">
        <v>47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7" spans="1:48" ht="15.75">
      <c r="A387" s="27">
        <f t="shared" si="226"/>
        <v>18</v>
      </c>
      <c s="17" t="s">
        <v>5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8" spans="1:48" ht="15.75">
      <c r="A388" s="27">
        <f t="shared" si="226"/>
        <v>18</v>
      </c>
      <c s="17" t="s">
        <v>48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9" spans="1:48" ht="15.75">
      <c r="A389" s="27">
        <f t="shared" si="226"/>
        <v>18</v>
      </c>
      <c s="17" t="s">
        <v>49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0" spans="1:48" ht="15.75">
      <c r="A390" s="27">
        <f t="shared" si="226"/>
        <v>18</v>
      </c>
      <c s="17" t="s">
        <v>50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1" spans="1:48" ht="15.75">
      <c r="A391" s="27">
        <f t="shared" si="226"/>
        <v>18</v>
      </c>
      <c s="17" t="s">
        <v>51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2" spans="1:48" ht="15.75">
      <c r="A392" s="27">
        <f t="shared" si="226"/>
        <v>18</v>
      </c>
      <c s="17" t="s">
        <v>52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3" spans="1:48" ht="15.75">
      <c r="A393" s="27">
        <f t="shared" si="226"/>
        <v>18</v>
      </c>
      <c s="17" t="s">
        <v>53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4" spans="1:48" ht="15.75">
      <c r="A394" s="27">
        <f t="shared" si="226"/>
        <v>18</v>
      </c>
      <c s="17" t="s">
        <v>54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5" spans="1:48" ht="15.75">
      <c r="A395" s="27">
        <f t="shared" si="226"/>
        <v>18</v>
      </c>
      <c s="17" t="s">
        <v>23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6" spans="1:48" ht="15.75">
      <c r="A396" s="27">
        <f t="shared" si="226"/>
        <v>18</v>
      </c>
      <c s="17" t="s">
        <v>8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7" spans="1:48" ht="15.75">
      <c r="A397" s="27">
        <f t="shared" si="226"/>
        <v>18</v>
      </c>
      <c s="17" t="s">
        <v>9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8" spans="1:48" ht="15.75">
      <c r="A398" s="27">
        <f t="shared" si="226"/>
        <v>18</v>
      </c>
      <c s="17" t="s">
        <v>10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9" spans="1:48" ht="15.75">
      <c r="A399" s="27">
        <f t="shared" si="226"/>
        <v>18</v>
      </c>
      <c s="17" t="s">
        <v>55</v>
      </c>
      <c s="40" t="s">
        <v>63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400" spans="1:48" ht="15.75">
      <c r="A400" s="27">
        <f t="shared" si="226"/>
        <v>18</v>
      </c>
      <c s="41" t="s">
        <v>34</v>
      </c>
      <c s="40" t="s">
        <v>63</v>
      </c>
      <c s="30"/>
      <c s="30"/>
      <c s="30"/>
      <c s="31"/>
      <c s="34">
        <f t="shared" si="248"/>
        <v>0</v>
      </c>
      <c s="30"/>
      <c s="30"/>
      <c s="30"/>
      <c s="31"/>
      <c s="34">
        <f t="shared" si="249"/>
        <v>0</v>
      </c>
      <c s="30"/>
      <c s="30"/>
      <c s="30"/>
      <c s="31"/>
      <c s="34">
        <f t="shared" si="250"/>
        <v>0</v>
      </c>
      <c s="30"/>
      <c s="30"/>
      <c s="30"/>
      <c s="31"/>
      <c s="34">
        <f t="shared" si="251"/>
        <v>0</v>
      </c>
      <c s="30"/>
      <c s="30"/>
      <c s="30"/>
      <c s="31"/>
      <c s="34">
        <f t="shared" si="252"/>
        <v>0</v>
      </c>
      <c s="30"/>
      <c s="30"/>
      <c s="30"/>
      <c s="31"/>
      <c s="34">
        <f t="shared" si="253"/>
        <v>0</v>
      </c>
      <c s="30"/>
      <c s="30"/>
      <c s="30"/>
      <c s="31"/>
      <c s="34">
        <f t="shared" si="254"/>
        <v>0</v>
      </c>
      <c s="30"/>
      <c s="30"/>
      <c s="30"/>
      <c s="31"/>
      <c s="34">
        <f t="shared" si="255"/>
        <v>0</v>
      </c>
      <c s="30"/>
      <c s="30"/>
      <c s="30"/>
      <c s="31"/>
      <c s="45">
        <f t="shared" si="256"/>
        <v>0</v>
      </c>
    </row>
    <row r="401" spans="1:48" ht="15.75">
      <c r="A401" s="27">
        <f t="shared" si="226"/>
        <v>18</v>
      </c>
      <c s="46"/>
      <c s="47"/>
      <c s="48"/>
      <c s="49"/>
      <c s="49"/>
      <c s="49"/>
      <c s="50">
        <f t="shared" si="257" ref="H401">SUM(H381:H400)</f>
        <v>0</v>
      </c>
      <c s="49"/>
      <c s="49"/>
      <c s="49"/>
      <c s="49"/>
      <c s="50">
        <f t="shared" si="239"/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</row>
    <row r="402" spans="1:48" ht="15.75">
      <c r="A402" s="27">
        <f t="shared" si="226"/>
        <v>19</v>
      </c>
      <c s="2" t="str">
        <f t="shared" si="258" ref="B402">"Буква (или иное название) класса "&amp;A402&amp;":"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03" spans="1:48" ht="15.75">
      <c r="A403" s="27">
        <f t="shared" si="226"/>
        <v>19</v>
      </c>
      <c s="17" t="s">
        <v>0</v>
      </c>
      <c s="40" t="s">
        <v>63</v>
      </c>
      <c s="28"/>
      <c s="28"/>
      <c s="28"/>
      <c s="29"/>
      <c s="33">
        <f t="shared" si="259" ref="H403:H422">COUNTA(D403:G403)</f>
        <v>0</v>
      </c>
      <c s="28"/>
      <c s="28"/>
      <c s="28"/>
      <c s="29"/>
      <c s="33">
        <f t="shared" si="260" ref="M403:M422">COUNTA(I403:L403)</f>
        <v>0</v>
      </c>
      <c s="28"/>
      <c s="28"/>
      <c s="28"/>
      <c s="29"/>
      <c s="33">
        <f t="shared" si="261" ref="R403:R422">COUNTA(N403:Q403)</f>
        <v>0</v>
      </c>
      <c s="28"/>
      <c s="28"/>
      <c s="28"/>
      <c s="29"/>
      <c s="33">
        <f t="shared" si="262" ref="W403:W422">COUNTA(S403:V403)</f>
        <v>0</v>
      </c>
      <c s="28"/>
      <c s="28"/>
      <c s="28"/>
      <c s="29"/>
      <c s="33">
        <f t="shared" si="263" ref="AB403:AB422">COUNTA(X403:AA403)</f>
        <v>0</v>
      </c>
      <c s="28"/>
      <c s="28"/>
      <c s="28"/>
      <c s="29"/>
      <c s="33">
        <f t="shared" si="264" ref="AG403:AG422">COUNTA(AC403:AF403)</f>
        <v>0</v>
      </c>
      <c s="28"/>
      <c s="28"/>
      <c s="28"/>
      <c s="29"/>
      <c s="33">
        <f t="shared" si="265" ref="AL403:AL422">COUNTA(AH403:AK403)</f>
        <v>0</v>
      </c>
      <c s="28"/>
      <c s="28"/>
      <c s="28"/>
      <c s="29"/>
      <c s="33">
        <f t="shared" si="266" ref="AQ403:AQ422">COUNTA(AM403:AP403)</f>
        <v>0</v>
      </c>
      <c s="28"/>
      <c s="28"/>
      <c s="28"/>
      <c s="29"/>
      <c s="44">
        <f t="shared" si="267" ref="AV403:AV422">COUNTA(AR403:AU403)</f>
        <v>0</v>
      </c>
    </row>
    <row r="404" spans="1:48" ht="15.75">
      <c r="A404" s="27">
        <f t="shared" si="226"/>
        <v>19</v>
      </c>
      <c s="17" t="s">
        <v>45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5" spans="1:48" ht="15.75">
      <c r="A405" s="27">
        <f t="shared" si="226"/>
        <v>19</v>
      </c>
      <c s="17" t="s">
        <v>2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6" spans="1:48" ht="15.75">
      <c r="A406" s="27">
        <f t="shared" si="226"/>
        <v>19</v>
      </c>
      <c s="17" t="s">
        <v>46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7" spans="1:48" ht="15.75">
      <c r="A407" s="27">
        <f t="shared" si="226"/>
        <v>19</v>
      </c>
      <c s="17" t="s">
        <v>4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8" spans="1:48" ht="15.75">
      <c r="A408" s="27">
        <f t="shared" si="226"/>
        <v>19</v>
      </c>
      <c s="17" t="s">
        <v>47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9" spans="1:48" ht="15.75">
      <c r="A409" s="27">
        <f t="shared" si="226"/>
        <v>19</v>
      </c>
      <c s="17" t="s">
        <v>5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0" spans="1:48" ht="15.75">
      <c r="A410" s="27">
        <f t="shared" si="226"/>
        <v>19</v>
      </c>
      <c s="17" t="s">
        <v>48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1" spans="1:48" ht="15.75">
      <c r="A411" s="27">
        <f t="shared" si="226"/>
        <v>19</v>
      </c>
      <c s="17" t="s">
        <v>49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2" spans="1:48" ht="15.75">
      <c r="A412" s="27">
        <f t="shared" si="226"/>
        <v>19</v>
      </c>
      <c s="17" t="s">
        <v>50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3" spans="1:48" ht="15.75">
      <c r="A413" s="27">
        <f t="shared" si="268" ref="A413:A476">A391+1</f>
        <v>19</v>
      </c>
      <c s="17" t="s">
        <v>51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4" spans="1:48" ht="15.75">
      <c r="A414" s="27">
        <f t="shared" si="268"/>
        <v>19</v>
      </c>
      <c s="17" t="s">
        <v>52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5" spans="1:48" ht="15.75">
      <c r="A415" s="27">
        <f t="shared" si="268"/>
        <v>19</v>
      </c>
      <c s="17" t="s">
        <v>53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6" spans="1:48" ht="15.75">
      <c r="A416" s="27">
        <f t="shared" si="268"/>
        <v>19</v>
      </c>
      <c s="17" t="s">
        <v>54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7" spans="1:48" ht="15.75">
      <c r="A417" s="27">
        <f t="shared" si="268"/>
        <v>19</v>
      </c>
      <c s="17" t="s">
        <v>23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8" spans="1:48" ht="15.75">
      <c r="A418" s="27">
        <f t="shared" si="268"/>
        <v>19</v>
      </c>
      <c s="17" t="s">
        <v>8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9" spans="1:48" ht="15.75">
      <c r="A419" s="27">
        <f t="shared" si="268"/>
        <v>19</v>
      </c>
      <c s="17" t="s">
        <v>9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0" spans="1:48" ht="15.75">
      <c r="A420" s="27">
        <f t="shared" si="268"/>
        <v>19</v>
      </c>
      <c s="17" t="s">
        <v>10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1" spans="1:48" ht="15.75">
      <c r="A421" s="27">
        <f t="shared" si="268"/>
        <v>19</v>
      </c>
      <c s="17" t="s">
        <v>55</v>
      </c>
      <c s="40" t="s">
        <v>63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2" spans="1:48" ht="15.75">
      <c r="A422" s="27">
        <f t="shared" si="268"/>
        <v>19</v>
      </c>
      <c s="41" t="s">
        <v>34</v>
      </c>
      <c s="40" t="s">
        <v>63</v>
      </c>
      <c s="30"/>
      <c s="30"/>
      <c s="30"/>
      <c s="31"/>
      <c s="34">
        <f t="shared" si="259"/>
        <v>0</v>
      </c>
      <c s="30"/>
      <c s="30"/>
      <c s="30"/>
      <c s="31"/>
      <c s="34">
        <f t="shared" si="260"/>
        <v>0</v>
      </c>
      <c s="30"/>
      <c s="30"/>
      <c s="30"/>
      <c s="31"/>
      <c s="34">
        <f t="shared" si="261"/>
        <v>0</v>
      </c>
      <c s="30"/>
      <c s="30"/>
      <c s="30"/>
      <c s="31"/>
      <c s="34">
        <f t="shared" si="262"/>
        <v>0</v>
      </c>
      <c s="30"/>
      <c s="30"/>
      <c s="30"/>
      <c s="31"/>
      <c s="34">
        <f t="shared" si="263"/>
        <v>0</v>
      </c>
      <c s="30"/>
      <c s="30"/>
      <c s="30"/>
      <c s="31"/>
      <c s="34">
        <f t="shared" si="264"/>
        <v>0</v>
      </c>
      <c s="30"/>
      <c s="30"/>
      <c s="30"/>
      <c s="31"/>
      <c s="34">
        <f t="shared" si="265"/>
        <v>0</v>
      </c>
      <c s="30"/>
      <c s="30"/>
      <c s="30"/>
      <c s="31"/>
      <c s="34">
        <f t="shared" si="266"/>
        <v>0</v>
      </c>
      <c s="30"/>
      <c s="30"/>
      <c s="30"/>
      <c s="31"/>
      <c s="45">
        <f t="shared" si="267"/>
        <v>0</v>
      </c>
    </row>
    <row r="423" spans="1:48" ht="15.75">
      <c r="A423" s="27">
        <f t="shared" si="268"/>
        <v>19</v>
      </c>
      <c s="46"/>
      <c s="47"/>
      <c s="48"/>
      <c s="49"/>
      <c s="49"/>
      <c s="49"/>
      <c s="50">
        <f t="shared" si="269" ref="H423">SUM(H403:H422)</f>
        <v>0</v>
      </c>
      <c s="49"/>
      <c s="49"/>
      <c s="49"/>
      <c s="49"/>
      <c s="50">
        <f t="shared" si="239"/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</row>
    <row r="424" spans="1:48" ht="15.75">
      <c r="A424" s="27">
        <f t="shared" si="268"/>
        <v>20</v>
      </c>
      <c s="2" t="str">
        <f t="shared" si="270" ref="B424">"Буква (или иное название) класса "&amp;A424&amp;":"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25" spans="1:48" ht="15.75">
      <c r="A425" s="27">
        <f t="shared" si="268"/>
        <v>20</v>
      </c>
      <c s="17" t="s">
        <v>0</v>
      </c>
      <c s="40" t="s">
        <v>63</v>
      </c>
      <c s="28"/>
      <c s="28"/>
      <c s="28"/>
      <c s="29"/>
      <c s="33">
        <f t="shared" si="271" ref="H425:H444">COUNTA(D425:G425)</f>
        <v>0</v>
      </c>
      <c s="28"/>
      <c s="28"/>
      <c s="28"/>
      <c s="29"/>
      <c s="33">
        <f t="shared" si="272" ref="M425:M444">COUNTA(I425:L425)</f>
        <v>0</v>
      </c>
      <c s="28"/>
      <c s="28"/>
      <c s="28"/>
      <c s="29"/>
      <c s="33">
        <f t="shared" si="273" ref="R425:R444">COUNTA(N425:Q425)</f>
        <v>0</v>
      </c>
      <c s="28"/>
      <c s="28"/>
      <c s="28"/>
      <c s="29"/>
      <c s="33">
        <f t="shared" si="274" ref="W425:W444">COUNTA(S425:V425)</f>
        <v>0</v>
      </c>
      <c s="28"/>
      <c s="28"/>
      <c s="28"/>
      <c s="29"/>
      <c s="33">
        <f t="shared" si="275" ref="AB425:AB444">COUNTA(X425:AA425)</f>
        <v>0</v>
      </c>
      <c s="28"/>
      <c s="28"/>
      <c s="28"/>
      <c s="29"/>
      <c s="33">
        <f t="shared" si="276" ref="AG425:AG444">COUNTA(AC425:AF425)</f>
        <v>0</v>
      </c>
      <c s="28"/>
      <c s="28"/>
      <c s="28"/>
      <c s="29"/>
      <c s="33">
        <f t="shared" si="277" ref="AL425:AL444">COUNTA(AH425:AK425)</f>
        <v>0</v>
      </c>
      <c s="28"/>
      <c s="28"/>
      <c s="28"/>
      <c s="29"/>
      <c s="33">
        <f t="shared" si="278" ref="AQ425:AQ444">COUNTA(AM425:AP425)</f>
        <v>0</v>
      </c>
      <c s="28"/>
      <c s="28"/>
      <c s="28"/>
      <c s="29"/>
      <c s="44">
        <f t="shared" si="279" ref="AV425:AV444">COUNTA(AR425:AU425)</f>
        <v>0</v>
      </c>
    </row>
    <row r="426" spans="1:48" ht="15.75">
      <c r="A426" s="27">
        <f t="shared" si="268"/>
        <v>20</v>
      </c>
      <c s="17" t="s">
        <v>45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7" spans="1:48" ht="15.75">
      <c r="A427" s="27">
        <f t="shared" si="268"/>
        <v>20</v>
      </c>
      <c s="17" t="s">
        <v>2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8" spans="1:48" ht="15.75">
      <c r="A428" s="27">
        <f t="shared" si="268"/>
        <v>20</v>
      </c>
      <c s="17" t="s">
        <v>46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9" spans="1:48" ht="15.75">
      <c r="A429" s="27">
        <f t="shared" si="268"/>
        <v>20</v>
      </c>
      <c s="17" t="s">
        <v>4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0" spans="1:48" ht="15.75">
      <c r="A430" s="27">
        <f t="shared" si="268"/>
        <v>20</v>
      </c>
      <c s="17" t="s">
        <v>47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1" spans="1:48" ht="15.75">
      <c r="A431" s="27">
        <f t="shared" si="268"/>
        <v>20</v>
      </c>
      <c s="17" t="s">
        <v>5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2" spans="1:48" ht="15.75">
      <c r="A432" s="27">
        <f t="shared" si="268"/>
        <v>20</v>
      </c>
      <c s="17" t="s">
        <v>48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3" spans="1:48" ht="15.75">
      <c r="A433" s="27">
        <f t="shared" si="268"/>
        <v>20</v>
      </c>
      <c s="17" t="s">
        <v>49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4" spans="1:48" ht="15.75">
      <c r="A434" s="27">
        <f t="shared" si="268"/>
        <v>20</v>
      </c>
      <c s="17" t="s">
        <v>50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5" spans="1:48" ht="15.75">
      <c r="A435" s="27">
        <f t="shared" si="268"/>
        <v>20</v>
      </c>
      <c s="17" t="s">
        <v>51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6" spans="1:48" ht="15.75">
      <c r="A436" s="27">
        <f t="shared" si="268"/>
        <v>20</v>
      </c>
      <c s="17" t="s">
        <v>52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7" spans="1:48" ht="15.75">
      <c r="A437" s="27">
        <f t="shared" si="268"/>
        <v>20</v>
      </c>
      <c s="17" t="s">
        <v>53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8" spans="1:48" ht="15.75">
      <c r="A438" s="27">
        <f t="shared" si="268"/>
        <v>20</v>
      </c>
      <c s="17" t="s">
        <v>54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9" spans="1:48" ht="15.75">
      <c r="A439" s="27">
        <f t="shared" si="268"/>
        <v>20</v>
      </c>
      <c s="17" t="s">
        <v>23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0" spans="1:48" ht="15.75">
      <c r="A440" s="27">
        <f t="shared" si="268"/>
        <v>20</v>
      </c>
      <c s="17" t="s">
        <v>8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1" spans="1:48" ht="15.75">
      <c r="A441" s="27">
        <f t="shared" si="268"/>
        <v>20</v>
      </c>
      <c s="17" t="s">
        <v>9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2" spans="1:48" ht="15.75">
      <c r="A442" s="27">
        <f t="shared" si="268"/>
        <v>20</v>
      </c>
      <c s="17" t="s">
        <v>10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3" spans="1:48" ht="15.75">
      <c r="A443" s="27">
        <f t="shared" si="268"/>
        <v>20</v>
      </c>
      <c s="17" t="s">
        <v>55</v>
      </c>
      <c s="40" t="s">
        <v>63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4" spans="1:48" ht="15.75">
      <c r="A444" s="27">
        <f t="shared" si="268"/>
        <v>20</v>
      </c>
      <c s="41" t="s">
        <v>34</v>
      </c>
      <c s="40" t="s">
        <v>63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34">
        <f t="shared" si="275"/>
        <v>0</v>
      </c>
      <c s="30"/>
      <c s="30"/>
      <c s="30"/>
      <c s="31"/>
      <c s="34">
        <f t="shared" si="276"/>
        <v>0</v>
      </c>
      <c s="30"/>
      <c s="30"/>
      <c s="30"/>
      <c s="31"/>
      <c s="34">
        <f t="shared" si="277"/>
        <v>0</v>
      </c>
      <c s="30"/>
      <c s="30"/>
      <c s="30"/>
      <c s="31"/>
      <c s="34">
        <f t="shared" si="278"/>
        <v>0</v>
      </c>
      <c s="30"/>
      <c s="30"/>
      <c s="30"/>
      <c s="31"/>
      <c s="45">
        <f t="shared" si="279"/>
        <v>0</v>
      </c>
    </row>
    <row r="445" spans="1:48" ht="15.75">
      <c r="A445" s="27">
        <f t="shared" si="268"/>
        <v>20</v>
      </c>
      <c s="46"/>
      <c s="47"/>
      <c s="48"/>
      <c s="49"/>
      <c s="49"/>
      <c s="49"/>
      <c s="50">
        <f t="shared" si="280" ref="H445">SUM(H425:H444)</f>
        <v>0</v>
      </c>
      <c s="49"/>
      <c s="49"/>
      <c s="49"/>
      <c s="49"/>
      <c s="50">
        <f t="shared" si="281" ref="M445:M489">SUM(M425:M444)</f>
        <v>0</v>
      </c>
      <c s="49"/>
      <c s="49"/>
      <c s="49"/>
      <c s="49"/>
      <c s="50">
        <f t="shared" si="282" ref="R445:R489">SUM(R425:R444)</f>
        <v>0</v>
      </c>
      <c s="49"/>
      <c s="49"/>
      <c s="49"/>
      <c s="49"/>
      <c s="50">
        <f t="shared" si="283" ref="W445:W489">SUM(W425:W444)</f>
        <v>0</v>
      </c>
      <c s="49"/>
      <c s="49"/>
      <c s="49"/>
      <c s="49"/>
      <c s="50">
        <f t="shared" si="284" ref="AB445:AB489">SUM(AB425:AB444)</f>
        <v>0</v>
      </c>
      <c s="49"/>
      <c s="49"/>
      <c s="49"/>
      <c s="49"/>
      <c s="50">
        <f t="shared" si="285" ref="AG445:AG489">SUM(AG425:AG444)</f>
        <v>0</v>
      </c>
      <c s="49"/>
      <c s="49"/>
      <c s="49"/>
      <c s="49"/>
      <c s="50">
        <f t="shared" si="286" ref="AL445:AL489">SUM(AL425:AL444)</f>
        <v>0</v>
      </c>
      <c s="49"/>
      <c s="49"/>
      <c s="49"/>
      <c s="49"/>
      <c s="50">
        <f t="shared" si="287" ref="AQ445:AQ489">SUM(AQ425:AQ444)</f>
        <v>0</v>
      </c>
      <c s="49"/>
      <c s="49"/>
      <c s="49"/>
      <c s="49"/>
      <c s="50">
        <f t="shared" si="288" ref="AV445:AV489">SUM(AV425:AV444)</f>
        <v>0</v>
      </c>
    </row>
    <row r="446" spans="1:48" ht="15.75">
      <c r="A446" s="27">
        <f t="shared" si="268"/>
        <v>21</v>
      </c>
      <c s="2" t="str">
        <f t="shared" si="289" ref="B446">"Буква (или иное название) класса "&amp;A446&amp;":"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47" spans="1:48" ht="15.75">
      <c r="A447" s="27">
        <f t="shared" si="268"/>
        <v>21</v>
      </c>
      <c s="17" t="s">
        <v>0</v>
      </c>
      <c s="40" t="s">
        <v>63</v>
      </c>
      <c s="28"/>
      <c s="28"/>
      <c s="28"/>
      <c s="29"/>
      <c s="33">
        <f t="shared" si="290" ref="H447:H466">COUNTA(D447:G447)</f>
        <v>0</v>
      </c>
      <c s="28"/>
      <c s="28"/>
      <c s="28"/>
      <c s="29"/>
      <c s="33">
        <f t="shared" si="291" ref="M447:M466">COUNTA(I447:L447)</f>
        <v>0</v>
      </c>
      <c s="28"/>
      <c s="28"/>
      <c s="28"/>
      <c s="29"/>
      <c s="33">
        <f t="shared" si="292" ref="R447:R466">COUNTA(N447:Q447)</f>
        <v>0</v>
      </c>
      <c s="28"/>
      <c s="28"/>
      <c s="28"/>
      <c s="29"/>
      <c s="33">
        <f t="shared" si="293" ref="W447:W466">COUNTA(S447:V447)</f>
        <v>0</v>
      </c>
      <c s="28"/>
      <c s="28"/>
      <c s="28"/>
      <c s="29"/>
      <c s="33">
        <f t="shared" si="294" ref="AB447:AB466">COUNTA(X447:AA447)</f>
        <v>0</v>
      </c>
      <c s="28"/>
      <c s="28"/>
      <c s="28"/>
      <c s="29"/>
      <c s="33">
        <f t="shared" si="295" ref="AG447:AG466">COUNTA(AC447:AF447)</f>
        <v>0</v>
      </c>
      <c s="28"/>
      <c s="28"/>
      <c s="28"/>
      <c s="29"/>
      <c s="33">
        <f t="shared" si="296" ref="AL447:AL466">COUNTA(AH447:AK447)</f>
        <v>0</v>
      </c>
      <c s="28"/>
      <c s="28"/>
      <c s="28"/>
      <c s="29"/>
      <c s="33">
        <f t="shared" si="297" ref="AQ447:AQ466">COUNTA(AM447:AP447)</f>
        <v>0</v>
      </c>
      <c s="28"/>
      <c s="28"/>
      <c s="28"/>
      <c s="29"/>
      <c s="44">
        <f t="shared" si="298" ref="AV447:AV466">COUNTA(AR447:AU447)</f>
        <v>0</v>
      </c>
    </row>
    <row r="448" spans="1:48" ht="15.75">
      <c r="A448" s="27">
        <f t="shared" si="268"/>
        <v>21</v>
      </c>
      <c s="17" t="s">
        <v>45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49" spans="1:48" ht="15.75">
      <c r="A449" s="27">
        <f t="shared" si="268"/>
        <v>21</v>
      </c>
      <c s="17" t="s">
        <v>2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0" spans="1:48" ht="15.75">
      <c r="A450" s="27">
        <f t="shared" si="268"/>
        <v>21</v>
      </c>
      <c s="17" t="s">
        <v>46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1" spans="1:48" ht="15.75">
      <c r="A451" s="27">
        <f t="shared" si="268"/>
        <v>21</v>
      </c>
      <c s="17" t="s">
        <v>4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2" spans="1:48" ht="15.75">
      <c r="A452" s="27">
        <f t="shared" si="268"/>
        <v>21</v>
      </c>
      <c s="17" t="s">
        <v>47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3" spans="1:48" ht="15.75">
      <c r="A453" s="27">
        <f t="shared" si="268"/>
        <v>21</v>
      </c>
      <c s="17" t="s">
        <v>5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4" spans="1:48" ht="15.75">
      <c r="A454" s="27">
        <f t="shared" si="268"/>
        <v>21</v>
      </c>
      <c s="17" t="s">
        <v>48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5" spans="1:48" ht="15.75">
      <c r="A455" s="27">
        <f t="shared" si="268"/>
        <v>21</v>
      </c>
      <c s="17" t="s">
        <v>49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6" spans="1:48" ht="15.75">
      <c r="A456" s="27">
        <f t="shared" si="268"/>
        <v>21</v>
      </c>
      <c s="17" t="s">
        <v>50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7" spans="1:48" ht="15.75">
      <c r="A457" s="27">
        <f t="shared" si="268"/>
        <v>21</v>
      </c>
      <c s="17" t="s">
        <v>51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8" spans="1:48" ht="15.75">
      <c r="A458" s="27">
        <f t="shared" si="268"/>
        <v>21</v>
      </c>
      <c s="17" t="s">
        <v>52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9" spans="1:48" ht="15.75">
      <c r="A459" s="27">
        <f t="shared" si="268"/>
        <v>21</v>
      </c>
      <c s="17" t="s">
        <v>53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0" spans="1:48" ht="15.75">
      <c r="A460" s="27">
        <f t="shared" si="268"/>
        <v>21</v>
      </c>
      <c s="17" t="s">
        <v>54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1" spans="1:48" ht="15.75">
      <c r="A461" s="27">
        <f t="shared" si="268"/>
        <v>21</v>
      </c>
      <c s="17" t="s">
        <v>23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2" spans="1:48" ht="15.75">
      <c r="A462" s="27">
        <f t="shared" si="268"/>
        <v>21</v>
      </c>
      <c s="17" t="s">
        <v>8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3" spans="1:48" ht="15.75">
      <c r="A463" s="27">
        <f t="shared" si="268"/>
        <v>21</v>
      </c>
      <c s="17" t="s">
        <v>9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4" spans="1:48" ht="15.75">
      <c r="A464" s="27">
        <f t="shared" si="268"/>
        <v>21</v>
      </c>
      <c s="17" t="s">
        <v>10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5" spans="1:48" ht="15.75">
      <c r="A465" s="27">
        <f t="shared" si="268"/>
        <v>21</v>
      </c>
      <c s="17" t="s">
        <v>55</v>
      </c>
      <c s="40" t="s">
        <v>63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6" spans="1:48" ht="15.75">
      <c r="A466" s="27">
        <f t="shared" si="268"/>
        <v>21</v>
      </c>
      <c s="41" t="s">
        <v>34</v>
      </c>
      <c s="40" t="s">
        <v>63</v>
      </c>
      <c s="30"/>
      <c s="30"/>
      <c s="30"/>
      <c s="31"/>
      <c s="34">
        <f t="shared" si="290"/>
        <v>0</v>
      </c>
      <c s="30"/>
      <c s="30"/>
      <c s="30"/>
      <c s="31"/>
      <c s="34">
        <f t="shared" si="291"/>
        <v>0</v>
      </c>
      <c s="30"/>
      <c s="30"/>
      <c s="30"/>
      <c s="31"/>
      <c s="34">
        <f t="shared" si="292"/>
        <v>0</v>
      </c>
      <c s="30"/>
      <c s="30"/>
      <c s="30"/>
      <c s="31"/>
      <c s="34">
        <f t="shared" si="293"/>
        <v>0</v>
      </c>
      <c s="30"/>
      <c s="30"/>
      <c s="30"/>
      <c s="31"/>
      <c s="34">
        <f t="shared" si="294"/>
        <v>0</v>
      </c>
      <c s="30"/>
      <c s="30"/>
      <c s="30"/>
      <c s="31"/>
      <c s="34">
        <f t="shared" si="295"/>
        <v>0</v>
      </c>
      <c s="30"/>
      <c s="30"/>
      <c s="30"/>
      <c s="31"/>
      <c s="34">
        <f t="shared" si="296"/>
        <v>0</v>
      </c>
      <c s="30"/>
      <c s="30"/>
      <c s="30"/>
      <c s="31"/>
      <c s="34">
        <f t="shared" si="297"/>
        <v>0</v>
      </c>
      <c s="30"/>
      <c s="30"/>
      <c s="30"/>
      <c s="31"/>
      <c s="45">
        <f t="shared" si="298"/>
        <v>0</v>
      </c>
    </row>
    <row r="467" spans="1:48" ht="15.75">
      <c r="A467" s="27">
        <f t="shared" si="268"/>
        <v>21</v>
      </c>
      <c s="46"/>
      <c s="47"/>
      <c s="48"/>
      <c s="49"/>
      <c s="49"/>
      <c s="49"/>
      <c s="50">
        <f t="shared" si="299" ref="H467">SUM(H447:H466)</f>
        <v>0</v>
      </c>
      <c s="49"/>
      <c s="49"/>
      <c s="49"/>
      <c s="49"/>
      <c s="50">
        <f t="shared" si="281"/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</row>
    <row r="468" spans="1:48" ht="15.75">
      <c r="A468" s="27">
        <f t="shared" si="268"/>
        <v>22</v>
      </c>
      <c s="2" t="str">
        <f t="shared" si="300" ref="B468">"Буква (или иное название) класса "&amp;A468&amp;":"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69" spans="1:48" ht="15.75">
      <c r="A469" s="27">
        <f t="shared" si="268"/>
        <v>22</v>
      </c>
      <c s="17" t="s">
        <v>0</v>
      </c>
      <c s="40" t="s">
        <v>63</v>
      </c>
      <c s="28"/>
      <c s="28"/>
      <c s="28"/>
      <c s="29"/>
      <c s="33">
        <f t="shared" si="301" ref="H469:H488">COUNTA(D469:G469)</f>
        <v>0</v>
      </c>
      <c s="28"/>
      <c s="28"/>
      <c s="28"/>
      <c s="29"/>
      <c s="33">
        <f t="shared" si="302" ref="M469:M488">COUNTA(I469:L469)</f>
        <v>0</v>
      </c>
      <c s="28"/>
      <c s="28"/>
      <c s="28"/>
      <c s="29"/>
      <c s="33">
        <f t="shared" si="303" ref="R469:R488">COUNTA(N469:Q469)</f>
        <v>0</v>
      </c>
      <c s="28"/>
      <c s="28"/>
      <c s="28"/>
      <c s="29"/>
      <c s="33">
        <f t="shared" si="304" ref="W469:W488">COUNTA(S469:V469)</f>
        <v>0</v>
      </c>
      <c s="28"/>
      <c s="28"/>
      <c s="28"/>
      <c s="29"/>
      <c s="33">
        <f t="shared" si="305" ref="AB469:AB488">COUNTA(X469:AA469)</f>
        <v>0</v>
      </c>
      <c s="28"/>
      <c s="28"/>
      <c s="28"/>
      <c s="29"/>
      <c s="33">
        <f t="shared" si="306" ref="AG469:AG488">COUNTA(AC469:AF469)</f>
        <v>0</v>
      </c>
      <c s="28"/>
      <c s="28"/>
      <c s="28"/>
      <c s="29"/>
      <c s="33">
        <f t="shared" si="307" ref="AL469:AL488">COUNTA(AH469:AK469)</f>
        <v>0</v>
      </c>
      <c s="28"/>
      <c s="28"/>
      <c s="28"/>
      <c s="29"/>
      <c s="33">
        <f t="shared" si="308" ref="AQ469:AQ488">COUNTA(AM469:AP469)</f>
        <v>0</v>
      </c>
      <c s="28"/>
      <c s="28"/>
      <c s="28"/>
      <c s="29"/>
      <c s="44">
        <f t="shared" si="309" ref="AV469:AV488">COUNTA(AR469:AU469)</f>
        <v>0</v>
      </c>
    </row>
    <row r="470" spans="1:48" ht="15.75">
      <c r="A470" s="27">
        <f t="shared" si="268"/>
        <v>22</v>
      </c>
      <c s="17" t="s">
        <v>45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1" spans="1:48" ht="15.75">
      <c r="A471" s="27">
        <f t="shared" si="268"/>
        <v>22</v>
      </c>
      <c s="17" t="s">
        <v>2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2" spans="1:48" ht="15.75">
      <c r="A472" s="27">
        <f t="shared" si="268"/>
        <v>22</v>
      </c>
      <c s="17" t="s">
        <v>46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3" spans="1:48" ht="15.75">
      <c r="A473" s="27">
        <f t="shared" si="268"/>
        <v>22</v>
      </c>
      <c s="17" t="s">
        <v>4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4" spans="1:48" ht="15.75">
      <c r="A474" s="27">
        <f t="shared" si="268"/>
        <v>22</v>
      </c>
      <c s="17" t="s">
        <v>47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5" spans="1:48" ht="15.75">
      <c r="A475" s="27">
        <f t="shared" si="268"/>
        <v>22</v>
      </c>
      <c s="17" t="s">
        <v>5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6" spans="1:48" ht="15.75">
      <c r="A476" s="27">
        <f t="shared" si="268"/>
        <v>22</v>
      </c>
      <c s="17" t="s">
        <v>48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7" spans="1:48" ht="15.75">
      <c r="A477" s="27">
        <f t="shared" si="310" ref="A477:A540">A455+1</f>
        <v>22</v>
      </c>
      <c s="17" t="s">
        <v>49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8" spans="1:48" ht="15.75">
      <c r="A478" s="27">
        <f t="shared" si="310"/>
        <v>22</v>
      </c>
      <c s="17" t="s">
        <v>50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9" spans="1:48" ht="15.75">
      <c r="A479" s="27">
        <f t="shared" si="310"/>
        <v>22</v>
      </c>
      <c s="17" t="s">
        <v>51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0" spans="1:48" ht="15.75">
      <c r="A480" s="27">
        <f t="shared" si="310"/>
        <v>22</v>
      </c>
      <c s="17" t="s">
        <v>52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1" spans="1:48" ht="15.75">
      <c r="A481" s="27">
        <f t="shared" si="310"/>
        <v>22</v>
      </c>
      <c s="17" t="s">
        <v>53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2" spans="1:48" ht="15.75">
      <c r="A482" s="27">
        <f t="shared" si="310"/>
        <v>22</v>
      </c>
      <c s="17" t="s">
        <v>54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3" spans="1:48" ht="15.75">
      <c r="A483" s="27">
        <f t="shared" si="310"/>
        <v>22</v>
      </c>
      <c s="17" t="s">
        <v>23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4" spans="1:48" ht="15.75">
      <c r="A484" s="27">
        <f t="shared" si="310"/>
        <v>22</v>
      </c>
      <c s="17" t="s">
        <v>8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5" spans="1:48" ht="15.75">
      <c r="A485" s="27">
        <f t="shared" si="310"/>
        <v>22</v>
      </c>
      <c s="17" t="s">
        <v>9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6" spans="1:48" ht="15.75">
      <c r="A486" s="27">
        <f t="shared" si="310"/>
        <v>22</v>
      </c>
      <c s="17" t="s">
        <v>10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7" spans="1:48" ht="15.75">
      <c r="A487" s="27">
        <f t="shared" si="310"/>
        <v>22</v>
      </c>
      <c s="17" t="s">
        <v>55</v>
      </c>
      <c s="40" t="s">
        <v>63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8" spans="1:48" ht="15.75">
      <c r="A488" s="27">
        <f t="shared" si="310"/>
        <v>22</v>
      </c>
      <c s="41" t="s">
        <v>34</v>
      </c>
      <c s="40" t="s">
        <v>63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34">
        <f t="shared" si="305"/>
        <v>0</v>
      </c>
      <c s="30"/>
      <c s="30"/>
      <c s="30"/>
      <c s="31"/>
      <c s="34">
        <f t="shared" si="306"/>
        <v>0</v>
      </c>
      <c s="30"/>
      <c s="30"/>
      <c s="30"/>
      <c s="31"/>
      <c s="34">
        <f t="shared" si="307"/>
        <v>0</v>
      </c>
      <c s="30"/>
      <c s="30"/>
      <c s="30"/>
      <c s="31"/>
      <c s="34">
        <f t="shared" si="308"/>
        <v>0</v>
      </c>
      <c s="30"/>
      <c s="30"/>
      <c s="30"/>
      <c s="31"/>
      <c s="45">
        <f t="shared" si="309"/>
        <v>0</v>
      </c>
    </row>
    <row r="489" spans="1:48" ht="15.75">
      <c r="A489" s="27">
        <f t="shared" si="310"/>
        <v>22</v>
      </c>
      <c s="46"/>
      <c s="47"/>
      <c s="48"/>
      <c s="49"/>
      <c s="49"/>
      <c s="49"/>
      <c s="50">
        <f t="shared" si="311" ref="H489">SUM(H469:H488)</f>
        <v>0</v>
      </c>
      <c s="49"/>
      <c s="49"/>
      <c s="49"/>
      <c s="49"/>
      <c s="50">
        <f t="shared" si="281"/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</row>
    <row r="490" spans="1:48" ht="15.75">
      <c r="A490" s="27">
        <f t="shared" si="310"/>
        <v>23</v>
      </c>
      <c s="2" t="str">
        <f t="shared" si="312" ref="B490">"Буква (или иное название) класса "&amp;A490&amp;":"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91" spans="1:48" ht="15.75">
      <c r="A491" s="27">
        <f t="shared" si="310"/>
        <v>23</v>
      </c>
      <c s="17" t="s">
        <v>0</v>
      </c>
      <c s="40" t="s">
        <v>63</v>
      </c>
      <c s="28"/>
      <c s="28"/>
      <c s="28"/>
      <c s="29"/>
      <c s="33">
        <f t="shared" si="313" ref="H491:H510">COUNTA(D491:G491)</f>
        <v>0</v>
      </c>
      <c s="28"/>
      <c s="28"/>
      <c s="28"/>
      <c s="29"/>
      <c s="33">
        <f t="shared" si="314" ref="M491:M510">COUNTA(I491:L491)</f>
        <v>0</v>
      </c>
      <c s="28"/>
      <c s="28"/>
      <c s="28"/>
      <c s="29"/>
      <c s="33">
        <f t="shared" si="315" ref="R491:R510">COUNTA(N491:Q491)</f>
        <v>0</v>
      </c>
      <c s="28"/>
      <c s="28"/>
      <c s="28"/>
      <c s="29"/>
      <c s="33">
        <f t="shared" si="316" ref="W491:W510">COUNTA(S491:V491)</f>
        <v>0</v>
      </c>
      <c s="28"/>
      <c s="28"/>
      <c s="28"/>
      <c s="29"/>
      <c s="33">
        <f t="shared" si="317" ref="AB491:AB510">COUNTA(X491:AA491)</f>
        <v>0</v>
      </c>
      <c s="28"/>
      <c s="28"/>
      <c s="28"/>
      <c s="29"/>
      <c s="33">
        <f t="shared" si="318" ref="AG491:AG510">COUNTA(AC491:AF491)</f>
        <v>0</v>
      </c>
      <c s="28"/>
      <c s="28"/>
      <c s="28"/>
      <c s="29"/>
      <c s="33">
        <f t="shared" si="319" ref="AL491:AL510">COUNTA(AH491:AK491)</f>
        <v>0</v>
      </c>
      <c s="28"/>
      <c s="28"/>
      <c s="28"/>
      <c s="29"/>
      <c s="33">
        <f t="shared" si="320" ref="AQ491:AQ510">COUNTA(AM491:AP491)</f>
        <v>0</v>
      </c>
      <c s="28"/>
      <c s="28"/>
      <c s="28"/>
      <c s="29"/>
      <c s="44">
        <f t="shared" si="321" ref="AV491:AV510">COUNTA(AR491:AU491)</f>
        <v>0</v>
      </c>
    </row>
    <row r="492" spans="1:48" ht="15.75">
      <c r="A492" s="27">
        <f t="shared" si="310"/>
        <v>23</v>
      </c>
      <c s="17" t="s">
        <v>45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3" spans="1:48" ht="15.75">
      <c r="A493" s="27">
        <f t="shared" si="310"/>
        <v>23</v>
      </c>
      <c s="17" t="s">
        <v>2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4" spans="1:48" ht="15.75">
      <c r="A494" s="27">
        <f t="shared" si="310"/>
        <v>23</v>
      </c>
      <c s="17" t="s">
        <v>46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5" spans="1:48" ht="15.75">
      <c r="A495" s="27">
        <f t="shared" si="310"/>
        <v>23</v>
      </c>
      <c s="17" t="s">
        <v>4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6" spans="1:48" ht="15.75">
      <c r="A496" s="27">
        <f t="shared" si="310"/>
        <v>23</v>
      </c>
      <c s="17" t="s">
        <v>47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7" spans="1:48" ht="15.75">
      <c r="A497" s="27">
        <f t="shared" si="310"/>
        <v>23</v>
      </c>
      <c s="17" t="s">
        <v>5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8" spans="1:48" ht="15.75">
      <c r="A498" s="27">
        <f t="shared" si="310"/>
        <v>23</v>
      </c>
      <c s="17" t="s">
        <v>48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9" spans="1:48" ht="15.75">
      <c r="A499" s="27">
        <f t="shared" si="310"/>
        <v>23</v>
      </c>
      <c s="17" t="s">
        <v>49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0" spans="1:48" ht="15.75">
      <c r="A500" s="27">
        <f t="shared" si="310"/>
        <v>23</v>
      </c>
      <c s="17" t="s">
        <v>50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1" spans="1:48" ht="15.75">
      <c r="A501" s="27">
        <f t="shared" si="310"/>
        <v>23</v>
      </c>
      <c s="17" t="s">
        <v>51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2" spans="1:48" ht="15.75">
      <c r="A502" s="27">
        <f t="shared" si="310"/>
        <v>23</v>
      </c>
      <c s="17" t="s">
        <v>52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3" spans="1:48" ht="15.75">
      <c r="A503" s="27">
        <f t="shared" si="310"/>
        <v>23</v>
      </c>
      <c s="17" t="s">
        <v>53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4" spans="1:48" ht="15.75">
      <c r="A504" s="27">
        <f t="shared" si="310"/>
        <v>23</v>
      </c>
      <c s="17" t="s">
        <v>54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5" spans="1:48" ht="15.75">
      <c r="A505" s="27">
        <f t="shared" si="310"/>
        <v>23</v>
      </c>
      <c s="17" t="s">
        <v>23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6" spans="1:48" ht="15.75">
      <c r="A506" s="27">
        <f t="shared" si="310"/>
        <v>23</v>
      </c>
      <c s="17" t="s">
        <v>8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7" spans="1:48" ht="15.75">
      <c r="A507" s="27">
        <f t="shared" si="310"/>
        <v>23</v>
      </c>
      <c s="17" t="s">
        <v>9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8" spans="1:48" ht="15.75">
      <c r="A508" s="27">
        <f t="shared" si="310"/>
        <v>23</v>
      </c>
      <c s="17" t="s">
        <v>10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9" spans="1:48" ht="15.75">
      <c r="A509" s="27">
        <f t="shared" si="310"/>
        <v>23</v>
      </c>
      <c s="17" t="s">
        <v>55</v>
      </c>
      <c s="40" t="s">
        <v>63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10" spans="1:48" ht="15.75">
      <c r="A510" s="27">
        <f t="shared" si="310"/>
        <v>23</v>
      </c>
      <c s="41" t="s">
        <v>34</v>
      </c>
      <c s="40" t="s">
        <v>63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34">
        <f t="shared" si="315"/>
        <v>0</v>
      </c>
      <c s="30"/>
      <c s="30"/>
      <c s="30"/>
      <c s="31"/>
      <c s="34">
        <f t="shared" si="316"/>
        <v>0</v>
      </c>
      <c s="30"/>
      <c s="30"/>
      <c s="30"/>
      <c s="31"/>
      <c s="34">
        <f t="shared" si="317"/>
        <v>0</v>
      </c>
      <c s="30"/>
      <c s="30"/>
      <c s="30"/>
      <c s="31"/>
      <c s="34">
        <f t="shared" si="318"/>
        <v>0</v>
      </c>
      <c s="30"/>
      <c s="30"/>
      <c s="30"/>
      <c s="31"/>
      <c s="34">
        <f t="shared" si="319"/>
        <v>0</v>
      </c>
      <c s="30"/>
      <c s="30"/>
      <c s="30"/>
      <c s="31"/>
      <c s="34">
        <f t="shared" si="320"/>
        <v>0</v>
      </c>
      <c s="30"/>
      <c s="30"/>
      <c s="30"/>
      <c s="31"/>
      <c s="45">
        <f t="shared" si="321"/>
        <v>0</v>
      </c>
    </row>
    <row r="511" spans="1:48" ht="15.75">
      <c r="A511" s="27">
        <f t="shared" si="310"/>
        <v>23</v>
      </c>
      <c s="46"/>
      <c s="47"/>
      <c s="48"/>
      <c s="49"/>
      <c s="49"/>
      <c s="49"/>
      <c s="50">
        <f t="shared" si="322" ref="H511">SUM(H491:H510)</f>
        <v>0</v>
      </c>
      <c s="49"/>
      <c s="49"/>
      <c s="49"/>
      <c s="49"/>
      <c s="50">
        <f t="shared" si="323" ref="M511:M555">SUM(M491:M510)</f>
        <v>0</v>
      </c>
      <c s="49"/>
      <c s="49"/>
      <c s="49"/>
      <c s="49"/>
      <c s="50">
        <f t="shared" si="324" ref="R511:R555">SUM(R491:R510)</f>
        <v>0</v>
      </c>
      <c s="49"/>
      <c s="49"/>
      <c s="49"/>
      <c s="49"/>
      <c s="50">
        <f t="shared" si="325" ref="W511:W555">SUM(W491:W510)</f>
        <v>0</v>
      </c>
      <c s="49"/>
      <c s="49"/>
      <c s="49"/>
      <c s="49"/>
      <c s="50">
        <f t="shared" si="326" ref="AB511:AB555">SUM(AB491:AB510)</f>
        <v>0</v>
      </c>
      <c s="49"/>
      <c s="49"/>
      <c s="49"/>
      <c s="49"/>
      <c s="50">
        <f t="shared" si="327" ref="AG511:AG555">SUM(AG491:AG510)</f>
        <v>0</v>
      </c>
      <c s="49"/>
      <c s="49"/>
      <c s="49"/>
      <c s="49"/>
      <c s="50">
        <f t="shared" si="328" ref="AL511:AL555">SUM(AL491:AL510)</f>
        <v>0</v>
      </c>
      <c s="49"/>
      <c s="49"/>
      <c s="49"/>
      <c s="49"/>
      <c s="50">
        <f t="shared" si="329" ref="AQ511:AQ555">SUM(AQ491:AQ510)</f>
        <v>0</v>
      </c>
      <c s="49"/>
      <c s="49"/>
      <c s="49"/>
      <c s="49"/>
      <c s="50">
        <f t="shared" si="330" ref="AV511:AV555">SUM(AV491:AV510)</f>
        <v>0</v>
      </c>
    </row>
    <row r="512" spans="1:48" ht="15.75">
      <c r="A512" s="27">
        <f t="shared" si="310"/>
        <v>24</v>
      </c>
      <c s="2" t="str">
        <f t="shared" si="331" ref="B512">"Буква (или иное название) класса "&amp;A512&amp;":"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3" spans="1:48" ht="15.75">
      <c r="A513" s="27">
        <f t="shared" si="310"/>
        <v>24</v>
      </c>
      <c s="17" t="s">
        <v>0</v>
      </c>
      <c s="40" t="s">
        <v>63</v>
      </c>
      <c s="28"/>
      <c s="28"/>
      <c s="28"/>
      <c s="29"/>
      <c s="33">
        <f t="shared" si="332" ref="H513:H532">COUNTA(D513:G513)</f>
        <v>0</v>
      </c>
      <c s="28"/>
      <c s="28"/>
      <c s="28"/>
      <c s="29"/>
      <c s="33">
        <f t="shared" si="333" ref="M513:M532">COUNTA(I513:L513)</f>
        <v>0</v>
      </c>
      <c s="28"/>
      <c s="28"/>
      <c s="28"/>
      <c s="29"/>
      <c s="33">
        <f t="shared" si="334" ref="R513:R532">COUNTA(N513:Q513)</f>
        <v>0</v>
      </c>
      <c s="28"/>
      <c s="28"/>
      <c s="28"/>
      <c s="29"/>
      <c s="33">
        <f t="shared" si="335" ref="W513:W532">COUNTA(S513:V513)</f>
        <v>0</v>
      </c>
      <c s="28"/>
      <c s="28"/>
      <c s="28"/>
      <c s="29"/>
      <c s="33">
        <f t="shared" si="336" ref="AB513:AB532">COUNTA(X513:AA513)</f>
        <v>0</v>
      </c>
      <c s="28"/>
      <c s="28"/>
      <c s="28"/>
      <c s="29"/>
      <c s="33">
        <f t="shared" si="337" ref="AG513:AG532">COUNTA(AC513:AF513)</f>
        <v>0</v>
      </c>
      <c s="28"/>
      <c s="28"/>
      <c s="28"/>
      <c s="29"/>
      <c s="33">
        <f t="shared" si="338" ref="AL513:AL532">COUNTA(AH513:AK513)</f>
        <v>0</v>
      </c>
      <c s="28"/>
      <c s="28"/>
      <c s="28"/>
      <c s="29"/>
      <c s="33">
        <f t="shared" si="339" ref="AQ513:AQ532">COUNTA(AM513:AP513)</f>
        <v>0</v>
      </c>
      <c s="28"/>
      <c s="28"/>
      <c s="28"/>
      <c s="29"/>
      <c s="44">
        <f t="shared" si="340" ref="AV513:AV532">COUNTA(AR513:AU513)</f>
        <v>0</v>
      </c>
    </row>
    <row r="514" spans="1:48" ht="15.75">
      <c r="A514" s="27">
        <f t="shared" si="310"/>
        <v>24</v>
      </c>
      <c s="17" t="s">
        <v>45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5" spans="1:48" ht="15.75">
      <c r="A515" s="27">
        <f t="shared" si="310"/>
        <v>24</v>
      </c>
      <c s="17" t="s">
        <v>2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6" spans="1:48" ht="15.75">
      <c r="A516" s="27">
        <f t="shared" si="310"/>
        <v>24</v>
      </c>
      <c s="17" t="s">
        <v>46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7" spans="1:48" ht="15.75">
      <c r="A517" s="27">
        <f t="shared" si="310"/>
        <v>24</v>
      </c>
      <c s="17" t="s">
        <v>4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8" spans="1:48" ht="15.75">
      <c r="A518" s="27">
        <f t="shared" si="310"/>
        <v>24</v>
      </c>
      <c s="17" t="s">
        <v>47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9" spans="1:48" ht="15.75">
      <c r="A519" s="27">
        <f t="shared" si="310"/>
        <v>24</v>
      </c>
      <c s="17" t="s">
        <v>5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0" spans="1:48" ht="15.75">
      <c r="A520" s="27">
        <f t="shared" si="310"/>
        <v>24</v>
      </c>
      <c s="17" t="s">
        <v>48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1" spans="1:48" ht="15.75">
      <c r="A521" s="27">
        <f t="shared" si="310"/>
        <v>24</v>
      </c>
      <c s="17" t="s">
        <v>49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2" spans="1:48" ht="15.75">
      <c r="A522" s="27">
        <f t="shared" si="310"/>
        <v>24</v>
      </c>
      <c s="17" t="s">
        <v>50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3" spans="1:48" ht="15.75">
      <c r="A523" s="27">
        <f t="shared" si="310"/>
        <v>24</v>
      </c>
      <c s="17" t="s">
        <v>51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4" spans="1:48" ht="15.75">
      <c r="A524" s="27">
        <f t="shared" si="310"/>
        <v>24</v>
      </c>
      <c s="17" t="s">
        <v>52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5" spans="1:48" ht="15.75">
      <c r="A525" s="27">
        <f t="shared" si="310"/>
        <v>24</v>
      </c>
      <c s="17" t="s">
        <v>53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6" spans="1:48" ht="15.75">
      <c r="A526" s="27">
        <f t="shared" si="310"/>
        <v>24</v>
      </c>
      <c s="17" t="s">
        <v>54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7" spans="1:48" ht="15.75">
      <c r="A527" s="27">
        <f t="shared" si="310"/>
        <v>24</v>
      </c>
      <c s="17" t="s">
        <v>23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8" spans="1:48" ht="15.75">
      <c r="A528" s="27">
        <f t="shared" si="310"/>
        <v>24</v>
      </c>
      <c s="17" t="s">
        <v>8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9" spans="1:48" ht="15.75">
      <c r="A529" s="27">
        <f t="shared" si="310"/>
        <v>24</v>
      </c>
      <c s="17" t="s">
        <v>9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0" spans="1:48" ht="15.75">
      <c r="A530" s="27">
        <f t="shared" si="310"/>
        <v>24</v>
      </c>
      <c s="17" t="s">
        <v>10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1" spans="1:48" ht="15.75">
      <c r="A531" s="27">
        <f t="shared" si="310"/>
        <v>24</v>
      </c>
      <c s="17" t="s">
        <v>55</v>
      </c>
      <c s="40" t="s">
        <v>63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2" spans="1:48" ht="15.75">
      <c r="A532" s="27">
        <f t="shared" si="310"/>
        <v>24</v>
      </c>
      <c s="41" t="s">
        <v>34</v>
      </c>
      <c s="40" t="s">
        <v>63</v>
      </c>
      <c s="30"/>
      <c s="30"/>
      <c s="30"/>
      <c s="31"/>
      <c s="34">
        <f t="shared" si="332"/>
        <v>0</v>
      </c>
      <c s="30"/>
      <c s="30"/>
      <c s="30"/>
      <c s="31"/>
      <c s="34">
        <f t="shared" si="333"/>
        <v>0</v>
      </c>
      <c s="30"/>
      <c s="30"/>
      <c s="30"/>
      <c s="31"/>
      <c s="34">
        <f t="shared" si="334"/>
        <v>0</v>
      </c>
      <c s="30"/>
      <c s="30"/>
      <c s="30"/>
      <c s="31"/>
      <c s="34">
        <f t="shared" si="335"/>
        <v>0</v>
      </c>
      <c s="30"/>
      <c s="30"/>
      <c s="30"/>
      <c s="31"/>
      <c s="34">
        <f t="shared" si="336"/>
        <v>0</v>
      </c>
      <c s="30"/>
      <c s="30"/>
      <c s="30"/>
      <c s="31"/>
      <c s="34">
        <f t="shared" si="337"/>
        <v>0</v>
      </c>
      <c s="30"/>
      <c s="30"/>
      <c s="30"/>
      <c s="31"/>
      <c s="34">
        <f t="shared" si="338"/>
        <v>0</v>
      </c>
      <c s="30"/>
      <c s="30"/>
      <c s="30"/>
      <c s="31"/>
      <c s="34">
        <f t="shared" si="339"/>
        <v>0</v>
      </c>
      <c s="30"/>
      <c s="30"/>
      <c s="30"/>
      <c s="31"/>
      <c s="45">
        <f t="shared" si="340"/>
        <v>0</v>
      </c>
    </row>
    <row r="533" spans="1:48" ht="15.75">
      <c r="A533" s="27">
        <f t="shared" si="310"/>
        <v>24</v>
      </c>
      <c s="46"/>
      <c s="47"/>
      <c s="48"/>
      <c s="49"/>
      <c s="49"/>
      <c s="49"/>
      <c s="50">
        <f t="shared" si="341" ref="H533">SUM(H513:H532)</f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</row>
    <row r="534" spans="1:48" ht="15.75">
      <c r="A534" s="27">
        <f t="shared" si="310"/>
        <v>25</v>
      </c>
      <c s="2" t="str">
        <f t="shared" si="342" ref="B534">"Буква (или иное название) класса "&amp;A534&amp;":"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5" spans="1:48" ht="15.75">
      <c r="A535" s="27">
        <f t="shared" si="310"/>
        <v>25</v>
      </c>
      <c s="17" t="s">
        <v>0</v>
      </c>
      <c s="40" t="s">
        <v>63</v>
      </c>
      <c s="28"/>
      <c s="28"/>
      <c s="28"/>
      <c s="29"/>
      <c s="33">
        <f t="shared" si="343" ref="H535:H554">COUNTA(D535:G535)</f>
        <v>0</v>
      </c>
      <c s="28"/>
      <c s="28"/>
      <c s="28"/>
      <c s="29"/>
      <c s="33">
        <f t="shared" si="344" ref="M535:M554">COUNTA(I535:L535)</f>
        <v>0</v>
      </c>
      <c s="28"/>
      <c s="28"/>
      <c s="28"/>
      <c s="29"/>
      <c s="33">
        <f t="shared" si="345" ref="R535:R554">COUNTA(N535:Q535)</f>
        <v>0</v>
      </c>
      <c s="28"/>
      <c s="28"/>
      <c s="28"/>
      <c s="29"/>
      <c s="33">
        <f t="shared" si="346" ref="W535:W554">COUNTA(S535:V535)</f>
        <v>0</v>
      </c>
      <c s="28"/>
      <c s="28"/>
      <c s="28"/>
      <c s="29"/>
      <c s="33">
        <f t="shared" si="347" ref="AB535:AB554">COUNTA(X535:AA535)</f>
        <v>0</v>
      </c>
      <c s="28"/>
      <c s="28"/>
      <c s="28"/>
      <c s="29"/>
      <c s="33">
        <f t="shared" si="348" ref="AG535:AG554">COUNTA(AC535:AF535)</f>
        <v>0</v>
      </c>
      <c s="28"/>
      <c s="28"/>
      <c s="28"/>
      <c s="29"/>
      <c s="33">
        <f t="shared" si="349" ref="AL535:AL554">COUNTA(AH535:AK535)</f>
        <v>0</v>
      </c>
      <c s="28"/>
      <c s="28"/>
      <c s="28"/>
      <c s="29"/>
      <c s="33">
        <f t="shared" si="350" ref="AQ535:AQ554">COUNTA(AM535:AP535)</f>
        <v>0</v>
      </c>
      <c s="28"/>
      <c s="28"/>
      <c s="28"/>
      <c s="29"/>
      <c s="44">
        <f t="shared" si="351" ref="AV535:AV554">COUNTA(AR535:AU535)</f>
        <v>0</v>
      </c>
    </row>
    <row r="536" spans="1:48" ht="15.75">
      <c r="A536" s="27">
        <f t="shared" si="310"/>
        <v>25</v>
      </c>
      <c s="17" t="s">
        <v>45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7" spans="1:48" ht="15.75">
      <c r="A537" s="27">
        <f t="shared" si="310"/>
        <v>25</v>
      </c>
      <c s="17" t="s">
        <v>2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8" spans="1:48" ht="15.75">
      <c r="A538" s="27">
        <f t="shared" si="310"/>
        <v>25</v>
      </c>
      <c s="17" t="s">
        <v>46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9" spans="1:48" ht="15.75">
      <c r="A539" s="27">
        <f t="shared" si="310"/>
        <v>25</v>
      </c>
      <c s="17" t="s">
        <v>4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0" spans="1:48" ht="15.75">
      <c r="A540" s="27">
        <f t="shared" si="310"/>
        <v>25</v>
      </c>
      <c s="17" t="s">
        <v>47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1" spans="1:48" ht="15.75">
      <c r="A541" s="27">
        <f t="shared" si="352" ref="A541:A604">A519+1</f>
        <v>25</v>
      </c>
      <c s="17" t="s">
        <v>5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2" spans="1:48" ht="15.75">
      <c r="A542" s="27">
        <f t="shared" si="352"/>
        <v>25</v>
      </c>
      <c s="17" t="s">
        <v>48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3" spans="1:48" ht="15.75">
      <c r="A543" s="27">
        <f t="shared" si="352"/>
        <v>25</v>
      </c>
      <c s="17" t="s">
        <v>49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4" spans="1:48" ht="15.75">
      <c r="A544" s="27">
        <f t="shared" si="352"/>
        <v>25</v>
      </c>
      <c s="17" t="s">
        <v>50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5" spans="1:48" ht="15.75">
      <c r="A545" s="27">
        <f t="shared" si="352"/>
        <v>25</v>
      </c>
      <c s="17" t="s">
        <v>51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6" spans="1:48" ht="15.75">
      <c r="A546" s="27">
        <f t="shared" si="352"/>
        <v>25</v>
      </c>
      <c s="17" t="s">
        <v>52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7" spans="1:48" ht="15.75">
      <c r="A547" s="27">
        <f t="shared" si="352"/>
        <v>25</v>
      </c>
      <c s="17" t="s">
        <v>53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8" spans="1:48" ht="15.75">
      <c r="A548" s="27">
        <f t="shared" si="352"/>
        <v>25</v>
      </c>
      <c s="17" t="s">
        <v>54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9" spans="1:48" ht="15.75">
      <c r="A549" s="27">
        <f t="shared" si="352"/>
        <v>25</v>
      </c>
      <c s="17" t="s">
        <v>23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0" spans="1:48" ht="15.75">
      <c r="A550" s="27">
        <f t="shared" si="352"/>
        <v>25</v>
      </c>
      <c s="17" t="s">
        <v>8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1" spans="1:48" ht="15.75">
      <c r="A551" s="27">
        <f t="shared" si="352"/>
        <v>25</v>
      </c>
      <c s="17" t="s">
        <v>9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2" spans="1:48" ht="15.75">
      <c r="A552" s="27">
        <f t="shared" si="352"/>
        <v>25</v>
      </c>
      <c s="17" t="s">
        <v>10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3" spans="1:48" ht="15.75">
      <c r="A553" s="27">
        <f t="shared" si="352"/>
        <v>25</v>
      </c>
      <c s="17" t="s">
        <v>55</v>
      </c>
      <c s="40" t="s">
        <v>63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4" spans="1:48" ht="15.75">
      <c r="A554" s="27">
        <f t="shared" si="352"/>
        <v>25</v>
      </c>
      <c s="41" t="s">
        <v>34</v>
      </c>
      <c s="40" t="s">
        <v>63</v>
      </c>
      <c s="30"/>
      <c s="30"/>
      <c s="30"/>
      <c s="31"/>
      <c s="34">
        <f t="shared" si="343"/>
        <v>0</v>
      </c>
      <c s="30"/>
      <c s="30"/>
      <c s="30"/>
      <c s="31"/>
      <c s="34">
        <f t="shared" si="344"/>
        <v>0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34">
        <f t="shared" si="350"/>
        <v>0</v>
      </c>
      <c s="30"/>
      <c s="30"/>
      <c s="30"/>
      <c s="31"/>
      <c s="45">
        <f t="shared" si="351"/>
        <v>0</v>
      </c>
    </row>
    <row r="555" spans="1:48" ht="15.75">
      <c r="A555" s="27">
        <f t="shared" si="352"/>
        <v>25</v>
      </c>
      <c s="46"/>
      <c s="47"/>
      <c s="48"/>
      <c s="49"/>
      <c s="49"/>
      <c s="49"/>
      <c s="50">
        <f t="shared" si="353" ref="H555">SUM(H535:H554)</f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</row>
    <row r="556" spans="1:48" ht="15.75">
      <c r="A556" s="27">
        <f t="shared" si="352"/>
        <v>26</v>
      </c>
      <c s="2" t="str">
        <f t="shared" si="354" ref="B556">"Буква (или иное название) класса "&amp;A556&amp;":"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57" spans="1:48" ht="15.75">
      <c r="A557" s="27">
        <f t="shared" si="352"/>
        <v>26</v>
      </c>
      <c s="17" t="s">
        <v>0</v>
      </c>
      <c s="40" t="s">
        <v>63</v>
      </c>
      <c s="28"/>
      <c s="28"/>
      <c s="28"/>
      <c s="29"/>
      <c s="33">
        <f t="shared" si="355" ref="H557:H576">COUNTA(D557:G557)</f>
        <v>0</v>
      </c>
      <c s="28"/>
      <c s="28"/>
      <c s="28"/>
      <c s="29"/>
      <c s="33">
        <f t="shared" si="356" ref="M557:M576">COUNTA(I557:L557)</f>
        <v>0</v>
      </c>
      <c s="28"/>
      <c s="28"/>
      <c s="28"/>
      <c s="29"/>
      <c s="33">
        <f t="shared" si="357" ref="R557:R576">COUNTA(N557:Q557)</f>
        <v>0</v>
      </c>
      <c s="28"/>
      <c s="28"/>
      <c s="28"/>
      <c s="29"/>
      <c s="33">
        <f t="shared" si="358" ref="W557:W576">COUNTA(S557:V557)</f>
        <v>0</v>
      </c>
      <c s="28"/>
      <c s="28"/>
      <c s="28"/>
      <c s="29"/>
      <c s="33">
        <f t="shared" si="359" ref="AB557:AB576">COUNTA(X557:AA557)</f>
        <v>0</v>
      </c>
      <c s="28"/>
      <c s="28"/>
      <c s="28"/>
      <c s="29"/>
      <c s="33">
        <f t="shared" si="360" ref="AG557:AG576">COUNTA(AC557:AF557)</f>
        <v>0</v>
      </c>
      <c s="28"/>
      <c s="28"/>
      <c s="28"/>
      <c s="29"/>
      <c s="33">
        <f t="shared" si="361" ref="AL557:AL576">COUNTA(AH557:AK557)</f>
        <v>0</v>
      </c>
      <c s="28"/>
      <c s="28"/>
      <c s="28"/>
      <c s="29"/>
      <c s="33">
        <f t="shared" si="362" ref="AQ557:AQ576">COUNTA(AM557:AP557)</f>
        <v>0</v>
      </c>
      <c s="28"/>
      <c s="28"/>
      <c s="28"/>
      <c s="29"/>
      <c s="44">
        <f t="shared" si="363" ref="AV557:AV576">COUNTA(AR557:AU557)</f>
        <v>0</v>
      </c>
    </row>
    <row r="558" spans="1:48" ht="15.75">
      <c r="A558" s="27">
        <f t="shared" si="352"/>
        <v>26</v>
      </c>
      <c s="17" t="s">
        <v>45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59" spans="1:48" ht="15.75">
      <c r="A559" s="27">
        <f t="shared" si="352"/>
        <v>26</v>
      </c>
      <c s="17" t="s">
        <v>2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0" spans="1:48" ht="15.75">
      <c r="A560" s="27">
        <f t="shared" si="352"/>
        <v>26</v>
      </c>
      <c s="17" t="s">
        <v>46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1" spans="1:48" ht="15.75">
      <c r="A561" s="27">
        <f t="shared" si="352"/>
        <v>26</v>
      </c>
      <c s="17" t="s">
        <v>4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2" spans="1:48" ht="15.75">
      <c r="A562" s="27">
        <f t="shared" si="352"/>
        <v>26</v>
      </c>
      <c s="17" t="s">
        <v>47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3" spans="1:48" ht="15.75">
      <c r="A563" s="27">
        <f t="shared" si="352"/>
        <v>26</v>
      </c>
      <c s="17" t="s">
        <v>5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4" spans="1:48" ht="15.75">
      <c r="A564" s="27">
        <f t="shared" si="352"/>
        <v>26</v>
      </c>
      <c s="17" t="s">
        <v>48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5" spans="1:48" ht="15.75">
      <c r="A565" s="27">
        <f t="shared" si="352"/>
        <v>26</v>
      </c>
      <c s="17" t="s">
        <v>49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6" spans="1:48" ht="15.75">
      <c r="A566" s="27">
        <f t="shared" si="352"/>
        <v>26</v>
      </c>
      <c s="17" t="s">
        <v>50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7" spans="1:48" ht="15.75">
      <c r="A567" s="27">
        <f t="shared" si="352"/>
        <v>26</v>
      </c>
      <c s="17" t="s">
        <v>51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8" spans="1:48" ht="15.75">
      <c r="A568" s="27">
        <f t="shared" si="352"/>
        <v>26</v>
      </c>
      <c s="17" t="s">
        <v>52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9" spans="1:48" ht="15.75">
      <c r="A569" s="27">
        <f t="shared" si="352"/>
        <v>26</v>
      </c>
      <c s="17" t="s">
        <v>53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0" spans="1:48" ht="15.75">
      <c r="A570" s="27">
        <f t="shared" si="352"/>
        <v>26</v>
      </c>
      <c s="17" t="s">
        <v>54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1" spans="1:48" ht="15.75">
      <c r="A571" s="27">
        <f t="shared" si="352"/>
        <v>26</v>
      </c>
      <c s="17" t="s">
        <v>23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2" spans="1:48" ht="15.75">
      <c r="A572" s="27">
        <f t="shared" si="352"/>
        <v>26</v>
      </c>
      <c s="17" t="s">
        <v>8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3" spans="1:48" ht="15.75">
      <c r="A573" s="27">
        <f t="shared" si="352"/>
        <v>26</v>
      </c>
      <c s="17" t="s">
        <v>9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4" spans="1:48" ht="15.75">
      <c r="A574" s="27">
        <f t="shared" si="352"/>
        <v>26</v>
      </c>
      <c s="17" t="s">
        <v>10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5" spans="1:48" ht="15.75">
      <c r="A575" s="27">
        <f t="shared" si="352"/>
        <v>26</v>
      </c>
      <c s="17" t="s">
        <v>55</v>
      </c>
      <c s="40" t="s">
        <v>63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6" spans="1:48" ht="15.75">
      <c r="A576" s="27">
        <f t="shared" si="352"/>
        <v>26</v>
      </c>
      <c s="41" t="s">
        <v>34</v>
      </c>
      <c s="40" t="s">
        <v>63</v>
      </c>
      <c s="30"/>
      <c s="30"/>
      <c s="30"/>
      <c s="31"/>
      <c s="34">
        <f t="shared" si="355"/>
        <v>0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34">
        <f t="shared" si="361"/>
        <v>0</v>
      </c>
      <c s="30"/>
      <c s="30"/>
      <c s="30"/>
      <c s="31"/>
      <c s="34">
        <f t="shared" si="362"/>
        <v>0</v>
      </c>
      <c s="30"/>
      <c s="30"/>
      <c s="30"/>
      <c s="31"/>
      <c s="45">
        <f t="shared" si="363"/>
        <v>0</v>
      </c>
    </row>
    <row r="577" spans="1:48" ht="15.75">
      <c r="A577" s="27">
        <f t="shared" si="352"/>
        <v>26</v>
      </c>
      <c s="46"/>
      <c s="47"/>
      <c s="48"/>
      <c s="49"/>
      <c s="49"/>
      <c s="49"/>
      <c s="50">
        <f t="shared" si="364" ref="H577">SUM(H557:H576)</f>
        <v>0</v>
      </c>
      <c s="49"/>
      <c s="49"/>
      <c s="49"/>
      <c s="49"/>
      <c s="50">
        <f t="shared" si="365" ref="M577:M621">SUM(M557:M576)</f>
        <v>0</v>
      </c>
      <c s="49"/>
      <c s="49"/>
      <c s="49"/>
      <c s="49"/>
      <c s="50">
        <f t="shared" si="366" ref="R577:R621">SUM(R557:R576)</f>
        <v>0</v>
      </c>
      <c s="49"/>
      <c s="49"/>
      <c s="49"/>
      <c s="49"/>
      <c s="50">
        <f t="shared" si="367" ref="W577:W621">SUM(W557:W576)</f>
        <v>0</v>
      </c>
      <c s="49"/>
      <c s="49"/>
      <c s="49"/>
      <c s="49"/>
      <c s="50">
        <f t="shared" si="368" ref="AB577:AB621">SUM(AB557:AB576)</f>
        <v>0</v>
      </c>
      <c s="49"/>
      <c s="49"/>
      <c s="49"/>
      <c s="49"/>
      <c s="50">
        <f t="shared" si="369" ref="AG577:AG621">SUM(AG557:AG576)</f>
        <v>0</v>
      </c>
      <c s="49"/>
      <c s="49"/>
      <c s="49"/>
      <c s="49"/>
      <c s="50">
        <f t="shared" si="370" ref="AL577:AL621">SUM(AL557:AL576)</f>
        <v>0</v>
      </c>
      <c s="49"/>
      <c s="49"/>
      <c s="49"/>
      <c s="49"/>
      <c s="50">
        <f t="shared" si="371" ref="AQ577:AQ621">SUM(AQ557:AQ576)</f>
        <v>0</v>
      </c>
      <c s="49"/>
      <c s="49"/>
      <c s="49"/>
      <c s="49"/>
      <c s="50">
        <f t="shared" si="372" ref="AV577:AV621">SUM(AV557:AV576)</f>
        <v>0</v>
      </c>
    </row>
    <row r="578" spans="1:48" ht="15.75">
      <c r="A578" s="27">
        <f t="shared" si="352"/>
        <v>27</v>
      </c>
      <c s="2" t="str">
        <f t="shared" si="373" ref="B578">"Буква (или иное название) класса "&amp;A578&amp;":"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9" spans="1:48" ht="15.75">
      <c r="A579" s="27">
        <f t="shared" si="352"/>
        <v>27</v>
      </c>
      <c s="17" t="s">
        <v>0</v>
      </c>
      <c s="40" t="s">
        <v>63</v>
      </c>
      <c s="28"/>
      <c s="28"/>
      <c s="28"/>
      <c s="29"/>
      <c s="33">
        <f t="shared" si="374" ref="H579:H598">COUNTA(D579:G579)</f>
        <v>0</v>
      </c>
      <c s="28"/>
      <c s="28"/>
      <c s="28"/>
      <c s="29"/>
      <c s="33">
        <f t="shared" si="375" ref="M579:M598">COUNTA(I579:L579)</f>
        <v>0</v>
      </c>
      <c s="28"/>
      <c s="28"/>
      <c s="28"/>
      <c s="29"/>
      <c s="33">
        <f t="shared" si="376" ref="R579:R598">COUNTA(N579:Q579)</f>
        <v>0</v>
      </c>
      <c s="28"/>
      <c s="28"/>
      <c s="28"/>
      <c s="29"/>
      <c s="33">
        <f t="shared" si="377" ref="W579:W598">COUNTA(S579:V579)</f>
        <v>0</v>
      </c>
      <c s="28"/>
      <c s="28"/>
      <c s="28"/>
      <c s="29"/>
      <c s="33">
        <f t="shared" si="378" ref="AB579:AB598">COUNTA(X579:AA579)</f>
        <v>0</v>
      </c>
      <c s="28"/>
      <c s="28"/>
      <c s="28"/>
      <c s="29"/>
      <c s="33">
        <f t="shared" si="379" ref="AG579:AG598">COUNTA(AC579:AF579)</f>
        <v>0</v>
      </c>
      <c s="28"/>
      <c s="28"/>
      <c s="28"/>
      <c s="29"/>
      <c s="33">
        <f t="shared" si="380" ref="AL579:AL598">COUNTA(AH579:AK579)</f>
        <v>0</v>
      </c>
      <c s="28"/>
      <c s="28"/>
      <c s="28"/>
      <c s="29"/>
      <c s="33">
        <f t="shared" si="381" ref="AQ579:AQ598">COUNTA(AM579:AP579)</f>
        <v>0</v>
      </c>
      <c s="28"/>
      <c s="28"/>
      <c s="28"/>
      <c s="29"/>
      <c s="44">
        <f t="shared" si="382" ref="AV579:AV598">COUNTA(AR579:AU579)</f>
        <v>0</v>
      </c>
    </row>
    <row r="580" spans="1:48" ht="15.75">
      <c r="A580" s="27">
        <f t="shared" si="352"/>
        <v>27</v>
      </c>
      <c s="17" t="s">
        <v>45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1" spans="1:48" ht="15.75">
      <c r="A581" s="27">
        <f t="shared" si="352"/>
        <v>27</v>
      </c>
      <c s="17" t="s">
        <v>2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2" spans="1:48" ht="15.75">
      <c r="A582" s="27">
        <f t="shared" si="352"/>
        <v>27</v>
      </c>
      <c s="17" t="s">
        <v>46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3" spans="1:48" ht="15.75">
      <c r="A583" s="27">
        <f t="shared" si="352"/>
        <v>27</v>
      </c>
      <c s="17" t="s">
        <v>4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4" spans="1:48" ht="15.75">
      <c r="A584" s="27">
        <f t="shared" si="352"/>
        <v>27</v>
      </c>
      <c s="17" t="s">
        <v>47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5" spans="1:48" ht="15.75">
      <c r="A585" s="27">
        <f t="shared" si="352"/>
        <v>27</v>
      </c>
      <c s="17" t="s">
        <v>5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6" spans="1:48" ht="15.75">
      <c r="A586" s="27">
        <f t="shared" si="352"/>
        <v>27</v>
      </c>
      <c s="17" t="s">
        <v>48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7" spans="1:48" ht="15.75">
      <c r="A587" s="27">
        <f t="shared" si="352"/>
        <v>27</v>
      </c>
      <c s="17" t="s">
        <v>49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8" spans="1:48" ht="15.75">
      <c r="A588" s="27">
        <f t="shared" si="352"/>
        <v>27</v>
      </c>
      <c s="17" t="s">
        <v>50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9" spans="1:48" ht="15.75">
      <c r="A589" s="27">
        <f t="shared" si="352"/>
        <v>27</v>
      </c>
      <c s="17" t="s">
        <v>51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0" spans="1:48" ht="15.75">
      <c r="A590" s="27">
        <f t="shared" si="352"/>
        <v>27</v>
      </c>
      <c s="17" t="s">
        <v>52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1" spans="1:48" ht="15.75">
      <c r="A591" s="27">
        <f t="shared" si="352"/>
        <v>27</v>
      </c>
      <c s="17" t="s">
        <v>53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2" spans="1:48" ht="15.75">
      <c r="A592" s="27">
        <f t="shared" si="352"/>
        <v>27</v>
      </c>
      <c s="17" t="s">
        <v>54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3" spans="1:48" ht="15.75">
      <c r="A593" s="27">
        <f t="shared" si="352"/>
        <v>27</v>
      </c>
      <c s="17" t="s">
        <v>23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4" spans="1:48" ht="15.75">
      <c r="A594" s="27">
        <f t="shared" si="352"/>
        <v>27</v>
      </c>
      <c s="17" t="s">
        <v>8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5" spans="1:48" ht="15.75">
      <c r="A595" s="27">
        <f t="shared" si="352"/>
        <v>27</v>
      </c>
      <c s="17" t="s">
        <v>9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6" spans="1:48" ht="15.75">
      <c r="A596" s="27">
        <f t="shared" si="352"/>
        <v>27</v>
      </c>
      <c s="17" t="s">
        <v>10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7" spans="1:48" ht="15.75">
      <c r="A597" s="27">
        <f t="shared" si="352"/>
        <v>27</v>
      </c>
      <c s="17" t="s">
        <v>55</v>
      </c>
      <c s="40" t="s">
        <v>63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8" spans="1:48" ht="15.75">
      <c r="A598" s="27">
        <f t="shared" si="352"/>
        <v>27</v>
      </c>
      <c s="41" t="s">
        <v>34</v>
      </c>
      <c s="40" t="s">
        <v>63</v>
      </c>
      <c s="30"/>
      <c s="30"/>
      <c s="30"/>
      <c s="31"/>
      <c s="34">
        <f t="shared" si="374"/>
        <v>0</v>
      </c>
      <c s="30"/>
      <c s="30"/>
      <c s="30"/>
      <c s="31"/>
      <c s="34">
        <f t="shared" si="375"/>
        <v>0</v>
      </c>
      <c s="30"/>
      <c s="30"/>
      <c s="30"/>
      <c s="31"/>
      <c s="34">
        <f t="shared" si="376"/>
        <v>0</v>
      </c>
      <c s="30"/>
      <c s="30"/>
      <c s="30"/>
      <c s="31"/>
      <c s="34">
        <f t="shared" si="377"/>
        <v>0</v>
      </c>
      <c s="30"/>
      <c s="30"/>
      <c s="30"/>
      <c s="31"/>
      <c s="34">
        <f t="shared" si="378"/>
        <v>0</v>
      </c>
      <c s="30"/>
      <c s="30"/>
      <c s="30"/>
      <c s="31"/>
      <c s="34">
        <f t="shared" si="379"/>
        <v>0</v>
      </c>
      <c s="30"/>
      <c s="30"/>
      <c s="30"/>
      <c s="31"/>
      <c s="34">
        <f t="shared" si="380"/>
        <v>0</v>
      </c>
      <c s="30"/>
      <c s="30"/>
      <c s="30"/>
      <c s="31"/>
      <c s="34">
        <f t="shared" si="381"/>
        <v>0</v>
      </c>
      <c s="30"/>
      <c s="30"/>
      <c s="30"/>
      <c s="31"/>
      <c s="45">
        <f t="shared" si="382"/>
        <v>0</v>
      </c>
    </row>
    <row r="599" spans="1:48" ht="15.75">
      <c r="A599" s="27">
        <f t="shared" si="352"/>
        <v>27</v>
      </c>
      <c s="46"/>
      <c s="47"/>
      <c s="48"/>
      <c s="49"/>
      <c s="49"/>
      <c s="49"/>
      <c s="50">
        <f t="shared" si="383" ref="H599">SUM(H579:H598)</f>
        <v>0</v>
      </c>
      <c s="49"/>
      <c s="49"/>
      <c s="49"/>
      <c s="49"/>
      <c s="50">
        <f t="shared" si="365"/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</row>
    <row r="600" spans="1:48" ht="15.75">
      <c r="A600" s="27">
        <f t="shared" si="352"/>
        <v>28</v>
      </c>
      <c s="2" t="str">
        <f t="shared" si="384" ref="B600">"Буква (или иное название) класса "&amp;A600&amp;":"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1" spans="1:48" ht="15.75">
      <c r="A601" s="27">
        <f t="shared" si="352"/>
        <v>28</v>
      </c>
      <c s="17" t="s">
        <v>0</v>
      </c>
      <c s="40" t="s">
        <v>63</v>
      </c>
      <c s="28"/>
      <c s="28"/>
      <c s="28"/>
      <c s="29"/>
      <c s="33">
        <f t="shared" si="385" ref="H601:H620">COUNTA(D601:G601)</f>
        <v>0</v>
      </c>
      <c s="28"/>
      <c s="28"/>
      <c s="28"/>
      <c s="29"/>
      <c s="33">
        <f t="shared" si="386" ref="M601:M620">COUNTA(I601:L601)</f>
        <v>0</v>
      </c>
      <c s="28"/>
      <c s="28"/>
      <c s="28"/>
      <c s="29"/>
      <c s="33">
        <f t="shared" si="387" ref="R601:R620">COUNTA(N601:Q601)</f>
        <v>0</v>
      </c>
      <c s="28"/>
      <c s="28"/>
      <c s="28"/>
      <c s="29"/>
      <c s="33">
        <f t="shared" si="388" ref="W601:W620">COUNTA(S601:V601)</f>
        <v>0</v>
      </c>
      <c s="28"/>
      <c s="28"/>
      <c s="28"/>
      <c s="29"/>
      <c s="33">
        <f t="shared" si="389" ref="AB601:AB620">COUNTA(X601:AA601)</f>
        <v>0</v>
      </c>
      <c s="28"/>
      <c s="28"/>
      <c s="28"/>
      <c s="29"/>
      <c s="33">
        <f t="shared" si="390" ref="AG601:AG620">COUNTA(AC601:AF601)</f>
        <v>0</v>
      </c>
      <c s="28"/>
      <c s="28"/>
      <c s="28"/>
      <c s="29"/>
      <c s="33">
        <f t="shared" si="391" ref="AL601:AL620">COUNTA(AH601:AK601)</f>
        <v>0</v>
      </c>
      <c s="28"/>
      <c s="28"/>
      <c s="28"/>
      <c s="29"/>
      <c s="33">
        <f t="shared" si="392" ref="AQ601:AQ620">COUNTA(AM601:AP601)</f>
        <v>0</v>
      </c>
      <c s="28"/>
      <c s="28"/>
      <c s="28"/>
      <c s="29"/>
      <c s="44">
        <f t="shared" si="393" ref="AV601:AV620">COUNTA(AR601:AU601)</f>
        <v>0</v>
      </c>
    </row>
    <row r="602" spans="1:48" ht="15.75">
      <c r="A602" s="27">
        <f t="shared" si="352"/>
        <v>28</v>
      </c>
      <c s="17" t="s">
        <v>45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3" spans="1:48" ht="15.75">
      <c r="A603" s="27">
        <f t="shared" si="352"/>
        <v>28</v>
      </c>
      <c s="17" t="s">
        <v>2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4" spans="1:48" ht="15.75">
      <c r="A604" s="27">
        <f t="shared" si="352"/>
        <v>28</v>
      </c>
      <c s="17" t="s">
        <v>46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5" spans="1:48" ht="15.75">
      <c r="A605" s="27">
        <f t="shared" si="394" ref="A605:A668">A583+1</f>
        <v>28</v>
      </c>
      <c s="17" t="s">
        <v>4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6" spans="1:48" ht="15.75">
      <c r="A606" s="27">
        <f t="shared" si="394"/>
        <v>28</v>
      </c>
      <c s="17" t="s">
        <v>47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7" spans="1:48" ht="15.75">
      <c r="A607" s="27">
        <f t="shared" si="394"/>
        <v>28</v>
      </c>
      <c s="17" t="s">
        <v>5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8" spans="1:48" ht="15.75">
      <c r="A608" s="27">
        <f t="shared" si="394"/>
        <v>28</v>
      </c>
      <c s="17" t="s">
        <v>48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9" spans="1:48" ht="15.75">
      <c r="A609" s="27">
        <f t="shared" si="394"/>
        <v>28</v>
      </c>
      <c s="17" t="s">
        <v>49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0" spans="1:48" ht="15.75">
      <c r="A610" s="27">
        <f t="shared" si="394"/>
        <v>28</v>
      </c>
      <c s="17" t="s">
        <v>50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1" spans="1:48" ht="15.75">
      <c r="A611" s="27">
        <f t="shared" si="394"/>
        <v>28</v>
      </c>
      <c s="17" t="s">
        <v>51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2" spans="1:48" ht="15.75">
      <c r="A612" s="27">
        <f t="shared" si="394"/>
        <v>28</v>
      </c>
      <c s="17" t="s">
        <v>52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3" spans="1:48" ht="15.75">
      <c r="A613" s="27">
        <f t="shared" si="394"/>
        <v>28</v>
      </c>
      <c s="17" t="s">
        <v>53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4" spans="1:48" ht="15.75">
      <c r="A614" s="27">
        <f t="shared" si="394"/>
        <v>28</v>
      </c>
      <c s="17" t="s">
        <v>54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5" spans="1:48" ht="15.75">
      <c r="A615" s="27">
        <f t="shared" si="394"/>
        <v>28</v>
      </c>
      <c s="17" t="s">
        <v>23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6" spans="1:48" ht="15.75">
      <c r="A616" s="27">
        <f t="shared" si="394"/>
        <v>28</v>
      </c>
      <c s="17" t="s">
        <v>8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7" spans="1:48" ht="15.75">
      <c r="A617" s="27">
        <f t="shared" si="394"/>
        <v>28</v>
      </c>
      <c s="17" t="s">
        <v>9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8" spans="1:48" ht="15.75">
      <c r="A618" s="27">
        <f t="shared" si="394"/>
        <v>28</v>
      </c>
      <c s="17" t="s">
        <v>10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9" spans="1:48" ht="15.75">
      <c r="A619" s="27">
        <f t="shared" si="394"/>
        <v>28</v>
      </c>
      <c s="17" t="s">
        <v>55</v>
      </c>
      <c s="40" t="s">
        <v>63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20" spans="1:48" ht="15.75">
      <c r="A620" s="27">
        <f t="shared" si="394"/>
        <v>28</v>
      </c>
      <c s="41" t="s">
        <v>34</v>
      </c>
      <c s="40" t="s">
        <v>63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34">
        <f t="shared" si="391"/>
        <v>0</v>
      </c>
      <c s="30"/>
      <c s="30"/>
      <c s="30"/>
      <c s="31"/>
      <c s="34">
        <f t="shared" si="392"/>
        <v>0</v>
      </c>
      <c s="30"/>
      <c s="30"/>
      <c s="30"/>
      <c s="31"/>
      <c s="45">
        <f t="shared" si="393"/>
        <v>0</v>
      </c>
    </row>
    <row r="621" spans="1:48" ht="15.75">
      <c r="A621" s="27">
        <f t="shared" si="394"/>
        <v>28</v>
      </c>
      <c s="46"/>
      <c s="47"/>
      <c s="48"/>
      <c s="49"/>
      <c s="49"/>
      <c s="49"/>
      <c s="50">
        <f t="shared" si="395" ref="H621">SUM(H601:H620)</f>
        <v>0</v>
      </c>
      <c s="49"/>
      <c s="49"/>
      <c s="49"/>
      <c s="49"/>
      <c s="50">
        <f t="shared" si="365"/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</row>
    <row r="622" spans="1:48" ht="15.75">
      <c r="A622" s="27">
        <f t="shared" si="394"/>
        <v>29</v>
      </c>
      <c s="2" t="str">
        <f t="shared" si="396" ref="B622">"Буква (или иное название) класса "&amp;A622&amp;":"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23" spans="1:48" ht="15.75">
      <c r="A623" s="27">
        <f t="shared" si="394"/>
        <v>29</v>
      </c>
      <c s="17" t="s">
        <v>0</v>
      </c>
      <c s="40" t="s">
        <v>63</v>
      </c>
      <c s="28"/>
      <c s="28"/>
      <c s="28"/>
      <c s="29"/>
      <c s="33">
        <f t="shared" si="397" ref="H623:H642">COUNTA(D623:G623)</f>
        <v>0</v>
      </c>
      <c s="28"/>
      <c s="28"/>
      <c s="28"/>
      <c s="29"/>
      <c s="33">
        <f t="shared" si="398" ref="M623:M642">COUNTA(I623:L623)</f>
        <v>0</v>
      </c>
      <c s="28"/>
      <c s="28"/>
      <c s="28"/>
      <c s="29"/>
      <c s="33">
        <f t="shared" si="399" ref="R623:R642">COUNTA(N623:Q623)</f>
        <v>0</v>
      </c>
      <c s="28"/>
      <c s="28"/>
      <c s="28"/>
      <c s="29"/>
      <c s="33">
        <f t="shared" si="400" ref="W623:W642">COUNTA(S623:V623)</f>
        <v>0</v>
      </c>
      <c s="28"/>
      <c s="28"/>
      <c s="28"/>
      <c s="29"/>
      <c s="33">
        <f t="shared" si="401" ref="AB623:AB642">COUNTA(X623:AA623)</f>
        <v>0</v>
      </c>
      <c s="28"/>
      <c s="28"/>
      <c s="28"/>
      <c s="29"/>
      <c s="33">
        <f t="shared" si="402" ref="AG623:AG642">COUNTA(AC623:AF623)</f>
        <v>0</v>
      </c>
      <c s="28"/>
      <c s="28"/>
      <c s="28"/>
      <c s="29"/>
      <c s="33">
        <f t="shared" si="403" ref="AL623:AL642">COUNTA(AH623:AK623)</f>
        <v>0</v>
      </c>
      <c s="28"/>
      <c s="28"/>
      <c s="28"/>
      <c s="29"/>
      <c s="33">
        <f t="shared" si="404" ref="AQ623:AQ642">COUNTA(AM623:AP623)</f>
        <v>0</v>
      </c>
      <c s="28"/>
      <c s="28"/>
      <c s="28"/>
      <c s="29"/>
      <c s="44">
        <f t="shared" si="405" ref="AV623:AV642">COUNTA(AR623:AU623)</f>
        <v>0</v>
      </c>
    </row>
    <row r="624" spans="1:48" ht="15.75">
      <c r="A624" s="27">
        <f t="shared" si="394"/>
        <v>29</v>
      </c>
      <c s="17" t="s">
        <v>45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5" spans="1:48" ht="15.75">
      <c r="A625" s="27">
        <f t="shared" si="394"/>
        <v>29</v>
      </c>
      <c s="17" t="s">
        <v>2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6" spans="1:48" ht="15.75">
      <c r="A626" s="27">
        <f t="shared" si="394"/>
        <v>29</v>
      </c>
      <c s="17" t="s">
        <v>46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7" spans="1:48" ht="15.75">
      <c r="A627" s="27">
        <f t="shared" si="394"/>
        <v>29</v>
      </c>
      <c s="17" t="s">
        <v>4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8" spans="1:48" ht="15.75">
      <c r="A628" s="27">
        <f t="shared" si="394"/>
        <v>29</v>
      </c>
      <c s="17" t="s">
        <v>47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9" spans="1:48" ht="15.75">
      <c r="A629" s="27">
        <f t="shared" si="394"/>
        <v>29</v>
      </c>
      <c s="17" t="s">
        <v>5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0" spans="1:48" ht="15.75">
      <c r="A630" s="27">
        <f t="shared" si="394"/>
        <v>29</v>
      </c>
      <c s="17" t="s">
        <v>48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1" spans="1:48" ht="15.75">
      <c r="A631" s="27">
        <f t="shared" si="394"/>
        <v>29</v>
      </c>
      <c s="17" t="s">
        <v>49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2" spans="1:48" ht="15.75">
      <c r="A632" s="27">
        <f t="shared" si="394"/>
        <v>29</v>
      </c>
      <c s="17" t="s">
        <v>50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3" spans="1:48" ht="15.75">
      <c r="A633" s="27">
        <f t="shared" si="394"/>
        <v>29</v>
      </c>
      <c s="17" t="s">
        <v>51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4" spans="1:48" ht="15.75">
      <c r="A634" s="27">
        <f t="shared" si="394"/>
        <v>29</v>
      </c>
      <c s="17" t="s">
        <v>52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5" spans="1:48" ht="15.75">
      <c r="A635" s="27">
        <f t="shared" si="394"/>
        <v>29</v>
      </c>
      <c s="17" t="s">
        <v>53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6" spans="1:48" ht="15.75">
      <c r="A636" s="27">
        <f t="shared" si="394"/>
        <v>29</v>
      </c>
      <c s="17" t="s">
        <v>54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7" spans="1:48" ht="15.75">
      <c r="A637" s="27">
        <f t="shared" si="394"/>
        <v>29</v>
      </c>
      <c s="17" t="s">
        <v>23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8" spans="1:48" ht="15.75">
      <c r="A638" s="27">
        <f t="shared" si="394"/>
        <v>29</v>
      </c>
      <c s="17" t="s">
        <v>8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9" spans="1:48" ht="15.75">
      <c r="A639" s="27">
        <f t="shared" si="394"/>
        <v>29</v>
      </c>
      <c s="17" t="s">
        <v>9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0" spans="1:48" ht="15.75">
      <c r="A640" s="27">
        <f t="shared" si="394"/>
        <v>29</v>
      </c>
      <c s="17" t="s">
        <v>10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1" spans="1:48" ht="15.75">
      <c r="A641" s="27">
        <f t="shared" si="394"/>
        <v>29</v>
      </c>
      <c s="17" t="s">
        <v>55</v>
      </c>
      <c s="40" t="s">
        <v>63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2" spans="1:48" ht="15.75">
      <c r="A642" s="27">
        <f t="shared" si="394"/>
        <v>29</v>
      </c>
      <c s="41" t="s">
        <v>34</v>
      </c>
      <c s="40" t="s">
        <v>63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34">
        <f t="shared" si="401"/>
        <v>0</v>
      </c>
      <c s="30"/>
      <c s="30"/>
      <c s="30"/>
      <c s="31"/>
      <c s="34">
        <f t="shared" si="402"/>
        <v>0</v>
      </c>
      <c s="30"/>
      <c s="30"/>
      <c s="30"/>
      <c s="31"/>
      <c s="34">
        <f t="shared" si="403"/>
        <v>0</v>
      </c>
      <c s="30"/>
      <c s="30"/>
      <c s="30"/>
      <c s="31"/>
      <c s="34">
        <f t="shared" si="404"/>
        <v>0</v>
      </c>
      <c s="30"/>
      <c s="30"/>
      <c s="30"/>
      <c s="31"/>
      <c s="45">
        <f t="shared" si="405"/>
        <v>0</v>
      </c>
    </row>
    <row r="643" spans="1:48" ht="15.75">
      <c r="A643" s="27">
        <f t="shared" si="394"/>
        <v>29</v>
      </c>
      <c s="46"/>
      <c s="47"/>
      <c s="48"/>
      <c s="49"/>
      <c s="49"/>
      <c s="49"/>
      <c s="50">
        <f t="shared" si="406" ref="H643">SUM(H623:H642)</f>
        <v>0</v>
      </c>
      <c s="49"/>
      <c s="49"/>
      <c s="49"/>
      <c s="49"/>
      <c s="50">
        <f t="shared" si="407" ref="M643:M687">SUM(M623:M642)</f>
        <v>0</v>
      </c>
      <c s="49"/>
      <c s="49"/>
      <c s="49"/>
      <c s="49"/>
      <c s="50">
        <f t="shared" si="408" ref="R643:R687">SUM(R623:R642)</f>
        <v>0</v>
      </c>
      <c s="49"/>
      <c s="49"/>
      <c s="49"/>
      <c s="49"/>
      <c s="50">
        <f t="shared" si="409" ref="W643:W687">SUM(W623:W642)</f>
        <v>0</v>
      </c>
      <c s="49"/>
      <c s="49"/>
      <c s="49"/>
      <c s="49"/>
      <c s="50">
        <f t="shared" si="410" ref="AB643:AB687">SUM(AB623:AB642)</f>
        <v>0</v>
      </c>
      <c s="49"/>
      <c s="49"/>
      <c s="49"/>
      <c s="49"/>
      <c s="50">
        <f t="shared" si="411" ref="AG643:AG687">SUM(AG623:AG642)</f>
        <v>0</v>
      </c>
      <c s="49"/>
      <c s="49"/>
      <c s="49"/>
      <c s="49"/>
      <c s="50">
        <f t="shared" si="412" ref="AL643:AL687">SUM(AL623:AL642)</f>
        <v>0</v>
      </c>
      <c s="49"/>
      <c s="49"/>
      <c s="49"/>
      <c s="49"/>
      <c s="50">
        <f t="shared" si="413" ref="AQ643:AQ687">SUM(AQ623:AQ642)</f>
        <v>0</v>
      </c>
      <c s="49"/>
      <c s="49"/>
      <c s="49"/>
      <c s="49"/>
      <c s="50">
        <f t="shared" si="414" ref="AV643:AV687">SUM(AV623:AV642)</f>
        <v>0</v>
      </c>
    </row>
    <row r="644" spans="1:48" ht="15.75">
      <c r="A644" s="27">
        <f t="shared" si="394"/>
        <v>30</v>
      </c>
      <c s="2" t="str">
        <f t="shared" si="415" ref="B644">"Буква (или иное название) класса "&amp;A644&amp;":"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45" spans="1:48" ht="15.75">
      <c r="A645" s="27">
        <f t="shared" si="394"/>
        <v>30</v>
      </c>
      <c s="17" t="s">
        <v>0</v>
      </c>
      <c s="40" t="s">
        <v>63</v>
      </c>
      <c s="28"/>
      <c s="28"/>
      <c s="28"/>
      <c s="29"/>
      <c s="33">
        <f t="shared" si="416" ref="H645:H664">COUNTA(D645:G645)</f>
        <v>0</v>
      </c>
      <c s="28"/>
      <c s="28"/>
      <c s="28"/>
      <c s="29"/>
      <c s="33">
        <f t="shared" si="417" ref="M645:M664">COUNTA(I645:L645)</f>
        <v>0</v>
      </c>
      <c s="28"/>
      <c s="28"/>
      <c s="28"/>
      <c s="29"/>
      <c s="33">
        <f t="shared" si="418" ref="R645:R664">COUNTA(N645:Q645)</f>
        <v>0</v>
      </c>
      <c s="28"/>
      <c s="28"/>
      <c s="28"/>
      <c s="29"/>
      <c s="33">
        <f t="shared" si="419" ref="W645:W664">COUNTA(S645:V645)</f>
        <v>0</v>
      </c>
      <c s="28"/>
      <c s="28"/>
      <c s="28"/>
      <c s="29"/>
      <c s="33">
        <f t="shared" si="420" ref="AB645:AB664">COUNTA(X645:AA645)</f>
        <v>0</v>
      </c>
      <c s="28"/>
      <c s="28"/>
      <c s="28"/>
      <c s="29"/>
      <c s="33">
        <f t="shared" si="421" ref="AG645:AG664">COUNTA(AC645:AF645)</f>
        <v>0</v>
      </c>
      <c s="28"/>
      <c s="28"/>
      <c s="28"/>
      <c s="29"/>
      <c s="33">
        <f t="shared" si="422" ref="AL645:AL664">COUNTA(AH645:AK645)</f>
        <v>0</v>
      </c>
      <c s="28"/>
      <c s="28"/>
      <c s="28"/>
      <c s="29"/>
      <c s="33">
        <f t="shared" si="423" ref="AQ645:AQ664">COUNTA(AM645:AP645)</f>
        <v>0</v>
      </c>
      <c s="28"/>
      <c s="28"/>
      <c s="28"/>
      <c s="29"/>
      <c s="44">
        <f t="shared" si="424" ref="AV645:AV664">COUNTA(AR645:AU645)</f>
        <v>0</v>
      </c>
    </row>
    <row r="646" spans="1:48" ht="15.75">
      <c r="A646" s="27">
        <f t="shared" si="394"/>
        <v>30</v>
      </c>
      <c s="17" t="s">
        <v>45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7" spans="1:48" ht="15.75">
      <c r="A647" s="27">
        <f t="shared" si="394"/>
        <v>30</v>
      </c>
      <c s="17" t="s">
        <v>2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8" spans="1:48" ht="15.75">
      <c r="A648" s="27">
        <f t="shared" si="394"/>
        <v>30</v>
      </c>
      <c s="17" t="s">
        <v>46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9" spans="1:48" ht="15.75">
      <c r="A649" s="27">
        <f t="shared" si="394"/>
        <v>30</v>
      </c>
      <c s="17" t="s">
        <v>4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0" spans="1:48" ht="15.75">
      <c r="A650" s="27">
        <f t="shared" si="394"/>
        <v>30</v>
      </c>
      <c s="17" t="s">
        <v>47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1" spans="1:48" ht="15.75">
      <c r="A651" s="27">
        <f t="shared" si="394"/>
        <v>30</v>
      </c>
      <c s="17" t="s">
        <v>5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2" spans="1:48" ht="15.75">
      <c r="A652" s="27">
        <f t="shared" si="394"/>
        <v>30</v>
      </c>
      <c s="17" t="s">
        <v>48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3" spans="1:48" ht="15.75">
      <c r="A653" s="27">
        <f t="shared" si="394"/>
        <v>30</v>
      </c>
      <c s="17" t="s">
        <v>49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4" spans="1:48" ht="15.75">
      <c r="A654" s="27">
        <f t="shared" si="394"/>
        <v>30</v>
      </c>
      <c s="17" t="s">
        <v>50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5" spans="1:48" ht="15.75">
      <c r="A655" s="27">
        <f t="shared" si="394"/>
        <v>30</v>
      </c>
      <c s="17" t="s">
        <v>51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6" spans="1:48" ht="15.75">
      <c r="A656" s="27">
        <f t="shared" si="394"/>
        <v>30</v>
      </c>
      <c s="17" t="s">
        <v>52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7" spans="1:48" ht="15.75">
      <c r="A657" s="27">
        <f t="shared" si="394"/>
        <v>30</v>
      </c>
      <c s="17" t="s">
        <v>53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8" spans="1:48" ht="15.75">
      <c r="A658" s="27">
        <f t="shared" si="394"/>
        <v>30</v>
      </c>
      <c s="17" t="s">
        <v>54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9" spans="1:48" ht="15.75">
      <c r="A659" s="27">
        <f t="shared" si="394"/>
        <v>30</v>
      </c>
      <c s="17" t="s">
        <v>23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0" spans="1:48" ht="15.75">
      <c r="A660" s="27">
        <f t="shared" si="394"/>
        <v>30</v>
      </c>
      <c s="17" t="s">
        <v>8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1" spans="1:48" ht="15.75">
      <c r="A661" s="27">
        <f t="shared" si="394"/>
        <v>30</v>
      </c>
      <c s="17" t="s">
        <v>9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2" spans="1:48" ht="15.75">
      <c r="A662" s="27">
        <f t="shared" si="394"/>
        <v>30</v>
      </c>
      <c s="17" t="s">
        <v>10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3" spans="1:48" ht="15.75">
      <c r="A663" s="27">
        <f t="shared" si="394"/>
        <v>30</v>
      </c>
      <c s="17" t="s">
        <v>55</v>
      </c>
      <c s="40" t="s">
        <v>63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4" spans="1:48" ht="15.75">
      <c r="A664" s="27">
        <f t="shared" si="394"/>
        <v>30</v>
      </c>
      <c s="41" t="s">
        <v>34</v>
      </c>
      <c s="40" t="s">
        <v>63</v>
      </c>
      <c s="30"/>
      <c s="30"/>
      <c s="30"/>
      <c s="31"/>
      <c s="34">
        <f t="shared" si="416"/>
        <v>0</v>
      </c>
      <c s="30"/>
      <c s="30"/>
      <c s="30"/>
      <c s="31"/>
      <c s="34">
        <f t="shared" si="417"/>
        <v>0</v>
      </c>
      <c s="30"/>
      <c s="30"/>
      <c s="30"/>
      <c s="31"/>
      <c s="34">
        <f t="shared" si="418"/>
        <v>0</v>
      </c>
      <c s="30"/>
      <c s="30"/>
      <c s="30"/>
      <c s="31"/>
      <c s="34">
        <f t="shared" si="419"/>
        <v>0</v>
      </c>
      <c s="30"/>
      <c s="30"/>
      <c s="30"/>
      <c s="31"/>
      <c s="34">
        <f t="shared" si="420"/>
        <v>0</v>
      </c>
      <c s="30"/>
      <c s="30"/>
      <c s="30"/>
      <c s="31"/>
      <c s="34">
        <f t="shared" si="421"/>
        <v>0</v>
      </c>
      <c s="30"/>
      <c s="30"/>
      <c s="30"/>
      <c s="31"/>
      <c s="34">
        <f t="shared" si="422"/>
        <v>0</v>
      </c>
      <c s="30"/>
      <c s="30"/>
      <c s="30"/>
      <c s="31"/>
      <c s="34">
        <f t="shared" si="423"/>
        <v>0</v>
      </c>
      <c s="30"/>
      <c s="30"/>
      <c s="30"/>
      <c s="31"/>
      <c s="45">
        <f t="shared" si="424"/>
        <v>0</v>
      </c>
    </row>
    <row r="665" spans="1:48" ht="15.75">
      <c r="A665" s="27">
        <f t="shared" si="394"/>
        <v>30</v>
      </c>
      <c s="46"/>
      <c s="47"/>
      <c s="48"/>
      <c s="49"/>
      <c s="49"/>
      <c s="49"/>
      <c s="50">
        <f t="shared" si="425" ref="H665">SUM(H645:H664)</f>
        <v>0</v>
      </c>
      <c s="49"/>
      <c s="49"/>
      <c s="49"/>
      <c s="49"/>
      <c s="50">
        <f t="shared" si="407"/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</row>
    <row r="666" spans="1:48" ht="15.75">
      <c r="A666" s="27">
        <f t="shared" si="394"/>
        <v>31</v>
      </c>
      <c s="2" t="str">
        <f t="shared" si="426" ref="B666">"Буква (или иное название) класса "&amp;A666&amp;":"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67" spans="1:48" ht="15.75">
      <c r="A667" s="27">
        <f t="shared" si="394"/>
        <v>31</v>
      </c>
      <c s="17" t="s">
        <v>0</v>
      </c>
      <c s="40" t="s">
        <v>63</v>
      </c>
      <c s="28"/>
      <c s="28"/>
      <c s="28"/>
      <c s="29"/>
      <c s="33">
        <f t="shared" si="427" ref="H667:H686">COUNTA(D667:G667)</f>
        <v>0</v>
      </c>
      <c s="28"/>
      <c s="28"/>
      <c s="28"/>
      <c s="29"/>
      <c s="33">
        <f t="shared" si="428" ref="M667:M686">COUNTA(I667:L667)</f>
        <v>0</v>
      </c>
      <c s="28"/>
      <c s="28"/>
      <c s="28"/>
      <c s="29"/>
      <c s="33">
        <f t="shared" si="429" ref="R667:R686">COUNTA(N667:Q667)</f>
        <v>0</v>
      </c>
      <c s="28"/>
      <c s="28"/>
      <c s="28"/>
      <c s="29"/>
      <c s="33">
        <f t="shared" si="430" ref="W667:W686">COUNTA(S667:V667)</f>
        <v>0</v>
      </c>
      <c s="28"/>
      <c s="28"/>
      <c s="28"/>
      <c s="29"/>
      <c s="33">
        <f t="shared" si="431" ref="AB667:AB686">COUNTA(X667:AA667)</f>
        <v>0</v>
      </c>
      <c s="28"/>
      <c s="28"/>
      <c s="28"/>
      <c s="29"/>
      <c s="33">
        <f t="shared" si="432" ref="AG667:AG686">COUNTA(AC667:AF667)</f>
        <v>0</v>
      </c>
      <c s="28"/>
      <c s="28"/>
      <c s="28"/>
      <c s="29"/>
      <c s="33">
        <f t="shared" si="433" ref="AL667:AL686">COUNTA(AH667:AK667)</f>
        <v>0</v>
      </c>
      <c s="28"/>
      <c s="28"/>
      <c s="28"/>
      <c s="29"/>
      <c s="33">
        <f t="shared" si="434" ref="AQ667:AQ686">COUNTA(AM667:AP667)</f>
        <v>0</v>
      </c>
      <c s="28"/>
      <c s="28"/>
      <c s="28"/>
      <c s="29"/>
      <c s="44">
        <f t="shared" si="435" ref="AV667:AV686">COUNTA(AR667:AU667)</f>
        <v>0</v>
      </c>
    </row>
    <row r="668" spans="1:48" ht="15.75">
      <c r="A668" s="27">
        <f t="shared" si="394"/>
        <v>31</v>
      </c>
      <c s="17" t="s">
        <v>45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69" spans="1:48" ht="15.75">
      <c r="A669" s="27">
        <f t="shared" si="436" ref="A669:A732">A647+1</f>
        <v>31</v>
      </c>
      <c s="17" t="s">
        <v>2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0" spans="1:48" ht="15.75">
      <c r="A670" s="27">
        <f t="shared" si="436"/>
        <v>31</v>
      </c>
      <c s="17" t="s">
        <v>46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1" spans="1:48" ht="15.75">
      <c r="A671" s="27">
        <f t="shared" si="436"/>
        <v>31</v>
      </c>
      <c s="17" t="s">
        <v>4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2" spans="1:48" ht="15.75">
      <c r="A672" s="27">
        <f t="shared" si="436"/>
        <v>31</v>
      </c>
      <c s="17" t="s">
        <v>47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3" spans="1:48" ht="15.75">
      <c r="A673" s="27">
        <f t="shared" si="436"/>
        <v>31</v>
      </c>
      <c s="17" t="s">
        <v>5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4" spans="1:48" ht="15.75">
      <c r="A674" s="27">
        <f t="shared" si="436"/>
        <v>31</v>
      </c>
      <c s="17" t="s">
        <v>48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5" spans="1:48" ht="15.75">
      <c r="A675" s="27">
        <f t="shared" si="436"/>
        <v>31</v>
      </c>
      <c s="17" t="s">
        <v>49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6" spans="1:48" ht="15.75">
      <c r="A676" s="27">
        <f t="shared" si="436"/>
        <v>31</v>
      </c>
      <c s="17" t="s">
        <v>50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7" spans="1:48" ht="15.75">
      <c r="A677" s="27">
        <f t="shared" si="436"/>
        <v>31</v>
      </c>
      <c s="17" t="s">
        <v>51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8" spans="1:48" ht="15.75">
      <c r="A678" s="27">
        <f t="shared" si="436"/>
        <v>31</v>
      </c>
      <c s="17" t="s">
        <v>52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9" spans="1:48" ht="15.75">
      <c r="A679" s="27">
        <f t="shared" si="436"/>
        <v>31</v>
      </c>
      <c s="17" t="s">
        <v>53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0" spans="1:48" ht="15.75">
      <c r="A680" s="27">
        <f t="shared" si="436"/>
        <v>31</v>
      </c>
      <c s="17" t="s">
        <v>54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1" spans="1:48" ht="15.75">
      <c r="A681" s="27">
        <f t="shared" si="436"/>
        <v>31</v>
      </c>
      <c s="17" t="s">
        <v>23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2" spans="1:48" ht="15.75">
      <c r="A682" s="27">
        <f t="shared" si="436"/>
        <v>31</v>
      </c>
      <c s="17" t="s">
        <v>8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3" spans="1:48" ht="15.75">
      <c r="A683" s="27">
        <f t="shared" si="436"/>
        <v>31</v>
      </c>
      <c s="17" t="s">
        <v>9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4" spans="1:48" ht="15.75">
      <c r="A684" s="27">
        <f t="shared" si="436"/>
        <v>31</v>
      </c>
      <c s="17" t="s">
        <v>10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5" spans="1:48" ht="15.75">
      <c r="A685" s="27">
        <f t="shared" si="436"/>
        <v>31</v>
      </c>
      <c s="17" t="s">
        <v>55</v>
      </c>
      <c s="40" t="s">
        <v>63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6" spans="1:48" ht="15.75">
      <c r="A686" s="27">
        <f t="shared" si="436"/>
        <v>31</v>
      </c>
      <c s="41" t="s">
        <v>34</v>
      </c>
      <c s="40" t="s">
        <v>63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34">
        <f t="shared" si="431"/>
        <v>0</v>
      </c>
      <c s="30"/>
      <c s="30"/>
      <c s="30"/>
      <c s="31"/>
      <c s="34">
        <f t="shared" si="432"/>
        <v>0</v>
      </c>
      <c s="30"/>
      <c s="30"/>
      <c s="30"/>
      <c s="31"/>
      <c s="34">
        <f t="shared" si="433"/>
        <v>0</v>
      </c>
      <c s="30"/>
      <c s="30"/>
      <c s="30"/>
      <c s="31"/>
      <c s="34">
        <f t="shared" si="434"/>
        <v>0</v>
      </c>
      <c s="30"/>
      <c s="30"/>
      <c s="30"/>
      <c s="31"/>
      <c s="45">
        <f t="shared" si="435"/>
        <v>0</v>
      </c>
    </row>
    <row r="687" spans="1:48" ht="15.75">
      <c r="A687" s="27">
        <f t="shared" si="436"/>
        <v>31</v>
      </c>
      <c s="46"/>
      <c s="47"/>
      <c s="48"/>
      <c s="49"/>
      <c s="49"/>
      <c s="49"/>
      <c s="50">
        <f t="shared" si="437" ref="H687">SUM(H667:H686)</f>
        <v>0</v>
      </c>
      <c s="49"/>
      <c s="49"/>
      <c s="49"/>
      <c s="49"/>
      <c s="50">
        <f t="shared" si="407"/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</row>
    <row r="688" spans="1:48" ht="15.75">
      <c r="A688" s="27">
        <f t="shared" si="436"/>
        <v>32</v>
      </c>
      <c s="2" t="str">
        <f t="shared" si="438" ref="B688">"Буква (или иное название) класса "&amp;A688&amp;":"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9" spans="1:48" ht="15.75">
      <c r="A689" s="27">
        <f t="shared" si="436"/>
        <v>32</v>
      </c>
      <c s="17" t="s">
        <v>0</v>
      </c>
      <c s="40" t="s">
        <v>63</v>
      </c>
      <c s="28"/>
      <c s="28"/>
      <c s="28"/>
      <c s="29"/>
      <c s="33">
        <f t="shared" si="439" ref="H689:H708">COUNTA(D689:G689)</f>
        <v>0</v>
      </c>
      <c s="28"/>
      <c s="28"/>
      <c s="28"/>
      <c s="29"/>
      <c s="33">
        <f t="shared" si="440" ref="M689:M708">COUNTA(I689:L689)</f>
        <v>0</v>
      </c>
      <c s="28"/>
      <c s="28"/>
      <c s="28"/>
      <c s="29"/>
      <c s="33">
        <f t="shared" si="441" ref="R689:R708">COUNTA(N689:Q689)</f>
        <v>0</v>
      </c>
      <c s="28"/>
      <c s="28"/>
      <c s="28"/>
      <c s="29"/>
      <c s="33">
        <f t="shared" si="442" ref="W689:W708">COUNTA(S689:V689)</f>
        <v>0</v>
      </c>
      <c s="28"/>
      <c s="28"/>
      <c s="28"/>
      <c s="29"/>
      <c s="33">
        <f t="shared" si="443" ref="AB689:AB708">COUNTA(X689:AA689)</f>
        <v>0</v>
      </c>
      <c s="28"/>
      <c s="28"/>
      <c s="28"/>
      <c s="29"/>
      <c s="33">
        <f t="shared" si="444" ref="AG689:AG708">COUNTA(AC689:AF689)</f>
        <v>0</v>
      </c>
      <c s="28"/>
      <c s="28"/>
      <c s="28"/>
      <c s="29"/>
      <c s="33">
        <f t="shared" si="445" ref="AL689:AL708">COUNTA(AH689:AK689)</f>
        <v>0</v>
      </c>
      <c s="28"/>
      <c s="28"/>
      <c s="28"/>
      <c s="29"/>
      <c s="33">
        <f t="shared" si="446" ref="AQ689:AQ708">COUNTA(AM689:AP689)</f>
        <v>0</v>
      </c>
      <c s="28"/>
      <c s="28"/>
      <c s="28"/>
      <c s="29"/>
      <c s="44">
        <f t="shared" si="447" ref="AV689:AV708">COUNTA(AR689:AU689)</f>
        <v>0</v>
      </c>
    </row>
    <row r="690" spans="1:48" ht="15.75">
      <c r="A690" s="27">
        <f t="shared" si="436"/>
        <v>32</v>
      </c>
      <c s="17" t="s">
        <v>45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1" spans="1:48" ht="15.75">
      <c r="A691" s="27">
        <f t="shared" si="436"/>
        <v>32</v>
      </c>
      <c s="17" t="s">
        <v>2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2" spans="1:48" ht="15.75">
      <c r="A692" s="27">
        <f t="shared" si="436"/>
        <v>32</v>
      </c>
      <c s="17" t="s">
        <v>46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3" spans="1:48" ht="15.75">
      <c r="A693" s="27">
        <f t="shared" si="436"/>
        <v>32</v>
      </c>
      <c s="17" t="s">
        <v>4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4" spans="1:48" ht="15.75">
      <c r="A694" s="27">
        <f t="shared" si="436"/>
        <v>32</v>
      </c>
      <c s="17" t="s">
        <v>47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5" spans="1:48" ht="15.75">
      <c r="A695" s="27">
        <f t="shared" si="436"/>
        <v>32</v>
      </c>
      <c s="17" t="s">
        <v>5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6" spans="1:48" ht="15.75">
      <c r="A696" s="27">
        <f t="shared" si="436"/>
        <v>32</v>
      </c>
      <c s="17" t="s">
        <v>48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7" spans="1:48" ht="15.75">
      <c r="A697" s="27">
        <f t="shared" si="436"/>
        <v>32</v>
      </c>
      <c s="17" t="s">
        <v>49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8" spans="1:48" ht="15.75">
      <c r="A698" s="27">
        <f t="shared" si="436"/>
        <v>32</v>
      </c>
      <c s="17" t="s">
        <v>50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9" spans="1:48" ht="15.75">
      <c r="A699" s="27">
        <f t="shared" si="436"/>
        <v>32</v>
      </c>
      <c s="17" t="s">
        <v>51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0" spans="1:48" ht="15.75">
      <c r="A700" s="27">
        <f t="shared" si="436"/>
        <v>32</v>
      </c>
      <c s="17" t="s">
        <v>52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1" spans="1:48" ht="15.75">
      <c r="A701" s="27">
        <f t="shared" si="436"/>
        <v>32</v>
      </c>
      <c s="17" t="s">
        <v>53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2" spans="1:48" ht="15.75">
      <c r="A702" s="27">
        <f t="shared" si="436"/>
        <v>32</v>
      </c>
      <c s="17" t="s">
        <v>54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3" spans="1:48" ht="15.75">
      <c r="A703" s="27">
        <f t="shared" si="436"/>
        <v>32</v>
      </c>
      <c s="17" t="s">
        <v>23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4" spans="1:48" ht="15.75">
      <c r="A704" s="27">
        <f t="shared" si="436"/>
        <v>32</v>
      </c>
      <c s="17" t="s">
        <v>8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5" spans="1:48" ht="15.75">
      <c r="A705" s="27">
        <f t="shared" si="436"/>
        <v>32</v>
      </c>
      <c s="17" t="s">
        <v>9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6" spans="1:48" ht="15.75">
      <c r="A706" s="27">
        <f t="shared" si="436"/>
        <v>32</v>
      </c>
      <c s="17" t="s">
        <v>10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7" spans="1:48" ht="15.75">
      <c r="A707" s="27">
        <f t="shared" si="436"/>
        <v>32</v>
      </c>
      <c s="17" t="s">
        <v>55</v>
      </c>
      <c s="40" t="s">
        <v>63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8" spans="1:48" ht="15.75">
      <c r="A708" s="27">
        <f t="shared" si="436"/>
        <v>32</v>
      </c>
      <c s="41" t="s">
        <v>34</v>
      </c>
      <c s="40" t="s">
        <v>63</v>
      </c>
      <c s="30"/>
      <c s="30"/>
      <c s="30"/>
      <c s="31"/>
      <c s="34">
        <f t="shared" si="439"/>
        <v>0</v>
      </c>
      <c s="30"/>
      <c s="30"/>
      <c s="30"/>
      <c s="31"/>
      <c s="34">
        <f t="shared" si="440"/>
        <v>0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34">
        <f t="shared" si="446"/>
        <v>0</v>
      </c>
      <c s="30"/>
      <c s="30"/>
      <c s="30"/>
      <c s="31"/>
      <c s="45">
        <f t="shared" si="447"/>
        <v>0</v>
      </c>
    </row>
    <row r="709" spans="1:48" ht="15.75">
      <c r="A709" s="27">
        <f t="shared" si="436"/>
        <v>32</v>
      </c>
      <c s="46"/>
      <c s="47"/>
      <c s="48"/>
      <c s="49"/>
      <c s="49"/>
      <c s="49"/>
      <c s="50">
        <f t="shared" si="448" ref="H709">SUM(H689:H708)</f>
        <v>0</v>
      </c>
      <c s="49"/>
      <c s="49"/>
      <c s="49"/>
      <c s="49"/>
      <c s="50">
        <f t="shared" si="449" ref="M709:M753">SUM(M689:M708)</f>
        <v>0</v>
      </c>
      <c s="49"/>
      <c s="49"/>
      <c s="49"/>
      <c s="49"/>
      <c s="50">
        <f t="shared" si="450" ref="R709:R753">SUM(R689:R708)</f>
        <v>0</v>
      </c>
      <c s="49"/>
      <c s="49"/>
      <c s="49"/>
      <c s="49"/>
      <c s="50">
        <f t="shared" si="451" ref="W709:W753">SUM(W689:W708)</f>
        <v>0</v>
      </c>
      <c s="49"/>
      <c s="49"/>
      <c s="49"/>
      <c s="49"/>
      <c s="50">
        <f t="shared" si="452" ref="AB709:AB753">SUM(AB689:AB708)</f>
        <v>0</v>
      </c>
      <c s="49"/>
      <c s="49"/>
      <c s="49"/>
      <c s="49"/>
      <c s="50">
        <f t="shared" si="453" ref="AG709:AG753">SUM(AG689:AG708)</f>
        <v>0</v>
      </c>
      <c s="49"/>
      <c s="49"/>
      <c s="49"/>
      <c s="49"/>
      <c s="50">
        <f t="shared" si="454" ref="AL709:AL753">SUM(AL689:AL708)</f>
        <v>0</v>
      </c>
      <c s="49"/>
      <c s="49"/>
      <c s="49"/>
      <c s="49"/>
      <c s="50">
        <f t="shared" si="455" ref="AQ709:AQ753">SUM(AQ689:AQ708)</f>
        <v>0</v>
      </c>
      <c s="49"/>
      <c s="49"/>
      <c s="49"/>
      <c s="49"/>
      <c s="50">
        <f t="shared" si="456" ref="AV709:AV753">SUM(AV689:AV708)</f>
        <v>0</v>
      </c>
    </row>
    <row r="710" spans="1:48" ht="15.75">
      <c r="A710" s="27">
        <f t="shared" si="436"/>
        <v>33</v>
      </c>
      <c s="2" t="str">
        <f t="shared" si="457" ref="B710">"Буква (или иное название) класса "&amp;A710&amp;":"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11" spans="1:48" ht="15.75">
      <c r="A711" s="27">
        <f t="shared" si="436"/>
        <v>33</v>
      </c>
      <c s="17" t="s">
        <v>0</v>
      </c>
      <c s="40" t="s">
        <v>63</v>
      </c>
      <c s="28"/>
      <c s="28"/>
      <c s="28"/>
      <c s="29"/>
      <c s="33">
        <f t="shared" si="458" ref="H711:H730">COUNTA(D711:G711)</f>
        <v>0</v>
      </c>
      <c s="28"/>
      <c s="28"/>
      <c s="28"/>
      <c s="29"/>
      <c s="33">
        <f t="shared" si="459" ref="M711:M730">COUNTA(I711:L711)</f>
        <v>0</v>
      </c>
      <c s="28"/>
      <c s="28"/>
      <c s="28"/>
      <c s="29"/>
      <c s="33">
        <f t="shared" si="460" ref="R711:R730">COUNTA(N711:Q711)</f>
        <v>0</v>
      </c>
      <c s="28"/>
      <c s="28"/>
      <c s="28"/>
      <c s="29"/>
      <c s="33">
        <f t="shared" si="461" ref="W711:W730">COUNTA(S711:V711)</f>
        <v>0</v>
      </c>
      <c s="28"/>
      <c s="28"/>
      <c s="28"/>
      <c s="29"/>
      <c s="33">
        <f t="shared" si="462" ref="AB711:AB730">COUNTA(X711:AA711)</f>
        <v>0</v>
      </c>
      <c s="28"/>
      <c s="28"/>
      <c s="28"/>
      <c s="29"/>
      <c s="33">
        <f t="shared" si="463" ref="AG711:AG730">COUNTA(AC711:AF711)</f>
        <v>0</v>
      </c>
      <c s="28"/>
      <c s="28"/>
      <c s="28"/>
      <c s="29"/>
      <c s="33">
        <f t="shared" si="464" ref="AL711:AL730">COUNTA(AH711:AK711)</f>
        <v>0</v>
      </c>
      <c s="28"/>
      <c s="28"/>
      <c s="28"/>
      <c s="29"/>
      <c s="33">
        <f t="shared" si="465" ref="AQ711:AQ730">COUNTA(AM711:AP711)</f>
        <v>0</v>
      </c>
      <c s="28"/>
      <c s="28"/>
      <c s="28"/>
      <c s="29"/>
      <c s="44">
        <f t="shared" si="466" ref="AV711:AV730">COUNTA(AR711:AU711)</f>
        <v>0</v>
      </c>
    </row>
    <row r="712" spans="1:48" ht="15.75">
      <c r="A712" s="27">
        <f t="shared" si="436"/>
        <v>33</v>
      </c>
      <c s="17" t="s">
        <v>45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3" spans="1:48" ht="15.75">
      <c r="A713" s="27">
        <f t="shared" si="436"/>
        <v>33</v>
      </c>
      <c s="17" t="s">
        <v>2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4" spans="1:48" ht="15.75">
      <c r="A714" s="27">
        <f t="shared" si="436"/>
        <v>33</v>
      </c>
      <c s="17" t="s">
        <v>46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5" spans="1:48" ht="15.75">
      <c r="A715" s="27">
        <f t="shared" si="436"/>
        <v>33</v>
      </c>
      <c s="17" t="s">
        <v>4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6" spans="1:48" ht="15.75">
      <c r="A716" s="27">
        <f t="shared" si="436"/>
        <v>33</v>
      </c>
      <c s="17" t="s">
        <v>47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7" spans="1:48" ht="15.75">
      <c r="A717" s="27">
        <f t="shared" si="436"/>
        <v>33</v>
      </c>
      <c s="17" t="s">
        <v>5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8" spans="1:48" ht="15.75">
      <c r="A718" s="27">
        <f t="shared" si="436"/>
        <v>33</v>
      </c>
      <c s="17" t="s">
        <v>48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9" spans="1:48" ht="15.75">
      <c r="A719" s="27">
        <f t="shared" si="436"/>
        <v>33</v>
      </c>
      <c s="17" t="s">
        <v>49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0" spans="1:48" ht="15.75">
      <c r="A720" s="27">
        <f t="shared" si="436"/>
        <v>33</v>
      </c>
      <c s="17" t="s">
        <v>50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1" spans="1:48" ht="15.75">
      <c r="A721" s="27">
        <f t="shared" si="436"/>
        <v>33</v>
      </c>
      <c s="17" t="s">
        <v>51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2" spans="1:48" ht="15.75">
      <c r="A722" s="27">
        <f t="shared" si="436"/>
        <v>33</v>
      </c>
      <c s="17" t="s">
        <v>52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3" spans="1:48" ht="15.75">
      <c r="A723" s="27">
        <f t="shared" si="436"/>
        <v>33</v>
      </c>
      <c s="17" t="s">
        <v>53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4" spans="1:48" ht="15.75">
      <c r="A724" s="27">
        <f t="shared" si="436"/>
        <v>33</v>
      </c>
      <c s="17" t="s">
        <v>54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5" spans="1:48" ht="15.75">
      <c r="A725" s="27">
        <f t="shared" si="436"/>
        <v>33</v>
      </c>
      <c s="17" t="s">
        <v>23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6" spans="1:48" ht="15.75">
      <c r="A726" s="27">
        <f t="shared" si="436"/>
        <v>33</v>
      </c>
      <c s="17" t="s">
        <v>8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7" spans="1:48" ht="15.75">
      <c r="A727" s="27">
        <f t="shared" si="436"/>
        <v>33</v>
      </c>
      <c s="17" t="s">
        <v>9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8" spans="1:48" ht="15.75">
      <c r="A728" s="27">
        <f t="shared" si="436"/>
        <v>33</v>
      </c>
      <c s="17" t="s">
        <v>10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9" spans="1:48" ht="15.75">
      <c r="A729" s="27">
        <f t="shared" si="436"/>
        <v>33</v>
      </c>
      <c s="17" t="s">
        <v>55</v>
      </c>
      <c s="40" t="s">
        <v>63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30" spans="1:48" ht="15.75">
      <c r="A730" s="27">
        <f t="shared" si="436"/>
        <v>33</v>
      </c>
      <c s="41" t="s">
        <v>34</v>
      </c>
      <c s="40" t="s">
        <v>63</v>
      </c>
      <c s="30"/>
      <c s="30"/>
      <c s="30"/>
      <c s="31"/>
      <c s="34">
        <f t="shared" si="458"/>
        <v>0</v>
      </c>
      <c s="30"/>
      <c s="30"/>
      <c s="30"/>
      <c s="31"/>
      <c s="34">
        <f t="shared" si="459"/>
        <v>0</v>
      </c>
      <c s="30"/>
      <c s="30"/>
      <c s="30"/>
      <c s="31"/>
      <c s="34">
        <f t="shared" si="460"/>
        <v>0</v>
      </c>
      <c s="30"/>
      <c s="30"/>
      <c s="30"/>
      <c s="31"/>
      <c s="34">
        <f t="shared" si="461"/>
        <v>0</v>
      </c>
      <c s="30"/>
      <c s="30"/>
      <c s="30"/>
      <c s="31"/>
      <c s="34">
        <f t="shared" si="462"/>
        <v>0</v>
      </c>
      <c s="30"/>
      <c s="30"/>
      <c s="30"/>
      <c s="31"/>
      <c s="34">
        <f t="shared" si="463"/>
        <v>0</v>
      </c>
      <c s="30"/>
      <c s="30"/>
      <c s="30"/>
      <c s="31"/>
      <c s="34">
        <f t="shared" si="464"/>
        <v>0</v>
      </c>
      <c s="30"/>
      <c s="30"/>
      <c s="30"/>
      <c s="31"/>
      <c s="34">
        <f t="shared" si="465"/>
        <v>0</v>
      </c>
      <c s="30"/>
      <c s="30"/>
      <c s="30"/>
      <c s="31"/>
      <c s="45">
        <f t="shared" si="466"/>
        <v>0</v>
      </c>
    </row>
    <row r="731" spans="1:48" ht="15.75">
      <c r="A731" s="27">
        <f t="shared" si="436"/>
        <v>33</v>
      </c>
      <c s="46"/>
      <c s="47"/>
      <c s="48"/>
      <c s="49"/>
      <c s="49"/>
      <c s="49"/>
      <c s="50">
        <f t="shared" si="467" ref="H731">SUM(H711:H730)</f>
        <v>0</v>
      </c>
      <c s="49"/>
      <c s="49"/>
      <c s="49"/>
      <c s="49"/>
      <c s="50">
        <f t="shared" si="449"/>
        <v>0</v>
      </c>
      <c s="49"/>
      <c s="49"/>
      <c s="49"/>
      <c s="49"/>
      <c s="50">
        <f t="shared" si="450"/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</row>
    <row r="732" spans="1:48" ht="15.75">
      <c r="A732" s="27">
        <f t="shared" si="436"/>
        <v>34</v>
      </c>
      <c s="2" t="str">
        <f t="shared" si="468" ref="B732">"Буква (или иное название) класса "&amp;A732&amp;":"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3" spans="1:48" ht="15.75">
      <c r="A733" s="27">
        <f t="shared" si="469" ref="A733:A762">A711+1</f>
        <v>34</v>
      </c>
      <c s="17" t="s">
        <v>0</v>
      </c>
      <c s="40" t="s">
        <v>63</v>
      </c>
      <c s="28"/>
      <c s="28"/>
      <c s="28"/>
      <c s="29"/>
      <c s="33">
        <f t="shared" si="470" ref="H733:H752">COUNTA(D733:G733)</f>
        <v>0</v>
      </c>
      <c s="28"/>
      <c s="28"/>
      <c s="28"/>
      <c s="29"/>
      <c s="33">
        <f t="shared" si="471" ref="M733:M752">COUNTA(I733:L733)</f>
        <v>0</v>
      </c>
      <c s="28"/>
      <c s="28"/>
      <c s="28"/>
      <c s="29"/>
      <c s="33">
        <f t="shared" si="472" ref="R733:R752">COUNTA(N733:Q733)</f>
        <v>0</v>
      </c>
      <c s="28"/>
      <c s="28"/>
      <c s="28"/>
      <c s="29"/>
      <c s="33">
        <f t="shared" si="473" ref="W733:W752">COUNTA(S733:V733)</f>
        <v>0</v>
      </c>
      <c s="28"/>
      <c s="28"/>
      <c s="28"/>
      <c s="29"/>
      <c s="33">
        <f t="shared" si="474" ref="AB733:AB752">COUNTA(X733:AA733)</f>
        <v>0</v>
      </c>
      <c s="28"/>
      <c s="28"/>
      <c s="28"/>
      <c s="29"/>
      <c s="33">
        <f t="shared" si="475" ref="AG733:AG752">COUNTA(AC733:AF733)</f>
        <v>0</v>
      </c>
      <c s="28"/>
      <c s="28"/>
      <c s="28"/>
      <c s="29"/>
      <c s="33">
        <f t="shared" si="476" ref="AL733:AL752">COUNTA(AH733:AK733)</f>
        <v>0</v>
      </c>
      <c s="28"/>
      <c s="28"/>
      <c s="28"/>
      <c s="29"/>
      <c s="33">
        <f t="shared" si="477" ref="AQ733:AQ752">COUNTA(AM733:AP733)</f>
        <v>0</v>
      </c>
      <c s="28"/>
      <c s="28"/>
      <c s="28"/>
      <c s="29"/>
      <c s="44">
        <f t="shared" si="478" ref="AV733:AV752">COUNTA(AR733:AU733)</f>
        <v>0</v>
      </c>
    </row>
    <row r="734" spans="1:48" ht="15.75">
      <c r="A734" s="27">
        <f t="shared" si="469"/>
        <v>34</v>
      </c>
      <c s="17" t="s">
        <v>45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5" spans="1:48" ht="15.75">
      <c r="A735" s="27">
        <f t="shared" si="469"/>
        <v>34</v>
      </c>
      <c s="17" t="s">
        <v>2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6" spans="1:48" ht="15.75">
      <c r="A736" s="27">
        <f t="shared" si="469"/>
        <v>34</v>
      </c>
      <c s="17" t="s">
        <v>46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7" spans="1:48" ht="15.75">
      <c r="A737" s="27">
        <f t="shared" si="469"/>
        <v>34</v>
      </c>
      <c s="17" t="s">
        <v>4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8" spans="1:48" ht="15.75">
      <c r="A738" s="27">
        <f t="shared" si="469"/>
        <v>34</v>
      </c>
      <c s="17" t="s">
        <v>47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9" spans="1:48" ht="15.75">
      <c r="A739" s="27">
        <f t="shared" si="469"/>
        <v>34</v>
      </c>
      <c s="17" t="s">
        <v>5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0" spans="1:48" ht="15.75">
      <c r="A740" s="27">
        <f t="shared" si="469"/>
        <v>34</v>
      </c>
      <c s="17" t="s">
        <v>48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1" spans="1:48" ht="15.75">
      <c r="A741" s="27">
        <f t="shared" si="469"/>
        <v>34</v>
      </c>
      <c s="17" t="s">
        <v>49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2" spans="1:48" ht="15.75">
      <c r="A742" s="27">
        <f t="shared" si="469"/>
        <v>34</v>
      </c>
      <c s="17" t="s">
        <v>50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3" spans="1:48" ht="15.75">
      <c r="A743" s="27">
        <f t="shared" si="469"/>
        <v>34</v>
      </c>
      <c s="17" t="s">
        <v>51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4" spans="1:48" ht="15.75">
      <c r="A744" s="27">
        <f t="shared" si="469"/>
        <v>34</v>
      </c>
      <c s="17" t="s">
        <v>52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5" spans="1:48" ht="15.75">
      <c r="A745" s="27">
        <f t="shared" si="469"/>
        <v>34</v>
      </c>
      <c s="17" t="s">
        <v>53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6" spans="1:48" ht="15.75">
      <c r="A746" s="27">
        <f t="shared" si="469"/>
        <v>34</v>
      </c>
      <c s="17" t="s">
        <v>54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7" spans="1:48" ht="15.75">
      <c r="A747" s="27">
        <f t="shared" si="469"/>
        <v>34</v>
      </c>
      <c s="17" t="s">
        <v>23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8" spans="1:48" ht="15.75">
      <c r="A748" s="27">
        <f t="shared" si="469"/>
        <v>34</v>
      </c>
      <c s="17" t="s">
        <v>8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9" spans="1:48" ht="15.75">
      <c r="A749" s="27">
        <f t="shared" si="469"/>
        <v>34</v>
      </c>
      <c s="17" t="s">
        <v>9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0" spans="1:48" ht="15.75">
      <c r="A750" s="27">
        <f t="shared" si="469"/>
        <v>34</v>
      </c>
      <c s="17" t="s">
        <v>10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1" spans="1:48" ht="15.75">
      <c r="A751" s="27">
        <f t="shared" si="469"/>
        <v>34</v>
      </c>
      <c s="17" t="s">
        <v>55</v>
      </c>
      <c s="40" t="s">
        <v>63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2" spans="1:48" ht="15.75">
      <c r="A752" s="27">
        <f t="shared" si="469"/>
        <v>34</v>
      </c>
      <c s="41" t="s">
        <v>34</v>
      </c>
      <c s="40" t="s">
        <v>63</v>
      </c>
      <c s="30"/>
      <c s="30"/>
      <c s="30"/>
      <c s="31"/>
      <c s="34">
        <f t="shared" si="470"/>
        <v>0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34">
        <f t="shared" si="477"/>
        <v>0</v>
      </c>
      <c s="30"/>
      <c s="30"/>
      <c s="30"/>
      <c s="31"/>
      <c s="45">
        <f t="shared" si="478"/>
        <v>0</v>
      </c>
    </row>
    <row r="753" spans="1:48" ht="15.75">
      <c r="A753" s="27">
        <f t="shared" si="469"/>
        <v>34</v>
      </c>
      <c s="46"/>
      <c s="47"/>
      <c s="48"/>
      <c s="49"/>
      <c s="49"/>
      <c s="49"/>
      <c s="50">
        <f t="shared" si="479" ref="H753">SUM(H733:H752)</f>
        <v>0</v>
      </c>
      <c s="49"/>
      <c s="49"/>
      <c s="49"/>
      <c s="49"/>
      <c s="50">
        <f t="shared" si="449"/>
        <v>0</v>
      </c>
      <c s="49"/>
      <c s="49"/>
      <c s="49"/>
      <c s="49"/>
      <c s="50">
        <f t="shared" si="450"/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</row>
    <row r="754" spans="1:48" ht="15.75">
      <c r="A754" s="27">
        <f t="shared" si="469"/>
        <v>35</v>
      </c>
      <c s="2" t="str">
        <f t="shared" si="480" ref="B754">"Буква (или иное название) класса "&amp;A754&amp;":"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55" spans="1:48" ht="15.75">
      <c r="A755" s="27">
        <f t="shared" si="469"/>
        <v>35</v>
      </c>
      <c s="17" t="s">
        <v>0</v>
      </c>
      <c s="40" t="s">
        <v>63</v>
      </c>
      <c s="28"/>
      <c s="28"/>
      <c s="28"/>
      <c s="29"/>
      <c s="33">
        <f t="shared" si="481" ref="H755:H774">COUNTA(D755:G755)</f>
        <v>0</v>
      </c>
      <c s="28"/>
      <c s="28"/>
      <c s="28"/>
      <c s="29"/>
      <c s="33">
        <f t="shared" si="482" ref="M755:M774">COUNTA(I755:L755)</f>
        <v>0</v>
      </c>
      <c s="28"/>
      <c s="28"/>
      <c s="28"/>
      <c s="29"/>
      <c s="33">
        <f t="shared" si="483" ref="R755:R774">COUNTA(N755:Q755)</f>
        <v>0</v>
      </c>
      <c s="28"/>
      <c s="28"/>
      <c s="28"/>
      <c s="29"/>
      <c s="33">
        <f t="shared" si="484" ref="W755:W774">COUNTA(S755:V755)</f>
        <v>0</v>
      </c>
      <c s="28"/>
      <c s="28"/>
      <c s="28"/>
      <c s="29"/>
      <c s="33">
        <f t="shared" si="485" ref="AB755:AB774">COUNTA(X755:AA755)</f>
        <v>0</v>
      </c>
      <c s="28"/>
      <c s="28"/>
      <c s="28"/>
      <c s="29"/>
      <c s="33">
        <f t="shared" si="486" ref="AG755:AG774">COUNTA(AC755:AF755)</f>
        <v>0</v>
      </c>
      <c s="28"/>
      <c s="28"/>
      <c s="28"/>
      <c s="29"/>
      <c s="33">
        <f t="shared" si="487" ref="AL755:AL774">COUNTA(AH755:AK755)</f>
        <v>0</v>
      </c>
      <c s="28"/>
      <c s="28"/>
      <c s="28"/>
      <c s="29"/>
      <c s="33">
        <f t="shared" si="488" ref="AQ755:AQ774">COUNTA(AM755:AP755)</f>
        <v>0</v>
      </c>
      <c s="28"/>
      <c s="28"/>
      <c s="28"/>
      <c s="29"/>
      <c s="44">
        <f t="shared" si="489" ref="AV755:AV774">COUNTA(AR755:AU755)</f>
        <v>0</v>
      </c>
    </row>
    <row r="756" spans="1:48" ht="15.75">
      <c r="A756" s="27">
        <f t="shared" si="469"/>
        <v>35</v>
      </c>
      <c s="17" t="s">
        <v>45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7" spans="1:48" ht="15.75">
      <c r="A757" s="27">
        <f t="shared" si="469"/>
        <v>35</v>
      </c>
      <c s="17" t="s">
        <v>2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8" spans="1:48" ht="15.75">
      <c r="A758" s="27">
        <f t="shared" si="469"/>
        <v>35</v>
      </c>
      <c s="17" t="s">
        <v>46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9" spans="1:48" ht="15.75">
      <c r="A759" s="27">
        <f t="shared" si="469"/>
        <v>35</v>
      </c>
      <c s="17" t="s">
        <v>4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0" spans="1:48" ht="15.75">
      <c r="A760" s="27">
        <f t="shared" si="469"/>
        <v>35</v>
      </c>
      <c s="17" t="s">
        <v>47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1" spans="1:48" ht="15.75">
      <c r="A761" s="27">
        <f t="shared" si="469"/>
        <v>35</v>
      </c>
      <c s="17" t="s">
        <v>5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2" spans="1:48" ht="15.75">
      <c r="A762" s="27">
        <f t="shared" si="469"/>
        <v>35</v>
      </c>
      <c s="17" t="s">
        <v>48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3" spans="1:48" ht="15.75">
      <c r="A763" s="27">
        <f>A741+1</f>
        <v>35</v>
      </c>
      <c s="17" t="s">
        <v>49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4" spans="1:48" ht="15.75">
      <c r="A764" s="27">
        <f t="shared" si="490" ref="A764:A827">A742+1</f>
        <v>35</v>
      </c>
      <c s="17" t="s">
        <v>50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5" spans="1:48" ht="15.75">
      <c r="A765" s="27">
        <f t="shared" si="490"/>
        <v>35</v>
      </c>
      <c s="17" t="s">
        <v>51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6" spans="1:48" ht="15.75">
      <c r="A766" s="27">
        <f t="shared" si="490"/>
        <v>35</v>
      </c>
      <c s="17" t="s">
        <v>52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7" spans="1:48" ht="15.75">
      <c r="A767" s="27">
        <f t="shared" si="490"/>
        <v>35</v>
      </c>
      <c s="17" t="s">
        <v>53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8" spans="1:48" ht="15.75">
      <c r="A768" s="27">
        <f t="shared" si="490"/>
        <v>35</v>
      </c>
      <c s="17" t="s">
        <v>54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9" spans="1:48" ht="15.75">
      <c r="A769" s="27">
        <f t="shared" si="490"/>
        <v>35</v>
      </c>
      <c s="17" t="s">
        <v>23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0" spans="1:48" ht="15.75">
      <c r="A770" s="27">
        <f t="shared" si="490"/>
        <v>35</v>
      </c>
      <c s="17" t="s">
        <v>8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1" spans="1:48" ht="15.75">
      <c r="A771" s="27">
        <f t="shared" si="490"/>
        <v>35</v>
      </c>
      <c s="17" t="s">
        <v>9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2" spans="1:48" ht="15.75">
      <c r="A772" s="27">
        <f t="shared" si="490"/>
        <v>35</v>
      </c>
      <c s="17" t="s">
        <v>10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3" spans="1:48" ht="15.75">
      <c r="A773" s="27">
        <f t="shared" si="490"/>
        <v>35</v>
      </c>
      <c s="17" t="s">
        <v>55</v>
      </c>
      <c s="40" t="s">
        <v>63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4" spans="1:48" ht="15.75">
      <c r="A774" s="27">
        <f t="shared" si="490"/>
        <v>35</v>
      </c>
      <c s="41" t="s">
        <v>34</v>
      </c>
      <c s="40" t="s">
        <v>63</v>
      </c>
      <c s="30"/>
      <c s="30"/>
      <c s="30"/>
      <c s="31"/>
      <c s="34">
        <f t="shared" si="481"/>
        <v>0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34">
        <f t="shared" si="488"/>
        <v>0</v>
      </c>
      <c s="30"/>
      <c s="30"/>
      <c s="30"/>
      <c s="31"/>
      <c s="45">
        <f t="shared" si="489"/>
        <v>0</v>
      </c>
    </row>
    <row r="775" spans="1:48" ht="15.75">
      <c r="A775" s="27">
        <f t="shared" si="490"/>
        <v>35</v>
      </c>
      <c s="46"/>
      <c s="47"/>
      <c s="48"/>
      <c s="49"/>
      <c s="49"/>
      <c s="49"/>
      <c s="50">
        <f t="shared" si="491" ref="H775">SUM(H755:H774)</f>
        <v>0</v>
      </c>
      <c s="49"/>
      <c s="49"/>
      <c s="49"/>
      <c s="49"/>
      <c s="50">
        <f t="shared" si="492" ref="M775:M819">SUM(M755:M774)</f>
        <v>0</v>
      </c>
      <c s="49"/>
      <c s="49"/>
      <c s="49"/>
      <c s="49"/>
      <c s="50">
        <f t="shared" si="493" ref="R775:R819">SUM(R755:R774)</f>
        <v>0</v>
      </c>
      <c s="49"/>
      <c s="49"/>
      <c s="49"/>
      <c s="49"/>
      <c s="50">
        <f t="shared" si="494" ref="W775:W819">SUM(W755:W774)</f>
        <v>0</v>
      </c>
      <c s="49"/>
      <c s="49"/>
      <c s="49"/>
      <c s="49"/>
      <c s="50">
        <f t="shared" si="495" ref="AB775:AB819">SUM(AB755:AB774)</f>
        <v>0</v>
      </c>
      <c s="49"/>
      <c s="49"/>
      <c s="49"/>
      <c s="49"/>
      <c s="50">
        <f t="shared" si="496" ref="AG775:AG819">SUM(AG755:AG774)</f>
        <v>0</v>
      </c>
      <c s="49"/>
      <c s="49"/>
      <c s="49"/>
      <c s="49"/>
      <c s="50">
        <f t="shared" si="497" ref="AL775:AL819">SUM(AL755:AL774)</f>
        <v>0</v>
      </c>
      <c s="49"/>
      <c s="49"/>
      <c s="49"/>
      <c s="49"/>
      <c s="50">
        <f t="shared" si="498" ref="AQ775:AQ819">SUM(AQ755:AQ774)</f>
        <v>0</v>
      </c>
      <c s="49"/>
      <c s="49"/>
      <c s="49"/>
      <c s="49"/>
      <c s="50">
        <f t="shared" si="499" ref="AV775:AV819">SUM(AV755:AV774)</f>
        <v>0</v>
      </c>
    </row>
    <row r="776" spans="1:48" ht="15.75">
      <c r="A776" s="27">
        <f t="shared" si="490"/>
        <v>36</v>
      </c>
      <c s="2" t="str">
        <f t="shared" si="500" ref="B776">"Буква (или иное название) класса "&amp;A776&amp;":"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77" spans="1:48" ht="15.75">
      <c r="A777" s="27">
        <f t="shared" si="490"/>
        <v>36</v>
      </c>
      <c s="17" t="s">
        <v>0</v>
      </c>
      <c s="40" t="s">
        <v>63</v>
      </c>
      <c s="28"/>
      <c s="28"/>
      <c s="28"/>
      <c s="29"/>
      <c s="33">
        <f t="shared" si="501" ref="H777:H796">COUNTA(D777:G777)</f>
        <v>0</v>
      </c>
      <c s="28"/>
      <c s="28"/>
      <c s="28"/>
      <c s="29"/>
      <c s="33">
        <f t="shared" si="502" ref="M777:M796">COUNTA(I777:L777)</f>
        <v>0</v>
      </c>
      <c s="28"/>
      <c s="28"/>
      <c s="28"/>
      <c s="29"/>
      <c s="33">
        <f t="shared" si="503" ref="R777:R796">COUNTA(N777:Q777)</f>
        <v>0</v>
      </c>
      <c s="28"/>
      <c s="28"/>
      <c s="28"/>
      <c s="29"/>
      <c s="33">
        <f t="shared" si="504" ref="W777:W796">COUNTA(S777:V777)</f>
        <v>0</v>
      </c>
      <c s="28"/>
      <c s="28"/>
      <c s="28"/>
      <c s="29"/>
      <c s="33">
        <f t="shared" si="505" ref="AB777:AB796">COUNTA(X777:AA777)</f>
        <v>0</v>
      </c>
      <c s="28"/>
      <c s="28"/>
      <c s="28"/>
      <c s="29"/>
      <c s="33">
        <f t="shared" si="506" ref="AG777:AG796">COUNTA(AC777:AF777)</f>
        <v>0</v>
      </c>
      <c s="28"/>
      <c s="28"/>
      <c s="28"/>
      <c s="29"/>
      <c s="33">
        <f t="shared" si="507" ref="AL777:AL796">COUNTA(AH777:AK777)</f>
        <v>0</v>
      </c>
      <c s="28"/>
      <c s="28"/>
      <c s="28"/>
      <c s="29"/>
      <c s="33">
        <f t="shared" si="508" ref="AQ777:AQ796">COUNTA(AM777:AP777)</f>
        <v>0</v>
      </c>
      <c s="28"/>
      <c s="28"/>
      <c s="28"/>
      <c s="29"/>
      <c s="44">
        <f t="shared" si="509" ref="AV777:AV796">COUNTA(AR777:AU777)</f>
        <v>0</v>
      </c>
    </row>
    <row r="778" spans="1:48" ht="15.75">
      <c r="A778" s="27">
        <f t="shared" si="490"/>
        <v>36</v>
      </c>
      <c s="17" t="s">
        <v>45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79" spans="1:48" ht="15.75">
      <c r="A779" s="27">
        <f t="shared" si="490"/>
        <v>36</v>
      </c>
      <c s="17" t="s">
        <v>2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0" spans="1:48" ht="15.75">
      <c r="A780" s="27">
        <f t="shared" si="490"/>
        <v>36</v>
      </c>
      <c s="17" t="s">
        <v>46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1" spans="1:48" ht="15.75">
      <c r="A781" s="27">
        <f t="shared" si="490"/>
        <v>36</v>
      </c>
      <c s="17" t="s">
        <v>4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2" spans="1:48" ht="15.75">
      <c r="A782" s="27">
        <f t="shared" si="490"/>
        <v>36</v>
      </c>
      <c s="17" t="s">
        <v>47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3" spans="1:48" ht="15.75">
      <c r="A783" s="27">
        <f t="shared" si="490"/>
        <v>36</v>
      </c>
      <c s="17" t="s">
        <v>5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4" spans="1:48" ht="15.75">
      <c r="A784" s="27">
        <f t="shared" si="490"/>
        <v>36</v>
      </c>
      <c s="17" t="s">
        <v>48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5" spans="1:48" ht="15.75">
      <c r="A785" s="27">
        <f t="shared" si="490"/>
        <v>36</v>
      </c>
      <c s="17" t="s">
        <v>49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6" spans="1:48" ht="15.75">
      <c r="A786" s="27">
        <f t="shared" si="490"/>
        <v>36</v>
      </c>
      <c s="17" t="s">
        <v>50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7" spans="1:48" ht="15.75">
      <c r="A787" s="27">
        <f t="shared" si="490"/>
        <v>36</v>
      </c>
      <c s="17" t="s">
        <v>51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8" spans="1:48" ht="15.75">
      <c r="A788" s="27">
        <f t="shared" si="490"/>
        <v>36</v>
      </c>
      <c s="17" t="s">
        <v>52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9" spans="1:48" ht="15.75">
      <c r="A789" s="27">
        <f t="shared" si="490"/>
        <v>36</v>
      </c>
      <c s="17" t="s">
        <v>53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0" spans="1:48" ht="15.75">
      <c r="A790" s="27">
        <f t="shared" si="490"/>
        <v>36</v>
      </c>
      <c s="17" t="s">
        <v>54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1" spans="1:48" ht="15.75">
      <c r="A791" s="27">
        <f t="shared" si="490"/>
        <v>36</v>
      </c>
      <c s="17" t="s">
        <v>23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2" spans="1:48" ht="15.75">
      <c r="A792" s="27">
        <f t="shared" si="490"/>
        <v>36</v>
      </c>
      <c s="17" t="s">
        <v>8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3" spans="1:48" ht="15.75">
      <c r="A793" s="27">
        <f t="shared" si="490"/>
        <v>36</v>
      </c>
      <c s="17" t="s">
        <v>9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4" spans="1:48" ht="15.75">
      <c r="A794" s="27">
        <f t="shared" si="490"/>
        <v>36</v>
      </c>
      <c s="17" t="s">
        <v>10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5" spans="1:48" ht="15.75">
      <c r="A795" s="27">
        <f t="shared" si="490"/>
        <v>36</v>
      </c>
      <c s="17" t="s">
        <v>55</v>
      </c>
      <c s="40" t="s">
        <v>63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6" spans="1:48" ht="15.75">
      <c r="A796" s="27">
        <f t="shared" si="490"/>
        <v>36</v>
      </c>
      <c s="41" t="s">
        <v>34</v>
      </c>
      <c s="40" t="s">
        <v>63</v>
      </c>
      <c s="30"/>
      <c s="30"/>
      <c s="30"/>
      <c s="31"/>
      <c s="34">
        <f t="shared" si="501"/>
        <v>0</v>
      </c>
      <c s="30"/>
      <c s="30"/>
      <c s="30"/>
      <c s="31"/>
      <c s="34">
        <f t="shared" si="502"/>
        <v>0</v>
      </c>
      <c s="30"/>
      <c s="30"/>
      <c s="30"/>
      <c s="31"/>
      <c s="34">
        <f t="shared" si="503"/>
        <v>0</v>
      </c>
      <c s="30"/>
      <c s="30"/>
      <c s="30"/>
      <c s="31"/>
      <c s="34">
        <f t="shared" si="504"/>
        <v>0</v>
      </c>
      <c s="30"/>
      <c s="30"/>
      <c s="30"/>
      <c s="31"/>
      <c s="34">
        <f t="shared" si="505"/>
        <v>0</v>
      </c>
      <c s="30"/>
      <c s="30"/>
      <c s="30"/>
      <c s="31"/>
      <c s="34">
        <f t="shared" si="506"/>
        <v>0</v>
      </c>
      <c s="30"/>
      <c s="30"/>
      <c s="30"/>
      <c s="31"/>
      <c s="34">
        <f t="shared" si="507"/>
        <v>0</v>
      </c>
      <c s="30"/>
      <c s="30"/>
      <c s="30"/>
      <c s="31"/>
      <c s="34">
        <f t="shared" si="508"/>
        <v>0</v>
      </c>
      <c s="30"/>
      <c s="30"/>
      <c s="30"/>
      <c s="31"/>
      <c s="45">
        <f t="shared" si="509"/>
        <v>0</v>
      </c>
    </row>
    <row r="797" spans="1:48" ht="15.75">
      <c r="A797" s="27">
        <f t="shared" si="490"/>
        <v>36</v>
      </c>
      <c s="46"/>
      <c s="47"/>
      <c s="48"/>
      <c s="49"/>
      <c s="49"/>
      <c s="49"/>
      <c s="50">
        <f t="shared" si="510" ref="H797">SUM(H777:H796)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798" spans="1:48" ht="15.75">
      <c r="A798" s="27">
        <f t="shared" si="490"/>
        <v>37</v>
      </c>
      <c s="2" t="str">
        <f t="shared" si="511" ref="B798">"Буква (или иное название) класса "&amp;A798&amp;":"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99" spans="1:48" ht="15.75">
      <c r="A799" s="27">
        <f t="shared" si="490"/>
        <v>37</v>
      </c>
      <c s="17" t="s">
        <v>0</v>
      </c>
      <c s="40" t="s">
        <v>63</v>
      </c>
      <c s="28"/>
      <c s="28"/>
      <c s="28"/>
      <c s="29"/>
      <c s="33">
        <f t="shared" si="512" ref="H799:H818">COUNTA(D799:G799)</f>
        <v>0</v>
      </c>
      <c s="28"/>
      <c s="28"/>
      <c s="28"/>
      <c s="29"/>
      <c s="33">
        <f t="shared" si="513" ref="M799:M818">COUNTA(I799:L799)</f>
        <v>0</v>
      </c>
      <c s="28"/>
      <c s="28"/>
      <c s="28"/>
      <c s="29"/>
      <c s="33">
        <f t="shared" si="514" ref="R799:R818">COUNTA(N799:Q799)</f>
        <v>0</v>
      </c>
      <c s="28"/>
      <c s="28"/>
      <c s="28"/>
      <c s="29"/>
      <c s="33">
        <f t="shared" si="515" ref="W799:W818">COUNTA(S799:V799)</f>
        <v>0</v>
      </c>
      <c s="28"/>
      <c s="28"/>
      <c s="28"/>
      <c s="29"/>
      <c s="33">
        <f t="shared" si="516" ref="AB799:AB818">COUNTA(X799:AA799)</f>
        <v>0</v>
      </c>
      <c s="28"/>
      <c s="28"/>
      <c s="28"/>
      <c s="29"/>
      <c s="33">
        <f t="shared" si="517" ref="AG799:AG818">COUNTA(AC799:AF799)</f>
        <v>0</v>
      </c>
      <c s="28"/>
      <c s="28"/>
      <c s="28"/>
      <c s="29"/>
      <c s="33">
        <f t="shared" si="518" ref="AL799:AL818">COUNTA(AH799:AK799)</f>
        <v>0</v>
      </c>
      <c s="28"/>
      <c s="28"/>
      <c s="28"/>
      <c s="29"/>
      <c s="33">
        <f t="shared" si="519" ref="AQ799:AQ818">COUNTA(AM799:AP799)</f>
        <v>0</v>
      </c>
      <c s="28"/>
      <c s="28"/>
      <c s="28"/>
      <c s="29"/>
      <c s="44">
        <f t="shared" si="520" ref="AV799:AV818">COUNTA(AR799:AU799)</f>
        <v>0</v>
      </c>
    </row>
    <row r="800" spans="1:48" ht="15.75">
      <c r="A800" s="27">
        <f t="shared" si="490"/>
        <v>37</v>
      </c>
      <c s="17" t="s">
        <v>45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1" spans="1:48" ht="15.75">
      <c r="A801" s="27">
        <f t="shared" si="490"/>
        <v>37</v>
      </c>
      <c s="17" t="s">
        <v>2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2" spans="1:48" ht="15.75">
      <c r="A802" s="27">
        <f t="shared" si="490"/>
        <v>37</v>
      </c>
      <c s="17" t="s">
        <v>46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3" spans="1:48" ht="15.75">
      <c r="A803" s="27">
        <f t="shared" si="490"/>
        <v>37</v>
      </c>
      <c s="17" t="s">
        <v>4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4" spans="1:48" ht="15.75">
      <c r="A804" s="27">
        <f t="shared" si="490"/>
        <v>37</v>
      </c>
      <c s="17" t="s">
        <v>47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5" spans="1:48" ht="15.75">
      <c r="A805" s="27">
        <f t="shared" si="490"/>
        <v>37</v>
      </c>
      <c s="17" t="s">
        <v>5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6" spans="1:48" ht="15.75">
      <c r="A806" s="27">
        <f t="shared" si="490"/>
        <v>37</v>
      </c>
      <c s="17" t="s">
        <v>48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7" spans="1:48" ht="15.75">
      <c r="A807" s="27">
        <f t="shared" si="490"/>
        <v>37</v>
      </c>
      <c s="17" t="s">
        <v>49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8" spans="1:48" ht="15.75">
      <c r="A808" s="27">
        <f t="shared" si="490"/>
        <v>37</v>
      </c>
      <c s="17" t="s">
        <v>50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9" spans="1:48" ht="15.75">
      <c r="A809" s="27">
        <f t="shared" si="490"/>
        <v>37</v>
      </c>
      <c s="17" t="s">
        <v>51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0" spans="1:48" ht="15.75">
      <c r="A810" s="27">
        <f t="shared" si="490"/>
        <v>37</v>
      </c>
      <c s="17" t="s">
        <v>52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1" spans="1:48" ht="15.75">
      <c r="A811" s="27">
        <f t="shared" si="490"/>
        <v>37</v>
      </c>
      <c s="17" t="s">
        <v>53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2" spans="1:48" ht="15.75">
      <c r="A812" s="27">
        <f t="shared" si="490"/>
        <v>37</v>
      </c>
      <c s="17" t="s">
        <v>54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3" spans="1:48" ht="15.75">
      <c r="A813" s="27">
        <f t="shared" si="490"/>
        <v>37</v>
      </c>
      <c s="17" t="s">
        <v>23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4" spans="1:48" ht="15.75">
      <c r="A814" s="27">
        <f t="shared" si="490"/>
        <v>37</v>
      </c>
      <c s="17" t="s">
        <v>8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5" spans="1:48" ht="15.75">
      <c r="A815" s="27">
        <f t="shared" si="490"/>
        <v>37</v>
      </c>
      <c s="17" t="s">
        <v>9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6" spans="1:48" ht="15.75">
      <c r="A816" s="27">
        <f t="shared" si="490"/>
        <v>37</v>
      </c>
      <c s="17" t="s">
        <v>10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7" spans="1:48" ht="15.75">
      <c r="A817" s="27">
        <f t="shared" si="490"/>
        <v>37</v>
      </c>
      <c s="17" t="s">
        <v>55</v>
      </c>
      <c s="40" t="s">
        <v>63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8" spans="1:48" ht="15.75">
      <c r="A818" s="27">
        <f t="shared" si="490"/>
        <v>37</v>
      </c>
      <c s="41" t="s">
        <v>34</v>
      </c>
      <c s="40" t="s">
        <v>63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34">
        <f t="shared" si="517"/>
        <v>0</v>
      </c>
      <c s="30"/>
      <c s="30"/>
      <c s="30"/>
      <c s="31"/>
      <c s="34">
        <f t="shared" si="518"/>
        <v>0</v>
      </c>
      <c s="30"/>
      <c s="30"/>
      <c s="30"/>
      <c s="31"/>
      <c s="34">
        <f t="shared" si="519"/>
        <v>0</v>
      </c>
      <c s="30"/>
      <c s="30"/>
      <c s="30"/>
      <c s="31"/>
      <c s="45">
        <f t="shared" si="520"/>
        <v>0</v>
      </c>
    </row>
    <row r="819" spans="1:48" ht="15.75">
      <c r="A819" s="27">
        <f t="shared" si="490"/>
        <v>37</v>
      </c>
      <c s="46"/>
      <c s="47"/>
      <c s="48"/>
      <c s="49"/>
      <c s="49"/>
      <c s="49"/>
      <c s="50">
        <f t="shared" si="521" ref="H819">SUM(H799:H818)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820" spans="1:48" ht="15.75">
      <c r="A820" s="27">
        <f t="shared" si="490"/>
        <v>38</v>
      </c>
      <c s="2" t="str">
        <f t="shared" si="522" ref="B820">"Буква (или иное название) класса "&amp;A820&amp;":"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1" spans="1:48" ht="15.75">
      <c r="A821" s="27">
        <f t="shared" si="490"/>
        <v>38</v>
      </c>
      <c s="17" t="s">
        <v>0</v>
      </c>
      <c s="40" t="s">
        <v>63</v>
      </c>
      <c s="28"/>
      <c s="28"/>
      <c s="28"/>
      <c s="29"/>
      <c s="33">
        <f t="shared" si="523" ref="H821:H840">COUNTA(D821:G821)</f>
        <v>0</v>
      </c>
      <c s="28"/>
      <c s="28"/>
      <c s="28"/>
      <c s="29"/>
      <c s="33">
        <f t="shared" si="524" ref="M821:M840">COUNTA(I821:L821)</f>
        <v>0</v>
      </c>
      <c s="28"/>
      <c s="28"/>
      <c s="28"/>
      <c s="29"/>
      <c s="33">
        <f t="shared" si="525" ref="R821:R840">COUNTA(N821:Q821)</f>
        <v>0</v>
      </c>
      <c s="28"/>
      <c s="28"/>
      <c s="28"/>
      <c s="29"/>
      <c s="33">
        <f t="shared" si="526" ref="W821:W840">COUNTA(S821:V821)</f>
        <v>0</v>
      </c>
      <c s="28"/>
      <c s="28"/>
      <c s="28"/>
      <c s="29"/>
      <c s="33">
        <f t="shared" si="527" ref="AB821:AB840">COUNTA(X821:AA821)</f>
        <v>0</v>
      </c>
      <c s="28"/>
      <c s="28"/>
      <c s="28"/>
      <c s="29"/>
      <c s="33">
        <f t="shared" si="528" ref="AG821:AG840">COUNTA(AC821:AF821)</f>
        <v>0</v>
      </c>
      <c s="28"/>
      <c s="28"/>
      <c s="28"/>
      <c s="29"/>
      <c s="33">
        <f t="shared" si="529" ref="AL821:AL840">COUNTA(AH821:AK821)</f>
        <v>0</v>
      </c>
      <c s="28"/>
      <c s="28"/>
      <c s="28"/>
      <c s="29"/>
      <c s="33">
        <f t="shared" si="530" ref="AQ821:AQ840">COUNTA(AM821:AP821)</f>
        <v>0</v>
      </c>
      <c s="28"/>
      <c s="28"/>
      <c s="28"/>
      <c s="29"/>
      <c s="44">
        <f t="shared" si="531" ref="AV821:AV840">COUNTA(AR821:AU821)</f>
        <v>0</v>
      </c>
    </row>
    <row r="822" spans="1:48" ht="15.75">
      <c r="A822" s="27">
        <f t="shared" si="490"/>
        <v>38</v>
      </c>
      <c s="17" t="s">
        <v>45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3" spans="1:48" ht="15.75">
      <c r="A823" s="27">
        <f t="shared" si="490"/>
        <v>38</v>
      </c>
      <c s="17" t="s">
        <v>2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4" spans="1:48" ht="15.75">
      <c r="A824" s="27">
        <f t="shared" si="490"/>
        <v>38</v>
      </c>
      <c s="17" t="s">
        <v>46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5" spans="1:48" ht="15.75">
      <c r="A825" s="27">
        <f t="shared" si="490"/>
        <v>38</v>
      </c>
      <c s="17" t="s">
        <v>4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6" spans="1:48" ht="15.75">
      <c r="A826" s="27">
        <f t="shared" si="490"/>
        <v>38</v>
      </c>
      <c s="17" t="s">
        <v>47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7" spans="1:48" ht="15.75">
      <c r="A827" s="27">
        <f t="shared" si="490"/>
        <v>38</v>
      </c>
      <c s="17" t="s">
        <v>5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8" spans="1:48" ht="15.75">
      <c r="A828" s="27">
        <f t="shared" si="532" ref="A828:A891">A806+1</f>
        <v>38</v>
      </c>
      <c s="17" t="s">
        <v>48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9" spans="1:48" ht="15.75">
      <c r="A829" s="27">
        <f t="shared" si="532"/>
        <v>38</v>
      </c>
      <c s="17" t="s">
        <v>49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0" spans="1:48" ht="15.75">
      <c r="A830" s="27">
        <f t="shared" si="532"/>
        <v>38</v>
      </c>
      <c s="17" t="s">
        <v>50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1" spans="1:48" ht="15.75">
      <c r="A831" s="27">
        <f t="shared" si="532"/>
        <v>38</v>
      </c>
      <c s="17" t="s">
        <v>51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2" spans="1:48" ht="15.75">
      <c r="A832" s="27">
        <f t="shared" si="532"/>
        <v>38</v>
      </c>
      <c s="17" t="s">
        <v>52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3" spans="1:48" ht="15.75">
      <c r="A833" s="27">
        <f t="shared" si="532"/>
        <v>38</v>
      </c>
      <c s="17" t="s">
        <v>53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4" spans="1:48" ht="15.75">
      <c r="A834" s="27">
        <f t="shared" si="532"/>
        <v>38</v>
      </c>
      <c s="17" t="s">
        <v>54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5" spans="1:48" ht="15.75">
      <c r="A835" s="27">
        <f t="shared" si="532"/>
        <v>38</v>
      </c>
      <c s="17" t="s">
        <v>23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6" spans="1:48" ht="15.75">
      <c r="A836" s="27">
        <f t="shared" si="532"/>
        <v>38</v>
      </c>
      <c s="17" t="s">
        <v>8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7" spans="1:48" ht="15.75">
      <c r="A837" s="27">
        <f t="shared" si="532"/>
        <v>38</v>
      </c>
      <c s="17" t="s">
        <v>9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8" spans="1:48" ht="15.75">
      <c r="A838" s="27">
        <f t="shared" si="532"/>
        <v>38</v>
      </c>
      <c s="17" t="s">
        <v>10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9" spans="1:48" ht="15.75">
      <c r="A839" s="27">
        <f t="shared" si="532"/>
        <v>38</v>
      </c>
      <c s="17" t="s">
        <v>55</v>
      </c>
      <c s="40" t="s">
        <v>63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40" spans="1:48" ht="15.75">
      <c r="A840" s="27">
        <f t="shared" si="532"/>
        <v>38</v>
      </c>
      <c s="41" t="s">
        <v>34</v>
      </c>
      <c s="40" t="s">
        <v>63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34">
        <f t="shared" si="527"/>
        <v>0</v>
      </c>
      <c s="30"/>
      <c s="30"/>
      <c s="30"/>
      <c s="31"/>
      <c s="34">
        <f t="shared" si="528"/>
        <v>0</v>
      </c>
      <c s="30"/>
      <c s="30"/>
      <c s="30"/>
      <c s="31"/>
      <c s="34">
        <f t="shared" si="529"/>
        <v>0</v>
      </c>
      <c s="30"/>
      <c s="30"/>
      <c s="30"/>
      <c s="31"/>
      <c s="34">
        <f t="shared" si="530"/>
        <v>0</v>
      </c>
      <c s="30"/>
      <c s="30"/>
      <c s="30"/>
      <c s="31"/>
      <c s="45">
        <f t="shared" si="531"/>
        <v>0</v>
      </c>
    </row>
    <row r="841" spans="1:48" ht="15.75">
      <c r="A841" s="27">
        <f t="shared" si="532"/>
        <v>38</v>
      </c>
      <c s="46"/>
      <c s="47"/>
      <c s="48"/>
      <c s="49"/>
      <c s="49"/>
      <c s="49"/>
      <c s="50">
        <f t="shared" si="533" ref="H841">SUM(H821:H840)</f>
        <v>0</v>
      </c>
      <c s="49"/>
      <c s="49"/>
      <c s="49"/>
      <c s="49"/>
      <c s="50">
        <f t="shared" si="534" ref="M841:M885">SUM(M821:M840)</f>
        <v>0</v>
      </c>
      <c s="49"/>
      <c s="49"/>
      <c s="49"/>
      <c s="49"/>
      <c s="50">
        <f t="shared" si="535" ref="R841:R885">SUM(R821:R840)</f>
        <v>0</v>
      </c>
      <c s="49"/>
      <c s="49"/>
      <c s="49"/>
      <c s="49"/>
      <c s="50">
        <f t="shared" si="536" ref="W841:W885">SUM(W821:W840)</f>
        <v>0</v>
      </c>
      <c s="49"/>
      <c s="49"/>
      <c s="49"/>
      <c s="49"/>
      <c s="50">
        <f t="shared" si="537" ref="AB841:AB885">SUM(AB821:AB840)</f>
        <v>0</v>
      </c>
      <c s="49"/>
      <c s="49"/>
      <c s="49"/>
      <c s="49"/>
      <c s="50">
        <f t="shared" si="538" ref="AG841:AG885">SUM(AG821:AG840)</f>
        <v>0</v>
      </c>
      <c s="49"/>
      <c s="49"/>
      <c s="49"/>
      <c s="49"/>
      <c s="50">
        <f t="shared" si="539" ref="AL841:AL885">SUM(AL821:AL840)</f>
        <v>0</v>
      </c>
      <c s="49"/>
      <c s="49"/>
      <c s="49"/>
      <c s="49"/>
      <c s="50">
        <f t="shared" si="540" ref="AQ841:AQ885">SUM(AQ821:AQ840)</f>
        <v>0</v>
      </c>
      <c s="49"/>
      <c s="49"/>
      <c s="49"/>
      <c s="49"/>
      <c s="50">
        <f t="shared" si="541" ref="AV841:AV885">SUM(AV821:AV840)</f>
        <v>0</v>
      </c>
    </row>
    <row r="842" spans="1:48" ht="15.75">
      <c r="A842" s="27">
        <f t="shared" si="532"/>
        <v>39</v>
      </c>
      <c s="2" t="str">
        <f t="shared" si="542" ref="B842">"Буква (или иное название) класса "&amp;A842&amp;":"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43" spans="1:48" ht="15.75">
      <c r="A843" s="27">
        <f t="shared" si="532"/>
        <v>39</v>
      </c>
      <c s="17" t="s">
        <v>0</v>
      </c>
      <c s="40" t="s">
        <v>63</v>
      </c>
      <c s="28"/>
      <c s="28"/>
      <c s="28"/>
      <c s="29"/>
      <c s="33">
        <f t="shared" si="543" ref="H843:H862">COUNTA(D843:G843)</f>
        <v>0</v>
      </c>
      <c s="28"/>
      <c s="28"/>
      <c s="28"/>
      <c s="29"/>
      <c s="33">
        <f t="shared" si="544" ref="M843:M862">COUNTA(I843:L843)</f>
        <v>0</v>
      </c>
      <c s="28"/>
      <c s="28"/>
      <c s="28"/>
      <c s="29"/>
      <c s="33">
        <f t="shared" si="545" ref="R843:R862">COUNTA(N843:Q843)</f>
        <v>0</v>
      </c>
      <c s="28"/>
      <c s="28"/>
      <c s="28"/>
      <c s="29"/>
      <c s="33">
        <f t="shared" si="546" ref="W843:W862">COUNTA(S843:V843)</f>
        <v>0</v>
      </c>
      <c s="28"/>
      <c s="28"/>
      <c s="28"/>
      <c s="29"/>
      <c s="33">
        <f t="shared" si="547" ref="AB843:AB862">COUNTA(X843:AA843)</f>
        <v>0</v>
      </c>
      <c s="28"/>
      <c s="28"/>
      <c s="28"/>
      <c s="29"/>
      <c s="33">
        <f t="shared" si="548" ref="AG843:AG862">COUNTA(AC843:AF843)</f>
        <v>0</v>
      </c>
      <c s="28"/>
      <c s="28"/>
      <c s="28"/>
      <c s="29"/>
      <c s="33">
        <f t="shared" si="549" ref="AL843:AL862">COUNTA(AH843:AK843)</f>
        <v>0</v>
      </c>
      <c s="28"/>
      <c s="28"/>
      <c s="28"/>
      <c s="29"/>
      <c s="33">
        <f t="shared" si="550" ref="AQ843:AQ862">COUNTA(AM843:AP843)</f>
        <v>0</v>
      </c>
      <c s="28"/>
      <c s="28"/>
      <c s="28"/>
      <c s="29"/>
      <c s="44">
        <f t="shared" si="551" ref="AV843:AV862">COUNTA(AR843:AU843)</f>
        <v>0</v>
      </c>
    </row>
    <row r="844" spans="1:48" ht="15.75">
      <c r="A844" s="27">
        <f t="shared" si="532"/>
        <v>39</v>
      </c>
      <c s="17" t="s">
        <v>45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5" spans="1:48" ht="15.75">
      <c r="A845" s="27">
        <f t="shared" si="532"/>
        <v>39</v>
      </c>
      <c s="17" t="s">
        <v>2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6" spans="1:48" ht="15.75">
      <c r="A846" s="27">
        <f t="shared" si="532"/>
        <v>39</v>
      </c>
      <c s="17" t="s">
        <v>46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7" spans="1:48" ht="15.75">
      <c r="A847" s="27">
        <f t="shared" si="532"/>
        <v>39</v>
      </c>
      <c s="17" t="s">
        <v>4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8" spans="1:48" ht="15.75">
      <c r="A848" s="27">
        <f t="shared" si="532"/>
        <v>39</v>
      </c>
      <c s="17" t="s">
        <v>47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9" spans="1:48" ht="15.75">
      <c r="A849" s="27">
        <f t="shared" si="532"/>
        <v>39</v>
      </c>
      <c s="17" t="s">
        <v>5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0" spans="1:48" ht="15.75">
      <c r="A850" s="27">
        <f t="shared" si="532"/>
        <v>39</v>
      </c>
      <c s="17" t="s">
        <v>48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1" spans="1:48" ht="15.75">
      <c r="A851" s="27">
        <f t="shared" si="532"/>
        <v>39</v>
      </c>
      <c s="17" t="s">
        <v>49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2" spans="1:48" ht="15.75">
      <c r="A852" s="27">
        <f t="shared" si="532"/>
        <v>39</v>
      </c>
      <c s="17" t="s">
        <v>50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3" spans="1:48" ht="15.75">
      <c r="A853" s="27">
        <f t="shared" si="532"/>
        <v>39</v>
      </c>
      <c s="17" t="s">
        <v>51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4" spans="1:48" ht="15.75">
      <c r="A854" s="27">
        <f t="shared" si="532"/>
        <v>39</v>
      </c>
      <c s="17" t="s">
        <v>52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5" spans="1:48" ht="15.75">
      <c r="A855" s="27">
        <f t="shared" si="532"/>
        <v>39</v>
      </c>
      <c s="17" t="s">
        <v>53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6" spans="1:48" ht="15.75">
      <c r="A856" s="27">
        <f t="shared" si="532"/>
        <v>39</v>
      </c>
      <c s="17" t="s">
        <v>54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7" spans="1:48" ht="15.75">
      <c r="A857" s="27">
        <f t="shared" si="532"/>
        <v>39</v>
      </c>
      <c s="17" t="s">
        <v>23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8" spans="1:48" ht="15.75">
      <c r="A858" s="27">
        <f t="shared" si="532"/>
        <v>39</v>
      </c>
      <c s="17" t="s">
        <v>8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9" spans="1:48" ht="15.75">
      <c r="A859" s="27">
        <f t="shared" si="532"/>
        <v>39</v>
      </c>
      <c s="17" t="s">
        <v>9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0" spans="1:48" ht="15.75">
      <c r="A860" s="27">
        <f t="shared" si="532"/>
        <v>39</v>
      </c>
      <c s="17" t="s">
        <v>10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1" spans="1:48" ht="15.75">
      <c r="A861" s="27">
        <f t="shared" si="532"/>
        <v>39</v>
      </c>
      <c s="17" t="s">
        <v>55</v>
      </c>
      <c s="40" t="s">
        <v>63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2" spans="1:48" ht="15.75">
      <c r="A862" s="27">
        <f t="shared" si="532"/>
        <v>39</v>
      </c>
      <c s="41" t="s">
        <v>34</v>
      </c>
      <c s="40" t="s">
        <v>63</v>
      </c>
      <c s="30"/>
      <c s="30"/>
      <c s="30"/>
      <c s="31"/>
      <c s="34">
        <f t="shared" si="543"/>
        <v>0</v>
      </c>
      <c s="30"/>
      <c s="30"/>
      <c s="30"/>
      <c s="31"/>
      <c s="34">
        <f t="shared" si="544"/>
        <v>0</v>
      </c>
      <c s="30"/>
      <c s="30"/>
      <c s="30"/>
      <c s="31"/>
      <c s="34">
        <f t="shared" si="545"/>
        <v>0</v>
      </c>
      <c s="30"/>
      <c s="30"/>
      <c s="30"/>
      <c s="31"/>
      <c s="34">
        <f t="shared" si="546"/>
        <v>0</v>
      </c>
      <c s="30"/>
      <c s="30"/>
      <c s="30"/>
      <c s="31"/>
      <c s="34">
        <f t="shared" si="547"/>
        <v>0</v>
      </c>
      <c s="30"/>
      <c s="30"/>
      <c s="30"/>
      <c s="31"/>
      <c s="34">
        <f t="shared" si="548"/>
        <v>0</v>
      </c>
      <c s="30"/>
      <c s="30"/>
      <c s="30"/>
      <c s="31"/>
      <c s="34">
        <f t="shared" si="549"/>
        <v>0</v>
      </c>
      <c s="30"/>
      <c s="30"/>
      <c s="30"/>
      <c s="31"/>
      <c s="34">
        <f t="shared" si="550"/>
        <v>0</v>
      </c>
      <c s="30"/>
      <c s="30"/>
      <c s="30"/>
      <c s="31"/>
      <c s="45">
        <f t="shared" si="551"/>
        <v>0</v>
      </c>
    </row>
    <row r="863" spans="1:48" ht="15.75">
      <c r="A863" s="27">
        <f t="shared" si="532"/>
        <v>39</v>
      </c>
      <c s="46"/>
      <c s="47"/>
      <c s="48"/>
      <c s="49"/>
      <c s="49"/>
      <c s="49"/>
      <c s="50">
        <f t="shared" si="552" ref="H863">SUM(H843:H862)</f>
        <v>0</v>
      </c>
      <c s="49"/>
      <c s="49"/>
      <c s="49"/>
      <c s="49"/>
      <c s="50">
        <f t="shared" si="534"/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</row>
    <row r="864" spans="1:48" ht="15.75">
      <c r="A864" s="27">
        <f t="shared" si="532"/>
        <v>40</v>
      </c>
      <c s="2" t="str">
        <f t="shared" si="553" ref="B864">"Буква (или иное название) класса "&amp;A864&amp;":"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65" spans="1:48" ht="15.75">
      <c r="A865" s="27">
        <f t="shared" si="532"/>
        <v>40</v>
      </c>
      <c s="17" t="s">
        <v>0</v>
      </c>
      <c s="40" t="s">
        <v>63</v>
      </c>
      <c s="28"/>
      <c s="28"/>
      <c s="28"/>
      <c s="29"/>
      <c s="33">
        <f t="shared" si="554" ref="H865:H884">COUNTA(D865:G865)</f>
        <v>0</v>
      </c>
      <c s="28"/>
      <c s="28"/>
      <c s="28"/>
      <c s="29"/>
      <c s="33">
        <f t="shared" si="555" ref="M865:M884">COUNTA(I865:L865)</f>
        <v>0</v>
      </c>
      <c s="28"/>
      <c s="28"/>
      <c s="28"/>
      <c s="29"/>
      <c s="33">
        <f t="shared" si="556" ref="R865:R884">COUNTA(N865:Q865)</f>
        <v>0</v>
      </c>
      <c s="28"/>
      <c s="28"/>
      <c s="28"/>
      <c s="29"/>
      <c s="33">
        <f t="shared" si="557" ref="W865:W884">COUNTA(S865:V865)</f>
        <v>0</v>
      </c>
      <c s="28"/>
      <c s="28"/>
      <c s="28"/>
      <c s="29"/>
      <c s="33">
        <f t="shared" si="558" ref="AB865:AB884">COUNTA(X865:AA865)</f>
        <v>0</v>
      </c>
      <c s="28"/>
      <c s="28"/>
      <c s="28"/>
      <c s="29"/>
      <c s="33">
        <f t="shared" si="559" ref="AG865:AG884">COUNTA(AC865:AF865)</f>
        <v>0</v>
      </c>
      <c s="28"/>
      <c s="28"/>
      <c s="28"/>
      <c s="29"/>
      <c s="33">
        <f t="shared" si="560" ref="AL865:AL884">COUNTA(AH865:AK865)</f>
        <v>0</v>
      </c>
      <c s="28"/>
      <c s="28"/>
      <c s="28"/>
      <c s="29"/>
      <c s="33">
        <f t="shared" si="561" ref="AQ865:AQ884">COUNTA(AM865:AP865)</f>
        <v>0</v>
      </c>
      <c s="28"/>
      <c s="28"/>
      <c s="28"/>
      <c s="29"/>
      <c s="44">
        <f t="shared" si="562" ref="AV865:AV884">COUNTA(AR865:AU865)</f>
        <v>0</v>
      </c>
    </row>
    <row r="866" spans="1:48" ht="15.75">
      <c r="A866" s="27">
        <f t="shared" si="532"/>
        <v>40</v>
      </c>
      <c s="17" t="s">
        <v>45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7" spans="1:48" ht="15.75">
      <c r="A867" s="27">
        <f t="shared" si="532"/>
        <v>40</v>
      </c>
      <c s="17" t="s">
        <v>2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8" spans="1:48" ht="15.75">
      <c r="A868" s="27">
        <f t="shared" si="532"/>
        <v>40</v>
      </c>
      <c s="17" t="s">
        <v>46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9" spans="1:48" ht="15.75">
      <c r="A869" s="27">
        <f t="shared" si="532"/>
        <v>40</v>
      </c>
      <c s="17" t="s">
        <v>4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0" spans="1:48" ht="15.75">
      <c r="A870" s="27">
        <f t="shared" si="532"/>
        <v>40</v>
      </c>
      <c s="17" t="s">
        <v>47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1" spans="1:48" ht="15.75">
      <c r="A871" s="27">
        <f t="shared" si="532"/>
        <v>40</v>
      </c>
      <c s="17" t="s">
        <v>5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2" spans="1:48" ht="15.75">
      <c r="A872" s="27">
        <f t="shared" si="532"/>
        <v>40</v>
      </c>
      <c s="17" t="s">
        <v>48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3" spans="1:48" ht="15.75">
      <c r="A873" s="27">
        <f t="shared" si="532"/>
        <v>40</v>
      </c>
      <c s="17" t="s">
        <v>49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4" spans="1:48" ht="15.75">
      <c r="A874" s="27">
        <f t="shared" si="532"/>
        <v>40</v>
      </c>
      <c s="17" t="s">
        <v>50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5" spans="1:48" ht="15.75">
      <c r="A875" s="27">
        <f t="shared" si="532"/>
        <v>40</v>
      </c>
      <c s="17" t="s">
        <v>51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6" spans="1:48" ht="15.75">
      <c r="A876" s="27">
        <f t="shared" si="532"/>
        <v>40</v>
      </c>
      <c s="17" t="s">
        <v>52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7" spans="1:48" ht="15.75">
      <c r="A877" s="27">
        <f t="shared" si="532"/>
        <v>40</v>
      </c>
      <c s="17" t="s">
        <v>53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8" spans="1:48" ht="15.75">
      <c r="A878" s="27">
        <f t="shared" si="532"/>
        <v>40</v>
      </c>
      <c s="17" t="s">
        <v>54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9" spans="1:48" ht="15.75">
      <c r="A879" s="27">
        <f t="shared" si="532"/>
        <v>40</v>
      </c>
      <c s="17" t="s">
        <v>23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0" spans="1:48" ht="15.75">
      <c r="A880" s="27">
        <f t="shared" si="532"/>
        <v>40</v>
      </c>
      <c s="17" t="s">
        <v>8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1" spans="1:48" ht="15.75">
      <c r="A881" s="27">
        <f t="shared" si="532"/>
        <v>40</v>
      </c>
      <c s="17" t="s">
        <v>9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2" spans="1:48" ht="15.75">
      <c r="A882" s="27">
        <f t="shared" si="532"/>
        <v>40</v>
      </c>
      <c s="17" t="s">
        <v>10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3" spans="1:48" ht="15.75">
      <c r="A883" s="27">
        <f t="shared" si="532"/>
        <v>40</v>
      </c>
      <c s="17" t="s">
        <v>55</v>
      </c>
      <c s="40" t="s">
        <v>63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4" spans="1:48" ht="15.75">
      <c r="A884" s="27">
        <f t="shared" si="532"/>
        <v>40</v>
      </c>
      <c s="41" t="s">
        <v>34</v>
      </c>
      <c s="40" t="s">
        <v>63</v>
      </c>
      <c s="30"/>
      <c s="30"/>
      <c s="30"/>
      <c s="31"/>
      <c s="34">
        <f t="shared" si="554"/>
        <v>0</v>
      </c>
      <c s="30"/>
      <c s="30"/>
      <c s="30"/>
      <c s="31"/>
      <c s="34">
        <f t="shared" si="555"/>
        <v>0</v>
      </c>
      <c s="30"/>
      <c s="30"/>
      <c s="30"/>
      <c s="31"/>
      <c s="34">
        <f t="shared" si="556"/>
        <v>0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34">
        <f t="shared" si="561"/>
        <v>0</v>
      </c>
      <c s="30"/>
      <c s="30"/>
      <c s="30"/>
      <c s="31"/>
      <c s="45">
        <f t="shared" si="562"/>
        <v>0</v>
      </c>
    </row>
    <row r="885" spans="1:48" ht="15.75">
      <c r="A885" s="27">
        <f t="shared" si="532"/>
        <v>40</v>
      </c>
      <c s="46"/>
      <c s="47"/>
      <c s="48"/>
      <c s="49"/>
      <c s="49"/>
      <c s="49"/>
      <c s="50">
        <f t="shared" si="563" ref="H885">SUM(H865:H884)</f>
        <v>0</v>
      </c>
      <c s="49"/>
      <c s="49"/>
      <c s="49"/>
      <c s="49"/>
      <c s="50">
        <f t="shared" si="534"/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</row>
    <row r="886" spans="1:48" ht="15.75">
      <c r="A886" s="27">
        <f t="shared" si="532"/>
        <v>41</v>
      </c>
      <c s="2" t="str">
        <f t="shared" si="564" ref="B886">"Буква (или иное название) класса "&amp;A886&amp;":"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87" spans="1:48" ht="15.75">
      <c r="A887" s="27">
        <f t="shared" si="532"/>
        <v>41</v>
      </c>
      <c s="17" t="s">
        <v>0</v>
      </c>
      <c s="40" t="s">
        <v>63</v>
      </c>
      <c s="28"/>
      <c s="28"/>
      <c s="28"/>
      <c s="29"/>
      <c s="33">
        <f t="shared" si="565" ref="H887:H906">COUNTA(D887:G887)</f>
        <v>0</v>
      </c>
      <c s="28"/>
      <c s="28"/>
      <c s="28"/>
      <c s="29"/>
      <c s="33">
        <f t="shared" si="566" ref="M887:M906">COUNTA(I887:L887)</f>
        <v>0</v>
      </c>
      <c s="28"/>
      <c s="28"/>
      <c s="28"/>
      <c s="29"/>
      <c s="33">
        <f t="shared" si="567" ref="R887:R906">COUNTA(N887:Q887)</f>
        <v>0</v>
      </c>
      <c s="28"/>
      <c s="28"/>
      <c s="28"/>
      <c s="29"/>
      <c s="33">
        <f t="shared" si="568" ref="W887:W906">COUNTA(S887:V887)</f>
        <v>0</v>
      </c>
      <c s="28"/>
      <c s="28"/>
      <c s="28"/>
      <c s="29"/>
      <c s="33">
        <f t="shared" si="569" ref="AB887:AB906">COUNTA(X887:AA887)</f>
        <v>0</v>
      </c>
      <c s="28"/>
      <c s="28"/>
      <c s="28"/>
      <c s="29"/>
      <c s="33">
        <f t="shared" si="570" ref="AG887:AG906">COUNTA(AC887:AF887)</f>
        <v>0</v>
      </c>
      <c s="28"/>
      <c s="28"/>
      <c s="28"/>
      <c s="29"/>
      <c s="33">
        <f t="shared" si="571" ref="AL887:AL906">COUNTA(AH887:AK887)</f>
        <v>0</v>
      </c>
      <c s="28"/>
      <c s="28"/>
      <c s="28"/>
      <c s="29"/>
      <c s="33">
        <f t="shared" si="572" ref="AQ887:AQ906">COUNTA(AM887:AP887)</f>
        <v>0</v>
      </c>
      <c s="28"/>
      <c s="28"/>
      <c s="28"/>
      <c s="29"/>
      <c s="44">
        <f t="shared" si="573" ref="AV887:AV906">COUNTA(AR887:AU887)</f>
        <v>0</v>
      </c>
    </row>
    <row r="888" spans="1:48" ht="15.75">
      <c r="A888" s="27">
        <f t="shared" si="532"/>
        <v>41</v>
      </c>
      <c s="17" t="s">
        <v>45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89" spans="1:48" ht="15.75">
      <c r="A889" s="27">
        <f t="shared" si="532"/>
        <v>41</v>
      </c>
      <c s="17" t="s">
        <v>2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0" spans="1:48" ht="15.75">
      <c r="A890" s="27">
        <f t="shared" si="532"/>
        <v>41</v>
      </c>
      <c s="17" t="s">
        <v>46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1" spans="1:48" ht="15.75">
      <c r="A891" s="27">
        <f t="shared" si="532"/>
        <v>41</v>
      </c>
      <c s="17" t="s">
        <v>4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2" spans="1:48" ht="15.75">
      <c r="A892" s="27">
        <f t="shared" si="574" ref="A892:A928">A870+1</f>
        <v>41</v>
      </c>
      <c s="17" t="s">
        <v>47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3" spans="1:48" ht="15.75">
      <c r="A893" s="27">
        <f t="shared" si="574"/>
        <v>41</v>
      </c>
      <c s="17" t="s">
        <v>5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4" spans="1:48" ht="15.75">
      <c r="A894" s="27">
        <f t="shared" si="574"/>
        <v>41</v>
      </c>
      <c s="17" t="s">
        <v>48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5" spans="1:48" ht="15.75">
      <c r="A895" s="27">
        <f t="shared" si="574"/>
        <v>41</v>
      </c>
      <c s="17" t="s">
        <v>49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6" spans="1:48" ht="15.75">
      <c r="A896" s="27">
        <f t="shared" si="574"/>
        <v>41</v>
      </c>
      <c s="17" t="s">
        <v>50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7" spans="1:48" ht="15.75">
      <c r="A897" s="27">
        <f t="shared" si="574"/>
        <v>41</v>
      </c>
      <c s="17" t="s">
        <v>51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8" spans="1:48" ht="15.75">
      <c r="A898" s="27">
        <f t="shared" si="574"/>
        <v>41</v>
      </c>
      <c s="17" t="s">
        <v>52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9" spans="1:48" ht="15.75">
      <c r="A899" s="27">
        <f t="shared" si="574"/>
        <v>41</v>
      </c>
      <c s="17" t="s">
        <v>53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0" spans="1:48" ht="15.75">
      <c r="A900" s="27">
        <f t="shared" si="574"/>
        <v>41</v>
      </c>
      <c s="17" t="s">
        <v>54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1" spans="1:48" ht="15.75">
      <c r="A901" s="27">
        <f t="shared" si="574"/>
        <v>41</v>
      </c>
      <c s="17" t="s">
        <v>23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2" spans="1:48" ht="15.75">
      <c r="A902" s="27">
        <f t="shared" si="574"/>
        <v>41</v>
      </c>
      <c s="17" t="s">
        <v>8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3" spans="1:48" ht="15.75">
      <c r="A903" s="27">
        <f t="shared" si="574"/>
        <v>41</v>
      </c>
      <c s="17" t="s">
        <v>9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4" spans="1:48" ht="15.75">
      <c r="A904" s="27">
        <f t="shared" si="574"/>
        <v>41</v>
      </c>
      <c s="17" t="s">
        <v>10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5" spans="1:48" ht="15.75">
      <c r="A905" s="27">
        <f t="shared" si="574"/>
        <v>41</v>
      </c>
      <c s="17" t="s">
        <v>55</v>
      </c>
      <c s="40" t="s">
        <v>63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6" spans="1:48" ht="15.75">
      <c r="A906" s="27">
        <f t="shared" si="574"/>
        <v>41</v>
      </c>
      <c s="41" t="s">
        <v>34</v>
      </c>
      <c s="40" t="s">
        <v>63</v>
      </c>
      <c s="30"/>
      <c s="30"/>
      <c s="30"/>
      <c s="31"/>
      <c s="34">
        <f t="shared" si="565"/>
        <v>0</v>
      </c>
      <c s="30"/>
      <c s="30"/>
      <c s="30"/>
      <c s="31"/>
      <c s="34">
        <f t="shared" si="566"/>
        <v>0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34">
        <f t="shared" si="572"/>
        <v>0</v>
      </c>
      <c s="30"/>
      <c s="30"/>
      <c s="30"/>
      <c s="31"/>
      <c s="45">
        <f t="shared" si="573"/>
        <v>0</v>
      </c>
    </row>
    <row r="907" spans="1:48" ht="15.75">
      <c r="A907" s="27">
        <f t="shared" si="574"/>
        <v>41</v>
      </c>
      <c s="46"/>
      <c s="47"/>
      <c s="48"/>
      <c s="49"/>
      <c s="49"/>
      <c s="49"/>
      <c s="50">
        <f t="shared" si="575" ref="H907">SUM(H887:H906)</f>
        <v>0</v>
      </c>
      <c s="49"/>
      <c s="49"/>
      <c s="49"/>
      <c s="49"/>
      <c s="50">
        <f t="shared" si="576" ref="M907:M951">SUM(M887:M906)</f>
        <v>0</v>
      </c>
      <c s="49"/>
      <c s="49"/>
      <c s="49"/>
      <c s="49"/>
      <c s="50">
        <f t="shared" si="577" ref="R907:R951">SUM(R887:R906)</f>
        <v>0</v>
      </c>
      <c s="49"/>
      <c s="49"/>
      <c s="49"/>
      <c s="49"/>
      <c s="50">
        <f t="shared" si="578" ref="W907:W951">SUM(W887:W906)</f>
        <v>0</v>
      </c>
      <c s="49"/>
      <c s="49"/>
      <c s="49"/>
      <c s="49"/>
      <c s="50">
        <f t="shared" si="579" ref="AB907:AB951">SUM(AB887:AB906)</f>
        <v>0</v>
      </c>
      <c s="49"/>
      <c s="49"/>
      <c s="49"/>
      <c s="49"/>
      <c s="50">
        <f t="shared" si="580" ref="AG907:AG951">SUM(AG887:AG906)</f>
        <v>0</v>
      </c>
      <c s="49"/>
      <c s="49"/>
      <c s="49"/>
      <c s="49"/>
      <c s="50">
        <f t="shared" si="581" ref="AL907:AL951">SUM(AL887:AL906)</f>
        <v>0</v>
      </c>
      <c s="49"/>
      <c s="49"/>
      <c s="49"/>
      <c s="49"/>
      <c s="50">
        <f t="shared" si="582" ref="AQ907:AQ951">SUM(AQ887:AQ906)</f>
        <v>0</v>
      </c>
      <c s="49"/>
      <c s="49"/>
      <c s="49"/>
      <c s="49"/>
      <c s="50">
        <f t="shared" si="583" ref="AV907:AV951">SUM(AV887:AV906)</f>
        <v>0</v>
      </c>
    </row>
    <row r="908" spans="1:48" ht="15.75">
      <c r="A908" s="27">
        <f t="shared" si="574"/>
        <v>42</v>
      </c>
      <c s="2" t="str">
        <f t="shared" si="584" ref="B908">"Буква (или иное название) класса "&amp;A908&amp;":"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09" spans="1:48" ht="15.75">
      <c r="A909" s="27">
        <f t="shared" si="574"/>
        <v>42</v>
      </c>
      <c s="17" t="s">
        <v>0</v>
      </c>
      <c s="40" t="s">
        <v>63</v>
      </c>
      <c s="28"/>
      <c s="28"/>
      <c s="28"/>
      <c s="29"/>
      <c s="33">
        <f t="shared" si="585" ref="H909:H928">COUNTA(D909:G909)</f>
        <v>0</v>
      </c>
      <c s="28"/>
      <c s="28"/>
      <c s="28"/>
      <c s="29"/>
      <c s="33">
        <f t="shared" si="586" ref="M909:M928">COUNTA(I909:L909)</f>
        <v>0</v>
      </c>
      <c s="28"/>
      <c s="28"/>
      <c s="28"/>
      <c s="29"/>
      <c s="33">
        <f t="shared" si="587" ref="R909:R928">COUNTA(N909:Q909)</f>
        <v>0</v>
      </c>
      <c s="28"/>
      <c s="28"/>
      <c s="28"/>
      <c s="29"/>
      <c s="33">
        <f t="shared" si="588" ref="W909:W928">COUNTA(S909:V909)</f>
        <v>0</v>
      </c>
      <c s="28"/>
      <c s="28"/>
      <c s="28"/>
      <c s="29"/>
      <c s="33">
        <f t="shared" si="589" ref="AB909:AB928">COUNTA(X909:AA909)</f>
        <v>0</v>
      </c>
      <c s="28"/>
      <c s="28"/>
      <c s="28"/>
      <c s="29"/>
      <c s="33">
        <f t="shared" si="590" ref="AG909:AG928">COUNTA(AC909:AF909)</f>
        <v>0</v>
      </c>
      <c s="28"/>
      <c s="28"/>
      <c s="28"/>
      <c s="29"/>
      <c s="33">
        <f t="shared" si="591" ref="AL909:AL928">COUNTA(AH909:AK909)</f>
        <v>0</v>
      </c>
      <c s="28"/>
      <c s="28"/>
      <c s="28"/>
      <c s="29"/>
      <c s="33">
        <f t="shared" si="592" ref="AQ909:AQ928">COUNTA(AM909:AP909)</f>
        <v>0</v>
      </c>
      <c s="28"/>
      <c s="28"/>
      <c s="28"/>
      <c s="29"/>
      <c s="44">
        <f t="shared" si="593" ref="AV909:AV928">COUNTA(AR909:AU909)</f>
        <v>0</v>
      </c>
    </row>
    <row r="910" spans="1:48" ht="15.75">
      <c r="A910" s="27">
        <f t="shared" si="574"/>
        <v>42</v>
      </c>
      <c s="17" t="s">
        <v>45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1" spans="1:48" ht="15.75">
      <c r="A911" s="27">
        <f t="shared" si="574"/>
        <v>42</v>
      </c>
      <c s="17" t="s">
        <v>2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2" spans="1:48" ht="15.75">
      <c r="A912" s="27">
        <f t="shared" si="574"/>
        <v>42</v>
      </c>
      <c s="17" t="s">
        <v>46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3" spans="1:48" ht="15.75">
      <c r="A913" s="27">
        <f t="shared" si="574"/>
        <v>42</v>
      </c>
      <c s="17" t="s">
        <v>4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4" spans="1:48" ht="15.75">
      <c r="A914" s="27">
        <f t="shared" si="574"/>
        <v>42</v>
      </c>
      <c s="17" t="s">
        <v>47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5" spans="1:48" ht="15.75">
      <c r="A915" s="27">
        <f t="shared" si="574"/>
        <v>42</v>
      </c>
      <c s="17" t="s">
        <v>5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6" spans="1:48" ht="15.75">
      <c r="A916" s="27">
        <f t="shared" si="574"/>
        <v>42</v>
      </c>
      <c s="17" t="s">
        <v>48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7" spans="1:48" ht="15.75">
      <c r="A917" s="27">
        <f t="shared" si="574"/>
        <v>42</v>
      </c>
      <c s="17" t="s">
        <v>49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8" spans="1:48" ht="15.75">
      <c r="A918" s="27">
        <f t="shared" si="574"/>
        <v>42</v>
      </c>
      <c s="17" t="s">
        <v>50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9" spans="1:48" ht="15.75">
      <c r="A919" s="27">
        <f t="shared" si="574"/>
        <v>42</v>
      </c>
      <c s="17" t="s">
        <v>51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0" spans="1:48" ht="15.75">
      <c r="A920" s="27">
        <f t="shared" si="574"/>
        <v>42</v>
      </c>
      <c s="17" t="s">
        <v>52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1" spans="1:48" ht="15.75">
      <c r="A921" s="27">
        <f t="shared" si="574"/>
        <v>42</v>
      </c>
      <c s="17" t="s">
        <v>53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2" spans="1:48" ht="15.75">
      <c r="A922" s="27">
        <f t="shared" si="574"/>
        <v>42</v>
      </c>
      <c s="17" t="s">
        <v>54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3" spans="1:48" ht="15.75">
      <c r="A923" s="27">
        <f t="shared" si="574"/>
        <v>42</v>
      </c>
      <c s="17" t="s">
        <v>23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4" spans="1:48" ht="15.75">
      <c r="A924" s="27">
        <f t="shared" si="574"/>
        <v>42</v>
      </c>
      <c s="17" t="s">
        <v>8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5" spans="1:48" ht="15.75">
      <c r="A925" s="27">
        <f t="shared" si="574"/>
        <v>42</v>
      </c>
      <c s="17" t="s">
        <v>9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6" spans="1:48" ht="15.75">
      <c r="A926" s="27">
        <f t="shared" si="574"/>
        <v>42</v>
      </c>
      <c s="17" t="s">
        <v>10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7" spans="1:48" ht="15.75">
      <c r="A927" s="27">
        <f t="shared" si="574"/>
        <v>42</v>
      </c>
      <c s="17" t="s">
        <v>55</v>
      </c>
      <c s="40" t="s">
        <v>63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8" spans="1:48" ht="15.75">
      <c r="A928" s="27">
        <f t="shared" si="574"/>
        <v>42</v>
      </c>
      <c s="41" t="s">
        <v>34</v>
      </c>
      <c s="40" t="s">
        <v>63</v>
      </c>
      <c s="30"/>
      <c s="30"/>
      <c s="30"/>
      <c s="31"/>
      <c s="34">
        <f t="shared" si="585"/>
        <v>0</v>
      </c>
      <c s="30"/>
      <c s="30"/>
      <c s="30"/>
      <c s="31"/>
      <c s="34">
        <f t="shared" si="586"/>
        <v>0</v>
      </c>
      <c s="30"/>
      <c s="30"/>
      <c s="30"/>
      <c s="31"/>
      <c s="34">
        <f t="shared" si="587"/>
        <v>0</v>
      </c>
      <c s="30"/>
      <c s="30"/>
      <c s="30"/>
      <c s="31"/>
      <c s="34">
        <f t="shared" si="588"/>
        <v>0</v>
      </c>
      <c s="30"/>
      <c s="30"/>
      <c s="30"/>
      <c s="31"/>
      <c s="34">
        <f t="shared" si="589"/>
        <v>0</v>
      </c>
      <c s="30"/>
      <c s="30"/>
      <c s="30"/>
      <c s="31"/>
      <c s="34">
        <f t="shared" si="590"/>
        <v>0</v>
      </c>
      <c s="30"/>
      <c s="30"/>
      <c s="30"/>
      <c s="31"/>
      <c s="34">
        <f t="shared" si="591"/>
        <v>0</v>
      </c>
      <c s="30"/>
      <c s="30"/>
      <c s="30"/>
      <c s="31"/>
      <c s="34">
        <f t="shared" si="592"/>
        <v>0</v>
      </c>
      <c s="30"/>
      <c s="30"/>
      <c s="30"/>
      <c s="31"/>
      <c s="45">
        <f t="shared" si="593"/>
        <v>0</v>
      </c>
    </row>
    <row r="929" spans="1:48" ht="15.75">
      <c r="A929" s="27">
        <f>A907+1</f>
        <v>42</v>
      </c>
      <c s="46"/>
      <c s="47"/>
      <c s="48"/>
      <c s="49"/>
      <c s="49"/>
      <c s="49"/>
      <c s="50">
        <f t="shared" si="594" ref="H929">SUM(H909:H928)</f>
        <v>0</v>
      </c>
      <c s="49"/>
      <c s="49"/>
      <c s="49"/>
      <c s="49"/>
      <c s="50">
        <f t="shared" si="576"/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</row>
    <row r="930" spans="1:48" ht="15.75">
      <c r="A930" s="27">
        <f t="shared" si="595" ref="A930:A957">A908+1</f>
        <v>43</v>
      </c>
      <c s="2" t="str">
        <f t="shared" si="596" ref="B930">"Буква (или иное название) класса "&amp;A930&amp;":"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31" spans="1:48" ht="15.75">
      <c r="A931" s="27">
        <f t="shared" si="595"/>
        <v>43</v>
      </c>
      <c s="17" t="s">
        <v>0</v>
      </c>
      <c s="40" t="s">
        <v>63</v>
      </c>
      <c s="28"/>
      <c s="28"/>
      <c s="28"/>
      <c s="29"/>
      <c s="33">
        <f t="shared" si="597" ref="H931:H950">COUNTA(D931:G931)</f>
        <v>0</v>
      </c>
      <c s="28"/>
      <c s="28"/>
      <c s="28"/>
      <c s="29"/>
      <c s="33">
        <f t="shared" si="598" ref="M931:M950">COUNTA(I931:L931)</f>
        <v>0</v>
      </c>
      <c s="28"/>
      <c s="28"/>
      <c s="28"/>
      <c s="29"/>
      <c s="33">
        <f t="shared" si="599" ref="R931:R950">COUNTA(N931:Q931)</f>
        <v>0</v>
      </c>
      <c s="28"/>
      <c s="28"/>
      <c s="28"/>
      <c s="29"/>
      <c s="33">
        <f t="shared" si="600" ref="W931:W950">COUNTA(S931:V931)</f>
        <v>0</v>
      </c>
      <c s="28"/>
      <c s="28"/>
      <c s="28"/>
      <c s="29"/>
      <c s="33">
        <f t="shared" si="601" ref="AB931:AB950">COUNTA(X931:AA931)</f>
        <v>0</v>
      </c>
      <c s="28"/>
      <c s="28"/>
      <c s="28"/>
      <c s="29"/>
      <c s="33">
        <f t="shared" si="602" ref="AG931:AG950">COUNTA(AC931:AF931)</f>
        <v>0</v>
      </c>
      <c s="28"/>
      <c s="28"/>
      <c s="28"/>
      <c s="29"/>
      <c s="33">
        <f t="shared" si="603" ref="AL931:AL950">COUNTA(AH931:AK931)</f>
        <v>0</v>
      </c>
      <c s="28"/>
      <c s="28"/>
      <c s="28"/>
      <c s="29"/>
      <c s="33">
        <f t="shared" si="604" ref="AQ931:AQ950">COUNTA(AM931:AP931)</f>
        <v>0</v>
      </c>
      <c s="28"/>
      <c s="28"/>
      <c s="28"/>
      <c s="29"/>
      <c s="44">
        <f t="shared" si="605" ref="AV931:AV950">COUNTA(AR931:AU931)</f>
        <v>0</v>
      </c>
    </row>
    <row r="932" spans="1:48" ht="15.75">
      <c r="A932" s="27">
        <f t="shared" si="595"/>
        <v>43</v>
      </c>
      <c s="17" t="s">
        <v>45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3" spans="1:48" ht="15.75">
      <c r="A933" s="27">
        <f t="shared" si="595"/>
        <v>43</v>
      </c>
      <c s="17" t="s">
        <v>2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4" spans="1:48" ht="15.75">
      <c r="A934" s="27">
        <f t="shared" si="595"/>
        <v>43</v>
      </c>
      <c s="17" t="s">
        <v>46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5" spans="1:48" ht="15.75">
      <c r="A935" s="27">
        <f t="shared" si="595"/>
        <v>43</v>
      </c>
      <c s="17" t="s">
        <v>4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6" spans="1:48" ht="15.75">
      <c r="A936" s="27">
        <f t="shared" si="595"/>
        <v>43</v>
      </c>
      <c s="17" t="s">
        <v>47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7" spans="1:48" ht="15.75">
      <c r="A937" s="27">
        <f t="shared" si="595"/>
        <v>43</v>
      </c>
      <c s="17" t="s">
        <v>5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8" spans="1:48" ht="15.75">
      <c r="A938" s="27">
        <f t="shared" si="595"/>
        <v>43</v>
      </c>
      <c s="17" t="s">
        <v>48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9" spans="1:48" ht="15.75">
      <c r="A939" s="27">
        <f t="shared" si="595"/>
        <v>43</v>
      </c>
      <c s="17" t="s">
        <v>49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0" spans="1:48" ht="15.75">
      <c r="A940" s="27">
        <f t="shared" si="595"/>
        <v>43</v>
      </c>
      <c s="17" t="s">
        <v>50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1" spans="1:48" ht="15.75">
      <c r="A941" s="27">
        <f t="shared" si="595"/>
        <v>43</v>
      </c>
      <c s="17" t="s">
        <v>51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2" spans="1:48" ht="15.75">
      <c r="A942" s="27">
        <f t="shared" si="595"/>
        <v>43</v>
      </c>
      <c s="17" t="s">
        <v>52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3" spans="1:48" ht="15.75">
      <c r="A943" s="27">
        <f t="shared" si="595"/>
        <v>43</v>
      </c>
      <c s="17" t="s">
        <v>53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4" spans="1:48" ht="15.75">
      <c r="A944" s="27">
        <f t="shared" si="595"/>
        <v>43</v>
      </c>
      <c s="17" t="s">
        <v>54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5" spans="1:48" ht="15.75">
      <c r="A945" s="27">
        <f t="shared" si="595"/>
        <v>43</v>
      </c>
      <c s="17" t="s">
        <v>23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6" spans="1:48" ht="15.75">
      <c r="A946" s="27">
        <f t="shared" si="595"/>
        <v>43</v>
      </c>
      <c s="17" t="s">
        <v>8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7" spans="1:48" ht="15.75">
      <c r="A947" s="27">
        <f t="shared" si="595"/>
        <v>43</v>
      </c>
      <c s="17" t="s">
        <v>9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8" spans="1:48" ht="15.75">
      <c r="A948" s="27">
        <f t="shared" si="595"/>
        <v>43</v>
      </c>
      <c s="17" t="s">
        <v>10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9" spans="1:48" ht="15.75">
      <c r="A949" s="27">
        <f t="shared" si="595"/>
        <v>43</v>
      </c>
      <c s="17" t="s">
        <v>55</v>
      </c>
      <c s="40" t="s">
        <v>63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50" spans="1:48" ht="15.75">
      <c r="A950" s="27">
        <f t="shared" si="595"/>
        <v>43</v>
      </c>
      <c s="41" t="s">
        <v>34</v>
      </c>
      <c s="40" t="s">
        <v>63</v>
      </c>
      <c s="30"/>
      <c s="30"/>
      <c s="30"/>
      <c s="31"/>
      <c s="34">
        <f t="shared" si="597"/>
        <v>0</v>
      </c>
      <c s="30"/>
      <c s="30"/>
      <c s="30"/>
      <c s="31"/>
      <c s="34">
        <f t="shared" si="598"/>
        <v>0</v>
      </c>
      <c s="30"/>
      <c s="30"/>
      <c s="30"/>
      <c s="31"/>
      <c s="34">
        <f t="shared" si="599"/>
        <v>0</v>
      </c>
      <c s="30"/>
      <c s="30"/>
      <c s="30"/>
      <c s="31"/>
      <c s="34">
        <f t="shared" si="600"/>
        <v>0</v>
      </c>
      <c s="30"/>
      <c s="30"/>
      <c s="30"/>
      <c s="31"/>
      <c s="34">
        <f t="shared" si="601"/>
        <v>0</v>
      </c>
      <c s="30"/>
      <c s="30"/>
      <c s="30"/>
      <c s="31"/>
      <c s="34">
        <f t="shared" si="602"/>
        <v>0</v>
      </c>
      <c s="30"/>
      <c s="30"/>
      <c s="30"/>
      <c s="31"/>
      <c s="34">
        <f t="shared" si="603"/>
        <v>0</v>
      </c>
      <c s="30"/>
      <c s="30"/>
      <c s="30"/>
      <c s="31"/>
      <c s="34">
        <f t="shared" si="604"/>
        <v>0</v>
      </c>
      <c s="30"/>
      <c s="30"/>
      <c s="30"/>
      <c s="31"/>
      <c s="45">
        <f t="shared" si="605"/>
        <v>0</v>
      </c>
    </row>
    <row r="951" spans="1:48" ht="15.75">
      <c r="A951" s="27">
        <f t="shared" si="595"/>
        <v>43</v>
      </c>
      <c s="46"/>
      <c s="47"/>
      <c s="48"/>
      <c s="49"/>
      <c s="49"/>
      <c s="49"/>
      <c s="50">
        <f t="shared" si="606" ref="H951">SUM(H931:H950)</f>
        <v>0</v>
      </c>
      <c s="49"/>
      <c s="49"/>
      <c s="49"/>
      <c s="49"/>
      <c s="50">
        <f t="shared" si="576"/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</row>
    <row r="952" spans="1:48" ht="15.75">
      <c r="A952" s="27">
        <f t="shared" si="595"/>
        <v>44</v>
      </c>
      <c s="2" t="str">
        <f t="shared" si="607" ref="B952">"Буква (или иное название) класса "&amp;A952&amp;":"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3" spans="1:48" ht="15.75">
      <c r="A953" s="27">
        <f t="shared" si="595"/>
        <v>44</v>
      </c>
      <c s="17" t="s">
        <v>0</v>
      </c>
      <c s="40" t="s">
        <v>63</v>
      </c>
      <c s="28"/>
      <c s="28"/>
      <c s="28"/>
      <c s="29"/>
      <c s="33">
        <f t="shared" si="608" ref="H953:H972">COUNTA(D953:G953)</f>
        <v>0</v>
      </c>
      <c s="28"/>
      <c s="28"/>
      <c s="28"/>
      <c s="29"/>
      <c s="33">
        <f t="shared" si="609" ref="M953:M972">COUNTA(I953:L953)</f>
        <v>0</v>
      </c>
      <c s="28"/>
      <c s="28"/>
      <c s="28"/>
      <c s="29"/>
      <c s="33">
        <f t="shared" si="610" ref="R953:R972">COUNTA(N953:Q953)</f>
        <v>0</v>
      </c>
      <c s="28"/>
      <c s="28"/>
      <c s="28"/>
      <c s="29"/>
      <c s="33">
        <f t="shared" si="611" ref="W953:W972">COUNTA(S953:V953)</f>
        <v>0</v>
      </c>
      <c s="28"/>
      <c s="28"/>
      <c s="28"/>
      <c s="29"/>
      <c s="33">
        <f t="shared" si="612" ref="AB953:AB972">COUNTA(X953:AA953)</f>
        <v>0</v>
      </c>
      <c s="28"/>
      <c s="28"/>
      <c s="28"/>
      <c s="29"/>
      <c s="33">
        <f t="shared" si="613" ref="AG953:AG972">COUNTA(AC953:AF953)</f>
        <v>0</v>
      </c>
      <c s="28"/>
      <c s="28"/>
      <c s="28"/>
      <c s="29"/>
      <c s="33">
        <f t="shared" si="614" ref="AL953:AL972">COUNTA(AH953:AK953)</f>
        <v>0</v>
      </c>
      <c s="28"/>
      <c s="28"/>
      <c s="28"/>
      <c s="29"/>
      <c s="33">
        <f t="shared" si="615" ref="AQ953:AQ972">COUNTA(AM953:AP953)</f>
        <v>0</v>
      </c>
      <c s="28"/>
      <c s="28"/>
      <c s="28"/>
      <c s="29"/>
      <c s="44">
        <f t="shared" si="616" ref="AV953:AV972">COUNTA(AR953:AU953)</f>
        <v>0</v>
      </c>
    </row>
    <row r="954" spans="1:48" ht="15.75">
      <c r="A954" s="27">
        <f t="shared" si="595"/>
        <v>44</v>
      </c>
      <c s="17" t="s">
        <v>45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5" spans="1:48" ht="15.75">
      <c r="A955" s="27">
        <f t="shared" si="595"/>
        <v>44</v>
      </c>
      <c s="17" t="s">
        <v>2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6" spans="1:48" ht="15.75">
      <c r="A956" s="27">
        <f t="shared" si="595"/>
        <v>44</v>
      </c>
      <c s="17" t="s">
        <v>46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7" spans="1:48" ht="15.75">
      <c r="A957" s="27">
        <f t="shared" si="595"/>
        <v>44</v>
      </c>
      <c s="17" t="s">
        <v>4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8" spans="1:48" ht="15.75">
      <c r="A958" s="27">
        <f>A936+1</f>
        <v>44</v>
      </c>
      <c s="17" t="s">
        <v>47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9" spans="1:48" ht="15.75">
      <c r="A959" s="27">
        <f t="shared" si="617" ref="A959:A976">A937+1</f>
        <v>44</v>
      </c>
      <c s="17" t="s">
        <v>5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0" spans="1:48" ht="15.75">
      <c r="A960" s="27">
        <f t="shared" si="617"/>
        <v>44</v>
      </c>
      <c s="17" t="s">
        <v>48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1" spans="1:48" ht="15.75">
      <c r="A961" s="27">
        <f t="shared" si="617"/>
        <v>44</v>
      </c>
      <c s="17" t="s">
        <v>49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2" spans="1:48" ht="15.75">
      <c r="A962" s="27">
        <f t="shared" si="617"/>
        <v>44</v>
      </c>
      <c s="17" t="s">
        <v>50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3" spans="1:48" ht="15.75">
      <c r="A963" s="27">
        <f t="shared" si="617"/>
        <v>44</v>
      </c>
      <c s="17" t="s">
        <v>51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4" spans="1:48" ht="15.75">
      <c r="A964" s="27">
        <f t="shared" si="617"/>
        <v>44</v>
      </c>
      <c s="17" t="s">
        <v>52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5" spans="1:48" ht="15.75">
      <c r="A965" s="27">
        <f t="shared" si="617"/>
        <v>44</v>
      </c>
      <c s="17" t="s">
        <v>53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6" spans="1:48" ht="15.75">
      <c r="A966" s="27">
        <f t="shared" si="617"/>
        <v>44</v>
      </c>
      <c s="17" t="s">
        <v>54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7" spans="1:48" ht="15.75">
      <c r="A967" s="27">
        <f t="shared" si="617"/>
        <v>44</v>
      </c>
      <c s="17" t="s">
        <v>23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8" spans="1:48" ht="15.75">
      <c r="A968" s="27">
        <f t="shared" si="617"/>
        <v>44</v>
      </c>
      <c s="17" t="s">
        <v>8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9" spans="1:48" ht="15.75">
      <c r="A969" s="27">
        <f t="shared" si="617"/>
        <v>44</v>
      </c>
      <c s="17" t="s">
        <v>9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0" spans="1:48" ht="15.75">
      <c r="A970" s="27">
        <f t="shared" si="617"/>
        <v>44</v>
      </c>
      <c s="17" t="s">
        <v>10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1" spans="1:48" ht="15.75">
      <c r="A971" s="27">
        <f t="shared" si="617"/>
        <v>44</v>
      </c>
      <c s="17" t="s">
        <v>55</v>
      </c>
      <c s="40" t="s">
        <v>63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2" spans="1:48" ht="15.75">
      <c r="A972" s="27">
        <f t="shared" si="617"/>
        <v>44</v>
      </c>
      <c s="41" t="s">
        <v>34</v>
      </c>
      <c s="40" t="s">
        <v>63</v>
      </c>
      <c s="30"/>
      <c s="30"/>
      <c s="30"/>
      <c s="31"/>
      <c s="34">
        <f t="shared" si="608"/>
        <v>0</v>
      </c>
      <c s="30"/>
      <c s="30"/>
      <c s="30"/>
      <c s="31"/>
      <c s="34">
        <f t="shared" si="609"/>
        <v>0</v>
      </c>
      <c s="30"/>
      <c s="30"/>
      <c s="30"/>
      <c s="31"/>
      <c s="34">
        <f t="shared" si="610"/>
        <v>0</v>
      </c>
      <c s="30"/>
      <c s="30"/>
      <c s="30"/>
      <c s="31"/>
      <c s="34">
        <f t="shared" si="611"/>
        <v>0</v>
      </c>
      <c s="30"/>
      <c s="30"/>
      <c s="30"/>
      <c s="31"/>
      <c s="34">
        <f t="shared" si="612"/>
        <v>0</v>
      </c>
      <c s="30"/>
      <c s="30"/>
      <c s="30"/>
      <c s="31"/>
      <c s="34">
        <f t="shared" si="613"/>
        <v>0</v>
      </c>
      <c s="30"/>
      <c s="30"/>
      <c s="30"/>
      <c s="31"/>
      <c s="34">
        <f t="shared" si="614"/>
        <v>0</v>
      </c>
      <c s="30"/>
      <c s="30"/>
      <c s="30"/>
      <c s="31"/>
      <c s="34">
        <f t="shared" si="615"/>
        <v>0</v>
      </c>
      <c s="30"/>
      <c s="30"/>
      <c s="30"/>
      <c s="31"/>
      <c s="45">
        <f t="shared" si="616"/>
        <v>0</v>
      </c>
    </row>
    <row r="973" spans="1:48" ht="15.75">
      <c r="A973" s="27">
        <f t="shared" si="617"/>
        <v>44</v>
      </c>
      <c s="46"/>
      <c s="47"/>
      <c s="48"/>
      <c s="49"/>
      <c s="49"/>
      <c s="49"/>
      <c s="50">
        <f t="shared" si="618" ref="H973">SUM(H953:H972)</f>
        <v>0</v>
      </c>
      <c s="49"/>
      <c s="49"/>
      <c s="49"/>
      <c s="49"/>
      <c s="50">
        <f t="shared" si="619" ref="M973:M1017">SUM(M953:M972)</f>
        <v>0</v>
      </c>
      <c s="49"/>
      <c s="49"/>
      <c s="49"/>
      <c s="49"/>
      <c s="50">
        <f t="shared" si="620" ref="R973:R1017">SUM(R953:R972)</f>
        <v>0</v>
      </c>
      <c s="49"/>
      <c s="49"/>
      <c s="49"/>
      <c s="49"/>
      <c s="50">
        <f t="shared" si="621" ref="W973:W1017">SUM(W953:W972)</f>
        <v>0</v>
      </c>
      <c s="49"/>
      <c s="49"/>
      <c s="49"/>
      <c s="49"/>
      <c s="50">
        <f t="shared" si="622" ref="AB973:AB1017">SUM(AB953:AB972)</f>
        <v>0</v>
      </c>
      <c s="49"/>
      <c s="49"/>
      <c s="49"/>
      <c s="49"/>
      <c s="50">
        <f t="shared" si="623" ref="AG973:AG1017">SUM(AG953:AG972)</f>
        <v>0</v>
      </c>
      <c s="49"/>
      <c s="49"/>
      <c s="49"/>
      <c s="49"/>
      <c s="50">
        <f t="shared" si="624" ref="AL973:AL1017">SUM(AL953:AL972)</f>
        <v>0</v>
      </c>
      <c s="49"/>
      <c s="49"/>
      <c s="49"/>
      <c s="49"/>
      <c s="50">
        <f t="shared" si="625" ref="AQ973:AQ1017">SUM(AQ953:AQ972)</f>
        <v>0</v>
      </c>
      <c s="49"/>
      <c s="49"/>
      <c s="49"/>
      <c s="49"/>
      <c s="50">
        <f t="shared" si="626" ref="AV973:AV1017">SUM(AV953:AV972)</f>
        <v>0</v>
      </c>
    </row>
    <row r="974" spans="1:48" ht="15.75">
      <c r="A974" s="27">
        <f t="shared" si="617"/>
        <v>45</v>
      </c>
      <c s="2" t="str">
        <f t="shared" si="627" ref="B974">"Буква (или иное название) класса "&amp;A974&amp;":"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75" spans="1:48" ht="15.75">
      <c r="A975" s="27">
        <f t="shared" si="617"/>
        <v>45</v>
      </c>
      <c s="17" t="s">
        <v>0</v>
      </c>
      <c s="40" t="s">
        <v>63</v>
      </c>
      <c s="28"/>
      <c s="28"/>
      <c s="28"/>
      <c s="29"/>
      <c s="33">
        <f t="shared" si="628" ref="H975:H994">COUNTA(D975:G975)</f>
        <v>0</v>
      </c>
      <c s="28"/>
      <c s="28"/>
      <c s="28"/>
      <c s="29"/>
      <c s="33">
        <f t="shared" si="629" ref="M975:M994">COUNTA(I975:L975)</f>
        <v>0</v>
      </c>
      <c s="28"/>
      <c s="28"/>
      <c s="28"/>
      <c s="29"/>
      <c s="33">
        <f t="shared" si="630" ref="R975:R994">COUNTA(N975:Q975)</f>
        <v>0</v>
      </c>
      <c s="28"/>
      <c s="28"/>
      <c s="28"/>
      <c s="29"/>
      <c s="33">
        <f t="shared" si="631" ref="W975:W994">COUNTA(S975:V975)</f>
        <v>0</v>
      </c>
      <c s="28"/>
      <c s="28"/>
      <c s="28"/>
      <c s="29"/>
      <c s="33">
        <f t="shared" si="632" ref="AB975:AB994">COUNTA(X975:AA975)</f>
        <v>0</v>
      </c>
      <c s="28"/>
      <c s="28"/>
      <c s="28"/>
      <c s="29"/>
      <c s="33">
        <f t="shared" si="633" ref="AG975:AG994">COUNTA(AC975:AF975)</f>
        <v>0</v>
      </c>
      <c s="28"/>
      <c s="28"/>
      <c s="28"/>
      <c s="29"/>
      <c s="33">
        <f t="shared" si="634" ref="AL975:AL994">COUNTA(AH975:AK975)</f>
        <v>0</v>
      </c>
      <c s="28"/>
      <c s="28"/>
      <c s="28"/>
      <c s="29"/>
      <c s="33">
        <f t="shared" si="635" ref="AQ975:AQ994">COUNTA(AM975:AP975)</f>
        <v>0</v>
      </c>
      <c s="28"/>
      <c s="28"/>
      <c s="28"/>
      <c s="29"/>
      <c s="44">
        <f t="shared" si="636" ref="AV975:AV994">COUNTA(AR975:AU975)</f>
        <v>0</v>
      </c>
    </row>
    <row r="976" spans="1:48" ht="15.75">
      <c r="A976" s="27">
        <f t="shared" si="617"/>
        <v>45</v>
      </c>
      <c s="17" t="s">
        <v>45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7" spans="1:48" ht="15.75">
      <c r="A977" s="27">
        <f>A955+1</f>
        <v>45</v>
      </c>
      <c s="17" t="s">
        <v>2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8" spans="1:48" ht="15.75">
      <c r="A978" s="27">
        <f t="shared" si="637" ref="A978:A1002">A956+1</f>
        <v>45</v>
      </c>
      <c s="17" t="s">
        <v>46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9" spans="1:48" ht="15.75">
      <c r="A979" s="27">
        <f t="shared" si="637"/>
        <v>45</v>
      </c>
      <c s="17" t="s">
        <v>4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0" spans="1:48" ht="15.75">
      <c r="A980" s="27">
        <f t="shared" si="637"/>
        <v>45</v>
      </c>
      <c s="17" t="s">
        <v>47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1" spans="1:48" ht="15.75">
      <c r="A981" s="27">
        <f t="shared" si="637"/>
        <v>45</v>
      </c>
      <c s="17" t="s">
        <v>5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2" spans="1:48" ht="15.75">
      <c r="A982" s="27">
        <f t="shared" si="637"/>
        <v>45</v>
      </c>
      <c s="17" t="s">
        <v>48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3" spans="1:48" ht="15.75">
      <c r="A983" s="27">
        <f t="shared" si="637"/>
        <v>45</v>
      </c>
      <c s="17" t="s">
        <v>49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4" spans="1:48" ht="15.75">
      <c r="A984" s="27">
        <f t="shared" si="637"/>
        <v>45</v>
      </c>
      <c s="17" t="s">
        <v>50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5" spans="1:48" ht="15.75">
      <c r="A985" s="27">
        <f t="shared" si="637"/>
        <v>45</v>
      </c>
      <c s="17" t="s">
        <v>51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6" spans="1:48" ht="15.75">
      <c r="A986" s="27">
        <f t="shared" si="637"/>
        <v>45</v>
      </c>
      <c s="17" t="s">
        <v>52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7" spans="1:48" ht="15.75">
      <c r="A987" s="27">
        <f t="shared" si="637"/>
        <v>45</v>
      </c>
      <c s="17" t="s">
        <v>53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8" spans="1:48" ht="15.75">
      <c r="A988" s="27">
        <f t="shared" si="637"/>
        <v>45</v>
      </c>
      <c s="17" t="s">
        <v>54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9" spans="1:48" ht="15.75">
      <c r="A989" s="27">
        <f t="shared" si="637"/>
        <v>45</v>
      </c>
      <c s="17" t="s">
        <v>23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0" spans="1:48" ht="15.75">
      <c r="A990" s="27">
        <f t="shared" si="637"/>
        <v>45</v>
      </c>
      <c s="17" t="s">
        <v>8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1" spans="1:48" ht="15.75">
      <c r="A991" s="27">
        <f t="shared" si="637"/>
        <v>45</v>
      </c>
      <c s="17" t="s">
        <v>9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2" spans="1:48" ht="15.75">
      <c r="A992" s="27">
        <f t="shared" si="637"/>
        <v>45</v>
      </c>
      <c s="17" t="s">
        <v>10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3" spans="1:48" ht="15.75">
      <c r="A993" s="27">
        <f t="shared" si="637"/>
        <v>45</v>
      </c>
      <c s="17" t="s">
        <v>55</v>
      </c>
      <c s="40" t="s">
        <v>63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4" spans="1:48" ht="15.75">
      <c r="A994" s="27">
        <f t="shared" si="637"/>
        <v>45</v>
      </c>
      <c s="41" t="s">
        <v>34</v>
      </c>
      <c s="40" t="s">
        <v>63</v>
      </c>
      <c s="30"/>
      <c s="30"/>
      <c s="30"/>
      <c s="31"/>
      <c s="34">
        <f t="shared" si="628"/>
        <v>0</v>
      </c>
      <c s="30"/>
      <c s="30"/>
      <c s="30"/>
      <c s="31"/>
      <c s="34">
        <f t="shared" si="629"/>
        <v>0</v>
      </c>
      <c s="30"/>
      <c s="30"/>
      <c s="30"/>
      <c s="31"/>
      <c s="34">
        <f t="shared" si="630"/>
        <v>0</v>
      </c>
      <c s="30"/>
      <c s="30"/>
      <c s="30"/>
      <c s="31"/>
      <c s="34">
        <f t="shared" si="631"/>
        <v>0</v>
      </c>
      <c s="30"/>
      <c s="30"/>
      <c s="30"/>
      <c s="31"/>
      <c s="34">
        <f t="shared" si="632"/>
        <v>0</v>
      </c>
      <c s="30"/>
      <c s="30"/>
      <c s="30"/>
      <c s="31"/>
      <c s="34">
        <f t="shared" si="633"/>
        <v>0</v>
      </c>
      <c s="30"/>
      <c s="30"/>
      <c s="30"/>
      <c s="31"/>
      <c s="34">
        <f t="shared" si="634"/>
        <v>0</v>
      </c>
      <c s="30"/>
      <c s="30"/>
      <c s="30"/>
      <c s="31"/>
      <c s="34">
        <f t="shared" si="635"/>
        <v>0</v>
      </c>
      <c s="30"/>
      <c s="30"/>
      <c s="30"/>
      <c s="31"/>
      <c s="45">
        <f t="shared" si="636"/>
        <v>0</v>
      </c>
    </row>
    <row r="995" spans="1:48" ht="15.75">
      <c r="A995" s="27">
        <f t="shared" si="637"/>
        <v>45</v>
      </c>
      <c s="46"/>
      <c s="47"/>
      <c s="48"/>
      <c s="49"/>
      <c s="49"/>
      <c s="49"/>
      <c s="50">
        <f t="shared" si="638" ref="H995">SUM(H975:H994)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996" spans="1:48" ht="15.75">
      <c r="A996" s="27">
        <f t="shared" si="637"/>
        <v>46</v>
      </c>
      <c s="2" t="str">
        <f t="shared" si="639" ref="B996">"Буква (или иное название) класса "&amp;A996&amp;":"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97" spans="1:48" ht="15.75">
      <c r="A997" s="27">
        <f t="shared" si="637"/>
        <v>46</v>
      </c>
      <c s="17" t="s">
        <v>0</v>
      </c>
      <c s="40" t="s">
        <v>63</v>
      </c>
      <c s="28"/>
      <c s="28"/>
      <c s="28"/>
      <c s="29"/>
      <c s="33">
        <f t="shared" si="640" ref="H997:H1016">COUNTA(D997:G997)</f>
        <v>0</v>
      </c>
      <c s="28"/>
      <c s="28"/>
      <c s="28"/>
      <c s="29"/>
      <c s="33">
        <f t="shared" si="641" ref="M997:M1016">COUNTA(I997:L997)</f>
        <v>0</v>
      </c>
      <c s="28"/>
      <c s="28"/>
      <c s="28"/>
      <c s="29"/>
      <c s="33">
        <f t="shared" si="642" ref="R997:R1016">COUNTA(N997:Q997)</f>
        <v>0</v>
      </c>
      <c s="28"/>
      <c s="28"/>
      <c s="28"/>
      <c s="29"/>
      <c s="33">
        <f t="shared" si="643" ref="W997:W1016">COUNTA(S997:V997)</f>
        <v>0</v>
      </c>
      <c s="28"/>
      <c s="28"/>
      <c s="28"/>
      <c s="29"/>
      <c s="33">
        <f t="shared" si="644" ref="AB997:AB1016">COUNTA(X997:AA997)</f>
        <v>0</v>
      </c>
      <c s="28"/>
      <c s="28"/>
      <c s="28"/>
      <c s="29"/>
      <c s="33">
        <f t="shared" si="645" ref="AG997:AG1016">COUNTA(AC997:AF997)</f>
        <v>0</v>
      </c>
      <c s="28"/>
      <c s="28"/>
      <c s="28"/>
      <c s="29"/>
      <c s="33">
        <f t="shared" si="646" ref="AL997:AL1016">COUNTA(AH997:AK997)</f>
        <v>0</v>
      </c>
      <c s="28"/>
      <c s="28"/>
      <c s="28"/>
      <c s="29"/>
      <c s="33">
        <f t="shared" si="647" ref="AQ997:AQ1016">COUNTA(AM997:AP997)</f>
        <v>0</v>
      </c>
      <c s="28"/>
      <c s="28"/>
      <c s="28"/>
      <c s="29"/>
      <c s="44">
        <f t="shared" si="648" ref="AV997:AV1016">COUNTA(AR997:AU997)</f>
        <v>0</v>
      </c>
    </row>
    <row r="998" spans="1:48" ht="15.75">
      <c r="A998" s="27">
        <f t="shared" si="637"/>
        <v>46</v>
      </c>
      <c s="17" t="s">
        <v>45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999" spans="1:48" ht="15.75">
      <c r="A999" s="27">
        <f t="shared" si="637"/>
        <v>46</v>
      </c>
      <c s="17" t="s">
        <v>2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0" spans="1:48" ht="15.75">
      <c r="A1000" s="27">
        <f t="shared" si="637"/>
        <v>46</v>
      </c>
      <c s="17" t="s">
        <v>46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1" spans="1:48" ht="15.75">
      <c r="A1001" s="27">
        <f t="shared" si="637"/>
        <v>46</v>
      </c>
      <c s="17" t="s">
        <v>4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2" spans="1:48" ht="15.75">
      <c r="A1002" s="27">
        <f t="shared" si="637"/>
        <v>46</v>
      </c>
      <c s="17" t="s">
        <v>47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3" spans="1:48" ht="15.75">
      <c r="A1003" s="27">
        <f>A981+1</f>
        <v>46</v>
      </c>
      <c s="17" t="s">
        <v>5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4" spans="1:48" ht="15.75">
      <c r="A1004" s="27">
        <f t="shared" si="649" ref="A1004:A1018">A982+1</f>
        <v>46</v>
      </c>
      <c s="17" t="s">
        <v>48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5" spans="1:48" ht="15.75">
      <c r="A1005" s="27">
        <f t="shared" si="649"/>
        <v>46</v>
      </c>
      <c s="17" t="s">
        <v>49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6" spans="1:48" ht="15.75">
      <c r="A1006" s="27">
        <f t="shared" si="649"/>
        <v>46</v>
      </c>
      <c s="17" t="s">
        <v>50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7" spans="1:48" ht="15.75">
      <c r="A1007" s="27">
        <f t="shared" si="649"/>
        <v>46</v>
      </c>
      <c s="17" t="s">
        <v>51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8" spans="1:48" ht="15.75">
      <c r="A1008" s="27">
        <f t="shared" si="649"/>
        <v>46</v>
      </c>
      <c s="17" t="s">
        <v>52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9" spans="1:48" ht="15.75">
      <c r="A1009" s="27">
        <f t="shared" si="649"/>
        <v>46</v>
      </c>
      <c s="17" t="s">
        <v>53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0" spans="1:48" ht="15.75">
      <c r="A1010" s="27">
        <f t="shared" si="649"/>
        <v>46</v>
      </c>
      <c s="17" t="s">
        <v>54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1" spans="1:48" ht="15.75">
      <c r="A1011" s="27">
        <f t="shared" si="649"/>
        <v>46</v>
      </c>
      <c s="17" t="s">
        <v>23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2" spans="1:48" ht="15.75">
      <c r="A1012" s="27">
        <f t="shared" si="649"/>
        <v>46</v>
      </c>
      <c s="17" t="s">
        <v>8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3" spans="1:48" ht="15.75">
      <c r="A1013" s="27">
        <f t="shared" si="649"/>
        <v>46</v>
      </c>
      <c s="17" t="s">
        <v>9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4" spans="1:48" ht="15.75">
      <c r="A1014" s="27">
        <f t="shared" si="649"/>
        <v>46</v>
      </c>
      <c s="17" t="s">
        <v>10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5" spans="1:48" ht="15.75">
      <c r="A1015" s="27">
        <f t="shared" si="649"/>
        <v>46</v>
      </c>
      <c s="17" t="s">
        <v>55</v>
      </c>
      <c s="40" t="s">
        <v>63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6" spans="1:48" ht="15.75">
      <c r="A1016" s="27">
        <f t="shared" si="649"/>
        <v>46</v>
      </c>
      <c s="41" t="s">
        <v>34</v>
      </c>
      <c s="40" t="s">
        <v>63</v>
      </c>
      <c s="30"/>
      <c s="30"/>
      <c s="30"/>
      <c s="31"/>
      <c s="34">
        <f t="shared" si="640"/>
        <v>0</v>
      </c>
      <c s="30"/>
      <c s="30"/>
      <c s="30"/>
      <c s="31"/>
      <c s="34">
        <f t="shared" si="641"/>
        <v>0</v>
      </c>
      <c s="30"/>
      <c s="30"/>
      <c s="30"/>
      <c s="31"/>
      <c s="34">
        <f t="shared" si="642"/>
        <v>0</v>
      </c>
      <c s="30"/>
      <c s="30"/>
      <c s="30"/>
      <c s="31"/>
      <c s="34">
        <f t="shared" si="643"/>
        <v>0</v>
      </c>
      <c s="30"/>
      <c s="30"/>
      <c s="30"/>
      <c s="31"/>
      <c s="34">
        <f t="shared" si="644"/>
        <v>0</v>
      </c>
      <c s="30"/>
      <c s="30"/>
      <c s="30"/>
      <c s="31"/>
      <c s="34">
        <f t="shared" si="645"/>
        <v>0</v>
      </c>
      <c s="30"/>
      <c s="30"/>
      <c s="30"/>
      <c s="31"/>
      <c s="34">
        <f t="shared" si="646"/>
        <v>0</v>
      </c>
      <c s="30"/>
      <c s="30"/>
      <c s="30"/>
      <c s="31"/>
      <c s="34">
        <f t="shared" si="647"/>
        <v>0</v>
      </c>
      <c s="30"/>
      <c s="30"/>
      <c s="30"/>
      <c s="31"/>
      <c s="45">
        <f t="shared" si="648"/>
        <v>0</v>
      </c>
    </row>
    <row r="1017" spans="1:48" ht="15.75">
      <c r="A1017" s="27">
        <f t="shared" si="649"/>
        <v>46</v>
      </c>
      <c s="46"/>
      <c s="47"/>
      <c s="48"/>
      <c s="49"/>
      <c s="49"/>
      <c s="49"/>
      <c s="50">
        <f t="shared" si="650" ref="H1017">SUM(H997:H1016)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1018" spans="1:48" ht="15.75">
      <c r="A1018" s="27">
        <f t="shared" si="649"/>
        <v>47</v>
      </c>
      <c s="2" t="str">
        <f t="shared" si="651" ref="B1018">"Буква (или иное название) класса "&amp;A1018&amp;":"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19" spans="1:48" ht="15.75">
      <c r="A1019" s="27">
        <f>A997+1</f>
        <v>47</v>
      </c>
      <c s="17" t="s">
        <v>0</v>
      </c>
      <c s="40" t="s">
        <v>63</v>
      </c>
      <c s="28"/>
      <c s="28"/>
      <c s="28"/>
      <c s="29"/>
      <c s="33">
        <f t="shared" si="652" ref="H1019:H1038">COUNTA(D1019:G1019)</f>
        <v>0</v>
      </c>
      <c s="28"/>
      <c s="28"/>
      <c s="28"/>
      <c s="29"/>
      <c s="33">
        <f t="shared" si="653" ref="M1019:M1038">COUNTA(I1019:L1019)</f>
        <v>0</v>
      </c>
      <c s="28"/>
      <c s="28"/>
      <c s="28"/>
      <c s="29"/>
      <c s="33">
        <f t="shared" si="654" ref="R1019:R1038">COUNTA(N1019:Q1019)</f>
        <v>0</v>
      </c>
      <c s="28"/>
      <c s="28"/>
      <c s="28"/>
      <c s="29"/>
      <c s="33">
        <f t="shared" si="655" ref="W1019:W1038">COUNTA(S1019:V1019)</f>
        <v>0</v>
      </c>
      <c s="28"/>
      <c s="28"/>
      <c s="28"/>
      <c s="29"/>
      <c s="33">
        <f t="shared" si="656" ref="AB1019:AB1038">COUNTA(X1019:AA1019)</f>
        <v>0</v>
      </c>
      <c s="28"/>
      <c s="28"/>
      <c s="28"/>
      <c s="29"/>
      <c s="33">
        <f t="shared" si="657" ref="AG1019:AG1038">COUNTA(AC1019:AF1019)</f>
        <v>0</v>
      </c>
      <c s="28"/>
      <c s="28"/>
      <c s="28"/>
      <c s="29"/>
      <c s="33">
        <f t="shared" si="658" ref="AL1019:AL1038">COUNTA(AH1019:AK1019)</f>
        <v>0</v>
      </c>
      <c s="28"/>
      <c s="28"/>
      <c s="28"/>
      <c s="29"/>
      <c s="33">
        <f t="shared" si="659" ref="AQ1019:AQ1038">COUNTA(AM1019:AP1019)</f>
        <v>0</v>
      </c>
      <c s="28"/>
      <c s="28"/>
      <c s="28"/>
      <c s="29"/>
      <c s="44">
        <f t="shared" si="660" ref="AV1019:AV1038">COUNTA(AR1019:AU1019)</f>
        <v>0</v>
      </c>
    </row>
    <row r="1020" spans="1:48" ht="15.75">
      <c r="A1020" s="27">
        <f t="shared" si="661" ref="A1020:A1083">A998+1</f>
        <v>47</v>
      </c>
      <c s="17" t="s">
        <v>45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1" spans="1:48" ht="15.75">
      <c r="A1021" s="27">
        <f t="shared" si="661"/>
        <v>47</v>
      </c>
      <c s="17" t="s">
        <v>2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2" spans="1:48" ht="15.75">
      <c r="A1022" s="27">
        <f t="shared" si="661"/>
        <v>47</v>
      </c>
      <c s="17" t="s">
        <v>46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3" spans="1:48" ht="15.75">
      <c r="A1023" s="27">
        <f t="shared" si="661"/>
        <v>47</v>
      </c>
      <c s="17" t="s">
        <v>4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4" spans="1:48" ht="15.75">
      <c r="A1024" s="27">
        <f t="shared" si="661"/>
        <v>47</v>
      </c>
      <c s="17" t="s">
        <v>47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5" spans="1:48" ht="15.75">
      <c r="A1025" s="27">
        <f t="shared" si="661"/>
        <v>47</v>
      </c>
      <c s="17" t="s">
        <v>5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6" spans="1:48" ht="15.75">
      <c r="A1026" s="27">
        <f t="shared" si="661"/>
        <v>47</v>
      </c>
      <c s="17" t="s">
        <v>48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7" spans="1:48" ht="15.75">
      <c r="A1027" s="27">
        <f t="shared" si="661"/>
        <v>47</v>
      </c>
      <c s="17" t="s">
        <v>49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8" spans="1:48" ht="15.75">
      <c r="A1028" s="27">
        <f t="shared" si="661"/>
        <v>47</v>
      </c>
      <c s="17" t="s">
        <v>50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9" spans="1:48" ht="15.75">
      <c r="A1029" s="27">
        <f t="shared" si="661"/>
        <v>47</v>
      </c>
      <c s="17" t="s">
        <v>51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0" spans="1:48" ht="15.75">
      <c r="A1030" s="27">
        <f t="shared" si="661"/>
        <v>47</v>
      </c>
      <c s="17" t="s">
        <v>52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1" spans="1:48" ht="15.75">
      <c r="A1031" s="27">
        <f t="shared" si="661"/>
        <v>47</v>
      </c>
      <c s="17" t="s">
        <v>53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2" spans="1:48" ht="15.75">
      <c r="A1032" s="27">
        <f t="shared" si="661"/>
        <v>47</v>
      </c>
      <c s="17" t="s">
        <v>54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3" spans="1:48" ht="15.75">
      <c r="A1033" s="27">
        <f t="shared" si="661"/>
        <v>47</v>
      </c>
      <c s="17" t="s">
        <v>23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4" spans="1:48" ht="15.75">
      <c r="A1034" s="27">
        <f t="shared" si="661"/>
        <v>47</v>
      </c>
      <c s="17" t="s">
        <v>8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5" spans="1:48" ht="15.75">
      <c r="A1035" s="27">
        <f t="shared" si="661"/>
        <v>47</v>
      </c>
      <c s="17" t="s">
        <v>9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6" spans="1:48" ht="15.75">
      <c r="A1036" s="27">
        <f t="shared" si="661"/>
        <v>47</v>
      </c>
      <c s="17" t="s">
        <v>10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7" spans="1:48" ht="15.75">
      <c r="A1037" s="27">
        <f t="shared" si="661"/>
        <v>47</v>
      </c>
      <c s="17" t="s">
        <v>55</v>
      </c>
      <c s="40" t="s">
        <v>63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8" spans="1:48" ht="15.75">
      <c r="A1038" s="27">
        <f t="shared" si="661"/>
        <v>47</v>
      </c>
      <c s="41" t="s">
        <v>34</v>
      </c>
      <c s="40" t="s">
        <v>63</v>
      </c>
      <c s="30"/>
      <c s="30"/>
      <c s="30"/>
      <c s="31"/>
      <c s="34">
        <f t="shared" si="652"/>
        <v>0</v>
      </c>
      <c s="30"/>
      <c s="30"/>
      <c s="30"/>
      <c s="31"/>
      <c s="34">
        <f t="shared" si="653"/>
        <v>0</v>
      </c>
      <c s="30"/>
      <c s="30"/>
      <c s="30"/>
      <c s="31"/>
      <c s="34">
        <f t="shared" si="654"/>
        <v>0</v>
      </c>
      <c s="30"/>
      <c s="30"/>
      <c s="30"/>
      <c s="31"/>
      <c s="34">
        <f t="shared" si="655"/>
        <v>0</v>
      </c>
      <c s="30"/>
      <c s="30"/>
      <c s="30"/>
      <c s="31"/>
      <c s="34">
        <f t="shared" si="656"/>
        <v>0</v>
      </c>
      <c s="30"/>
      <c s="30"/>
      <c s="30"/>
      <c s="31"/>
      <c s="34">
        <f t="shared" si="657"/>
        <v>0</v>
      </c>
      <c s="30"/>
      <c s="30"/>
      <c s="30"/>
      <c s="31"/>
      <c s="34">
        <f t="shared" si="658"/>
        <v>0</v>
      </c>
      <c s="30"/>
      <c s="30"/>
      <c s="30"/>
      <c s="31"/>
      <c s="34">
        <f t="shared" si="659"/>
        <v>0</v>
      </c>
      <c s="30"/>
      <c s="30"/>
      <c s="30"/>
      <c s="31"/>
      <c s="45">
        <f t="shared" si="660"/>
        <v>0</v>
      </c>
    </row>
    <row r="1039" spans="1:48" ht="15.75">
      <c r="A1039" s="27">
        <f t="shared" si="661"/>
        <v>47</v>
      </c>
      <c s="46"/>
      <c s="47"/>
      <c s="48"/>
      <c s="49"/>
      <c s="49"/>
      <c s="49"/>
      <c s="50">
        <f t="shared" si="662" ref="H1039">SUM(H1019:H1038)</f>
        <v>0</v>
      </c>
      <c s="49"/>
      <c s="49"/>
      <c s="49"/>
      <c s="49"/>
      <c s="50">
        <f t="shared" si="663" ref="M1039:M1083">SUM(M1019:M1038)</f>
        <v>0</v>
      </c>
      <c s="49"/>
      <c s="49"/>
      <c s="49"/>
      <c s="49"/>
      <c s="50">
        <f t="shared" si="664" ref="R1039:R1083">SUM(R1019:R1038)</f>
        <v>0</v>
      </c>
      <c s="49"/>
      <c s="49"/>
      <c s="49"/>
      <c s="49"/>
      <c s="50">
        <f t="shared" si="665" ref="W1039:W1083">SUM(W1019:W1038)</f>
        <v>0</v>
      </c>
      <c s="49"/>
      <c s="49"/>
      <c s="49"/>
      <c s="49"/>
      <c s="50">
        <f t="shared" si="666" ref="AB1039:AB1083">SUM(AB1019:AB1038)</f>
        <v>0</v>
      </c>
      <c s="49"/>
      <c s="49"/>
      <c s="49"/>
      <c s="49"/>
      <c s="50">
        <f t="shared" si="667" ref="AG1039:AG1083">SUM(AG1019:AG1038)</f>
        <v>0</v>
      </c>
      <c s="49"/>
      <c s="49"/>
      <c s="49"/>
      <c s="49"/>
      <c s="50">
        <f t="shared" si="668" ref="AL1039:AL1083">SUM(AL1019:AL1038)</f>
        <v>0</v>
      </c>
      <c s="49"/>
      <c s="49"/>
      <c s="49"/>
      <c s="49"/>
      <c s="50">
        <f t="shared" si="669" ref="AQ1039:AQ1083">SUM(AQ1019:AQ1038)</f>
        <v>0</v>
      </c>
      <c s="49"/>
      <c s="49"/>
      <c s="49"/>
      <c s="49"/>
      <c s="50">
        <f t="shared" si="670" ref="AV1039:AV1083">SUM(AV1019:AV1038)</f>
        <v>0</v>
      </c>
    </row>
    <row r="1040" spans="1:48" ht="15.75">
      <c r="A1040" s="27">
        <f t="shared" si="661"/>
        <v>48</v>
      </c>
      <c s="2" t="str">
        <f t="shared" si="671" ref="B1040">"Буква (или иное название) класса "&amp;A1040&amp;":"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41" spans="1:48" ht="15.75">
      <c r="A1041" s="27">
        <f t="shared" si="661"/>
        <v>48</v>
      </c>
      <c s="17" t="s">
        <v>0</v>
      </c>
      <c s="40" t="s">
        <v>63</v>
      </c>
      <c s="28"/>
      <c s="28"/>
      <c s="28"/>
      <c s="29"/>
      <c s="33">
        <f t="shared" si="672" ref="H1041:H1060">COUNTA(D1041:G1041)</f>
        <v>0</v>
      </c>
      <c s="28"/>
      <c s="28"/>
      <c s="28"/>
      <c s="29"/>
      <c s="33">
        <f t="shared" si="673" ref="M1041:M1060">COUNTA(I1041:L1041)</f>
        <v>0</v>
      </c>
      <c s="28"/>
      <c s="28"/>
      <c s="28"/>
      <c s="29"/>
      <c s="33">
        <f t="shared" si="674" ref="R1041:R1060">COUNTA(N1041:Q1041)</f>
        <v>0</v>
      </c>
      <c s="28"/>
      <c s="28"/>
      <c s="28"/>
      <c s="29"/>
      <c s="33">
        <f t="shared" si="675" ref="W1041:W1060">COUNTA(S1041:V1041)</f>
        <v>0</v>
      </c>
      <c s="28"/>
      <c s="28"/>
      <c s="28"/>
      <c s="29"/>
      <c s="33">
        <f t="shared" si="676" ref="AB1041:AB1060">COUNTA(X1041:AA1041)</f>
        <v>0</v>
      </c>
      <c s="28"/>
      <c s="28"/>
      <c s="28"/>
      <c s="29"/>
      <c s="33">
        <f t="shared" si="677" ref="AG1041:AG1060">COUNTA(AC1041:AF1041)</f>
        <v>0</v>
      </c>
      <c s="28"/>
      <c s="28"/>
      <c s="28"/>
      <c s="29"/>
      <c s="33">
        <f t="shared" si="678" ref="AL1041:AL1060">COUNTA(AH1041:AK1041)</f>
        <v>0</v>
      </c>
      <c s="28"/>
      <c s="28"/>
      <c s="28"/>
      <c s="29"/>
      <c s="33">
        <f t="shared" si="679" ref="AQ1041:AQ1060">COUNTA(AM1041:AP1041)</f>
        <v>0</v>
      </c>
      <c s="28"/>
      <c s="28"/>
      <c s="28"/>
      <c s="29"/>
      <c s="44">
        <f t="shared" si="680" ref="AV1041:AV1060">COUNTA(AR1041:AU1041)</f>
        <v>0</v>
      </c>
    </row>
    <row r="1042" spans="1:48" ht="15.75">
      <c r="A1042" s="27">
        <f t="shared" si="661"/>
        <v>48</v>
      </c>
      <c s="17" t="s">
        <v>45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3" spans="1:48" ht="15.75">
      <c r="A1043" s="27">
        <f t="shared" si="661"/>
        <v>48</v>
      </c>
      <c s="17" t="s">
        <v>2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4" spans="1:48" ht="15.75">
      <c r="A1044" s="27">
        <f t="shared" si="661"/>
        <v>48</v>
      </c>
      <c s="17" t="s">
        <v>46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5" spans="1:48" ht="15.75">
      <c r="A1045" s="27">
        <f t="shared" si="661"/>
        <v>48</v>
      </c>
      <c s="17" t="s">
        <v>4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6" spans="1:48" ht="15.75">
      <c r="A1046" s="27">
        <f t="shared" si="661"/>
        <v>48</v>
      </c>
      <c s="17" t="s">
        <v>47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7" spans="1:48" ht="15.75">
      <c r="A1047" s="27">
        <f t="shared" si="661"/>
        <v>48</v>
      </c>
      <c s="17" t="s">
        <v>5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8" spans="1:48" ht="15.75">
      <c r="A1048" s="27">
        <f t="shared" si="661"/>
        <v>48</v>
      </c>
      <c s="17" t="s">
        <v>48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9" spans="1:48" ht="15.75">
      <c r="A1049" s="27">
        <f t="shared" si="661"/>
        <v>48</v>
      </c>
      <c s="17" t="s">
        <v>49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0" spans="1:48" ht="15.75">
      <c r="A1050" s="27">
        <f t="shared" si="661"/>
        <v>48</v>
      </c>
      <c s="17" t="s">
        <v>50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1" spans="1:48" ht="15.75">
      <c r="A1051" s="27">
        <f t="shared" si="661"/>
        <v>48</v>
      </c>
      <c s="17" t="s">
        <v>51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2" spans="1:48" ht="15.75">
      <c r="A1052" s="27">
        <f t="shared" si="661"/>
        <v>48</v>
      </c>
      <c s="17" t="s">
        <v>52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3" spans="1:48" ht="15.75">
      <c r="A1053" s="27">
        <f t="shared" si="661"/>
        <v>48</v>
      </c>
      <c s="17" t="s">
        <v>53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4" spans="1:48" ht="15.75">
      <c r="A1054" s="27">
        <f t="shared" si="661"/>
        <v>48</v>
      </c>
      <c s="17" t="s">
        <v>54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5" spans="1:48" ht="15.75">
      <c r="A1055" s="27">
        <f t="shared" si="661"/>
        <v>48</v>
      </c>
      <c s="17" t="s">
        <v>23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6" spans="1:48" ht="15.75">
      <c r="A1056" s="27">
        <f t="shared" si="661"/>
        <v>48</v>
      </c>
      <c s="17" t="s">
        <v>8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7" spans="1:48" ht="15.75">
      <c r="A1057" s="27">
        <f t="shared" si="661"/>
        <v>48</v>
      </c>
      <c s="17" t="s">
        <v>9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8" spans="1:48" ht="15.75">
      <c r="A1058" s="27">
        <f t="shared" si="661"/>
        <v>48</v>
      </c>
      <c s="17" t="s">
        <v>10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9" spans="1:48" ht="15.75">
      <c r="A1059" s="27">
        <f t="shared" si="661"/>
        <v>48</v>
      </c>
      <c s="17" t="s">
        <v>55</v>
      </c>
      <c s="40" t="s">
        <v>63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60" spans="1:48" ht="15.75">
      <c r="A1060" s="27">
        <f t="shared" si="661"/>
        <v>48</v>
      </c>
      <c s="41" t="s">
        <v>34</v>
      </c>
      <c s="40" t="s">
        <v>63</v>
      </c>
      <c s="30"/>
      <c s="30"/>
      <c s="30"/>
      <c s="31"/>
      <c s="34">
        <f t="shared" si="672"/>
        <v>0</v>
      </c>
      <c s="30"/>
      <c s="30"/>
      <c s="30"/>
      <c s="31"/>
      <c s="34">
        <f t="shared" si="673"/>
        <v>0</v>
      </c>
      <c s="30"/>
      <c s="30"/>
      <c s="30"/>
      <c s="31"/>
      <c s="34">
        <f t="shared" si="674"/>
        <v>0</v>
      </c>
      <c s="30"/>
      <c s="30"/>
      <c s="30"/>
      <c s="31"/>
      <c s="34">
        <f t="shared" si="675"/>
        <v>0</v>
      </c>
      <c s="30"/>
      <c s="30"/>
      <c s="30"/>
      <c s="31"/>
      <c s="34">
        <f t="shared" si="676"/>
        <v>0</v>
      </c>
      <c s="30"/>
      <c s="30"/>
      <c s="30"/>
      <c s="31"/>
      <c s="34">
        <f t="shared" si="677"/>
        <v>0</v>
      </c>
      <c s="30"/>
      <c s="30"/>
      <c s="30"/>
      <c s="31"/>
      <c s="34">
        <f t="shared" si="678"/>
        <v>0</v>
      </c>
      <c s="30"/>
      <c s="30"/>
      <c s="30"/>
      <c s="31"/>
      <c s="34">
        <f t="shared" si="679"/>
        <v>0</v>
      </c>
      <c s="30"/>
      <c s="30"/>
      <c s="30"/>
      <c s="31"/>
      <c s="45">
        <f t="shared" si="680"/>
        <v>0</v>
      </c>
    </row>
    <row r="1061" spans="1:48" ht="15.75">
      <c r="A1061" s="27">
        <f t="shared" si="661"/>
        <v>48</v>
      </c>
      <c s="46"/>
      <c s="47"/>
      <c s="48"/>
      <c s="49"/>
      <c s="49"/>
      <c s="49"/>
      <c s="50">
        <f t="shared" si="681" ref="H1061">SUM(H1041:H1060)</f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  <c s="49"/>
      <c s="49"/>
      <c s="49"/>
      <c s="49"/>
      <c s="50">
        <f t="shared" si="669"/>
        <v>0</v>
      </c>
      <c s="49"/>
      <c s="49"/>
      <c s="49"/>
      <c s="49"/>
      <c s="50">
        <f t="shared" si="670"/>
        <v>0</v>
      </c>
    </row>
    <row r="1062" spans="1:48" ht="15.75">
      <c r="A1062" s="27">
        <f t="shared" si="661"/>
        <v>49</v>
      </c>
      <c s="2" t="str">
        <f t="shared" si="682" ref="B1062">"Буква (или иное название) класса "&amp;A1062&amp;":"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63" spans="1:48" ht="15.75">
      <c r="A1063" s="27">
        <f t="shared" si="661"/>
        <v>49</v>
      </c>
      <c s="17" t="s">
        <v>0</v>
      </c>
      <c s="40" t="s">
        <v>63</v>
      </c>
      <c s="28"/>
      <c s="28"/>
      <c s="28"/>
      <c s="29"/>
      <c s="33">
        <f t="shared" si="683" ref="H1063:H1082">COUNTA(D1063:G1063)</f>
        <v>0</v>
      </c>
      <c s="28"/>
      <c s="28"/>
      <c s="28"/>
      <c s="29"/>
      <c s="33">
        <f t="shared" si="684" ref="M1063:M1082">COUNTA(I1063:L1063)</f>
        <v>0</v>
      </c>
      <c s="28"/>
      <c s="28"/>
      <c s="28"/>
      <c s="29"/>
      <c s="33">
        <f t="shared" si="685" ref="R1063:R1082">COUNTA(N1063:Q1063)</f>
        <v>0</v>
      </c>
      <c s="28"/>
      <c s="28"/>
      <c s="28"/>
      <c s="29"/>
      <c s="33">
        <f t="shared" si="686" ref="W1063:W1082">COUNTA(S1063:V1063)</f>
        <v>0</v>
      </c>
      <c s="28"/>
      <c s="28"/>
      <c s="28"/>
      <c s="29"/>
      <c s="33">
        <f t="shared" si="687" ref="AB1063:AB1082">COUNTA(X1063:AA1063)</f>
        <v>0</v>
      </c>
      <c s="28"/>
      <c s="28"/>
      <c s="28"/>
      <c s="29"/>
      <c s="33">
        <f t="shared" si="688" ref="AG1063:AG1082">COUNTA(AC1063:AF1063)</f>
        <v>0</v>
      </c>
      <c s="28"/>
      <c s="28"/>
      <c s="28"/>
      <c s="29"/>
      <c s="33">
        <f t="shared" si="689" ref="AL1063:AL1082">COUNTA(AH1063:AK1063)</f>
        <v>0</v>
      </c>
      <c s="28"/>
      <c s="28"/>
      <c s="28"/>
      <c s="29"/>
      <c s="33">
        <f t="shared" si="690" ref="AQ1063:AQ1082">COUNTA(AM1063:AP1063)</f>
        <v>0</v>
      </c>
      <c s="28"/>
      <c s="28"/>
      <c s="28"/>
      <c s="29"/>
      <c s="44">
        <f t="shared" si="691" ref="AV1063:AV1082">COUNTA(AR1063:AU1063)</f>
        <v>0</v>
      </c>
    </row>
    <row r="1064" spans="1:48" ht="15.75">
      <c r="A1064" s="27">
        <f t="shared" si="661"/>
        <v>49</v>
      </c>
      <c s="17" t="s">
        <v>45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5" spans="1:48" ht="15.75">
      <c r="A1065" s="27">
        <f t="shared" si="661"/>
        <v>49</v>
      </c>
      <c s="17" t="s">
        <v>2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6" spans="1:48" ht="15.75">
      <c r="A1066" s="27">
        <f t="shared" si="661"/>
        <v>49</v>
      </c>
      <c s="17" t="s">
        <v>46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7" spans="1:48" ht="15.75">
      <c r="A1067" s="27">
        <f t="shared" si="661"/>
        <v>49</v>
      </c>
      <c s="17" t="s">
        <v>4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8" spans="1:48" ht="15.75">
      <c r="A1068" s="27">
        <f t="shared" si="661"/>
        <v>49</v>
      </c>
      <c s="17" t="s">
        <v>47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9" spans="1:48" ht="15.75">
      <c r="A1069" s="27">
        <f t="shared" si="661"/>
        <v>49</v>
      </c>
      <c s="17" t="s">
        <v>5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0" spans="1:48" ht="15.75">
      <c r="A1070" s="27">
        <f t="shared" si="661"/>
        <v>49</v>
      </c>
      <c s="17" t="s">
        <v>48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1" spans="1:48" ht="15.75">
      <c r="A1071" s="27">
        <f t="shared" si="661"/>
        <v>49</v>
      </c>
      <c s="17" t="s">
        <v>49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2" spans="1:48" ht="15.75">
      <c r="A1072" s="27">
        <f t="shared" si="661"/>
        <v>49</v>
      </c>
      <c s="17" t="s">
        <v>50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3" spans="1:48" ht="15.75">
      <c r="A1073" s="27">
        <f t="shared" si="661"/>
        <v>49</v>
      </c>
      <c s="17" t="s">
        <v>51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4" spans="1:48" ht="15.75">
      <c r="A1074" s="27">
        <f t="shared" si="661"/>
        <v>49</v>
      </c>
      <c s="17" t="s">
        <v>52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5" spans="1:48" ht="15.75">
      <c r="A1075" s="27">
        <f t="shared" si="661"/>
        <v>49</v>
      </c>
      <c s="17" t="s">
        <v>53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6" spans="1:48" ht="15.75">
      <c r="A1076" s="27">
        <f t="shared" si="661"/>
        <v>49</v>
      </c>
      <c s="17" t="s">
        <v>54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7" spans="1:48" ht="15.75">
      <c r="A1077" s="27">
        <f t="shared" si="661"/>
        <v>49</v>
      </c>
      <c s="17" t="s">
        <v>23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8" spans="1:48" ht="15.75">
      <c r="A1078" s="27">
        <f t="shared" si="661"/>
        <v>49</v>
      </c>
      <c s="17" t="s">
        <v>8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9" spans="1:48" ht="15.75">
      <c r="A1079" s="27">
        <f t="shared" si="661"/>
        <v>49</v>
      </c>
      <c s="17" t="s">
        <v>9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0" spans="1:48" ht="15.75">
      <c r="A1080" s="27">
        <f t="shared" si="661"/>
        <v>49</v>
      </c>
      <c s="17" t="s">
        <v>10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1" spans="1:48" ht="15.75">
      <c r="A1081" s="27">
        <f t="shared" si="661"/>
        <v>49</v>
      </c>
      <c s="17" t="s">
        <v>55</v>
      </c>
      <c s="40" t="s">
        <v>63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2" spans="1:48" ht="15.75">
      <c r="A1082" s="27">
        <f t="shared" si="661"/>
        <v>49</v>
      </c>
      <c s="41" t="s">
        <v>34</v>
      </c>
      <c s="40" t="s">
        <v>63</v>
      </c>
      <c s="30"/>
      <c s="30"/>
      <c s="30"/>
      <c s="31"/>
      <c s="34">
        <f t="shared" si="683"/>
        <v>0</v>
      </c>
      <c s="30"/>
      <c s="30"/>
      <c s="30"/>
      <c s="31"/>
      <c s="34">
        <f t="shared" si="684"/>
        <v>0</v>
      </c>
      <c s="30"/>
      <c s="30"/>
      <c s="30"/>
      <c s="31"/>
      <c s="34">
        <f t="shared" si="685"/>
        <v>0</v>
      </c>
      <c s="30"/>
      <c s="30"/>
      <c s="30"/>
      <c s="31"/>
      <c s="34">
        <f t="shared" si="686"/>
        <v>0</v>
      </c>
      <c s="30"/>
      <c s="30"/>
      <c s="30"/>
      <c s="31"/>
      <c s="34">
        <f t="shared" si="687"/>
        <v>0</v>
      </c>
      <c s="30"/>
      <c s="30"/>
      <c s="30"/>
      <c s="31"/>
      <c s="34">
        <f t="shared" si="688"/>
        <v>0</v>
      </c>
      <c s="30"/>
      <c s="30"/>
      <c s="30"/>
      <c s="31"/>
      <c s="34">
        <f t="shared" si="689"/>
        <v>0</v>
      </c>
      <c s="30"/>
      <c s="30"/>
      <c s="30"/>
      <c s="31"/>
      <c s="34">
        <f t="shared" si="690"/>
        <v>0</v>
      </c>
      <c s="30"/>
      <c s="30"/>
      <c s="30"/>
      <c s="31"/>
      <c s="45">
        <f t="shared" si="691"/>
        <v>0</v>
      </c>
    </row>
    <row r="1083" spans="1:48" ht="15.75">
      <c r="A1083" s="27">
        <f t="shared" si="661"/>
        <v>49</v>
      </c>
      <c s="46"/>
      <c s="47"/>
      <c s="48"/>
      <c s="49"/>
      <c s="49"/>
      <c s="49"/>
      <c s="50">
        <f t="shared" si="692" ref="H1083">SUM(H1063:H1082)</f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  <c s="49"/>
      <c s="49"/>
      <c s="49"/>
      <c s="49"/>
      <c s="50">
        <f t="shared" si="669"/>
        <v>0</v>
      </c>
      <c s="49"/>
      <c s="49"/>
      <c s="49"/>
      <c s="49"/>
      <c s="50">
        <f t="shared" si="670"/>
        <v>0</v>
      </c>
    </row>
    <row r="1084" spans="1:48" ht="15.75">
      <c r="A1084" s="27">
        <f t="shared" si="693" ref="A1084:A1105">A1062+1</f>
        <v>50</v>
      </c>
      <c s="2" t="str">
        <f t="shared" si="694" ref="B1084">"Буква (или иное название) класса "&amp;A1084&amp;":"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85" spans="1:48" ht="15.75">
      <c r="A1085" s="27">
        <f t="shared" si="693"/>
        <v>50</v>
      </c>
      <c s="17" t="s">
        <v>0</v>
      </c>
      <c s="40" t="s">
        <v>63</v>
      </c>
      <c s="28"/>
      <c s="28"/>
      <c s="28"/>
      <c s="29"/>
      <c s="33">
        <f t="shared" si="695" ref="H1085:H1104">COUNTA(D1085:G1085)</f>
        <v>0</v>
      </c>
      <c s="28"/>
      <c s="28"/>
      <c s="28"/>
      <c s="29"/>
      <c s="33">
        <f t="shared" si="696" ref="M1085:M1104">COUNTA(I1085:L1085)</f>
        <v>0</v>
      </c>
      <c s="28"/>
      <c s="28"/>
      <c s="28"/>
      <c s="29"/>
      <c s="33">
        <f t="shared" si="697" ref="R1085:R1104">COUNTA(N1085:Q1085)</f>
        <v>0</v>
      </c>
      <c s="28"/>
      <c s="28"/>
      <c s="28"/>
      <c s="29"/>
      <c s="33">
        <f t="shared" si="698" ref="W1085:W1104">COUNTA(S1085:V1085)</f>
        <v>0</v>
      </c>
      <c s="28"/>
      <c s="28"/>
      <c s="28"/>
      <c s="29"/>
      <c s="33">
        <f t="shared" si="699" ref="AB1085:AB1104">COUNTA(X1085:AA1085)</f>
        <v>0</v>
      </c>
      <c s="28"/>
      <c s="28"/>
      <c s="28"/>
      <c s="29"/>
      <c s="33">
        <f t="shared" si="700" ref="AG1085:AG1104">COUNTA(AC1085:AF1085)</f>
        <v>0</v>
      </c>
      <c s="28"/>
      <c s="28"/>
      <c s="28"/>
      <c s="29"/>
      <c s="33">
        <f t="shared" si="701" ref="AL1085:AL1104">COUNTA(AH1085:AK1085)</f>
        <v>0</v>
      </c>
      <c s="28"/>
      <c s="28"/>
      <c s="28"/>
      <c s="29"/>
      <c s="33">
        <f t="shared" si="702" ref="AQ1085:AQ1104">COUNTA(AM1085:AP1085)</f>
        <v>0</v>
      </c>
      <c s="28"/>
      <c s="28"/>
      <c s="28"/>
      <c s="29"/>
      <c s="44">
        <f t="shared" si="703" ref="AV1085:AV1104">COUNTA(AR1085:AU1085)</f>
        <v>0</v>
      </c>
    </row>
    <row r="1086" spans="1:48" ht="15.75">
      <c r="A1086" s="27">
        <f t="shared" si="693"/>
        <v>50</v>
      </c>
      <c s="17" t="s">
        <v>45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7" spans="1:48" ht="15.75">
      <c r="A1087" s="27">
        <f t="shared" si="693"/>
        <v>50</v>
      </c>
      <c s="17" t="s">
        <v>2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8" spans="1:48" ht="15.75">
      <c r="A1088" s="27">
        <f t="shared" si="693"/>
        <v>50</v>
      </c>
      <c s="17" t="s">
        <v>46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9" spans="1:48" ht="15.75">
      <c r="A1089" s="27">
        <f t="shared" si="693"/>
        <v>50</v>
      </c>
      <c s="17" t="s">
        <v>4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0" spans="1:48" ht="15.75">
      <c r="A1090" s="27">
        <f t="shared" si="693"/>
        <v>50</v>
      </c>
      <c s="17" t="s">
        <v>47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1" spans="1:48" ht="15.75">
      <c r="A1091" s="27">
        <f t="shared" si="693"/>
        <v>50</v>
      </c>
      <c s="17" t="s">
        <v>5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2" spans="1:48" ht="15.75">
      <c r="A1092" s="27">
        <f t="shared" si="693"/>
        <v>50</v>
      </c>
      <c s="17" t="s">
        <v>48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3" spans="1:48" ht="15.75">
      <c r="A1093" s="27">
        <f t="shared" si="693"/>
        <v>50</v>
      </c>
      <c s="17" t="s">
        <v>49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4" spans="1:48" ht="15.75">
      <c r="A1094" s="27">
        <f t="shared" si="693"/>
        <v>50</v>
      </c>
      <c s="17" t="s">
        <v>50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5" spans="1:48" ht="15.75">
      <c r="A1095" s="27">
        <f t="shared" si="693"/>
        <v>50</v>
      </c>
      <c s="17" t="s">
        <v>51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6" spans="1:48" ht="15.75">
      <c r="A1096" s="27">
        <f t="shared" si="693"/>
        <v>50</v>
      </c>
      <c s="17" t="s">
        <v>52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7" spans="1:48" ht="15.75">
      <c r="A1097" s="27">
        <f t="shared" si="693"/>
        <v>50</v>
      </c>
      <c s="17" t="s">
        <v>53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8" spans="1:48" ht="15.75">
      <c r="A1098" s="27">
        <f t="shared" si="693"/>
        <v>50</v>
      </c>
      <c s="17" t="s">
        <v>54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9" spans="1:48" ht="15.75">
      <c r="A1099" s="27">
        <f t="shared" si="693"/>
        <v>50</v>
      </c>
      <c s="17" t="s">
        <v>23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0" spans="1:48" ht="15.75">
      <c r="A1100" s="27">
        <f t="shared" si="693"/>
        <v>50</v>
      </c>
      <c s="17" t="s">
        <v>8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1" spans="1:48" ht="15.75">
      <c r="A1101" s="27">
        <f t="shared" si="693"/>
        <v>50</v>
      </c>
      <c s="17" t="s">
        <v>9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2" spans="1:48" ht="15.75">
      <c r="A1102" s="27">
        <f t="shared" si="693"/>
        <v>50</v>
      </c>
      <c s="17" t="s">
        <v>10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3" spans="1:48" ht="15.75">
      <c r="A1103" s="27">
        <f t="shared" si="693"/>
        <v>50</v>
      </c>
      <c s="17" t="s">
        <v>55</v>
      </c>
      <c s="40" t="s">
        <v>63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4" spans="1:48" ht="15.75">
      <c r="A1104" s="27">
        <f t="shared" si="693"/>
        <v>50</v>
      </c>
      <c s="41" t="s">
        <v>34</v>
      </c>
      <c s="40" t="s">
        <v>63</v>
      </c>
      <c s="30"/>
      <c s="30"/>
      <c s="30"/>
      <c s="31"/>
      <c s="34">
        <f t="shared" si="695"/>
        <v>0</v>
      </c>
      <c s="30"/>
      <c s="30"/>
      <c s="30"/>
      <c s="31"/>
      <c s="34">
        <f t="shared" si="696"/>
        <v>0</v>
      </c>
      <c s="30"/>
      <c s="30"/>
      <c s="30"/>
      <c s="31"/>
      <c s="34">
        <f t="shared" si="697"/>
        <v>0</v>
      </c>
      <c s="30"/>
      <c s="30"/>
      <c s="30"/>
      <c s="31"/>
      <c s="34">
        <f t="shared" si="698"/>
        <v>0</v>
      </c>
      <c s="30"/>
      <c s="30"/>
      <c s="30"/>
      <c s="31"/>
      <c s="34">
        <f t="shared" si="699"/>
        <v>0</v>
      </c>
      <c s="30"/>
      <c s="30"/>
      <c s="30"/>
      <c s="31"/>
      <c s="34">
        <f t="shared" si="700"/>
        <v>0</v>
      </c>
      <c s="30"/>
      <c s="30"/>
      <c s="30"/>
      <c s="31"/>
      <c s="34">
        <f t="shared" si="701"/>
        <v>0</v>
      </c>
      <c s="30"/>
      <c s="30"/>
      <c s="30"/>
      <c s="31"/>
      <c s="34">
        <f t="shared" si="702"/>
        <v>0</v>
      </c>
      <c s="30"/>
      <c s="30"/>
      <c s="30"/>
      <c s="31"/>
      <c s="45">
        <f t="shared" si="703"/>
        <v>0</v>
      </c>
    </row>
    <row r="1105" spans="1:48" ht="15.75">
      <c r="A1105" s="27">
        <f t="shared" si="693"/>
        <v>50</v>
      </c>
      <c s="46"/>
      <c s="47"/>
      <c s="48"/>
      <c s="49"/>
      <c s="49"/>
      <c s="49"/>
      <c s="50">
        <f t="shared" si="704" ref="H1105">SUM(H1085:H1104)</f>
        <v>0</v>
      </c>
      <c s="49"/>
      <c s="49"/>
      <c s="49"/>
      <c s="49"/>
      <c s="50">
        <f t="shared" si="705" ref="M1105">SUM(M1085:M1104)</f>
        <v>0</v>
      </c>
      <c s="49"/>
      <c s="49"/>
      <c s="49"/>
      <c s="49"/>
      <c s="50">
        <f t="shared" si="706" ref="R1105">SUM(R1085:R1104)</f>
        <v>0</v>
      </c>
      <c s="49"/>
      <c s="49"/>
      <c s="49"/>
      <c s="49"/>
      <c s="50">
        <f t="shared" si="707" ref="W1105">SUM(W1085:W1104)</f>
        <v>0</v>
      </c>
      <c s="49"/>
      <c s="49"/>
      <c s="49"/>
      <c s="49"/>
      <c s="50">
        <f t="shared" si="708" ref="AB1105">SUM(AB1085:AB1104)</f>
        <v>0</v>
      </c>
      <c s="49"/>
      <c s="49"/>
      <c s="49"/>
      <c s="49"/>
      <c s="50">
        <f t="shared" si="709" ref="AG1105">SUM(AG1085:AG1104)</f>
        <v>0</v>
      </c>
      <c s="49"/>
      <c s="49"/>
      <c s="49"/>
      <c s="49"/>
      <c s="50">
        <f t="shared" si="710" ref="AL1105">SUM(AL1085:AL1104)</f>
        <v>0</v>
      </c>
      <c s="49"/>
      <c s="49"/>
      <c s="49"/>
      <c s="49"/>
      <c s="50">
        <f t="shared" si="711" ref="AQ1105">SUM(AQ1085:AQ1104)</f>
        <v>0</v>
      </c>
      <c s="49"/>
      <c s="49"/>
      <c s="49"/>
      <c s="49"/>
      <c s="50">
        <f t="shared" si="712" ref="AV1105">SUM(AV1085:AV1104)</f>
        <v>0</v>
      </c>
    </row>
  </sheetData>
  <sheetProtection password="CC6B" sheet="1" objects="1" scenarios="1"/>
  <mergeCells count="111"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754:C754"/>
    <mergeCell ref="D754:AV754"/>
    <mergeCell ref="B776:C776"/>
    <mergeCell ref="D776:AV776"/>
    <mergeCell ref="B798:C798"/>
    <mergeCell ref="D798:AV798"/>
    <mergeCell ref="B688:C688"/>
    <mergeCell ref="D688:AV688"/>
    <mergeCell ref="B710:C710"/>
    <mergeCell ref="D710:AV710"/>
    <mergeCell ref="B732:C732"/>
    <mergeCell ref="D732:AV732"/>
    <mergeCell ref="B622:C622"/>
    <mergeCell ref="D622:AV622"/>
    <mergeCell ref="B644:C644"/>
    <mergeCell ref="D644:AV644"/>
    <mergeCell ref="B666:C666"/>
    <mergeCell ref="D666:AV666"/>
    <mergeCell ref="B556:C556"/>
    <mergeCell ref="D556:AV556"/>
    <mergeCell ref="B578:C578"/>
    <mergeCell ref="D578:AV578"/>
    <mergeCell ref="B600:C600"/>
    <mergeCell ref="D600:AV600"/>
    <mergeCell ref="B490:C490"/>
    <mergeCell ref="D490:AV490"/>
    <mergeCell ref="B512:C512"/>
    <mergeCell ref="D512:AV512"/>
    <mergeCell ref="B534:C534"/>
    <mergeCell ref="D534:AV534"/>
    <mergeCell ref="B424:C424"/>
    <mergeCell ref="D424:AV424"/>
    <mergeCell ref="B446:C446"/>
    <mergeCell ref="D446:AV446"/>
    <mergeCell ref="B468:C468"/>
    <mergeCell ref="D468:AV468"/>
    <mergeCell ref="B358:C358"/>
    <mergeCell ref="D358:AV358"/>
    <mergeCell ref="B380:C380"/>
    <mergeCell ref="D380:AV380"/>
    <mergeCell ref="B402:C402"/>
    <mergeCell ref="D402:AV402"/>
    <mergeCell ref="B292:C292"/>
    <mergeCell ref="D292:AV292"/>
    <mergeCell ref="B314:C314"/>
    <mergeCell ref="D314:AV314"/>
    <mergeCell ref="B336:C336"/>
    <mergeCell ref="D336:AV336"/>
    <mergeCell ref="B226:C226"/>
    <mergeCell ref="D226:AV226"/>
    <mergeCell ref="B248:C248"/>
    <mergeCell ref="D248:AV248"/>
    <mergeCell ref="B270:C270"/>
    <mergeCell ref="D270:AV270"/>
    <mergeCell ref="B160:C160"/>
    <mergeCell ref="D160:AV160"/>
    <mergeCell ref="B182:C182"/>
    <mergeCell ref="D182:AV182"/>
    <mergeCell ref="B204:C204"/>
    <mergeCell ref="D204:AV204"/>
    <mergeCell ref="B94:C94"/>
    <mergeCell ref="D94:AV94"/>
    <mergeCell ref="B116:C116"/>
    <mergeCell ref="D116:AV116"/>
    <mergeCell ref="B138:C138"/>
    <mergeCell ref="D138:AV138"/>
    <mergeCell ref="B28:C28"/>
    <mergeCell ref="D28:AV28"/>
    <mergeCell ref="B50:C50"/>
    <mergeCell ref="D50:AV50"/>
    <mergeCell ref="B72:C72"/>
    <mergeCell ref="D72:AV72"/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0"/>
  </sheetPr>
  <dimension ref="A1:AV1105"/>
  <sheetViews>
    <sheetView workbookViewId="0" topLeftCell="A1">
      <pane xSplit="3" ySplit="4" topLeftCell="AH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R13" sqref="AR13"/>
    </sheetView>
  </sheetViews>
  <sheetFormatPr defaultColWidth="10.875" defaultRowHeight="15.75"/>
  <cols>
    <col min="1" max="1" width="6.875" style="26" hidden="1" customWidth="1"/>
    <col min="2" max="2" width="54" style="42" customWidth="1"/>
    <col min="3" max="3" width="15.5" style="42" customWidth="1"/>
    <col min="4" max="6" width="3.375" style="24" customWidth="1"/>
    <col min="7" max="7" width="3.375" style="25" customWidth="1"/>
    <col min="8" max="48" width="3.375" style="24" customWidth="1"/>
    <col min="49" max="16384" width="10.875" style="26"/>
  </cols>
  <sheetData>
    <row r="1" spans="2:6" ht="32.25" customHeight="1">
      <c r="B1" s="7" t="s">
        <v>24</v>
      </c>
      <c s="7"/>
      <c s="35" t="s">
        <v>31</v>
      </c>
      <c s="35" t="s">
        <v>32</v>
      </c>
      <c s="35" t="s">
        <v>33</v>
      </c>
    </row>
    <row r="2" spans="2:3" ht="32.25" customHeight="1" thickBot="1">
      <c r="B2" s="23" t="s">
        <v>64</v>
      </c>
      <c s="32">
        <v>1</v>
      </c>
    </row>
    <row r="3" spans="2:48" ht="16.5" customHeight="1">
      <c r="B3" s="6" t="s">
        <v>40</v>
      </c>
      <c s="5"/>
      <c s="4" t="s">
        <v>11</v>
      </c>
      <c s="3"/>
      <c s="3"/>
      <c s="3"/>
      <c s="3"/>
      <c s="3" t="s">
        <v>12</v>
      </c>
      <c s="3"/>
      <c s="3"/>
      <c s="3"/>
      <c s="3"/>
      <c s="3" t="s">
        <v>13</v>
      </c>
      <c s="3"/>
      <c s="3"/>
      <c s="3"/>
      <c s="3"/>
      <c s="3" t="s">
        <v>14</v>
      </c>
      <c s="3"/>
      <c s="3"/>
      <c s="3"/>
      <c s="3"/>
      <c s="3" t="s">
        <v>15</v>
      </c>
      <c s="3"/>
      <c s="3"/>
      <c s="3"/>
      <c s="3"/>
      <c s="3" t="s">
        <v>16</v>
      </c>
      <c s="3"/>
      <c s="3"/>
      <c s="3"/>
      <c s="3"/>
      <c s="3" t="s">
        <v>17</v>
      </c>
      <c s="3"/>
      <c s="3"/>
      <c s="3"/>
      <c s="3"/>
      <c s="3" t="s">
        <v>18</v>
      </c>
      <c s="3"/>
      <c s="3"/>
      <c s="3"/>
      <c s="3"/>
      <c s="3" t="s">
        <v>19</v>
      </c>
      <c s="3"/>
      <c s="3"/>
      <c s="3"/>
      <c s="85"/>
    </row>
    <row r="4" spans="2:48" ht="59.25" customHeight="1">
      <c r="B4" s="21" t="s">
        <v>25</v>
      </c>
      <c s="22" t="s">
        <v>20</v>
      </c>
      <c s="18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20" t="s">
        <v>22</v>
      </c>
      <c s="19" t="s">
        <v>26</v>
      </c>
      <c s="19" t="s">
        <v>27</v>
      </c>
      <c s="19" t="s">
        <v>28</v>
      </c>
      <c s="19" t="s">
        <v>29</v>
      </c>
      <c s="43" t="s">
        <v>22</v>
      </c>
    </row>
    <row r="5" spans="2:48" s="27" customFormat="1" ht="15.75">
      <c r="B5" s="15" t="s">
        <v>65</v>
      </c>
      <c s="16"/>
      <c s="36"/>
      <c s="37"/>
      <c s="37"/>
      <c s="37"/>
      <c s="37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8"/>
      <c s="37"/>
    </row>
    <row r="6" spans="1:48" s="27" customFormat="1" ht="15.75">
      <c r="A6" s="27">
        <v>1</v>
      </c>
      <c s="2" t="str">
        <f>"Буква (или иное название) класса "&amp;A6&amp;":"</f>
        <v>Буква (или иное название) класса 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" spans="1:48" ht="15.75">
      <c r="A7" s="27">
        <v>1</v>
      </c>
      <c s="17" t="s">
        <v>0</v>
      </c>
      <c s="40" t="s">
        <v>65</v>
      </c>
      <c s="28"/>
      <c s="28"/>
      <c s="28"/>
      <c s="29"/>
      <c s="33">
        <f>COUNTA(D7:G7)</f>
        <v>0</v>
      </c>
      <c s="28"/>
      <c s="28"/>
      <c s="28"/>
      <c s="29"/>
      <c s="33">
        <f t="shared" si="0" ref="M7:M26">COUNTA(I7:L7)</f>
        <v>0</v>
      </c>
      <c s="28"/>
      <c s="28"/>
      <c s="28"/>
      <c s="29"/>
      <c s="33">
        <f t="shared" si="1" ref="R7:R26">COUNTA(N7:Q7)</f>
        <v>0</v>
      </c>
      <c s="28"/>
      <c s="28"/>
      <c s="28" t="s">
        <v>33</v>
      </c>
      <c s="29"/>
      <c s="33">
        <f t="shared" si="2" ref="W7:W26">COUNTA(S7:V7)</f>
        <v>1</v>
      </c>
      <c s="28"/>
      <c s="28"/>
      <c s="28"/>
      <c s="29"/>
      <c s="33">
        <f t="shared" si="3" ref="AB7:AB26">COUNTA(X7:AA7)</f>
        <v>0</v>
      </c>
      <c s="28"/>
      <c s="28"/>
      <c s="28"/>
      <c s="29"/>
      <c s="33">
        <f t="shared" si="4" ref="AG7:AG26">COUNTA(AC7:AF7)</f>
        <v>0</v>
      </c>
      <c s="28"/>
      <c s="28"/>
      <c s="28"/>
      <c s="29"/>
      <c s="33">
        <f t="shared" si="5" ref="AL7:AL26">COUNTA(AH7:AK7)</f>
        <v>0</v>
      </c>
      <c s="28"/>
      <c s="28"/>
      <c s="28"/>
      <c s="29"/>
      <c s="33">
        <f t="shared" si="6" ref="AQ7:AQ26">COUNTA(AM7:AP7)</f>
        <v>0</v>
      </c>
      <c s="28"/>
      <c s="28" t="s">
        <v>33</v>
      </c>
      <c s="28"/>
      <c s="29"/>
      <c s="44">
        <f t="shared" si="7" ref="AV7:AV26">COUNTA(AR7:AU7)</f>
        <v>1</v>
      </c>
    </row>
    <row r="8" spans="1:48" ht="15.75">
      <c r="A8" s="27">
        <v>1</v>
      </c>
      <c s="17" t="s">
        <v>45</v>
      </c>
      <c s="40" t="s">
        <v>65</v>
      </c>
      <c s="28"/>
      <c s="28"/>
      <c s="28"/>
      <c s="29"/>
      <c s="33">
        <f t="shared" si="8" ref="H8:H26">COUNTA(D8:G8)</f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 t="s">
        <v>33</v>
      </c>
      <c s="28"/>
      <c s="29"/>
      <c s="44">
        <f t="shared" si="7"/>
        <v>1</v>
      </c>
    </row>
    <row r="9" spans="1:48" ht="15.75">
      <c r="A9" s="27">
        <v>1</v>
      </c>
      <c s="17" t="s">
        <v>2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0" spans="1:48" ht="15.75">
      <c r="A10" s="27">
        <v>1</v>
      </c>
      <c s="17" t="s">
        <v>46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1" spans="1:48" ht="15.75">
      <c r="A11" s="27">
        <v>1</v>
      </c>
      <c s="17" t="s">
        <v>4</v>
      </c>
      <c s="40" t="s">
        <v>65</v>
      </c>
      <c s="28"/>
      <c s="28"/>
      <c s="28"/>
      <c s="29"/>
      <c s="33">
        <f t="shared" si="8"/>
        <v>0</v>
      </c>
      <c s="28"/>
      <c s="28"/>
      <c s="28" t="s">
        <v>33</v>
      </c>
      <c s="29"/>
      <c s="33">
        <f t="shared" si="0"/>
        <v>1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 t="s">
        <v>33</v>
      </c>
      <c s="29"/>
      <c s="44">
        <f t="shared" si="7"/>
        <v>1</v>
      </c>
    </row>
    <row r="12" spans="1:48" ht="15.75">
      <c r="A12" s="27">
        <v>1</v>
      </c>
      <c s="17" t="s">
        <v>47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3" spans="1:48" ht="15.75">
      <c r="A13" s="27">
        <v>1</v>
      </c>
      <c s="17" t="s">
        <v>5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 t="s">
        <v>33</v>
      </c>
      <c s="28"/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 t="s">
        <v>33</v>
      </c>
      <c s="29"/>
      <c s="44">
        <f t="shared" si="7"/>
        <v>1</v>
      </c>
    </row>
    <row r="14" spans="1:48" ht="15.75">
      <c r="A14" s="27">
        <v>1</v>
      </c>
      <c s="17" t="s">
        <v>48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5" spans="1:48" ht="15.75">
      <c r="A15" s="27">
        <v>1</v>
      </c>
      <c s="17" t="s">
        <v>49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6" spans="1:48" ht="15.75">
      <c r="A16" s="27">
        <v>1</v>
      </c>
      <c s="17" t="s">
        <v>50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7" spans="1:48" ht="15.75">
      <c r="A17" s="27">
        <v>1</v>
      </c>
      <c s="17" t="s">
        <v>51</v>
      </c>
      <c s="40" t="s">
        <v>65</v>
      </c>
      <c s="28"/>
      <c s="28"/>
      <c s="28"/>
      <c s="29" t="s">
        <v>32</v>
      </c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8" spans="1:48" ht="15.75">
      <c r="A18" s="27">
        <v>1</v>
      </c>
      <c s="17" t="s">
        <v>52</v>
      </c>
      <c s="40" t="s">
        <v>65</v>
      </c>
      <c s="28"/>
      <c s="28"/>
      <c s="28" t="s">
        <v>32</v>
      </c>
      <c s="29"/>
      <c s="33">
        <f t="shared" si="8"/>
        <v>1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 t="s">
        <v>33</v>
      </c>
      <c s="29"/>
      <c s="33">
        <f t="shared" si="2"/>
        <v>1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19" spans="1:48" ht="15.75">
      <c r="A19" s="27">
        <v>1</v>
      </c>
      <c s="17" t="s">
        <v>53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0" spans="1:48" ht="15.75">
      <c r="A20" s="27">
        <v>1</v>
      </c>
      <c s="17" t="s">
        <v>54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1" spans="1:48" ht="15.75">
      <c r="A21" s="27">
        <v>1</v>
      </c>
      <c s="17" t="s">
        <v>23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2" spans="1:48" ht="15.75">
      <c r="A22" s="27">
        <v>1</v>
      </c>
      <c s="17" t="s">
        <v>8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3" spans="1:48" ht="15.75">
      <c r="A23" s="27">
        <v>1</v>
      </c>
      <c s="17" t="s">
        <v>9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4" spans="1:48" ht="15.75">
      <c r="A24" s="27">
        <v>1</v>
      </c>
      <c s="17" t="s">
        <v>10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5" spans="1:48" ht="15.75">
      <c r="A25" s="27">
        <v>1</v>
      </c>
      <c s="17" t="s">
        <v>55</v>
      </c>
      <c s="40" t="s">
        <v>65</v>
      </c>
      <c s="28"/>
      <c s="28"/>
      <c s="28"/>
      <c s="29"/>
      <c s="33">
        <f t="shared" si="8"/>
        <v>0</v>
      </c>
      <c s="28"/>
      <c s="28"/>
      <c s="28"/>
      <c s="29"/>
      <c s="33">
        <f t="shared" si="0"/>
        <v>0</v>
      </c>
      <c s="28"/>
      <c s="28"/>
      <c s="28"/>
      <c s="29"/>
      <c s="33">
        <f t="shared" si="1"/>
        <v>0</v>
      </c>
      <c s="28"/>
      <c s="28"/>
      <c s="28"/>
      <c s="29"/>
      <c s="33">
        <f t="shared" si="2"/>
        <v>0</v>
      </c>
      <c s="28"/>
      <c s="28"/>
      <c s="28"/>
      <c s="29"/>
      <c s="33">
        <f t="shared" si="3"/>
        <v>0</v>
      </c>
      <c s="28"/>
      <c s="28"/>
      <c s="28"/>
      <c s="29"/>
      <c s="33">
        <f t="shared" si="4"/>
        <v>0</v>
      </c>
      <c s="28"/>
      <c s="28"/>
      <c s="28"/>
      <c s="29"/>
      <c s="33">
        <f t="shared" si="5"/>
        <v>0</v>
      </c>
      <c s="28"/>
      <c s="28"/>
      <c s="28"/>
      <c s="29"/>
      <c s="33">
        <f t="shared" si="6"/>
        <v>0</v>
      </c>
      <c s="28"/>
      <c s="28"/>
      <c s="28"/>
      <c s="29"/>
      <c s="44">
        <f t="shared" si="7"/>
        <v>0</v>
      </c>
    </row>
    <row r="26" spans="1:48" ht="15.75">
      <c r="A26" s="27">
        <v>1</v>
      </c>
      <c s="41" t="s">
        <v>34</v>
      </c>
      <c s="40" t="s">
        <v>65</v>
      </c>
      <c s="30"/>
      <c s="30"/>
      <c s="30"/>
      <c s="31"/>
      <c s="34">
        <f t="shared" si="8"/>
        <v>0</v>
      </c>
      <c s="30"/>
      <c s="30"/>
      <c s="30"/>
      <c s="31"/>
      <c s="34">
        <f t="shared" si="0"/>
        <v>0</v>
      </c>
      <c s="30"/>
      <c s="30"/>
      <c s="30"/>
      <c s="31"/>
      <c s="34">
        <f t="shared" si="1"/>
        <v>0</v>
      </c>
      <c s="30"/>
      <c s="30"/>
      <c s="30"/>
      <c s="31"/>
      <c s="34">
        <f t="shared" si="2"/>
        <v>0</v>
      </c>
      <c s="30"/>
      <c s="30"/>
      <c s="30"/>
      <c s="31"/>
      <c s="34">
        <f t="shared" si="3"/>
        <v>0</v>
      </c>
      <c s="30"/>
      <c s="30"/>
      <c s="30"/>
      <c s="31"/>
      <c s="34">
        <f t="shared" si="4"/>
        <v>0</v>
      </c>
      <c s="30"/>
      <c s="30"/>
      <c s="30"/>
      <c s="31"/>
      <c s="34">
        <f t="shared" si="5"/>
        <v>0</v>
      </c>
      <c s="30"/>
      <c s="30"/>
      <c s="30"/>
      <c s="31"/>
      <c s="34">
        <f t="shared" si="6"/>
        <v>0</v>
      </c>
      <c s="30"/>
      <c s="30"/>
      <c s="30"/>
      <c s="31"/>
      <c s="45">
        <f t="shared" si="7"/>
        <v>0</v>
      </c>
    </row>
    <row r="27" spans="1:48" s="27" customFormat="1" ht="15.75">
      <c r="A27" s="27">
        <v>1</v>
      </c>
      <c s="46"/>
      <c s="47"/>
      <c s="48"/>
      <c s="49"/>
      <c s="49"/>
      <c s="49"/>
      <c s="50">
        <f>SUM(H7:H26)</f>
        <v>2</v>
      </c>
      <c s="49"/>
      <c s="49"/>
      <c s="49"/>
      <c s="49"/>
      <c s="50">
        <f t="shared" si="9" ref="M27">SUM(M7:M26)</f>
        <v>1</v>
      </c>
      <c s="49"/>
      <c s="49"/>
      <c s="49"/>
      <c s="49"/>
      <c s="50">
        <f t="shared" si="10" ref="R27">SUM(R7:R26)</f>
        <v>0</v>
      </c>
      <c s="49"/>
      <c s="49"/>
      <c s="49"/>
      <c s="49"/>
      <c s="50">
        <f t="shared" si="11" ref="W27">SUM(W7:W26)</f>
        <v>3</v>
      </c>
      <c s="49"/>
      <c s="49"/>
      <c s="49"/>
      <c s="49"/>
      <c s="50">
        <f t="shared" si="12" ref="AB27">SUM(AB7:AB26)</f>
        <v>0</v>
      </c>
      <c s="49"/>
      <c s="49"/>
      <c s="49"/>
      <c s="49"/>
      <c s="50">
        <f t="shared" si="13" ref="AG27">SUM(AG7:AG26)</f>
        <v>0</v>
      </c>
      <c s="49"/>
      <c s="49"/>
      <c s="49"/>
      <c s="49"/>
      <c s="50">
        <f t="shared" si="14" ref="AL27">SUM(AL7:AL26)</f>
        <v>0</v>
      </c>
      <c s="49"/>
      <c s="49"/>
      <c s="49"/>
      <c s="49"/>
      <c s="50">
        <f t="shared" si="15" ref="AQ27">SUM(AQ7:AQ26)</f>
        <v>0</v>
      </c>
      <c s="49"/>
      <c s="49"/>
      <c s="49"/>
      <c s="49"/>
      <c s="50">
        <f t="shared" si="16" ref="AV27">SUM(AV7:AV26)</f>
        <v>4</v>
      </c>
    </row>
    <row r="28" spans="1:48" ht="15.75">
      <c r="A28" s="27">
        <f>A6+1</f>
        <v>2</v>
      </c>
      <c s="2" t="str">
        <f t="shared" si="17" ref="B28">"Буква (или иное название) класса "&amp;A28&amp;":"</f>
        <v>Буква (или иное название) класса 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" spans="1:48" ht="15.75">
      <c r="A29" s="27">
        <f t="shared" si="18" ref="A29:A92">A7+1</f>
        <v>2</v>
      </c>
      <c s="17" t="s">
        <v>0</v>
      </c>
      <c s="40" t="s">
        <v>65</v>
      </c>
      <c s="28"/>
      <c s="28"/>
      <c s="28"/>
      <c s="29"/>
      <c s="33">
        <f t="shared" si="19" ref="H29:H48">COUNTA(D29:G29)</f>
        <v>0</v>
      </c>
      <c s="28"/>
      <c s="28"/>
      <c s="28"/>
      <c s="29"/>
      <c s="33">
        <f t="shared" si="20" ref="M29:M48">COUNTA(I29:L29)</f>
        <v>0</v>
      </c>
      <c s="28"/>
      <c s="28"/>
      <c s="28"/>
      <c s="29"/>
      <c s="33">
        <f t="shared" si="21" ref="R29:R48">COUNTA(N29:Q29)</f>
        <v>0</v>
      </c>
      <c s="28"/>
      <c s="28"/>
      <c s="28"/>
      <c s="29"/>
      <c s="33">
        <f t="shared" si="22" ref="W29:W48">COUNTA(S29:V29)</f>
        <v>0</v>
      </c>
      <c s="28"/>
      <c s="28"/>
      <c s="28"/>
      <c s="29"/>
      <c s="33">
        <f t="shared" si="23" ref="AB29:AB48">COUNTA(X29:AA29)</f>
        <v>0</v>
      </c>
      <c s="28"/>
      <c s="28"/>
      <c s="28"/>
      <c s="29"/>
      <c s="33">
        <f t="shared" si="24" ref="AG29:AG48">COUNTA(AC29:AF29)</f>
        <v>0</v>
      </c>
      <c s="28"/>
      <c s="28"/>
      <c s="28"/>
      <c s="29"/>
      <c s="33">
        <f t="shared" si="25" ref="AL29:AL48">COUNTA(AH29:AK29)</f>
        <v>0</v>
      </c>
      <c s="28"/>
      <c s="28"/>
      <c s="28"/>
      <c s="29"/>
      <c s="33">
        <f t="shared" si="26" ref="AQ29:AQ48">COUNTA(AM29:AP29)</f>
        <v>0</v>
      </c>
      <c s="28"/>
      <c s="28"/>
      <c s="28"/>
      <c s="29"/>
      <c s="44">
        <f t="shared" si="27" ref="AV29:AV48">COUNTA(AR29:AU29)</f>
        <v>0</v>
      </c>
    </row>
    <row r="30" spans="1:48" ht="15.75">
      <c r="A30" s="27">
        <f t="shared" si="18"/>
        <v>2</v>
      </c>
      <c s="17" t="s">
        <v>45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1" spans="1:48" ht="15.75">
      <c r="A31" s="27">
        <f t="shared" si="18"/>
        <v>2</v>
      </c>
      <c s="17" t="s">
        <v>2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2" spans="1:48" ht="15.75">
      <c r="A32" s="27">
        <f t="shared" si="18"/>
        <v>2</v>
      </c>
      <c s="17" t="s">
        <v>46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3" spans="1:48" ht="15.75">
      <c r="A33" s="27">
        <f t="shared" si="18"/>
        <v>2</v>
      </c>
      <c s="17" t="s">
        <v>4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4" spans="1:48" ht="15.75">
      <c r="A34" s="27">
        <f t="shared" si="18"/>
        <v>2</v>
      </c>
      <c s="17" t="s">
        <v>47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5" spans="1:48" ht="15.75">
      <c r="A35" s="27">
        <f t="shared" si="18"/>
        <v>2</v>
      </c>
      <c s="17" t="s">
        <v>5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6" spans="1:48" ht="15.75">
      <c r="A36" s="27">
        <f t="shared" si="18"/>
        <v>2</v>
      </c>
      <c s="17" t="s">
        <v>48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7" spans="1:48" ht="15.75">
      <c r="A37" s="27">
        <f t="shared" si="18"/>
        <v>2</v>
      </c>
      <c s="17" t="s">
        <v>49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8" spans="1:48" ht="15.75">
      <c r="A38" s="27">
        <f t="shared" si="18"/>
        <v>2</v>
      </c>
      <c s="17" t="s">
        <v>50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39" spans="1:48" ht="15.75">
      <c r="A39" s="27">
        <f t="shared" si="18"/>
        <v>2</v>
      </c>
      <c s="17" t="s">
        <v>51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0" spans="1:48" ht="15.75">
      <c r="A40" s="27">
        <f t="shared" si="18"/>
        <v>2</v>
      </c>
      <c s="17" t="s">
        <v>52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1" spans="1:48" ht="15.75">
      <c r="A41" s="27">
        <f t="shared" si="18"/>
        <v>2</v>
      </c>
      <c s="17" t="s">
        <v>53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2" spans="1:48" ht="15.75">
      <c r="A42" s="27">
        <f t="shared" si="18"/>
        <v>2</v>
      </c>
      <c s="17" t="s">
        <v>54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3" spans="1:48" ht="15.75">
      <c r="A43" s="27">
        <f t="shared" si="18"/>
        <v>2</v>
      </c>
      <c s="17" t="s">
        <v>23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4" spans="1:48" ht="15.75">
      <c r="A44" s="27">
        <f t="shared" si="18"/>
        <v>2</v>
      </c>
      <c s="17" t="s">
        <v>8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5" spans="1:48" ht="15.75">
      <c r="A45" s="27">
        <f t="shared" si="18"/>
        <v>2</v>
      </c>
      <c s="17" t="s">
        <v>9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6" spans="1:48" ht="15.75">
      <c r="A46" s="27">
        <f t="shared" si="18"/>
        <v>2</v>
      </c>
      <c s="17" t="s">
        <v>10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7" spans="1:48" ht="15.75">
      <c r="A47" s="27">
        <f t="shared" si="18"/>
        <v>2</v>
      </c>
      <c s="17" t="s">
        <v>55</v>
      </c>
      <c s="40" t="s">
        <v>65</v>
      </c>
      <c s="28"/>
      <c s="28"/>
      <c s="28"/>
      <c s="29"/>
      <c s="33">
        <f t="shared" si="19"/>
        <v>0</v>
      </c>
      <c s="28"/>
      <c s="28"/>
      <c s="28"/>
      <c s="29"/>
      <c s="33">
        <f t="shared" si="20"/>
        <v>0</v>
      </c>
      <c s="28"/>
      <c s="28"/>
      <c s="28"/>
      <c s="29"/>
      <c s="33">
        <f t="shared" si="21"/>
        <v>0</v>
      </c>
      <c s="28"/>
      <c s="28"/>
      <c s="28"/>
      <c s="29"/>
      <c s="33">
        <f t="shared" si="22"/>
        <v>0</v>
      </c>
      <c s="28"/>
      <c s="28"/>
      <c s="28"/>
      <c s="29"/>
      <c s="33">
        <f t="shared" si="23"/>
        <v>0</v>
      </c>
      <c s="28"/>
      <c s="28"/>
      <c s="28"/>
      <c s="29"/>
      <c s="33">
        <f t="shared" si="24"/>
        <v>0</v>
      </c>
      <c s="28"/>
      <c s="28"/>
      <c s="28"/>
      <c s="29"/>
      <c s="33">
        <f t="shared" si="25"/>
        <v>0</v>
      </c>
      <c s="28"/>
      <c s="28"/>
      <c s="28"/>
      <c s="29"/>
      <c s="33">
        <f t="shared" si="26"/>
        <v>0</v>
      </c>
      <c s="28"/>
      <c s="28"/>
      <c s="28"/>
      <c s="29"/>
      <c s="44">
        <f t="shared" si="27"/>
        <v>0</v>
      </c>
    </row>
    <row r="48" spans="1:48" ht="15.75">
      <c r="A48" s="27">
        <f t="shared" si="18"/>
        <v>2</v>
      </c>
      <c s="41" t="s">
        <v>34</v>
      </c>
      <c s="40" t="s">
        <v>65</v>
      </c>
      <c s="30"/>
      <c s="30"/>
      <c s="30"/>
      <c s="31"/>
      <c s="34">
        <f t="shared" si="19"/>
        <v>0</v>
      </c>
      <c s="30"/>
      <c s="30"/>
      <c s="30"/>
      <c s="31"/>
      <c s="34">
        <f t="shared" si="20"/>
        <v>0</v>
      </c>
      <c s="30"/>
      <c s="30"/>
      <c s="30"/>
      <c s="31"/>
      <c s="34">
        <f t="shared" si="21"/>
        <v>0</v>
      </c>
      <c s="30"/>
      <c s="30"/>
      <c s="30"/>
      <c s="31"/>
      <c s="34">
        <f t="shared" si="22"/>
        <v>0</v>
      </c>
      <c s="30"/>
      <c s="30"/>
      <c s="30"/>
      <c s="31"/>
      <c s="34">
        <f t="shared" si="23"/>
        <v>0</v>
      </c>
      <c s="30"/>
      <c s="30"/>
      <c s="30"/>
      <c s="31"/>
      <c s="34">
        <f t="shared" si="24"/>
        <v>0</v>
      </c>
      <c s="30"/>
      <c s="30"/>
      <c s="30"/>
      <c s="31"/>
      <c s="34">
        <f t="shared" si="25"/>
        <v>0</v>
      </c>
      <c s="30"/>
      <c s="30"/>
      <c s="30"/>
      <c s="31"/>
      <c s="34">
        <f t="shared" si="26"/>
        <v>0</v>
      </c>
      <c s="30"/>
      <c s="30"/>
      <c s="30"/>
      <c s="31"/>
      <c s="45">
        <f t="shared" si="27"/>
        <v>0</v>
      </c>
    </row>
    <row r="49" spans="1:48" ht="15.75">
      <c r="A49" s="27">
        <f t="shared" si="18"/>
        <v>2</v>
      </c>
      <c s="46"/>
      <c s="47"/>
      <c s="48"/>
      <c s="49"/>
      <c s="49"/>
      <c s="49"/>
      <c s="50">
        <f t="shared" si="28" ref="H49">SUM(H29:H48)</f>
        <v>0</v>
      </c>
      <c s="49"/>
      <c s="49"/>
      <c s="49"/>
      <c s="49"/>
      <c s="50">
        <f t="shared" si="29" ref="M49:M93">SUM(M29:M48)</f>
        <v>0</v>
      </c>
      <c s="49"/>
      <c s="49"/>
      <c s="49"/>
      <c s="49"/>
      <c s="50">
        <f t="shared" si="30" ref="R49:R93">SUM(R29:R48)</f>
        <v>0</v>
      </c>
      <c s="49"/>
      <c s="49"/>
      <c s="49"/>
      <c s="49"/>
      <c s="50">
        <f t="shared" si="31" ref="W49:W93">SUM(W29:W48)</f>
        <v>0</v>
      </c>
      <c s="49"/>
      <c s="49"/>
      <c s="49"/>
      <c s="49"/>
      <c s="50">
        <f t="shared" si="32" ref="AB49:AB93">SUM(AB29:AB48)</f>
        <v>0</v>
      </c>
      <c s="49"/>
      <c s="49"/>
      <c s="49"/>
      <c s="49"/>
      <c s="50">
        <f t="shared" si="33" ref="AG49:AG93">SUM(AG29:AG48)</f>
        <v>0</v>
      </c>
      <c s="49"/>
      <c s="49"/>
      <c s="49"/>
      <c s="49"/>
      <c s="50">
        <f t="shared" si="34" ref="AL49:AL93">SUM(AL29:AL48)</f>
        <v>0</v>
      </c>
      <c s="49"/>
      <c s="49"/>
      <c s="49"/>
      <c s="49"/>
      <c s="50">
        <f t="shared" si="35" ref="AQ49:AQ93">SUM(AQ29:AQ48)</f>
        <v>0</v>
      </c>
      <c s="49"/>
      <c s="49"/>
      <c s="49"/>
      <c s="49"/>
      <c s="50">
        <f t="shared" si="36" ref="AV49:AV93">SUM(AV29:AV48)</f>
        <v>0</v>
      </c>
    </row>
    <row r="50" spans="1:48" ht="15.75">
      <c r="A50" s="27">
        <f t="shared" si="18"/>
        <v>3</v>
      </c>
      <c s="2" t="str">
        <f t="shared" si="37" ref="B50">"Буква (или иное название) класса "&amp;A50&amp;":"</f>
        <v>Буква (или иное название) класса 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" spans="1:48" ht="15.75">
      <c r="A51" s="27">
        <f t="shared" si="18"/>
        <v>3</v>
      </c>
      <c s="17" t="s">
        <v>0</v>
      </c>
      <c s="40" t="s">
        <v>65</v>
      </c>
      <c s="28"/>
      <c s="28"/>
      <c s="28"/>
      <c s="29"/>
      <c s="33">
        <f t="shared" si="38" ref="H51:H70">COUNTA(D51:G51)</f>
        <v>0</v>
      </c>
      <c s="28"/>
      <c s="28"/>
      <c s="28"/>
      <c s="29"/>
      <c s="33">
        <f t="shared" si="39" ref="M51:M70">COUNTA(I51:L51)</f>
        <v>0</v>
      </c>
      <c s="28"/>
      <c s="28"/>
      <c s="28"/>
      <c s="29"/>
      <c s="33">
        <f t="shared" si="40" ref="R51:R70">COUNTA(N51:Q51)</f>
        <v>0</v>
      </c>
      <c s="28"/>
      <c s="28"/>
      <c s="28"/>
      <c s="29"/>
      <c s="33">
        <f t="shared" si="41" ref="W51:W70">COUNTA(S51:V51)</f>
        <v>0</v>
      </c>
      <c s="28"/>
      <c s="28"/>
      <c s="28"/>
      <c s="29"/>
      <c s="33">
        <f t="shared" si="42" ref="AB51:AB70">COUNTA(X51:AA51)</f>
        <v>0</v>
      </c>
      <c s="28"/>
      <c s="28"/>
      <c s="28"/>
      <c s="29"/>
      <c s="33">
        <f t="shared" si="43" ref="AG51:AG70">COUNTA(AC51:AF51)</f>
        <v>0</v>
      </c>
      <c s="28"/>
      <c s="28"/>
      <c s="28"/>
      <c s="29"/>
      <c s="33">
        <f t="shared" si="44" ref="AL51:AL70">COUNTA(AH51:AK51)</f>
        <v>0</v>
      </c>
      <c s="28"/>
      <c s="28"/>
      <c s="28"/>
      <c s="29"/>
      <c s="33">
        <f t="shared" si="45" ref="AQ51:AQ70">COUNTA(AM51:AP51)</f>
        <v>0</v>
      </c>
      <c s="28"/>
      <c s="28"/>
      <c s="28"/>
      <c s="29"/>
      <c s="44">
        <f t="shared" si="46" ref="AV51:AV70">COUNTA(AR51:AU51)</f>
        <v>0</v>
      </c>
    </row>
    <row r="52" spans="1:48" ht="15.75">
      <c r="A52" s="27">
        <f t="shared" si="18"/>
        <v>3</v>
      </c>
      <c s="17" t="s">
        <v>45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3" spans="1:48" ht="15.75">
      <c r="A53" s="27">
        <f t="shared" si="18"/>
        <v>3</v>
      </c>
      <c s="17" t="s">
        <v>2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4" spans="1:48" ht="15.75">
      <c r="A54" s="27">
        <f t="shared" si="18"/>
        <v>3</v>
      </c>
      <c s="17" t="s">
        <v>46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5" spans="1:48" ht="15.75">
      <c r="A55" s="27">
        <f t="shared" si="18"/>
        <v>3</v>
      </c>
      <c s="17" t="s">
        <v>4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6" spans="1:48" ht="15.75">
      <c r="A56" s="27">
        <f t="shared" si="18"/>
        <v>3</v>
      </c>
      <c s="17" t="s">
        <v>47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7" spans="1:48" ht="15.75">
      <c r="A57" s="27">
        <f t="shared" si="18"/>
        <v>3</v>
      </c>
      <c s="17" t="s">
        <v>5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8" spans="1:48" ht="15.75">
      <c r="A58" s="27">
        <f t="shared" si="18"/>
        <v>3</v>
      </c>
      <c s="17" t="s">
        <v>48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59" spans="1:48" ht="15.75">
      <c r="A59" s="27">
        <f t="shared" si="18"/>
        <v>3</v>
      </c>
      <c s="17" t="s">
        <v>49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0" spans="1:48" ht="15.75">
      <c r="A60" s="27">
        <f t="shared" si="18"/>
        <v>3</v>
      </c>
      <c s="17" t="s">
        <v>50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1" spans="1:48" ht="15.75">
      <c r="A61" s="27">
        <f t="shared" si="18"/>
        <v>3</v>
      </c>
      <c s="17" t="s">
        <v>51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2" spans="1:48" ht="15.75">
      <c r="A62" s="27">
        <f t="shared" si="18"/>
        <v>3</v>
      </c>
      <c s="17" t="s">
        <v>52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3" spans="1:48" ht="15.75">
      <c r="A63" s="27">
        <f t="shared" si="18"/>
        <v>3</v>
      </c>
      <c s="17" t="s">
        <v>53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4" spans="1:48" ht="15.75">
      <c r="A64" s="27">
        <f t="shared" si="18"/>
        <v>3</v>
      </c>
      <c s="17" t="s">
        <v>54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5" spans="1:48" ht="15.75">
      <c r="A65" s="27">
        <f t="shared" si="18"/>
        <v>3</v>
      </c>
      <c s="17" t="s">
        <v>23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6" spans="1:48" ht="15.75">
      <c r="A66" s="27">
        <f t="shared" si="18"/>
        <v>3</v>
      </c>
      <c s="17" t="s">
        <v>8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7" spans="1:48" ht="15.75">
      <c r="A67" s="27">
        <f t="shared" si="18"/>
        <v>3</v>
      </c>
      <c s="17" t="s">
        <v>9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8" spans="1:48" ht="15.75">
      <c r="A68" s="27">
        <f t="shared" si="18"/>
        <v>3</v>
      </c>
      <c s="17" t="s">
        <v>10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69" spans="1:48" ht="15.75">
      <c r="A69" s="27">
        <f t="shared" si="18"/>
        <v>3</v>
      </c>
      <c s="17" t="s">
        <v>55</v>
      </c>
      <c s="40" t="s">
        <v>65</v>
      </c>
      <c s="28"/>
      <c s="28"/>
      <c s="28"/>
      <c s="29"/>
      <c s="33">
        <f t="shared" si="38"/>
        <v>0</v>
      </c>
      <c s="28"/>
      <c s="28"/>
      <c s="28"/>
      <c s="29"/>
      <c s="33">
        <f t="shared" si="39"/>
        <v>0</v>
      </c>
      <c s="28"/>
      <c s="28"/>
      <c s="28"/>
      <c s="29"/>
      <c s="33">
        <f t="shared" si="40"/>
        <v>0</v>
      </c>
      <c s="28"/>
      <c s="28"/>
      <c s="28"/>
      <c s="29"/>
      <c s="33">
        <f t="shared" si="41"/>
        <v>0</v>
      </c>
      <c s="28"/>
      <c s="28"/>
      <c s="28"/>
      <c s="29"/>
      <c s="33">
        <f t="shared" si="42"/>
        <v>0</v>
      </c>
      <c s="28"/>
      <c s="28"/>
      <c s="28"/>
      <c s="29"/>
      <c s="33">
        <f t="shared" si="43"/>
        <v>0</v>
      </c>
      <c s="28"/>
      <c s="28"/>
      <c s="28"/>
      <c s="29"/>
      <c s="33">
        <f t="shared" si="44"/>
        <v>0</v>
      </c>
      <c s="28"/>
      <c s="28"/>
      <c s="28"/>
      <c s="29"/>
      <c s="33">
        <f t="shared" si="45"/>
        <v>0</v>
      </c>
      <c s="28"/>
      <c s="28"/>
      <c s="28"/>
      <c s="29"/>
      <c s="44">
        <f t="shared" si="46"/>
        <v>0</v>
      </c>
    </row>
    <row r="70" spans="1:48" ht="15.75">
      <c r="A70" s="27">
        <f t="shared" si="18"/>
        <v>3</v>
      </c>
      <c s="41" t="s">
        <v>34</v>
      </c>
      <c s="40" t="s">
        <v>65</v>
      </c>
      <c s="30"/>
      <c s="30"/>
      <c s="30"/>
      <c s="31"/>
      <c s="34">
        <f t="shared" si="38"/>
        <v>0</v>
      </c>
      <c s="30"/>
      <c s="30"/>
      <c s="30"/>
      <c s="31"/>
      <c s="34">
        <f t="shared" si="39"/>
        <v>0</v>
      </c>
      <c s="30"/>
      <c s="30"/>
      <c s="30"/>
      <c s="31"/>
      <c s="34">
        <f t="shared" si="40"/>
        <v>0</v>
      </c>
      <c s="30"/>
      <c s="30"/>
      <c s="30"/>
      <c s="31"/>
      <c s="34">
        <f t="shared" si="41"/>
        <v>0</v>
      </c>
      <c s="30"/>
      <c s="30"/>
      <c s="30"/>
      <c s="31"/>
      <c s="34">
        <f t="shared" si="42"/>
        <v>0</v>
      </c>
      <c s="30"/>
      <c s="30"/>
      <c s="30"/>
      <c s="31"/>
      <c s="34">
        <f t="shared" si="43"/>
        <v>0</v>
      </c>
      <c s="30"/>
      <c s="30"/>
      <c s="30"/>
      <c s="31"/>
      <c s="34">
        <f t="shared" si="44"/>
        <v>0</v>
      </c>
      <c s="30"/>
      <c s="30"/>
      <c s="30"/>
      <c s="31"/>
      <c s="34">
        <f t="shared" si="45"/>
        <v>0</v>
      </c>
      <c s="30"/>
      <c s="30"/>
      <c s="30"/>
      <c s="31"/>
      <c s="45">
        <f t="shared" si="46"/>
        <v>0</v>
      </c>
    </row>
    <row r="71" spans="1:48" ht="15.75">
      <c r="A71" s="27">
        <f t="shared" si="18"/>
        <v>3</v>
      </c>
      <c s="46"/>
      <c s="47"/>
      <c s="48"/>
      <c s="49"/>
      <c s="49"/>
      <c s="49"/>
      <c s="50">
        <f t="shared" si="47" ref="H71">SUM(H51:H70)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72" spans="1:48" ht="15.75">
      <c r="A72" s="27">
        <f t="shared" si="18"/>
        <v>4</v>
      </c>
      <c s="2" t="str">
        <f t="shared" si="48" ref="B72">"Буква (или иное название) класса "&amp;A72&amp;":"</f>
        <v>Буква (или иное название) класса 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" spans="1:48" ht="15.75">
      <c r="A73" s="27">
        <f t="shared" si="18"/>
        <v>4</v>
      </c>
      <c s="17" t="s">
        <v>0</v>
      </c>
      <c s="40" t="s">
        <v>65</v>
      </c>
      <c s="28"/>
      <c s="28"/>
      <c s="28"/>
      <c s="29"/>
      <c s="33">
        <f t="shared" si="49" ref="H73:H92">COUNTA(D73:G73)</f>
        <v>0</v>
      </c>
      <c s="28"/>
      <c s="28"/>
      <c s="28"/>
      <c s="29"/>
      <c s="33">
        <f t="shared" si="50" ref="M73:M92">COUNTA(I73:L73)</f>
        <v>0</v>
      </c>
      <c s="28"/>
      <c s="28"/>
      <c s="28"/>
      <c s="29"/>
      <c s="33">
        <f t="shared" si="51" ref="R73:R92">COUNTA(N73:Q73)</f>
        <v>0</v>
      </c>
      <c s="28"/>
      <c s="28"/>
      <c s="28"/>
      <c s="29"/>
      <c s="33">
        <f t="shared" si="52" ref="W73:W92">COUNTA(S73:V73)</f>
        <v>0</v>
      </c>
      <c s="28"/>
      <c s="28"/>
      <c s="28"/>
      <c s="29"/>
      <c s="33">
        <f t="shared" si="53" ref="AB73:AB92">COUNTA(X73:AA73)</f>
        <v>0</v>
      </c>
      <c s="28"/>
      <c s="28"/>
      <c s="28"/>
      <c s="29"/>
      <c s="33">
        <f t="shared" si="54" ref="AG73:AG92">COUNTA(AC73:AF73)</f>
        <v>0</v>
      </c>
      <c s="28"/>
      <c s="28"/>
      <c s="28"/>
      <c s="29"/>
      <c s="33">
        <f t="shared" si="55" ref="AL73:AL92">COUNTA(AH73:AK73)</f>
        <v>0</v>
      </c>
      <c s="28"/>
      <c s="28"/>
      <c s="28"/>
      <c s="29"/>
      <c s="33">
        <f t="shared" si="56" ref="AQ73:AQ92">COUNTA(AM73:AP73)</f>
        <v>0</v>
      </c>
      <c s="28"/>
      <c s="28"/>
      <c s="28"/>
      <c s="29"/>
      <c s="44">
        <f t="shared" si="57" ref="AV73:AV92">COUNTA(AR73:AU73)</f>
        <v>0</v>
      </c>
    </row>
    <row r="74" spans="1:48" ht="15.75">
      <c r="A74" s="27">
        <f t="shared" si="18"/>
        <v>4</v>
      </c>
      <c s="17" t="s">
        <v>45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5" spans="1:48" ht="15.75">
      <c r="A75" s="27">
        <f t="shared" si="18"/>
        <v>4</v>
      </c>
      <c s="17" t="s">
        <v>2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6" spans="1:48" ht="15.75">
      <c r="A76" s="27">
        <f t="shared" si="18"/>
        <v>4</v>
      </c>
      <c s="17" t="s">
        <v>46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7" spans="1:48" ht="15.75">
      <c r="A77" s="27">
        <f t="shared" si="18"/>
        <v>4</v>
      </c>
      <c s="17" t="s">
        <v>4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8" spans="1:48" ht="15.75">
      <c r="A78" s="27">
        <f t="shared" si="18"/>
        <v>4</v>
      </c>
      <c s="17" t="s">
        <v>47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79" spans="1:48" ht="15.75">
      <c r="A79" s="27">
        <f t="shared" si="18"/>
        <v>4</v>
      </c>
      <c s="17" t="s">
        <v>5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0" spans="1:48" ht="15.75">
      <c r="A80" s="27">
        <f t="shared" si="18"/>
        <v>4</v>
      </c>
      <c s="17" t="s">
        <v>48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1" spans="1:48" ht="15.75">
      <c r="A81" s="27">
        <f t="shared" si="18"/>
        <v>4</v>
      </c>
      <c s="17" t="s">
        <v>49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2" spans="1:48" ht="15.75">
      <c r="A82" s="27">
        <f t="shared" si="18"/>
        <v>4</v>
      </c>
      <c s="17" t="s">
        <v>50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3" spans="1:48" ht="15.75">
      <c r="A83" s="27">
        <f t="shared" si="18"/>
        <v>4</v>
      </c>
      <c s="17" t="s">
        <v>51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4" spans="1:48" ht="15.75">
      <c r="A84" s="27">
        <f t="shared" si="18"/>
        <v>4</v>
      </c>
      <c s="17" t="s">
        <v>52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5" spans="1:48" ht="15.75">
      <c r="A85" s="27">
        <f t="shared" si="18"/>
        <v>4</v>
      </c>
      <c s="17" t="s">
        <v>53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6" spans="1:48" ht="15.75">
      <c r="A86" s="27">
        <f t="shared" si="18"/>
        <v>4</v>
      </c>
      <c s="17" t="s">
        <v>54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7" spans="1:48" ht="15.75">
      <c r="A87" s="27">
        <f t="shared" si="18"/>
        <v>4</v>
      </c>
      <c s="17" t="s">
        <v>23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8" spans="1:48" ht="15.75">
      <c r="A88" s="27">
        <f t="shared" si="18"/>
        <v>4</v>
      </c>
      <c s="17" t="s">
        <v>8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89" spans="1:48" ht="15.75">
      <c r="A89" s="27">
        <f t="shared" si="18"/>
        <v>4</v>
      </c>
      <c s="17" t="s">
        <v>9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0" spans="1:48" ht="15.75">
      <c r="A90" s="27">
        <f t="shared" si="18"/>
        <v>4</v>
      </c>
      <c s="17" t="s">
        <v>10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1" spans="1:48" ht="15.75">
      <c r="A91" s="27">
        <f t="shared" si="18"/>
        <v>4</v>
      </c>
      <c s="17" t="s">
        <v>55</v>
      </c>
      <c s="40" t="s">
        <v>65</v>
      </c>
      <c s="28"/>
      <c s="28"/>
      <c s="28"/>
      <c s="29"/>
      <c s="33">
        <f t="shared" si="49"/>
        <v>0</v>
      </c>
      <c s="28"/>
      <c s="28"/>
      <c s="28"/>
      <c s="29"/>
      <c s="33">
        <f t="shared" si="50"/>
        <v>0</v>
      </c>
      <c s="28"/>
      <c s="28"/>
      <c s="28"/>
      <c s="29"/>
      <c s="33">
        <f t="shared" si="51"/>
        <v>0</v>
      </c>
      <c s="28"/>
      <c s="28"/>
      <c s="28"/>
      <c s="29"/>
      <c s="33">
        <f t="shared" si="52"/>
        <v>0</v>
      </c>
      <c s="28"/>
      <c s="28"/>
      <c s="28"/>
      <c s="29"/>
      <c s="33">
        <f t="shared" si="53"/>
        <v>0</v>
      </c>
      <c s="28"/>
      <c s="28"/>
      <c s="28"/>
      <c s="29"/>
      <c s="33">
        <f t="shared" si="54"/>
        <v>0</v>
      </c>
      <c s="28"/>
      <c s="28"/>
      <c s="28"/>
      <c s="29"/>
      <c s="33">
        <f t="shared" si="55"/>
        <v>0</v>
      </c>
      <c s="28"/>
      <c s="28"/>
      <c s="28"/>
      <c s="29"/>
      <c s="33">
        <f t="shared" si="56"/>
        <v>0</v>
      </c>
      <c s="28"/>
      <c s="28"/>
      <c s="28"/>
      <c s="29"/>
      <c s="44">
        <f t="shared" si="57"/>
        <v>0</v>
      </c>
    </row>
    <row r="92" spans="1:48" ht="15.75">
      <c r="A92" s="27">
        <f t="shared" si="18"/>
        <v>4</v>
      </c>
      <c s="41" t="s">
        <v>34</v>
      </c>
      <c s="40" t="s">
        <v>65</v>
      </c>
      <c s="30"/>
      <c s="30"/>
      <c s="30"/>
      <c s="31"/>
      <c s="34">
        <f t="shared" si="49"/>
        <v>0</v>
      </c>
      <c s="30"/>
      <c s="30"/>
      <c s="30"/>
      <c s="31"/>
      <c s="34">
        <f t="shared" si="50"/>
        <v>0</v>
      </c>
      <c s="30"/>
      <c s="30"/>
      <c s="30"/>
      <c s="31"/>
      <c s="34">
        <f t="shared" si="51"/>
        <v>0</v>
      </c>
      <c s="30"/>
      <c s="30"/>
      <c s="30"/>
      <c s="31"/>
      <c s="34">
        <f t="shared" si="52"/>
        <v>0</v>
      </c>
      <c s="30"/>
      <c s="30"/>
      <c s="30"/>
      <c s="31"/>
      <c s="34">
        <f t="shared" si="53"/>
        <v>0</v>
      </c>
      <c s="30"/>
      <c s="30"/>
      <c s="30"/>
      <c s="31"/>
      <c s="34">
        <f t="shared" si="54"/>
        <v>0</v>
      </c>
      <c s="30"/>
      <c s="30"/>
      <c s="30"/>
      <c s="31"/>
      <c s="34">
        <f t="shared" si="55"/>
        <v>0</v>
      </c>
      <c s="30"/>
      <c s="30"/>
      <c s="30"/>
      <c s="31"/>
      <c s="34">
        <f t="shared" si="56"/>
        <v>0</v>
      </c>
      <c s="30"/>
      <c s="30"/>
      <c s="30"/>
      <c s="31"/>
      <c s="45">
        <f t="shared" si="57"/>
        <v>0</v>
      </c>
    </row>
    <row r="93" spans="1:48" ht="15.75">
      <c r="A93" s="27">
        <f t="shared" si="58" ref="A93:A156">A71+1</f>
        <v>4</v>
      </c>
      <c s="46"/>
      <c s="47"/>
      <c s="48"/>
      <c s="49"/>
      <c s="49"/>
      <c s="49"/>
      <c s="50">
        <f t="shared" si="59" ref="H93">SUM(H73:H92)</f>
        <v>0</v>
      </c>
      <c s="49"/>
      <c s="49"/>
      <c s="49"/>
      <c s="49"/>
      <c s="50">
        <f t="shared" si="29"/>
        <v>0</v>
      </c>
      <c s="49"/>
      <c s="49"/>
      <c s="49"/>
      <c s="49"/>
      <c s="50">
        <f t="shared" si="30"/>
        <v>0</v>
      </c>
      <c s="49"/>
      <c s="49"/>
      <c s="49"/>
      <c s="49"/>
      <c s="50">
        <f t="shared" si="31"/>
        <v>0</v>
      </c>
      <c s="49"/>
      <c s="49"/>
      <c s="49"/>
      <c s="49"/>
      <c s="50">
        <f t="shared" si="32"/>
        <v>0</v>
      </c>
      <c s="49"/>
      <c s="49"/>
      <c s="49"/>
      <c s="49"/>
      <c s="50">
        <f t="shared" si="33"/>
        <v>0</v>
      </c>
      <c s="49"/>
      <c s="49"/>
      <c s="49"/>
      <c s="49"/>
      <c s="50">
        <f t="shared" si="34"/>
        <v>0</v>
      </c>
      <c s="49"/>
      <c s="49"/>
      <c s="49"/>
      <c s="49"/>
      <c s="50">
        <f t="shared" si="35"/>
        <v>0</v>
      </c>
      <c s="49"/>
      <c s="49"/>
      <c s="49"/>
      <c s="49"/>
      <c s="50">
        <f t="shared" si="36"/>
        <v>0</v>
      </c>
    </row>
    <row r="94" spans="1:48" ht="15.75">
      <c r="A94" s="27">
        <f t="shared" si="58"/>
        <v>5</v>
      </c>
      <c s="2" t="str">
        <f t="shared" si="60" ref="B94">"Буква (или иное название) класса "&amp;A94&amp;":"</f>
        <v>Буква (или иное название) класса 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" spans="1:48" ht="15.75">
      <c r="A95" s="27">
        <f t="shared" si="58"/>
        <v>5</v>
      </c>
      <c s="17" t="s">
        <v>0</v>
      </c>
      <c s="40" t="s">
        <v>65</v>
      </c>
      <c s="28"/>
      <c s="28"/>
      <c s="28"/>
      <c s="29"/>
      <c s="33">
        <f t="shared" si="61" ref="H95:H114">COUNTA(D95:G95)</f>
        <v>0</v>
      </c>
      <c s="28"/>
      <c s="28"/>
      <c s="28"/>
      <c s="29"/>
      <c s="33">
        <f t="shared" si="62" ref="M95:M114">COUNTA(I95:L95)</f>
        <v>0</v>
      </c>
      <c s="28"/>
      <c s="28"/>
      <c s="28"/>
      <c s="29"/>
      <c s="33">
        <f t="shared" si="63" ref="R95:R114">COUNTA(N95:Q95)</f>
        <v>0</v>
      </c>
      <c s="28"/>
      <c s="28"/>
      <c s="28"/>
      <c s="29"/>
      <c s="33">
        <f t="shared" si="64" ref="W95:W114">COUNTA(S95:V95)</f>
        <v>0</v>
      </c>
      <c s="28"/>
      <c s="28"/>
      <c s="28"/>
      <c s="29"/>
      <c s="33">
        <f t="shared" si="65" ref="AB95:AB114">COUNTA(X95:AA95)</f>
        <v>0</v>
      </c>
      <c s="28"/>
      <c s="28"/>
      <c s="28"/>
      <c s="29"/>
      <c s="33">
        <f t="shared" si="66" ref="AG95:AG114">COUNTA(AC95:AF95)</f>
        <v>0</v>
      </c>
      <c s="28"/>
      <c s="28"/>
      <c s="28"/>
      <c s="29"/>
      <c s="33">
        <f t="shared" si="67" ref="AL95:AL114">COUNTA(AH95:AK95)</f>
        <v>0</v>
      </c>
      <c s="28"/>
      <c s="28"/>
      <c s="28"/>
      <c s="29"/>
      <c s="33">
        <f t="shared" si="68" ref="AQ95:AQ114">COUNTA(AM95:AP95)</f>
        <v>0</v>
      </c>
      <c s="28"/>
      <c s="28"/>
      <c s="28"/>
      <c s="29"/>
      <c s="44">
        <f t="shared" si="69" ref="AV95:AV114">COUNTA(AR95:AU95)</f>
        <v>0</v>
      </c>
    </row>
    <row r="96" spans="1:48" ht="15.75">
      <c r="A96" s="27">
        <f t="shared" si="58"/>
        <v>5</v>
      </c>
      <c s="17" t="s">
        <v>45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7" spans="1:48" ht="15.75">
      <c r="A97" s="27">
        <f t="shared" si="58"/>
        <v>5</v>
      </c>
      <c s="17" t="s">
        <v>2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8" spans="1:48" ht="15.75">
      <c r="A98" s="27">
        <f t="shared" si="58"/>
        <v>5</v>
      </c>
      <c s="17" t="s">
        <v>46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99" spans="1:48" ht="15.75">
      <c r="A99" s="27">
        <f t="shared" si="58"/>
        <v>5</v>
      </c>
      <c s="17" t="s">
        <v>4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0" spans="1:48" ht="15.75">
      <c r="A100" s="27">
        <f t="shared" si="58"/>
        <v>5</v>
      </c>
      <c s="17" t="s">
        <v>47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1" spans="1:48" ht="15.75">
      <c r="A101" s="27">
        <f t="shared" si="58"/>
        <v>5</v>
      </c>
      <c s="17" t="s">
        <v>5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2" spans="1:48" ht="15.75">
      <c r="A102" s="27">
        <f t="shared" si="58"/>
        <v>5</v>
      </c>
      <c s="17" t="s">
        <v>48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3" spans="1:48" ht="15.75">
      <c r="A103" s="27">
        <f t="shared" si="58"/>
        <v>5</v>
      </c>
      <c s="17" t="s">
        <v>49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4" spans="1:48" ht="15.75">
      <c r="A104" s="27">
        <f t="shared" si="58"/>
        <v>5</v>
      </c>
      <c s="17" t="s">
        <v>50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5" spans="1:48" ht="15.75">
      <c r="A105" s="27">
        <f t="shared" si="58"/>
        <v>5</v>
      </c>
      <c s="17" t="s">
        <v>51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6" spans="1:48" ht="15.75">
      <c r="A106" s="27">
        <f t="shared" si="58"/>
        <v>5</v>
      </c>
      <c s="17" t="s">
        <v>52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7" spans="1:48" ht="15.75">
      <c r="A107" s="27">
        <f t="shared" si="58"/>
        <v>5</v>
      </c>
      <c s="17" t="s">
        <v>53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8" spans="1:48" ht="15.75">
      <c r="A108" s="27">
        <f t="shared" si="58"/>
        <v>5</v>
      </c>
      <c s="17" t="s">
        <v>54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09" spans="1:48" ht="15.75">
      <c r="A109" s="27">
        <f t="shared" si="58"/>
        <v>5</v>
      </c>
      <c s="17" t="s">
        <v>23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0" spans="1:48" ht="15.75">
      <c r="A110" s="27">
        <f t="shared" si="58"/>
        <v>5</v>
      </c>
      <c s="17" t="s">
        <v>8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1" spans="1:48" ht="15.75">
      <c r="A111" s="27">
        <f t="shared" si="58"/>
        <v>5</v>
      </c>
      <c s="17" t="s">
        <v>9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2" spans="1:48" ht="15.75">
      <c r="A112" s="27">
        <f t="shared" si="58"/>
        <v>5</v>
      </c>
      <c s="17" t="s">
        <v>10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3" spans="1:48" ht="15.75">
      <c r="A113" s="27">
        <f t="shared" si="58"/>
        <v>5</v>
      </c>
      <c s="17" t="s">
        <v>55</v>
      </c>
      <c s="40" t="s">
        <v>65</v>
      </c>
      <c s="28"/>
      <c s="28"/>
      <c s="28"/>
      <c s="29"/>
      <c s="33">
        <f t="shared" si="61"/>
        <v>0</v>
      </c>
      <c s="28"/>
      <c s="28"/>
      <c s="28"/>
      <c s="29"/>
      <c s="33">
        <f t="shared" si="62"/>
        <v>0</v>
      </c>
      <c s="28"/>
      <c s="28"/>
      <c s="28"/>
      <c s="29"/>
      <c s="33">
        <f t="shared" si="63"/>
        <v>0</v>
      </c>
      <c s="28"/>
      <c s="28"/>
      <c s="28"/>
      <c s="29"/>
      <c s="33">
        <f t="shared" si="64"/>
        <v>0</v>
      </c>
      <c s="28"/>
      <c s="28"/>
      <c s="28"/>
      <c s="29"/>
      <c s="33">
        <f t="shared" si="65"/>
        <v>0</v>
      </c>
      <c s="28"/>
      <c s="28"/>
      <c s="28"/>
      <c s="29"/>
      <c s="33">
        <f t="shared" si="66"/>
        <v>0</v>
      </c>
      <c s="28"/>
      <c s="28"/>
      <c s="28"/>
      <c s="29"/>
      <c s="33">
        <f t="shared" si="67"/>
        <v>0</v>
      </c>
      <c s="28"/>
      <c s="28"/>
      <c s="28"/>
      <c s="29"/>
      <c s="33">
        <f t="shared" si="68"/>
        <v>0</v>
      </c>
      <c s="28"/>
      <c s="28"/>
      <c s="28"/>
      <c s="29"/>
      <c s="44">
        <f t="shared" si="69"/>
        <v>0</v>
      </c>
    </row>
    <row r="114" spans="1:48" ht="15.75">
      <c r="A114" s="27">
        <f t="shared" si="58"/>
        <v>5</v>
      </c>
      <c s="41" t="s">
        <v>34</v>
      </c>
      <c s="40" t="s">
        <v>65</v>
      </c>
      <c s="30"/>
      <c s="30"/>
      <c s="30"/>
      <c s="31"/>
      <c s="34">
        <f t="shared" si="61"/>
        <v>0</v>
      </c>
      <c s="30"/>
      <c s="30"/>
      <c s="30"/>
      <c s="31"/>
      <c s="34">
        <f t="shared" si="62"/>
        <v>0</v>
      </c>
      <c s="30"/>
      <c s="30"/>
      <c s="30"/>
      <c s="31"/>
      <c s="34">
        <f t="shared" si="63"/>
        <v>0</v>
      </c>
      <c s="30"/>
      <c s="30"/>
      <c s="30"/>
      <c s="31"/>
      <c s="34">
        <f t="shared" si="64"/>
        <v>0</v>
      </c>
      <c s="30"/>
      <c s="30"/>
      <c s="30"/>
      <c s="31"/>
      <c s="34">
        <f t="shared" si="65"/>
        <v>0</v>
      </c>
      <c s="30"/>
      <c s="30"/>
      <c s="30"/>
      <c s="31"/>
      <c s="34">
        <f t="shared" si="66"/>
        <v>0</v>
      </c>
      <c s="30"/>
      <c s="30"/>
      <c s="30"/>
      <c s="31"/>
      <c s="34">
        <f t="shared" si="67"/>
        <v>0</v>
      </c>
      <c s="30"/>
      <c s="30"/>
      <c s="30"/>
      <c s="31"/>
      <c s="34">
        <f t="shared" si="68"/>
        <v>0</v>
      </c>
      <c s="30"/>
      <c s="30"/>
      <c s="30"/>
      <c s="31"/>
      <c s="45">
        <f t="shared" si="69"/>
        <v>0</v>
      </c>
    </row>
    <row r="115" spans="1:48" ht="15.75">
      <c r="A115" s="27">
        <f t="shared" si="58"/>
        <v>5</v>
      </c>
      <c s="46"/>
      <c s="47"/>
      <c s="48"/>
      <c s="49"/>
      <c s="49"/>
      <c s="49"/>
      <c s="50">
        <f t="shared" si="70" ref="H115">SUM(H95:H114)</f>
        <v>0</v>
      </c>
      <c s="49"/>
      <c s="49"/>
      <c s="49"/>
      <c s="49"/>
      <c s="50">
        <f t="shared" si="71" ref="M115:M159">SUM(M95:M114)</f>
        <v>0</v>
      </c>
      <c s="49"/>
      <c s="49"/>
      <c s="49"/>
      <c s="49"/>
      <c s="50">
        <f t="shared" si="72" ref="R115:R159">SUM(R95:R114)</f>
        <v>0</v>
      </c>
      <c s="49"/>
      <c s="49"/>
      <c s="49"/>
      <c s="49"/>
      <c s="50">
        <f t="shared" si="73" ref="W115:W159">SUM(W95:W114)</f>
        <v>0</v>
      </c>
      <c s="49"/>
      <c s="49"/>
      <c s="49"/>
      <c s="49"/>
      <c s="50">
        <f t="shared" si="74" ref="AB115:AB159">SUM(AB95:AB114)</f>
        <v>0</v>
      </c>
      <c s="49"/>
      <c s="49"/>
      <c s="49"/>
      <c s="49"/>
      <c s="50">
        <f t="shared" si="75" ref="AG115:AG159">SUM(AG95:AG114)</f>
        <v>0</v>
      </c>
      <c s="49"/>
      <c s="49"/>
      <c s="49"/>
      <c s="49"/>
      <c s="50">
        <f t="shared" si="76" ref="AL115:AL159">SUM(AL95:AL114)</f>
        <v>0</v>
      </c>
      <c s="49"/>
      <c s="49"/>
      <c s="49"/>
      <c s="49"/>
      <c s="50">
        <f t="shared" si="77" ref="AQ115:AQ159">SUM(AQ95:AQ114)</f>
        <v>0</v>
      </c>
      <c s="49"/>
      <c s="49"/>
      <c s="49"/>
      <c s="49"/>
      <c s="50">
        <f t="shared" si="78" ref="AV115:AV159">SUM(AV95:AV114)</f>
        <v>0</v>
      </c>
    </row>
    <row r="116" spans="1:48" ht="15.75">
      <c r="A116" s="27">
        <f t="shared" si="58"/>
        <v>6</v>
      </c>
      <c s="2" t="str">
        <f t="shared" si="79" ref="B116">"Буква (или иное название) класса "&amp;A116&amp;":"</f>
        <v>Буква (или иное название) класса 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17" spans="1:48" ht="15.75">
      <c r="A117" s="27">
        <f t="shared" si="58"/>
        <v>6</v>
      </c>
      <c s="17" t="s">
        <v>0</v>
      </c>
      <c s="40" t="s">
        <v>65</v>
      </c>
      <c s="28"/>
      <c s="28"/>
      <c s="28"/>
      <c s="29"/>
      <c s="33">
        <f t="shared" si="80" ref="H117:H136">COUNTA(D117:G117)</f>
        <v>0</v>
      </c>
      <c s="28"/>
      <c s="28"/>
      <c s="28"/>
      <c s="29"/>
      <c s="33">
        <f t="shared" si="81" ref="M117:M136">COUNTA(I117:L117)</f>
        <v>0</v>
      </c>
      <c s="28"/>
      <c s="28"/>
      <c s="28"/>
      <c s="29"/>
      <c s="33">
        <f t="shared" si="82" ref="R117:R136">COUNTA(N117:Q117)</f>
        <v>0</v>
      </c>
      <c s="28"/>
      <c s="28"/>
      <c s="28"/>
      <c s="29"/>
      <c s="33">
        <f t="shared" si="83" ref="W117:W136">COUNTA(S117:V117)</f>
        <v>0</v>
      </c>
      <c s="28"/>
      <c s="28"/>
      <c s="28"/>
      <c s="29"/>
      <c s="33">
        <f t="shared" si="84" ref="AB117:AB136">COUNTA(X117:AA117)</f>
        <v>0</v>
      </c>
      <c s="28"/>
      <c s="28"/>
      <c s="28"/>
      <c s="29"/>
      <c s="33">
        <f t="shared" si="85" ref="AG117:AG136">COUNTA(AC117:AF117)</f>
        <v>0</v>
      </c>
      <c s="28"/>
      <c s="28"/>
      <c s="28"/>
      <c s="29"/>
      <c s="33">
        <f t="shared" si="86" ref="AL117:AL136">COUNTA(AH117:AK117)</f>
        <v>0</v>
      </c>
      <c s="28"/>
      <c s="28"/>
      <c s="28"/>
      <c s="29"/>
      <c s="33">
        <f t="shared" si="87" ref="AQ117:AQ136">COUNTA(AM117:AP117)</f>
        <v>0</v>
      </c>
      <c s="28"/>
      <c s="28"/>
      <c s="28"/>
      <c s="29"/>
      <c s="44">
        <f t="shared" si="88" ref="AV117:AV136">COUNTA(AR117:AU117)</f>
        <v>0</v>
      </c>
    </row>
    <row r="118" spans="1:48" ht="15.75">
      <c r="A118" s="27">
        <f t="shared" si="58"/>
        <v>6</v>
      </c>
      <c s="17" t="s">
        <v>45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19" spans="1:48" ht="15.75">
      <c r="A119" s="27">
        <f t="shared" si="58"/>
        <v>6</v>
      </c>
      <c s="17" t="s">
        <v>2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0" spans="1:48" ht="15.75">
      <c r="A120" s="27">
        <f t="shared" si="58"/>
        <v>6</v>
      </c>
      <c s="17" t="s">
        <v>46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1" spans="1:48" ht="15.75">
      <c r="A121" s="27">
        <f t="shared" si="58"/>
        <v>6</v>
      </c>
      <c s="17" t="s">
        <v>4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2" spans="1:48" ht="15.75">
      <c r="A122" s="27">
        <f t="shared" si="58"/>
        <v>6</v>
      </c>
      <c s="17" t="s">
        <v>47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3" spans="1:48" ht="15.75">
      <c r="A123" s="27">
        <f t="shared" si="58"/>
        <v>6</v>
      </c>
      <c s="17" t="s">
        <v>5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4" spans="1:48" ht="15.75">
      <c r="A124" s="27">
        <f t="shared" si="58"/>
        <v>6</v>
      </c>
      <c s="17" t="s">
        <v>48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5" spans="1:48" ht="15.75">
      <c r="A125" s="27">
        <f t="shared" si="58"/>
        <v>6</v>
      </c>
      <c s="17" t="s">
        <v>49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6" spans="1:48" ht="15.75">
      <c r="A126" s="27">
        <f t="shared" si="58"/>
        <v>6</v>
      </c>
      <c s="17" t="s">
        <v>50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7" spans="1:48" ht="15.75">
      <c r="A127" s="27">
        <f t="shared" si="58"/>
        <v>6</v>
      </c>
      <c s="17" t="s">
        <v>51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8" spans="1:48" ht="15.75">
      <c r="A128" s="27">
        <f t="shared" si="58"/>
        <v>6</v>
      </c>
      <c s="17" t="s">
        <v>52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29" spans="1:48" ht="15.75">
      <c r="A129" s="27">
        <f t="shared" si="58"/>
        <v>6</v>
      </c>
      <c s="17" t="s">
        <v>53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0" spans="1:48" ht="15.75">
      <c r="A130" s="27">
        <f t="shared" si="58"/>
        <v>6</v>
      </c>
      <c s="17" t="s">
        <v>54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1" spans="1:48" ht="15.75">
      <c r="A131" s="27">
        <f t="shared" si="58"/>
        <v>6</v>
      </c>
      <c s="17" t="s">
        <v>23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2" spans="1:48" ht="15.75">
      <c r="A132" s="27">
        <f t="shared" si="58"/>
        <v>6</v>
      </c>
      <c s="17" t="s">
        <v>8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3" spans="1:48" ht="15.75">
      <c r="A133" s="27">
        <f t="shared" si="58"/>
        <v>6</v>
      </c>
      <c s="17" t="s">
        <v>9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4" spans="1:48" ht="15.75">
      <c r="A134" s="27">
        <f t="shared" si="58"/>
        <v>6</v>
      </c>
      <c s="17" t="s">
        <v>10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5" spans="1:48" ht="15.75">
      <c r="A135" s="27">
        <f t="shared" si="58"/>
        <v>6</v>
      </c>
      <c s="17" t="s">
        <v>55</v>
      </c>
      <c s="40" t="s">
        <v>65</v>
      </c>
      <c s="28"/>
      <c s="28"/>
      <c s="28"/>
      <c s="29"/>
      <c s="33">
        <f t="shared" si="80"/>
        <v>0</v>
      </c>
      <c s="28"/>
      <c s="28"/>
      <c s="28"/>
      <c s="29"/>
      <c s="33">
        <f t="shared" si="81"/>
        <v>0</v>
      </c>
      <c s="28"/>
      <c s="28"/>
      <c s="28"/>
      <c s="29"/>
      <c s="33">
        <f t="shared" si="82"/>
        <v>0</v>
      </c>
      <c s="28"/>
      <c s="28"/>
      <c s="28"/>
      <c s="29"/>
      <c s="33">
        <f t="shared" si="83"/>
        <v>0</v>
      </c>
      <c s="28"/>
      <c s="28"/>
      <c s="28"/>
      <c s="29"/>
      <c s="33">
        <f t="shared" si="84"/>
        <v>0</v>
      </c>
      <c s="28"/>
      <c s="28"/>
      <c s="28"/>
      <c s="29"/>
      <c s="33">
        <f t="shared" si="85"/>
        <v>0</v>
      </c>
      <c s="28"/>
      <c s="28"/>
      <c s="28"/>
      <c s="29"/>
      <c s="33">
        <f t="shared" si="86"/>
        <v>0</v>
      </c>
      <c s="28"/>
      <c s="28"/>
      <c s="28"/>
      <c s="29"/>
      <c s="33">
        <f t="shared" si="87"/>
        <v>0</v>
      </c>
      <c s="28"/>
      <c s="28"/>
      <c s="28"/>
      <c s="29"/>
      <c s="44">
        <f t="shared" si="88"/>
        <v>0</v>
      </c>
    </row>
    <row r="136" spans="1:48" ht="15.75">
      <c r="A136" s="27">
        <f t="shared" si="58"/>
        <v>6</v>
      </c>
      <c s="41" t="s">
        <v>34</v>
      </c>
      <c s="40" t="s">
        <v>65</v>
      </c>
      <c s="30"/>
      <c s="30"/>
      <c s="30"/>
      <c s="31"/>
      <c s="34">
        <f t="shared" si="80"/>
        <v>0</v>
      </c>
      <c s="30"/>
      <c s="30"/>
      <c s="30"/>
      <c s="31"/>
      <c s="34">
        <f t="shared" si="81"/>
        <v>0</v>
      </c>
      <c s="30"/>
      <c s="30"/>
      <c s="30"/>
      <c s="31"/>
      <c s="34">
        <f t="shared" si="82"/>
        <v>0</v>
      </c>
      <c s="30"/>
      <c s="30"/>
      <c s="30"/>
      <c s="31"/>
      <c s="34">
        <f t="shared" si="83"/>
        <v>0</v>
      </c>
      <c s="30"/>
      <c s="30"/>
      <c s="30"/>
      <c s="31"/>
      <c s="34">
        <f t="shared" si="84"/>
        <v>0</v>
      </c>
      <c s="30"/>
      <c s="30"/>
      <c s="30"/>
      <c s="31"/>
      <c s="34">
        <f t="shared" si="85"/>
        <v>0</v>
      </c>
      <c s="30"/>
      <c s="30"/>
      <c s="30"/>
      <c s="31"/>
      <c s="34">
        <f t="shared" si="86"/>
        <v>0</v>
      </c>
      <c s="30"/>
      <c s="30"/>
      <c s="30"/>
      <c s="31"/>
      <c s="34">
        <f t="shared" si="87"/>
        <v>0</v>
      </c>
      <c s="30"/>
      <c s="30"/>
      <c s="30"/>
      <c s="31"/>
      <c s="45">
        <f t="shared" si="88"/>
        <v>0</v>
      </c>
    </row>
    <row r="137" spans="1:48" ht="15.75">
      <c r="A137" s="27">
        <f t="shared" si="58"/>
        <v>6</v>
      </c>
      <c s="46"/>
      <c s="47"/>
      <c s="48"/>
      <c s="49"/>
      <c s="49"/>
      <c s="49"/>
      <c s="50">
        <f t="shared" si="89" ref="H137">SUM(H117:H136)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38" spans="1:48" ht="15.75">
      <c r="A138" s="27">
        <f t="shared" si="58"/>
        <v>7</v>
      </c>
      <c s="2" t="str">
        <f t="shared" si="90" ref="B138">"Буква (или иное название) класса "&amp;A138&amp;":"</f>
        <v>Буква (или иное название) класса 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39" spans="1:48" ht="15.75">
      <c r="A139" s="27">
        <f t="shared" si="58"/>
        <v>7</v>
      </c>
      <c s="17" t="s">
        <v>0</v>
      </c>
      <c s="40" t="s">
        <v>65</v>
      </c>
      <c s="28"/>
      <c s="28"/>
      <c s="28"/>
      <c s="29"/>
      <c s="33">
        <f t="shared" si="91" ref="H139:H158">COUNTA(D139:G139)</f>
        <v>0</v>
      </c>
      <c s="28"/>
      <c s="28"/>
      <c s="28"/>
      <c s="29"/>
      <c s="33">
        <f t="shared" si="92" ref="M139:M158">COUNTA(I139:L139)</f>
        <v>0</v>
      </c>
      <c s="28"/>
      <c s="28"/>
      <c s="28"/>
      <c s="29"/>
      <c s="33">
        <f t="shared" si="93" ref="R139:R158">COUNTA(N139:Q139)</f>
        <v>0</v>
      </c>
      <c s="28"/>
      <c s="28"/>
      <c s="28"/>
      <c s="29"/>
      <c s="33">
        <f t="shared" si="94" ref="W139:W158">COUNTA(S139:V139)</f>
        <v>0</v>
      </c>
      <c s="28"/>
      <c s="28"/>
      <c s="28"/>
      <c s="29"/>
      <c s="33">
        <f t="shared" si="95" ref="AB139:AB158">COUNTA(X139:AA139)</f>
        <v>0</v>
      </c>
      <c s="28"/>
      <c s="28"/>
      <c s="28"/>
      <c s="29"/>
      <c s="33">
        <f t="shared" si="96" ref="AG139:AG158">COUNTA(AC139:AF139)</f>
        <v>0</v>
      </c>
      <c s="28"/>
      <c s="28"/>
      <c s="28"/>
      <c s="29"/>
      <c s="33">
        <f t="shared" si="97" ref="AL139:AL158">COUNTA(AH139:AK139)</f>
        <v>0</v>
      </c>
      <c s="28"/>
      <c s="28"/>
      <c s="28"/>
      <c s="29"/>
      <c s="33">
        <f t="shared" si="98" ref="AQ139:AQ158">COUNTA(AM139:AP139)</f>
        <v>0</v>
      </c>
      <c s="28"/>
      <c s="28"/>
      <c s="28"/>
      <c s="29"/>
      <c s="44">
        <f t="shared" si="99" ref="AV139:AV158">COUNTA(AR139:AU139)</f>
        <v>0</v>
      </c>
    </row>
    <row r="140" spans="1:48" ht="15.75">
      <c r="A140" s="27">
        <f t="shared" si="58"/>
        <v>7</v>
      </c>
      <c s="17" t="s">
        <v>45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1" spans="1:48" ht="15.75">
      <c r="A141" s="27">
        <f t="shared" si="58"/>
        <v>7</v>
      </c>
      <c s="17" t="s">
        <v>2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2" spans="1:48" ht="15.75">
      <c r="A142" s="27">
        <f t="shared" si="58"/>
        <v>7</v>
      </c>
      <c s="17" t="s">
        <v>46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3" spans="1:48" ht="15.75">
      <c r="A143" s="27">
        <f t="shared" si="58"/>
        <v>7</v>
      </c>
      <c s="17" t="s">
        <v>4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4" spans="1:48" ht="15.75">
      <c r="A144" s="27">
        <f t="shared" si="58"/>
        <v>7</v>
      </c>
      <c s="17" t="s">
        <v>47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5" spans="1:48" ht="15.75">
      <c r="A145" s="27">
        <f t="shared" si="58"/>
        <v>7</v>
      </c>
      <c s="17" t="s">
        <v>5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6" spans="1:48" ht="15.75">
      <c r="A146" s="27">
        <f t="shared" si="58"/>
        <v>7</v>
      </c>
      <c s="17" t="s">
        <v>48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7" spans="1:48" ht="15.75">
      <c r="A147" s="27">
        <f t="shared" si="58"/>
        <v>7</v>
      </c>
      <c s="17" t="s">
        <v>49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8" spans="1:48" ht="15.75">
      <c r="A148" s="27">
        <f t="shared" si="58"/>
        <v>7</v>
      </c>
      <c s="17" t="s">
        <v>50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49" spans="1:48" ht="15.75">
      <c r="A149" s="27">
        <f t="shared" si="58"/>
        <v>7</v>
      </c>
      <c s="17" t="s">
        <v>51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0" spans="1:48" ht="15.75">
      <c r="A150" s="27">
        <f t="shared" si="58"/>
        <v>7</v>
      </c>
      <c s="17" t="s">
        <v>52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1" spans="1:48" ht="15.75">
      <c r="A151" s="27">
        <f t="shared" si="58"/>
        <v>7</v>
      </c>
      <c s="17" t="s">
        <v>53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2" spans="1:48" ht="15.75">
      <c r="A152" s="27">
        <f t="shared" si="58"/>
        <v>7</v>
      </c>
      <c s="17" t="s">
        <v>54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3" spans="1:48" ht="15.75">
      <c r="A153" s="27">
        <f t="shared" si="58"/>
        <v>7</v>
      </c>
      <c s="17" t="s">
        <v>23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4" spans="1:48" ht="15.75">
      <c r="A154" s="27">
        <f t="shared" si="58"/>
        <v>7</v>
      </c>
      <c s="17" t="s">
        <v>8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5" spans="1:48" ht="15.75">
      <c r="A155" s="27">
        <f t="shared" si="58"/>
        <v>7</v>
      </c>
      <c s="17" t="s">
        <v>9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6" spans="1:48" ht="15.75">
      <c r="A156" s="27">
        <f t="shared" si="58"/>
        <v>7</v>
      </c>
      <c s="17" t="s">
        <v>10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7" spans="1:48" ht="15.75">
      <c r="A157" s="27">
        <f t="shared" si="100" ref="A157:A220">A135+1</f>
        <v>7</v>
      </c>
      <c s="17" t="s">
        <v>55</v>
      </c>
      <c s="40" t="s">
        <v>65</v>
      </c>
      <c s="28"/>
      <c s="28"/>
      <c s="28"/>
      <c s="29"/>
      <c s="33">
        <f t="shared" si="91"/>
        <v>0</v>
      </c>
      <c s="28"/>
      <c s="28"/>
      <c s="28"/>
      <c s="29"/>
      <c s="33">
        <f t="shared" si="92"/>
        <v>0</v>
      </c>
      <c s="28"/>
      <c s="28"/>
      <c s="28"/>
      <c s="29"/>
      <c s="33">
        <f t="shared" si="93"/>
        <v>0</v>
      </c>
      <c s="28"/>
      <c s="28"/>
      <c s="28"/>
      <c s="29"/>
      <c s="33">
        <f t="shared" si="94"/>
        <v>0</v>
      </c>
      <c s="28"/>
      <c s="28"/>
      <c s="28"/>
      <c s="29"/>
      <c s="33">
        <f t="shared" si="95"/>
        <v>0</v>
      </c>
      <c s="28"/>
      <c s="28"/>
      <c s="28"/>
      <c s="29"/>
      <c s="33">
        <f t="shared" si="96"/>
        <v>0</v>
      </c>
      <c s="28"/>
      <c s="28"/>
      <c s="28"/>
      <c s="29"/>
      <c s="33">
        <f t="shared" si="97"/>
        <v>0</v>
      </c>
      <c s="28"/>
      <c s="28"/>
      <c s="28"/>
      <c s="29"/>
      <c s="33">
        <f t="shared" si="98"/>
        <v>0</v>
      </c>
      <c s="28"/>
      <c s="28"/>
      <c s="28"/>
      <c s="29"/>
      <c s="44">
        <f t="shared" si="99"/>
        <v>0</v>
      </c>
    </row>
    <row r="158" spans="1:48" ht="15.75">
      <c r="A158" s="27">
        <f t="shared" si="100"/>
        <v>7</v>
      </c>
      <c s="41" t="s">
        <v>34</v>
      </c>
      <c s="40" t="s">
        <v>65</v>
      </c>
      <c s="30"/>
      <c s="30"/>
      <c s="30"/>
      <c s="31"/>
      <c s="34">
        <f t="shared" si="91"/>
        <v>0</v>
      </c>
      <c s="30"/>
      <c s="30"/>
      <c s="30"/>
      <c s="31"/>
      <c s="34">
        <f t="shared" si="92"/>
        <v>0</v>
      </c>
      <c s="30"/>
      <c s="30"/>
      <c s="30"/>
      <c s="31"/>
      <c s="34">
        <f t="shared" si="93"/>
        <v>0</v>
      </c>
      <c s="30"/>
      <c s="30"/>
      <c s="30"/>
      <c s="31"/>
      <c s="34">
        <f t="shared" si="94"/>
        <v>0</v>
      </c>
      <c s="30"/>
      <c s="30"/>
      <c s="30"/>
      <c s="31"/>
      <c s="34">
        <f t="shared" si="95"/>
        <v>0</v>
      </c>
      <c s="30"/>
      <c s="30"/>
      <c s="30"/>
      <c s="31"/>
      <c s="34">
        <f t="shared" si="96"/>
        <v>0</v>
      </c>
      <c s="30"/>
      <c s="30"/>
      <c s="30"/>
      <c s="31"/>
      <c s="34">
        <f t="shared" si="97"/>
        <v>0</v>
      </c>
      <c s="30"/>
      <c s="30"/>
      <c s="30"/>
      <c s="31"/>
      <c s="34">
        <f t="shared" si="98"/>
        <v>0</v>
      </c>
      <c s="30"/>
      <c s="30"/>
      <c s="30"/>
      <c s="31"/>
      <c s="45">
        <f t="shared" si="99"/>
        <v>0</v>
      </c>
    </row>
    <row r="159" spans="1:48" ht="15.75">
      <c r="A159" s="27">
        <f t="shared" si="100"/>
        <v>7</v>
      </c>
      <c s="46"/>
      <c s="47"/>
      <c s="48"/>
      <c s="49"/>
      <c s="49"/>
      <c s="49"/>
      <c s="50">
        <f t="shared" si="101" ref="H159">SUM(H139:H158)</f>
        <v>0</v>
      </c>
      <c s="49"/>
      <c s="49"/>
      <c s="49"/>
      <c s="49"/>
      <c s="50">
        <f t="shared" si="71"/>
        <v>0</v>
      </c>
      <c s="49"/>
      <c s="49"/>
      <c s="49"/>
      <c s="49"/>
      <c s="50">
        <f t="shared" si="72"/>
        <v>0</v>
      </c>
      <c s="49"/>
      <c s="49"/>
      <c s="49"/>
      <c s="49"/>
      <c s="50">
        <f t="shared" si="73"/>
        <v>0</v>
      </c>
      <c s="49"/>
      <c s="49"/>
      <c s="49"/>
      <c s="49"/>
      <c s="50">
        <f t="shared" si="74"/>
        <v>0</v>
      </c>
      <c s="49"/>
      <c s="49"/>
      <c s="49"/>
      <c s="49"/>
      <c s="50">
        <f t="shared" si="75"/>
        <v>0</v>
      </c>
      <c s="49"/>
      <c s="49"/>
      <c s="49"/>
      <c s="49"/>
      <c s="50">
        <f t="shared" si="76"/>
        <v>0</v>
      </c>
      <c s="49"/>
      <c s="49"/>
      <c s="49"/>
      <c s="49"/>
      <c s="50">
        <f t="shared" si="77"/>
        <v>0</v>
      </c>
      <c s="49"/>
      <c s="49"/>
      <c s="49"/>
      <c s="49"/>
      <c s="50">
        <f t="shared" si="78"/>
        <v>0</v>
      </c>
    </row>
    <row r="160" spans="1:48" ht="15.75">
      <c r="A160" s="27">
        <f t="shared" si="100"/>
        <v>8</v>
      </c>
      <c s="2" t="str">
        <f t="shared" si="102" ref="B160">"Буква (или иное название) класса "&amp;A160&amp;":"</f>
        <v>Буква (или иное название) класса 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61" spans="1:48" ht="15.75">
      <c r="A161" s="27">
        <f t="shared" si="100"/>
        <v>8</v>
      </c>
      <c s="17" t="s">
        <v>0</v>
      </c>
      <c s="40" t="s">
        <v>65</v>
      </c>
      <c s="28"/>
      <c s="28"/>
      <c s="28"/>
      <c s="29"/>
      <c s="33">
        <f t="shared" si="103" ref="H161:H180">COUNTA(D161:G161)</f>
        <v>0</v>
      </c>
      <c s="28"/>
      <c s="28"/>
      <c s="28"/>
      <c s="29"/>
      <c s="33">
        <f t="shared" si="104" ref="M161:M180">COUNTA(I161:L161)</f>
        <v>0</v>
      </c>
      <c s="28"/>
      <c s="28"/>
      <c s="28"/>
      <c s="29"/>
      <c s="33">
        <f t="shared" si="105" ref="R161:R180">COUNTA(N161:Q161)</f>
        <v>0</v>
      </c>
      <c s="28"/>
      <c s="28"/>
      <c s="28"/>
      <c s="29"/>
      <c s="33">
        <f t="shared" si="106" ref="W161:W180">COUNTA(S161:V161)</f>
        <v>0</v>
      </c>
      <c s="28"/>
      <c s="28"/>
      <c s="28"/>
      <c s="29"/>
      <c s="33">
        <f t="shared" si="107" ref="AB161:AB180">COUNTA(X161:AA161)</f>
        <v>0</v>
      </c>
      <c s="28"/>
      <c s="28"/>
      <c s="28"/>
      <c s="29"/>
      <c s="33">
        <f t="shared" si="108" ref="AG161:AG180">COUNTA(AC161:AF161)</f>
        <v>0</v>
      </c>
      <c s="28"/>
      <c s="28"/>
      <c s="28"/>
      <c s="29"/>
      <c s="33">
        <f t="shared" si="109" ref="AL161:AL180">COUNTA(AH161:AK161)</f>
        <v>0</v>
      </c>
      <c s="28"/>
      <c s="28"/>
      <c s="28"/>
      <c s="29"/>
      <c s="33">
        <f t="shared" si="110" ref="AQ161:AQ180">COUNTA(AM161:AP161)</f>
        <v>0</v>
      </c>
      <c s="28"/>
      <c s="28"/>
      <c s="28"/>
      <c s="29"/>
      <c s="44">
        <f t="shared" si="111" ref="AV161:AV180">COUNTA(AR161:AU161)</f>
        <v>0</v>
      </c>
    </row>
    <row r="162" spans="1:48" ht="15.75">
      <c r="A162" s="27">
        <f t="shared" si="100"/>
        <v>8</v>
      </c>
      <c s="17" t="s">
        <v>45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3" spans="1:48" ht="15.75">
      <c r="A163" s="27">
        <f t="shared" si="100"/>
        <v>8</v>
      </c>
      <c s="17" t="s">
        <v>2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4" spans="1:48" ht="15.75">
      <c r="A164" s="27">
        <f t="shared" si="100"/>
        <v>8</v>
      </c>
      <c s="17" t="s">
        <v>46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5" spans="1:48" ht="15.75">
      <c r="A165" s="27">
        <f t="shared" si="100"/>
        <v>8</v>
      </c>
      <c s="17" t="s">
        <v>4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6" spans="1:48" ht="15.75">
      <c r="A166" s="27">
        <f t="shared" si="100"/>
        <v>8</v>
      </c>
      <c s="17" t="s">
        <v>47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7" spans="1:48" ht="15.75">
      <c r="A167" s="27">
        <f t="shared" si="100"/>
        <v>8</v>
      </c>
      <c s="17" t="s">
        <v>5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8" spans="1:48" ht="15.75">
      <c r="A168" s="27">
        <f t="shared" si="100"/>
        <v>8</v>
      </c>
      <c s="17" t="s">
        <v>48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69" spans="1:48" ht="15.75">
      <c r="A169" s="27">
        <f t="shared" si="100"/>
        <v>8</v>
      </c>
      <c s="17" t="s">
        <v>49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0" spans="1:48" ht="15.75">
      <c r="A170" s="27">
        <f t="shared" si="100"/>
        <v>8</v>
      </c>
      <c s="17" t="s">
        <v>50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1" spans="1:48" ht="15.75">
      <c r="A171" s="27">
        <f t="shared" si="100"/>
        <v>8</v>
      </c>
      <c s="17" t="s">
        <v>51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2" spans="1:48" ht="15.75">
      <c r="A172" s="27">
        <f t="shared" si="100"/>
        <v>8</v>
      </c>
      <c s="17" t="s">
        <v>52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3" spans="1:48" ht="15.75">
      <c r="A173" s="27">
        <f t="shared" si="100"/>
        <v>8</v>
      </c>
      <c s="17" t="s">
        <v>53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4" spans="1:48" ht="15.75">
      <c r="A174" s="27">
        <f t="shared" si="100"/>
        <v>8</v>
      </c>
      <c s="17" t="s">
        <v>54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5" spans="1:48" ht="15.75">
      <c r="A175" s="27">
        <f t="shared" si="100"/>
        <v>8</v>
      </c>
      <c s="17" t="s">
        <v>23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6" spans="1:48" ht="15.75">
      <c r="A176" s="27">
        <f t="shared" si="100"/>
        <v>8</v>
      </c>
      <c s="17" t="s">
        <v>8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7" spans="1:48" ht="15.75">
      <c r="A177" s="27">
        <f t="shared" si="100"/>
        <v>8</v>
      </c>
      <c s="17" t="s">
        <v>9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8" spans="1:48" ht="15.75">
      <c r="A178" s="27">
        <f t="shared" si="100"/>
        <v>8</v>
      </c>
      <c s="17" t="s">
        <v>10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79" spans="1:48" ht="15.75">
      <c r="A179" s="27">
        <f t="shared" si="100"/>
        <v>8</v>
      </c>
      <c s="17" t="s">
        <v>55</v>
      </c>
      <c s="40" t="s">
        <v>65</v>
      </c>
      <c s="28"/>
      <c s="28"/>
      <c s="28"/>
      <c s="29"/>
      <c s="33">
        <f t="shared" si="103"/>
        <v>0</v>
      </c>
      <c s="28"/>
      <c s="28"/>
      <c s="28"/>
      <c s="29"/>
      <c s="33">
        <f t="shared" si="104"/>
        <v>0</v>
      </c>
      <c s="28"/>
      <c s="28"/>
      <c s="28"/>
      <c s="29"/>
      <c s="33">
        <f t="shared" si="105"/>
        <v>0</v>
      </c>
      <c s="28"/>
      <c s="28"/>
      <c s="28"/>
      <c s="29"/>
      <c s="33">
        <f t="shared" si="106"/>
        <v>0</v>
      </c>
      <c s="28"/>
      <c s="28"/>
      <c s="28"/>
      <c s="29"/>
      <c s="33">
        <f t="shared" si="107"/>
        <v>0</v>
      </c>
      <c s="28"/>
      <c s="28"/>
      <c s="28"/>
      <c s="29"/>
      <c s="33">
        <f t="shared" si="108"/>
        <v>0</v>
      </c>
      <c s="28"/>
      <c s="28"/>
      <c s="28"/>
      <c s="29"/>
      <c s="33">
        <f t="shared" si="109"/>
        <v>0</v>
      </c>
      <c s="28"/>
      <c s="28"/>
      <c s="28"/>
      <c s="29"/>
      <c s="33">
        <f t="shared" si="110"/>
        <v>0</v>
      </c>
      <c s="28"/>
      <c s="28"/>
      <c s="28"/>
      <c s="29"/>
      <c s="44">
        <f t="shared" si="111"/>
        <v>0</v>
      </c>
    </row>
    <row r="180" spans="1:48" ht="15.75">
      <c r="A180" s="27">
        <f t="shared" si="100"/>
        <v>8</v>
      </c>
      <c s="41" t="s">
        <v>34</v>
      </c>
      <c s="40" t="s">
        <v>65</v>
      </c>
      <c s="30"/>
      <c s="30"/>
      <c s="30"/>
      <c s="31"/>
      <c s="34">
        <f t="shared" si="103"/>
        <v>0</v>
      </c>
      <c s="30"/>
      <c s="30"/>
      <c s="30"/>
      <c s="31"/>
      <c s="34">
        <f t="shared" si="104"/>
        <v>0</v>
      </c>
      <c s="30"/>
      <c s="30"/>
      <c s="30"/>
      <c s="31"/>
      <c s="34">
        <f t="shared" si="105"/>
        <v>0</v>
      </c>
      <c s="30"/>
      <c s="30"/>
      <c s="30"/>
      <c s="31"/>
      <c s="34">
        <f t="shared" si="106"/>
        <v>0</v>
      </c>
      <c s="30"/>
      <c s="30"/>
      <c s="30"/>
      <c s="31"/>
      <c s="34">
        <f t="shared" si="107"/>
        <v>0</v>
      </c>
      <c s="30"/>
      <c s="30"/>
      <c s="30"/>
      <c s="31"/>
      <c s="34">
        <f t="shared" si="108"/>
        <v>0</v>
      </c>
      <c s="30"/>
      <c s="30"/>
      <c s="30"/>
      <c s="31"/>
      <c s="34">
        <f t="shared" si="109"/>
        <v>0</v>
      </c>
      <c s="30"/>
      <c s="30"/>
      <c s="30"/>
      <c s="31"/>
      <c s="34">
        <f t="shared" si="110"/>
        <v>0</v>
      </c>
      <c s="30"/>
      <c s="30"/>
      <c s="30"/>
      <c s="31"/>
      <c s="45">
        <f t="shared" si="111"/>
        <v>0</v>
      </c>
    </row>
    <row r="181" spans="1:48" ht="15.75">
      <c r="A181" s="27">
        <f t="shared" si="100"/>
        <v>8</v>
      </c>
      <c s="46"/>
      <c s="47"/>
      <c s="48"/>
      <c s="49"/>
      <c s="49"/>
      <c s="49"/>
      <c s="50">
        <f t="shared" si="112" ref="H181">SUM(H161:H180)</f>
        <v>0</v>
      </c>
      <c s="49"/>
      <c s="49"/>
      <c s="49"/>
      <c s="49"/>
      <c s="50">
        <f t="shared" si="113" ref="M181:M225">SUM(M161:M180)</f>
        <v>0</v>
      </c>
      <c s="49"/>
      <c s="49"/>
      <c s="49"/>
      <c s="49"/>
      <c s="50">
        <f t="shared" si="114" ref="R181:R225">SUM(R161:R180)</f>
        <v>0</v>
      </c>
      <c s="49"/>
      <c s="49"/>
      <c s="49"/>
      <c s="49"/>
      <c s="50">
        <f t="shared" si="115" ref="W181:W225">SUM(W161:W180)</f>
        <v>0</v>
      </c>
      <c s="49"/>
      <c s="49"/>
      <c s="49"/>
      <c s="49"/>
      <c s="50">
        <f t="shared" si="116" ref="AB181:AB225">SUM(AB161:AB180)</f>
        <v>0</v>
      </c>
      <c s="49"/>
      <c s="49"/>
      <c s="49"/>
      <c s="49"/>
      <c s="50">
        <f t="shared" si="117" ref="AG181:AG225">SUM(AG161:AG180)</f>
        <v>0</v>
      </c>
      <c s="49"/>
      <c s="49"/>
      <c s="49"/>
      <c s="49"/>
      <c s="50">
        <f t="shared" si="118" ref="AL181:AL225">SUM(AL161:AL180)</f>
        <v>0</v>
      </c>
      <c s="49"/>
      <c s="49"/>
      <c s="49"/>
      <c s="49"/>
      <c s="50">
        <f t="shared" si="119" ref="AQ181:AQ225">SUM(AQ161:AQ180)</f>
        <v>0</v>
      </c>
      <c s="49"/>
      <c s="49"/>
      <c s="49"/>
      <c s="49"/>
      <c s="50">
        <f t="shared" si="120" ref="AV181:AV225">SUM(AV161:AV180)</f>
        <v>0</v>
      </c>
    </row>
    <row r="182" spans="1:48" ht="15.75">
      <c r="A182" s="27">
        <f t="shared" si="100"/>
        <v>9</v>
      </c>
      <c s="2" t="str">
        <f t="shared" si="121" ref="B182">"Буква (или иное название) класса "&amp;A182&amp;":"</f>
        <v>Буква (или иное название) класса 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83" spans="1:48" ht="15.75">
      <c r="A183" s="27">
        <f t="shared" si="100"/>
        <v>9</v>
      </c>
      <c s="17" t="s">
        <v>0</v>
      </c>
      <c s="40" t="s">
        <v>65</v>
      </c>
      <c s="28"/>
      <c s="28"/>
      <c s="28"/>
      <c s="29"/>
      <c s="33">
        <f t="shared" si="122" ref="H183:H202">COUNTA(D183:G183)</f>
        <v>0</v>
      </c>
      <c s="28"/>
      <c s="28"/>
      <c s="28"/>
      <c s="29"/>
      <c s="33">
        <f t="shared" si="123" ref="M183:M202">COUNTA(I183:L183)</f>
        <v>0</v>
      </c>
      <c s="28"/>
      <c s="28"/>
      <c s="28"/>
      <c s="29"/>
      <c s="33">
        <f t="shared" si="124" ref="R183:R202">COUNTA(N183:Q183)</f>
        <v>0</v>
      </c>
      <c s="28"/>
      <c s="28"/>
      <c s="28"/>
      <c s="29"/>
      <c s="33">
        <f t="shared" si="125" ref="W183:W202">COUNTA(S183:V183)</f>
        <v>0</v>
      </c>
      <c s="28"/>
      <c s="28"/>
      <c s="28"/>
      <c s="29"/>
      <c s="33">
        <f t="shared" si="126" ref="AB183:AB202">COUNTA(X183:AA183)</f>
        <v>0</v>
      </c>
      <c s="28"/>
      <c s="28"/>
      <c s="28"/>
      <c s="29"/>
      <c s="33">
        <f t="shared" si="127" ref="AG183:AG202">COUNTA(AC183:AF183)</f>
        <v>0</v>
      </c>
      <c s="28"/>
      <c s="28"/>
      <c s="28"/>
      <c s="29"/>
      <c s="33">
        <f t="shared" si="128" ref="AL183:AL202">COUNTA(AH183:AK183)</f>
        <v>0</v>
      </c>
      <c s="28"/>
      <c s="28"/>
      <c s="28"/>
      <c s="29"/>
      <c s="33">
        <f t="shared" si="129" ref="AQ183:AQ202">COUNTA(AM183:AP183)</f>
        <v>0</v>
      </c>
      <c s="28"/>
      <c s="28"/>
      <c s="28"/>
      <c s="29"/>
      <c s="44">
        <f t="shared" si="130" ref="AV183:AV202">COUNTA(AR183:AU183)</f>
        <v>0</v>
      </c>
    </row>
    <row r="184" spans="1:48" ht="15.75">
      <c r="A184" s="27">
        <f t="shared" si="100"/>
        <v>9</v>
      </c>
      <c s="17" t="s">
        <v>45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5" spans="1:48" ht="15.75">
      <c r="A185" s="27">
        <f t="shared" si="100"/>
        <v>9</v>
      </c>
      <c s="17" t="s">
        <v>2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6" spans="1:48" ht="15.75">
      <c r="A186" s="27">
        <f t="shared" si="100"/>
        <v>9</v>
      </c>
      <c s="17" t="s">
        <v>46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7" spans="1:48" ht="15.75">
      <c r="A187" s="27">
        <f t="shared" si="100"/>
        <v>9</v>
      </c>
      <c s="17" t="s">
        <v>4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8" spans="1:48" ht="15.75">
      <c r="A188" s="27">
        <f t="shared" si="100"/>
        <v>9</v>
      </c>
      <c s="17" t="s">
        <v>47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89" spans="1:48" ht="15.75">
      <c r="A189" s="27">
        <f t="shared" si="100"/>
        <v>9</v>
      </c>
      <c s="17" t="s">
        <v>5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0" spans="1:48" ht="15.75">
      <c r="A190" s="27">
        <f t="shared" si="100"/>
        <v>9</v>
      </c>
      <c s="17" t="s">
        <v>48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1" spans="1:48" ht="15.75">
      <c r="A191" s="27">
        <f t="shared" si="100"/>
        <v>9</v>
      </c>
      <c s="17" t="s">
        <v>49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2" spans="1:48" ht="15.75">
      <c r="A192" s="27">
        <f t="shared" si="100"/>
        <v>9</v>
      </c>
      <c s="17" t="s">
        <v>50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3" spans="1:48" ht="15.75">
      <c r="A193" s="27">
        <f t="shared" si="100"/>
        <v>9</v>
      </c>
      <c s="17" t="s">
        <v>51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4" spans="1:48" ht="15.75">
      <c r="A194" s="27">
        <f t="shared" si="100"/>
        <v>9</v>
      </c>
      <c s="17" t="s">
        <v>52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5" spans="1:48" ht="15.75">
      <c r="A195" s="27">
        <f t="shared" si="100"/>
        <v>9</v>
      </c>
      <c s="17" t="s">
        <v>53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6" spans="1:48" ht="15.75">
      <c r="A196" s="27">
        <f t="shared" si="100"/>
        <v>9</v>
      </c>
      <c s="17" t="s">
        <v>54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7" spans="1:48" ht="15.75">
      <c r="A197" s="27">
        <f t="shared" si="100"/>
        <v>9</v>
      </c>
      <c s="17" t="s">
        <v>23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8" spans="1:48" ht="15.75">
      <c r="A198" s="27">
        <f t="shared" si="100"/>
        <v>9</v>
      </c>
      <c s="17" t="s">
        <v>8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199" spans="1:48" ht="15.75">
      <c r="A199" s="27">
        <f t="shared" si="100"/>
        <v>9</v>
      </c>
      <c s="17" t="s">
        <v>9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0" spans="1:48" ht="15.75">
      <c r="A200" s="27">
        <f t="shared" si="100"/>
        <v>9</v>
      </c>
      <c s="17" t="s">
        <v>10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1" spans="1:48" ht="15.75">
      <c r="A201" s="27">
        <f t="shared" si="100"/>
        <v>9</v>
      </c>
      <c s="17" t="s">
        <v>55</v>
      </c>
      <c s="40" t="s">
        <v>65</v>
      </c>
      <c s="28"/>
      <c s="28"/>
      <c s="28"/>
      <c s="29"/>
      <c s="33">
        <f t="shared" si="122"/>
        <v>0</v>
      </c>
      <c s="28"/>
      <c s="28"/>
      <c s="28"/>
      <c s="29"/>
      <c s="33">
        <f t="shared" si="123"/>
        <v>0</v>
      </c>
      <c s="28"/>
      <c s="28"/>
      <c s="28"/>
      <c s="29"/>
      <c s="33">
        <f t="shared" si="124"/>
        <v>0</v>
      </c>
      <c s="28"/>
      <c s="28"/>
      <c s="28"/>
      <c s="29"/>
      <c s="33">
        <f t="shared" si="125"/>
        <v>0</v>
      </c>
      <c s="28"/>
      <c s="28"/>
      <c s="28"/>
      <c s="29"/>
      <c s="33">
        <f t="shared" si="126"/>
        <v>0</v>
      </c>
      <c s="28"/>
      <c s="28"/>
      <c s="28"/>
      <c s="29"/>
      <c s="33">
        <f t="shared" si="127"/>
        <v>0</v>
      </c>
      <c s="28"/>
      <c s="28"/>
      <c s="28"/>
      <c s="29"/>
      <c s="33">
        <f t="shared" si="128"/>
        <v>0</v>
      </c>
      <c s="28"/>
      <c s="28"/>
      <c s="28"/>
      <c s="29"/>
      <c s="33">
        <f t="shared" si="129"/>
        <v>0</v>
      </c>
      <c s="28"/>
      <c s="28"/>
      <c s="28"/>
      <c s="29"/>
      <c s="44">
        <f t="shared" si="130"/>
        <v>0</v>
      </c>
    </row>
    <row r="202" spans="1:48" ht="15.75">
      <c r="A202" s="27">
        <f t="shared" si="100"/>
        <v>9</v>
      </c>
      <c s="41" t="s">
        <v>34</v>
      </c>
      <c s="40" t="s">
        <v>65</v>
      </c>
      <c s="30"/>
      <c s="30"/>
      <c s="30"/>
      <c s="31"/>
      <c s="34">
        <f t="shared" si="122"/>
        <v>0</v>
      </c>
      <c s="30"/>
      <c s="30"/>
      <c s="30"/>
      <c s="31"/>
      <c s="34">
        <f t="shared" si="123"/>
        <v>0</v>
      </c>
      <c s="30"/>
      <c s="30"/>
      <c s="30"/>
      <c s="31"/>
      <c s="34">
        <f t="shared" si="124"/>
        <v>0</v>
      </c>
      <c s="30"/>
      <c s="30"/>
      <c s="30"/>
      <c s="31"/>
      <c s="34">
        <f t="shared" si="125"/>
        <v>0</v>
      </c>
      <c s="30"/>
      <c s="30"/>
      <c s="30"/>
      <c s="31"/>
      <c s="34">
        <f t="shared" si="126"/>
        <v>0</v>
      </c>
      <c s="30"/>
      <c s="30"/>
      <c s="30"/>
      <c s="31"/>
      <c s="34">
        <f t="shared" si="127"/>
        <v>0</v>
      </c>
      <c s="30"/>
      <c s="30"/>
      <c s="30"/>
      <c s="31"/>
      <c s="34">
        <f t="shared" si="128"/>
        <v>0</v>
      </c>
      <c s="30"/>
      <c s="30"/>
      <c s="30"/>
      <c s="31"/>
      <c s="34">
        <f t="shared" si="129"/>
        <v>0</v>
      </c>
      <c s="30"/>
      <c s="30"/>
      <c s="30"/>
      <c s="31"/>
      <c s="45">
        <f t="shared" si="130"/>
        <v>0</v>
      </c>
    </row>
    <row r="203" spans="1:48" ht="15.75">
      <c r="A203" s="27">
        <f t="shared" si="100"/>
        <v>9</v>
      </c>
      <c s="46"/>
      <c s="47"/>
      <c s="48"/>
      <c s="49"/>
      <c s="49"/>
      <c s="49"/>
      <c s="50">
        <f t="shared" si="131" ref="H203">SUM(H183:H202)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04" spans="1:48" ht="15.75">
      <c r="A204" s="27">
        <f t="shared" si="100"/>
        <v>10</v>
      </c>
      <c s="2" t="str">
        <f t="shared" si="132" ref="B204">"Буква (или иное название) класса "&amp;A204&amp;":"</f>
        <v>Буква (или иное название) класса 10: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05" spans="1:48" ht="15.75">
      <c r="A205" s="27">
        <f t="shared" si="100"/>
        <v>10</v>
      </c>
      <c s="17" t="s">
        <v>0</v>
      </c>
      <c s="40" t="s">
        <v>65</v>
      </c>
      <c s="28"/>
      <c s="28"/>
      <c s="28"/>
      <c s="29"/>
      <c s="33">
        <f t="shared" si="133" ref="H205:H224">COUNTA(D205:G205)</f>
        <v>0</v>
      </c>
      <c s="28"/>
      <c s="28"/>
      <c s="28"/>
      <c s="29"/>
      <c s="33">
        <f t="shared" si="134" ref="M205:M224">COUNTA(I205:L205)</f>
        <v>0</v>
      </c>
      <c s="28"/>
      <c s="28"/>
      <c s="28"/>
      <c s="29"/>
      <c s="33">
        <f t="shared" si="135" ref="R205:R224">COUNTA(N205:Q205)</f>
        <v>0</v>
      </c>
      <c s="28"/>
      <c s="28"/>
      <c s="28"/>
      <c s="29"/>
      <c s="33">
        <f t="shared" si="136" ref="W205:W224">COUNTA(S205:V205)</f>
        <v>0</v>
      </c>
      <c s="28"/>
      <c s="28"/>
      <c s="28"/>
      <c s="29"/>
      <c s="33">
        <f t="shared" si="137" ref="AB205:AB224">COUNTA(X205:AA205)</f>
        <v>0</v>
      </c>
      <c s="28"/>
      <c s="28"/>
      <c s="28"/>
      <c s="29"/>
      <c s="33">
        <f t="shared" si="138" ref="AG205:AG224">COUNTA(AC205:AF205)</f>
        <v>0</v>
      </c>
      <c s="28"/>
      <c s="28"/>
      <c s="28"/>
      <c s="29"/>
      <c s="33">
        <f t="shared" si="139" ref="AL205:AL224">COUNTA(AH205:AK205)</f>
        <v>0</v>
      </c>
      <c s="28"/>
      <c s="28"/>
      <c s="28"/>
      <c s="29"/>
      <c s="33">
        <f t="shared" si="140" ref="AQ205:AQ224">COUNTA(AM205:AP205)</f>
        <v>0</v>
      </c>
      <c s="28"/>
      <c s="28"/>
      <c s="28"/>
      <c s="29"/>
      <c s="44">
        <f t="shared" si="141" ref="AV205:AV224">COUNTA(AR205:AU205)</f>
        <v>0</v>
      </c>
    </row>
    <row r="206" spans="1:48" ht="15.75">
      <c r="A206" s="27">
        <f t="shared" si="100"/>
        <v>10</v>
      </c>
      <c s="17" t="s">
        <v>45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7" spans="1:48" ht="15.75">
      <c r="A207" s="27">
        <f t="shared" si="100"/>
        <v>10</v>
      </c>
      <c s="17" t="s">
        <v>2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8" spans="1:48" ht="15.75">
      <c r="A208" s="27">
        <f t="shared" si="100"/>
        <v>10</v>
      </c>
      <c s="17" t="s">
        <v>46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09" spans="1:48" ht="15.75">
      <c r="A209" s="27">
        <f t="shared" si="100"/>
        <v>10</v>
      </c>
      <c s="17" t="s">
        <v>4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0" spans="1:48" ht="15.75">
      <c r="A210" s="27">
        <f t="shared" si="100"/>
        <v>10</v>
      </c>
      <c s="17" t="s">
        <v>47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1" spans="1:48" ht="15.75">
      <c r="A211" s="27">
        <f t="shared" si="100"/>
        <v>10</v>
      </c>
      <c s="17" t="s">
        <v>5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2" spans="1:48" ht="15.75">
      <c r="A212" s="27">
        <f t="shared" si="100"/>
        <v>10</v>
      </c>
      <c s="17" t="s">
        <v>48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3" spans="1:48" ht="15.75">
      <c r="A213" s="27">
        <f t="shared" si="100"/>
        <v>10</v>
      </c>
      <c s="17" t="s">
        <v>49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4" spans="1:48" ht="15.75">
      <c r="A214" s="27">
        <f t="shared" si="100"/>
        <v>10</v>
      </c>
      <c s="17" t="s">
        <v>50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5" spans="1:48" ht="15.75">
      <c r="A215" s="27">
        <f t="shared" si="100"/>
        <v>10</v>
      </c>
      <c s="17" t="s">
        <v>51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6" spans="1:48" ht="15.75">
      <c r="A216" s="27">
        <f t="shared" si="100"/>
        <v>10</v>
      </c>
      <c s="17" t="s">
        <v>52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7" spans="1:48" ht="15.75">
      <c r="A217" s="27">
        <f t="shared" si="100"/>
        <v>10</v>
      </c>
      <c s="17" t="s">
        <v>53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8" spans="1:48" ht="15.75">
      <c r="A218" s="27">
        <f t="shared" si="100"/>
        <v>10</v>
      </c>
      <c s="17" t="s">
        <v>54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19" spans="1:48" ht="15.75">
      <c r="A219" s="27">
        <f t="shared" si="100"/>
        <v>10</v>
      </c>
      <c s="17" t="s">
        <v>23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0" spans="1:48" ht="15.75">
      <c r="A220" s="27">
        <f t="shared" si="100"/>
        <v>10</v>
      </c>
      <c s="17" t="s">
        <v>8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1" spans="1:48" ht="15.75">
      <c r="A221" s="27">
        <f t="shared" si="142" ref="A221:A284">A199+1</f>
        <v>10</v>
      </c>
      <c s="17" t="s">
        <v>9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2" spans="1:48" ht="15.75">
      <c r="A222" s="27">
        <f t="shared" si="142"/>
        <v>10</v>
      </c>
      <c s="17" t="s">
        <v>10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3" spans="1:48" ht="15.75">
      <c r="A223" s="27">
        <f t="shared" si="142"/>
        <v>10</v>
      </c>
      <c s="17" t="s">
        <v>55</v>
      </c>
      <c s="40" t="s">
        <v>65</v>
      </c>
      <c s="28"/>
      <c s="28"/>
      <c s="28"/>
      <c s="29"/>
      <c s="33">
        <f t="shared" si="133"/>
        <v>0</v>
      </c>
      <c s="28"/>
      <c s="28"/>
      <c s="28"/>
      <c s="29"/>
      <c s="33">
        <f t="shared" si="134"/>
        <v>0</v>
      </c>
      <c s="28"/>
      <c s="28"/>
      <c s="28"/>
      <c s="29"/>
      <c s="33">
        <f t="shared" si="135"/>
        <v>0</v>
      </c>
      <c s="28"/>
      <c s="28"/>
      <c s="28"/>
      <c s="29"/>
      <c s="33">
        <f t="shared" si="136"/>
        <v>0</v>
      </c>
      <c s="28"/>
      <c s="28"/>
      <c s="28"/>
      <c s="29"/>
      <c s="33">
        <f t="shared" si="137"/>
        <v>0</v>
      </c>
      <c s="28"/>
      <c s="28"/>
      <c s="28"/>
      <c s="29"/>
      <c s="33">
        <f t="shared" si="138"/>
        <v>0</v>
      </c>
      <c s="28"/>
      <c s="28"/>
      <c s="28"/>
      <c s="29"/>
      <c s="33">
        <f t="shared" si="139"/>
        <v>0</v>
      </c>
      <c s="28"/>
      <c s="28"/>
      <c s="28"/>
      <c s="29"/>
      <c s="33">
        <f t="shared" si="140"/>
        <v>0</v>
      </c>
      <c s="28"/>
      <c s="28"/>
      <c s="28"/>
      <c s="29"/>
      <c s="44">
        <f t="shared" si="141"/>
        <v>0</v>
      </c>
    </row>
    <row r="224" spans="1:48" ht="15.75">
      <c r="A224" s="27">
        <f t="shared" si="142"/>
        <v>10</v>
      </c>
      <c s="41" t="s">
        <v>34</v>
      </c>
      <c s="40" t="s">
        <v>65</v>
      </c>
      <c s="30"/>
      <c s="30"/>
      <c s="30"/>
      <c s="31"/>
      <c s="34">
        <f t="shared" si="133"/>
        <v>0</v>
      </c>
      <c s="30"/>
      <c s="30"/>
      <c s="30"/>
      <c s="31"/>
      <c s="34">
        <f t="shared" si="134"/>
        <v>0</v>
      </c>
      <c s="30"/>
      <c s="30"/>
      <c s="30"/>
      <c s="31"/>
      <c s="34">
        <f t="shared" si="135"/>
        <v>0</v>
      </c>
      <c s="30"/>
      <c s="30"/>
      <c s="30"/>
      <c s="31"/>
      <c s="34">
        <f t="shared" si="136"/>
        <v>0</v>
      </c>
      <c s="30"/>
      <c s="30"/>
      <c s="30"/>
      <c s="31"/>
      <c s="34">
        <f t="shared" si="137"/>
        <v>0</v>
      </c>
      <c s="30"/>
      <c s="30"/>
      <c s="30"/>
      <c s="31"/>
      <c s="34">
        <f t="shared" si="138"/>
        <v>0</v>
      </c>
      <c s="30"/>
      <c s="30"/>
      <c s="30"/>
      <c s="31"/>
      <c s="34">
        <f t="shared" si="139"/>
        <v>0</v>
      </c>
      <c s="30"/>
      <c s="30"/>
      <c s="30"/>
      <c s="31"/>
      <c s="34">
        <f t="shared" si="140"/>
        <v>0</v>
      </c>
      <c s="30"/>
      <c s="30"/>
      <c s="30"/>
      <c s="31"/>
      <c s="45">
        <f t="shared" si="141"/>
        <v>0</v>
      </c>
    </row>
    <row r="225" spans="1:48" ht="15.75">
      <c r="A225" s="27">
        <f t="shared" si="142"/>
        <v>10</v>
      </c>
      <c s="46"/>
      <c s="47"/>
      <c s="48"/>
      <c s="49"/>
      <c s="49"/>
      <c s="49"/>
      <c s="50">
        <f t="shared" si="143" ref="H225">SUM(H205:H224)</f>
        <v>0</v>
      </c>
      <c s="49"/>
      <c s="49"/>
      <c s="49"/>
      <c s="49"/>
      <c s="50">
        <f t="shared" si="113"/>
        <v>0</v>
      </c>
      <c s="49"/>
      <c s="49"/>
      <c s="49"/>
      <c s="49"/>
      <c s="50">
        <f t="shared" si="114"/>
        <v>0</v>
      </c>
      <c s="49"/>
      <c s="49"/>
      <c s="49"/>
      <c s="49"/>
      <c s="50">
        <f t="shared" si="115"/>
        <v>0</v>
      </c>
      <c s="49"/>
      <c s="49"/>
      <c s="49"/>
      <c s="49"/>
      <c s="50">
        <f t="shared" si="116"/>
        <v>0</v>
      </c>
      <c s="49"/>
      <c s="49"/>
      <c s="49"/>
      <c s="49"/>
      <c s="50">
        <f t="shared" si="117"/>
        <v>0</v>
      </c>
      <c s="49"/>
      <c s="49"/>
      <c s="49"/>
      <c s="49"/>
      <c s="50">
        <f t="shared" si="118"/>
        <v>0</v>
      </c>
      <c s="49"/>
      <c s="49"/>
      <c s="49"/>
      <c s="49"/>
      <c s="50">
        <f t="shared" si="119"/>
        <v>0</v>
      </c>
      <c s="49"/>
      <c s="49"/>
      <c s="49"/>
      <c s="49"/>
      <c s="50">
        <f t="shared" si="120"/>
        <v>0</v>
      </c>
    </row>
    <row r="226" spans="1:48" ht="15.75">
      <c r="A226" s="27">
        <f t="shared" si="142"/>
        <v>11</v>
      </c>
      <c s="2" t="str">
        <f t="shared" si="144" ref="B226">"Буква (или иное название) класса "&amp;A226&amp;":"</f>
        <v>Буква (или иное название) класса 11: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27" spans="1:48" ht="15.75">
      <c r="A227" s="27">
        <f t="shared" si="142"/>
        <v>11</v>
      </c>
      <c s="17" t="s">
        <v>0</v>
      </c>
      <c s="40" t="s">
        <v>65</v>
      </c>
      <c s="28"/>
      <c s="28"/>
      <c s="28"/>
      <c s="29"/>
      <c s="33">
        <f t="shared" si="145" ref="H227:H246">COUNTA(D227:G227)</f>
        <v>0</v>
      </c>
      <c s="28"/>
      <c s="28"/>
      <c s="28"/>
      <c s="29"/>
      <c s="33">
        <f t="shared" si="146" ref="M227:M246">COUNTA(I227:L227)</f>
        <v>0</v>
      </c>
      <c s="28"/>
      <c s="28"/>
      <c s="28"/>
      <c s="29"/>
      <c s="33">
        <f t="shared" si="147" ref="R227:R246">COUNTA(N227:Q227)</f>
        <v>0</v>
      </c>
      <c s="28"/>
      <c s="28"/>
      <c s="28"/>
      <c s="29"/>
      <c s="33">
        <f t="shared" si="148" ref="W227:W246">COUNTA(S227:V227)</f>
        <v>0</v>
      </c>
      <c s="28"/>
      <c s="28"/>
      <c s="28"/>
      <c s="29"/>
      <c s="33">
        <f t="shared" si="149" ref="AB227:AB246">COUNTA(X227:AA227)</f>
        <v>0</v>
      </c>
      <c s="28"/>
      <c s="28"/>
      <c s="28"/>
      <c s="29"/>
      <c s="33">
        <f t="shared" si="150" ref="AG227:AG246">COUNTA(AC227:AF227)</f>
        <v>0</v>
      </c>
      <c s="28"/>
      <c s="28"/>
      <c s="28"/>
      <c s="29"/>
      <c s="33">
        <f t="shared" si="151" ref="AL227:AL246">COUNTA(AH227:AK227)</f>
        <v>0</v>
      </c>
      <c s="28"/>
      <c s="28"/>
      <c s="28"/>
      <c s="29"/>
      <c s="33">
        <f t="shared" si="152" ref="AQ227:AQ246">COUNTA(AM227:AP227)</f>
        <v>0</v>
      </c>
      <c s="28"/>
      <c s="28"/>
      <c s="28"/>
      <c s="29"/>
      <c s="44">
        <f t="shared" si="153" ref="AV227:AV246">COUNTA(AR227:AU227)</f>
        <v>0</v>
      </c>
    </row>
    <row r="228" spans="1:48" ht="15.75">
      <c r="A228" s="27">
        <f t="shared" si="142"/>
        <v>11</v>
      </c>
      <c s="17" t="s">
        <v>45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29" spans="1:48" ht="15.75">
      <c r="A229" s="27">
        <f t="shared" si="142"/>
        <v>11</v>
      </c>
      <c s="17" t="s">
        <v>2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0" spans="1:48" ht="15.75">
      <c r="A230" s="27">
        <f t="shared" si="142"/>
        <v>11</v>
      </c>
      <c s="17" t="s">
        <v>46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1" spans="1:48" ht="15.75">
      <c r="A231" s="27">
        <f t="shared" si="142"/>
        <v>11</v>
      </c>
      <c s="17" t="s">
        <v>4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2" spans="1:48" ht="15.75">
      <c r="A232" s="27">
        <f t="shared" si="142"/>
        <v>11</v>
      </c>
      <c s="17" t="s">
        <v>47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3" spans="1:48" ht="15.75">
      <c r="A233" s="27">
        <f t="shared" si="142"/>
        <v>11</v>
      </c>
      <c s="17" t="s">
        <v>5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4" spans="1:48" ht="15.75">
      <c r="A234" s="27">
        <f t="shared" si="142"/>
        <v>11</v>
      </c>
      <c s="17" t="s">
        <v>48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5" spans="1:48" ht="15.75">
      <c r="A235" s="27">
        <f t="shared" si="142"/>
        <v>11</v>
      </c>
      <c s="17" t="s">
        <v>49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6" spans="1:48" ht="15.75">
      <c r="A236" s="27">
        <f t="shared" si="142"/>
        <v>11</v>
      </c>
      <c s="17" t="s">
        <v>50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7" spans="1:48" ht="15.75">
      <c r="A237" s="27">
        <f t="shared" si="142"/>
        <v>11</v>
      </c>
      <c s="17" t="s">
        <v>51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8" spans="1:48" ht="15.75">
      <c r="A238" s="27">
        <f t="shared" si="142"/>
        <v>11</v>
      </c>
      <c s="17" t="s">
        <v>52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39" spans="1:48" ht="15.75">
      <c r="A239" s="27">
        <f t="shared" si="142"/>
        <v>11</v>
      </c>
      <c s="17" t="s">
        <v>53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0" spans="1:48" ht="15.75">
      <c r="A240" s="27">
        <f t="shared" si="142"/>
        <v>11</v>
      </c>
      <c s="17" t="s">
        <v>54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1" spans="1:48" ht="15.75">
      <c r="A241" s="27">
        <f t="shared" si="142"/>
        <v>11</v>
      </c>
      <c s="17" t="s">
        <v>23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2" spans="1:48" ht="15.75">
      <c r="A242" s="27">
        <f t="shared" si="142"/>
        <v>11</v>
      </c>
      <c s="17" t="s">
        <v>8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3" spans="1:48" ht="15.75">
      <c r="A243" s="27">
        <f t="shared" si="142"/>
        <v>11</v>
      </c>
      <c s="17" t="s">
        <v>9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4" spans="1:48" ht="15.75">
      <c r="A244" s="27">
        <f t="shared" si="142"/>
        <v>11</v>
      </c>
      <c s="17" t="s">
        <v>10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5" spans="1:48" ht="15.75">
      <c r="A245" s="27">
        <f t="shared" si="142"/>
        <v>11</v>
      </c>
      <c s="17" t="s">
        <v>55</v>
      </c>
      <c s="40" t="s">
        <v>65</v>
      </c>
      <c s="28"/>
      <c s="28"/>
      <c s="28"/>
      <c s="29"/>
      <c s="33">
        <f t="shared" si="145"/>
        <v>0</v>
      </c>
      <c s="28"/>
      <c s="28"/>
      <c s="28"/>
      <c s="29"/>
      <c s="33">
        <f t="shared" si="146"/>
        <v>0</v>
      </c>
      <c s="28"/>
      <c s="28"/>
      <c s="28"/>
      <c s="29"/>
      <c s="33">
        <f t="shared" si="147"/>
        <v>0</v>
      </c>
      <c s="28"/>
      <c s="28"/>
      <c s="28"/>
      <c s="29"/>
      <c s="33">
        <f t="shared" si="148"/>
        <v>0</v>
      </c>
      <c s="28"/>
      <c s="28"/>
      <c s="28"/>
      <c s="29"/>
      <c s="33">
        <f t="shared" si="149"/>
        <v>0</v>
      </c>
      <c s="28"/>
      <c s="28"/>
      <c s="28"/>
      <c s="29"/>
      <c s="33">
        <f t="shared" si="150"/>
        <v>0</v>
      </c>
      <c s="28"/>
      <c s="28"/>
      <c s="28"/>
      <c s="29"/>
      <c s="33">
        <f t="shared" si="151"/>
        <v>0</v>
      </c>
      <c s="28"/>
      <c s="28"/>
      <c s="28"/>
      <c s="29"/>
      <c s="33">
        <f t="shared" si="152"/>
        <v>0</v>
      </c>
      <c s="28"/>
      <c s="28"/>
      <c s="28"/>
      <c s="29"/>
      <c s="44">
        <f t="shared" si="153"/>
        <v>0</v>
      </c>
    </row>
    <row r="246" spans="1:48" ht="15.75">
      <c r="A246" s="27">
        <f t="shared" si="142"/>
        <v>11</v>
      </c>
      <c s="41" t="s">
        <v>34</v>
      </c>
      <c s="40" t="s">
        <v>65</v>
      </c>
      <c s="30"/>
      <c s="30"/>
      <c s="30"/>
      <c s="31"/>
      <c s="34">
        <f t="shared" si="145"/>
        <v>0</v>
      </c>
      <c s="30"/>
      <c s="30"/>
      <c s="30"/>
      <c s="31"/>
      <c s="34">
        <f t="shared" si="146"/>
        <v>0</v>
      </c>
      <c s="30"/>
      <c s="30"/>
      <c s="30"/>
      <c s="31"/>
      <c s="34">
        <f t="shared" si="147"/>
        <v>0</v>
      </c>
      <c s="30"/>
      <c s="30"/>
      <c s="30"/>
      <c s="31"/>
      <c s="34">
        <f t="shared" si="148"/>
        <v>0</v>
      </c>
      <c s="30"/>
      <c s="30"/>
      <c s="30"/>
      <c s="31"/>
      <c s="34">
        <f t="shared" si="149"/>
        <v>0</v>
      </c>
      <c s="30"/>
      <c s="30"/>
      <c s="30"/>
      <c s="31"/>
      <c s="34">
        <f t="shared" si="150"/>
        <v>0</v>
      </c>
      <c s="30"/>
      <c s="30"/>
      <c s="30"/>
      <c s="31"/>
      <c s="34">
        <f t="shared" si="151"/>
        <v>0</v>
      </c>
      <c s="30"/>
      <c s="30"/>
      <c s="30"/>
      <c s="31"/>
      <c s="34">
        <f t="shared" si="152"/>
        <v>0</v>
      </c>
      <c s="30"/>
      <c s="30"/>
      <c s="30"/>
      <c s="31"/>
      <c s="45">
        <f t="shared" si="153"/>
        <v>0</v>
      </c>
    </row>
    <row r="247" spans="1:48" ht="15.75">
      <c r="A247" s="27">
        <f t="shared" si="142"/>
        <v>11</v>
      </c>
      <c s="46"/>
      <c s="47"/>
      <c s="48"/>
      <c s="49"/>
      <c s="49"/>
      <c s="49"/>
      <c s="50">
        <f t="shared" si="154" ref="H247">SUM(H227:H246)</f>
        <v>0</v>
      </c>
      <c s="49"/>
      <c s="49"/>
      <c s="49"/>
      <c s="49"/>
      <c s="50">
        <f t="shared" si="155" ref="M247:M291">SUM(M227:M246)</f>
        <v>0</v>
      </c>
      <c s="49"/>
      <c s="49"/>
      <c s="49"/>
      <c s="49"/>
      <c s="50">
        <f t="shared" si="156" ref="R247:R291">SUM(R227:R246)</f>
        <v>0</v>
      </c>
      <c s="49"/>
      <c s="49"/>
      <c s="49"/>
      <c s="49"/>
      <c s="50">
        <f t="shared" si="157" ref="W247:W291">SUM(W227:W246)</f>
        <v>0</v>
      </c>
      <c s="49"/>
      <c s="49"/>
      <c s="49"/>
      <c s="49"/>
      <c s="50">
        <f t="shared" si="158" ref="AB247:AB291">SUM(AB227:AB246)</f>
        <v>0</v>
      </c>
      <c s="49"/>
      <c s="49"/>
      <c s="49"/>
      <c s="49"/>
      <c s="50">
        <f t="shared" si="159" ref="AG247:AG291">SUM(AG227:AG246)</f>
        <v>0</v>
      </c>
      <c s="49"/>
      <c s="49"/>
      <c s="49"/>
      <c s="49"/>
      <c s="50">
        <f t="shared" si="160" ref="AL247:AL291">SUM(AL227:AL246)</f>
        <v>0</v>
      </c>
      <c s="49"/>
      <c s="49"/>
      <c s="49"/>
      <c s="49"/>
      <c s="50">
        <f t="shared" si="161" ref="AQ247:AQ291">SUM(AQ227:AQ246)</f>
        <v>0</v>
      </c>
      <c s="49"/>
      <c s="49"/>
      <c s="49"/>
      <c s="49"/>
      <c s="50">
        <f t="shared" si="162" ref="AV247:AV291">SUM(AV227:AV246)</f>
        <v>0</v>
      </c>
    </row>
    <row r="248" spans="1:48" ht="15.75">
      <c r="A248" s="27">
        <f t="shared" si="142"/>
        <v>12</v>
      </c>
      <c s="2" t="str">
        <f t="shared" si="163" ref="B248">"Буква (или иное название) класса "&amp;A248&amp;":"</f>
        <v>Буква (или иное название) класса 12: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49" spans="1:48" ht="15.75">
      <c r="A249" s="27">
        <f t="shared" si="142"/>
        <v>12</v>
      </c>
      <c s="17" t="s">
        <v>0</v>
      </c>
      <c s="40" t="s">
        <v>65</v>
      </c>
      <c s="28"/>
      <c s="28"/>
      <c s="28"/>
      <c s="29"/>
      <c s="33">
        <f t="shared" si="164" ref="H249:H268">COUNTA(D249:G249)</f>
        <v>0</v>
      </c>
      <c s="28"/>
      <c s="28"/>
      <c s="28"/>
      <c s="29"/>
      <c s="33">
        <f t="shared" si="165" ref="M249:M268">COUNTA(I249:L249)</f>
        <v>0</v>
      </c>
      <c s="28"/>
      <c s="28"/>
      <c s="28"/>
      <c s="29"/>
      <c s="33">
        <f t="shared" si="166" ref="R249:R268">COUNTA(N249:Q249)</f>
        <v>0</v>
      </c>
      <c s="28"/>
      <c s="28"/>
      <c s="28"/>
      <c s="29"/>
      <c s="33">
        <f t="shared" si="167" ref="W249:W268">COUNTA(S249:V249)</f>
        <v>0</v>
      </c>
      <c s="28"/>
      <c s="28"/>
      <c s="28"/>
      <c s="29"/>
      <c s="33">
        <f t="shared" si="168" ref="AB249:AB268">COUNTA(X249:AA249)</f>
        <v>0</v>
      </c>
      <c s="28"/>
      <c s="28"/>
      <c s="28"/>
      <c s="29"/>
      <c s="33">
        <f t="shared" si="169" ref="AG249:AG268">COUNTA(AC249:AF249)</f>
        <v>0</v>
      </c>
      <c s="28"/>
      <c s="28"/>
      <c s="28"/>
      <c s="29"/>
      <c s="33">
        <f t="shared" si="170" ref="AL249:AL268">COUNTA(AH249:AK249)</f>
        <v>0</v>
      </c>
      <c s="28"/>
      <c s="28"/>
      <c s="28"/>
      <c s="29"/>
      <c s="33">
        <f t="shared" si="171" ref="AQ249:AQ268">COUNTA(AM249:AP249)</f>
        <v>0</v>
      </c>
      <c s="28"/>
      <c s="28"/>
      <c s="28"/>
      <c s="29"/>
      <c s="44">
        <f t="shared" si="172" ref="AV249:AV268">COUNTA(AR249:AU249)</f>
        <v>0</v>
      </c>
    </row>
    <row r="250" spans="1:48" ht="15.75">
      <c r="A250" s="27">
        <f t="shared" si="142"/>
        <v>12</v>
      </c>
      <c s="17" t="s">
        <v>45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1" spans="1:48" ht="15.75">
      <c r="A251" s="27">
        <f t="shared" si="142"/>
        <v>12</v>
      </c>
      <c s="17" t="s">
        <v>2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2" spans="1:48" ht="15.75">
      <c r="A252" s="27">
        <f t="shared" si="142"/>
        <v>12</v>
      </c>
      <c s="17" t="s">
        <v>46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3" spans="1:48" ht="15.75">
      <c r="A253" s="27">
        <f t="shared" si="142"/>
        <v>12</v>
      </c>
      <c s="17" t="s">
        <v>4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4" spans="1:48" ht="15.75">
      <c r="A254" s="27">
        <f t="shared" si="142"/>
        <v>12</v>
      </c>
      <c s="17" t="s">
        <v>47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5" spans="1:48" ht="15.75">
      <c r="A255" s="27">
        <f t="shared" si="142"/>
        <v>12</v>
      </c>
      <c s="17" t="s">
        <v>5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6" spans="1:48" ht="15.75">
      <c r="A256" s="27">
        <f t="shared" si="142"/>
        <v>12</v>
      </c>
      <c s="17" t="s">
        <v>48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7" spans="1:48" ht="15.75">
      <c r="A257" s="27">
        <f t="shared" si="142"/>
        <v>12</v>
      </c>
      <c s="17" t="s">
        <v>49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8" spans="1:48" ht="15.75">
      <c r="A258" s="27">
        <f t="shared" si="142"/>
        <v>12</v>
      </c>
      <c s="17" t="s">
        <v>50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59" spans="1:48" ht="15.75">
      <c r="A259" s="27">
        <f t="shared" si="142"/>
        <v>12</v>
      </c>
      <c s="17" t="s">
        <v>51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0" spans="1:48" ht="15.75">
      <c r="A260" s="27">
        <f t="shared" si="142"/>
        <v>12</v>
      </c>
      <c s="17" t="s">
        <v>52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1" spans="1:48" ht="15.75">
      <c r="A261" s="27">
        <f t="shared" si="142"/>
        <v>12</v>
      </c>
      <c s="17" t="s">
        <v>53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2" spans="1:48" ht="15.75">
      <c r="A262" s="27">
        <f t="shared" si="142"/>
        <v>12</v>
      </c>
      <c s="17" t="s">
        <v>54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3" spans="1:48" ht="15.75">
      <c r="A263" s="27">
        <f t="shared" si="142"/>
        <v>12</v>
      </c>
      <c s="17" t="s">
        <v>23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4" spans="1:48" ht="15.75">
      <c r="A264" s="27">
        <f t="shared" si="142"/>
        <v>12</v>
      </c>
      <c s="17" t="s">
        <v>8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5" spans="1:48" ht="15.75">
      <c r="A265" s="27">
        <f t="shared" si="142"/>
        <v>12</v>
      </c>
      <c s="17" t="s">
        <v>9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6" spans="1:48" ht="15.75">
      <c r="A266" s="27">
        <f t="shared" si="142"/>
        <v>12</v>
      </c>
      <c s="17" t="s">
        <v>10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7" spans="1:48" ht="15.75">
      <c r="A267" s="27">
        <f t="shared" si="142"/>
        <v>12</v>
      </c>
      <c s="17" t="s">
        <v>55</v>
      </c>
      <c s="40" t="s">
        <v>65</v>
      </c>
      <c s="28"/>
      <c s="28"/>
      <c s="28"/>
      <c s="29"/>
      <c s="33">
        <f t="shared" si="164"/>
        <v>0</v>
      </c>
      <c s="28"/>
      <c s="28"/>
      <c s="28"/>
      <c s="29"/>
      <c s="33">
        <f t="shared" si="165"/>
        <v>0</v>
      </c>
      <c s="28"/>
      <c s="28"/>
      <c s="28"/>
      <c s="29"/>
      <c s="33">
        <f t="shared" si="166"/>
        <v>0</v>
      </c>
      <c s="28"/>
      <c s="28"/>
      <c s="28"/>
      <c s="29"/>
      <c s="33">
        <f t="shared" si="167"/>
        <v>0</v>
      </c>
      <c s="28"/>
      <c s="28"/>
      <c s="28"/>
      <c s="29"/>
      <c s="33">
        <f t="shared" si="168"/>
        <v>0</v>
      </c>
      <c s="28"/>
      <c s="28"/>
      <c s="28"/>
      <c s="29"/>
      <c s="33">
        <f t="shared" si="169"/>
        <v>0</v>
      </c>
      <c s="28"/>
      <c s="28"/>
      <c s="28"/>
      <c s="29"/>
      <c s="33">
        <f t="shared" si="170"/>
        <v>0</v>
      </c>
      <c s="28"/>
      <c s="28"/>
      <c s="28"/>
      <c s="29"/>
      <c s="33">
        <f t="shared" si="171"/>
        <v>0</v>
      </c>
      <c s="28"/>
      <c s="28"/>
      <c s="28"/>
      <c s="29"/>
      <c s="44">
        <f t="shared" si="172"/>
        <v>0</v>
      </c>
    </row>
    <row r="268" spans="1:48" ht="15.75">
      <c r="A268" s="27">
        <f t="shared" si="142"/>
        <v>12</v>
      </c>
      <c s="41" t="s">
        <v>34</v>
      </c>
      <c s="40" t="s">
        <v>65</v>
      </c>
      <c s="30"/>
      <c s="30"/>
      <c s="30"/>
      <c s="31"/>
      <c s="34">
        <f t="shared" si="164"/>
        <v>0</v>
      </c>
      <c s="30"/>
      <c s="30"/>
      <c s="30"/>
      <c s="31"/>
      <c s="34">
        <f t="shared" si="165"/>
        <v>0</v>
      </c>
      <c s="30"/>
      <c s="30"/>
      <c s="30"/>
      <c s="31"/>
      <c s="34">
        <f t="shared" si="166"/>
        <v>0</v>
      </c>
      <c s="30"/>
      <c s="30"/>
      <c s="30"/>
      <c s="31"/>
      <c s="34">
        <f t="shared" si="167"/>
        <v>0</v>
      </c>
      <c s="30"/>
      <c s="30"/>
      <c s="30"/>
      <c s="31"/>
      <c s="34">
        <f t="shared" si="168"/>
        <v>0</v>
      </c>
      <c s="30"/>
      <c s="30"/>
      <c s="30"/>
      <c s="31"/>
      <c s="34">
        <f t="shared" si="169"/>
        <v>0</v>
      </c>
      <c s="30"/>
      <c s="30"/>
      <c s="30"/>
      <c s="31"/>
      <c s="34">
        <f t="shared" si="170"/>
        <v>0</v>
      </c>
      <c s="30"/>
      <c s="30"/>
      <c s="30"/>
      <c s="31"/>
      <c s="34">
        <f t="shared" si="171"/>
        <v>0</v>
      </c>
      <c s="30"/>
      <c s="30"/>
      <c s="30"/>
      <c s="31"/>
      <c s="45">
        <f t="shared" si="172"/>
        <v>0</v>
      </c>
    </row>
    <row r="269" spans="1:48" ht="15.75">
      <c r="A269" s="27">
        <f t="shared" si="142"/>
        <v>12</v>
      </c>
      <c s="46"/>
      <c s="47"/>
      <c s="48"/>
      <c s="49"/>
      <c s="49"/>
      <c s="49"/>
      <c s="50">
        <f t="shared" si="173" ref="H269">SUM(H249:H268)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270" spans="1:48" ht="15.75">
      <c r="A270" s="27">
        <f t="shared" si="142"/>
        <v>13</v>
      </c>
      <c s="2" t="str">
        <f t="shared" si="174" ref="B270">"Буква (или иное название) класса "&amp;A270&amp;":"</f>
        <v>Буква (или иное название) класса 13: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71" spans="1:48" ht="15.75">
      <c r="A271" s="27">
        <f t="shared" si="142"/>
        <v>13</v>
      </c>
      <c s="17" t="s">
        <v>0</v>
      </c>
      <c s="40" t="s">
        <v>65</v>
      </c>
      <c s="28"/>
      <c s="28"/>
      <c s="28"/>
      <c s="29"/>
      <c s="33">
        <f t="shared" si="175" ref="H271:H290">COUNTA(D271:G271)</f>
        <v>0</v>
      </c>
      <c s="28"/>
      <c s="28"/>
      <c s="28"/>
      <c s="29"/>
      <c s="33">
        <f t="shared" si="176" ref="M271:M290">COUNTA(I271:L271)</f>
        <v>0</v>
      </c>
      <c s="28"/>
      <c s="28"/>
      <c s="28"/>
      <c s="29"/>
      <c s="33">
        <f t="shared" si="177" ref="R271:R290">COUNTA(N271:Q271)</f>
        <v>0</v>
      </c>
      <c s="28"/>
      <c s="28"/>
      <c s="28"/>
      <c s="29"/>
      <c s="33">
        <f t="shared" si="178" ref="W271:W290">COUNTA(S271:V271)</f>
        <v>0</v>
      </c>
      <c s="28"/>
      <c s="28"/>
      <c s="28"/>
      <c s="29"/>
      <c s="33">
        <f t="shared" si="179" ref="AB271:AB290">COUNTA(X271:AA271)</f>
        <v>0</v>
      </c>
      <c s="28"/>
      <c s="28"/>
      <c s="28"/>
      <c s="29"/>
      <c s="33">
        <f t="shared" si="180" ref="AG271:AG290">COUNTA(AC271:AF271)</f>
        <v>0</v>
      </c>
      <c s="28"/>
      <c s="28"/>
      <c s="28"/>
      <c s="29"/>
      <c s="33">
        <f t="shared" si="181" ref="AL271:AL290">COUNTA(AH271:AK271)</f>
        <v>0</v>
      </c>
      <c s="28"/>
      <c s="28"/>
      <c s="28"/>
      <c s="29"/>
      <c s="33">
        <f t="shared" si="182" ref="AQ271:AQ290">COUNTA(AM271:AP271)</f>
        <v>0</v>
      </c>
      <c s="28"/>
      <c s="28"/>
      <c s="28"/>
      <c s="29"/>
      <c s="44">
        <f t="shared" si="183" ref="AV271:AV290">COUNTA(AR271:AU271)</f>
        <v>0</v>
      </c>
    </row>
    <row r="272" spans="1:48" ht="15.75">
      <c r="A272" s="27">
        <f t="shared" si="142"/>
        <v>13</v>
      </c>
      <c s="17" t="s">
        <v>45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3" spans="1:48" ht="15.75">
      <c r="A273" s="27">
        <f t="shared" si="142"/>
        <v>13</v>
      </c>
      <c s="17" t="s">
        <v>2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4" spans="1:48" ht="15.75">
      <c r="A274" s="27">
        <f t="shared" si="142"/>
        <v>13</v>
      </c>
      <c s="17" t="s">
        <v>46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5" spans="1:48" ht="15.75">
      <c r="A275" s="27">
        <f t="shared" si="142"/>
        <v>13</v>
      </c>
      <c s="17" t="s">
        <v>4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6" spans="1:48" ht="15.75">
      <c r="A276" s="27">
        <f t="shared" si="142"/>
        <v>13</v>
      </c>
      <c s="17" t="s">
        <v>47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7" spans="1:48" ht="15.75">
      <c r="A277" s="27">
        <f t="shared" si="142"/>
        <v>13</v>
      </c>
      <c s="17" t="s">
        <v>5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8" spans="1:48" ht="15.75">
      <c r="A278" s="27">
        <f t="shared" si="142"/>
        <v>13</v>
      </c>
      <c s="17" t="s">
        <v>48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79" spans="1:48" ht="15.75">
      <c r="A279" s="27">
        <f t="shared" si="142"/>
        <v>13</v>
      </c>
      <c s="17" t="s">
        <v>49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0" spans="1:48" ht="15.75">
      <c r="A280" s="27">
        <f t="shared" si="142"/>
        <v>13</v>
      </c>
      <c s="17" t="s">
        <v>50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1" spans="1:48" ht="15.75">
      <c r="A281" s="27">
        <f t="shared" si="142"/>
        <v>13</v>
      </c>
      <c s="17" t="s">
        <v>51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2" spans="1:48" ht="15.75">
      <c r="A282" s="27">
        <f t="shared" si="142"/>
        <v>13</v>
      </c>
      <c s="17" t="s">
        <v>52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3" spans="1:48" ht="15.75">
      <c r="A283" s="27">
        <f t="shared" si="142"/>
        <v>13</v>
      </c>
      <c s="17" t="s">
        <v>53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4" spans="1:48" ht="15.75">
      <c r="A284" s="27">
        <f t="shared" si="142"/>
        <v>13</v>
      </c>
      <c s="17" t="s">
        <v>54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5" spans="1:48" ht="15.75">
      <c r="A285" s="27">
        <f t="shared" si="184" ref="A285:A348">A263+1</f>
        <v>13</v>
      </c>
      <c s="17" t="s">
        <v>23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6" spans="1:48" ht="15.75">
      <c r="A286" s="27">
        <f t="shared" si="184"/>
        <v>13</v>
      </c>
      <c s="17" t="s">
        <v>8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7" spans="1:48" ht="15.75">
      <c r="A287" s="27">
        <f t="shared" si="184"/>
        <v>13</v>
      </c>
      <c s="17" t="s">
        <v>9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8" spans="1:48" ht="15.75">
      <c r="A288" s="27">
        <f t="shared" si="184"/>
        <v>13</v>
      </c>
      <c s="17" t="s">
        <v>10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89" spans="1:48" ht="15.75">
      <c r="A289" s="27">
        <f t="shared" si="184"/>
        <v>13</v>
      </c>
      <c s="17" t="s">
        <v>55</v>
      </c>
      <c s="40" t="s">
        <v>65</v>
      </c>
      <c s="28"/>
      <c s="28"/>
      <c s="28"/>
      <c s="29"/>
      <c s="33">
        <f t="shared" si="175"/>
        <v>0</v>
      </c>
      <c s="28"/>
      <c s="28"/>
      <c s="28"/>
      <c s="29"/>
      <c s="33">
        <f t="shared" si="176"/>
        <v>0</v>
      </c>
      <c s="28"/>
      <c s="28"/>
      <c s="28"/>
      <c s="29"/>
      <c s="33">
        <f t="shared" si="177"/>
        <v>0</v>
      </c>
      <c s="28"/>
      <c s="28"/>
      <c s="28"/>
      <c s="29"/>
      <c s="33">
        <f t="shared" si="178"/>
        <v>0</v>
      </c>
      <c s="28"/>
      <c s="28"/>
      <c s="28"/>
      <c s="29"/>
      <c s="33">
        <f t="shared" si="179"/>
        <v>0</v>
      </c>
      <c s="28"/>
      <c s="28"/>
      <c s="28"/>
      <c s="29"/>
      <c s="33">
        <f t="shared" si="180"/>
        <v>0</v>
      </c>
      <c s="28"/>
      <c s="28"/>
      <c s="28"/>
      <c s="29"/>
      <c s="33">
        <f t="shared" si="181"/>
        <v>0</v>
      </c>
      <c s="28"/>
      <c s="28"/>
      <c s="28"/>
      <c s="29"/>
      <c s="33">
        <f t="shared" si="182"/>
        <v>0</v>
      </c>
      <c s="28"/>
      <c s="28"/>
      <c s="28"/>
      <c s="29"/>
      <c s="44">
        <f t="shared" si="183"/>
        <v>0</v>
      </c>
    </row>
    <row r="290" spans="1:48" ht="15.75">
      <c r="A290" s="27">
        <f t="shared" si="184"/>
        <v>13</v>
      </c>
      <c s="41" t="s">
        <v>34</v>
      </c>
      <c s="40" t="s">
        <v>65</v>
      </c>
      <c s="30"/>
      <c s="30"/>
      <c s="30"/>
      <c s="31"/>
      <c s="34">
        <f t="shared" si="175"/>
        <v>0</v>
      </c>
      <c s="30"/>
      <c s="30"/>
      <c s="30"/>
      <c s="31"/>
      <c s="34">
        <f t="shared" si="176"/>
        <v>0</v>
      </c>
      <c s="30"/>
      <c s="30"/>
      <c s="30"/>
      <c s="31"/>
      <c s="34">
        <f t="shared" si="177"/>
        <v>0</v>
      </c>
      <c s="30"/>
      <c s="30"/>
      <c s="30"/>
      <c s="31"/>
      <c s="34">
        <f t="shared" si="178"/>
        <v>0</v>
      </c>
      <c s="30"/>
      <c s="30"/>
      <c s="30"/>
      <c s="31"/>
      <c s="34">
        <f t="shared" si="179"/>
        <v>0</v>
      </c>
      <c s="30"/>
      <c s="30"/>
      <c s="30"/>
      <c s="31"/>
      <c s="34">
        <f t="shared" si="180"/>
        <v>0</v>
      </c>
      <c s="30"/>
      <c s="30"/>
      <c s="30"/>
      <c s="31"/>
      <c s="34">
        <f t="shared" si="181"/>
        <v>0</v>
      </c>
      <c s="30"/>
      <c s="30"/>
      <c s="30"/>
      <c s="31"/>
      <c s="34">
        <f t="shared" si="182"/>
        <v>0</v>
      </c>
      <c s="30"/>
      <c s="30"/>
      <c s="30"/>
      <c s="31"/>
      <c s="45">
        <f t="shared" si="183"/>
        <v>0</v>
      </c>
    </row>
    <row r="291" spans="1:48" ht="15.75">
      <c r="A291" s="27">
        <f t="shared" si="184"/>
        <v>13</v>
      </c>
      <c s="46"/>
      <c s="47"/>
      <c s="48"/>
      <c s="49"/>
      <c s="49"/>
      <c s="49"/>
      <c s="50">
        <f t="shared" si="185" ref="H291">SUM(H271:H290)</f>
        <v>0</v>
      </c>
      <c s="49"/>
      <c s="49"/>
      <c s="49"/>
      <c s="49"/>
      <c s="50">
        <f t="shared" si="155"/>
        <v>0</v>
      </c>
      <c s="49"/>
      <c s="49"/>
      <c s="49"/>
      <c s="49"/>
      <c s="50">
        <f t="shared" si="156"/>
        <v>0</v>
      </c>
      <c s="49"/>
      <c s="49"/>
      <c s="49"/>
      <c s="49"/>
      <c s="50">
        <f t="shared" si="157"/>
        <v>0</v>
      </c>
      <c s="49"/>
      <c s="49"/>
      <c s="49"/>
      <c s="49"/>
      <c s="50">
        <f t="shared" si="158"/>
        <v>0</v>
      </c>
      <c s="49"/>
      <c s="49"/>
      <c s="49"/>
      <c s="49"/>
      <c s="50">
        <f t="shared" si="159"/>
        <v>0</v>
      </c>
      <c s="49"/>
      <c s="49"/>
      <c s="49"/>
      <c s="49"/>
      <c s="50">
        <f t="shared" si="160"/>
        <v>0</v>
      </c>
      <c s="49"/>
      <c s="49"/>
      <c s="49"/>
      <c s="49"/>
      <c s="50">
        <f t="shared" si="161"/>
        <v>0</v>
      </c>
      <c s="49"/>
      <c s="49"/>
      <c s="49"/>
      <c s="49"/>
      <c s="50">
        <f t="shared" si="162"/>
        <v>0</v>
      </c>
    </row>
    <row r="292" spans="1:48" ht="15.75">
      <c r="A292" s="27">
        <f t="shared" si="184"/>
        <v>14</v>
      </c>
      <c s="2" t="str">
        <f t="shared" si="186" ref="B292">"Буква (или иное название) класса "&amp;A292&amp;":"</f>
        <v>Буква (или иное название) класса 14: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293" spans="1:48" ht="15.75">
      <c r="A293" s="27">
        <f t="shared" si="184"/>
        <v>14</v>
      </c>
      <c s="17" t="s">
        <v>0</v>
      </c>
      <c s="40" t="s">
        <v>65</v>
      </c>
      <c s="28"/>
      <c s="28"/>
      <c s="28"/>
      <c s="29"/>
      <c s="33">
        <f t="shared" si="187" ref="H293:H312">COUNTA(D293:G293)</f>
        <v>0</v>
      </c>
      <c s="28"/>
      <c s="28"/>
      <c s="28"/>
      <c s="29"/>
      <c s="33">
        <f t="shared" si="188" ref="M293:M312">COUNTA(I293:L293)</f>
        <v>0</v>
      </c>
      <c s="28"/>
      <c s="28"/>
      <c s="28"/>
      <c s="29"/>
      <c s="33">
        <f t="shared" si="189" ref="R293:R312">COUNTA(N293:Q293)</f>
        <v>0</v>
      </c>
      <c s="28"/>
      <c s="28"/>
      <c s="28"/>
      <c s="29"/>
      <c s="33">
        <f t="shared" si="190" ref="W293:W312">COUNTA(S293:V293)</f>
        <v>0</v>
      </c>
      <c s="28"/>
      <c s="28"/>
      <c s="28"/>
      <c s="29"/>
      <c s="33">
        <f t="shared" si="191" ref="AB293:AB312">COUNTA(X293:AA293)</f>
        <v>0</v>
      </c>
      <c s="28"/>
      <c s="28"/>
      <c s="28"/>
      <c s="29"/>
      <c s="33">
        <f t="shared" si="192" ref="AG293:AG312">COUNTA(AC293:AF293)</f>
        <v>0</v>
      </c>
      <c s="28"/>
      <c s="28"/>
      <c s="28"/>
      <c s="29"/>
      <c s="33">
        <f t="shared" si="193" ref="AL293:AL312">COUNTA(AH293:AK293)</f>
        <v>0</v>
      </c>
      <c s="28"/>
      <c s="28"/>
      <c s="28"/>
      <c s="29"/>
      <c s="33">
        <f t="shared" si="194" ref="AQ293:AQ312">COUNTA(AM293:AP293)</f>
        <v>0</v>
      </c>
      <c s="28"/>
      <c s="28"/>
      <c s="28"/>
      <c s="29"/>
      <c s="44">
        <f t="shared" si="195" ref="AV293:AV312">COUNTA(AR293:AU293)</f>
        <v>0</v>
      </c>
    </row>
    <row r="294" spans="1:48" ht="15.75">
      <c r="A294" s="27">
        <f t="shared" si="184"/>
        <v>14</v>
      </c>
      <c s="17" t="s">
        <v>45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5" spans="1:48" ht="15.75">
      <c r="A295" s="27">
        <f t="shared" si="184"/>
        <v>14</v>
      </c>
      <c s="17" t="s">
        <v>2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6" spans="1:48" ht="15.75">
      <c r="A296" s="27">
        <f t="shared" si="184"/>
        <v>14</v>
      </c>
      <c s="17" t="s">
        <v>46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7" spans="1:48" ht="15.75">
      <c r="A297" s="27">
        <f t="shared" si="184"/>
        <v>14</v>
      </c>
      <c s="17" t="s">
        <v>4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8" spans="1:48" ht="15.75">
      <c r="A298" s="27">
        <f t="shared" si="184"/>
        <v>14</v>
      </c>
      <c s="17" t="s">
        <v>47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299" spans="1:48" ht="15.75">
      <c r="A299" s="27">
        <f t="shared" si="184"/>
        <v>14</v>
      </c>
      <c s="17" t="s">
        <v>5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0" spans="1:48" ht="15.75">
      <c r="A300" s="27">
        <f t="shared" si="184"/>
        <v>14</v>
      </c>
      <c s="17" t="s">
        <v>48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1" spans="1:48" ht="15.75">
      <c r="A301" s="27">
        <f t="shared" si="184"/>
        <v>14</v>
      </c>
      <c s="17" t="s">
        <v>49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2" spans="1:48" ht="15.75">
      <c r="A302" s="27">
        <f t="shared" si="184"/>
        <v>14</v>
      </c>
      <c s="17" t="s">
        <v>50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3" spans="1:48" ht="15.75">
      <c r="A303" s="27">
        <f t="shared" si="184"/>
        <v>14</v>
      </c>
      <c s="17" t="s">
        <v>51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4" spans="1:48" ht="15.75">
      <c r="A304" s="27">
        <f t="shared" si="184"/>
        <v>14</v>
      </c>
      <c s="17" t="s">
        <v>52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5" spans="1:48" ht="15.75">
      <c r="A305" s="27">
        <f t="shared" si="184"/>
        <v>14</v>
      </c>
      <c s="17" t="s">
        <v>53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6" spans="1:48" ht="15.75">
      <c r="A306" s="27">
        <f t="shared" si="184"/>
        <v>14</v>
      </c>
      <c s="17" t="s">
        <v>54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7" spans="1:48" ht="15.75">
      <c r="A307" s="27">
        <f t="shared" si="184"/>
        <v>14</v>
      </c>
      <c s="17" t="s">
        <v>23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8" spans="1:48" ht="15.75">
      <c r="A308" s="27">
        <f t="shared" si="184"/>
        <v>14</v>
      </c>
      <c s="17" t="s">
        <v>8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09" spans="1:48" ht="15.75">
      <c r="A309" s="27">
        <f t="shared" si="184"/>
        <v>14</v>
      </c>
      <c s="17" t="s">
        <v>9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0" spans="1:48" ht="15.75">
      <c r="A310" s="27">
        <f t="shared" si="184"/>
        <v>14</v>
      </c>
      <c s="17" t="s">
        <v>10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1" spans="1:48" ht="15.75">
      <c r="A311" s="27">
        <f t="shared" si="184"/>
        <v>14</v>
      </c>
      <c s="17" t="s">
        <v>55</v>
      </c>
      <c s="40" t="s">
        <v>65</v>
      </c>
      <c s="28"/>
      <c s="28"/>
      <c s="28"/>
      <c s="29"/>
      <c s="33">
        <f t="shared" si="187"/>
        <v>0</v>
      </c>
      <c s="28"/>
      <c s="28"/>
      <c s="28"/>
      <c s="29"/>
      <c s="33">
        <f t="shared" si="188"/>
        <v>0</v>
      </c>
      <c s="28"/>
      <c s="28"/>
      <c s="28"/>
      <c s="29"/>
      <c s="33">
        <f t="shared" si="189"/>
        <v>0</v>
      </c>
      <c s="28"/>
      <c s="28"/>
      <c s="28"/>
      <c s="29"/>
      <c s="33">
        <f t="shared" si="190"/>
        <v>0</v>
      </c>
      <c s="28"/>
      <c s="28"/>
      <c s="28"/>
      <c s="29"/>
      <c s="33">
        <f t="shared" si="191"/>
        <v>0</v>
      </c>
      <c s="28"/>
      <c s="28"/>
      <c s="28"/>
      <c s="29"/>
      <c s="33">
        <f t="shared" si="192"/>
        <v>0</v>
      </c>
      <c s="28"/>
      <c s="28"/>
      <c s="28"/>
      <c s="29"/>
      <c s="33">
        <f t="shared" si="193"/>
        <v>0</v>
      </c>
      <c s="28"/>
      <c s="28"/>
      <c s="28"/>
      <c s="29"/>
      <c s="33">
        <f t="shared" si="194"/>
        <v>0</v>
      </c>
      <c s="28"/>
      <c s="28"/>
      <c s="28"/>
      <c s="29"/>
      <c s="44">
        <f t="shared" si="195"/>
        <v>0</v>
      </c>
    </row>
    <row r="312" spans="1:48" ht="15.75">
      <c r="A312" s="27">
        <f t="shared" si="184"/>
        <v>14</v>
      </c>
      <c s="41" t="s">
        <v>34</v>
      </c>
      <c s="40" t="s">
        <v>65</v>
      </c>
      <c s="30"/>
      <c s="30"/>
      <c s="30"/>
      <c s="31"/>
      <c s="34">
        <f t="shared" si="187"/>
        <v>0</v>
      </c>
      <c s="30"/>
      <c s="30"/>
      <c s="30"/>
      <c s="31"/>
      <c s="34">
        <f t="shared" si="188"/>
        <v>0</v>
      </c>
      <c s="30"/>
      <c s="30"/>
      <c s="30"/>
      <c s="31"/>
      <c s="34">
        <f t="shared" si="189"/>
        <v>0</v>
      </c>
      <c s="30"/>
      <c s="30"/>
      <c s="30"/>
      <c s="31"/>
      <c s="34">
        <f t="shared" si="190"/>
        <v>0</v>
      </c>
      <c s="30"/>
      <c s="30"/>
      <c s="30"/>
      <c s="31"/>
      <c s="34">
        <f t="shared" si="191"/>
        <v>0</v>
      </c>
      <c s="30"/>
      <c s="30"/>
      <c s="30"/>
      <c s="31"/>
      <c s="34">
        <f t="shared" si="192"/>
        <v>0</v>
      </c>
      <c s="30"/>
      <c s="30"/>
      <c s="30"/>
      <c s="31"/>
      <c s="34">
        <f t="shared" si="193"/>
        <v>0</v>
      </c>
      <c s="30"/>
      <c s="30"/>
      <c s="30"/>
      <c s="31"/>
      <c s="34">
        <f t="shared" si="194"/>
        <v>0</v>
      </c>
      <c s="30"/>
      <c s="30"/>
      <c s="30"/>
      <c s="31"/>
      <c s="45">
        <f t="shared" si="195"/>
        <v>0</v>
      </c>
    </row>
    <row r="313" spans="1:48" ht="15.75">
      <c r="A313" s="27">
        <f t="shared" si="184"/>
        <v>14</v>
      </c>
      <c s="46"/>
      <c s="47"/>
      <c s="48"/>
      <c s="49"/>
      <c s="49"/>
      <c s="49"/>
      <c s="50">
        <f t="shared" si="196" ref="H313">SUM(H293:H312)</f>
        <v>0</v>
      </c>
      <c s="49"/>
      <c s="49"/>
      <c s="49"/>
      <c s="49"/>
      <c s="50">
        <f t="shared" si="197" ref="M313:M357">SUM(M293:M312)</f>
        <v>0</v>
      </c>
      <c s="49"/>
      <c s="49"/>
      <c s="49"/>
      <c s="49"/>
      <c s="50">
        <f t="shared" si="198" ref="R313:R357">SUM(R293:R312)</f>
        <v>0</v>
      </c>
      <c s="49"/>
      <c s="49"/>
      <c s="49"/>
      <c s="49"/>
      <c s="50">
        <f t="shared" si="199" ref="W313:W357">SUM(W293:W312)</f>
        <v>0</v>
      </c>
      <c s="49"/>
      <c s="49"/>
      <c s="49"/>
      <c s="49"/>
      <c s="50">
        <f t="shared" si="200" ref="AB313:AB357">SUM(AB293:AB312)</f>
        <v>0</v>
      </c>
      <c s="49"/>
      <c s="49"/>
      <c s="49"/>
      <c s="49"/>
      <c s="50">
        <f t="shared" si="201" ref="AG313:AG357">SUM(AG293:AG312)</f>
        <v>0</v>
      </c>
      <c s="49"/>
      <c s="49"/>
      <c s="49"/>
      <c s="49"/>
      <c s="50">
        <f t="shared" si="202" ref="AL313:AL357">SUM(AL293:AL312)</f>
        <v>0</v>
      </c>
      <c s="49"/>
      <c s="49"/>
      <c s="49"/>
      <c s="49"/>
      <c s="50">
        <f t="shared" si="203" ref="AQ313:AQ357">SUM(AQ293:AQ312)</f>
        <v>0</v>
      </c>
      <c s="49"/>
      <c s="49"/>
      <c s="49"/>
      <c s="49"/>
      <c s="50">
        <f t="shared" si="204" ref="AV313:AV357">SUM(AV293:AV312)</f>
        <v>0</v>
      </c>
    </row>
    <row r="314" spans="1:48" ht="15.75">
      <c r="A314" s="27">
        <f t="shared" si="184"/>
        <v>15</v>
      </c>
      <c s="2" t="str">
        <f t="shared" si="205" ref="B314">"Буква (или иное название) класса "&amp;A314&amp;":"</f>
        <v>Буква (или иное название) класса 15: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15" spans="1:48" ht="15.75">
      <c r="A315" s="27">
        <f t="shared" si="184"/>
        <v>15</v>
      </c>
      <c s="17" t="s">
        <v>0</v>
      </c>
      <c s="40" t="s">
        <v>65</v>
      </c>
      <c s="28"/>
      <c s="28"/>
      <c s="28"/>
      <c s="29"/>
      <c s="33">
        <f t="shared" si="206" ref="H315:H334">COUNTA(D315:G315)</f>
        <v>0</v>
      </c>
      <c s="28"/>
      <c s="28"/>
      <c s="28"/>
      <c s="29"/>
      <c s="33">
        <f t="shared" si="207" ref="M315:M334">COUNTA(I315:L315)</f>
        <v>0</v>
      </c>
      <c s="28"/>
      <c s="28"/>
      <c s="28"/>
      <c s="29"/>
      <c s="33">
        <f t="shared" si="208" ref="R315:R334">COUNTA(N315:Q315)</f>
        <v>0</v>
      </c>
      <c s="28"/>
      <c s="28"/>
      <c s="28"/>
      <c s="29"/>
      <c s="33">
        <f t="shared" si="209" ref="W315:W334">COUNTA(S315:V315)</f>
        <v>0</v>
      </c>
      <c s="28"/>
      <c s="28"/>
      <c s="28"/>
      <c s="29"/>
      <c s="33">
        <f t="shared" si="210" ref="AB315:AB334">COUNTA(X315:AA315)</f>
        <v>0</v>
      </c>
      <c s="28"/>
      <c s="28"/>
      <c s="28"/>
      <c s="29"/>
      <c s="33">
        <f t="shared" si="211" ref="AG315:AG334">COUNTA(AC315:AF315)</f>
        <v>0</v>
      </c>
      <c s="28"/>
      <c s="28"/>
      <c s="28"/>
      <c s="29"/>
      <c s="33">
        <f t="shared" si="212" ref="AL315:AL334">COUNTA(AH315:AK315)</f>
        <v>0</v>
      </c>
      <c s="28"/>
      <c s="28"/>
      <c s="28"/>
      <c s="29"/>
      <c s="33">
        <f t="shared" si="213" ref="AQ315:AQ334">COUNTA(AM315:AP315)</f>
        <v>0</v>
      </c>
      <c s="28"/>
      <c s="28"/>
      <c s="28"/>
      <c s="29"/>
      <c s="44">
        <f t="shared" si="214" ref="AV315:AV334">COUNTA(AR315:AU315)</f>
        <v>0</v>
      </c>
    </row>
    <row r="316" spans="1:48" ht="15.75">
      <c r="A316" s="27">
        <f t="shared" si="184"/>
        <v>15</v>
      </c>
      <c s="17" t="s">
        <v>45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7" spans="1:48" ht="15.75">
      <c r="A317" s="27">
        <f t="shared" si="184"/>
        <v>15</v>
      </c>
      <c s="17" t="s">
        <v>2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8" spans="1:48" ht="15.75">
      <c r="A318" s="27">
        <f t="shared" si="184"/>
        <v>15</v>
      </c>
      <c s="17" t="s">
        <v>46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19" spans="1:48" ht="15.75">
      <c r="A319" s="27">
        <f t="shared" si="184"/>
        <v>15</v>
      </c>
      <c s="17" t="s">
        <v>4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0" spans="1:48" ht="15.75">
      <c r="A320" s="27">
        <f t="shared" si="184"/>
        <v>15</v>
      </c>
      <c s="17" t="s">
        <v>47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1" spans="1:48" ht="15.75">
      <c r="A321" s="27">
        <f t="shared" si="184"/>
        <v>15</v>
      </c>
      <c s="17" t="s">
        <v>5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2" spans="1:48" ht="15.75">
      <c r="A322" s="27">
        <f t="shared" si="184"/>
        <v>15</v>
      </c>
      <c s="17" t="s">
        <v>48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3" spans="1:48" ht="15.75">
      <c r="A323" s="27">
        <f t="shared" si="184"/>
        <v>15</v>
      </c>
      <c s="17" t="s">
        <v>49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4" spans="1:48" ht="15.75">
      <c r="A324" s="27">
        <f t="shared" si="184"/>
        <v>15</v>
      </c>
      <c s="17" t="s">
        <v>50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5" spans="1:48" ht="15.75">
      <c r="A325" s="27">
        <f t="shared" si="184"/>
        <v>15</v>
      </c>
      <c s="17" t="s">
        <v>51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6" spans="1:48" ht="15.75">
      <c r="A326" s="27">
        <f t="shared" si="184"/>
        <v>15</v>
      </c>
      <c s="17" t="s">
        <v>52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7" spans="1:48" ht="15.75">
      <c r="A327" s="27">
        <f t="shared" si="184"/>
        <v>15</v>
      </c>
      <c s="17" t="s">
        <v>53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8" spans="1:48" ht="15.75">
      <c r="A328" s="27">
        <f t="shared" si="184"/>
        <v>15</v>
      </c>
      <c s="17" t="s">
        <v>54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29" spans="1:48" ht="15.75">
      <c r="A329" s="27">
        <f t="shared" si="184"/>
        <v>15</v>
      </c>
      <c s="17" t="s">
        <v>23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0" spans="1:48" ht="15.75">
      <c r="A330" s="27">
        <f t="shared" si="184"/>
        <v>15</v>
      </c>
      <c s="17" t="s">
        <v>8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1" spans="1:48" ht="15.75">
      <c r="A331" s="27">
        <f t="shared" si="184"/>
        <v>15</v>
      </c>
      <c s="17" t="s">
        <v>9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2" spans="1:48" ht="15.75">
      <c r="A332" s="27">
        <f t="shared" si="184"/>
        <v>15</v>
      </c>
      <c s="17" t="s">
        <v>10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3" spans="1:48" ht="15.75">
      <c r="A333" s="27">
        <f t="shared" si="184"/>
        <v>15</v>
      </c>
      <c s="17" t="s">
        <v>55</v>
      </c>
      <c s="40" t="s">
        <v>65</v>
      </c>
      <c s="28"/>
      <c s="28"/>
      <c s="28"/>
      <c s="29"/>
      <c s="33">
        <f t="shared" si="206"/>
        <v>0</v>
      </c>
      <c s="28"/>
      <c s="28"/>
      <c s="28"/>
      <c s="29"/>
      <c s="33">
        <f t="shared" si="207"/>
        <v>0</v>
      </c>
      <c s="28"/>
      <c s="28"/>
      <c s="28"/>
      <c s="29"/>
      <c s="33">
        <f t="shared" si="208"/>
        <v>0</v>
      </c>
      <c s="28"/>
      <c s="28"/>
      <c s="28"/>
      <c s="29"/>
      <c s="33">
        <f t="shared" si="209"/>
        <v>0</v>
      </c>
      <c s="28"/>
      <c s="28"/>
      <c s="28"/>
      <c s="29"/>
      <c s="33">
        <f t="shared" si="210"/>
        <v>0</v>
      </c>
      <c s="28"/>
      <c s="28"/>
      <c s="28"/>
      <c s="29"/>
      <c s="33">
        <f t="shared" si="211"/>
        <v>0</v>
      </c>
      <c s="28"/>
      <c s="28"/>
      <c s="28"/>
      <c s="29"/>
      <c s="33">
        <f t="shared" si="212"/>
        <v>0</v>
      </c>
      <c s="28"/>
      <c s="28"/>
      <c s="28"/>
      <c s="29"/>
      <c s="33">
        <f t="shared" si="213"/>
        <v>0</v>
      </c>
      <c s="28"/>
      <c s="28"/>
      <c s="28"/>
      <c s="29"/>
      <c s="44">
        <f t="shared" si="214"/>
        <v>0</v>
      </c>
    </row>
    <row r="334" spans="1:48" ht="15.75">
      <c r="A334" s="27">
        <f t="shared" si="184"/>
        <v>15</v>
      </c>
      <c s="41" t="s">
        <v>34</v>
      </c>
      <c s="40" t="s">
        <v>65</v>
      </c>
      <c s="30"/>
      <c s="30"/>
      <c s="30"/>
      <c s="31"/>
      <c s="34">
        <f t="shared" si="206"/>
        <v>0</v>
      </c>
      <c s="30"/>
      <c s="30"/>
      <c s="30"/>
      <c s="31"/>
      <c s="34">
        <f t="shared" si="207"/>
        <v>0</v>
      </c>
      <c s="30"/>
      <c s="30"/>
      <c s="30"/>
      <c s="31"/>
      <c s="34">
        <f t="shared" si="208"/>
        <v>0</v>
      </c>
      <c s="30"/>
      <c s="30"/>
      <c s="30"/>
      <c s="31"/>
      <c s="34">
        <f t="shared" si="209"/>
        <v>0</v>
      </c>
      <c s="30"/>
      <c s="30"/>
      <c s="30"/>
      <c s="31"/>
      <c s="34">
        <f t="shared" si="210"/>
        <v>0</v>
      </c>
      <c s="30"/>
      <c s="30"/>
      <c s="30"/>
      <c s="31"/>
      <c s="34">
        <f t="shared" si="211"/>
        <v>0</v>
      </c>
      <c s="30"/>
      <c s="30"/>
      <c s="30"/>
      <c s="31"/>
      <c s="34">
        <f t="shared" si="212"/>
        <v>0</v>
      </c>
      <c s="30"/>
      <c s="30"/>
      <c s="30"/>
      <c s="31"/>
      <c s="34">
        <f t="shared" si="213"/>
        <v>0</v>
      </c>
      <c s="30"/>
      <c s="30"/>
      <c s="30"/>
      <c s="31"/>
      <c s="45">
        <f t="shared" si="214"/>
        <v>0</v>
      </c>
    </row>
    <row r="335" spans="1:48" ht="15.75">
      <c r="A335" s="27">
        <f t="shared" si="184"/>
        <v>15</v>
      </c>
      <c s="46"/>
      <c s="47"/>
      <c s="48"/>
      <c s="49"/>
      <c s="49"/>
      <c s="49"/>
      <c s="50">
        <f t="shared" si="215" ref="H335">SUM(H315:H334)</f>
        <v>0</v>
      </c>
      <c s="49"/>
      <c s="49"/>
      <c s="49"/>
      <c s="49"/>
      <c s="50">
        <f t="shared" si="197"/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</row>
    <row r="336" spans="1:48" ht="15.75">
      <c r="A336" s="27">
        <f t="shared" si="184"/>
        <v>16</v>
      </c>
      <c s="2" t="str">
        <f t="shared" si="216" ref="B336">"Буква (или иное название) класса "&amp;A336&amp;":"</f>
        <v>Буква (или иное название) класса 16: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37" spans="1:48" ht="15.75">
      <c r="A337" s="27">
        <f t="shared" si="184"/>
        <v>16</v>
      </c>
      <c s="17" t="s">
        <v>0</v>
      </c>
      <c s="40" t="s">
        <v>65</v>
      </c>
      <c s="28"/>
      <c s="28"/>
      <c s="28"/>
      <c s="29"/>
      <c s="33">
        <f t="shared" si="217" ref="H337:H356">COUNTA(D337:G337)</f>
        <v>0</v>
      </c>
      <c s="28"/>
      <c s="28"/>
      <c s="28"/>
      <c s="29"/>
      <c s="33">
        <f t="shared" si="218" ref="M337:M356">COUNTA(I337:L337)</f>
        <v>0</v>
      </c>
      <c s="28"/>
      <c s="28"/>
      <c s="28"/>
      <c s="29"/>
      <c s="33">
        <f t="shared" si="219" ref="R337:R356">COUNTA(N337:Q337)</f>
        <v>0</v>
      </c>
      <c s="28"/>
      <c s="28"/>
      <c s="28"/>
      <c s="29"/>
      <c s="33">
        <f t="shared" si="220" ref="W337:W356">COUNTA(S337:V337)</f>
        <v>0</v>
      </c>
      <c s="28"/>
      <c s="28"/>
      <c s="28"/>
      <c s="29"/>
      <c s="33">
        <f t="shared" si="221" ref="AB337:AB356">COUNTA(X337:AA337)</f>
        <v>0</v>
      </c>
      <c s="28"/>
      <c s="28"/>
      <c s="28"/>
      <c s="29"/>
      <c s="33">
        <f t="shared" si="222" ref="AG337:AG356">COUNTA(AC337:AF337)</f>
        <v>0</v>
      </c>
      <c s="28"/>
      <c s="28"/>
      <c s="28"/>
      <c s="29"/>
      <c s="33">
        <f t="shared" si="223" ref="AL337:AL356">COUNTA(AH337:AK337)</f>
        <v>0</v>
      </c>
      <c s="28"/>
      <c s="28"/>
      <c s="28"/>
      <c s="29"/>
      <c s="33">
        <f t="shared" si="224" ref="AQ337:AQ356">COUNTA(AM337:AP337)</f>
        <v>0</v>
      </c>
      <c s="28"/>
      <c s="28"/>
      <c s="28"/>
      <c s="29"/>
      <c s="44">
        <f t="shared" si="225" ref="AV337:AV356">COUNTA(AR337:AU337)</f>
        <v>0</v>
      </c>
    </row>
    <row r="338" spans="1:48" ht="15.75">
      <c r="A338" s="27">
        <f t="shared" si="184"/>
        <v>16</v>
      </c>
      <c s="17" t="s">
        <v>45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39" spans="1:48" ht="15.75">
      <c r="A339" s="27">
        <f t="shared" si="184"/>
        <v>16</v>
      </c>
      <c s="17" t="s">
        <v>2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0" spans="1:48" ht="15.75">
      <c r="A340" s="27">
        <f t="shared" si="184"/>
        <v>16</v>
      </c>
      <c s="17" t="s">
        <v>46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1" spans="1:48" ht="15.75">
      <c r="A341" s="27">
        <f t="shared" si="184"/>
        <v>16</v>
      </c>
      <c s="17" t="s">
        <v>4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2" spans="1:48" ht="15.75">
      <c r="A342" s="27">
        <f t="shared" si="184"/>
        <v>16</v>
      </c>
      <c s="17" t="s">
        <v>47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3" spans="1:48" ht="15.75">
      <c r="A343" s="27">
        <f t="shared" si="184"/>
        <v>16</v>
      </c>
      <c s="17" t="s">
        <v>5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4" spans="1:48" ht="15.75">
      <c r="A344" s="27">
        <f t="shared" si="184"/>
        <v>16</v>
      </c>
      <c s="17" t="s">
        <v>48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5" spans="1:48" ht="15.75">
      <c r="A345" s="27">
        <f t="shared" si="184"/>
        <v>16</v>
      </c>
      <c s="17" t="s">
        <v>49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6" spans="1:48" ht="15.75">
      <c r="A346" s="27">
        <f t="shared" si="184"/>
        <v>16</v>
      </c>
      <c s="17" t="s">
        <v>50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7" spans="1:48" ht="15.75">
      <c r="A347" s="27">
        <f t="shared" si="184"/>
        <v>16</v>
      </c>
      <c s="17" t="s">
        <v>51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8" spans="1:48" ht="15.75">
      <c r="A348" s="27">
        <f t="shared" si="184"/>
        <v>16</v>
      </c>
      <c s="17" t="s">
        <v>52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49" spans="1:48" ht="15.75">
      <c r="A349" s="27">
        <f t="shared" si="226" ref="A349:A412">A327+1</f>
        <v>16</v>
      </c>
      <c s="17" t="s">
        <v>53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0" spans="1:48" ht="15.75">
      <c r="A350" s="27">
        <f t="shared" si="226"/>
        <v>16</v>
      </c>
      <c s="17" t="s">
        <v>54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1" spans="1:48" ht="15.75">
      <c r="A351" s="27">
        <f t="shared" si="226"/>
        <v>16</v>
      </c>
      <c s="17" t="s">
        <v>23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2" spans="1:48" ht="15.75">
      <c r="A352" s="27">
        <f t="shared" si="226"/>
        <v>16</v>
      </c>
      <c s="17" t="s">
        <v>8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3" spans="1:48" ht="15.75">
      <c r="A353" s="27">
        <f t="shared" si="226"/>
        <v>16</v>
      </c>
      <c s="17" t="s">
        <v>9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4" spans="1:48" ht="15.75">
      <c r="A354" s="27">
        <f t="shared" si="226"/>
        <v>16</v>
      </c>
      <c s="17" t="s">
        <v>10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5" spans="1:48" ht="15.75">
      <c r="A355" s="27">
        <f t="shared" si="226"/>
        <v>16</v>
      </c>
      <c s="17" t="s">
        <v>55</v>
      </c>
      <c s="40" t="s">
        <v>65</v>
      </c>
      <c s="28"/>
      <c s="28"/>
      <c s="28"/>
      <c s="29"/>
      <c s="33">
        <f t="shared" si="217"/>
        <v>0</v>
      </c>
      <c s="28"/>
      <c s="28"/>
      <c s="28"/>
      <c s="29"/>
      <c s="33">
        <f t="shared" si="218"/>
        <v>0</v>
      </c>
      <c s="28"/>
      <c s="28"/>
      <c s="28"/>
      <c s="29"/>
      <c s="33">
        <f t="shared" si="219"/>
        <v>0</v>
      </c>
      <c s="28"/>
      <c s="28"/>
      <c s="28"/>
      <c s="29"/>
      <c s="33">
        <f t="shared" si="220"/>
        <v>0</v>
      </c>
      <c s="28"/>
      <c s="28"/>
      <c s="28"/>
      <c s="29"/>
      <c s="33">
        <f t="shared" si="221"/>
        <v>0</v>
      </c>
      <c s="28"/>
      <c s="28"/>
      <c s="28"/>
      <c s="29"/>
      <c s="33">
        <f t="shared" si="222"/>
        <v>0</v>
      </c>
      <c s="28"/>
      <c s="28"/>
      <c s="28"/>
      <c s="29"/>
      <c s="33">
        <f t="shared" si="223"/>
        <v>0</v>
      </c>
      <c s="28"/>
      <c s="28"/>
      <c s="28"/>
      <c s="29"/>
      <c s="33">
        <f t="shared" si="224"/>
        <v>0</v>
      </c>
      <c s="28"/>
      <c s="28"/>
      <c s="28"/>
      <c s="29"/>
      <c s="44">
        <f t="shared" si="225"/>
        <v>0</v>
      </c>
    </row>
    <row r="356" spans="1:48" ht="15.75">
      <c r="A356" s="27">
        <f t="shared" si="226"/>
        <v>16</v>
      </c>
      <c s="41" t="s">
        <v>34</v>
      </c>
      <c s="40" t="s">
        <v>65</v>
      </c>
      <c s="30"/>
      <c s="30"/>
      <c s="30"/>
      <c s="31"/>
      <c s="34">
        <f t="shared" si="217"/>
        <v>0</v>
      </c>
      <c s="30"/>
      <c s="30"/>
      <c s="30"/>
      <c s="31"/>
      <c s="34">
        <f t="shared" si="218"/>
        <v>0</v>
      </c>
      <c s="30"/>
      <c s="30"/>
      <c s="30"/>
      <c s="31"/>
      <c s="34">
        <f t="shared" si="219"/>
        <v>0</v>
      </c>
      <c s="30"/>
      <c s="30"/>
      <c s="30"/>
      <c s="31"/>
      <c s="34">
        <f t="shared" si="220"/>
        <v>0</v>
      </c>
      <c s="30"/>
      <c s="30"/>
      <c s="30"/>
      <c s="31"/>
      <c s="34">
        <f t="shared" si="221"/>
        <v>0</v>
      </c>
      <c s="30"/>
      <c s="30"/>
      <c s="30"/>
      <c s="31"/>
      <c s="34">
        <f t="shared" si="222"/>
        <v>0</v>
      </c>
      <c s="30"/>
      <c s="30"/>
      <c s="30"/>
      <c s="31"/>
      <c s="34">
        <f t="shared" si="223"/>
        <v>0</v>
      </c>
      <c s="30"/>
      <c s="30"/>
      <c s="30"/>
      <c s="31"/>
      <c s="34">
        <f t="shared" si="224"/>
        <v>0</v>
      </c>
      <c s="30"/>
      <c s="30"/>
      <c s="30"/>
      <c s="31"/>
      <c s="45">
        <f t="shared" si="225"/>
        <v>0</v>
      </c>
    </row>
    <row r="357" spans="1:48" ht="15.75">
      <c r="A357" s="27">
        <f t="shared" si="226"/>
        <v>16</v>
      </c>
      <c s="46"/>
      <c s="47"/>
      <c s="48"/>
      <c s="49"/>
      <c s="49"/>
      <c s="49"/>
      <c s="50">
        <f t="shared" si="227" ref="H357">SUM(H337:H356)</f>
        <v>0</v>
      </c>
      <c s="49"/>
      <c s="49"/>
      <c s="49"/>
      <c s="49"/>
      <c s="50">
        <f t="shared" si="197"/>
        <v>0</v>
      </c>
      <c s="49"/>
      <c s="49"/>
      <c s="49"/>
      <c s="49"/>
      <c s="50">
        <f t="shared" si="198"/>
        <v>0</v>
      </c>
      <c s="49"/>
      <c s="49"/>
      <c s="49"/>
      <c s="49"/>
      <c s="50">
        <f t="shared" si="199"/>
        <v>0</v>
      </c>
      <c s="49"/>
      <c s="49"/>
      <c s="49"/>
      <c s="49"/>
      <c s="50">
        <f t="shared" si="200"/>
        <v>0</v>
      </c>
      <c s="49"/>
      <c s="49"/>
      <c s="49"/>
      <c s="49"/>
      <c s="50">
        <f t="shared" si="201"/>
        <v>0</v>
      </c>
      <c s="49"/>
      <c s="49"/>
      <c s="49"/>
      <c s="49"/>
      <c s="50">
        <f t="shared" si="202"/>
        <v>0</v>
      </c>
      <c s="49"/>
      <c s="49"/>
      <c s="49"/>
      <c s="49"/>
      <c s="50">
        <f t="shared" si="203"/>
        <v>0</v>
      </c>
      <c s="49"/>
      <c s="49"/>
      <c s="49"/>
      <c s="49"/>
      <c s="50">
        <f t="shared" si="204"/>
        <v>0</v>
      </c>
    </row>
    <row r="358" spans="1:48" ht="15.75">
      <c r="A358" s="27">
        <f t="shared" si="226"/>
        <v>17</v>
      </c>
      <c s="2" t="str">
        <f t="shared" si="228" ref="B358">"Буква (или иное название) класса "&amp;A358&amp;":"</f>
        <v>Буква (или иное название) класса 17: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59" spans="1:48" ht="15.75">
      <c r="A359" s="27">
        <f t="shared" si="226"/>
        <v>17</v>
      </c>
      <c s="17" t="s">
        <v>0</v>
      </c>
      <c s="40" t="s">
        <v>65</v>
      </c>
      <c s="28"/>
      <c s="28"/>
      <c s="28"/>
      <c s="29"/>
      <c s="33">
        <f t="shared" si="229" ref="H359:H378">COUNTA(D359:G359)</f>
        <v>0</v>
      </c>
      <c s="28"/>
      <c s="28"/>
      <c s="28"/>
      <c s="29"/>
      <c s="33">
        <f t="shared" si="230" ref="M359:M378">COUNTA(I359:L359)</f>
        <v>0</v>
      </c>
      <c s="28"/>
      <c s="28"/>
      <c s="28"/>
      <c s="29"/>
      <c s="33">
        <f t="shared" si="231" ref="R359:R378">COUNTA(N359:Q359)</f>
        <v>0</v>
      </c>
      <c s="28"/>
      <c s="28"/>
      <c s="28"/>
      <c s="29"/>
      <c s="33">
        <f t="shared" si="232" ref="W359:W378">COUNTA(S359:V359)</f>
        <v>0</v>
      </c>
      <c s="28"/>
      <c s="28"/>
      <c s="28"/>
      <c s="29"/>
      <c s="33">
        <f t="shared" si="233" ref="AB359:AB378">COUNTA(X359:AA359)</f>
        <v>0</v>
      </c>
      <c s="28"/>
      <c s="28"/>
      <c s="28"/>
      <c s="29"/>
      <c s="33">
        <f t="shared" si="234" ref="AG359:AG378">COUNTA(AC359:AF359)</f>
        <v>0</v>
      </c>
      <c s="28"/>
      <c s="28"/>
      <c s="28"/>
      <c s="29"/>
      <c s="33">
        <f t="shared" si="235" ref="AL359:AL378">COUNTA(AH359:AK359)</f>
        <v>0</v>
      </c>
      <c s="28"/>
      <c s="28"/>
      <c s="28"/>
      <c s="29"/>
      <c s="33">
        <f t="shared" si="236" ref="AQ359:AQ378">COUNTA(AM359:AP359)</f>
        <v>0</v>
      </c>
      <c s="28"/>
      <c s="28"/>
      <c s="28"/>
      <c s="29"/>
      <c s="44">
        <f t="shared" si="237" ref="AV359:AV378">COUNTA(AR359:AU359)</f>
        <v>0</v>
      </c>
    </row>
    <row r="360" spans="1:48" ht="15.75">
      <c r="A360" s="27">
        <f t="shared" si="226"/>
        <v>17</v>
      </c>
      <c s="17" t="s">
        <v>45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1" spans="1:48" ht="15.75">
      <c r="A361" s="27">
        <f t="shared" si="226"/>
        <v>17</v>
      </c>
      <c s="17" t="s">
        <v>2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2" spans="1:48" ht="15.75">
      <c r="A362" s="27">
        <f t="shared" si="226"/>
        <v>17</v>
      </c>
      <c s="17" t="s">
        <v>46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3" spans="1:48" ht="15.75">
      <c r="A363" s="27">
        <f t="shared" si="226"/>
        <v>17</v>
      </c>
      <c s="17" t="s">
        <v>4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4" spans="1:48" ht="15.75">
      <c r="A364" s="27">
        <f t="shared" si="226"/>
        <v>17</v>
      </c>
      <c s="17" t="s">
        <v>47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5" spans="1:48" ht="15.75">
      <c r="A365" s="27">
        <f t="shared" si="226"/>
        <v>17</v>
      </c>
      <c s="17" t="s">
        <v>5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6" spans="1:48" ht="15.75">
      <c r="A366" s="27">
        <f t="shared" si="226"/>
        <v>17</v>
      </c>
      <c s="17" t="s">
        <v>48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7" spans="1:48" ht="15.75">
      <c r="A367" s="27">
        <f t="shared" si="226"/>
        <v>17</v>
      </c>
      <c s="17" t="s">
        <v>49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8" spans="1:48" ht="15.75">
      <c r="A368" s="27">
        <f t="shared" si="226"/>
        <v>17</v>
      </c>
      <c s="17" t="s">
        <v>50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69" spans="1:48" ht="15.75">
      <c r="A369" s="27">
        <f t="shared" si="226"/>
        <v>17</v>
      </c>
      <c s="17" t="s">
        <v>51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0" spans="1:48" ht="15.75">
      <c r="A370" s="27">
        <f t="shared" si="226"/>
        <v>17</v>
      </c>
      <c s="17" t="s">
        <v>52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1" spans="1:48" ht="15.75">
      <c r="A371" s="27">
        <f t="shared" si="226"/>
        <v>17</v>
      </c>
      <c s="17" t="s">
        <v>53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2" spans="1:48" ht="15.75">
      <c r="A372" s="27">
        <f t="shared" si="226"/>
        <v>17</v>
      </c>
      <c s="17" t="s">
        <v>54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3" spans="1:48" ht="15.75">
      <c r="A373" s="27">
        <f t="shared" si="226"/>
        <v>17</v>
      </c>
      <c s="17" t="s">
        <v>23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4" spans="1:48" ht="15.75">
      <c r="A374" s="27">
        <f t="shared" si="226"/>
        <v>17</v>
      </c>
      <c s="17" t="s">
        <v>8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5" spans="1:48" ht="15.75">
      <c r="A375" s="27">
        <f t="shared" si="226"/>
        <v>17</v>
      </c>
      <c s="17" t="s">
        <v>9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6" spans="1:48" ht="15.75">
      <c r="A376" s="27">
        <f t="shared" si="226"/>
        <v>17</v>
      </c>
      <c s="17" t="s">
        <v>10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7" spans="1:48" ht="15.75">
      <c r="A377" s="27">
        <f t="shared" si="226"/>
        <v>17</v>
      </c>
      <c s="17" t="s">
        <v>55</v>
      </c>
      <c s="40" t="s">
        <v>65</v>
      </c>
      <c s="28"/>
      <c s="28"/>
      <c s="28"/>
      <c s="29"/>
      <c s="33">
        <f t="shared" si="229"/>
        <v>0</v>
      </c>
      <c s="28"/>
      <c s="28"/>
      <c s="28"/>
      <c s="29"/>
      <c s="33">
        <f t="shared" si="230"/>
        <v>0</v>
      </c>
      <c s="28"/>
      <c s="28"/>
      <c s="28"/>
      <c s="29"/>
      <c s="33">
        <f t="shared" si="231"/>
        <v>0</v>
      </c>
      <c s="28"/>
      <c s="28"/>
      <c s="28"/>
      <c s="29"/>
      <c s="33">
        <f t="shared" si="232"/>
        <v>0</v>
      </c>
      <c s="28"/>
      <c s="28"/>
      <c s="28"/>
      <c s="29"/>
      <c s="33">
        <f t="shared" si="233"/>
        <v>0</v>
      </c>
      <c s="28"/>
      <c s="28"/>
      <c s="28"/>
      <c s="29"/>
      <c s="33">
        <f t="shared" si="234"/>
        <v>0</v>
      </c>
      <c s="28"/>
      <c s="28"/>
      <c s="28"/>
      <c s="29"/>
      <c s="33">
        <f t="shared" si="235"/>
        <v>0</v>
      </c>
      <c s="28"/>
      <c s="28"/>
      <c s="28"/>
      <c s="29"/>
      <c s="33">
        <f t="shared" si="236"/>
        <v>0</v>
      </c>
      <c s="28"/>
      <c s="28"/>
      <c s="28"/>
      <c s="29"/>
      <c s="44">
        <f t="shared" si="237"/>
        <v>0</v>
      </c>
    </row>
    <row r="378" spans="1:48" ht="15.75">
      <c r="A378" s="27">
        <f t="shared" si="226"/>
        <v>17</v>
      </c>
      <c s="41" t="s">
        <v>34</v>
      </c>
      <c s="40" t="s">
        <v>65</v>
      </c>
      <c s="30"/>
      <c s="30"/>
      <c s="30"/>
      <c s="31"/>
      <c s="34">
        <f t="shared" si="229"/>
        <v>0</v>
      </c>
      <c s="30"/>
      <c s="30"/>
      <c s="30"/>
      <c s="31"/>
      <c s="34">
        <f t="shared" si="230"/>
        <v>0</v>
      </c>
      <c s="30"/>
      <c s="30"/>
      <c s="30"/>
      <c s="31"/>
      <c s="34">
        <f t="shared" si="231"/>
        <v>0</v>
      </c>
      <c s="30"/>
      <c s="30"/>
      <c s="30"/>
      <c s="31"/>
      <c s="34">
        <f t="shared" si="232"/>
        <v>0</v>
      </c>
      <c s="30"/>
      <c s="30"/>
      <c s="30"/>
      <c s="31"/>
      <c s="34">
        <f t="shared" si="233"/>
        <v>0</v>
      </c>
      <c s="30"/>
      <c s="30"/>
      <c s="30"/>
      <c s="31"/>
      <c s="34">
        <f t="shared" si="234"/>
        <v>0</v>
      </c>
      <c s="30"/>
      <c s="30"/>
      <c s="30"/>
      <c s="31"/>
      <c s="34">
        <f t="shared" si="235"/>
        <v>0</v>
      </c>
      <c s="30"/>
      <c s="30"/>
      <c s="30"/>
      <c s="31"/>
      <c s="34">
        <f t="shared" si="236"/>
        <v>0</v>
      </c>
      <c s="30"/>
      <c s="30"/>
      <c s="30"/>
      <c s="31"/>
      <c s="45">
        <f t="shared" si="237"/>
        <v>0</v>
      </c>
    </row>
    <row r="379" spans="1:48" ht="15.75">
      <c r="A379" s="27">
        <f t="shared" si="226"/>
        <v>17</v>
      </c>
      <c s="46"/>
      <c s="47"/>
      <c s="48"/>
      <c s="49"/>
      <c s="49"/>
      <c s="49"/>
      <c s="50">
        <f t="shared" si="238" ref="H379">SUM(H359:H378)</f>
        <v>0</v>
      </c>
      <c s="49"/>
      <c s="49"/>
      <c s="49"/>
      <c s="49"/>
      <c s="50">
        <f t="shared" si="239" ref="M379:M423">SUM(M359:M378)</f>
        <v>0</v>
      </c>
      <c s="49"/>
      <c s="49"/>
      <c s="49"/>
      <c s="49"/>
      <c s="50">
        <f t="shared" si="240" ref="R379:R423">SUM(R359:R378)</f>
        <v>0</v>
      </c>
      <c s="49"/>
      <c s="49"/>
      <c s="49"/>
      <c s="49"/>
      <c s="50">
        <f t="shared" si="241" ref="W379:W423">SUM(W359:W378)</f>
        <v>0</v>
      </c>
      <c s="49"/>
      <c s="49"/>
      <c s="49"/>
      <c s="49"/>
      <c s="50">
        <f t="shared" si="242" ref="AB379:AB423">SUM(AB359:AB378)</f>
        <v>0</v>
      </c>
      <c s="49"/>
      <c s="49"/>
      <c s="49"/>
      <c s="49"/>
      <c s="50">
        <f t="shared" si="243" ref="AG379:AG423">SUM(AG359:AG378)</f>
        <v>0</v>
      </c>
      <c s="49"/>
      <c s="49"/>
      <c s="49"/>
      <c s="49"/>
      <c s="50">
        <f t="shared" si="244" ref="AL379:AL423">SUM(AL359:AL378)</f>
        <v>0</v>
      </c>
      <c s="49"/>
      <c s="49"/>
      <c s="49"/>
      <c s="49"/>
      <c s="50">
        <f t="shared" si="245" ref="AQ379:AQ423">SUM(AQ359:AQ378)</f>
        <v>0</v>
      </c>
      <c s="49"/>
      <c s="49"/>
      <c s="49"/>
      <c s="49"/>
      <c s="50">
        <f t="shared" si="246" ref="AV379:AV423">SUM(AV359:AV378)</f>
        <v>0</v>
      </c>
    </row>
    <row r="380" spans="1:48" ht="15.75">
      <c r="A380" s="27">
        <f t="shared" si="226"/>
        <v>18</v>
      </c>
      <c s="2" t="str">
        <f t="shared" si="247" ref="B380">"Буква (или иное название) класса "&amp;A380&amp;":"</f>
        <v>Буква (или иное название) класса 18: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381" spans="1:48" ht="15.75">
      <c r="A381" s="27">
        <f t="shared" si="226"/>
        <v>18</v>
      </c>
      <c s="17" t="s">
        <v>0</v>
      </c>
      <c s="40" t="s">
        <v>65</v>
      </c>
      <c s="28"/>
      <c s="28"/>
      <c s="28"/>
      <c s="29"/>
      <c s="33">
        <f t="shared" si="248" ref="H381:H400">COUNTA(D381:G381)</f>
        <v>0</v>
      </c>
      <c s="28"/>
      <c s="28"/>
      <c s="28"/>
      <c s="29"/>
      <c s="33">
        <f t="shared" si="249" ref="M381:M400">COUNTA(I381:L381)</f>
        <v>0</v>
      </c>
      <c s="28"/>
      <c s="28"/>
      <c s="28"/>
      <c s="29"/>
      <c s="33">
        <f t="shared" si="250" ref="R381:R400">COUNTA(N381:Q381)</f>
        <v>0</v>
      </c>
      <c s="28"/>
      <c s="28"/>
      <c s="28"/>
      <c s="29"/>
      <c s="33">
        <f t="shared" si="251" ref="W381:W400">COUNTA(S381:V381)</f>
        <v>0</v>
      </c>
      <c s="28"/>
      <c s="28"/>
      <c s="28"/>
      <c s="29"/>
      <c s="33">
        <f t="shared" si="252" ref="AB381:AB400">COUNTA(X381:AA381)</f>
        <v>0</v>
      </c>
      <c s="28"/>
      <c s="28"/>
      <c s="28"/>
      <c s="29"/>
      <c s="33">
        <f t="shared" si="253" ref="AG381:AG400">COUNTA(AC381:AF381)</f>
        <v>0</v>
      </c>
      <c s="28"/>
      <c s="28"/>
      <c s="28"/>
      <c s="29"/>
      <c s="33">
        <f t="shared" si="254" ref="AL381:AL400">COUNTA(AH381:AK381)</f>
        <v>0</v>
      </c>
      <c s="28"/>
      <c s="28"/>
      <c s="28"/>
      <c s="29"/>
      <c s="33">
        <f t="shared" si="255" ref="AQ381:AQ400">COUNTA(AM381:AP381)</f>
        <v>0</v>
      </c>
      <c s="28"/>
      <c s="28"/>
      <c s="28"/>
      <c s="29"/>
      <c s="44">
        <f t="shared" si="256" ref="AV381:AV400">COUNTA(AR381:AU381)</f>
        <v>0</v>
      </c>
    </row>
    <row r="382" spans="1:48" ht="15.75">
      <c r="A382" s="27">
        <f t="shared" si="226"/>
        <v>18</v>
      </c>
      <c s="17" t="s">
        <v>45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3" spans="1:48" ht="15.75">
      <c r="A383" s="27">
        <f t="shared" si="226"/>
        <v>18</v>
      </c>
      <c s="17" t="s">
        <v>2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4" spans="1:48" ht="15.75">
      <c r="A384" s="27">
        <f t="shared" si="226"/>
        <v>18</v>
      </c>
      <c s="17" t="s">
        <v>46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5" spans="1:48" ht="15.75">
      <c r="A385" s="27">
        <f t="shared" si="226"/>
        <v>18</v>
      </c>
      <c s="17" t="s">
        <v>4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6" spans="1:48" ht="15.75">
      <c r="A386" s="27">
        <f t="shared" si="226"/>
        <v>18</v>
      </c>
      <c s="17" t="s">
        <v>47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7" spans="1:48" ht="15.75">
      <c r="A387" s="27">
        <f t="shared" si="226"/>
        <v>18</v>
      </c>
      <c s="17" t="s">
        <v>5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8" spans="1:48" ht="15.75">
      <c r="A388" s="27">
        <f t="shared" si="226"/>
        <v>18</v>
      </c>
      <c s="17" t="s">
        <v>48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89" spans="1:48" ht="15.75">
      <c r="A389" s="27">
        <f t="shared" si="226"/>
        <v>18</v>
      </c>
      <c s="17" t="s">
        <v>49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0" spans="1:48" ht="15.75">
      <c r="A390" s="27">
        <f t="shared" si="226"/>
        <v>18</v>
      </c>
      <c s="17" t="s">
        <v>50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1" spans="1:48" ht="15.75">
      <c r="A391" s="27">
        <f t="shared" si="226"/>
        <v>18</v>
      </c>
      <c s="17" t="s">
        <v>51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2" spans="1:48" ht="15.75">
      <c r="A392" s="27">
        <f t="shared" si="226"/>
        <v>18</v>
      </c>
      <c s="17" t="s">
        <v>52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3" spans="1:48" ht="15.75">
      <c r="A393" s="27">
        <f t="shared" si="226"/>
        <v>18</v>
      </c>
      <c s="17" t="s">
        <v>53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4" spans="1:48" ht="15.75">
      <c r="A394" s="27">
        <f t="shared" si="226"/>
        <v>18</v>
      </c>
      <c s="17" t="s">
        <v>54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5" spans="1:48" ht="15.75">
      <c r="A395" s="27">
        <f t="shared" si="226"/>
        <v>18</v>
      </c>
      <c s="17" t="s">
        <v>23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6" spans="1:48" ht="15.75">
      <c r="A396" s="27">
        <f t="shared" si="226"/>
        <v>18</v>
      </c>
      <c s="17" t="s">
        <v>8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7" spans="1:48" ht="15.75">
      <c r="A397" s="27">
        <f t="shared" si="226"/>
        <v>18</v>
      </c>
      <c s="17" t="s">
        <v>9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8" spans="1:48" ht="15.75">
      <c r="A398" s="27">
        <f t="shared" si="226"/>
        <v>18</v>
      </c>
      <c s="17" t="s">
        <v>10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399" spans="1:48" ht="15.75">
      <c r="A399" s="27">
        <f t="shared" si="226"/>
        <v>18</v>
      </c>
      <c s="17" t="s">
        <v>55</v>
      </c>
      <c s="40" t="s">
        <v>65</v>
      </c>
      <c s="28"/>
      <c s="28"/>
      <c s="28"/>
      <c s="29"/>
      <c s="33">
        <f t="shared" si="248"/>
        <v>0</v>
      </c>
      <c s="28"/>
      <c s="28"/>
      <c s="28"/>
      <c s="29"/>
      <c s="33">
        <f t="shared" si="249"/>
        <v>0</v>
      </c>
      <c s="28"/>
      <c s="28"/>
      <c s="28"/>
      <c s="29"/>
      <c s="33">
        <f t="shared" si="250"/>
        <v>0</v>
      </c>
      <c s="28"/>
      <c s="28"/>
      <c s="28"/>
      <c s="29"/>
      <c s="33">
        <f t="shared" si="251"/>
        <v>0</v>
      </c>
      <c s="28"/>
      <c s="28"/>
      <c s="28"/>
      <c s="29"/>
      <c s="33">
        <f t="shared" si="252"/>
        <v>0</v>
      </c>
      <c s="28"/>
      <c s="28"/>
      <c s="28"/>
      <c s="29"/>
      <c s="33">
        <f t="shared" si="253"/>
        <v>0</v>
      </c>
      <c s="28"/>
      <c s="28"/>
      <c s="28"/>
      <c s="29"/>
      <c s="33">
        <f t="shared" si="254"/>
        <v>0</v>
      </c>
      <c s="28"/>
      <c s="28"/>
      <c s="28"/>
      <c s="29"/>
      <c s="33">
        <f t="shared" si="255"/>
        <v>0</v>
      </c>
      <c s="28"/>
      <c s="28"/>
      <c s="28"/>
      <c s="29"/>
      <c s="44">
        <f t="shared" si="256"/>
        <v>0</v>
      </c>
    </row>
    <row r="400" spans="1:48" ht="15.75">
      <c r="A400" s="27">
        <f t="shared" si="226"/>
        <v>18</v>
      </c>
      <c s="41" t="s">
        <v>34</v>
      </c>
      <c s="40" t="s">
        <v>65</v>
      </c>
      <c s="30"/>
      <c s="30"/>
      <c s="30"/>
      <c s="31"/>
      <c s="34">
        <f t="shared" si="248"/>
        <v>0</v>
      </c>
      <c s="30"/>
      <c s="30"/>
      <c s="30"/>
      <c s="31"/>
      <c s="34">
        <f t="shared" si="249"/>
        <v>0</v>
      </c>
      <c s="30"/>
      <c s="30"/>
      <c s="30"/>
      <c s="31"/>
      <c s="34">
        <f t="shared" si="250"/>
        <v>0</v>
      </c>
      <c s="30"/>
      <c s="30"/>
      <c s="30"/>
      <c s="31"/>
      <c s="34">
        <f t="shared" si="251"/>
        <v>0</v>
      </c>
      <c s="30"/>
      <c s="30"/>
      <c s="30"/>
      <c s="31"/>
      <c s="34">
        <f t="shared" si="252"/>
        <v>0</v>
      </c>
      <c s="30"/>
      <c s="30"/>
      <c s="30"/>
      <c s="31"/>
      <c s="34">
        <f t="shared" si="253"/>
        <v>0</v>
      </c>
      <c s="30"/>
      <c s="30"/>
      <c s="30"/>
      <c s="31"/>
      <c s="34">
        <f t="shared" si="254"/>
        <v>0</v>
      </c>
      <c s="30"/>
      <c s="30"/>
      <c s="30"/>
      <c s="31"/>
      <c s="34">
        <f t="shared" si="255"/>
        <v>0</v>
      </c>
      <c s="30"/>
      <c s="30"/>
      <c s="30"/>
      <c s="31"/>
      <c s="45">
        <f t="shared" si="256"/>
        <v>0</v>
      </c>
    </row>
    <row r="401" spans="1:48" ht="15.75">
      <c r="A401" s="27">
        <f t="shared" si="226"/>
        <v>18</v>
      </c>
      <c s="46"/>
      <c s="47"/>
      <c s="48"/>
      <c s="49"/>
      <c s="49"/>
      <c s="49"/>
      <c s="50">
        <f t="shared" si="257" ref="H401">SUM(H381:H400)</f>
        <v>0</v>
      </c>
      <c s="49"/>
      <c s="49"/>
      <c s="49"/>
      <c s="49"/>
      <c s="50">
        <f t="shared" si="239"/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</row>
    <row r="402" spans="1:48" ht="15.75">
      <c r="A402" s="27">
        <f t="shared" si="226"/>
        <v>19</v>
      </c>
      <c s="2" t="str">
        <f t="shared" si="258" ref="B402">"Буква (или иное название) класса "&amp;A402&amp;":"</f>
        <v>Буква (или иное название) класса 19: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03" spans="1:48" ht="15.75">
      <c r="A403" s="27">
        <f t="shared" si="226"/>
        <v>19</v>
      </c>
      <c s="17" t="s">
        <v>0</v>
      </c>
      <c s="40" t="s">
        <v>65</v>
      </c>
      <c s="28"/>
      <c s="28"/>
      <c s="28"/>
      <c s="29"/>
      <c s="33">
        <f t="shared" si="259" ref="H403:H422">COUNTA(D403:G403)</f>
        <v>0</v>
      </c>
      <c s="28"/>
      <c s="28"/>
      <c s="28"/>
      <c s="29"/>
      <c s="33">
        <f t="shared" si="260" ref="M403:M422">COUNTA(I403:L403)</f>
        <v>0</v>
      </c>
      <c s="28"/>
      <c s="28"/>
      <c s="28"/>
      <c s="29"/>
      <c s="33">
        <f t="shared" si="261" ref="R403:R422">COUNTA(N403:Q403)</f>
        <v>0</v>
      </c>
      <c s="28"/>
      <c s="28"/>
      <c s="28"/>
      <c s="29"/>
      <c s="33">
        <f t="shared" si="262" ref="W403:W422">COUNTA(S403:V403)</f>
        <v>0</v>
      </c>
      <c s="28"/>
      <c s="28"/>
      <c s="28"/>
      <c s="29"/>
      <c s="33">
        <f t="shared" si="263" ref="AB403:AB422">COUNTA(X403:AA403)</f>
        <v>0</v>
      </c>
      <c s="28"/>
      <c s="28"/>
      <c s="28"/>
      <c s="29"/>
      <c s="33">
        <f t="shared" si="264" ref="AG403:AG422">COUNTA(AC403:AF403)</f>
        <v>0</v>
      </c>
      <c s="28"/>
      <c s="28"/>
      <c s="28"/>
      <c s="29"/>
      <c s="33">
        <f t="shared" si="265" ref="AL403:AL422">COUNTA(AH403:AK403)</f>
        <v>0</v>
      </c>
      <c s="28"/>
      <c s="28"/>
      <c s="28"/>
      <c s="29"/>
      <c s="33">
        <f t="shared" si="266" ref="AQ403:AQ422">COUNTA(AM403:AP403)</f>
        <v>0</v>
      </c>
      <c s="28"/>
      <c s="28"/>
      <c s="28"/>
      <c s="29"/>
      <c s="44">
        <f t="shared" si="267" ref="AV403:AV422">COUNTA(AR403:AU403)</f>
        <v>0</v>
      </c>
    </row>
    <row r="404" spans="1:48" ht="15.75">
      <c r="A404" s="27">
        <f t="shared" si="226"/>
        <v>19</v>
      </c>
      <c s="17" t="s">
        <v>45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5" spans="1:48" ht="15.75">
      <c r="A405" s="27">
        <f t="shared" si="226"/>
        <v>19</v>
      </c>
      <c s="17" t="s">
        <v>2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6" spans="1:48" ht="15.75">
      <c r="A406" s="27">
        <f t="shared" si="226"/>
        <v>19</v>
      </c>
      <c s="17" t="s">
        <v>46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7" spans="1:48" ht="15.75">
      <c r="A407" s="27">
        <f t="shared" si="226"/>
        <v>19</v>
      </c>
      <c s="17" t="s">
        <v>4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8" spans="1:48" ht="15.75">
      <c r="A408" s="27">
        <f t="shared" si="226"/>
        <v>19</v>
      </c>
      <c s="17" t="s">
        <v>47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09" spans="1:48" ht="15.75">
      <c r="A409" s="27">
        <f t="shared" si="226"/>
        <v>19</v>
      </c>
      <c s="17" t="s">
        <v>5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0" spans="1:48" ht="15.75">
      <c r="A410" s="27">
        <f t="shared" si="226"/>
        <v>19</v>
      </c>
      <c s="17" t="s">
        <v>48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1" spans="1:48" ht="15.75">
      <c r="A411" s="27">
        <f t="shared" si="226"/>
        <v>19</v>
      </c>
      <c s="17" t="s">
        <v>49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2" spans="1:48" ht="15.75">
      <c r="A412" s="27">
        <f t="shared" si="226"/>
        <v>19</v>
      </c>
      <c s="17" t="s">
        <v>50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3" spans="1:48" ht="15.75">
      <c r="A413" s="27">
        <f t="shared" si="268" ref="A413:A476">A391+1</f>
        <v>19</v>
      </c>
      <c s="17" t="s">
        <v>51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4" spans="1:48" ht="15.75">
      <c r="A414" s="27">
        <f t="shared" si="268"/>
        <v>19</v>
      </c>
      <c s="17" t="s">
        <v>52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5" spans="1:48" ht="15.75">
      <c r="A415" s="27">
        <f t="shared" si="268"/>
        <v>19</v>
      </c>
      <c s="17" t="s">
        <v>53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6" spans="1:48" ht="15.75">
      <c r="A416" s="27">
        <f t="shared" si="268"/>
        <v>19</v>
      </c>
      <c s="17" t="s">
        <v>54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7" spans="1:48" ht="15.75">
      <c r="A417" s="27">
        <f t="shared" si="268"/>
        <v>19</v>
      </c>
      <c s="17" t="s">
        <v>23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8" spans="1:48" ht="15.75">
      <c r="A418" s="27">
        <f t="shared" si="268"/>
        <v>19</v>
      </c>
      <c s="17" t="s">
        <v>8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19" spans="1:48" ht="15.75">
      <c r="A419" s="27">
        <f t="shared" si="268"/>
        <v>19</v>
      </c>
      <c s="17" t="s">
        <v>9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0" spans="1:48" ht="15.75">
      <c r="A420" s="27">
        <f t="shared" si="268"/>
        <v>19</v>
      </c>
      <c s="17" t="s">
        <v>10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1" spans="1:48" ht="15.75">
      <c r="A421" s="27">
        <f t="shared" si="268"/>
        <v>19</v>
      </c>
      <c s="17" t="s">
        <v>55</v>
      </c>
      <c s="40" t="s">
        <v>65</v>
      </c>
      <c s="28"/>
      <c s="28"/>
      <c s="28"/>
      <c s="29"/>
      <c s="33">
        <f t="shared" si="259"/>
        <v>0</v>
      </c>
      <c s="28"/>
      <c s="28"/>
      <c s="28"/>
      <c s="29"/>
      <c s="33">
        <f t="shared" si="260"/>
        <v>0</v>
      </c>
      <c s="28"/>
      <c s="28"/>
      <c s="28"/>
      <c s="29"/>
      <c s="33">
        <f t="shared" si="261"/>
        <v>0</v>
      </c>
      <c s="28"/>
      <c s="28"/>
      <c s="28"/>
      <c s="29"/>
      <c s="33">
        <f t="shared" si="262"/>
        <v>0</v>
      </c>
      <c s="28"/>
      <c s="28"/>
      <c s="28"/>
      <c s="29"/>
      <c s="33">
        <f t="shared" si="263"/>
        <v>0</v>
      </c>
      <c s="28"/>
      <c s="28"/>
      <c s="28"/>
      <c s="29"/>
      <c s="33">
        <f t="shared" si="264"/>
        <v>0</v>
      </c>
      <c s="28"/>
      <c s="28"/>
      <c s="28"/>
      <c s="29"/>
      <c s="33">
        <f t="shared" si="265"/>
        <v>0</v>
      </c>
      <c s="28"/>
      <c s="28"/>
      <c s="28"/>
      <c s="29"/>
      <c s="33">
        <f t="shared" si="266"/>
        <v>0</v>
      </c>
      <c s="28"/>
      <c s="28"/>
      <c s="28"/>
      <c s="29"/>
      <c s="44">
        <f t="shared" si="267"/>
        <v>0</v>
      </c>
    </row>
    <row r="422" spans="1:48" ht="15.75">
      <c r="A422" s="27">
        <f t="shared" si="268"/>
        <v>19</v>
      </c>
      <c s="41" t="s">
        <v>34</v>
      </c>
      <c s="40" t="s">
        <v>65</v>
      </c>
      <c s="30"/>
      <c s="30"/>
      <c s="30"/>
      <c s="31"/>
      <c s="34">
        <f t="shared" si="259"/>
        <v>0</v>
      </c>
      <c s="30"/>
      <c s="30"/>
      <c s="30"/>
      <c s="31"/>
      <c s="34">
        <f t="shared" si="260"/>
        <v>0</v>
      </c>
      <c s="30"/>
      <c s="30"/>
      <c s="30"/>
      <c s="31"/>
      <c s="34">
        <f t="shared" si="261"/>
        <v>0</v>
      </c>
      <c s="30"/>
      <c s="30"/>
      <c s="30"/>
      <c s="31"/>
      <c s="34">
        <f t="shared" si="262"/>
        <v>0</v>
      </c>
      <c s="30"/>
      <c s="30"/>
      <c s="30"/>
      <c s="31"/>
      <c s="34">
        <f t="shared" si="263"/>
        <v>0</v>
      </c>
      <c s="30"/>
      <c s="30"/>
      <c s="30"/>
      <c s="31"/>
      <c s="34">
        <f t="shared" si="264"/>
        <v>0</v>
      </c>
      <c s="30"/>
      <c s="30"/>
      <c s="30"/>
      <c s="31"/>
      <c s="34">
        <f t="shared" si="265"/>
        <v>0</v>
      </c>
      <c s="30"/>
      <c s="30"/>
      <c s="30"/>
      <c s="31"/>
      <c s="34">
        <f t="shared" si="266"/>
        <v>0</v>
      </c>
      <c s="30"/>
      <c s="30"/>
      <c s="30"/>
      <c s="31"/>
      <c s="45">
        <f t="shared" si="267"/>
        <v>0</v>
      </c>
    </row>
    <row r="423" spans="1:48" ht="15.75">
      <c r="A423" s="27">
        <f t="shared" si="268"/>
        <v>19</v>
      </c>
      <c s="46"/>
      <c s="47"/>
      <c s="48"/>
      <c s="49"/>
      <c s="49"/>
      <c s="49"/>
      <c s="50">
        <f t="shared" si="269" ref="H423">SUM(H403:H422)</f>
        <v>0</v>
      </c>
      <c s="49"/>
      <c s="49"/>
      <c s="49"/>
      <c s="49"/>
      <c s="50">
        <f t="shared" si="239"/>
        <v>0</v>
      </c>
      <c s="49"/>
      <c s="49"/>
      <c s="49"/>
      <c s="49"/>
      <c s="50">
        <f t="shared" si="240"/>
        <v>0</v>
      </c>
      <c s="49"/>
      <c s="49"/>
      <c s="49"/>
      <c s="49"/>
      <c s="50">
        <f t="shared" si="241"/>
        <v>0</v>
      </c>
      <c s="49"/>
      <c s="49"/>
      <c s="49"/>
      <c s="49"/>
      <c s="50">
        <f t="shared" si="242"/>
        <v>0</v>
      </c>
      <c s="49"/>
      <c s="49"/>
      <c s="49"/>
      <c s="49"/>
      <c s="50">
        <f t="shared" si="243"/>
        <v>0</v>
      </c>
      <c s="49"/>
      <c s="49"/>
      <c s="49"/>
      <c s="49"/>
      <c s="50">
        <f t="shared" si="244"/>
        <v>0</v>
      </c>
      <c s="49"/>
      <c s="49"/>
      <c s="49"/>
      <c s="49"/>
      <c s="50">
        <f t="shared" si="245"/>
        <v>0</v>
      </c>
      <c s="49"/>
      <c s="49"/>
      <c s="49"/>
      <c s="49"/>
      <c s="50">
        <f t="shared" si="246"/>
        <v>0</v>
      </c>
    </row>
    <row r="424" spans="1:48" ht="15.75">
      <c r="A424" s="27">
        <f t="shared" si="268"/>
        <v>20</v>
      </c>
      <c s="2" t="str">
        <f t="shared" si="270" ref="B424">"Буква (или иное название) класса "&amp;A424&amp;":"</f>
        <v>Буква (или иное название) класса 20: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25" spans="1:48" ht="15.75">
      <c r="A425" s="27">
        <f t="shared" si="268"/>
        <v>20</v>
      </c>
      <c s="17" t="s">
        <v>0</v>
      </c>
      <c s="40" t="s">
        <v>65</v>
      </c>
      <c s="28"/>
      <c s="28"/>
      <c s="28"/>
      <c s="29"/>
      <c s="33">
        <f t="shared" si="271" ref="H425:H444">COUNTA(D425:G425)</f>
        <v>0</v>
      </c>
      <c s="28"/>
      <c s="28"/>
      <c s="28"/>
      <c s="29"/>
      <c s="33">
        <f t="shared" si="272" ref="M425:M444">COUNTA(I425:L425)</f>
        <v>0</v>
      </c>
      <c s="28"/>
      <c s="28"/>
      <c s="28"/>
      <c s="29"/>
      <c s="33">
        <f t="shared" si="273" ref="R425:R444">COUNTA(N425:Q425)</f>
        <v>0</v>
      </c>
      <c s="28"/>
      <c s="28"/>
      <c s="28"/>
      <c s="29"/>
      <c s="33">
        <f t="shared" si="274" ref="W425:W444">COUNTA(S425:V425)</f>
        <v>0</v>
      </c>
      <c s="28"/>
      <c s="28"/>
      <c s="28"/>
      <c s="29"/>
      <c s="33">
        <f t="shared" si="275" ref="AB425:AB444">COUNTA(X425:AA425)</f>
        <v>0</v>
      </c>
      <c s="28"/>
      <c s="28"/>
      <c s="28"/>
      <c s="29"/>
      <c s="33">
        <f t="shared" si="276" ref="AG425:AG444">COUNTA(AC425:AF425)</f>
        <v>0</v>
      </c>
      <c s="28"/>
      <c s="28"/>
      <c s="28"/>
      <c s="29"/>
      <c s="33">
        <f t="shared" si="277" ref="AL425:AL444">COUNTA(AH425:AK425)</f>
        <v>0</v>
      </c>
      <c s="28"/>
      <c s="28"/>
      <c s="28"/>
      <c s="29"/>
      <c s="33">
        <f t="shared" si="278" ref="AQ425:AQ444">COUNTA(AM425:AP425)</f>
        <v>0</v>
      </c>
      <c s="28"/>
      <c s="28"/>
      <c s="28"/>
      <c s="29"/>
      <c s="44">
        <f t="shared" si="279" ref="AV425:AV444">COUNTA(AR425:AU425)</f>
        <v>0</v>
      </c>
    </row>
    <row r="426" spans="1:48" ht="15.75">
      <c r="A426" s="27">
        <f t="shared" si="268"/>
        <v>20</v>
      </c>
      <c s="17" t="s">
        <v>45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7" spans="1:48" ht="15.75">
      <c r="A427" s="27">
        <f t="shared" si="268"/>
        <v>20</v>
      </c>
      <c s="17" t="s">
        <v>2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8" spans="1:48" ht="15.75">
      <c r="A428" s="27">
        <f t="shared" si="268"/>
        <v>20</v>
      </c>
      <c s="17" t="s">
        <v>46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29" spans="1:48" ht="15.75">
      <c r="A429" s="27">
        <f t="shared" si="268"/>
        <v>20</v>
      </c>
      <c s="17" t="s">
        <v>4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0" spans="1:48" ht="15.75">
      <c r="A430" s="27">
        <f t="shared" si="268"/>
        <v>20</v>
      </c>
      <c s="17" t="s">
        <v>47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1" spans="1:48" ht="15.75">
      <c r="A431" s="27">
        <f t="shared" si="268"/>
        <v>20</v>
      </c>
      <c s="17" t="s">
        <v>5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2" spans="1:48" ht="15.75">
      <c r="A432" s="27">
        <f t="shared" si="268"/>
        <v>20</v>
      </c>
      <c s="17" t="s">
        <v>48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3" spans="1:48" ht="15.75">
      <c r="A433" s="27">
        <f t="shared" si="268"/>
        <v>20</v>
      </c>
      <c s="17" t="s">
        <v>49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4" spans="1:48" ht="15.75">
      <c r="A434" s="27">
        <f t="shared" si="268"/>
        <v>20</v>
      </c>
      <c s="17" t="s">
        <v>50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5" spans="1:48" ht="15.75">
      <c r="A435" s="27">
        <f t="shared" si="268"/>
        <v>20</v>
      </c>
      <c s="17" t="s">
        <v>51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6" spans="1:48" ht="15.75">
      <c r="A436" s="27">
        <f t="shared" si="268"/>
        <v>20</v>
      </c>
      <c s="17" t="s">
        <v>52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7" spans="1:48" ht="15.75">
      <c r="A437" s="27">
        <f t="shared" si="268"/>
        <v>20</v>
      </c>
      <c s="17" t="s">
        <v>53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8" spans="1:48" ht="15.75">
      <c r="A438" s="27">
        <f t="shared" si="268"/>
        <v>20</v>
      </c>
      <c s="17" t="s">
        <v>54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39" spans="1:48" ht="15.75">
      <c r="A439" s="27">
        <f t="shared" si="268"/>
        <v>20</v>
      </c>
      <c s="17" t="s">
        <v>23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0" spans="1:48" ht="15.75">
      <c r="A440" s="27">
        <f t="shared" si="268"/>
        <v>20</v>
      </c>
      <c s="17" t="s">
        <v>8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1" spans="1:48" ht="15.75">
      <c r="A441" s="27">
        <f t="shared" si="268"/>
        <v>20</v>
      </c>
      <c s="17" t="s">
        <v>9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2" spans="1:48" ht="15.75">
      <c r="A442" s="27">
        <f t="shared" si="268"/>
        <v>20</v>
      </c>
      <c s="17" t="s">
        <v>10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3" spans="1:48" ht="15.75">
      <c r="A443" s="27">
        <f t="shared" si="268"/>
        <v>20</v>
      </c>
      <c s="17" t="s">
        <v>55</v>
      </c>
      <c s="40" t="s">
        <v>65</v>
      </c>
      <c s="28"/>
      <c s="28"/>
      <c s="28"/>
      <c s="29"/>
      <c s="33">
        <f t="shared" si="271"/>
        <v>0</v>
      </c>
      <c s="28"/>
      <c s="28"/>
      <c s="28"/>
      <c s="29"/>
      <c s="33">
        <f t="shared" si="272"/>
        <v>0</v>
      </c>
      <c s="28"/>
      <c s="28"/>
      <c s="28"/>
      <c s="29"/>
      <c s="33">
        <f t="shared" si="273"/>
        <v>0</v>
      </c>
      <c s="28"/>
      <c s="28"/>
      <c s="28"/>
      <c s="29"/>
      <c s="33">
        <f t="shared" si="274"/>
        <v>0</v>
      </c>
      <c s="28"/>
      <c s="28"/>
      <c s="28"/>
      <c s="29"/>
      <c s="33">
        <f t="shared" si="275"/>
        <v>0</v>
      </c>
      <c s="28"/>
      <c s="28"/>
      <c s="28"/>
      <c s="29"/>
      <c s="33">
        <f t="shared" si="276"/>
        <v>0</v>
      </c>
      <c s="28"/>
      <c s="28"/>
      <c s="28"/>
      <c s="29"/>
      <c s="33">
        <f t="shared" si="277"/>
        <v>0</v>
      </c>
      <c s="28"/>
      <c s="28"/>
      <c s="28"/>
      <c s="29"/>
      <c s="33">
        <f t="shared" si="278"/>
        <v>0</v>
      </c>
      <c s="28"/>
      <c s="28"/>
      <c s="28"/>
      <c s="29"/>
      <c s="44">
        <f t="shared" si="279"/>
        <v>0</v>
      </c>
    </row>
    <row r="444" spans="1:48" ht="15.75">
      <c r="A444" s="27">
        <f t="shared" si="268"/>
        <v>20</v>
      </c>
      <c s="41" t="s">
        <v>34</v>
      </c>
      <c s="40" t="s">
        <v>65</v>
      </c>
      <c s="30"/>
      <c s="30"/>
      <c s="30"/>
      <c s="31"/>
      <c s="34">
        <f t="shared" si="271"/>
        <v>0</v>
      </c>
      <c s="30"/>
      <c s="30"/>
      <c s="30"/>
      <c s="31"/>
      <c s="34">
        <f t="shared" si="272"/>
        <v>0</v>
      </c>
      <c s="30"/>
      <c s="30"/>
      <c s="30"/>
      <c s="31"/>
      <c s="34">
        <f t="shared" si="273"/>
        <v>0</v>
      </c>
      <c s="30"/>
      <c s="30"/>
      <c s="30"/>
      <c s="31"/>
      <c s="34">
        <f t="shared" si="274"/>
        <v>0</v>
      </c>
      <c s="30"/>
      <c s="30"/>
      <c s="30"/>
      <c s="31"/>
      <c s="34">
        <f t="shared" si="275"/>
        <v>0</v>
      </c>
      <c s="30"/>
      <c s="30"/>
      <c s="30"/>
      <c s="31"/>
      <c s="34">
        <f t="shared" si="276"/>
        <v>0</v>
      </c>
      <c s="30"/>
      <c s="30"/>
      <c s="30"/>
      <c s="31"/>
      <c s="34">
        <f t="shared" si="277"/>
        <v>0</v>
      </c>
      <c s="30"/>
      <c s="30"/>
      <c s="30"/>
      <c s="31"/>
      <c s="34">
        <f t="shared" si="278"/>
        <v>0</v>
      </c>
      <c s="30"/>
      <c s="30"/>
      <c s="30"/>
      <c s="31"/>
      <c s="45">
        <f t="shared" si="279"/>
        <v>0</v>
      </c>
    </row>
    <row r="445" spans="1:48" ht="15.75">
      <c r="A445" s="27">
        <f t="shared" si="268"/>
        <v>20</v>
      </c>
      <c s="46"/>
      <c s="47"/>
      <c s="48"/>
      <c s="49"/>
      <c s="49"/>
      <c s="49"/>
      <c s="50">
        <f t="shared" si="280" ref="H445">SUM(H425:H444)</f>
        <v>0</v>
      </c>
      <c s="49"/>
      <c s="49"/>
      <c s="49"/>
      <c s="49"/>
      <c s="50">
        <f t="shared" si="281" ref="M445:M489">SUM(M425:M444)</f>
        <v>0</v>
      </c>
      <c s="49"/>
      <c s="49"/>
      <c s="49"/>
      <c s="49"/>
      <c s="50">
        <f t="shared" si="282" ref="R445:R489">SUM(R425:R444)</f>
        <v>0</v>
      </c>
      <c s="49"/>
      <c s="49"/>
      <c s="49"/>
      <c s="49"/>
      <c s="50">
        <f t="shared" si="283" ref="W445:W489">SUM(W425:W444)</f>
        <v>0</v>
      </c>
      <c s="49"/>
      <c s="49"/>
      <c s="49"/>
      <c s="49"/>
      <c s="50">
        <f t="shared" si="284" ref="AB445:AB489">SUM(AB425:AB444)</f>
        <v>0</v>
      </c>
      <c s="49"/>
      <c s="49"/>
      <c s="49"/>
      <c s="49"/>
      <c s="50">
        <f t="shared" si="285" ref="AG445:AG489">SUM(AG425:AG444)</f>
        <v>0</v>
      </c>
      <c s="49"/>
      <c s="49"/>
      <c s="49"/>
      <c s="49"/>
      <c s="50">
        <f t="shared" si="286" ref="AL445:AL489">SUM(AL425:AL444)</f>
        <v>0</v>
      </c>
      <c s="49"/>
      <c s="49"/>
      <c s="49"/>
      <c s="49"/>
      <c s="50">
        <f t="shared" si="287" ref="AQ445:AQ489">SUM(AQ425:AQ444)</f>
        <v>0</v>
      </c>
      <c s="49"/>
      <c s="49"/>
      <c s="49"/>
      <c s="49"/>
      <c s="50">
        <f t="shared" si="288" ref="AV445:AV489">SUM(AV425:AV444)</f>
        <v>0</v>
      </c>
    </row>
    <row r="446" spans="1:48" ht="15.75">
      <c r="A446" s="27">
        <f t="shared" si="268"/>
        <v>21</v>
      </c>
      <c s="2" t="str">
        <f t="shared" si="289" ref="B446">"Буква (или иное название) класса "&amp;A446&amp;":"</f>
        <v>Буква (или иное название) класса 21: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47" spans="1:48" ht="15.75">
      <c r="A447" s="27">
        <f t="shared" si="268"/>
        <v>21</v>
      </c>
      <c s="17" t="s">
        <v>0</v>
      </c>
      <c s="40" t="s">
        <v>65</v>
      </c>
      <c s="28"/>
      <c s="28"/>
      <c s="28"/>
      <c s="29"/>
      <c s="33">
        <f t="shared" si="290" ref="H447:H466">COUNTA(D447:G447)</f>
        <v>0</v>
      </c>
      <c s="28"/>
      <c s="28"/>
      <c s="28"/>
      <c s="29"/>
      <c s="33">
        <f t="shared" si="291" ref="M447:M466">COUNTA(I447:L447)</f>
        <v>0</v>
      </c>
      <c s="28"/>
      <c s="28"/>
      <c s="28"/>
      <c s="29"/>
      <c s="33">
        <f t="shared" si="292" ref="R447:R466">COUNTA(N447:Q447)</f>
        <v>0</v>
      </c>
      <c s="28"/>
      <c s="28"/>
      <c s="28"/>
      <c s="29"/>
      <c s="33">
        <f t="shared" si="293" ref="W447:W466">COUNTA(S447:V447)</f>
        <v>0</v>
      </c>
      <c s="28"/>
      <c s="28"/>
      <c s="28"/>
      <c s="29"/>
      <c s="33">
        <f t="shared" si="294" ref="AB447:AB466">COUNTA(X447:AA447)</f>
        <v>0</v>
      </c>
      <c s="28"/>
      <c s="28"/>
      <c s="28"/>
      <c s="29"/>
      <c s="33">
        <f t="shared" si="295" ref="AG447:AG466">COUNTA(AC447:AF447)</f>
        <v>0</v>
      </c>
      <c s="28"/>
      <c s="28"/>
      <c s="28"/>
      <c s="29"/>
      <c s="33">
        <f t="shared" si="296" ref="AL447:AL466">COUNTA(AH447:AK447)</f>
        <v>0</v>
      </c>
      <c s="28"/>
      <c s="28"/>
      <c s="28"/>
      <c s="29"/>
      <c s="33">
        <f t="shared" si="297" ref="AQ447:AQ466">COUNTA(AM447:AP447)</f>
        <v>0</v>
      </c>
      <c s="28"/>
      <c s="28"/>
      <c s="28"/>
      <c s="29"/>
      <c s="44">
        <f t="shared" si="298" ref="AV447:AV466">COUNTA(AR447:AU447)</f>
        <v>0</v>
      </c>
    </row>
    <row r="448" spans="1:48" ht="15.75">
      <c r="A448" s="27">
        <f t="shared" si="268"/>
        <v>21</v>
      </c>
      <c s="17" t="s">
        <v>45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49" spans="1:48" ht="15.75">
      <c r="A449" s="27">
        <f t="shared" si="268"/>
        <v>21</v>
      </c>
      <c s="17" t="s">
        <v>2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0" spans="1:48" ht="15.75">
      <c r="A450" s="27">
        <f t="shared" si="268"/>
        <v>21</v>
      </c>
      <c s="17" t="s">
        <v>46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1" spans="1:48" ht="15.75">
      <c r="A451" s="27">
        <f t="shared" si="268"/>
        <v>21</v>
      </c>
      <c s="17" t="s">
        <v>4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2" spans="1:48" ht="15.75">
      <c r="A452" s="27">
        <f t="shared" si="268"/>
        <v>21</v>
      </c>
      <c s="17" t="s">
        <v>47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3" spans="1:48" ht="15.75">
      <c r="A453" s="27">
        <f t="shared" si="268"/>
        <v>21</v>
      </c>
      <c s="17" t="s">
        <v>5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4" spans="1:48" ht="15.75">
      <c r="A454" s="27">
        <f t="shared" si="268"/>
        <v>21</v>
      </c>
      <c s="17" t="s">
        <v>48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5" spans="1:48" ht="15.75">
      <c r="A455" s="27">
        <f t="shared" si="268"/>
        <v>21</v>
      </c>
      <c s="17" t="s">
        <v>49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6" spans="1:48" ht="15.75">
      <c r="A456" s="27">
        <f t="shared" si="268"/>
        <v>21</v>
      </c>
      <c s="17" t="s">
        <v>50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7" spans="1:48" ht="15.75">
      <c r="A457" s="27">
        <f t="shared" si="268"/>
        <v>21</v>
      </c>
      <c s="17" t="s">
        <v>51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8" spans="1:48" ht="15.75">
      <c r="A458" s="27">
        <f t="shared" si="268"/>
        <v>21</v>
      </c>
      <c s="17" t="s">
        <v>52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59" spans="1:48" ht="15.75">
      <c r="A459" s="27">
        <f t="shared" si="268"/>
        <v>21</v>
      </c>
      <c s="17" t="s">
        <v>53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0" spans="1:48" ht="15.75">
      <c r="A460" s="27">
        <f t="shared" si="268"/>
        <v>21</v>
      </c>
      <c s="17" t="s">
        <v>54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1" spans="1:48" ht="15.75">
      <c r="A461" s="27">
        <f t="shared" si="268"/>
        <v>21</v>
      </c>
      <c s="17" t="s">
        <v>23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2" spans="1:48" ht="15.75">
      <c r="A462" s="27">
        <f t="shared" si="268"/>
        <v>21</v>
      </c>
      <c s="17" t="s">
        <v>8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3" spans="1:48" ht="15.75">
      <c r="A463" s="27">
        <f t="shared" si="268"/>
        <v>21</v>
      </c>
      <c s="17" t="s">
        <v>9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4" spans="1:48" ht="15.75">
      <c r="A464" s="27">
        <f t="shared" si="268"/>
        <v>21</v>
      </c>
      <c s="17" t="s">
        <v>10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5" spans="1:48" ht="15.75">
      <c r="A465" s="27">
        <f t="shared" si="268"/>
        <v>21</v>
      </c>
      <c s="17" t="s">
        <v>55</v>
      </c>
      <c s="40" t="s">
        <v>65</v>
      </c>
      <c s="28"/>
      <c s="28"/>
      <c s="28"/>
      <c s="29"/>
      <c s="33">
        <f t="shared" si="290"/>
        <v>0</v>
      </c>
      <c s="28"/>
      <c s="28"/>
      <c s="28"/>
      <c s="29"/>
      <c s="33">
        <f t="shared" si="291"/>
        <v>0</v>
      </c>
      <c s="28"/>
      <c s="28"/>
      <c s="28"/>
      <c s="29"/>
      <c s="33">
        <f t="shared" si="292"/>
        <v>0</v>
      </c>
      <c s="28"/>
      <c s="28"/>
      <c s="28"/>
      <c s="29"/>
      <c s="33">
        <f t="shared" si="293"/>
        <v>0</v>
      </c>
      <c s="28"/>
      <c s="28"/>
      <c s="28"/>
      <c s="29"/>
      <c s="33">
        <f t="shared" si="294"/>
        <v>0</v>
      </c>
      <c s="28"/>
      <c s="28"/>
      <c s="28"/>
      <c s="29"/>
      <c s="33">
        <f t="shared" si="295"/>
        <v>0</v>
      </c>
      <c s="28"/>
      <c s="28"/>
      <c s="28"/>
      <c s="29"/>
      <c s="33">
        <f t="shared" si="296"/>
        <v>0</v>
      </c>
      <c s="28"/>
      <c s="28"/>
      <c s="28"/>
      <c s="29"/>
      <c s="33">
        <f t="shared" si="297"/>
        <v>0</v>
      </c>
      <c s="28"/>
      <c s="28"/>
      <c s="28"/>
      <c s="29"/>
      <c s="44">
        <f t="shared" si="298"/>
        <v>0</v>
      </c>
    </row>
    <row r="466" spans="1:48" ht="15.75">
      <c r="A466" s="27">
        <f t="shared" si="268"/>
        <v>21</v>
      </c>
      <c s="41" t="s">
        <v>34</v>
      </c>
      <c s="40" t="s">
        <v>65</v>
      </c>
      <c s="30"/>
      <c s="30"/>
      <c s="30"/>
      <c s="31"/>
      <c s="34">
        <f t="shared" si="290"/>
        <v>0</v>
      </c>
      <c s="30"/>
      <c s="30"/>
      <c s="30"/>
      <c s="31"/>
      <c s="34">
        <f t="shared" si="291"/>
        <v>0</v>
      </c>
      <c s="30"/>
      <c s="30"/>
      <c s="30"/>
      <c s="31"/>
      <c s="34">
        <f t="shared" si="292"/>
        <v>0</v>
      </c>
      <c s="30"/>
      <c s="30"/>
      <c s="30"/>
      <c s="31"/>
      <c s="34">
        <f t="shared" si="293"/>
        <v>0</v>
      </c>
      <c s="30"/>
      <c s="30"/>
      <c s="30"/>
      <c s="31"/>
      <c s="34">
        <f t="shared" si="294"/>
        <v>0</v>
      </c>
      <c s="30"/>
      <c s="30"/>
      <c s="30"/>
      <c s="31"/>
      <c s="34">
        <f t="shared" si="295"/>
        <v>0</v>
      </c>
      <c s="30"/>
      <c s="30"/>
      <c s="30"/>
      <c s="31"/>
      <c s="34">
        <f t="shared" si="296"/>
        <v>0</v>
      </c>
      <c s="30"/>
      <c s="30"/>
      <c s="30"/>
      <c s="31"/>
      <c s="34">
        <f t="shared" si="297"/>
        <v>0</v>
      </c>
      <c s="30"/>
      <c s="30"/>
      <c s="30"/>
      <c s="31"/>
      <c s="45">
        <f t="shared" si="298"/>
        <v>0</v>
      </c>
    </row>
    <row r="467" spans="1:48" ht="15.75">
      <c r="A467" s="27">
        <f t="shared" si="268"/>
        <v>21</v>
      </c>
      <c s="46"/>
      <c s="47"/>
      <c s="48"/>
      <c s="49"/>
      <c s="49"/>
      <c s="49"/>
      <c s="50">
        <f t="shared" si="299" ref="H467">SUM(H447:H466)</f>
        <v>0</v>
      </c>
      <c s="49"/>
      <c s="49"/>
      <c s="49"/>
      <c s="49"/>
      <c s="50">
        <f t="shared" si="281"/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</row>
    <row r="468" spans="1:48" ht="15.75">
      <c r="A468" s="27">
        <f t="shared" si="268"/>
        <v>22</v>
      </c>
      <c s="2" t="str">
        <f t="shared" si="300" ref="B468">"Буква (или иное название) класса "&amp;A468&amp;":"</f>
        <v>Буква (или иное название) класса 22: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69" spans="1:48" ht="15.75">
      <c r="A469" s="27">
        <f t="shared" si="268"/>
        <v>22</v>
      </c>
      <c s="17" t="s">
        <v>0</v>
      </c>
      <c s="40" t="s">
        <v>65</v>
      </c>
      <c s="28"/>
      <c s="28"/>
      <c s="28"/>
      <c s="29"/>
      <c s="33">
        <f t="shared" si="301" ref="H469:H488">COUNTA(D469:G469)</f>
        <v>0</v>
      </c>
      <c s="28"/>
      <c s="28"/>
      <c s="28"/>
      <c s="29"/>
      <c s="33">
        <f t="shared" si="302" ref="M469:M488">COUNTA(I469:L469)</f>
        <v>0</v>
      </c>
      <c s="28"/>
      <c s="28"/>
      <c s="28"/>
      <c s="29"/>
      <c s="33">
        <f t="shared" si="303" ref="R469:R488">COUNTA(N469:Q469)</f>
        <v>0</v>
      </c>
      <c s="28"/>
      <c s="28"/>
      <c s="28"/>
      <c s="29"/>
      <c s="33">
        <f t="shared" si="304" ref="W469:W488">COUNTA(S469:V469)</f>
        <v>0</v>
      </c>
      <c s="28"/>
      <c s="28"/>
      <c s="28"/>
      <c s="29"/>
      <c s="33">
        <f t="shared" si="305" ref="AB469:AB488">COUNTA(X469:AA469)</f>
        <v>0</v>
      </c>
      <c s="28"/>
      <c s="28"/>
      <c s="28"/>
      <c s="29"/>
      <c s="33">
        <f t="shared" si="306" ref="AG469:AG488">COUNTA(AC469:AF469)</f>
        <v>0</v>
      </c>
      <c s="28"/>
      <c s="28"/>
      <c s="28"/>
      <c s="29"/>
      <c s="33">
        <f t="shared" si="307" ref="AL469:AL488">COUNTA(AH469:AK469)</f>
        <v>0</v>
      </c>
      <c s="28"/>
      <c s="28"/>
      <c s="28"/>
      <c s="29"/>
      <c s="33">
        <f t="shared" si="308" ref="AQ469:AQ488">COUNTA(AM469:AP469)</f>
        <v>0</v>
      </c>
      <c s="28"/>
      <c s="28"/>
      <c s="28"/>
      <c s="29"/>
      <c s="44">
        <f t="shared" si="309" ref="AV469:AV488">COUNTA(AR469:AU469)</f>
        <v>0</v>
      </c>
    </row>
    <row r="470" spans="1:48" ht="15.75">
      <c r="A470" s="27">
        <f t="shared" si="268"/>
        <v>22</v>
      </c>
      <c s="17" t="s">
        <v>45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1" spans="1:48" ht="15.75">
      <c r="A471" s="27">
        <f t="shared" si="268"/>
        <v>22</v>
      </c>
      <c s="17" t="s">
        <v>2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2" spans="1:48" ht="15.75">
      <c r="A472" s="27">
        <f t="shared" si="268"/>
        <v>22</v>
      </c>
      <c s="17" t="s">
        <v>46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3" spans="1:48" ht="15.75">
      <c r="A473" s="27">
        <f t="shared" si="268"/>
        <v>22</v>
      </c>
      <c s="17" t="s">
        <v>4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4" spans="1:48" ht="15.75">
      <c r="A474" s="27">
        <f t="shared" si="268"/>
        <v>22</v>
      </c>
      <c s="17" t="s">
        <v>47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5" spans="1:48" ht="15.75">
      <c r="A475" s="27">
        <f t="shared" si="268"/>
        <v>22</v>
      </c>
      <c s="17" t="s">
        <v>5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6" spans="1:48" ht="15.75">
      <c r="A476" s="27">
        <f t="shared" si="268"/>
        <v>22</v>
      </c>
      <c s="17" t="s">
        <v>48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7" spans="1:48" ht="15.75">
      <c r="A477" s="27">
        <f t="shared" si="310" ref="A477:A540">A455+1</f>
        <v>22</v>
      </c>
      <c s="17" t="s">
        <v>49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8" spans="1:48" ht="15.75">
      <c r="A478" s="27">
        <f t="shared" si="310"/>
        <v>22</v>
      </c>
      <c s="17" t="s">
        <v>50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79" spans="1:48" ht="15.75">
      <c r="A479" s="27">
        <f t="shared" si="310"/>
        <v>22</v>
      </c>
      <c s="17" t="s">
        <v>51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0" spans="1:48" ht="15.75">
      <c r="A480" s="27">
        <f t="shared" si="310"/>
        <v>22</v>
      </c>
      <c s="17" t="s">
        <v>52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1" spans="1:48" ht="15.75">
      <c r="A481" s="27">
        <f t="shared" si="310"/>
        <v>22</v>
      </c>
      <c s="17" t="s">
        <v>53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2" spans="1:48" ht="15.75">
      <c r="A482" s="27">
        <f t="shared" si="310"/>
        <v>22</v>
      </c>
      <c s="17" t="s">
        <v>54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3" spans="1:48" ht="15.75">
      <c r="A483" s="27">
        <f t="shared" si="310"/>
        <v>22</v>
      </c>
      <c s="17" t="s">
        <v>23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4" spans="1:48" ht="15.75">
      <c r="A484" s="27">
        <f t="shared" si="310"/>
        <v>22</v>
      </c>
      <c s="17" t="s">
        <v>8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5" spans="1:48" ht="15.75">
      <c r="A485" s="27">
        <f t="shared" si="310"/>
        <v>22</v>
      </c>
      <c s="17" t="s">
        <v>9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6" spans="1:48" ht="15.75">
      <c r="A486" s="27">
        <f t="shared" si="310"/>
        <v>22</v>
      </c>
      <c s="17" t="s">
        <v>10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7" spans="1:48" ht="15.75">
      <c r="A487" s="27">
        <f t="shared" si="310"/>
        <v>22</v>
      </c>
      <c s="17" t="s">
        <v>55</v>
      </c>
      <c s="40" t="s">
        <v>65</v>
      </c>
      <c s="28"/>
      <c s="28"/>
      <c s="28"/>
      <c s="29"/>
      <c s="33">
        <f t="shared" si="301"/>
        <v>0</v>
      </c>
      <c s="28"/>
      <c s="28"/>
      <c s="28"/>
      <c s="29"/>
      <c s="33">
        <f t="shared" si="302"/>
        <v>0</v>
      </c>
      <c s="28"/>
      <c s="28"/>
      <c s="28"/>
      <c s="29"/>
      <c s="33">
        <f t="shared" si="303"/>
        <v>0</v>
      </c>
      <c s="28"/>
      <c s="28"/>
      <c s="28"/>
      <c s="29"/>
      <c s="33">
        <f t="shared" si="304"/>
        <v>0</v>
      </c>
      <c s="28"/>
      <c s="28"/>
      <c s="28"/>
      <c s="29"/>
      <c s="33">
        <f t="shared" si="305"/>
        <v>0</v>
      </c>
      <c s="28"/>
      <c s="28"/>
      <c s="28"/>
      <c s="29"/>
      <c s="33">
        <f t="shared" si="306"/>
        <v>0</v>
      </c>
      <c s="28"/>
      <c s="28"/>
      <c s="28"/>
      <c s="29"/>
      <c s="33">
        <f t="shared" si="307"/>
        <v>0</v>
      </c>
      <c s="28"/>
      <c s="28"/>
      <c s="28"/>
      <c s="29"/>
      <c s="33">
        <f t="shared" si="308"/>
        <v>0</v>
      </c>
      <c s="28"/>
      <c s="28"/>
      <c s="28"/>
      <c s="29"/>
      <c s="44">
        <f t="shared" si="309"/>
        <v>0</v>
      </c>
    </row>
    <row r="488" spans="1:48" ht="15.75">
      <c r="A488" s="27">
        <f t="shared" si="310"/>
        <v>22</v>
      </c>
      <c s="41" t="s">
        <v>34</v>
      </c>
      <c s="40" t="s">
        <v>65</v>
      </c>
      <c s="30"/>
      <c s="30"/>
      <c s="30"/>
      <c s="31"/>
      <c s="34">
        <f t="shared" si="301"/>
        <v>0</v>
      </c>
      <c s="30"/>
      <c s="30"/>
      <c s="30"/>
      <c s="31"/>
      <c s="34">
        <f t="shared" si="302"/>
        <v>0</v>
      </c>
      <c s="30"/>
      <c s="30"/>
      <c s="30"/>
      <c s="31"/>
      <c s="34">
        <f t="shared" si="303"/>
        <v>0</v>
      </c>
      <c s="30"/>
      <c s="30"/>
      <c s="30"/>
      <c s="31"/>
      <c s="34">
        <f t="shared" si="304"/>
        <v>0</v>
      </c>
      <c s="30"/>
      <c s="30"/>
      <c s="30"/>
      <c s="31"/>
      <c s="34">
        <f t="shared" si="305"/>
        <v>0</v>
      </c>
      <c s="30"/>
      <c s="30"/>
      <c s="30"/>
      <c s="31"/>
      <c s="34">
        <f t="shared" si="306"/>
        <v>0</v>
      </c>
      <c s="30"/>
      <c s="30"/>
      <c s="30"/>
      <c s="31"/>
      <c s="34">
        <f t="shared" si="307"/>
        <v>0</v>
      </c>
      <c s="30"/>
      <c s="30"/>
      <c s="30"/>
      <c s="31"/>
      <c s="34">
        <f t="shared" si="308"/>
        <v>0</v>
      </c>
      <c s="30"/>
      <c s="30"/>
      <c s="30"/>
      <c s="31"/>
      <c s="45">
        <f t="shared" si="309"/>
        <v>0</v>
      </c>
    </row>
    <row r="489" spans="1:48" ht="15.75">
      <c r="A489" s="27">
        <f t="shared" si="310"/>
        <v>22</v>
      </c>
      <c s="46"/>
      <c s="47"/>
      <c s="48"/>
      <c s="49"/>
      <c s="49"/>
      <c s="49"/>
      <c s="50">
        <f t="shared" si="311" ref="H489">SUM(H469:H488)</f>
        <v>0</v>
      </c>
      <c s="49"/>
      <c s="49"/>
      <c s="49"/>
      <c s="49"/>
      <c s="50">
        <f t="shared" si="281"/>
        <v>0</v>
      </c>
      <c s="49"/>
      <c s="49"/>
      <c s="49"/>
      <c s="49"/>
      <c s="50">
        <f t="shared" si="282"/>
        <v>0</v>
      </c>
      <c s="49"/>
      <c s="49"/>
      <c s="49"/>
      <c s="49"/>
      <c s="50">
        <f t="shared" si="283"/>
        <v>0</v>
      </c>
      <c s="49"/>
      <c s="49"/>
      <c s="49"/>
      <c s="49"/>
      <c s="50">
        <f t="shared" si="284"/>
        <v>0</v>
      </c>
      <c s="49"/>
      <c s="49"/>
      <c s="49"/>
      <c s="49"/>
      <c s="50">
        <f t="shared" si="285"/>
        <v>0</v>
      </c>
      <c s="49"/>
      <c s="49"/>
      <c s="49"/>
      <c s="49"/>
      <c s="50">
        <f t="shared" si="286"/>
        <v>0</v>
      </c>
      <c s="49"/>
      <c s="49"/>
      <c s="49"/>
      <c s="49"/>
      <c s="50">
        <f t="shared" si="287"/>
        <v>0</v>
      </c>
      <c s="49"/>
      <c s="49"/>
      <c s="49"/>
      <c s="49"/>
      <c s="50">
        <f t="shared" si="288"/>
        <v>0</v>
      </c>
    </row>
    <row r="490" spans="1:48" ht="15.75">
      <c r="A490" s="27">
        <f t="shared" si="310"/>
        <v>23</v>
      </c>
      <c s="2" t="str">
        <f t="shared" si="312" ref="B490">"Буква (или иное название) класса "&amp;A490&amp;":"</f>
        <v>Буква (или иное название) класса 23: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491" spans="1:48" ht="15.75">
      <c r="A491" s="27">
        <f t="shared" si="310"/>
        <v>23</v>
      </c>
      <c s="17" t="s">
        <v>0</v>
      </c>
      <c s="40" t="s">
        <v>65</v>
      </c>
      <c s="28"/>
      <c s="28"/>
      <c s="28"/>
      <c s="29"/>
      <c s="33">
        <f t="shared" si="313" ref="H491:H510">COUNTA(D491:G491)</f>
        <v>0</v>
      </c>
      <c s="28"/>
      <c s="28"/>
      <c s="28"/>
      <c s="29"/>
      <c s="33">
        <f t="shared" si="314" ref="M491:M510">COUNTA(I491:L491)</f>
        <v>0</v>
      </c>
      <c s="28"/>
      <c s="28"/>
      <c s="28"/>
      <c s="29"/>
      <c s="33">
        <f t="shared" si="315" ref="R491:R510">COUNTA(N491:Q491)</f>
        <v>0</v>
      </c>
      <c s="28"/>
      <c s="28"/>
      <c s="28"/>
      <c s="29"/>
      <c s="33">
        <f t="shared" si="316" ref="W491:W510">COUNTA(S491:V491)</f>
        <v>0</v>
      </c>
      <c s="28"/>
      <c s="28"/>
      <c s="28"/>
      <c s="29"/>
      <c s="33">
        <f t="shared" si="317" ref="AB491:AB510">COUNTA(X491:AA491)</f>
        <v>0</v>
      </c>
      <c s="28"/>
      <c s="28"/>
      <c s="28"/>
      <c s="29"/>
      <c s="33">
        <f t="shared" si="318" ref="AG491:AG510">COUNTA(AC491:AF491)</f>
        <v>0</v>
      </c>
      <c s="28"/>
      <c s="28"/>
      <c s="28"/>
      <c s="29"/>
      <c s="33">
        <f t="shared" si="319" ref="AL491:AL510">COUNTA(AH491:AK491)</f>
        <v>0</v>
      </c>
      <c s="28"/>
      <c s="28"/>
      <c s="28"/>
      <c s="29"/>
      <c s="33">
        <f t="shared" si="320" ref="AQ491:AQ510">COUNTA(AM491:AP491)</f>
        <v>0</v>
      </c>
      <c s="28"/>
      <c s="28"/>
      <c s="28"/>
      <c s="29"/>
      <c s="44">
        <f t="shared" si="321" ref="AV491:AV510">COUNTA(AR491:AU491)</f>
        <v>0</v>
      </c>
    </row>
    <row r="492" spans="1:48" ht="15.75">
      <c r="A492" s="27">
        <f t="shared" si="310"/>
        <v>23</v>
      </c>
      <c s="17" t="s">
        <v>45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3" spans="1:48" ht="15.75">
      <c r="A493" s="27">
        <f t="shared" si="310"/>
        <v>23</v>
      </c>
      <c s="17" t="s">
        <v>2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4" spans="1:48" ht="15.75">
      <c r="A494" s="27">
        <f t="shared" si="310"/>
        <v>23</v>
      </c>
      <c s="17" t="s">
        <v>46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5" spans="1:48" ht="15.75">
      <c r="A495" s="27">
        <f t="shared" si="310"/>
        <v>23</v>
      </c>
      <c s="17" t="s">
        <v>4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6" spans="1:48" ht="15.75">
      <c r="A496" s="27">
        <f t="shared" si="310"/>
        <v>23</v>
      </c>
      <c s="17" t="s">
        <v>47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7" spans="1:48" ht="15.75">
      <c r="A497" s="27">
        <f t="shared" si="310"/>
        <v>23</v>
      </c>
      <c s="17" t="s">
        <v>5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8" spans="1:48" ht="15.75">
      <c r="A498" s="27">
        <f t="shared" si="310"/>
        <v>23</v>
      </c>
      <c s="17" t="s">
        <v>48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499" spans="1:48" ht="15.75">
      <c r="A499" s="27">
        <f t="shared" si="310"/>
        <v>23</v>
      </c>
      <c s="17" t="s">
        <v>49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0" spans="1:48" ht="15.75">
      <c r="A500" s="27">
        <f t="shared" si="310"/>
        <v>23</v>
      </c>
      <c s="17" t="s">
        <v>50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1" spans="1:48" ht="15.75">
      <c r="A501" s="27">
        <f t="shared" si="310"/>
        <v>23</v>
      </c>
      <c s="17" t="s">
        <v>51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2" spans="1:48" ht="15.75">
      <c r="A502" s="27">
        <f t="shared" si="310"/>
        <v>23</v>
      </c>
      <c s="17" t="s">
        <v>52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3" spans="1:48" ht="15.75">
      <c r="A503" s="27">
        <f t="shared" si="310"/>
        <v>23</v>
      </c>
      <c s="17" t="s">
        <v>53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4" spans="1:48" ht="15.75">
      <c r="A504" s="27">
        <f t="shared" si="310"/>
        <v>23</v>
      </c>
      <c s="17" t="s">
        <v>54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5" spans="1:48" ht="15.75">
      <c r="A505" s="27">
        <f t="shared" si="310"/>
        <v>23</v>
      </c>
      <c s="17" t="s">
        <v>23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6" spans="1:48" ht="15.75">
      <c r="A506" s="27">
        <f t="shared" si="310"/>
        <v>23</v>
      </c>
      <c s="17" t="s">
        <v>8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7" spans="1:48" ht="15.75">
      <c r="A507" s="27">
        <f t="shared" si="310"/>
        <v>23</v>
      </c>
      <c s="17" t="s">
        <v>9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8" spans="1:48" ht="15.75">
      <c r="A508" s="27">
        <f t="shared" si="310"/>
        <v>23</v>
      </c>
      <c s="17" t="s">
        <v>10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09" spans="1:48" ht="15.75">
      <c r="A509" s="27">
        <f t="shared" si="310"/>
        <v>23</v>
      </c>
      <c s="17" t="s">
        <v>55</v>
      </c>
      <c s="40" t="s">
        <v>65</v>
      </c>
      <c s="28"/>
      <c s="28"/>
      <c s="28"/>
      <c s="29"/>
      <c s="33">
        <f t="shared" si="313"/>
        <v>0</v>
      </c>
      <c s="28"/>
      <c s="28"/>
      <c s="28"/>
      <c s="29"/>
      <c s="33">
        <f t="shared" si="314"/>
        <v>0</v>
      </c>
      <c s="28"/>
      <c s="28"/>
      <c s="28"/>
      <c s="29"/>
      <c s="33">
        <f t="shared" si="315"/>
        <v>0</v>
      </c>
      <c s="28"/>
      <c s="28"/>
      <c s="28"/>
      <c s="29"/>
      <c s="33">
        <f t="shared" si="316"/>
        <v>0</v>
      </c>
      <c s="28"/>
      <c s="28"/>
      <c s="28"/>
      <c s="29"/>
      <c s="33">
        <f t="shared" si="317"/>
        <v>0</v>
      </c>
      <c s="28"/>
      <c s="28"/>
      <c s="28"/>
      <c s="29"/>
      <c s="33">
        <f t="shared" si="318"/>
        <v>0</v>
      </c>
      <c s="28"/>
      <c s="28"/>
      <c s="28"/>
      <c s="29"/>
      <c s="33">
        <f t="shared" si="319"/>
        <v>0</v>
      </c>
      <c s="28"/>
      <c s="28"/>
      <c s="28"/>
      <c s="29"/>
      <c s="33">
        <f t="shared" si="320"/>
        <v>0</v>
      </c>
      <c s="28"/>
      <c s="28"/>
      <c s="28"/>
      <c s="29"/>
      <c s="44">
        <f t="shared" si="321"/>
        <v>0</v>
      </c>
    </row>
    <row r="510" spans="1:48" ht="15.75">
      <c r="A510" s="27">
        <f t="shared" si="310"/>
        <v>23</v>
      </c>
      <c s="41" t="s">
        <v>34</v>
      </c>
      <c s="40" t="s">
        <v>65</v>
      </c>
      <c s="30"/>
      <c s="30"/>
      <c s="30"/>
      <c s="31"/>
      <c s="34">
        <f t="shared" si="313"/>
        <v>0</v>
      </c>
      <c s="30"/>
      <c s="30"/>
      <c s="30"/>
      <c s="31"/>
      <c s="34">
        <f t="shared" si="314"/>
        <v>0</v>
      </c>
      <c s="30"/>
      <c s="30"/>
      <c s="30"/>
      <c s="31"/>
      <c s="34">
        <f t="shared" si="315"/>
        <v>0</v>
      </c>
      <c s="30"/>
      <c s="30"/>
      <c s="30"/>
      <c s="31"/>
      <c s="34">
        <f t="shared" si="316"/>
        <v>0</v>
      </c>
      <c s="30"/>
      <c s="30"/>
      <c s="30"/>
      <c s="31"/>
      <c s="34">
        <f t="shared" si="317"/>
        <v>0</v>
      </c>
      <c s="30"/>
      <c s="30"/>
      <c s="30"/>
      <c s="31"/>
      <c s="34">
        <f t="shared" si="318"/>
        <v>0</v>
      </c>
      <c s="30"/>
      <c s="30"/>
      <c s="30"/>
      <c s="31"/>
      <c s="34">
        <f t="shared" si="319"/>
        <v>0</v>
      </c>
      <c s="30"/>
      <c s="30"/>
      <c s="30"/>
      <c s="31"/>
      <c s="34">
        <f t="shared" si="320"/>
        <v>0</v>
      </c>
      <c s="30"/>
      <c s="30"/>
      <c s="30"/>
      <c s="31"/>
      <c s="45">
        <f t="shared" si="321"/>
        <v>0</v>
      </c>
    </row>
    <row r="511" spans="1:48" ht="15.75">
      <c r="A511" s="27">
        <f t="shared" si="310"/>
        <v>23</v>
      </c>
      <c s="46"/>
      <c s="47"/>
      <c s="48"/>
      <c s="49"/>
      <c s="49"/>
      <c s="49"/>
      <c s="50">
        <f t="shared" si="322" ref="H511">SUM(H491:H510)</f>
        <v>0</v>
      </c>
      <c s="49"/>
      <c s="49"/>
      <c s="49"/>
      <c s="49"/>
      <c s="50">
        <f t="shared" si="323" ref="M511:M555">SUM(M491:M510)</f>
        <v>0</v>
      </c>
      <c s="49"/>
      <c s="49"/>
      <c s="49"/>
      <c s="49"/>
      <c s="50">
        <f t="shared" si="324" ref="R511:R555">SUM(R491:R510)</f>
        <v>0</v>
      </c>
      <c s="49"/>
      <c s="49"/>
      <c s="49"/>
      <c s="49"/>
      <c s="50">
        <f t="shared" si="325" ref="W511:W555">SUM(W491:W510)</f>
        <v>0</v>
      </c>
      <c s="49"/>
      <c s="49"/>
      <c s="49"/>
      <c s="49"/>
      <c s="50">
        <f t="shared" si="326" ref="AB511:AB555">SUM(AB491:AB510)</f>
        <v>0</v>
      </c>
      <c s="49"/>
      <c s="49"/>
      <c s="49"/>
      <c s="49"/>
      <c s="50">
        <f t="shared" si="327" ref="AG511:AG555">SUM(AG491:AG510)</f>
        <v>0</v>
      </c>
      <c s="49"/>
      <c s="49"/>
      <c s="49"/>
      <c s="49"/>
      <c s="50">
        <f t="shared" si="328" ref="AL511:AL555">SUM(AL491:AL510)</f>
        <v>0</v>
      </c>
      <c s="49"/>
      <c s="49"/>
      <c s="49"/>
      <c s="49"/>
      <c s="50">
        <f t="shared" si="329" ref="AQ511:AQ555">SUM(AQ491:AQ510)</f>
        <v>0</v>
      </c>
      <c s="49"/>
      <c s="49"/>
      <c s="49"/>
      <c s="49"/>
      <c s="50">
        <f t="shared" si="330" ref="AV511:AV555">SUM(AV491:AV510)</f>
        <v>0</v>
      </c>
    </row>
    <row r="512" spans="1:48" ht="15.75">
      <c r="A512" s="27">
        <f t="shared" si="310"/>
        <v>24</v>
      </c>
      <c s="2" t="str">
        <f t="shared" si="331" ref="B512">"Буква (или иное название) класса "&amp;A512&amp;":"</f>
        <v>Буква (или иное название) класса 24: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13" spans="1:48" ht="15.75">
      <c r="A513" s="27">
        <f t="shared" si="310"/>
        <v>24</v>
      </c>
      <c s="17" t="s">
        <v>0</v>
      </c>
      <c s="40" t="s">
        <v>65</v>
      </c>
      <c s="28"/>
      <c s="28"/>
      <c s="28"/>
      <c s="29"/>
      <c s="33">
        <f t="shared" si="332" ref="H513:H532">COUNTA(D513:G513)</f>
        <v>0</v>
      </c>
      <c s="28"/>
      <c s="28"/>
      <c s="28"/>
      <c s="29"/>
      <c s="33">
        <f t="shared" si="333" ref="M513:M532">COUNTA(I513:L513)</f>
        <v>0</v>
      </c>
      <c s="28"/>
      <c s="28"/>
      <c s="28"/>
      <c s="29"/>
      <c s="33">
        <f t="shared" si="334" ref="R513:R532">COUNTA(N513:Q513)</f>
        <v>0</v>
      </c>
      <c s="28"/>
      <c s="28"/>
      <c s="28"/>
      <c s="29"/>
      <c s="33">
        <f t="shared" si="335" ref="W513:W532">COUNTA(S513:V513)</f>
        <v>0</v>
      </c>
      <c s="28"/>
      <c s="28"/>
      <c s="28"/>
      <c s="29"/>
      <c s="33">
        <f t="shared" si="336" ref="AB513:AB532">COUNTA(X513:AA513)</f>
        <v>0</v>
      </c>
      <c s="28"/>
      <c s="28"/>
      <c s="28"/>
      <c s="29"/>
      <c s="33">
        <f t="shared" si="337" ref="AG513:AG532">COUNTA(AC513:AF513)</f>
        <v>0</v>
      </c>
      <c s="28"/>
      <c s="28"/>
      <c s="28"/>
      <c s="29"/>
      <c s="33">
        <f t="shared" si="338" ref="AL513:AL532">COUNTA(AH513:AK513)</f>
        <v>0</v>
      </c>
      <c s="28"/>
      <c s="28"/>
      <c s="28"/>
      <c s="29"/>
      <c s="33">
        <f t="shared" si="339" ref="AQ513:AQ532">COUNTA(AM513:AP513)</f>
        <v>0</v>
      </c>
      <c s="28"/>
      <c s="28"/>
      <c s="28"/>
      <c s="29"/>
      <c s="44">
        <f t="shared" si="340" ref="AV513:AV532">COUNTA(AR513:AU513)</f>
        <v>0</v>
      </c>
    </row>
    <row r="514" spans="1:48" ht="15.75">
      <c r="A514" s="27">
        <f t="shared" si="310"/>
        <v>24</v>
      </c>
      <c s="17" t="s">
        <v>45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5" spans="1:48" ht="15.75">
      <c r="A515" s="27">
        <f t="shared" si="310"/>
        <v>24</v>
      </c>
      <c s="17" t="s">
        <v>2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6" spans="1:48" ht="15.75">
      <c r="A516" s="27">
        <f t="shared" si="310"/>
        <v>24</v>
      </c>
      <c s="17" t="s">
        <v>46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7" spans="1:48" ht="15.75">
      <c r="A517" s="27">
        <f t="shared" si="310"/>
        <v>24</v>
      </c>
      <c s="17" t="s">
        <v>4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8" spans="1:48" ht="15.75">
      <c r="A518" s="27">
        <f t="shared" si="310"/>
        <v>24</v>
      </c>
      <c s="17" t="s">
        <v>47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19" spans="1:48" ht="15.75">
      <c r="A519" s="27">
        <f t="shared" si="310"/>
        <v>24</v>
      </c>
      <c s="17" t="s">
        <v>5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0" spans="1:48" ht="15.75">
      <c r="A520" s="27">
        <f t="shared" si="310"/>
        <v>24</v>
      </c>
      <c s="17" t="s">
        <v>48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1" spans="1:48" ht="15.75">
      <c r="A521" s="27">
        <f t="shared" si="310"/>
        <v>24</v>
      </c>
      <c s="17" t="s">
        <v>49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2" spans="1:48" ht="15.75">
      <c r="A522" s="27">
        <f t="shared" si="310"/>
        <v>24</v>
      </c>
      <c s="17" t="s">
        <v>50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3" spans="1:48" ht="15.75">
      <c r="A523" s="27">
        <f t="shared" si="310"/>
        <v>24</v>
      </c>
      <c s="17" t="s">
        <v>51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4" spans="1:48" ht="15.75">
      <c r="A524" s="27">
        <f t="shared" si="310"/>
        <v>24</v>
      </c>
      <c s="17" t="s">
        <v>52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5" spans="1:48" ht="15.75">
      <c r="A525" s="27">
        <f t="shared" si="310"/>
        <v>24</v>
      </c>
      <c s="17" t="s">
        <v>53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6" spans="1:48" ht="15.75">
      <c r="A526" s="27">
        <f t="shared" si="310"/>
        <v>24</v>
      </c>
      <c s="17" t="s">
        <v>54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7" spans="1:48" ht="15.75">
      <c r="A527" s="27">
        <f t="shared" si="310"/>
        <v>24</v>
      </c>
      <c s="17" t="s">
        <v>23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8" spans="1:48" ht="15.75">
      <c r="A528" s="27">
        <f t="shared" si="310"/>
        <v>24</v>
      </c>
      <c s="17" t="s">
        <v>8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29" spans="1:48" ht="15.75">
      <c r="A529" s="27">
        <f t="shared" si="310"/>
        <v>24</v>
      </c>
      <c s="17" t="s">
        <v>9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0" spans="1:48" ht="15.75">
      <c r="A530" s="27">
        <f t="shared" si="310"/>
        <v>24</v>
      </c>
      <c s="17" t="s">
        <v>10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1" spans="1:48" ht="15.75">
      <c r="A531" s="27">
        <f t="shared" si="310"/>
        <v>24</v>
      </c>
      <c s="17" t="s">
        <v>55</v>
      </c>
      <c s="40" t="s">
        <v>65</v>
      </c>
      <c s="28"/>
      <c s="28"/>
      <c s="28"/>
      <c s="29"/>
      <c s="33">
        <f t="shared" si="332"/>
        <v>0</v>
      </c>
      <c s="28"/>
      <c s="28"/>
      <c s="28"/>
      <c s="29"/>
      <c s="33">
        <f t="shared" si="333"/>
        <v>0</v>
      </c>
      <c s="28"/>
      <c s="28"/>
      <c s="28"/>
      <c s="29"/>
      <c s="33">
        <f t="shared" si="334"/>
        <v>0</v>
      </c>
      <c s="28"/>
      <c s="28"/>
      <c s="28"/>
      <c s="29"/>
      <c s="33">
        <f t="shared" si="335"/>
        <v>0</v>
      </c>
      <c s="28"/>
      <c s="28"/>
      <c s="28"/>
      <c s="29"/>
      <c s="33">
        <f t="shared" si="336"/>
        <v>0</v>
      </c>
      <c s="28"/>
      <c s="28"/>
      <c s="28"/>
      <c s="29"/>
      <c s="33">
        <f t="shared" si="337"/>
        <v>0</v>
      </c>
      <c s="28"/>
      <c s="28"/>
      <c s="28"/>
      <c s="29"/>
      <c s="33">
        <f t="shared" si="338"/>
        <v>0</v>
      </c>
      <c s="28"/>
      <c s="28"/>
      <c s="28"/>
      <c s="29"/>
      <c s="33">
        <f t="shared" si="339"/>
        <v>0</v>
      </c>
      <c s="28"/>
      <c s="28"/>
      <c s="28"/>
      <c s="29"/>
      <c s="44">
        <f t="shared" si="340"/>
        <v>0</v>
      </c>
    </row>
    <row r="532" spans="1:48" ht="15.75">
      <c r="A532" s="27">
        <f t="shared" si="310"/>
        <v>24</v>
      </c>
      <c s="41" t="s">
        <v>34</v>
      </c>
      <c s="40" t="s">
        <v>65</v>
      </c>
      <c s="30"/>
      <c s="30"/>
      <c s="30"/>
      <c s="31"/>
      <c s="34">
        <f t="shared" si="332"/>
        <v>0</v>
      </c>
      <c s="30"/>
      <c s="30"/>
      <c s="30"/>
      <c s="31"/>
      <c s="34">
        <f t="shared" si="333"/>
        <v>0</v>
      </c>
      <c s="30"/>
      <c s="30"/>
      <c s="30"/>
      <c s="31"/>
      <c s="34">
        <f t="shared" si="334"/>
        <v>0</v>
      </c>
      <c s="30"/>
      <c s="30"/>
      <c s="30"/>
      <c s="31"/>
      <c s="34">
        <f t="shared" si="335"/>
        <v>0</v>
      </c>
      <c s="30"/>
      <c s="30"/>
      <c s="30"/>
      <c s="31"/>
      <c s="34">
        <f t="shared" si="336"/>
        <v>0</v>
      </c>
      <c s="30"/>
      <c s="30"/>
      <c s="30"/>
      <c s="31"/>
      <c s="34">
        <f t="shared" si="337"/>
        <v>0</v>
      </c>
      <c s="30"/>
      <c s="30"/>
      <c s="30"/>
      <c s="31"/>
      <c s="34">
        <f t="shared" si="338"/>
        <v>0</v>
      </c>
      <c s="30"/>
      <c s="30"/>
      <c s="30"/>
      <c s="31"/>
      <c s="34">
        <f t="shared" si="339"/>
        <v>0</v>
      </c>
      <c s="30"/>
      <c s="30"/>
      <c s="30"/>
      <c s="31"/>
      <c s="45">
        <f t="shared" si="340"/>
        <v>0</v>
      </c>
    </row>
    <row r="533" spans="1:48" ht="15.75">
      <c r="A533" s="27">
        <f t="shared" si="310"/>
        <v>24</v>
      </c>
      <c s="46"/>
      <c s="47"/>
      <c s="48"/>
      <c s="49"/>
      <c s="49"/>
      <c s="49"/>
      <c s="50">
        <f t="shared" si="341" ref="H533">SUM(H513:H532)</f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</row>
    <row r="534" spans="1:48" ht="15.75">
      <c r="A534" s="27">
        <f t="shared" si="310"/>
        <v>25</v>
      </c>
      <c s="2" t="str">
        <f t="shared" si="342" ref="B534">"Буква (или иное название) класса "&amp;A534&amp;":"</f>
        <v>Буква (или иное название) класса 25: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35" spans="1:48" ht="15.75">
      <c r="A535" s="27">
        <f t="shared" si="310"/>
        <v>25</v>
      </c>
      <c s="17" t="s">
        <v>0</v>
      </c>
      <c s="40" t="s">
        <v>65</v>
      </c>
      <c s="28"/>
      <c s="28"/>
      <c s="28"/>
      <c s="29"/>
      <c s="33">
        <f t="shared" si="343" ref="H535:H554">COUNTA(D535:G535)</f>
        <v>0</v>
      </c>
      <c s="28"/>
      <c s="28"/>
      <c s="28"/>
      <c s="29"/>
      <c s="33">
        <f t="shared" si="344" ref="M535:M554">COUNTA(I535:L535)</f>
        <v>0</v>
      </c>
      <c s="28"/>
      <c s="28"/>
      <c s="28"/>
      <c s="29"/>
      <c s="33">
        <f t="shared" si="345" ref="R535:R554">COUNTA(N535:Q535)</f>
        <v>0</v>
      </c>
      <c s="28"/>
      <c s="28"/>
      <c s="28"/>
      <c s="29"/>
      <c s="33">
        <f t="shared" si="346" ref="W535:W554">COUNTA(S535:V535)</f>
        <v>0</v>
      </c>
      <c s="28"/>
      <c s="28"/>
      <c s="28"/>
      <c s="29"/>
      <c s="33">
        <f t="shared" si="347" ref="AB535:AB554">COUNTA(X535:AA535)</f>
        <v>0</v>
      </c>
      <c s="28"/>
      <c s="28"/>
      <c s="28"/>
      <c s="29"/>
      <c s="33">
        <f t="shared" si="348" ref="AG535:AG554">COUNTA(AC535:AF535)</f>
        <v>0</v>
      </c>
      <c s="28"/>
      <c s="28"/>
      <c s="28"/>
      <c s="29"/>
      <c s="33">
        <f t="shared" si="349" ref="AL535:AL554">COUNTA(AH535:AK535)</f>
        <v>0</v>
      </c>
      <c s="28"/>
      <c s="28"/>
      <c s="28"/>
      <c s="29"/>
      <c s="33">
        <f t="shared" si="350" ref="AQ535:AQ554">COUNTA(AM535:AP535)</f>
        <v>0</v>
      </c>
      <c s="28"/>
      <c s="28"/>
      <c s="28"/>
      <c s="29"/>
      <c s="44">
        <f t="shared" si="351" ref="AV535:AV554">COUNTA(AR535:AU535)</f>
        <v>0</v>
      </c>
    </row>
    <row r="536" spans="1:48" ht="15.75">
      <c r="A536" s="27">
        <f t="shared" si="310"/>
        <v>25</v>
      </c>
      <c s="17" t="s">
        <v>45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7" spans="1:48" ht="15.75">
      <c r="A537" s="27">
        <f t="shared" si="310"/>
        <v>25</v>
      </c>
      <c s="17" t="s">
        <v>2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8" spans="1:48" ht="15.75">
      <c r="A538" s="27">
        <f t="shared" si="310"/>
        <v>25</v>
      </c>
      <c s="17" t="s">
        <v>46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39" spans="1:48" ht="15.75">
      <c r="A539" s="27">
        <f t="shared" si="310"/>
        <v>25</v>
      </c>
      <c s="17" t="s">
        <v>4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0" spans="1:48" ht="15.75">
      <c r="A540" s="27">
        <f t="shared" si="310"/>
        <v>25</v>
      </c>
      <c s="17" t="s">
        <v>47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1" spans="1:48" ht="15.75">
      <c r="A541" s="27">
        <f t="shared" si="352" ref="A541:A604">A519+1</f>
        <v>25</v>
      </c>
      <c s="17" t="s">
        <v>5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2" spans="1:48" ht="15.75">
      <c r="A542" s="27">
        <f t="shared" si="352"/>
        <v>25</v>
      </c>
      <c s="17" t="s">
        <v>48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3" spans="1:48" ht="15.75">
      <c r="A543" s="27">
        <f t="shared" si="352"/>
        <v>25</v>
      </c>
      <c s="17" t="s">
        <v>49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4" spans="1:48" ht="15.75">
      <c r="A544" s="27">
        <f t="shared" si="352"/>
        <v>25</v>
      </c>
      <c s="17" t="s">
        <v>50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5" spans="1:48" ht="15.75">
      <c r="A545" s="27">
        <f t="shared" si="352"/>
        <v>25</v>
      </c>
      <c s="17" t="s">
        <v>51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6" spans="1:48" ht="15.75">
      <c r="A546" s="27">
        <f t="shared" si="352"/>
        <v>25</v>
      </c>
      <c s="17" t="s">
        <v>52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7" spans="1:48" ht="15.75">
      <c r="A547" s="27">
        <f t="shared" si="352"/>
        <v>25</v>
      </c>
      <c s="17" t="s">
        <v>53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8" spans="1:48" ht="15.75">
      <c r="A548" s="27">
        <f t="shared" si="352"/>
        <v>25</v>
      </c>
      <c s="17" t="s">
        <v>54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49" spans="1:48" ht="15.75">
      <c r="A549" s="27">
        <f t="shared" si="352"/>
        <v>25</v>
      </c>
      <c s="17" t="s">
        <v>23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0" spans="1:48" ht="15.75">
      <c r="A550" s="27">
        <f t="shared" si="352"/>
        <v>25</v>
      </c>
      <c s="17" t="s">
        <v>8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1" spans="1:48" ht="15.75">
      <c r="A551" s="27">
        <f t="shared" si="352"/>
        <v>25</v>
      </c>
      <c s="17" t="s">
        <v>9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2" spans="1:48" ht="15.75">
      <c r="A552" s="27">
        <f t="shared" si="352"/>
        <v>25</v>
      </c>
      <c s="17" t="s">
        <v>10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3" spans="1:48" ht="15.75">
      <c r="A553" s="27">
        <f t="shared" si="352"/>
        <v>25</v>
      </c>
      <c s="17" t="s">
        <v>55</v>
      </c>
      <c s="40" t="s">
        <v>65</v>
      </c>
      <c s="28"/>
      <c s="28"/>
      <c s="28"/>
      <c s="29"/>
      <c s="33">
        <f t="shared" si="343"/>
        <v>0</v>
      </c>
      <c s="28"/>
      <c s="28"/>
      <c s="28"/>
      <c s="29"/>
      <c s="33">
        <f t="shared" si="344"/>
        <v>0</v>
      </c>
      <c s="28"/>
      <c s="28"/>
      <c s="28"/>
      <c s="29"/>
      <c s="33">
        <f t="shared" si="345"/>
        <v>0</v>
      </c>
      <c s="28"/>
      <c s="28"/>
      <c s="28"/>
      <c s="29"/>
      <c s="33">
        <f t="shared" si="346"/>
        <v>0</v>
      </c>
      <c s="28"/>
      <c s="28"/>
      <c s="28"/>
      <c s="29"/>
      <c s="33">
        <f t="shared" si="347"/>
        <v>0</v>
      </c>
      <c s="28"/>
      <c s="28"/>
      <c s="28"/>
      <c s="29"/>
      <c s="33">
        <f t="shared" si="348"/>
        <v>0</v>
      </c>
      <c s="28"/>
      <c s="28"/>
      <c s="28"/>
      <c s="29"/>
      <c s="33">
        <f t="shared" si="349"/>
        <v>0</v>
      </c>
      <c s="28"/>
      <c s="28"/>
      <c s="28"/>
      <c s="29"/>
      <c s="33">
        <f t="shared" si="350"/>
        <v>0</v>
      </c>
      <c s="28"/>
      <c s="28"/>
      <c s="28"/>
      <c s="29"/>
      <c s="44">
        <f t="shared" si="351"/>
        <v>0</v>
      </c>
    </row>
    <row r="554" spans="1:48" ht="15.75">
      <c r="A554" s="27">
        <f t="shared" si="352"/>
        <v>25</v>
      </c>
      <c s="41" t="s">
        <v>34</v>
      </c>
      <c s="40" t="s">
        <v>65</v>
      </c>
      <c s="30"/>
      <c s="30"/>
      <c s="30"/>
      <c s="31"/>
      <c s="34">
        <f t="shared" si="343"/>
        <v>0</v>
      </c>
      <c s="30"/>
      <c s="30"/>
      <c s="30"/>
      <c s="31"/>
      <c s="34">
        <f t="shared" si="344"/>
        <v>0</v>
      </c>
      <c s="30"/>
      <c s="30"/>
      <c s="30"/>
      <c s="31"/>
      <c s="34">
        <f t="shared" si="345"/>
        <v>0</v>
      </c>
      <c s="30"/>
      <c s="30"/>
      <c s="30"/>
      <c s="31"/>
      <c s="34">
        <f t="shared" si="346"/>
        <v>0</v>
      </c>
      <c s="30"/>
      <c s="30"/>
      <c s="30"/>
      <c s="31"/>
      <c s="34">
        <f t="shared" si="347"/>
        <v>0</v>
      </c>
      <c s="30"/>
      <c s="30"/>
      <c s="30"/>
      <c s="31"/>
      <c s="34">
        <f t="shared" si="348"/>
        <v>0</v>
      </c>
      <c s="30"/>
      <c s="30"/>
      <c s="30"/>
      <c s="31"/>
      <c s="34">
        <f t="shared" si="349"/>
        <v>0</v>
      </c>
      <c s="30"/>
      <c s="30"/>
      <c s="30"/>
      <c s="31"/>
      <c s="34">
        <f t="shared" si="350"/>
        <v>0</v>
      </c>
      <c s="30"/>
      <c s="30"/>
      <c s="30"/>
      <c s="31"/>
      <c s="45">
        <f t="shared" si="351"/>
        <v>0</v>
      </c>
    </row>
    <row r="555" spans="1:48" ht="15.75">
      <c r="A555" s="27">
        <f t="shared" si="352"/>
        <v>25</v>
      </c>
      <c s="46"/>
      <c s="47"/>
      <c s="48"/>
      <c s="49"/>
      <c s="49"/>
      <c s="49"/>
      <c s="50">
        <f t="shared" si="353" ref="H555">SUM(H535:H554)</f>
        <v>0</v>
      </c>
      <c s="49"/>
      <c s="49"/>
      <c s="49"/>
      <c s="49"/>
      <c s="50">
        <f t="shared" si="323"/>
        <v>0</v>
      </c>
      <c s="49"/>
      <c s="49"/>
      <c s="49"/>
      <c s="49"/>
      <c s="50">
        <f t="shared" si="324"/>
        <v>0</v>
      </c>
      <c s="49"/>
      <c s="49"/>
      <c s="49"/>
      <c s="49"/>
      <c s="50">
        <f t="shared" si="325"/>
        <v>0</v>
      </c>
      <c s="49"/>
      <c s="49"/>
      <c s="49"/>
      <c s="49"/>
      <c s="50">
        <f t="shared" si="326"/>
        <v>0</v>
      </c>
      <c s="49"/>
      <c s="49"/>
      <c s="49"/>
      <c s="49"/>
      <c s="50">
        <f t="shared" si="327"/>
        <v>0</v>
      </c>
      <c s="49"/>
      <c s="49"/>
      <c s="49"/>
      <c s="49"/>
      <c s="50">
        <f t="shared" si="328"/>
        <v>0</v>
      </c>
      <c s="49"/>
      <c s="49"/>
      <c s="49"/>
      <c s="49"/>
      <c s="50">
        <f t="shared" si="329"/>
        <v>0</v>
      </c>
      <c s="49"/>
      <c s="49"/>
      <c s="49"/>
      <c s="49"/>
      <c s="50">
        <f t="shared" si="330"/>
        <v>0</v>
      </c>
    </row>
    <row r="556" spans="1:48" ht="15.75">
      <c r="A556" s="27">
        <f t="shared" si="352"/>
        <v>26</v>
      </c>
      <c s="2" t="str">
        <f t="shared" si="354" ref="B556">"Буква (или иное название) класса "&amp;A556&amp;":"</f>
        <v>Буква (или иное название) класса 26: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57" spans="1:48" ht="15.75">
      <c r="A557" s="27">
        <f t="shared" si="352"/>
        <v>26</v>
      </c>
      <c s="17" t="s">
        <v>0</v>
      </c>
      <c s="40" t="s">
        <v>65</v>
      </c>
      <c s="28"/>
      <c s="28"/>
      <c s="28"/>
      <c s="29"/>
      <c s="33">
        <f t="shared" si="355" ref="H557:H576">COUNTA(D557:G557)</f>
        <v>0</v>
      </c>
      <c s="28"/>
      <c s="28"/>
      <c s="28"/>
      <c s="29"/>
      <c s="33">
        <f t="shared" si="356" ref="M557:M576">COUNTA(I557:L557)</f>
        <v>0</v>
      </c>
      <c s="28"/>
      <c s="28"/>
      <c s="28"/>
      <c s="29"/>
      <c s="33">
        <f t="shared" si="357" ref="R557:R576">COUNTA(N557:Q557)</f>
        <v>0</v>
      </c>
      <c s="28"/>
      <c s="28"/>
      <c s="28"/>
      <c s="29"/>
      <c s="33">
        <f t="shared" si="358" ref="W557:W576">COUNTA(S557:V557)</f>
        <v>0</v>
      </c>
      <c s="28"/>
      <c s="28"/>
      <c s="28"/>
      <c s="29"/>
      <c s="33">
        <f t="shared" si="359" ref="AB557:AB576">COUNTA(X557:AA557)</f>
        <v>0</v>
      </c>
      <c s="28"/>
      <c s="28"/>
      <c s="28"/>
      <c s="29"/>
      <c s="33">
        <f t="shared" si="360" ref="AG557:AG576">COUNTA(AC557:AF557)</f>
        <v>0</v>
      </c>
      <c s="28"/>
      <c s="28"/>
      <c s="28"/>
      <c s="29"/>
      <c s="33">
        <f t="shared" si="361" ref="AL557:AL576">COUNTA(AH557:AK557)</f>
        <v>0</v>
      </c>
      <c s="28"/>
      <c s="28"/>
      <c s="28"/>
      <c s="29"/>
      <c s="33">
        <f t="shared" si="362" ref="AQ557:AQ576">COUNTA(AM557:AP557)</f>
        <v>0</v>
      </c>
      <c s="28"/>
      <c s="28"/>
      <c s="28"/>
      <c s="29"/>
      <c s="44">
        <f t="shared" si="363" ref="AV557:AV576">COUNTA(AR557:AU557)</f>
        <v>0</v>
      </c>
    </row>
    <row r="558" spans="1:48" ht="15.75">
      <c r="A558" s="27">
        <f t="shared" si="352"/>
        <v>26</v>
      </c>
      <c s="17" t="s">
        <v>45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59" spans="1:48" ht="15.75">
      <c r="A559" s="27">
        <f t="shared" si="352"/>
        <v>26</v>
      </c>
      <c s="17" t="s">
        <v>2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0" spans="1:48" ht="15.75">
      <c r="A560" s="27">
        <f t="shared" si="352"/>
        <v>26</v>
      </c>
      <c s="17" t="s">
        <v>46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1" spans="1:48" ht="15.75">
      <c r="A561" s="27">
        <f t="shared" si="352"/>
        <v>26</v>
      </c>
      <c s="17" t="s">
        <v>4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2" spans="1:48" ht="15.75">
      <c r="A562" s="27">
        <f t="shared" si="352"/>
        <v>26</v>
      </c>
      <c s="17" t="s">
        <v>47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3" spans="1:48" ht="15.75">
      <c r="A563" s="27">
        <f t="shared" si="352"/>
        <v>26</v>
      </c>
      <c s="17" t="s">
        <v>5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4" spans="1:48" ht="15.75">
      <c r="A564" s="27">
        <f t="shared" si="352"/>
        <v>26</v>
      </c>
      <c s="17" t="s">
        <v>48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5" spans="1:48" ht="15.75">
      <c r="A565" s="27">
        <f t="shared" si="352"/>
        <v>26</v>
      </c>
      <c s="17" t="s">
        <v>49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6" spans="1:48" ht="15.75">
      <c r="A566" s="27">
        <f t="shared" si="352"/>
        <v>26</v>
      </c>
      <c s="17" t="s">
        <v>50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7" spans="1:48" ht="15.75">
      <c r="A567" s="27">
        <f t="shared" si="352"/>
        <v>26</v>
      </c>
      <c s="17" t="s">
        <v>51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8" spans="1:48" ht="15.75">
      <c r="A568" s="27">
        <f t="shared" si="352"/>
        <v>26</v>
      </c>
      <c s="17" t="s">
        <v>52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69" spans="1:48" ht="15.75">
      <c r="A569" s="27">
        <f t="shared" si="352"/>
        <v>26</v>
      </c>
      <c s="17" t="s">
        <v>53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0" spans="1:48" ht="15.75">
      <c r="A570" s="27">
        <f t="shared" si="352"/>
        <v>26</v>
      </c>
      <c s="17" t="s">
        <v>54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1" spans="1:48" ht="15.75">
      <c r="A571" s="27">
        <f t="shared" si="352"/>
        <v>26</v>
      </c>
      <c s="17" t="s">
        <v>23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2" spans="1:48" ht="15.75">
      <c r="A572" s="27">
        <f t="shared" si="352"/>
        <v>26</v>
      </c>
      <c s="17" t="s">
        <v>8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3" spans="1:48" ht="15.75">
      <c r="A573" s="27">
        <f t="shared" si="352"/>
        <v>26</v>
      </c>
      <c s="17" t="s">
        <v>9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4" spans="1:48" ht="15.75">
      <c r="A574" s="27">
        <f t="shared" si="352"/>
        <v>26</v>
      </c>
      <c s="17" t="s">
        <v>10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5" spans="1:48" ht="15.75">
      <c r="A575" s="27">
        <f t="shared" si="352"/>
        <v>26</v>
      </c>
      <c s="17" t="s">
        <v>55</v>
      </c>
      <c s="40" t="s">
        <v>65</v>
      </c>
      <c s="28"/>
      <c s="28"/>
      <c s="28"/>
      <c s="29"/>
      <c s="33">
        <f t="shared" si="355"/>
        <v>0</v>
      </c>
      <c s="28"/>
      <c s="28"/>
      <c s="28"/>
      <c s="29"/>
      <c s="33">
        <f t="shared" si="356"/>
        <v>0</v>
      </c>
      <c s="28"/>
      <c s="28"/>
      <c s="28"/>
      <c s="29"/>
      <c s="33">
        <f t="shared" si="357"/>
        <v>0</v>
      </c>
      <c s="28"/>
      <c s="28"/>
      <c s="28"/>
      <c s="29"/>
      <c s="33">
        <f t="shared" si="358"/>
        <v>0</v>
      </c>
      <c s="28"/>
      <c s="28"/>
      <c s="28"/>
      <c s="29"/>
      <c s="33">
        <f t="shared" si="359"/>
        <v>0</v>
      </c>
      <c s="28"/>
      <c s="28"/>
      <c s="28"/>
      <c s="29"/>
      <c s="33">
        <f t="shared" si="360"/>
        <v>0</v>
      </c>
      <c s="28"/>
      <c s="28"/>
      <c s="28"/>
      <c s="29"/>
      <c s="33">
        <f t="shared" si="361"/>
        <v>0</v>
      </c>
      <c s="28"/>
      <c s="28"/>
      <c s="28"/>
      <c s="29"/>
      <c s="33">
        <f t="shared" si="362"/>
        <v>0</v>
      </c>
      <c s="28"/>
      <c s="28"/>
      <c s="28"/>
      <c s="29"/>
      <c s="44">
        <f t="shared" si="363"/>
        <v>0</v>
      </c>
    </row>
    <row r="576" spans="1:48" ht="15.75">
      <c r="A576" s="27">
        <f t="shared" si="352"/>
        <v>26</v>
      </c>
      <c s="41" t="s">
        <v>34</v>
      </c>
      <c s="40" t="s">
        <v>65</v>
      </c>
      <c s="30"/>
      <c s="30"/>
      <c s="30"/>
      <c s="31"/>
      <c s="34">
        <f t="shared" si="355"/>
        <v>0</v>
      </c>
      <c s="30"/>
      <c s="30"/>
      <c s="30"/>
      <c s="31"/>
      <c s="34">
        <f t="shared" si="356"/>
        <v>0</v>
      </c>
      <c s="30"/>
      <c s="30"/>
      <c s="30"/>
      <c s="31"/>
      <c s="34">
        <f t="shared" si="357"/>
        <v>0</v>
      </c>
      <c s="30"/>
      <c s="30"/>
      <c s="30"/>
      <c s="31"/>
      <c s="34">
        <f t="shared" si="358"/>
        <v>0</v>
      </c>
      <c s="30"/>
      <c s="30"/>
      <c s="30"/>
      <c s="31"/>
      <c s="34">
        <f t="shared" si="359"/>
        <v>0</v>
      </c>
      <c s="30"/>
      <c s="30"/>
      <c s="30"/>
      <c s="31"/>
      <c s="34">
        <f t="shared" si="360"/>
        <v>0</v>
      </c>
      <c s="30"/>
      <c s="30"/>
      <c s="30"/>
      <c s="31"/>
      <c s="34">
        <f t="shared" si="361"/>
        <v>0</v>
      </c>
      <c s="30"/>
      <c s="30"/>
      <c s="30"/>
      <c s="31"/>
      <c s="34">
        <f t="shared" si="362"/>
        <v>0</v>
      </c>
      <c s="30"/>
      <c s="30"/>
      <c s="30"/>
      <c s="31"/>
      <c s="45">
        <f t="shared" si="363"/>
        <v>0</v>
      </c>
    </row>
    <row r="577" spans="1:48" ht="15.75">
      <c r="A577" s="27">
        <f t="shared" si="352"/>
        <v>26</v>
      </c>
      <c s="46"/>
      <c s="47"/>
      <c s="48"/>
      <c s="49"/>
      <c s="49"/>
      <c s="49"/>
      <c s="50">
        <f t="shared" si="364" ref="H577">SUM(H557:H576)</f>
        <v>0</v>
      </c>
      <c s="49"/>
      <c s="49"/>
      <c s="49"/>
      <c s="49"/>
      <c s="50">
        <f t="shared" si="365" ref="M577:M621">SUM(M557:M576)</f>
        <v>0</v>
      </c>
      <c s="49"/>
      <c s="49"/>
      <c s="49"/>
      <c s="49"/>
      <c s="50">
        <f t="shared" si="366" ref="R577:R621">SUM(R557:R576)</f>
        <v>0</v>
      </c>
      <c s="49"/>
      <c s="49"/>
      <c s="49"/>
      <c s="49"/>
      <c s="50">
        <f t="shared" si="367" ref="W577:W621">SUM(W557:W576)</f>
        <v>0</v>
      </c>
      <c s="49"/>
      <c s="49"/>
      <c s="49"/>
      <c s="49"/>
      <c s="50">
        <f t="shared" si="368" ref="AB577:AB621">SUM(AB557:AB576)</f>
        <v>0</v>
      </c>
      <c s="49"/>
      <c s="49"/>
      <c s="49"/>
      <c s="49"/>
      <c s="50">
        <f t="shared" si="369" ref="AG577:AG621">SUM(AG557:AG576)</f>
        <v>0</v>
      </c>
      <c s="49"/>
      <c s="49"/>
      <c s="49"/>
      <c s="49"/>
      <c s="50">
        <f t="shared" si="370" ref="AL577:AL621">SUM(AL557:AL576)</f>
        <v>0</v>
      </c>
      <c s="49"/>
      <c s="49"/>
      <c s="49"/>
      <c s="49"/>
      <c s="50">
        <f t="shared" si="371" ref="AQ577:AQ621">SUM(AQ557:AQ576)</f>
        <v>0</v>
      </c>
      <c s="49"/>
      <c s="49"/>
      <c s="49"/>
      <c s="49"/>
      <c s="50">
        <f t="shared" si="372" ref="AV577:AV621">SUM(AV557:AV576)</f>
        <v>0</v>
      </c>
    </row>
    <row r="578" spans="1:48" ht="15.75">
      <c r="A578" s="27">
        <f t="shared" si="352"/>
        <v>27</v>
      </c>
      <c s="2" t="str">
        <f t="shared" si="373" ref="B578">"Буква (или иное название) класса "&amp;A578&amp;":"</f>
        <v>Буква (или иное название) класса 27: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579" spans="1:48" ht="15.75">
      <c r="A579" s="27">
        <f t="shared" si="352"/>
        <v>27</v>
      </c>
      <c s="17" t="s">
        <v>0</v>
      </c>
      <c s="40" t="s">
        <v>65</v>
      </c>
      <c s="28"/>
      <c s="28"/>
      <c s="28"/>
      <c s="29"/>
      <c s="33">
        <f t="shared" si="374" ref="H579:H598">COUNTA(D579:G579)</f>
        <v>0</v>
      </c>
      <c s="28"/>
      <c s="28"/>
      <c s="28"/>
      <c s="29"/>
      <c s="33">
        <f t="shared" si="375" ref="M579:M598">COUNTA(I579:L579)</f>
        <v>0</v>
      </c>
      <c s="28"/>
      <c s="28"/>
      <c s="28"/>
      <c s="29"/>
      <c s="33">
        <f t="shared" si="376" ref="R579:R598">COUNTA(N579:Q579)</f>
        <v>0</v>
      </c>
      <c s="28"/>
      <c s="28"/>
      <c s="28"/>
      <c s="29"/>
      <c s="33">
        <f t="shared" si="377" ref="W579:W598">COUNTA(S579:V579)</f>
        <v>0</v>
      </c>
      <c s="28"/>
      <c s="28"/>
      <c s="28"/>
      <c s="29"/>
      <c s="33">
        <f t="shared" si="378" ref="AB579:AB598">COUNTA(X579:AA579)</f>
        <v>0</v>
      </c>
      <c s="28"/>
      <c s="28"/>
      <c s="28"/>
      <c s="29"/>
      <c s="33">
        <f t="shared" si="379" ref="AG579:AG598">COUNTA(AC579:AF579)</f>
        <v>0</v>
      </c>
      <c s="28"/>
      <c s="28"/>
      <c s="28"/>
      <c s="29"/>
      <c s="33">
        <f t="shared" si="380" ref="AL579:AL598">COUNTA(AH579:AK579)</f>
        <v>0</v>
      </c>
      <c s="28"/>
      <c s="28"/>
      <c s="28"/>
      <c s="29"/>
      <c s="33">
        <f t="shared" si="381" ref="AQ579:AQ598">COUNTA(AM579:AP579)</f>
        <v>0</v>
      </c>
      <c s="28"/>
      <c s="28"/>
      <c s="28"/>
      <c s="29"/>
      <c s="44">
        <f t="shared" si="382" ref="AV579:AV598">COUNTA(AR579:AU579)</f>
        <v>0</v>
      </c>
    </row>
    <row r="580" spans="1:48" ht="15.75">
      <c r="A580" s="27">
        <f t="shared" si="352"/>
        <v>27</v>
      </c>
      <c s="17" t="s">
        <v>45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1" spans="1:48" ht="15.75">
      <c r="A581" s="27">
        <f t="shared" si="352"/>
        <v>27</v>
      </c>
      <c s="17" t="s">
        <v>2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2" spans="1:48" ht="15.75">
      <c r="A582" s="27">
        <f t="shared" si="352"/>
        <v>27</v>
      </c>
      <c s="17" t="s">
        <v>46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3" spans="1:48" ht="15.75">
      <c r="A583" s="27">
        <f t="shared" si="352"/>
        <v>27</v>
      </c>
      <c s="17" t="s">
        <v>4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4" spans="1:48" ht="15.75">
      <c r="A584" s="27">
        <f t="shared" si="352"/>
        <v>27</v>
      </c>
      <c s="17" t="s">
        <v>47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5" spans="1:48" ht="15.75">
      <c r="A585" s="27">
        <f t="shared" si="352"/>
        <v>27</v>
      </c>
      <c s="17" t="s">
        <v>5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6" spans="1:48" ht="15.75">
      <c r="A586" s="27">
        <f t="shared" si="352"/>
        <v>27</v>
      </c>
      <c s="17" t="s">
        <v>48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7" spans="1:48" ht="15.75">
      <c r="A587" s="27">
        <f t="shared" si="352"/>
        <v>27</v>
      </c>
      <c s="17" t="s">
        <v>49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8" spans="1:48" ht="15.75">
      <c r="A588" s="27">
        <f t="shared" si="352"/>
        <v>27</v>
      </c>
      <c s="17" t="s">
        <v>50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89" spans="1:48" ht="15.75">
      <c r="A589" s="27">
        <f t="shared" si="352"/>
        <v>27</v>
      </c>
      <c s="17" t="s">
        <v>51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0" spans="1:48" ht="15.75">
      <c r="A590" s="27">
        <f t="shared" si="352"/>
        <v>27</v>
      </c>
      <c s="17" t="s">
        <v>52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1" spans="1:48" ht="15.75">
      <c r="A591" s="27">
        <f t="shared" si="352"/>
        <v>27</v>
      </c>
      <c s="17" t="s">
        <v>53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2" spans="1:48" ht="15.75">
      <c r="A592" s="27">
        <f t="shared" si="352"/>
        <v>27</v>
      </c>
      <c s="17" t="s">
        <v>54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3" spans="1:48" ht="15.75">
      <c r="A593" s="27">
        <f t="shared" si="352"/>
        <v>27</v>
      </c>
      <c s="17" t="s">
        <v>23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4" spans="1:48" ht="15.75">
      <c r="A594" s="27">
        <f t="shared" si="352"/>
        <v>27</v>
      </c>
      <c s="17" t="s">
        <v>8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5" spans="1:48" ht="15.75">
      <c r="A595" s="27">
        <f t="shared" si="352"/>
        <v>27</v>
      </c>
      <c s="17" t="s">
        <v>9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6" spans="1:48" ht="15.75">
      <c r="A596" s="27">
        <f t="shared" si="352"/>
        <v>27</v>
      </c>
      <c s="17" t="s">
        <v>10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7" spans="1:48" ht="15.75">
      <c r="A597" s="27">
        <f t="shared" si="352"/>
        <v>27</v>
      </c>
      <c s="17" t="s">
        <v>55</v>
      </c>
      <c s="40" t="s">
        <v>65</v>
      </c>
      <c s="28"/>
      <c s="28"/>
      <c s="28"/>
      <c s="29"/>
      <c s="33">
        <f t="shared" si="374"/>
        <v>0</v>
      </c>
      <c s="28"/>
      <c s="28"/>
      <c s="28"/>
      <c s="29"/>
      <c s="33">
        <f t="shared" si="375"/>
        <v>0</v>
      </c>
      <c s="28"/>
      <c s="28"/>
      <c s="28"/>
      <c s="29"/>
      <c s="33">
        <f t="shared" si="376"/>
        <v>0</v>
      </c>
      <c s="28"/>
      <c s="28"/>
      <c s="28"/>
      <c s="29"/>
      <c s="33">
        <f t="shared" si="377"/>
        <v>0</v>
      </c>
      <c s="28"/>
      <c s="28"/>
      <c s="28"/>
      <c s="29"/>
      <c s="33">
        <f t="shared" si="378"/>
        <v>0</v>
      </c>
      <c s="28"/>
      <c s="28"/>
      <c s="28"/>
      <c s="29"/>
      <c s="33">
        <f t="shared" si="379"/>
        <v>0</v>
      </c>
      <c s="28"/>
      <c s="28"/>
      <c s="28"/>
      <c s="29"/>
      <c s="33">
        <f t="shared" si="380"/>
        <v>0</v>
      </c>
      <c s="28"/>
      <c s="28"/>
      <c s="28"/>
      <c s="29"/>
      <c s="33">
        <f t="shared" si="381"/>
        <v>0</v>
      </c>
      <c s="28"/>
      <c s="28"/>
      <c s="28"/>
      <c s="29"/>
      <c s="44">
        <f t="shared" si="382"/>
        <v>0</v>
      </c>
    </row>
    <row r="598" spans="1:48" ht="15.75">
      <c r="A598" s="27">
        <f t="shared" si="352"/>
        <v>27</v>
      </c>
      <c s="41" t="s">
        <v>34</v>
      </c>
      <c s="40" t="s">
        <v>65</v>
      </c>
      <c s="30"/>
      <c s="30"/>
      <c s="30"/>
      <c s="31"/>
      <c s="34">
        <f t="shared" si="374"/>
        <v>0</v>
      </c>
      <c s="30"/>
      <c s="30"/>
      <c s="30"/>
      <c s="31"/>
      <c s="34">
        <f t="shared" si="375"/>
        <v>0</v>
      </c>
      <c s="30"/>
      <c s="30"/>
      <c s="30"/>
      <c s="31"/>
      <c s="34">
        <f t="shared" si="376"/>
        <v>0</v>
      </c>
      <c s="30"/>
      <c s="30"/>
      <c s="30"/>
      <c s="31"/>
      <c s="34">
        <f t="shared" si="377"/>
        <v>0</v>
      </c>
      <c s="30"/>
      <c s="30"/>
      <c s="30"/>
      <c s="31"/>
      <c s="34">
        <f t="shared" si="378"/>
        <v>0</v>
      </c>
      <c s="30"/>
      <c s="30"/>
      <c s="30"/>
      <c s="31"/>
      <c s="34">
        <f t="shared" si="379"/>
        <v>0</v>
      </c>
      <c s="30"/>
      <c s="30"/>
      <c s="30"/>
      <c s="31"/>
      <c s="34">
        <f t="shared" si="380"/>
        <v>0</v>
      </c>
      <c s="30"/>
      <c s="30"/>
      <c s="30"/>
      <c s="31"/>
      <c s="34">
        <f t="shared" si="381"/>
        <v>0</v>
      </c>
      <c s="30"/>
      <c s="30"/>
      <c s="30"/>
      <c s="31"/>
      <c s="45">
        <f t="shared" si="382"/>
        <v>0</v>
      </c>
    </row>
    <row r="599" spans="1:48" ht="15.75">
      <c r="A599" s="27">
        <f t="shared" si="352"/>
        <v>27</v>
      </c>
      <c s="46"/>
      <c s="47"/>
      <c s="48"/>
      <c s="49"/>
      <c s="49"/>
      <c s="49"/>
      <c s="50">
        <f t="shared" si="383" ref="H599">SUM(H579:H598)</f>
        <v>0</v>
      </c>
      <c s="49"/>
      <c s="49"/>
      <c s="49"/>
      <c s="49"/>
      <c s="50">
        <f t="shared" si="365"/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</row>
    <row r="600" spans="1:48" ht="15.75">
      <c r="A600" s="27">
        <f t="shared" si="352"/>
        <v>28</v>
      </c>
      <c s="2" t="str">
        <f t="shared" si="384" ref="B600">"Буква (или иное название) класса "&amp;A600&amp;":"</f>
        <v>Буква (или иное название) класса 28: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01" spans="1:48" ht="15.75">
      <c r="A601" s="27">
        <f t="shared" si="352"/>
        <v>28</v>
      </c>
      <c s="17" t="s">
        <v>0</v>
      </c>
      <c s="40" t="s">
        <v>65</v>
      </c>
      <c s="28"/>
      <c s="28"/>
      <c s="28"/>
      <c s="29"/>
      <c s="33">
        <f t="shared" si="385" ref="H601:H620">COUNTA(D601:G601)</f>
        <v>0</v>
      </c>
      <c s="28"/>
      <c s="28"/>
      <c s="28"/>
      <c s="29"/>
      <c s="33">
        <f t="shared" si="386" ref="M601:M620">COUNTA(I601:L601)</f>
        <v>0</v>
      </c>
      <c s="28"/>
      <c s="28"/>
      <c s="28"/>
      <c s="29"/>
      <c s="33">
        <f t="shared" si="387" ref="R601:R620">COUNTA(N601:Q601)</f>
        <v>0</v>
      </c>
      <c s="28"/>
      <c s="28"/>
      <c s="28"/>
      <c s="29"/>
      <c s="33">
        <f t="shared" si="388" ref="W601:W620">COUNTA(S601:V601)</f>
        <v>0</v>
      </c>
      <c s="28"/>
      <c s="28"/>
      <c s="28"/>
      <c s="29"/>
      <c s="33">
        <f t="shared" si="389" ref="AB601:AB620">COUNTA(X601:AA601)</f>
        <v>0</v>
      </c>
      <c s="28"/>
      <c s="28"/>
      <c s="28"/>
      <c s="29"/>
      <c s="33">
        <f t="shared" si="390" ref="AG601:AG620">COUNTA(AC601:AF601)</f>
        <v>0</v>
      </c>
      <c s="28"/>
      <c s="28"/>
      <c s="28"/>
      <c s="29"/>
      <c s="33">
        <f t="shared" si="391" ref="AL601:AL620">COUNTA(AH601:AK601)</f>
        <v>0</v>
      </c>
      <c s="28"/>
      <c s="28"/>
      <c s="28"/>
      <c s="29"/>
      <c s="33">
        <f t="shared" si="392" ref="AQ601:AQ620">COUNTA(AM601:AP601)</f>
        <v>0</v>
      </c>
      <c s="28"/>
      <c s="28"/>
      <c s="28"/>
      <c s="29"/>
      <c s="44">
        <f t="shared" si="393" ref="AV601:AV620">COUNTA(AR601:AU601)</f>
        <v>0</v>
      </c>
    </row>
    <row r="602" spans="1:48" ht="15.75">
      <c r="A602" s="27">
        <f t="shared" si="352"/>
        <v>28</v>
      </c>
      <c s="17" t="s">
        <v>45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3" spans="1:48" ht="15.75">
      <c r="A603" s="27">
        <f t="shared" si="352"/>
        <v>28</v>
      </c>
      <c s="17" t="s">
        <v>2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4" spans="1:48" ht="15.75">
      <c r="A604" s="27">
        <f t="shared" si="352"/>
        <v>28</v>
      </c>
      <c s="17" t="s">
        <v>46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5" spans="1:48" ht="15.75">
      <c r="A605" s="27">
        <f t="shared" si="394" ref="A605:A668">A583+1</f>
        <v>28</v>
      </c>
      <c s="17" t="s">
        <v>4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6" spans="1:48" ht="15.75">
      <c r="A606" s="27">
        <f t="shared" si="394"/>
        <v>28</v>
      </c>
      <c s="17" t="s">
        <v>47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7" spans="1:48" ht="15.75">
      <c r="A607" s="27">
        <f t="shared" si="394"/>
        <v>28</v>
      </c>
      <c s="17" t="s">
        <v>5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8" spans="1:48" ht="15.75">
      <c r="A608" s="27">
        <f t="shared" si="394"/>
        <v>28</v>
      </c>
      <c s="17" t="s">
        <v>48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09" spans="1:48" ht="15.75">
      <c r="A609" s="27">
        <f t="shared" si="394"/>
        <v>28</v>
      </c>
      <c s="17" t="s">
        <v>49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0" spans="1:48" ht="15.75">
      <c r="A610" s="27">
        <f t="shared" si="394"/>
        <v>28</v>
      </c>
      <c s="17" t="s">
        <v>50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1" spans="1:48" ht="15.75">
      <c r="A611" s="27">
        <f t="shared" si="394"/>
        <v>28</v>
      </c>
      <c s="17" t="s">
        <v>51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2" spans="1:48" ht="15.75">
      <c r="A612" s="27">
        <f t="shared" si="394"/>
        <v>28</v>
      </c>
      <c s="17" t="s">
        <v>52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3" spans="1:48" ht="15.75">
      <c r="A613" s="27">
        <f t="shared" si="394"/>
        <v>28</v>
      </c>
      <c s="17" t="s">
        <v>53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4" spans="1:48" ht="15.75">
      <c r="A614" s="27">
        <f t="shared" si="394"/>
        <v>28</v>
      </c>
      <c s="17" t="s">
        <v>54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5" spans="1:48" ht="15.75">
      <c r="A615" s="27">
        <f t="shared" si="394"/>
        <v>28</v>
      </c>
      <c s="17" t="s">
        <v>23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6" spans="1:48" ht="15.75">
      <c r="A616" s="27">
        <f t="shared" si="394"/>
        <v>28</v>
      </c>
      <c s="17" t="s">
        <v>8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7" spans="1:48" ht="15.75">
      <c r="A617" s="27">
        <f t="shared" si="394"/>
        <v>28</v>
      </c>
      <c s="17" t="s">
        <v>9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8" spans="1:48" ht="15.75">
      <c r="A618" s="27">
        <f t="shared" si="394"/>
        <v>28</v>
      </c>
      <c s="17" t="s">
        <v>10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19" spans="1:48" ht="15.75">
      <c r="A619" s="27">
        <f t="shared" si="394"/>
        <v>28</v>
      </c>
      <c s="17" t="s">
        <v>55</v>
      </c>
      <c s="40" t="s">
        <v>65</v>
      </c>
      <c s="28"/>
      <c s="28"/>
      <c s="28"/>
      <c s="29"/>
      <c s="33">
        <f t="shared" si="385"/>
        <v>0</v>
      </c>
      <c s="28"/>
      <c s="28"/>
      <c s="28"/>
      <c s="29"/>
      <c s="33">
        <f t="shared" si="386"/>
        <v>0</v>
      </c>
      <c s="28"/>
      <c s="28"/>
      <c s="28"/>
      <c s="29"/>
      <c s="33">
        <f t="shared" si="387"/>
        <v>0</v>
      </c>
      <c s="28"/>
      <c s="28"/>
      <c s="28"/>
      <c s="29"/>
      <c s="33">
        <f t="shared" si="388"/>
        <v>0</v>
      </c>
      <c s="28"/>
      <c s="28"/>
      <c s="28"/>
      <c s="29"/>
      <c s="33">
        <f t="shared" si="389"/>
        <v>0</v>
      </c>
      <c s="28"/>
      <c s="28"/>
      <c s="28"/>
      <c s="29"/>
      <c s="33">
        <f t="shared" si="390"/>
        <v>0</v>
      </c>
      <c s="28"/>
      <c s="28"/>
      <c s="28"/>
      <c s="29"/>
      <c s="33">
        <f t="shared" si="391"/>
        <v>0</v>
      </c>
      <c s="28"/>
      <c s="28"/>
      <c s="28"/>
      <c s="29"/>
      <c s="33">
        <f t="shared" si="392"/>
        <v>0</v>
      </c>
      <c s="28"/>
      <c s="28"/>
      <c s="28"/>
      <c s="29"/>
      <c s="44">
        <f t="shared" si="393"/>
        <v>0</v>
      </c>
    </row>
    <row r="620" spans="1:48" ht="15.75">
      <c r="A620" s="27">
        <f t="shared" si="394"/>
        <v>28</v>
      </c>
      <c s="41" t="s">
        <v>34</v>
      </c>
      <c s="40" t="s">
        <v>65</v>
      </c>
      <c s="30"/>
      <c s="30"/>
      <c s="30"/>
      <c s="31"/>
      <c s="34">
        <f t="shared" si="385"/>
        <v>0</v>
      </c>
      <c s="30"/>
      <c s="30"/>
      <c s="30"/>
      <c s="31"/>
      <c s="34">
        <f t="shared" si="386"/>
        <v>0</v>
      </c>
      <c s="30"/>
      <c s="30"/>
      <c s="30"/>
      <c s="31"/>
      <c s="34">
        <f t="shared" si="387"/>
        <v>0</v>
      </c>
      <c s="30"/>
      <c s="30"/>
      <c s="30"/>
      <c s="31"/>
      <c s="34">
        <f t="shared" si="388"/>
        <v>0</v>
      </c>
      <c s="30"/>
      <c s="30"/>
      <c s="30"/>
      <c s="31"/>
      <c s="34">
        <f t="shared" si="389"/>
        <v>0</v>
      </c>
      <c s="30"/>
      <c s="30"/>
      <c s="30"/>
      <c s="31"/>
      <c s="34">
        <f t="shared" si="390"/>
        <v>0</v>
      </c>
      <c s="30"/>
      <c s="30"/>
      <c s="30"/>
      <c s="31"/>
      <c s="34">
        <f t="shared" si="391"/>
        <v>0</v>
      </c>
      <c s="30"/>
      <c s="30"/>
      <c s="30"/>
      <c s="31"/>
      <c s="34">
        <f t="shared" si="392"/>
        <v>0</v>
      </c>
      <c s="30"/>
      <c s="30"/>
      <c s="30"/>
      <c s="31"/>
      <c s="45">
        <f t="shared" si="393"/>
        <v>0</v>
      </c>
    </row>
    <row r="621" spans="1:48" ht="15.75">
      <c r="A621" s="27">
        <f t="shared" si="394"/>
        <v>28</v>
      </c>
      <c s="46"/>
      <c s="47"/>
      <c s="48"/>
      <c s="49"/>
      <c s="49"/>
      <c s="49"/>
      <c s="50">
        <f t="shared" si="395" ref="H621">SUM(H601:H620)</f>
        <v>0</v>
      </c>
      <c s="49"/>
      <c s="49"/>
      <c s="49"/>
      <c s="49"/>
      <c s="50">
        <f t="shared" si="365"/>
        <v>0</v>
      </c>
      <c s="49"/>
      <c s="49"/>
      <c s="49"/>
      <c s="49"/>
      <c s="50">
        <f t="shared" si="366"/>
        <v>0</v>
      </c>
      <c s="49"/>
      <c s="49"/>
      <c s="49"/>
      <c s="49"/>
      <c s="50">
        <f t="shared" si="367"/>
        <v>0</v>
      </c>
      <c s="49"/>
      <c s="49"/>
      <c s="49"/>
      <c s="49"/>
      <c s="50">
        <f t="shared" si="368"/>
        <v>0</v>
      </c>
      <c s="49"/>
      <c s="49"/>
      <c s="49"/>
      <c s="49"/>
      <c s="50">
        <f t="shared" si="369"/>
        <v>0</v>
      </c>
      <c s="49"/>
      <c s="49"/>
      <c s="49"/>
      <c s="49"/>
      <c s="50">
        <f t="shared" si="370"/>
        <v>0</v>
      </c>
      <c s="49"/>
      <c s="49"/>
      <c s="49"/>
      <c s="49"/>
      <c s="50">
        <f t="shared" si="371"/>
        <v>0</v>
      </c>
      <c s="49"/>
      <c s="49"/>
      <c s="49"/>
      <c s="49"/>
      <c s="50">
        <f t="shared" si="372"/>
        <v>0</v>
      </c>
    </row>
    <row r="622" spans="1:48" ht="15.75">
      <c r="A622" s="27">
        <f t="shared" si="394"/>
        <v>29</v>
      </c>
      <c s="2" t="str">
        <f t="shared" si="396" ref="B622">"Буква (или иное название) класса "&amp;A622&amp;":"</f>
        <v>Буква (или иное название) класса 29: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23" spans="1:48" ht="15.75">
      <c r="A623" s="27">
        <f t="shared" si="394"/>
        <v>29</v>
      </c>
      <c s="17" t="s">
        <v>0</v>
      </c>
      <c s="40" t="s">
        <v>65</v>
      </c>
      <c s="28"/>
      <c s="28"/>
      <c s="28"/>
      <c s="29"/>
      <c s="33">
        <f t="shared" si="397" ref="H623:H642">COUNTA(D623:G623)</f>
        <v>0</v>
      </c>
      <c s="28"/>
      <c s="28"/>
      <c s="28"/>
      <c s="29"/>
      <c s="33">
        <f t="shared" si="398" ref="M623:M642">COUNTA(I623:L623)</f>
        <v>0</v>
      </c>
      <c s="28"/>
      <c s="28"/>
      <c s="28"/>
      <c s="29"/>
      <c s="33">
        <f t="shared" si="399" ref="R623:R642">COUNTA(N623:Q623)</f>
        <v>0</v>
      </c>
      <c s="28"/>
      <c s="28"/>
      <c s="28"/>
      <c s="29"/>
      <c s="33">
        <f t="shared" si="400" ref="W623:W642">COUNTA(S623:V623)</f>
        <v>0</v>
      </c>
      <c s="28"/>
      <c s="28"/>
      <c s="28"/>
      <c s="29"/>
      <c s="33">
        <f t="shared" si="401" ref="AB623:AB642">COUNTA(X623:AA623)</f>
        <v>0</v>
      </c>
      <c s="28"/>
      <c s="28"/>
      <c s="28"/>
      <c s="29"/>
      <c s="33">
        <f t="shared" si="402" ref="AG623:AG642">COUNTA(AC623:AF623)</f>
        <v>0</v>
      </c>
      <c s="28"/>
      <c s="28"/>
      <c s="28"/>
      <c s="29"/>
      <c s="33">
        <f t="shared" si="403" ref="AL623:AL642">COUNTA(AH623:AK623)</f>
        <v>0</v>
      </c>
      <c s="28"/>
      <c s="28"/>
      <c s="28"/>
      <c s="29"/>
      <c s="33">
        <f t="shared" si="404" ref="AQ623:AQ642">COUNTA(AM623:AP623)</f>
        <v>0</v>
      </c>
      <c s="28"/>
      <c s="28"/>
      <c s="28"/>
      <c s="29"/>
      <c s="44">
        <f t="shared" si="405" ref="AV623:AV642">COUNTA(AR623:AU623)</f>
        <v>0</v>
      </c>
    </row>
    <row r="624" spans="1:48" ht="15.75">
      <c r="A624" s="27">
        <f t="shared" si="394"/>
        <v>29</v>
      </c>
      <c s="17" t="s">
        <v>45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5" spans="1:48" ht="15.75">
      <c r="A625" s="27">
        <f t="shared" si="394"/>
        <v>29</v>
      </c>
      <c s="17" t="s">
        <v>2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6" spans="1:48" ht="15.75">
      <c r="A626" s="27">
        <f t="shared" si="394"/>
        <v>29</v>
      </c>
      <c s="17" t="s">
        <v>46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7" spans="1:48" ht="15.75">
      <c r="A627" s="27">
        <f t="shared" si="394"/>
        <v>29</v>
      </c>
      <c s="17" t="s">
        <v>4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8" spans="1:48" ht="15.75">
      <c r="A628" s="27">
        <f t="shared" si="394"/>
        <v>29</v>
      </c>
      <c s="17" t="s">
        <v>47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29" spans="1:48" ht="15.75">
      <c r="A629" s="27">
        <f t="shared" si="394"/>
        <v>29</v>
      </c>
      <c s="17" t="s">
        <v>5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0" spans="1:48" ht="15.75">
      <c r="A630" s="27">
        <f t="shared" si="394"/>
        <v>29</v>
      </c>
      <c s="17" t="s">
        <v>48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1" spans="1:48" ht="15.75">
      <c r="A631" s="27">
        <f t="shared" si="394"/>
        <v>29</v>
      </c>
      <c s="17" t="s">
        <v>49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2" spans="1:48" ht="15.75">
      <c r="A632" s="27">
        <f t="shared" si="394"/>
        <v>29</v>
      </c>
      <c s="17" t="s">
        <v>50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3" spans="1:48" ht="15.75">
      <c r="A633" s="27">
        <f t="shared" si="394"/>
        <v>29</v>
      </c>
      <c s="17" t="s">
        <v>51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4" spans="1:48" ht="15.75">
      <c r="A634" s="27">
        <f t="shared" si="394"/>
        <v>29</v>
      </c>
      <c s="17" t="s">
        <v>52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5" spans="1:48" ht="15.75">
      <c r="A635" s="27">
        <f t="shared" si="394"/>
        <v>29</v>
      </c>
      <c s="17" t="s">
        <v>53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6" spans="1:48" ht="15.75">
      <c r="A636" s="27">
        <f t="shared" si="394"/>
        <v>29</v>
      </c>
      <c s="17" t="s">
        <v>54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7" spans="1:48" ht="15.75">
      <c r="A637" s="27">
        <f t="shared" si="394"/>
        <v>29</v>
      </c>
      <c s="17" t="s">
        <v>23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8" spans="1:48" ht="15.75">
      <c r="A638" s="27">
        <f t="shared" si="394"/>
        <v>29</v>
      </c>
      <c s="17" t="s">
        <v>8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39" spans="1:48" ht="15.75">
      <c r="A639" s="27">
        <f t="shared" si="394"/>
        <v>29</v>
      </c>
      <c s="17" t="s">
        <v>9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0" spans="1:48" ht="15.75">
      <c r="A640" s="27">
        <f t="shared" si="394"/>
        <v>29</v>
      </c>
      <c s="17" t="s">
        <v>10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1" spans="1:48" ht="15.75">
      <c r="A641" s="27">
        <f t="shared" si="394"/>
        <v>29</v>
      </c>
      <c s="17" t="s">
        <v>55</v>
      </c>
      <c s="40" t="s">
        <v>65</v>
      </c>
      <c s="28"/>
      <c s="28"/>
      <c s="28"/>
      <c s="29"/>
      <c s="33">
        <f t="shared" si="397"/>
        <v>0</v>
      </c>
      <c s="28"/>
      <c s="28"/>
      <c s="28"/>
      <c s="29"/>
      <c s="33">
        <f t="shared" si="398"/>
        <v>0</v>
      </c>
      <c s="28"/>
      <c s="28"/>
      <c s="28"/>
      <c s="29"/>
      <c s="33">
        <f t="shared" si="399"/>
        <v>0</v>
      </c>
      <c s="28"/>
      <c s="28"/>
      <c s="28"/>
      <c s="29"/>
      <c s="33">
        <f t="shared" si="400"/>
        <v>0</v>
      </c>
      <c s="28"/>
      <c s="28"/>
      <c s="28"/>
      <c s="29"/>
      <c s="33">
        <f t="shared" si="401"/>
        <v>0</v>
      </c>
      <c s="28"/>
      <c s="28"/>
      <c s="28"/>
      <c s="29"/>
      <c s="33">
        <f t="shared" si="402"/>
        <v>0</v>
      </c>
      <c s="28"/>
      <c s="28"/>
      <c s="28"/>
      <c s="29"/>
      <c s="33">
        <f t="shared" si="403"/>
        <v>0</v>
      </c>
      <c s="28"/>
      <c s="28"/>
      <c s="28"/>
      <c s="29"/>
      <c s="33">
        <f t="shared" si="404"/>
        <v>0</v>
      </c>
      <c s="28"/>
      <c s="28"/>
      <c s="28"/>
      <c s="29"/>
      <c s="44">
        <f t="shared" si="405"/>
        <v>0</v>
      </c>
    </row>
    <row r="642" spans="1:48" ht="15.75">
      <c r="A642" s="27">
        <f t="shared" si="394"/>
        <v>29</v>
      </c>
      <c s="41" t="s">
        <v>34</v>
      </c>
      <c s="40" t="s">
        <v>65</v>
      </c>
      <c s="30"/>
      <c s="30"/>
      <c s="30"/>
      <c s="31"/>
      <c s="34">
        <f t="shared" si="397"/>
        <v>0</v>
      </c>
      <c s="30"/>
      <c s="30"/>
      <c s="30"/>
      <c s="31"/>
      <c s="34">
        <f t="shared" si="398"/>
        <v>0</v>
      </c>
      <c s="30"/>
      <c s="30"/>
      <c s="30"/>
      <c s="31"/>
      <c s="34">
        <f t="shared" si="399"/>
        <v>0</v>
      </c>
      <c s="30"/>
      <c s="30"/>
      <c s="30"/>
      <c s="31"/>
      <c s="34">
        <f t="shared" si="400"/>
        <v>0</v>
      </c>
      <c s="30"/>
      <c s="30"/>
      <c s="30"/>
      <c s="31"/>
      <c s="34">
        <f t="shared" si="401"/>
        <v>0</v>
      </c>
      <c s="30"/>
      <c s="30"/>
      <c s="30"/>
      <c s="31"/>
      <c s="34">
        <f t="shared" si="402"/>
        <v>0</v>
      </c>
      <c s="30"/>
      <c s="30"/>
      <c s="30"/>
      <c s="31"/>
      <c s="34">
        <f t="shared" si="403"/>
        <v>0</v>
      </c>
      <c s="30"/>
      <c s="30"/>
      <c s="30"/>
      <c s="31"/>
      <c s="34">
        <f t="shared" si="404"/>
        <v>0</v>
      </c>
      <c s="30"/>
      <c s="30"/>
      <c s="30"/>
      <c s="31"/>
      <c s="45">
        <f t="shared" si="405"/>
        <v>0</v>
      </c>
    </row>
    <row r="643" spans="1:48" ht="15.75">
      <c r="A643" s="27">
        <f t="shared" si="394"/>
        <v>29</v>
      </c>
      <c s="46"/>
      <c s="47"/>
      <c s="48"/>
      <c s="49"/>
      <c s="49"/>
      <c s="49"/>
      <c s="50">
        <f t="shared" si="406" ref="H643">SUM(H623:H642)</f>
        <v>0</v>
      </c>
      <c s="49"/>
      <c s="49"/>
      <c s="49"/>
      <c s="49"/>
      <c s="50">
        <f t="shared" si="407" ref="M643:M687">SUM(M623:M642)</f>
        <v>0</v>
      </c>
      <c s="49"/>
      <c s="49"/>
      <c s="49"/>
      <c s="49"/>
      <c s="50">
        <f t="shared" si="408" ref="R643:R687">SUM(R623:R642)</f>
        <v>0</v>
      </c>
      <c s="49"/>
      <c s="49"/>
      <c s="49"/>
      <c s="49"/>
      <c s="50">
        <f t="shared" si="409" ref="W643:W687">SUM(W623:W642)</f>
        <v>0</v>
      </c>
      <c s="49"/>
      <c s="49"/>
      <c s="49"/>
      <c s="49"/>
      <c s="50">
        <f t="shared" si="410" ref="AB643:AB687">SUM(AB623:AB642)</f>
        <v>0</v>
      </c>
      <c s="49"/>
      <c s="49"/>
      <c s="49"/>
      <c s="49"/>
      <c s="50">
        <f t="shared" si="411" ref="AG643:AG687">SUM(AG623:AG642)</f>
        <v>0</v>
      </c>
      <c s="49"/>
      <c s="49"/>
      <c s="49"/>
      <c s="49"/>
      <c s="50">
        <f t="shared" si="412" ref="AL643:AL687">SUM(AL623:AL642)</f>
        <v>0</v>
      </c>
      <c s="49"/>
      <c s="49"/>
      <c s="49"/>
      <c s="49"/>
      <c s="50">
        <f t="shared" si="413" ref="AQ643:AQ687">SUM(AQ623:AQ642)</f>
        <v>0</v>
      </c>
      <c s="49"/>
      <c s="49"/>
      <c s="49"/>
      <c s="49"/>
      <c s="50">
        <f t="shared" si="414" ref="AV643:AV687">SUM(AV623:AV642)</f>
        <v>0</v>
      </c>
    </row>
    <row r="644" spans="1:48" ht="15.75">
      <c r="A644" s="27">
        <f t="shared" si="394"/>
        <v>30</v>
      </c>
      <c s="2" t="str">
        <f t="shared" si="415" ref="B644">"Буква (или иное название) класса "&amp;A644&amp;":"</f>
        <v>Буква (или иное название) класса 30: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45" spans="1:48" ht="15.75">
      <c r="A645" s="27">
        <f t="shared" si="394"/>
        <v>30</v>
      </c>
      <c s="17" t="s">
        <v>0</v>
      </c>
      <c s="40" t="s">
        <v>65</v>
      </c>
      <c s="28"/>
      <c s="28"/>
      <c s="28"/>
      <c s="29"/>
      <c s="33">
        <f t="shared" si="416" ref="H645:H664">COUNTA(D645:G645)</f>
        <v>0</v>
      </c>
      <c s="28"/>
      <c s="28"/>
      <c s="28"/>
      <c s="29"/>
      <c s="33">
        <f t="shared" si="417" ref="M645:M664">COUNTA(I645:L645)</f>
        <v>0</v>
      </c>
      <c s="28"/>
      <c s="28"/>
      <c s="28"/>
      <c s="29"/>
      <c s="33">
        <f t="shared" si="418" ref="R645:R664">COUNTA(N645:Q645)</f>
        <v>0</v>
      </c>
      <c s="28"/>
      <c s="28"/>
      <c s="28"/>
      <c s="29"/>
      <c s="33">
        <f t="shared" si="419" ref="W645:W664">COUNTA(S645:V645)</f>
        <v>0</v>
      </c>
      <c s="28"/>
      <c s="28"/>
      <c s="28"/>
      <c s="29"/>
      <c s="33">
        <f t="shared" si="420" ref="AB645:AB664">COUNTA(X645:AA645)</f>
        <v>0</v>
      </c>
      <c s="28"/>
      <c s="28"/>
      <c s="28"/>
      <c s="29"/>
      <c s="33">
        <f t="shared" si="421" ref="AG645:AG664">COUNTA(AC645:AF645)</f>
        <v>0</v>
      </c>
      <c s="28"/>
      <c s="28"/>
      <c s="28"/>
      <c s="29"/>
      <c s="33">
        <f t="shared" si="422" ref="AL645:AL664">COUNTA(AH645:AK645)</f>
        <v>0</v>
      </c>
      <c s="28"/>
      <c s="28"/>
      <c s="28"/>
      <c s="29"/>
      <c s="33">
        <f t="shared" si="423" ref="AQ645:AQ664">COUNTA(AM645:AP645)</f>
        <v>0</v>
      </c>
      <c s="28"/>
      <c s="28"/>
      <c s="28"/>
      <c s="29"/>
      <c s="44">
        <f t="shared" si="424" ref="AV645:AV664">COUNTA(AR645:AU645)</f>
        <v>0</v>
      </c>
    </row>
    <row r="646" spans="1:48" ht="15.75">
      <c r="A646" s="27">
        <f t="shared" si="394"/>
        <v>30</v>
      </c>
      <c s="17" t="s">
        <v>45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7" spans="1:48" ht="15.75">
      <c r="A647" s="27">
        <f t="shared" si="394"/>
        <v>30</v>
      </c>
      <c s="17" t="s">
        <v>2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8" spans="1:48" ht="15.75">
      <c r="A648" s="27">
        <f t="shared" si="394"/>
        <v>30</v>
      </c>
      <c s="17" t="s">
        <v>46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49" spans="1:48" ht="15.75">
      <c r="A649" s="27">
        <f t="shared" si="394"/>
        <v>30</v>
      </c>
      <c s="17" t="s">
        <v>4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0" spans="1:48" ht="15.75">
      <c r="A650" s="27">
        <f t="shared" si="394"/>
        <v>30</v>
      </c>
      <c s="17" t="s">
        <v>47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1" spans="1:48" ht="15.75">
      <c r="A651" s="27">
        <f t="shared" si="394"/>
        <v>30</v>
      </c>
      <c s="17" t="s">
        <v>5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2" spans="1:48" ht="15.75">
      <c r="A652" s="27">
        <f t="shared" si="394"/>
        <v>30</v>
      </c>
      <c s="17" t="s">
        <v>48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3" spans="1:48" ht="15.75">
      <c r="A653" s="27">
        <f t="shared" si="394"/>
        <v>30</v>
      </c>
      <c s="17" t="s">
        <v>49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4" spans="1:48" ht="15.75">
      <c r="A654" s="27">
        <f t="shared" si="394"/>
        <v>30</v>
      </c>
      <c s="17" t="s">
        <v>50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5" spans="1:48" ht="15.75">
      <c r="A655" s="27">
        <f t="shared" si="394"/>
        <v>30</v>
      </c>
      <c s="17" t="s">
        <v>51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6" spans="1:48" ht="15.75">
      <c r="A656" s="27">
        <f t="shared" si="394"/>
        <v>30</v>
      </c>
      <c s="17" t="s">
        <v>52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7" spans="1:48" ht="15.75">
      <c r="A657" s="27">
        <f t="shared" si="394"/>
        <v>30</v>
      </c>
      <c s="17" t="s">
        <v>53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8" spans="1:48" ht="15.75">
      <c r="A658" s="27">
        <f t="shared" si="394"/>
        <v>30</v>
      </c>
      <c s="17" t="s">
        <v>54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59" spans="1:48" ht="15.75">
      <c r="A659" s="27">
        <f t="shared" si="394"/>
        <v>30</v>
      </c>
      <c s="17" t="s">
        <v>23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0" spans="1:48" ht="15.75">
      <c r="A660" s="27">
        <f t="shared" si="394"/>
        <v>30</v>
      </c>
      <c s="17" t="s">
        <v>8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1" spans="1:48" ht="15.75">
      <c r="A661" s="27">
        <f t="shared" si="394"/>
        <v>30</v>
      </c>
      <c s="17" t="s">
        <v>9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2" spans="1:48" ht="15.75">
      <c r="A662" s="27">
        <f t="shared" si="394"/>
        <v>30</v>
      </c>
      <c s="17" t="s">
        <v>10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3" spans="1:48" ht="15.75">
      <c r="A663" s="27">
        <f t="shared" si="394"/>
        <v>30</v>
      </c>
      <c s="17" t="s">
        <v>55</v>
      </c>
      <c s="40" t="s">
        <v>65</v>
      </c>
      <c s="28"/>
      <c s="28"/>
      <c s="28"/>
      <c s="29"/>
      <c s="33">
        <f t="shared" si="416"/>
        <v>0</v>
      </c>
      <c s="28"/>
      <c s="28"/>
      <c s="28"/>
      <c s="29"/>
      <c s="33">
        <f t="shared" si="417"/>
        <v>0</v>
      </c>
      <c s="28"/>
      <c s="28"/>
      <c s="28"/>
      <c s="29"/>
      <c s="33">
        <f t="shared" si="418"/>
        <v>0</v>
      </c>
      <c s="28"/>
      <c s="28"/>
      <c s="28"/>
      <c s="29"/>
      <c s="33">
        <f t="shared" si="419"/>
        <v>0</v>
      </c>
      <c s="28"/>
      <c s="28"/>
      <c s="28"/>
      <c s="29"/>
      <c s="33">
        <f t="shared" si="420"/>
        <v>0</v>
      </c>
      <c s="28"/>
      <c s="28"/>
      <c s="28"/>
      <c s="29"/>
      <c s="33">
        <f t="shared" si="421"/>
        <v>0</v>
      </c>
      <c s="28"/>
      <c s="28"/>
      <c s="28"/>
      <c s="29"/>
      <c s="33">
        <f t="shared" si="422"/>
        <v>0</v>
      </c>
      <c s="28"/>
      <c s="28"/>
      <c s="28"/>
      <c s="29"/>
      <c s="33">
        <f t="shared" si="423"/>
        <v>0</v>
      </c>
      <c s="28"/>
      <c s="28"/>
      <c s="28"/>
      <c s="29"/>
      <c s="44">
        <f t="shared" si="424"/>
        <v>0</v>
      </c>
    </row>
    <row r="664" spans="1:48" ht="15.75">
      <c r="A664" s="27">
        <f t="shared" si="394"/>
        <v>30</v>
      </c>
      <c s="41" t="s">
        <v>34</v>
      </c>
      <c s="40" t="s">
        <v>65</v>
      </c>
      <c s="30"/>
      <c s="30"/>
      <c s="30"/>
      <c s="31"/>
      <c s="34">
        <f t="shared" si="416"/>
        <v>0</v>
      </c>
      <c s="30"/>
      <c s="30"/>
      <c s="30"/>
      <c s="31"/>
      <c s="34">
        <f t="shared" si="417"/>
        <v>0</v>
      </c>
      <c s="30"/>
      <c s="30"/>
      <c s="30"/>
      <c s="31"/>
      <c s="34">
        <f t="shared" si="418"/>
        <v>0</v>
      </c>
      <c s="30"/>
      <c s="30"/>
      <c s="30"/>
      <c s="31"/>
      <c s="34">
        <f t="shared" si="419"/>
        <v>0</v>
      </c>
      <c s="30"/>
      <c s="30"/>
      <c s="30"/>
      <c s="31"/>
      <c s="34">
        <f t="shared" si="420"/>
        <v>0</v>
      </c>
      <c s="30"/>
      <c s="30"/>
      <c s="30"/>
      <c s="31"/>
      <c s="34">
        <f t="shared" si="421"/>
        <v>0</v>
      </c>
      <c s="30"/>
      <c s="30"/>
      <c s="30"/>
      <c s="31"/>
      <c s="34">
        <f t="shared" si="422"/>
        <v>0</v>
      </c>
      <c s="30"/>
      <c s="30"/>
      <c s="30"/>
      <c s="31"/>
      <c s="34">
        <f t="shared" si="423"/>
        <v>0</v>
      </c>
      <c s="30"/>
      <c s="30"/>
      <c s="30"/>
      <c s="31"/>
      <c s="45">
        <f t="shared" si="424"/>
        <v>0</v>
      </c>
    </row>
    <row r="665" spans="1:48" ht="15.75">
      <c r="A665" s="27">
        <f t="shared" si="394"/>
        <v>30</v>
      </c>
      <c s="46"/>
      <c s="47"/>
      <c s="48"/>
      <c s="49"/>
      <c s="49"/>
      <c s="49"/>
      <c s="50">
        <f t="shared" si="425" ref="H665">SUM(H645:H664)</f>
        <v>0</v>
      </c>
      <c s="49"/>
      <c s="49"/>
      <c s="49"/>
      <c s="49"/>
      <c s="50">
        <f t="shared" si="407"/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</row>
    <row r="666" spans="1:48" ht="15.75">
      <c r="A666" s="27">
        <f t="shared" si="394"/>
        <v>31</v>
      </c>
      <c s="2" t="str">
        <f t="shared" si="426" ref="B666">"Буква (или иное название) класса "&amp;A666&amp;":"</f>
        <v>Буква (или иное название) класса 31: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67" spans="1:48" ht="15.75">
      <c r="A667" s="27">
        <f t="shared" si="394"/>
        <v>31</v>
      </c>
      <c s="17" t="s">
        <v>0</v>
      </c>
      <c s="40" t="s">
        <v>65</v>
      </c>
      <c s="28"/>
      <c s="28"/>
      <c s="28"/>
      <c s="29"/>
      <c s="33">
        <f t="shared" si="427" ref="H667:H686">COUNTA(D667:G667)</f>
        <v>0</v>
      </c>
      <c s="28"/>
      <c s="28"/>
      <c s="28"/>
      <c s="29"/>
      <c s="33">
        <f t="shared" si="428" ref="M667:M686">COUNTA(I667:L667)</f>
        <v>0</v>
      </c>
      <c s="28"/>
      <c s="28"/>
      <c s="28"/>
      <c s="29"/>
      <c s="33">
        <f t="shared" si="429" ref="R667:R686">COUNTA(N667:Q667)</f>
        <v>0</v>
      </c>
      <c s="28"/>
      <c s="28"/>
      <c s="28"/>
      <c s="29"/>
      <c s="33">
        <f t="shared" si="430" ref="W667:W686">COUNTA(S667:V667)</f>
        <v>0</v>
      </c>
      <c s="28"/>
      <c s="28"/>
      <c s="28"/>
      <c s="29"/>
      <c s="33">
        <f t="shared" si="431" ref="AB667:AB686">COUNTA(X667:AA667)</f>
        <v>0</v>
      </c>
      <c s="28"/>
      <c s="28"/>
      <c s="28"/>
      <c s="29"/>
      <c s="33">
        <f t="shared" si="432" ref="AG667:AG686">COUNTA(AC667:AF667)</f>
        <v>0</v>
      </c>
      <c s="28"/>
      <c s="28"/>
      <c s="28"/>
      <c s="29"/>
      <c s="33">
        <f t="shared" si="433" ref="AL667:AL686">COUNTA(AH667:AK667)</f>
        <v>0</v>
      </c>
      <c s="28"/>
      <c s="28"/>
      <c s="28"/>
      <c s="29"/>
      <c s="33">
        <f t="shared" si="434" ref="AQ667:AQ686">COUNTA(AM667:AP667)</f>
        <v>0</v>
      </c>
      <c s="28"/>
      <c s="28"/>
      <c s="28"/>
      <c s="29"/>
      <c s="44">
        <f t="shared" si="435" ref="AV667:AV686">COUNTA(AR667:AU667)</f>
        <v>0</v>
      </c>
    </row>
    <row r="668" spans="1:48" ht="15.75">
      <c r="A668" s="27">
        <f t="shared" si="394"/>
        <v>31</v>
      </c>
      <c s="17" t="s">
        <v>45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69" spans="1:48" ht="15.75">
      <c r="A669" s="27">
        <f t="shared" si="436" ref="A669:A732">A647+1</f>
        <v>31</v>
      </c>
      <c s="17" t="s">
        <v>2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0" spans="1:48" ht="15.75">
      <c r="A670" s="27">
        <f t="shared" si="436"/>
        <v>31</v>
      </c>
      <c s="17" t="s">
        <v>46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1" spans="1:48" ht="15.75">
      <c r="A671" s="27">
        <f t="shared" si="436"/>
        <v>31</v>
      </c>
      <c s="17" t="s">
        <v>4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2" spans="1:48" ht="15.75">
      <c r="A672" s="27">
        <f t="shared" si="436"/>
        <v>31</v>
      </c>
      <c s="17" t="s">
        <v>47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3" spans="1:48" ht="15.75">
      <c r="A673" s="27">
        <f t="shared" si="436"/>
        <v>31</v>
      </c>
      <c s="17" t="s">
        <v>5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4" spans="1:48" ht="15.75">
      <c r="A674" s="27">
        <f t="shared" si="436"/>
        <v>31</v>
      </c>
      <c s="17" t="s">
        <v>48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5" spans="1:48" ht="15.75">
      <c r="A675" s="27">
        <f t="shared" si="436"/>
        <v>31</v>
      </c>
      <c s="17" t="s">
        <v>49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6" spans="1:48" ht="15.75">
      <c r="A676" s="27">
        <f t="shared" si="436"/>
        <v>31</v>
      </c>
      <c s="17" t="s">
        <v>50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7" spans="1:48" ht="15.75">
      <c r="A677" s="27">
        <f t="shared" si="436"/>
        <v>31</v>
      </c>
      <c s="17" t="s">
        <v>51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8" spans="1:48" ht="15.75">
      <c r="A678" s="27">
        <f t="shared" si="436"/>
        <v>31</v>
      </c>
      <c s="17" t="s">
        <v>52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79" spans="1:48" ht="15.75">
      <c r="A679" s="27">
        <f t="shared" si="436"/>
        <v>31</v>
      </c>
      <c s="17" t="s">
        <v>53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0" spans="1:48" ht="15.75">
      <c r="A680" s="27">
        <f t="shared" si="436"/>
        <v>31</v>
      </c>
      <c s="17" t="s">
        <v>54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1" spans="1:48" ht="15.75">
      <c r="A681" s="27">
        <f t="shared" si="436"/>
        <v>31</v>
      </c>
      <c s="17" t="s">
        <v>23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2" spans="1:48" ht="15.75">
      <c r="A682" s="27">
        <f t="shared" si="436"/>
        <v>31</v>
      </c>
      <c s="17" t="s">
        <v>8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3" spans="1:48" ht="15.75">
      <c r="A683" s="27">
        <f t="shared" si="436"/>
        <v>31</v>
      </c>
      <c s="17" t="s">
        <v>9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4" spans="1:48" ht="15.75">
      <c r="A684" s="27">
        <f t="shared" si="436"/>
        <v>31</v>
      </c>
      <c s="17" t="s">
        <v>10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5" spans="1:48" ht="15.75">
      <c r="A685" s="27">
        <f t="shared" si="436"/>
        <v>31</v>
      </c>
      <c s="17" t="s">
        <v>55</v>
      </c>
      <c s="40" t="s">
        <v>65</v>
      </c>
      <c s="28"/>
      <c s="28"/>
      <c s="28"/>
      <c s="29"/>
      <c s="33">
        <f t="shared" si="427"/>
        <v>0</v>
      </c>
      <c s="28"/>
      <c s="28"/>
      <c s="28"/>
      <c s="29"/>
      <c s="33">
        <f t="shared" si="428"/>
        <v>0</v>
      </c>
      <c s="28"/>
      <c s="28"/>
      <c s="28"/>
      <c s="29"/>
      <c s="33">
        <f t="shared" si="429"/>
        <v>0</v>
      </c>
      <c s="28"/>
      <c s="28"/>
      <c s="28"/>
      <c s="29"/>
      <c s="33">
        <f t="shared" si="430"/>
        <v>0</v>
      </c>
      <c s="28"/>
      <c s="28"/>
      <c s="28"/>
      <c s="29"/>
      <c s="33">
        <f t="shared" si="431"/>
        <v>0</v>
      </c>
      <c s="28"/>
      <c s="28"/>
      <c s="28"/>
      <c s="29"/>
      <c s="33">
        <f t="shared" si="432"/>
        <v>0</v>
      </c>
      <c s="28"/>
      <c s="28"/>
      <c s="28"/>
      <c s="29"/>
      <c s="33">
        <f t="shared" si="433"/>
        <v>0</v>
      </c>
      <c s="28"/>
      <c s="28"/>
      <c s="28"/>
      <c s="29"/>
      <c s="33">
        <f t="shared" si="434"/>
        <v>0</v>
      </c>
      <c s="28"/>
      <c s="28"/>
      <c s="28"/>
      <c s="29"/>
      <c s="44">
        <f t="shared" si="435"/>
        <v>0</v>
      </c>
    </row>
    <row r="686" spans="1:48" ht="15.75">
      <c r="A686" s="27">
        <f t="shared" si="436"/>
        <v>31</v>
      </c>
      <c s="41" t="s">
        <v>34</v>
      </c>
      <c s="40" t="s">
        <v>65</v>
      </c>
      <c s="30"/>
      <c s="30"/>
      <c s="30"/>
      <c s="31"/>
      <c s="34">
        <f t="shared" si="427"/>
        <v>0</v>
      </c>
      <c s="30"/>
      <c s="30"/>
      <c s="30"/>
      <c s="31"/>
      <c s="34">
        <f t="shared" si="428"/>
        <v>0</v>
      </c>
      <c s="30"/>
      <c s="30"/>
      <c s="30"/>
      <c s="31"/>
      <c s="34">
        <f t="shared" si="429"/>
        <v>0</v>
      </c>
      <c s="30"/>
      <c s="30"/>
      <c s="30"/>
      <c s="31"/>
      <c s="34">
        <f t="shared" si="430"/>
        <v>0</v>
      </c>
      <c s="30"/>
      <c s="30"/>
      <c s="30"/>
      <c s="31"/>
      <c s="34">
        <f t="shared" si="431"/>
        <v>0</v>
      </c>
      <c s="30"/>
      <c s="30"/>
      <c s="30"/>
      <c s="31"/>
      <c s="34">
        <f t="shared" si="432"/>
        <v>0</v>
      </c>
      <c s="30"/>
      <c s="30"/>
      <c s="30"/>
      <c s="31"/>
      <c s="34">
        <f t="shared" si="433"/>
        <v>0</v>
      </c>
      <c s="30"/>
      <c s="30"/>
      <c s="30"/>
      <c s="31"/>
      <c s="34">
        <f t="shared" si="434"/>
        <v>0</v>
      </c>
      <c s="30"/>
      <c s="30"/>
      <c s="30"/>
      <c s="31"/>
      <c s="45">
        <f t="shared" si="435"/>
        <v>0</v>
      </c>
    </row>
    <row r="687" spans="1:48" ht="15.75">
      <c r="A687" s="27">
        <f t="shared" si="436"/>
        <v>31</v>
      </c>
      <c s="46"/>
      <c s="47"/>
      <c s="48"/>
      <c s="49"/>
      <c s="49"/>
      <c s="49"/>
      <c s="50">
        <f t="shared" si="437" ref="H687">SUM(H667:H686)</f>
        <v>0</v>
      </c>
      <c s="49"/>
      <c s="49"/>
      <c s="49"/>
      <c s="49"/>
      <c s="50">
        <f t="shared" si="407"/>
        <v>0</v>
      </c>
      <c s="49"/>
      <c s="49"/>
      <c s="49"/>
      <c s="49"/>
      <c s="50">
        <f t="shared" si="408"/>
        <v>0</v>
      </c>
      <c s="49"/>
      <c s="49"/>
      <c s="49"/>
      <c s="49"/>
      <c s="50">
        <f t="shared" si="409"/>
        <v>0</v>
      </c>
      <c s="49"/>
      <c s="49"/>
      <c s="49"/>
      <c s="49"/>
      <c s="50">
        <f t="shared" si="410"/>
        <v>0</v>
      </c>
      <c s="49"/>
      <c s="49"/>
      <c s="49"/>
      <c s="49"/>
      <c s="50">
        <f t="shared" si="411"/>
        <v>0</v>
      </c>
      <c s="49"/>
      <c s="49"/>
      <c s="49"/>
      <c s="49"/>
      <c s="50">
        <f t="shared" si="412"/>
        <v>0</v>
      </c>
      <c s="49"/>
      <c s="49"/>
      <c s="49"/>
      <c s="49"/>
      <c s="50">
        <f t="shared" si="413"/>
        <v>0</v>
      </c>
      <c s="49"/>
      <c s="49"/>
      <c s="49"/>
      <c s="49"/>
      <c s="50">
        <f t="shared" si="414"/>
        <v>0</v>
      </c>
    </row>
    <row r="688" spans="1:48" ht="15.75">
      <c r="A688" s="27">
        <f t="shared" si="436"/>
        <v>32</v>
      </c>
      <c s="2" t="str">
        <f t="shared" si="438" ref="B688">"Буква (или иное название) класса "&amp;A688&amp;":"</f>
        <v>Буква (или иное название) класса 32: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689" spans="1:48" ht="15.75">
      <c r="A689" s="27">
        <f t="shared" si="436"/>
        <v>32</v>
      </c>
      <c s="17" t="s">
        <v>0</v>
      </c>
      <c s="40" t="s">
        <v>65</v>
      </c>
      <c s="28"/>
      <c s="28"/>
      <c s="28"/>
      <c s="29"/>
      <c s="33">
        <f t="shared" si="439" ref="H689:H708">COUNTA(D689:G689)</f>
        <v>0</v>
      </c>
      <c s="28"/>
      <c s="28"/>
      <c s="28"/>
      <c s="29"/>
      <c s="33">
        <f t="shared" si="440" ref="M689:M708">COUNTA(I689:L689)</f>
        <v>0</v>
      </c>
      <c s="28"/>
      <c s="28"/>
      <c s="28"/>
      <c s="29"/>
      <c s="33">
        <f t="shared" si="441" ref="R689:R708">COUNTA(N689:Q689)</f>
        <v>0</v>
      </c>
      <c s="28"/>
      <c s="28"/>
      <c s="28"/>
      <c s="29"/>
      <c s="33">
        <f t="shared" si="442" ref="W689:W708">COUNTA(S689:V689)</f>
        <v>0</v>
      </c>
      <c s="28"/>
      <c s="28"/>
      <c s="28"/>
      <c s="29"/>
      <c s="33">
        <f t="shared" si="443" ref="AB689:AB708">COUNTA(X689:AA689)</f>
        <v>0</v>
      </c>
      <c s="28"/>
      <c s="28"/>
      <c s="28"/>
      <c s="29"/>
      <c s="33">
        <f t="shared" si="444" ref="AG689:AG708">COUNTA(AC689:AF689)</f>
        <v>0</v>
      </c>
      <c s="28"/>
      <c s="28"/>
      <c s="28"/>
      <c s="29"/>
      <c s="33">
        <f t="shared" si="445" ref="AL689:AL708">COUNTA(AH689:AK689)</f>
        <v>0</v>
      </c>
      <c s="28"/>
      <c s="28"/>
      <c s="28"/>
      <c s="29"/>
      <c s="33">
        <f t="shared" si="446" ref="AQ689:AQ708">COUNTA(AM689:AP689)</f>
        <v>0</v>
      </c>
      <c s="28"/>
      <c s="28"/>
      <c s="28"/>
      <c s="29"/>
      <c s="44">
        <f t="shared" si="447" ref="AV689:AV708">COUNTA(AR689:AU689)</f>
        <v>0</v>
      </c>
    </row>
    <row r="690" spans="1:48" ht="15.75">
      <c r="A690" s="27">
        <f t="shared" si="436"/>
        <v>32</v>
      </c>
      <c s="17" t="s">
        <v>45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1" spans="1:48" ht="15.75">
      <c r="A691" s="27">
        <f t="shared" si="436"/>
        <v>32</v>
      </c>
      <c s="17" t="s">
        <v>2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2" spans="1:48" ht="15.75">
      <c r="A692" s="27">
        <f t="shared" si="436"/>
        <v>32</v>
      </c>
      <c s="17" t="s">
        <v>46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3" spans="1:48" ht="15.75">
      <c r="A693" s="27">
        <f t="shared" si="436"/>
        <v>32</v>
      </c>
      <c s="17" t="s">
        <v>4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4" spans="1:48" ht="15.75">
      <c r="A694" s="27">
        <f t="shared" si="436"/>
        <v>32</v>
      </c>
      <c s="17" t="s">
        <v>47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5" spans="1:48" ht="15.75">
      <c r="A695" s="27">
        <f t="shared" si="436"/>
        <v>32</v>
      </c>
      <c s="17" t="s">
        <v>5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6" spans="1:48" ht="15.75">
      <c r="A696" s="27">
        <f t="shared" si="436"/>
        <v>32</v>
      </c>
      <c s="17" t="s">
        <v>48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7" spans="1:48" ht="15.75">
      <c r="A697" s="27">
        <f t="shared" si="436"/>
        <v>32</v>
      </c>
      <c s="17" t="s">
        <v>49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8" spans="1:48" ht="15.75">
      <c r="A698" s="27">
        <f t="shared" si="436"/>
        <v>32</v>
      </c>
      <c s="17" t="s">
        <v>50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699" spans="1:48" ht="15.75">
      <c r="A699" s="27">
        <f t="shared" si="436"/>
        <v>32</v>
      </c>
      <c s="17" t="s">
        <v>51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0" spans="1:48" ht="15.75">
      <c r="A700" s="27">
        <f t="shared" si="436"/>
        <v>32</v>
      </c>
      <c s="17" t="s">
        <v>52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1" spans="1:48" ht="15.75">
      <c r="A701" s="27">
        <f t="shared" si="436"/>
        <v>32</v>
      </c>
      <c s="17" t="s">
        <v>53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2" spans="1:48" ht="15.75">
      <c r="A702" s="27">
        <f t="shared" si="436"/>
        <v>32</v>
      </c>
      <c s="17" t="s">
        <v>54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3" spans="1:48" ht="15.75">
      <c r="A703" s="27">
        <f t="shared" si="436"/>
        <v>32</v>
      </c>
      <c s="17" t="s">
        <v>23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4" spans="1:48" ht="15.75">
      <c r="A704" s="27">
        <f t="shared" si="436"/>
        <v>32</v>
      </c>
      <c s="17" t="s">
        <v>8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5" spans="1:48" ht="15.75">
      <c r="A705" s="27">
        <f t="shared" si="436"/>
        <v>32</v>
      </c>
      <c s="17" t="s">
        <v>9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6" spans="1:48" ht="15.75">
      <c r="A706" s="27">
        <f t="shared" si="436"/>
        <v>32</v>
      </c>
      <c s="17" t="s">
        <v>10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7" spans="1:48" ht="15.75">
      <c r="A707" s="27">
        <f t="shared" si="436"/>
        <v>32</v>
      </c>
      <c s="17" t="s">
        <v>55</v>
      </c>
      <c s="40" t="s">
        <v>65</v>
      </c>
      <c s="28"/>
      <c s="28"/>
      <c s="28"/>
      <c s="29"/>
      <c s="33">
        <f t="shared" si="439"/>
        <v>0</v>
      </c>
      <c s="28"/>
      <c s="28"/>
      <c s="28"/>
      <c s="29"/>
      <c s="33">
        <f t="shared" si="440"/>
        <v>0</v>
      </c>
      <c s="28"/>
      <c s="28"/>
      <c s="28"/>
      <c s="29"/>
      <c s="33">
        <f t="shared" si="441"/>
        <v>0</v>
      </c>
      <c s="28"/>
      <c s="28"/>
      <c s="28"/>
      <c s="29"/>
      <c s="33">
        <f t="shared" si="442"/>
        <v>0</v>
      </c>
      <c s="28"/>
      <c s="28"/>
      <c s="28"/>
      <c s="29"/>
      <c s="33">
        <f t="shared" si="443"/>
        <v>0</v>
      </c>
      <c s="28"/>
      <c s="28"/>
      <c s="28"/>
      <c s="29"/>
      <c s="33">
        <f t="shared" si="444"/>
        <v>0</v>
      </c>
      <c s="28"/>
      <c s="28"/>
      <c s="28"/>
      <c s="29"/>
      <c s="33">
        <f t="shared" si="445"/>
        <v>0</v>
      </c>
      <c s="28"/>
      <c s="28"/>
      <c s="28"/>
      <c s="29"/>
      <c s="33">
        <f t="shared" si="446"/>
        <v>0</v>
      </c>
      <c s="28"/>
      <c s="28"/>
      <c s="28"/>
      <c s="29"/>
      <c s="44">
        <f t="shared" si="447"/>
        <v>0</v>
      </c>
    </row>
    <row r="708" spans="1:48" ht="15.75">
      <c r="A708" s="27">
        <f t="shared" si="436"/>
        <v>32</v>
      </c>
      <c s="41" t="s">
        <v>34</v>
      </c>
      <c s="40" t="s">
        <v>65</v>
      </c>
      <c s="30"/>
      <c s="30"/>
      <c s="30"/>
      <c s="31"/>
      <c s="34">
        <f t="shared" si="439"/>
        <v>0</v>
      </c>
      <c s="30"/>
      <c s="30"/>
      <c s="30"/>
      <c s="31"/>
      <c s="34">
        <f t="shared" si="440"/>
        <v>0</v>
      </c>
      <c s="30"/>
      <c s="30"/>
      <c s="30"/>
      <c s="31"/>
      <c s="34">
        <f t="shared" si="441"/>
        <v>0</v>
      </c>
      <c s="30"/>
      <c s="30"/>
      <c s="30"/>
      <c s="31"/>
      <c s="34">
        <f t="shared" si="442"/>
        <v>0</v>
      </c>
      <c s="30"/>
      <c s="30"/>
      <c s="30"/>
      <c s="31"/>
      <c s="34">
        <f t="shared" si="443"/>
        <v>0</v>
      </c>
      <c s="30"/>
      <c s="30"/>
      <c s="30"/>
      <c s="31"/>
      <c s="34">
        <f t="shared" si="444"/>
        <v>0</v>
      </c>
      <c s="30"/>
      <c s="30"/>
      <c s="30"/>
      <c s="31"/>
      <c s="34">
        <f t="shared" si="445"/>
        <v>0</v>
      </c>
      <c s="30"/>
      <c s="30"/>
      <c s="30"/>
      <c s="31"/>
      <c s="34">
        <f t="shared" si="446"/>
        <v>0</v>
      </c>
      <c s="30"/>
      <c s="30"/>
      <c s="30"/>
      <c s="31"/>
      <c s="45">
        <f t="shared" si="447"/>
        <v>0</v>
      </c>
    </row>
    <row r="709" spans="1:48" ht="15.75">
      <c r="A709" s="27">
        <f t="shared" si="436"/>
        <v>32</v>
      </c>
      <c s="46"/>
      <c s="47"/>
      <c s="48"/>
      <c s="49"/>
      <c s="49"/>
      <c s="49"/>
      <c s="50">
        <f t="shared" si="448" ref="H709">SUM(H689:H708)</f>
        <v>0</v>
      </c>
      <c s="49"/>
      <c s="49"/>
      <c s="49"/>
      <c s="49"/>
      <c s="50">
        <f t="shared" si="449" ref="M709:M753">SUM(M689:M708)</f>
        <v>0</v>
      </c>
      <c s="49"/>
      <c s="49"/>
      <c s="49"/>
      <c s="49"/>
      <c s="50">
        <f t="shared" si="450" ref="R709:R753">SUM(R689:R708)</f>
        <v>0</v>
      </c>
      <c s="49"/>
      <c s="49"/>
      <c s="49"/>
      <c s="49"/>
      <c s="50">
        <f t="shared" si="451" ref="W709:W753">SUM(W689:W708)</f>
        <v>0</v>
      </c>
      <c s="49"/>
      <c s="49"/>
      <c s="49"/>
      <c s="49"/>
      <c s="50">
        <f t="shared" si="452" ref="AB709:AB753">SUM(AB689:AB708)</f>
        <v>0</v>
      </c>
      <c s="49"/>
      <c s="49"/>
      <c s="49"/>
      <c s="49"/>
      <c s="50">
        <f t="shared" si="453" ref="AG709:AG753">SUM(AG689:AG708)</f>
        <v>0</v>
      </c>
      <c s="49"/>
      <c s="49"/>
      <c s="49"/>
      <c s="49"/>
      <c s="50">
        <f t="shared" si="454" ref="AL709:AL753">SUM(AL689:AL708)</f>
        <v>0</v>
      </c>
      <c s="49"/>
      <c s="49"/>
      <c s="49"/>
      <c s="49"/>
      <c s="50">
        <f t="shared" si="455" ref="AQ709:AQ753">SUM(AQ689:AQ708)</f>
        <v>0</v>
      </c>
      <c s="49"/>
      <c s="49"/>
      <c s="49"/>
      <c s="49"/>
      <c s="50">
        <f t="shared" si="456" ref="AV709:AV753">SUM(AV689:AV708)</f>
        <v>0</v>
      </c>
    </row>
    <row r="710" spans="1:48" ht="15.75">
      <c r="A710" s="27">
        <f t="shared" si="436"/>
        <v>33</v>
      </c>
      <c s="2" t="str">
        <f t="shared" si="457" ref="B710">"Буква (или иное название) класса "&amp;A710&amp;":"</f>
        <v>Буква (или иное название) класса 33: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11" spans="1:48" ht="15.75">
      <c r="A711" s="27">
        <f t="shared" si="436"/>
        <v>33</v>
      </c>
      <c s="17" t="s">
        <v>0</v>
      </c>
      <c s="40" t="s">
        <v>65</v>
      </c>
      <c s="28"/>
      <c s="28"/>
      <c s="28"/>
      <c s="29"/>
      <c s="33">
        <f t="shared" si="458" ref="H711:H730">COUNTA(D711:G711)</f>
        <v>0</v>
      </c>
      <c s="28"/>
      <c s="28"/>
      <c s="28"/>
      <c s="29"/>
      <c s="33">
        <f t="shared" si="459" ref="M711:M730">COUNTA(I711:L711)</f>
        <v>0</v>
      </c>
      <c s="28"/>
      <c s="28"/>
      <c s="28"/>
      <c s="29"/>
      <c s="33">
        <f t="shared" si="460" ref="R711:R730">COUNTA(N711:Q711)</f>
        <v>0</v>
      </c>
      <c s="28"/>
      <c s="28"/>
      <c s="28"/>
      <c s="29"/>
      <c s="33">
        <f t="shared" si="461" ref="W711:W730">COUNTA(S711:V711)</f>
        <v>0</v>
      </c>
      <c s="28"/>
      <c s="28"/>
      <c s="28"/>
      <c s="29"/>
      <c s="33">
        <f t="shared" si="462" ref="AB711:AB730">COUNTA(X711:AA711)</f>
        <v>0</v>
      </c>
      <c s="28"/>
      <c s="28"/>
      <c s="28"/>
      <c s="29"/>
      <c s="33">
        <f t="shared" si="463" ref="AG711:AG730">COUNTA(AC711:AF711)</f>
        <v>0</v>
      </c>
      <c s="28"/>
      <c s="28"/>
      <c s="28"/>
      <c s="29"/>
      <c s="33">
        <f t="shared" si="464" ref="AL711:AL730">COUNTA(AH711:AK711)</f>
        <v>0</v>
      </c>
      <c s="28"/>
      <c s="28"/>
      <c s="28"/>
      <c s="29"/>
      <c s="33">
        <f t="shared" si="465" ref="AQ711:AQ730">COUNTA(AM711:AP711)</f>
        <v>0</v>
      </c>
      <c s="28"/>
      <c s="28"/>
      <c s="28"/>
      <c s="29"/>
      <c s="44">
        <f t="shared" si="466" ref="AV711:AV730">COUNTA(AR711:AU711)</f>
        <v>0</v>
      </c>
    </row>
    <row r="712" spans="1:48" ht="15.75">
      <c r="A712" s="27">
        <f t="shared" si="436"/>
        <v>33</v>
      </c>
      <c s="17" t="s">
        <v>45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3" spans="1:48" ht="15.75">
      <c r="A713" s="27">
        <f t="shared" si="436"/>
        <v>33</v>
      </c>
      <c s="17" t="s">
        <v>2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4" spans="1:48" ht="15.75">
      <c r="A714" s="27">
        <f t="shared" si="436"/>
        <v>33</v>
      </c>
      <c s="17" t="s">
        <v>46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5" spans="1:48" ht="15.75">
      <c r="A715" s="27">
        <f t="shared" si="436"/>
        <v>33</v>
      </c>
      <c s="17" t="s">
        <v>4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6" spans="1:48" ht="15.75">
      <c r="A716" s="27">
        <f t="shared" si="436"/>
        <v>33</v>
      </c>
      <c s="17" t="s">
        <v>47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7" spans="1:48" ht="15.75">
      <c r="A717" s="27">
        <f t="shared" si="436"/>
        <v>33</v>
      </c>
      <c s="17" t="s">
        <v>5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8" spans="1:48" ht="15.75">
      <c r="A718" s="27">
        <f t="shared" si="436"/>
        <v>33</v>
      </c>
      <c s="17" t="s">
        <v>48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19" spans="1:48" ht="15.75">
      <c r="A719" s="27">
        <f t="shared" si="436"/>
        <v>33</v>
      </c>
      <c s="17" t="s">
        <v>49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0" spans="1:48" ht="15.75">
      <c r="A720" s="27">
        <f t="shared" si="436"/>
        <v>33</v>
      </c>
      <c s="17" t="s">
        <v>50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1" spans="1:48" ht="15.75">
      <c r="A721" s="27">
        <f t="shared" si="436"/>
        <v>33</v>
      </c>
      <c s="17" t="s">
        <v>51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2" spans="1:48" ht="15.75">
      <c r="A722" s="27">
        <f t="shared" si="436"/>
        <v>33</v>
      </c>
      <c s="17" t="s">
        <v>52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3" spans="1:48" ht="15.75">
      <c r="A723" s="27">
        <f t="shared" si="436"/>
        <v>33</v>
      </c>
      <c s="17" t="s">
        <v>53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4" spans="1:48" ht="15.75">
      <c r="A724" s="27">
        <f t="shared" si="436"/>
        <v>33</v>
      </c>
      <c s="17" t="s">
        <v>54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5" spans="1:48" ht="15.75">
      <c r="A725" s="27">
        <f t="shared" si="436"/>
        <v>33</v>
      </c>
      <c s="17" t="s">
        <v>23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6" spans="1:48" ht="15.75">
      <c r="A726" s="27">
        <f t="shared" si="436"/>
        <v>33</v>
      </c>
      <c s="17" t="s">
        <v>8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7" spans="1:48" ht="15.75">
      <c r="A727" s="27">
        <f t="shared" si="436"/>
        <v>33</v>
      </c>
      <c s="17" t="s">
        <v>9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8" spans="1:48" ht="15.75">
      <c r="A728" s="27">
        <f t="shared" si="436"/>
        <v>33</v>
      </c>
      <c s="17" t="s">
        <v>10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29" spans="1:48" ht="15.75">
      <c r="A729" s="27">
        <f t="shared" si="436"/>
        <v>33</v>
      </c>
      <c s="17" t="s">
        <v>55</v>
      </c>
      <c s="40" t="s">
        <v>65</v>
      </c>
      <c s="28"/>
      <c s="28"/>
      <c s="28"/>
      <c s="29"/>
      <c s="33">
        <f t="shared" si="458"/>
        <v>0</v>
      </c>
      <c s="28"/>
      <c s="28"/>
      <c s="28"/>
      <c s="29"/>
      <c s="33">
        <f t="shared" si="459"/>
        <v>0</v>
      </c>
      <c s="28"/>
      <c s="28"/>
      <c s="28"/>
      <c s="29"/>
      <c s="33">
        <f t="shared" si="460"/>
        <v>0</v>
      </c>
      <c s="28"/>
      <c s="28"/>
      <c s="28"/>
      <c s="29"/>
      <c s="33">
        <f t="shared" si="461"/>
        <v>0</v>
      </c>
      <c s="28"/>
      <c s="28"/>
      <c s="28"/>
      <c s="29"/>
      <c s="33">
        <f t="shared" si="462"/>
        <v>0</v>
      </c>
      <c s="28"/>
      <c s="28"/>
      <c s="28"/>
      <c s="29"/>
      <c s="33">
        <f t="shared" si="463"/>
        <v>0</v>
      </c>
      <c s="28"/>
      <c s="28"/>
      <c s="28"/>
      <c s="29"/>
      <c s="33">
        <f t="shared" si="464"/>
        <v>0</v>
      </c>
      <c s="28"/>
      <c s="28"/>
      <c s="28"/>
      <c s="29"/>
      <c s="33">
        <f t="shared" si="465"/>
        <v>0</v>
      </c>
      <c s="28"/>
      <c s="28"/>
      <c s="28"/>
      <c s="29"/>
      <c s="44">
        <f t="shared" si="466"/>
        <v>0</v>
      </c>
    </row>
    <row r="730" spans="1:48" ht="15.75">
      <c r="A730" s="27">
        <f t="shared" si="436"/>
        <v>33</v>
      </c>
      <c s="41" t="s">
        <v>34</v>
      </c>
      <c s="40" t="s">
        <v>65</v>
      </c>
      <c s="30"/>
      <c s="30"/>
      <c s="30"/>
      <c s="31"/>
      <c s="34">
        <f t="shared" si="458"/>
        <v>0</v>
      </c>
      <c s="30"/>
      <c s="30"/>
      <c s="30"/>
      <c s="31"/>
      <c s="34">
        <f t="shared" si="459"/>
        <v>0</v>
      </c>
      <c s="30"/>
      <c s="30"/>
      <c s="30"/>
      <c s="31"/>
      <c s="34">
        <f t="shared" si="460"/>
        <v>0</v>
      </c>
      <c s="30"/>
      <c s="30"/>
      <c s="30"/>
      <c s="31"/>
      <c s="34">
        <f t="shared" si="461"/>
        <v>0</v>
      </c>
      <c s="30"/>
      <c s="30"/>
      <c s="30"/>
      <c s="31"/>
      <c s="34">
        <f t="shared" si="462"/>
        <v>0</v>
      </c>
      <c s="30"/>
      <c s="30"/>
      <c s="30"/>
      <c s="31"/>
      <c s="34">
        <f t="shared" si="463"/>
        <v>0</v>
      </c>
      <c s="30"/>
      <c s="30"/>
      <c s="30"/>
      <c s="31"/>
      <c s="34">
        <f t="shared" si="464"/>
        <v>0</v>
      </c>
      <c s="30"/>
      <c s="30"/>
      <c s="30"/>
      <c s="31"/>
      <c s="34">
        <f t="shared" si="465"/>
        <v>0</v>
      </c>
      <c s="30"/>
      <c s="30"/>
      <c s="30"/>
      <c s="31"/>
      <c s="45">
        <f t="shared" si="466"/>
        <v>0</v>
      </c>
    </row>
    <row r="731" spans="1:48" ht="15.75">
      <c r="A731" s="27">
        <f t="shared" si="436"/>
        <v>33</v>
      </c>
      <c s="46"/>
      <c s="47"/>
      <c s="48"/>
      <c s="49"/>
      <c s="49"/>
      <c s="49"/>
      <c s="50">
        <f t="shared" si="467" ref="H731">SUM(H711:H730)</f>
        <v>0</v>
      </c>
      <c s="49"/>
      <c s="49"/>
      <c s="49"/>
      <c s="49"/>
      <c s="50">
        <f t="shared" si="449"/>
        <v>0</v>
      </c>
      <c s="49"/>
      <c s="49"/>
      <c s="49"/>
      <c s="49"/>
      <c s="50">
        <f t="shared" si="450"/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</row>
    <row r="732" spans="1:48" ht="15.75">
      <c r="A732" s="27">
        <f t="shared" si="436"/>
        <v>34</v>
      </c>
      <c s="2" t="str">
        <f t="shared" si="468" ref="B732">"Буква (или иное название) класса "&amp;A732&amp;":"</f>
        <v>Буква (или иное название) класса 34: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33" spans="1:48" ht="15.75">
      <c r="A733" s="27">
        <f t="shared" si="469" ref="A733:A762">A711+1</f>
        <v>34</v>
      </c>
      <c s="17" t="s">
        <v>0</v>
      </c>
      <c s="40" t="s">
        <v>65</v>
      </c>
      <c s="28"/>
      <c s="28"/>
      <c s="28"/>
      <c s="29"/>
      <c s="33">
        <f t="shared" si="470" ref="H733:H752">COUNTA(D733:G733)</f>
        <v>0</v>
      </c>
      <c s="28"/>
      <c s="28"/>
      <c s="28"/>
      <c s="29"/>
      <c s="33">
        <f t="shared" si="471" ref="M733:M752">COUNTA(I733:L733)</f>
        <v>0</v>
      </c>
      <c s="28"/>
      <c s="28"/>
      <c s="28"/>
      <c s="29"/>
      <c s="33">
        <f t="shared" si="472" ref="R733:R752">COUNTA(N733:Q733)</f>
        <v>0</v>
      </c>
      <c s="28"/>
      <c s="28"/>
      <c s="28"/>
      <c s="29"/>
      <c s="33">
        <f t="shared" si="473" ref="W733:W752">COUNTA(S733:V733)</f>
        <v>0</v>
      </c>
      <c s="28"/>
      <c s="28"/>
      <c s="28"/>
      <c s="29"/>
      <c s="33">
        <f t="shared" si="474" ref="AB733:AB752">COUNTA(X733:AA733)</f>
        <v>0</v>
      </c>
      <c s="28"/>
      <c s="28"/>
      <c s="28"/>
      <c s="29"/>
      <c s="33">
        <f t="shared" si="475" ref="AG733:AG752">COUNTA(AC733:AF733)</f>
        <v>0</v>
      </c>
      <c s="28"/>
      <c s="28"/>
      <c s="28"/>
      <c s="29"/>
      <c s="33">
        <f t="shared" si="476" ref="AL733:AL752">COUNTA(AH733:AK733)</f>
        <v>0</v>
      </c>
      <c s="28"/>
      <c s="28"/>
      <c s="28"/>
      <c s="29"/>
      <c s="33">
        <f t="shared" si="477" ref="AQ733:AQ752">COUNTA(AM733:AP733)</f>
        <v>0</v>
      </c>
      <c s="28"/>
      <c s="28"/>
      <c s="28"/>
      <c s="29"/>
      <c s="44">
        <f t="shared" si="478" ref="AV733:AV752">COUNTA(AR733:AU733)</f>
        <v>0</v>
      </c>
    </row>
    <row r="734" spans="1:48" ht="15.75">
      <c r="A734" s="27">
        <f t="shared" si="469"/>
        <v>34</v>
      </c>
      <c s="17" t="s">
        <v>45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5" spans="1:48" ht="15.75">
      <c r="A735" s="27">
        <f t="shared" si="469"/>
        <v>34</v>
      </c>
      <c s="17" t="s">
        <v>2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6" spans="1:48" ht="15.75">
      <c r="A736" s="27">
        <f t="shared" si="469"/>
        <v>34</v>
      </c>
      <c s="17" t="s">
        <v>46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7" spans="1:48" ht="15.75">
      <c r="A737" s="27">
        <f t="shared" si="469"/>
        <v>34</v>
      </c>
      <c s="17" t="s">
        <v>4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8" spans="1:48" ht="15.75">
      <c r="A738" s="27">
        <f t="shared" si="469"/>
        <v>34</v>
      </c>
      <c s="17" t="s">
        <v>47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39" spans="1:48" ht="15.75">
      <c r="A739" s="27">
        <f t="shared" si="469"/>
        <v>34</v>
      </c>
      <c s="17" t="s">
        <v>5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0" spans="1:48" ht="15.75">
      <c r="A740" s="27">
        <f t="shared" si="469"/>
        <v>34</v>
      </c>
      <c s="17" t="s">
        <v>48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1" spans="1:48" ht="15.75">
      <c r="A741" s="27">
        <f t="shared" si="469"/>
        <v>34</v>
      </c>
      <c s="17" t="s">
        <v>49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2" spans="1:48" ht="15.75">
      <c r="A742" s="27">
        <f t="shared" si="469"/>
        <v>34</v>
      </c>
      <c s="17" t="s">
        <v>50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3" spans="1:48" ht="15.75">
      <c r="A743" s="27">
        <f t="shared" si="469"/>
        <v>34</v>
      </c>
      <c s="17" t="s">
        <v>51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4" spans="1:48" ht="15.75">
      <c r="A744" s="27">
        <f t="shared" si="469"/>
        <v>34</v>
      </c>
      <c s="17" t="s">
        <v>52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5" spans="1:48" ht="15.75">
      <c r="A745" s="27">
        <f t="shared" si="469"/>
        <v>34</v>
      </c>
      <c s="17" t="s">
        <v>53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6" spans="1:48" ht="15.75">
      <c r="A746" s="27">
        <f t="shared" si="469"/>
        <v>34</v>
      </c>
      <c s="17" t="s">
        <v>54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7" spans="1:48" ht="15.75">
      <c r="A747" s="27">
        <f t="shared" si="469"/>
        <v>34</v>
      </c>
      <c s="17" t="s">
        <v>23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8" spans="1:48" ht="15.75">
      <c r="A748" s="27">
        <f t="shared" si="469"/>
        <v>34</v>
      </c>
      <c s="17" t="s">
        <v>8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49" spans="1:48" ht="15.75">
      <c r="A749" s="27">
        <f t="shared" si="469"/>
        <v>34</v>
      </c>
      <c s="17" t="s">
        <v>9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0" spans="1:48" ht="15.75">
      <c r="A750" s="27">
        <f t="shared" si="469"/>
        <v>34</v>
      </c>
      <c s="17" t="s">
        <v>10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1" spans="1:48" ht="15.75">
      <c r="A751" s="27">
        <f t="shared" si="469"/>
        <v>34</v>
      </c>
      <c s="17" t="s">
        <v>55</v>
      </c>
      <c s="40" t="s">
        <v>65</v>
      </c>
      <c s="28"/>
      <c s="28"/>
      <c s="28"/>
      <c s="29"/>
      <c s="33">
        <f t="shared" si="470"/>
        <v>0</v>
      </c>
      <c s="28"/>
      <c s="28"/>
      <c s="28"/>
      <c s="29"/>
      <c s="33">
        <f t="shared" si="471"/>
        <v>0</v>
      </c>
      <c s="28"/>
      <c s="28"/>
      <c s="28"/>
      <c s="29"/>
      <c s="33">
        <f t="shared" si="472"/>
        <v>0</v>
      </c>
      <c s="28"/>
      <c s="28"/>
      <c s="28"/>
      <c s="29"/>
      <c s="33">
        <f t="shared" si="473"/>
        <v>0</v>
      </c>
      <c s="28"/>
      <c s="28"/>
      <c s="28"/>
      <c s="29"/>
      <c s="33">
        <f t="shared" si="474"/>
        <v>0</v>
      </c>
      <c s="28"/>
      <c s="28"/>
      <c s="28"/>
      <c s="29"/>
      <c s="33">
        <f t="shared" si="475"/>
        <v>0</v>
      </c>
      <c s="28"/>
      <c s="28"/>
      <c s="28"/>
      <c s="29"/>
      <c s="33">
        <f t="shared" si="476"/>
        <v>0</v>
      </c>
      <c s="28"/>
      <c s="28"/>
      <c s="28"/>
      <c s="29"/>
      <c s="33">
        <f t="shared" si="477"/>
        <v>0</v>
      </c>
      <c s="28"/>
      <c s="28"/>
      <c s="28"/>
      <c s="29"/>
      <c s="44">
        <f t="shared" si="478"/>
        <v>0</v>
      </c>
    </row>
    <row r="752" spans="1:48" ht="15.75">
      <c r="A752" s="27">
        <f t="shared" si="469"/>
        <v>34</v>
      </c>
      <c s="41" t="s">
        <v>34</v>
      </c>
      <c s="40" t="s">
        <v>65</v>
      </c>
      <c s="30"/>
      <c s="30"/>
      <c s="30"/>
      <c s="31"/>
      <c s="34">
        <f t="shared" si="470"/>
        <v>0</v>
      </c>
      <c s="30"/>
      <c s="30"/>
      <c s="30"/>
      <c s="31"/>
      <c s="34">
        <f t="shared" si="471"/>
        <v>0</v>
      </c>
      <c s="30"/>
      <c s="30"/>
      <c s="30"/>
      <c s="31"/>
      <c s="34">
        <f t="shared" si="472"/>
        <v>0</v>
      </c>
      <c s="30"/>
      <c s="30"/>
      <c s="30"/>
      <c s="31"/>
      <c s="34">
        <f t="shared" si="473"/>
        <v>0</v>
      </c>
      <c s="30"/>
      <c s="30"/>
      <c s="30"/>
      <c s="31"/>
      <c s="34">
        <f t="shared" si="474"/>
        <v>0</v>
      </c>
      <c s="30"/>
      <c s="30"/>
      <c s="30"/>
      <c s="31"/>
      <c s="34">
        <f t="shared" si="475"/>
        <v>0</v>
      </c>
      <c s="30"/>
      <c s="30"/>
      <c s="30"/>
      <c s="31"/>
      <c s="34">
        <f t="shared" si="476"/>
        <v>0</v>
      </c>
      <c s="30"/>
      <c s="30"/>
      <c s="30"/>
      <c s="31"/>
      <c s="34">
        <f t="shared" si="477"/>
        <v>0</v>
      </c>
      <c s="30"/>
      <c s="30"/>
      <c s="30"/>
      <c s="31"/>
      <c s="45">
        <f t="shared" si="478"/>
        <v>0</v>
      </c>
    </row>
    <row r="753" spans="1:48" ht="15.75">
      <c r="A753" s="27">
        <f t="shared" si="469"/>
        <v>34</v>
      </c>
      <c s="46"/>
      <c s="47"/>
      <c s="48"/>
      <c s="49"/>
      <c s="49"/>
      <c s="49"/>
      <c s="50">
        <f t="shared" si="479" ref="H753">SUM(H733:H752)</f>
        <v>0</v>
      </c>
      <c s="49"/>
      <c s="49"/>
      <c s="49"/>
      <c s="49"/>
      <c s="50">
        <f t="shared" si="449"/>
        <v>0</v>
      </c>
      <c s="49"/>
      <c s="49"/>
      <c s="49"/>
      <c s="49"/>
      <c s="50">
        <f t="shared" si="450"/>
        <v>0</v>
      </c>
      <c s="49"/>
      <c s="49"/>
      <c s="49"/>
      <c s="49"/>
      <c s="50">
        <f t="shared" si="451"/>
        <v>0</v>
      </c>
      <c s="49"/>
      <c s="49"/>
      <c s="49"/>
      <c s="49"/>
      <c s="50">
        <f t="shared" si="452"/>
        <v>0</v>
      </c>
      <c s="49"/>
      <c s="49"/>
      <c s="49"/>
      <c s="49"/>
      <c s="50">
        <f t="shared" si="453"/>
        <v>0</v>
      </c>
      <c s="49"/>
      <c s="49"/>
      <c s="49"/>
      <c s="49"/>
      <c s="50">
        <f t="shared" si="454"/>
        <v>0</v>
      </c>
      <c s="49"/>
      <c s="49"/>
      <c s="49"/>
      <c s="49"/>
      <c s="50">
        <f t="shared" si="455"/>
        <v>0</v>
      </c>
      <c s="49"/>
      <c s="49"/>
      <c s="49"/>
      <c s="49"/>
      <c s="50">
        <f t="shared" si="456"/>
        <v>0</v>
      </c>
    </row>
    <row r="754" spans="1:48" ht="15.75">
      <c r="A754" s="27">
        <f t="shared" si="469"/>
        <v>35</v>
      </c>
      <c s="2" t="str">
        <f t="shared" si="480" ref="B754">"Буква (или иное название) класса "&amp;A754&amp;":"</f>
        <v>Буква (или иное название) класса 35: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55" spans="1:48" ht="15.75">
      <c r="A755" s="27">
        <f t="shared" si="469"/>
        <v>35</v>
      </c>
      <c s="17" t="s">
        <v>0</v>
      </c>
      <c s="40" t="s">
        <v>65</v>
      </c>
      <c s="28"/>
      <c s="28"/>
      <c s="28"/>
      <c s="29"/>
      <c s="33">
        <f t="shared" si="481" ref="H755:H774">COUNTA(D755:G755)</f>
        <v>0</v>
      </c>
      <c s="28"/>
      <c s="28"/>
      <c s="28"/>
      <c s="29"/>
      <c s="33">
        <f t="shared" si="482" ref="M755:M774">COUNTA(I755:L755)</f>
        <v>0</v>
      </c>
      <c s="28"/>
      <c s="28"/>
      <c s="28"/>
      <c s="29"/>
      <c s="33">
        <f t="shared" si="483" ref="R755:R774">COUNTA(N755:Q755)</f>
        <v>0</v>
      </c>
      <c s="28"/>
      <c s="28"/>
      <c s="28"/>
      <c s="29"/>
      <c s="33">
        <f t="shared" si="484" ref="W755:W774">COUNTA(S755:V755)</f>
        <v>0</v>
      </c>
      <c s="28"/>
      <c s="28"/>
      <c s="28"/>
      <c s="29"/>
      <c s="33">
        <f t="shared" si="485" ref="AB755:AB774">COUNTA(X755:AA755)</f>
        <v>0</v>
      </c>
      <c s="28"/>
      <c s="28"/>
      <c s="28"/>
      <c s="29"/>
      <c s="33">
        <f t="shared" si="486" ref="AG755:AG774">COUNTA(AC755:AF755)</f>
        <v>0</v>
      </c>
      <c s="28"/>
      <c s="28"/>
      <c s="28"/>
      <c s="29"/>
      <c s="33">
        <f t="shared" si="487" ref="AL755:AL774">COUNTA(AH755:AK755)</f>
        <v>0</v>
      </c>
      <c s="28"/>
      <c s="28"/>
      <c s="28"/>
      <c s="29"/>
      <c s="33">
        <f t="shared" si="488" ref="AQ755:AQ774">COUNTA(AM755:AP755)</f>
        <v>0</v>
      </c>
      <c s="28"/>
      <c s="28"/>
      <c s="28"/>
      <c s="29"/>
      <c s="44">
        <f t="shared" si="489" ref="AV755:AV774">COUNTA(AR755:AU755)</f>
        <v>0</v>
      </c>
    </row>
    <row r="756" spans="1:48" ht="15.75">
      <c r="A756" s="27">
        <f t="shared" si="469"/>
        <v>35</v>
      </c>
      <c s="17" t="s">
        <v>45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7" spans="1:48" ht="15.75">
      <c r="A757" s="27">
        <f t="shared" si="469"/>
        <v>35</v>
      </c>
      <c s="17" t="s">
        <v>2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8" spans="1:48" ht="15.75">
      <c r="A758" s="27">
        <f t="shared" si="469"/>
        <v>35</v>
      </c>
      <c s="17" t="s">
        <v>46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59" spans="1:48" ht="15.75">
      <c r="A759" s="27">
        <f t="shared" si="469"/>
        <v>35</v>
      </c>
      <c s="17" t="s">
        <v>4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0" spans="1:48" ht="15.75">
      <c r="A760" s="27">
        <f t="shared" si="469"/>
        <v>35</v>
      </c>
      <c s="17" t="s">
        <v>47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1" spans="1:48" ht="15.75">
      <c r="A761" s="27">
        <f t="shared" si="469"/>
        <v>35</v>
      </c>
      <c s="17" t="s">
        <v>5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2" spans="1:48" ht="15.75">
      <c r="A762" s="27">
        <f t="shared" si="469"/>
        <v>35</v>
      </c>
      <c s="17" t="s">
        <v>48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3" spans="1:48" ht="15.75">
      <c r="A763" s="27">
        <f>A741+1</f>
        <v>35</v>
      </c>
      <c s="17" t="s">
        <v>49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4" spans="1:48" ht="15.75">
      <c r="A764" s="27">
        <f t="shared" si="490" ref="A764:A827">A742+1</f>
        <v>35</v>
      </c>
      <c s="17" t="s">
        <v>50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5" spans="1:48" ht="15.75">
      <c r="A765" s="27">
        <f t="shared" si="490"/>
        <v>35</v>
      </c>
      <c s="17" t="s">
        <v>51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6" spans="1:48" ht="15.75">
      <c r="A766" s="27">
        <f t="shared" si="490"/>
        <v>35</v>
      </c>
      <c s="17" t="s">
        <v>52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7" spans="1:48" ht="15.75">
      <c r="A767" s="27">
        <f t="shared" si="490"/>
        <v>35</v>
      </c>
      <c s="17" t="s">
        <v>53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8" spans="1:48" ht="15.75">
      <c r="A768" s="27">
        <f t="shared" si="490"/>
        <v>35</v>
      </c>
      <c s="17" t="s">
        <v>54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69" spans="1:48" ht="15.75">
      <c r="A769" s="27">
        <f t="shared" si="490"/>
        <v>35</v>
      </c>
      <c s="17" t="s">
        <v>23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0" spans="1:48" ht="15.75">
      <c r="A770" s="27">
        <f t="shared" si="490"/>
        <v>35</v>
      </c>
      <c s="17" t="s">
        <v>8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1" spans="1:48" ht="15.75">
      <c r="A771" s="27">
        <f t="shared" si="490"/>
        <v>35</v>
      </c>
      <c s="17" t="s">
        <v>9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2" spans="1:48" ht="15.75">
      <c r="A772" s="27">
        <f t="shared" si="490"/>
        <v>35</v>
      </c>
      <c s="17" t="s">
        <v>10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3" spans="1:48" ht="15.75">
      <c r="A773" s="27">
        <f t="shared" si="490"/>
        <v>35</v>
      </c>
      <c s="17" t="s">
        <v>55</v>
      </c>
      <c s="40" t="s">
        <v>65</v>
      </c>
      <c s="28"/>
      <c s="28"/>
      <c s="28"/>
      <c s="29"/>
      <c s="33">
        <f t="shared" si="481"/>
        <v>0</v>
      </c>
      <c s="28"/>
      <c s="28"/>
      <c s="28"/>
      <c s="29"/>
      <c s="33">
        <f t="shared" si="482"/>
        <v>0</v>
      </c>
      <c s="28"/>
      <c s="28"/>
      <c s="28"/>
      <c s="29"/>
      <c s="33">
        <f t="shared" si="483"/>
        <v>0</v>
      </c>
      <c s="28"/>
      <c s="28"/>
      <c s="28"/>
      <c s="29"/>
      <c s="33">
        <f t="shared" si="484"/>
        <v>0</v>
      </c>
      <c s="28"/>
      <c s="28"/>
      <c s="28"/>
      <c s="29"/>
      <c s="33">
        <f t="shared" si="485"/>
        <v>0</v>
      </c>
      <c s="28"/>
      <c s="28"/>
      <c s="28"/>
      <c s="29"/>
      <c s="33">
        <f t="shared" si="486"/>
        <v>0</v>
      </c>
      <c s="28"/>
      <c s="28"/>
      <c s="28"/>
      <c s="29"/>
      <c s="33">
        <f t="shared" si="487"/>
        <v>0</v>
      </c>
      <c s="28"/>
      <c s="28"/>
      <c s="28"/>
      <c s="29"/>
      <c s="33">
        <f t="shared" si="488"/>
        <v>0</v>
      </c>
      <c s="28"/>
      <c s="28"/>
      <c s="28"/>
      <c s="29"/>
      <c s="44">
        <f t="shared" si="489"/>
        <v>0</v>
      </c>
    </row>
    <row r="774" spans="1:48" ht="15.75">
      <c r="A774" s="27">
        <f t="shared" si="490"/>
        <v>35</v>
      </c>
      <c s="41" t="s">
        <v>34</v>
      </c>
      <c s="40" t="s">
        <v>65</v>
      </c>
      <c s="30"/>
      <c s="30"/>
      <c s="30"/>
      <c s="31"/>
      <c s="34">
        <f t="shared" si="481"/>
        <v>0</v>
      </c>
      <c s="30"/>
      <c s="30"/>
      <c s="30"/>
      <c s="31"/>
      <c s="34">
        <f t="shared" si="482"/>
        <v>0</v>
      </c>
      <c s="30"/>
      <c s="30"/>
      <c s="30"/>
      <c s="31"/>
      <c s="34">
        <f t="shared" si="483"/>
        <v>0</v>
      </c>
      <c s="30"/>
      <c s="30"/>
      <c s="30"/>
      <c s="31"/>
      <c s="34">
        <f t="shared" si="484"/>
        <v>0</v>
      </c>
      <c s="30"/>
      <c s="30"/>
      <c s="30"/>
      <c s="31"/>
      <c s="34">
        <f t="shared" si="485"/>
        <v>0</v>
      </c>
      <c s="30"/>
      <c s="30"/>
      <c s="30"/>
      <c s="31"/>
      <c s="34">
        <f t="shared" si="486"/>
        <v>0</v>
      </c>
      <c s="30"/>
      <c s="30"/>
      <c s="30"/>
      <c s="31"/>
      <c s="34">
        <f t="shared" si="487"/>
        <v>0</v>
      </c>
      <c s="30"/>
      <c s="30"/>
      <c s="30"/>
      <c s="31"/>
      <c s="34">
        <f t="shared" si="488"/>
        <v>0</v>
      </c>
      <c s="30"/>
      <c s="30"/>
      <c s="30"/>
      <c s="31"/>
      <c s="45">
        <f t="shared" si="489"/>
        <v>0</v>
      </c>
    </row>
    <row r="775" spans="1:48" ht="15.75">
      <c r="A775" s="27">
        <f t="shared" si="490"/>
        <v>35</v>
      </c>
      <c s="46"/>
      <c s="47"/>
      <c s="48"/>
      <c s="49"/>
      <c s="49"/>
      <c s="49"/>
      <c s="50">
        <f t="shared" si="491" ref="H775">SUM(H755:H774)</f>
        <v>0</v>
      </c>
      <c s="49"/>
      <c s="49"/>
      <c s="49"/>
      <c s="49"/>
      <c s="50">
        <f t="shared" si="492" ref="M775:M819">SUM(M755:M774)</f>
        <v>0</v>
      </c>
      <c s="49"/>
      <c s="49"/>
      <c s="49"/>
      <c s="49"/>
      <c s="50">
        <f t="shared" si="493" ref="R775:R819">SUM(R755:R774)</f>
        <v>0</v>
      </c>
      <c s="49"/>
      <c s="49"/>
      <c s="49"/>
      <c s="49"/>
      <c s="50">
        <f t="shared" si="494" ref="W775:W819">SUM(W755:W774)</f>
        <v>0</v>
      </c>
      <c s="49"/>
      <c s="49"/>
      <c s="49"/>
      <c s="49"/>
      <c s="50">
        <f t="shared" si="495" ref="AB775:AB819">SUM(AB755:AB774)</f>
        <v>0</v>
      </c>
      <c s="49"/>
      <c s="49"/>
      <c s="49"/>
      <c s="49"/>
      <c s="50">
        <f t="shared" si="496" ref="AG775:AG819">SUM(AG755:AG774)</f>
        <v>0</v>
      </c>
      <c s="49"/>
      <c s="49"/>
      <c s="49"/>
      <c s="49"/>
      <c s="50">
        <f t="shared" si="497" ref="AL775:AL819">SUM(AL755:AL774)</f>
        <v>0</v>
      </c>
      <c s="49"/>
      <c s="49"/>
      <c s="49"/>
      <c s="49"/>
      <c s="50">
        <f t="shared" si="498" ref="AQ775:AQ819">SUM(AQ755:AQ774)</f>
        <v>0</v>
      </c>
      <c s="49"/>
      <c s="49"/>
      <c s="49"/>
      <c s="49"/>
      <c s="50">
        <f t="shared" si="499" ref="AV775:AV819">SUM(AV755:AV774)</f>
        <v>0</v>
      </c>
    </row>
    <row r="776" spans="1:48" ht="15.75">
      <c r="A776" s="27">
        <f t="shared" si="490"/>
        <v>36</v>
      </c>
      <c s="2" t="str">
        <f t="shared" si="500" ref="B776">"Буква (или иное название) класса "&amp;A776&amp;":"</f>
        <v>Буква (или иное название) класса 36: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77" spans="1:48" ht="15.75">
      <c r="A777" s="27">
        <f t="shared" si="490"/>
        <v>36</v>
      </c>
      <c s="17" t="s">
        <v>0</v>
      </c>
      <c s="40" t="s">
        <v>65</v>
      </c>
      <c s="28"/>
      <c s="28"/>
      <c s="28"/>
      <c s="29"/>
      <c s="33">
        <f t="shared" si="501" ref="H777:H796">COUNTA(D777:G777)</f>
        <v>0</v>
      </c>
      <c s="28"/>
      <c s="28"/>
      <c s="28"/>
      <c s="29"/>
      <c s="33">
        <f t="shared" si="502" ref="M777:M796">COUNTA(I777:L777)</f>
        <v>0</v>
      </c>
      <c s="28"/>
      <c s="28"/>
      <c s="28"/>
      <c s="29"/>
      <c s="33">
        <f t="shared" si="503" ref="R777:R796">COUNTA(N777:Q777)</f>
        <v>0</v>
      </c>
      <c s="28"/>
      <c s="28"/>
      <c s="28"/>
      <c s="29"/>
      <c s="33">
        <f t="shared" si="504" ref="W777:W796">COUNTA(S777:V777)</f>
        <v>0</v>
      </c>
      <c s="28"/>
      <c s="28"/>
      <c s="28"/>
      <c s="29"/>
      <c s="33">
        <f t="shared" si="505" ref="AB777:AB796">COUNTA(X777:AA777)</f>
        <v>0</v>
      </c>
      <c s="28"/>
      <c s="28"/>
      <c s="28"/>
      <c s="29"/>
      <c s="33">
        <f t="shared" si="506" ref="AG777:AG796">COUNTA(AC777:AF777)</f>
        <v>0</v>
      </c>
      <c s="28"/>
      <c s="28"/>
      <c s="28"/>
      <c s="29"/>
      <c s="33">
        <f t="shared" si="507" ref="AL777:AL796">COUNTA(AH777:AK777)</f>
        <v>0</v>
      </c>
      <c s="28"/>
      <c s="28"/>
      <c s="28"/>
      <c s="29"/>
      <c s="33">
        <f t="shared" si="508" ref="AQ777:AQ796">COUNTA(AM777:AP777)</f>
        <v>0</v>
      </c>
      <c s="28"/>
      <c s="28"/>
      <c s="28"/>
      <c s="29"/>
      <c s="44">
        <f t="shared" si="509" ref="AV777:AV796">COUNTA(AR777:AU777)</f>
        <v>0</v>
      </c>
    </row>
    <row r="778" spans="1:48" ht="15.75">
      <c r="A778" s="27">
        <f t="shared" si="490"/>
        <v>36</v>
      </c>
      <c s="17" t="s">
        <v>45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79" spans="1:48" ht="15.75">
      <c r="A779" s="27">
        <f t="shared" si="490"/>
        <v>36</v>
      </c>
      <c s="17" t="s">
        <v>2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0" spans="1:48" ht="15.75">
      <c r="A780" s="27">
        <f t="shared" si="490"/>
        <v>36</v>
      </c>
      <c s="17" t="s">
        <v>46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1" spans="1:48" ht="15.75">
      <c r="A781" s="27">
        <f t="shared" si="490"/>
        <v>36</v>
      </c>
      <c s="17" t="s">
        <v>4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2" spans="1:48" ht="15.75">
      <c r="A782" s="27">
        <f t="shared" si="490"/>
        <v>36</v>
      </c>
      <c s="17" t="s">
        <v>47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3" spans="1:48" ht="15.75">
      <c r="A783" s="27">
        <f t="shared" si="490"/>
        <v>36</v>
      </c>
      <c s="17" t="s">
        <v>5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4" spans="1:48" ht="15.75">
      <c r="A784" s="27">
        <f t="shared" si="490"/>
        <v>36</v>
      </c>
      <c s="17" t="s">
        <v>48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5" spans="1:48" ht="15.75">
      <c r="A785" s="27">
        <f t="shared" si="490"/>
        <v>36</v>
      </c>
      <c s="17" t="s">
        <v>49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6" spans="1:48" ht="15.75">
      <c r="A786" s="27">
        <f t="shared" si="490"/>
        <v>36</v>
      </c>
      <c s="17" t="s">
        <v>50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7" spans="1:48" ht="15.75">
      <c r="A787" s="27">
        <f t="shared" si="490"/>
        <v>36</v>
      </c>
      <c s="17" t="s">
        <v>51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8" spans="1:48" ht="15.75">
      <c r="A788" s="27">
        <f t="shared" si="490"/>
        <v>36</v>
      </c>
      <c s="17" t="s">
        <v>52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89" spans="1:48" ht="15.75">
      <c r="A789" s="27">
        <f t="shared" si="490"/>
        <v>36</v>
      </c>
      <c s="17" t="s">
        <v>53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0" spans="1:48" ht="15.75">
      <c r="A790" s="27">
        <f t="shared" si="490"/>
        <v>36</v>
      </c>
      <c s="17" t="s">
        <v>54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1" spans="1:48" ht="15.75">
      <c r="A791" s="27">
        <f t="shared" si="490"/>
        <v>36</v>
      </c>
      <c s="17" t="s">
        <v>23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2" spans="1:48" ht="15.75">
      <c r="A792" s="27">
        <f t="shared" si="490"/>
        <v>36</v>
      </c>
      <c s="17" t="s">
        <v>8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3" spans="1:48" ht="15.75">
      <c r="A793" s="27">
        <f t="shared" si="490"/>
        <v>36</v>
      </c>
      <c s="17" t="s">
        <v>9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4" spans="1:48" ht="15.75">
      <c r="A794" s="27">
        <f t="shared" si="490"/>
        <v>36</v>
      </c>
      <c s="17" t="s">
        <v>10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5" spans="1:48" ht="15.75">
      <c r="A795" s="27">
        <f t="shared" si="490"/>
        <v>36</v>
      </c>
      <c s="17" t="s">
        <v>55</v>
      </c>
      <c s="40" t="s">
        <v>65</v>
      </c>
      <c s="28"/>
      <c s="28"/>
      <c s="28"/>
      <c s="29"/>
      <c s="33">
        <f t="shared" si="501"/>
        <v>0</v>
      </c>
      <c s="28"/>
      <c s="28"/>
      <c s="28"/>
      <c s="29"/>
      <c s="33">
        <f t="shared" si="502"/>
        <v>0</v>
      </c>
      <c s="28"/>
      <c s="28"/>
      <c s="28"/>
      <c s="29"/>
      <c s="33">
        <f t="shared" si="503"/>
        <v>0</v>
      </c>
      <c s="28"/>
      <c s="28"/>
      <c s="28"/>
      <c s="29"/>
      <c s="33">
        <f t="shared" si="504"/>
        <v>0</v>
      </c>
      <c s="28"/>
      <c s="28"/>
      <c s="28"/>
      <c s="29"/>
      <c s="33">
        <f t="shared" si="505"/>
        <v>0</v>
      </c>
      <c s="28"/>
      <c s="28"/>
      <c s="28"/>
      <c s="29"/>
      <c s="33">
        <f t="shared" si="506"/>
        <v>0</v>
      </c>
      <c s="28"/>
      <c s="28"/>
      <c s="28"/>
      <c s="29"/>
      <c s="33">
        <f t="shared" si="507"/>
        <v>0</v>
      </c>
      <c s="28"/>
      <c s="28"/>
      <c s="28"/>
      <c s="29"/>
      <c s="33">
        <f t="shared" si="508"/>
        <v>0</v>
      </c>
      <c s="28"/>
      <c s="28"/>
      <c s="28"/>
      <c s="29"/>
      <c s="44">
        <f t="shared" si="509"/>
        <v>0</v>
      </c>
    </row>
    <row r="796" spans="1:48" ht="15.75">
      <c r="A796" s="27">
        <f t="shared" si="490"/>
        <v>36</v>
      </c>
      <c s="41" t="s">
        <v>34</v>
      </c>
      <c s="40" t="s">
        <v>65</v>
      </c>
      <c s="30"/>
      <c s="30"/>
      <c s="30"/>
      <c s="31"/>
      <c s="34">
        <f t="shared" si="501"/>
        <v>0</v>
      </c>
      <c s="30"/>
      <c s="30"/>
      <c s="30"/>
      <c s="31"/>
      <c s="34">
        <f t="shared" si="502"/>
        <v>0</v>
      </c>
      <c s="30"/>
      <c s="30"/>
      <c s="30"/>
      <c s="31"/>
      <c s="34">
        <f t="shared" si="503"/>
        <v>0</v>
      </c>
      <c s="30"/>
      <c s="30"/>
      <c s="30"/>
      <c s="31"/>
      <c s="34">
        <f t="shared" si="504"/>
        <v>0</v>
      </c>
      <c s="30"/>
      <c s="30"/>
      <c s="30"/>
      <c s="31"/>
      <c s="34">
        <f t="shared" si="505"/>
        <v>0</v>
      </c>
      <c s="30"/>
      <c s="30"/>
      <c s="30"/>
      <c s="31"/>
      <c s="34">
        <f t="shared" si="506"/>
        <v>0</v>
      </c>
      <c s="30"/>
      <c s="30"/>
      <c s="30"/>
      <c s="31"/>
      <c s="34">
        <f t="shared" si="507"/>
        <v>0</v>
      </c>
      <c s="30"/>
      <c s="30"/>
      <c s="30"/>
      <c s="31"/>
      <c s="34">
        <f t="shared" si="508"/>
        <v>0</v>
      </c>
      <c s="30"/>
      <c s="30"/>
      <c s="30"/>
      <c s="31"/>
      <c s="45">
        <f t="shared" si="509"/>
        <v>0</v>
      </c>
    </row>
    <row r="797" spans="1:48" ht="15.75">
      <c r="A797" s="27">
        <f t="shared" si="490"/>
        <v>36</v>
      </c>
      <c s="46"/>
      <c s="47"/>
      <c s="48"/>
      <c s="49"/>
      <c s="49"/>
      <c s="49"/>
      <c s="50">
        <f t="shared" si="510" ref="H797">SUM(H777:H796)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798" spans="1:48" ht="15.75">
      <c r="A798" s="27">
        <f t="shared" si="490"/>
        <v>37</v>
      </c>
      <c s="2" t="str">
        <f t="shared" si="511" ref="B798">"Буква (или иное название) класса "&amp;A798&amp;":"</f>
        <v>Буква (или иное название) класса 37: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799" spans="1:48" ht="15.75">
      <c r="A799" s="27">
        <f t="shared" si="490"/>
        <v>37</v>
      </c>
      <c s="17" t="s">
        <v>0</v>
      </c>
      <c s="40" t="s">
        <v>65</v>
      </c>
      <c s="28"/>
      <c s="28"/>
      <c s="28"/>
      <c s="29"/>
      <c s="33">
        <f t="shared" si="512" ref="H799:H818">COUNTA(D799:G799)</f>
        <v>0</v>
      </c>
      <c s="28"/>
      <c s="28"/>
      <c s="28"/>
      <c s="29"/>
      <c s="33">
        <f t="shared" si="513" ref="M799:M818">COUNTA(I799:L799)</f>
        <v>0</v>
      </c>
      <c s="28"/>
      <c s="28"/>
      <c s="28"/>
      <c s="29"/>
      <c s="33">
        <f t="shared" si="514" ref="R799:R818">COUNTA(N799:Q799)</f>
        <v>0</v>
      </c>
      <c s="28"/>
      <c s="28"/>
      <c s="28"/>
      <c s="29"/>
      <c s="33">
        <f t="shared" si="515" ref="W799:W818">COUNTA(S799:V799)</f>
        <v>0</v>
      </c>
      <c s="28"/>
      <c s="28"/>
      <c s="28"/>
      <c s="29"/>
      <c s="33">
        <f t="shared" si="516" ref="AB799:AB818">COUNTA(X799:AA799)</f>
        <v>0</v>
      </c>
      <c s="28"/>
      <c s="28"/>
      <c s="28"/>
      <c s="29"/>
      <c s="33">
        <f t="shared" si="517" ref="AG799:AG818">COUNTA(AC799:AF799)</f>
        <v>0</v>
      </c>
      <c s="28"/>
      <c s="28"/>
      <c s="28"/>
      <c s="29"/>
      <c s="33">
        <f t="shared" si="518" ref="AL799:AL818">COUNTA(AH799:AK799)</f>
        <v>0</v>
      </c>
      <c s="28"/>
      <c s="28"/>
      <c s="28"/>
      <c s="29"/>
      <c s="33">
        <f t="shared" si="519" ref="AQ799:AQ818">COUNTA(AM799:AP799)</f>
        <v>0</v>
      </c>
      <c s="28"/>
      <c s="28"/>
      <c s="28"/>
      <c s="29"/>
      <c s="44">
        <f t="shared" si="520" ref="AV799:AV818">COUNTA(AR799:AU799)</f>
        <v>0</v>
      </c>
    </row>
    <row r="800" spans="1:48" ht="15.75">
      <c r="A800" s="27">
        <f t="shared" si="490"/>
        <v>37</v>
      </c>
      <c s="17" t="s">
        <v>45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1" spans="1:48" ht="15.75">
      <c r="A801" s="27">
        <f t="shared" si="490"/>
        <v>37</v>
      </c>
      <c s="17" t="s">
        <v>2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2" spans="1:48" ht="15.75">
      <c r="A802" s="27">
        <f t="shared" si="490"/>
        <v>37</v>
      </c>
      <c s="17" t="s">
        <v>46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3" spans="1:48" ht="15.75">
      <c r="A803" s="27">
        <f t="shared" si="490"/>
        <v>37</v>
      </c>
      <c s="17" t="s">
        <v>4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4" spans="1:48" ht="15.75">
      <c r="A804" s="27">
        <f t="shared" si="490"/>
        <v>37</v>
      </c>
      <c s="17" t="s">
        <v>47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5" spans="1:48" ht="15.75">
      <c r="A805" s="27">
        <f t="shared" si="490"/>
        <v>37</v>
      </c>
      <c s="17" t="s">
        <v>5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6" spans="1:48" ht="15.75">
      <c r="A806" s="27">
        <f t="shared" si="490"/>
        <v>37</v>
      </c>
      <c s="17" t="s">
        <v>48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7" spans="1:48" ht="15.75">
      <c r="A807" s="27">
        <f t="shared" si="490"/>
        <v>37</v>
      </c>
      <c s="17" t="s">
        <v>49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8" spans="1:48" ht="15.75">
      <c r="A808" s="27">
        <f t="shared" si="490"/>
        <v>37</v>
      </c>
      <c s="17" t="s">
        <v>50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09" spans="1:48" ht="15.75">
      <c r="A809" s="27">
        <f t="shared" si="490"/>
        <v>37</v>
      </c>
      <c s="17" t="s">
        <v>51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0" spans="1:48" ht="15.75">
      <c r="A810" s="27">
        <f t="shared" si="490"/>
        <v>37</v>
      </c>
      <c s="17" t="s">
        <v>52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1" spans="1:48" ht="15.75">
      <c r="A811" s="27">
        <f t="shared" si="490"/>
        <v>37</v>
      </c>
      <c s="17" t="s">
        <v>53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2" spans="1:48" ht="15.75">
      <c r="A812" s="27">
        <f t="shared" si="490"/>
        <v>37</v>
      </c>
      <c s="17" t="s">
        <v>54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3" spans="1:48" ht="15.75">
      <c r="A813" s="27">
        <f t="shared" si="490"/>
        <v>37</v>
      </c>
      <c s="17" t="s">
        <v>23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4" spans="1:48" ht="15.75">
      <c r="A814" s="27">
        <f t="shared" si="490"/>
        <v>37</v>
      </c>
      <c s="17" t="s">
        <v>8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5" spans="1:48" ht="15.75">
      <c r="A815" s="27">
        <f t="shared" si="490"/>
        <v>37</v>
      </c>
      <c s="17" t="s">
        <v>9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6" spans="1:48" ht="15.75">
      <c r="A816" s="27">
        <f t="shared" si="490"/>
        <v>37</v>
      </c>
      <c s="17" t="s">
        <v>10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7" spans="1:48" ht="15.75">
      <c r="A817" s="27">
        <f t="shared" si="490"/>
        <v>37</v>
      </c>
      <c s="17" t="s">
        <v>55</v>
      </c>
      <c s="40" t="s">
        <v>65</v>
      </c>
      <c s="28"/>
      <c s="28"/>
      <c s="28"/>
      <c s="29"/>
      <c s="33">
        <f t="shared" si="512"/>
        <v>0</v>
      </c>
      <c s="28"/>
      <c s="28"/>
      <c s="28"/>
      <c s="29"/>
      <c s="33">
        <f t="shared" si="513"/>
        <v>0</v>
      </c>
      <c s="28"/>
      <c s="28"/>
      <c s="28"/>
      <c s="29"/>
      <c s="33">
        <f t="shared" si="514"/>
        <v>0</v>
      </c>
      <c s="28"/>
      <c s="28"/>
      <c s="28"/>
      <c s="29"/>
      <c s="33">
        <f t="shared" si="515"/>
        <v>0</v>
      </c>
      <c s="28"/>
      <c s="28"/>
      <c s="28"/>
      <c s="29"/>
      <c s="33">
        <f t="shared" si="516"/>
        <v>0</v>
      </c>
      <c s="28"/>
      <c s="28"/>
      <c s="28"/>
      <c s="29"/>
      <c s="33">
        <f t="shared" si="517"/>
        <v>0</v>
      </c>
      <c s="28"/>
      <c s="28"/>
      <c s="28"/>
      <c s="29"/>
      <c s="33">
        <f t="shared" si="518"/>
        <v>0</v>
      </c>
      <c s="28"/>
      <c s="28"/>
      <c s="28"/>
      <c s="29"/>
      <c s="33">
        <f t="shared" si="519"/>
        <v>0</v>
      </c>
      <c s="28"/>
      <c s="28"/>
      <c s="28"/>
      <c s="29"/>
      <c s="44">
        <f t="shared" si="520"/>
        <v>0</v>
      </c>
    </row>
    <row r="818" spans="1:48" ht="15.75">
      <c r="A818" s="27">
        <f t="shared" si="490"/>
        <v>37</v>
      </c>
      <c s="41" t="s">
        <v>34</v>
      </c>
      <c s="40" t="s">
        <v>65</v>
      </c>
      <c s="30"/>
      <c s="30"/>
      <c s="30"/>
      <c s="31"/>
      <c s="34">
        <f t="shared" si="512"/>
        <v>0</v>
      </c>
      <c s="30"/>
      <c s="30"/>
      <c s="30"/>
      <c s="31"/>
      <c s="34">
        <f t="shared" si="513"/>
        <v>0</v>
      </c>
      <c s="30"/>
      <c s="30"/>
      <c s="30"/>
      <c s="31"/>
      <c s="34">
        <f t="shared" si="514"/>
        <v>0</v>
      </c>
      <c s="30"/>
      <c s="30"/>
      <c s="30"/>
      <c s="31"/>
      <c s="34">
        <f t="shared" si="515"/>
        <v>0</v>
      </c>
      <c s="30"/>
      <c s="30"/>
      <c s="30"/>
      <c s="31"/>
      <c s="34">
        <f t="shared" si="516"/>
        <v>0</v>
      </c>
      <c s="30"/>
      <c s="30"/>
      <c s="30"/>
      <c s="31"/>
      <c s="34">
        <f t="shared" si="517"/>
        <v>0</v>
      </c>
      <c s="30"/>
      <c s="30"/>
      <c s="30"/>
      <c s="31"/>
      <c s="34">
        <f t="shared" si="518"/>
        <v>0</v>
      </c>
      <c s="30"/>
      <c s="30"/>
      <c s="30"/>
      <c s="31"/>
      <c s="34">
        <f t="shared" si="519"/>
        <v>0</v>
      </c>
      <c s="30"/>
      <c s="30"/>
      <c s="30"/>
      <c s="31"/>
      <c s="45">
        <f t="shared" si="520"/>
        <v>0</v>
      </c>
    </row>
    <row r="819" spans="1:48" ht="15.75">
      <c r="A819" s="27">
        <f t="shared" si="490"/>
        <v>37</v>
      </c>
      <c s="46"/>
      <c s="47"/>
      <c s="48"/>
      <c s="49"/>
      <c s="49"/>
      <c s="49"/>
      <c s="50">
        <f t="shared" si="521" ref="H819">SUM(H799:H818)</f>
        <v>0</v>
      </c>
      <c s="49"/>
      <c s="49"/>
      <c s="49"/>
      <c s="49"/>
      <c s="50">
        <f t="shared" si="492"/>
        <v>0</v>
      </c>
      <c s="49"/>
      <c s="49"/>
      <c s="49"/>
      <c s="49"/>
      <c s="50">
        <f t="shared" si="493"/>
        <v>0</v>
      </c>
      <c s="49"/>
      <c s="49"/>
      <c s="49"/>
      <c s="49"/>
      <c s="50">
        <f t="shared" si="494"/>
        <v>0</v>
      </c>
      <c s="49"/>
      <c s="49"/>
      <c s="49"/>
      <c s="49"/>
      <c s="50">
        <f t="shared" si="495"/>
        <v>0</v>
      </c>
      <c s="49"/>
      <c s="49"/>
      <c s="49"/>
      <c s="49"/>
      <c s="50">
        <f t="shared" si="496"/>
        <v>0</v>
      </c>
      <c s="49"/>
      <c s="49"/>
      <c s="49"/>
      <c s="49"/>
      <c s="50">
        <f t="shared" si="497"/>
        <v>0</v>
      </c>
      <c s="49"/>
      <c s="49"/>
      <c s="49"/>
      <c s="49"/>
      <c s="50">
        <f t="shared" si="498"/>
        <v>0</v>
      </c>
      <c s="49"/>
      <c s="49"/>
      <c s="49"/>
      <c s="49"/>
      <c s="50">
        <f t="shared" si="499"/>
        <v>0</v>
      </c>
    </row>
    <row r="820" spans="1:48" ht="15.75">
      <c r="A820" s="27">
        <f t="shared" si="490"/>
        <v>38</v>
      </c>
      <c s="2" t="str">
        <f t="shared" si="522" ref="B820">"Буква (или иное название) класса "&amp;A820&amp;":"</f>
        <v>Буква (или иное название) класса 38: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21" spans="1:48" ht="15.75">
      <c r="A821" s="27">
        <f t="shared" si="490"/>
        <v>38</v>
      </c>
      <c s="17" t="s">
        <v>0</v>
      </c>
      <c s="40" t="s">
        <v>65</v>
      </c>
      <c s="28"/>
      <c s="28"/>
      <c s="28"/>
      <c s="29"/>
      <c s="33">
        <f t="shared" si="523" ref="H821:H840">COUNTA(D821:G821)</f>
        <v>0</v>
      </c>
      <c s="28"/>
      <c s="28"/>
      <c s="28"/>
      <c s="29"/>
      <c s="33">
        <f t="shared" si="524" ref="M821:M840">COUNTA(I821:L821)</f>
        <v>0</v>
      </c>
      <c s="28"/>
      <c s="28"/>
      <c s="28"/>
      <c s="29"/>
      <c s="33">
        <f t="shared" si="525" ref="R821:R840">COUNTA(N821:Q821)</f>
        <v>0</v>
      </c>
      <c s="28"/>
      <c s="28"/>
      <c s="28"/>
      <c s="29"/>
      <c s="33">
        <f t="shared" si="526" ref="W821:W840">COUNTA(S821:V821)</f>
        <v>0</v>
      </c>
      <c s="28"/>
      <c s="28"/>
      <c s="28"/>
      <c s="29"/>
      <c s="33">
        <f t="shared" si="527" ref="AB821:AB840">COUNTA(X821:AA821)</f>
        <v>0</v>
      </c>
      <c s="28"/>
      <c s="28"/>
      <c s="28"/>
      <c s="29"/>
      <c s="33">
        <f t="shared" si="528" ref="AG821:AG840">COUNTA(AC821:AF821)</f>
        <v>0</v>
      </c>
      <c s="28"/>
      <c s="28"/>
      <c s="28"/>
      <c s="29"/>
      <c s="33">
        <f t="shared" si="529" ref="AL821:AL840">COUNTA(AH821:AK821)</f>
        <v>0</v>
      </c>
      <c s="28"/>
      <c s="28"/>
      <c s="28"/>
      <c s="29"/>
      <c s="33">
        <f t="shared" si="530" ref="AQ821:AQ840">COUNTA(AM821:AP821)</f>
        <v>0</v>
      </c>
      <c s="28"/>
      <c s="28"/>
      <c s="28"/>
      <c s="29"/>
      <c s="44">
        <f t="shared" si="531" ref="AV821:AV840">COUNTA(AR821:AU821)</f>
        <v>0</v>
      </c>
    </row>
    <row r="822" spans="1:48" ht="15.75">
      <c r="A822" s="27">
        <f t="shared" si="490"/>
        <v>38</v>
      </c>
      <c s="17" t="s">
        <v>45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3" spans="1:48" ht="15.75">
      <c r="A823" s="27">
        <f t="shared" si="490"/>
        <v>38</v>
      </c>
      <c s="17" t="s">
        <v>2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4" spans="1:48" ht="15.75">
      <c r="A824" s="27">
        <f t="shared" si="490"/>
        <v>38</v>
      </c>
      <c s="17" t="s">
        <v>46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5" spans="1:48" ht="15.75">
      <c r="A825" s="27">
        <f t="shared" si="490"/>
        <v>38</v>
      </c>
      <c s="17" t="s">
        <v>4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6" spans="1:48" ht="15.75">
      <c r="A826" s="27">
        <f t="shared" si="490"/>
        <v>38</v>
      </c>
      <c s="17" t="s">
        <v>47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7" spans="1:48" ht="15.75">
      <c r="A827" s="27">
        <f t="shared" si="490"/>
        <v>38</v>
      </c>
      <c s="17" t="s">
        <v>5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8" spans="1:48" ht="15.75">
      <c r="A828" s="27">
        <f t="shared" si="532" ref="A828:A891">A806+1</f>
        <v>38</v>
      </c>
      <c s="17" t="s">
        <v>48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29" spans="1:48" ht="15.75">
      <c r="A829" s="27">
        <f t="shared" si="532"/>
        <v>38</v>
      </c>
      <c s="17" t="s">
        <v>49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0" spans="1:48" ht="15.75">
      <c r="A830" s="27">
        <f t="shared" si="532"/>
        <v>38</v>
      </c>
      <c s="17" t="s">
        <v>50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1" spans="1:48" ht="15.75">
      <c r="A831" s="27">
        <f t="shared" si="532"/>
        <v>38</v>
      </c>
      <c s="17" t="s">
        <v>51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2" spans="1:48" ht="15.75">
      <c r="A832" s="27">
        <f t="shared" si="532"/>
        <v>38</v>
      </c>
      <c s="17" t="s">
        <v>52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3" spans="1:48" ht="15.75">
      <c r="A833" s="27">
        <f t="shared" si="532"/>
        <v>38</v>
      </c>
      <c s="17" t="s">
        <v>53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4" spans="1:48" ht="15.75">
      <c r="A834" s="27">
        <f t="shared" si="532"/>
        <v>38</v>
      </c>
      <c s="17" t="s">
        <v>54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5" spans="1:48" ht="15.75">
      <c r="A835" s="27">
        <f t="shared" si="532"/>
        <v>38</v>
      </c>
      <c s="17" t="s">
        <v>23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6" spans="1:48" ht="15.75">
      <c r="A836" s="27">
        <f t="shared" si="532"/>
        <v>38</v>
      </c>
      <c s="17" t="s">
        <v>8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7" spans="1:48" ht="15.75">
      <c r="A837" s="27">
        <f t="shared" si="532"/>
        <v>38</v>
      </c>
      <c s="17" t="s">
        <v>9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8" spans="1:48" ht="15.75">
      <c r="A838" s="27">
        <f t="shared" si="532"/>
        <v>38</v>
      </c>
      <c s="17" t="s">
        <v>10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39" spans="1:48" ht="15.75">
      <c r="A839" s="27">
        <f t="shared" si="532"/>
        <v>38</v>
      </c>
      <c s="17" t="s">
        <v>55</v>
      </c>
      <c s="40" t="s">
        <v>65</v>
      </c>
      <c s="28"/>
      <c s="28"/>
      <c s="28"/>
      <c s="29"/>
      <c s="33">
        <f t="shared" si="523"/>
        <v>0</v>
      </c>
      <c s="28"/>
      <c s="28"/>
      <c s="28"/>
      <c s="29"/>
      <c s="33">
        <f t="shared" si="524"/>
        <v>0</v>
      </c>
      <c s="28"/>
      <c s="28"/>
      <c s="28"/>
      <c s="29"/>
      <c s="33">
        <f t="shared" si="525"/>
        <v>0</v>
      </c>
      <c s="28"/>
      <c s="28"/>
      <c s="28"/>
      <c s="29"/>
      <c s="33">
        <f t="shared" si="526"/>
        <v>0</v>
      </c>
      <c s="28"/>
      <c s="28"/>
      <c s="28"/>
      <c s="29"/>
      <c s="33">
        <f t="shared" si="527"/>
        <v>0</v>
      </c>
      <c s="28"/>
      <c s="28"/>
      <c s="28"/>
      <c s="29"/>
      <c s="33">
        <f t="shared" si="528"/>
        <v>0</v>
      </c>
      <c s="28"/>
      <c s="28"/>
      <c s="28"/>
      <c s="29"/>
      <c s="33">
        <f t="shared" si="529"/>
        <v>0</v>
      </c>
      <c s="28"/>
      <c s="28"/>
      <c s="28"/>
      <c s="29"/>
      <c s="33">
        <f t="shared" si="530"/>
        <v>0</v>
      </c>
      <c s="28"/>
      <c s="28"/>
      <c s="28"/>
      <c s="29"/>
      <c s="44">
        <f t="shared" si="531"/>
        <v>0</v>
      </c>
    </row>
    <row r="840" spans="1:48" ht="15.75">
      <c r="A840" s="27">
        <f t="shared" si="532"/>
        <v>38</v>
      </c>
      <c s="41" t="s">
        <v>34</v>
      </c>
      <c s="40" t="s">
        <v>65</v>
      </c>
      <c s="30"/>
      <c s="30"/>
      <c s="30"/>
      <c s="31"/>
      <c s="34">
        <f t="shared" si="523"/>
        <v>0</v>
      </c>
      <c s="30"/>
      <c s="30"/>
      <c s="30"/>
      <c s="31"/>
      <c s="34">
        <f t="shared" si="524"/>
        <v>0</v>
      </c>
      <c s="30"/>
      <c s="30"/>
      <c s="30"/>
      <c s="31"/>
      <c s="34">
        <f t="shared" si="525"/>
        <v>0</v>
      </c>
      <c s="30"/>
      <c s="30"/>
      <c s="30"/>
      <c s="31"/>
      <c s="34">
        <f t="shared" si="526"/>
        <v>0</v>
      </c>
      <c s="30"/>
      <c s="30"/>
      <c s="30"/>
      <c s="31"/>
      <c s="34">
        <f t="shared" si="527"/>
        <v>0</v>
      </c>
      <c s="30"/>
      <c s="30"/>
      <c s="30"/>
      <c s="31"/>
      <c s="34">
        <f t="shared" si="528"/>
        <v>0</v>
      </c>
      <c s="30"/>
      <c s="30"/>
      <c s="30"/>
      <c s="31"/>
      <c s="34">
        <f t="shared" si="529"/>
        <v>0</v>
      </c>
      <c s="30"/>
      <c s="30"/>
      <c s="30"/>
      <c s="31"/>
      <c s="34">
        <f t="shared" si="530"/>
        <v>0</v>
      </c>
      <c s="30"/>
      <c s="30"/>
      <c s="30"/>
      <c s="31"/>
      <c s="45">
        <f t="shared" si="531"/>
        <v>0</v>
      </c>
    </row>
    <row r="841" spans="1:48" ht="15.75">
      <c r="A841" s="27">
        <f t="shared" si="532"/>
        <v>38</v>
      </c>
      <c s="46"/>
      <c s="47"/>
      <c s="48"/>
      <c s="49"/>
      <c s="49"/>
      <c s="49"/>
      <c s="50">
        <f t="shared" si="533" ref="H841">SUM(H821:H840)</f>
        <v>0</v>
      </c>
      <c s="49"/>
      <c s="49"/>
      <c s="49"/>
      <c s="49"/>
      <c s="50">
        <f t="shared" si="534" ref="M841:M885">SUM(M821:M840)</f>
        <v>0</v>
      </c>
      <c s="49"/>
      <c s="49"/>
      <c s="49"/>
      <c s="49"/>
      <c s="50">
        <f t="shared" si="535" ref="R841:R885">SUM(R821:R840)</f>
        <v>0</v>
      </c>
      <c s="49"/>
      <c s="49"/>
      <c s="49"/>
      <c s="49"/>
      <c s="50">
        <f t="shared" si="536" ref="W841:W885">SUM(W821:W840)</f>
        <v>0</v>
      </c>
      <c s="49"/>
      <c s="49"/>
      <c s="49"/>
      <c s="49"/>
      <c s="50">
        <f t="shared" si="537" ref="AB841:AB885">SUM(AB821:AB840)</f>
        <v>0</v>
      </c>
      <c s="49"/>
      <c s="49"/>
      <c s="49"/>
      <c s="49"/>
      <c s="50">
        <f t="shared" si="538" ref="AG841:AG885">SUM(AG821:AG840)</f>
        <v>0</v>
      </c>
      <c s="49"/>
      <c s="49"/>
      <c s="49"/>
      <c s="49"/>
      <c s="50">
        <f t="shared" si="539" ref="AL841:AL885">SUM(AL821:AL840)</f>
        <v>0</v>
      </c>
      <c s="49"/>
      <c s="49"/>
      <c s="49"/>
      <c s="49"/>
      <c s="50">
        <f t="shared" si="540" ref="AQ841:AQ885">SUM(AQ821:AQ840)</f>
        <v>0</v>
      </c>
      <c s="49"/>
      <c s="49"/>
      <c s="49"/>
      <c s="49"/>
      <c s="50">
        <f t="shared" si="541" ref="AV841:AV885">SUM(AV821:AV840)</f>
        <v>0</v>
      </c>
    </row>
    <row r="842" spans="1:48" ht="15.75">
      <c r="A842" s="27">
        <f t="shared" si="532"/>
        <v>39</v>
      </c>
      <c s="2" t="str">
        <f t="shared" si="542" ref="B842">"Буква (или иное название) класса "&amp;A842&amp;":"</f>
        <v>Буква (или иное название) класса 39: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43" spans="1:48" ht="15.75">
      <c r="A843" s="27">
        <f t="shared" si="532"/>
        <v>39</v>
      </c>
      <c s="17" t="s">
        <v>0</v>
      </c>
      <c s="40" t="s">
        <v>65</v>
      </c>
      <c s="28"/>
      <c s="28"/>
      <c s="28"/>
      <c s="29"/>
      <c s="33">
        <f t="shared" si="543" ref="H843:H862">COUNTA(D843:G843)</f>
        <v>0</v>
      </c>
      <c s="28"/>
      <c s="28"/>
      <c s="28"/>
      <c s="29"/>
      <c s="33">
        <f t="shared" si="544" ref="M843:M862">COUNTA(I843:L843)</f>
        <v>0</v>
      </c>
      <c s="28"/>
      <c s="28"/>
      <c s="28"/>
      <c s="29"/>
      <c s="33">
        <f t="shared" si="545" ref="R843:R862">COUNTA(N843:Q843)</f>
        <v>0</v>
      </c>
      <c s="28"/>
      <c s="28"/>
      <c s="28"/>
      <c s="29"/>
      <c s="33">
        <f t="shared" si="546" ref="W843:W862">COUNTA(S843:V843)</f>
        <v>0</v>
      </c>
      <c s="28"/>
      <c s="28"/>
      <c s="28"/>
      <c s="29"/>
      <c s="33">
        <f t="shared" si="547" ref="AB843:AB862">COUNTA(X843:AA843)</f>
        <v>0</v>
      </c>
      <c s="28"/>
      <c s="28"/>
      <c s="28"/>
      <c s="29"/>
      <c s="33">
        <f t="shared" si="548" ref="AG843:AG862">COUNTA(AC843:AF843)</f>
        <v>0</v>
      </c>
      <c s="28"/>
      <c s="28"/>
      <c s="28"/>
      <c s="29"/>
      <c s="33">
        <f t="shared" si="549" ref="AL843:AL862">COUNTA(AH843:AK843)</f>
        <v>0</v>
      </c>
      <c s="28"/>
      <c s="28"/>
      <c s="28"/>
      <c s="29"/>
      <c s="33">
        <f t="shared" si="550" ref="AQ843:AQ862">COUNTA(AM843:AP843)</f>
        <v>0</v>
      </c>
      <c s="28"/>
      <c s="28"/>
      <c s="28"/>
      <c s="29"/>
      <c s="44">
        <f t="shared" si="551" ref="AV843:AV862">COUNTA(AR843:AU843)</f>
        <v>0</v>
      </c>
    </row>
    <row r="844" spans="1:48" ht="15.75">
      <c r="A844" s="27">
        <f t="shared" si="532"/>
        <v>39</v>
      </c>
      <c s="17" t="s">
        <v>45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5" spans="1:48" ht="15.75">
      <c r="A845" s="27">
        <f t="shared" si="532"/>
        <v>39</v>
      </c>
      <c s="17" t="s">
        <v>2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6" spans="1:48" ht="15.75">
      <c r="A846" s="27">
        <f t="shared" si="532"/>
        <v>39</v>
      </c>
      <c s="17" t="s">
        <v>46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7" spans="1:48" ht="15.75">
      <c r="A847" s="27">
        <f t="shared" si="532"/>
        <v>39</v>
      </c>
      <c s="17" t="s">
        <v>4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8" spans="1:48" ht="15.75">
      <c r="A848" s="27">
        <f t="shared" si="532"/>
        <v>39</v>
      </c>
      <c s="17" t="s">
        <v>47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49" spans="1:48" ht="15.75">
      <c r="A849" s="27">
        <f t="shared" si="532"/>
        <v>39</v>
      </c>
      <c s="17" t="s">
        <v>5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0" spans="1:48" ht="15.75">
      <c r="A850" s="27">
        <f t="shared" si="532"/>
        <v>39</v>
      </c>
      <c s="17" t="s">
        <v>48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1" spans="1:48" ht="15.75">
      <c r="A851" s="27">
        <f t="shared" si="532"/>
        <v>39</v>
      </c>
      <c s="17" t="s">
        <v>49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2" spans="1:48" ht="15.75">
      <c r="A852" s="27">
        <f t="shared" si="532"/>
        <v>39</v>
      </c>
      <c s="17" t="s">
        <v>50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3" spans="1:48" ht="15.75">
      <c r="A853" s="27">
        <f t="shared" si="532"/>
        <v>39</v>
      </c>
      <c s="17" t="s">
        <v>51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4" spans="1:48" ht="15.75">
      <c r="A854" s="27">
        <f t="shared" si="532"/>
        <v>39</v>
      </c>
      <c s="17" t="s">
        <v>52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5" spans="1:48" ht="15.75">
      <c r="A855" s="27">
        <f t="shared" si="532"/>
        <v>39</v>
      </c>
      <c s="17" t="s">
        <v>53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6" spans="1:48" ht="15.75">
      <c r="A856" s="27">
        <f t="shared" si="532"/>
        <v>39</v>
      </c>
      <c s="17" t="s">
        <v>54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7" spans="1:48" ht="15.75">
      <c r="A857" s="27">
        <f t="shared" si="532"/>
        <v>39</v>
      </c>
      <c s="17" t="s">
        <v>23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8" spans="1:48" ht="15.75">
      <c r="A858" s="27">
        <f t="shared" si="532"/>
        <v>39</v>
      </c>
      <c s="17" t="s">
        <v>8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59" spans="1:48" ht="15.75">
      <c r="A859" s="27">
        <f t="shared" si="532"/>
        <v>39</v>
      </c>
      <c s="17" t="s">
        <v>9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0" spans="1:48" ht="15.75">
      <c r="A860" s="27">
        <f t="shared" si="532"/>
        <v>39</v>
      </c>
      <c s="17" t="s">
        <v>10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1" spans="1:48" ht="15.75">
      <c r="A861" s="27">
        <f t="shared" si="532"/>
        <v>39</v>
      </c>
      <c s="17" t="s">
        <v>55</v>
      </c>
      <c s="40" t="s">
        <v>65</v>
      </c>
      <c s="28"/>
      <c s="28"/>
      <c s="28"/>
      <c s="29"/>
      <c s="33">
        <f t="shared" si="543"/>
        <v>0</v>
      </c>
      <c s="28"/>
      <c s="28"/>
      <c s="28"/>
      <c s="29"/>
      <c s="33">
        <f t="shared" si="544"/>
        <v>0</v>
      </c>
      <c s="28"/>
      <c s="28"/>
      <c s="28"/>
      <c s="29"/>
      <c s="33">
        <f t="shared" si="545"/>
        <v>0</v>
      </c>
      <c s="28"/>
      <c s="28"/>
      <c s="28"/>
      <c s="29"/>
      <c s="33">
        <f t="shared" si="546"/>
        <v>0</v>
      </c>
      <c s="28"/>
      <c s="28"/>
      <c s="28"/>
      <c s="29"/>
      <c s="33">
        <f t="shared" si="547"/>
        <v>0</v>
      </c>
      <c s="28"/>
      <c s="28"/>
      <c s="28"/>
      <c s="29"/>
      <c s="33">
        <f t="shared" si="548"/>
        <v>0</v>
      </c>
      <c s="28"/>
      <c s="28"/>
      <c s="28"/>
      <c s="29"/>
      <c s="33">
        <f t="shared" si="549"/>
        <v>0</v>
      </c>
      <c s="28"/>
      <c s="28"/>
      <c s="28"/>
      <c s="29"/>
      <c s="33">
        <f t="shared" si="550"/>
        <v>0</v>
      </c>
      <c s="28"/>
      <c s="28"/>
      <c s="28"/>
      <c s="29"/>
      <c s="44">
        <f t="shared" si="551"/>
        <v>0</v>
      </c>
    </row>
    <row r="862" spans="1:48" ht="15.75">
      <c r="A862" s="27">
        <f t="shared" si="532"/>
        <v>39</v>
      </c>
      <c s="41" t="s">
        <v>34</v>
      </c>
      <c s="40" t="s">
        <v>65</v>
      </c>
      <c s="30"/>
      <c s="30"/>
      <c s="30"/>
      <c s="31"/>
      <c s="34">
        <f t="shared" si="543"/>
        <v>0</v>
      </c>
      <c s="30"/>
      <c s="30"/>
      <c s="30"/>
      <c s="31"/>
      <c s="34">
        <f t="shared" si="544"/>
        <v>0</v>
      </c>
      <c s="30"/>
      <c s="30"/>
      <c s="30"/>
      <c s="31"/>
      <c s="34">
        <f t="shared" si="545"/>
        <v>0</v>
      </c>
      <c s="30"/>
      <c s="30"/>
      <c s="30"/>
      <c s="31"/>
      <c s="34">
        <f t="shared" si="546"/>
        <v>0</v>
      </c>
      <c s="30"/>
      <c s="30"/>
      <c s="30"/>
      <c s="31"/>
      <c s="34">
        <f t="shared" si="547"/>
        <v>0</v>
      </c>
      <c s="30"/>
      <c s="30"/>
      <c s="30"/>
      <c s="31"/>
      <c s="34">
        <f t="shared" si="548"/>
        <v>0</v>
      </c>
      <c s="30"/>
      <c s="30"/>
      <c s="30"/>
      <c s="31"/>
      <c s="34">
        <f t="shared" si="549"/>
        <v>0</v>
      </c>
      <c s="30"/>
      <c s="30"/>
      <c s="30"/>
      <c s="31"/>
      <c s="34">
        <f t="shared" si="550"/>
        <v>0</v>
      </c>
      <c s="30"/>
      <c s="30"/>
      <c s="30"/>
      <c s="31"/>
      <c s="45">
        <f t="shared" si="551"/>
        <v>0</v>
      </c>
    </row>
    <row r="863" spans="1:48" ht="15.75">
      <c r="A863" s="27">
        <f t="shared" si="532"/>
        <v>39</v>
      </c>
      <c s="46"/>
      <c s="47"/>
      <c s="48"/>
      <c s="49"/>
      <c s="49"/>
      <c s="49"/>
      <c s="50">
        <f t="shared" si="552" ref="H863">SUM(H843:H862)</f>
        <v>0</v>
      </c>
      <c s="49"/>
      <c s="49"/>
      <c s="49"/>
      <c s="49"/>
      <c s="50">
        <f t="shared" si="534"/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</row>
    <row r="864" spans="1:48" ht="15.75">
      <c r="A864" s="27">
        <f t="shared" si="532"/>
        <v>40</v>
      </c>
      <c s="2" t="str">
        <f t="shared" si="553" ref="B864">"Буква (или иное название) класса "&amp;A864&amp;":"</f>
        <v>Буква (или иное название) класса 40: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65" spans="1:48" ht="15.75">
      <c r="A865" s="27">
        <f t="shared" si="532"/>
        <v>40</v>
      </c>
      <c s="17" t="s">
        <v>0</v>
      </c>
      <c s="40" t="s">
        <v>65</v>
      </c>
      <c s="28"/>
      <c s="28"/>
      <c s="28"/>
      <c s="29"/>
      <c s="33">
        <f t="shared" si="554" ref="H865:H884">COUNTA(D865:G865)</f>
        <v>0</v>
      </c>
      <c s="28"/>
      <c s="28"/>
      <c s="28"/>
      <c s="29"/>
      <c s="33">
        <f t="shared" si="555" ref="M865:M884">COUNTA(I865:L865)</f>
        <v>0</v>
      </c>
      <c s="28"/>
      <c s="28"/>
      <c s="28"/>
      <c s="29"/>
      <c s="33">
        <f t="shared" si="556" ref="R865:R884">COUNTA(N865:Q865)</f>
        <v>0</v>
      </c>
      <c s="28"/>
      <c s="28"/>
      <c s="28"/>
      <c s="29"/>
      <c s="33">
        <f t="shared" si="557" ref="W865:W884">COUNTA(S865:V865)</f>
        <v>0</v>
      </c>
      <c s="28"/>
      <c s="28"/>
      <c s="28"/>
      <c s="29"/>
      <c s="33">
        <f t="shared" si="558" ref="AB865:AB884">COUNTA(X865:AA865)</f>
        <v>0</v>
      </c>
      <c s="28"/>
      <c s="28"/>
      <c s="28"/>
      <c s="29"/>
      <c s="33">
        <f t="shared" si="559" ref="AG865:AG884">COUNTA(AC865:AF865)</f>
        <v>0</v>
      </c>
      <c s="28"/>
      <c s="28"/>
      <c s="28"/>
      <c s="29"/>
      <c s="33">
        <f t="shared" si="560" ref="AL865:AL884">COUNTA(AH865:AK865)</f>
        <v>0</v>
      </c>
      <c s="28"/>
      <c s="28"/>
      <c s="28"/>
      <c s="29"/>
      <c s="33">
        <f t="shared" si="561" ref="AQ865:AQ884">COUNTA(AM865:AP865)</f>
        <v>0</v>
      </c>
      <c s="28"/>
      <c s="28"/>
      <c s="28"/>
      <c s="29"/>
      <c s="44">
        <f t="shared" si="562" ref="AV865:AV884">COUNTA(AR865:AU865)</f>
        <v>0</v>
      </c>
    </row>
    <row r="866" spans="1:48" ht="15.75">
      <c r="A866" s="27">
        <f t="shared" si="532"/>
        <v>40</v>
      </c>
      <c s="17" t="s">
        <v>45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7" spans="1:48" ht="15.75">
      <c r="A867" s="27">
        <f t="shared" si="532"/>
        <v>40</v>
      </c>
      <c s="17" t="s">
        <v>2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8" spans="1:48" ht="15.75">
      <c r="A868" s="27">
        <f t="shared" si="532"/>
        <v>40</v>
      </c>
      <c s="17" t="s">
        <v>46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69" spans="1:48" ht="15.75">
      <c r="A869" s="27">
        <f t="shared" si="532"/>
        <v>40</v>
      </c>
      <c s="17" t="s">
        <v>4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0" spans="1:48" ht="15.75">
      <c r="A870" s="27">
        <f t="shared" si="532"/>
        <v>40</v>
      </c>
      <c s="17" t="s">
        <v>47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1" spans="1:48" ht="15.75">
      <c r="A871" s="27">
        <f t="shared" si="532"/>
        <v>40</v>
      </c>
      <c s="17" t="s">
        <v>5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2" spans="1:48" ht="15.75">
      <c r="A872" s="27">
        <f t="shared" si="532"/>
        <v>40</v>
      </c>
      <c s="17" t="s">
        <v>48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3" spans="1:48" ht="15.75">
      <c r="A873" s="27">
        <f t="shared" si="532"/>
        <v>40</v>
      </c>
      <c s="17" t="s">
        <v>49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4" spans="1:48" ht="15.75">
      <c r="A874" s="27">
        <f t="shared" si="532"/>
        <v>40</v>
      </c>
      <c s="17" t="s">
        <v>50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5" spans="1:48" ht="15.75">
      <c r="A875" s="27">
        <f t="shared" si="532"/>
        <v>40</v>
      </c>
      <c s="17" t="s">
        <v>51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6" spans="1:48" ht="15.75">
      <c r="A876" s="27">
        <f t="shared" si="532"/>
        <v>40</v>
      </c>
      <c s="17" t="s">
        <v>52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7" spans="1:48" ht="15.75">
      <c r="A877" s="27">
        <f t="shared" si="532"/>
        <v>40</v>
      </c>
      <c s="17" t="s">
        <v>53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8" spans="1:48" ht="15.75">
      <c r="A878" s="27">
        <f t="shared" si="532"/>
        <v>40</v>
      </c>
      <c s="17" t="s">
        <v>54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79" spans="1:48" ht="15.75">
      <c r="A879" s="27">
        <f t="shared" si="532"/>
        <v>40</v>
      </c>
      <c s="17" t="s">
        <v>23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0" spans="1:48" ht="15.75">
      <c r="A880" s="27">
        <f t="shared" si="532"/>
        <v>40</v>
      </c>
      <c s="17" t="s">
        <v>8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1" spans="1:48" ht="15.75">
      <c r="A881" s="27">
        <f t="shared" si="532"/>
        <v>40</v>
      </c>
      <c s="17" t="s">
        <v>9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2" spans="1:48" ht="15.75">
      <c r="A882" s="27">
        <f t="shared" si="532"/>
        <v>40</v>
      </c>
      <c s="17" t="s">
        <v>10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3" spans="1:48" ht="15.75">
      <c r="A883" s="27">
        <f t="shared" si="532"/>
        <v>40</v>
      </c>
      <c s="17" t="s">
        <v>55</v>
      </c>
      <c s="40" t="s">
        <v>65</v>
      </c>
      <c s="28"/>
      <c s="28"/>
      <c s="28"/>
      <c s="29"/>
      <c s="33">
        <f t="shared" si="554"/>
        <v>0</v>
      </c>
      <c s="28"/>
      <c s="28"/>
      <c s="28"/>
      <c s="29"/>
      <c s="33">
        <f t="shared" si="555"/>
        <v>0</v>
      </c>
      <c s="28"/>
      <c s="28"/>
      <c s="28"/>
      <c s="29"/>
      <c s="33">
        <f t="shared" si="556"/>
        <v>0</v>
      </c>
      <c s="28"/>
      <c s="28"/>
      <c s="28"/>
      <c s="29"/>
      <c s="33">
        <f t="shared" si="557"/>
        <v>0</v>
      </c>
      <c s="28"/>
      <c s="28"/>
      <c s="28"/>
      <c s="29"/>
      <c s="33">
        <f t="shared" si="558"/>
        <v>0</v>
      </c>
      <c s="28"/>
      <c s="28"/>
      <c s="28"/>
      <c s="29"/>
      <c s="33">
        <f t="shared" si="559"/>
        <v>0</v>
      </c>
      <c s="28"/>
      <c s="28"/>
      <c s="28"/>
      <c s="29"/>
      <c s="33">
        <f t="shared" si="560"/>
        <v>0</v>
      </c>
      <c s="28"/>
      <c s="28"/>
      <c s="28"/>
      <c s="29"/>
      <c s="33">
        <f t="shared" si="561"/>
        <v>0</v>
      </c>
      <c s="28"/>
      <c s="28"/>
      <c s="28"/>
      <c s="29"/>
      <c s="44">
        <f t="shared" si="562"/>
        <v>0</v>
      </c>
    </row>
    <row r="884" spans="1:48" ht="15.75">
      <c r="A884" s="27">
        <f t="shared" si="532"/>
        <v>40</v>
      </c>
      <c s="41" t="s">
        <v>34</v>
      </c>
      <c s="40" t="s">
        <v>65</v>
      </c>
      <c s="30"/>
      <c s="30"/>
      <c s="30"/>
      <c s="31"/>
      <c s="34">
        <f t="shared" si="554"/>
        <v>0</v>
      </c>
      <c s="30"/>
      <c s="30"/>
      <c s="30"/>
      <c s="31"/>
      <c s="34">
        <f t="shared" si="555"/>
        <v>0</v>
      </c>
      <c s="30"/>
      <c s="30"/>
      <c s="30"/>
      <c s="31"/>
      <c s="34">
        <f t="shared" si="556"/>
        <v>0</v>
      </c>
      <c s="30"/>
      <c s="30"/>
      <c s="30"/>
      <c s="31"/>
      <c s="34">
        <f t="shared" si="557"/>
        <v>0</v>
      </c>
      <c s="30"/>
      <c s="30"/>
      <c s="30"/>
      <c s="31"/>
      <c s="34">
        <f t="shared" si="558"/>
        <v>0</v>
      </c>
      <c s="30"/>
      <c s="30"/>
      <c s="30"/>
      <c s="31"/>
      <c s="34">
        <f t="shared" si="559"/>
        <v>0</v>
      </c>
      <c s="30"/>
      <c s="30"/>
      <c s="30"/>
      <c s="31"/>
      <c s="34">
        <f t="shared" si="560"/>
        <v>0</v>
      </c>
      <c s="30"/>
      <c s="30"/>
      <c s="30"/>
      <c s="31"/>
      <c s="34">
        <f t="shared" si="561"/>
        <v>0</v>
      </c>
      <c s="30"/>
      <c s="30"/>
      <c s="30"/>
      <c s="31"/>
      <c s="45">
        <f t="shared" si="562"/>
        <v>0</v>
      </c>
    </row>
    <row r="885" spans="1:48" ht="15.75">
      <c r="A885" s="27">
        <f t="shared" si="532"/>
        <v>40</v>
      </c>
      <c s="46"/>
      <c s="47"/>
      <c s="48"/>
      <c s="49"/>
      <c s="49"/>
      <c s="49"/>
      <c s="50">
        <f t="shared" si="563" ref="H885">SUM(H865:H884)</f>
        <v>0</v>
      </c>
      <c s="49"/>
      <c s="49"/>
      <c s="49"/>
      <c s="49"/>
      <c s="50">
        <f t="shared" si="534"/>
        <v>0</v>
      </c>
      <c s="49"/>
      <c s="49"/>
      <c s="49"/>
      <c s="49"/>
      <c s="50">
        <f t="shared" si="535"/>
        <v>0</v>
      </c>
      <c s="49"/>
      <c s="49"/>
      <c s="49"/>
      <c s="49"/>
      <c s="50">
        <f t="shared" si="536"/>
        <v>0</v>
      </c>
      <c s="49"/>
      <c s="49"/>
      <c s="49"/>
      <c s="49"/>
      <c s="50">
        <f t="shared" si="537"/>
        <v>0</v>
      </c>
      <c s="49"/>
      <c s="49"/>
      <c s="49"/>
      <c s="49"/>
      <c s="50">
        <f t="shared" si="538"/>
        <v>0</v>
      </c>
      <c s="49"/>
      <c s="49"/>
      <c s="49"/>
      <c s="49"/>
      <c s="50">
        <f t="shared" si="539"/>
        <v>0</v>
      </c>
      <c s="49"/>
      <c s="49"/>
      <c s="49"/>
      <c s="49"/>
      <c s="50">
        <f t="shared" si="540"/>
        <v>0</v>
      </c>
      <c s="49"/>
      <c s="49"/>
      <c s="49"/>
      <c s="49"/>
      <c s="50">
        <f t="shared" si="541"/>
        <v>0</v>
      </c>
    </row>
    <row r="886" spans="1:48" ht="15.75">
      <c r="A886" s="27">
        <f t="shared" si="532"/>
        <v>41</v>
      </c>
      <c s="2" t="str">
        <f t="shared" si="564" ref="B886">"Буква (или иное название) класса "&amp;A886&amp;":"</f>
        <v>Буква (или иное название) класса 41: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887" spans="1:48" ht="15.75">
      <c r="A887" s="27">
        <f t="shared" si="532"/>
        <v>41</v>
      </c>
      <c s="17" t="s">
        <v>0</v>
      </c>
      <c s="40" t="s">
        <v>65</v>
      </c>
      <c s="28"/>
      <c s="28"/>
      <c s="28"/>
      <c s="29"/>
      <c s="33">
        <f t="shared" si="565" ref="H887:H906">COUNTA(D887:G887)</f>
        <v>0</v>
      </c>
      <c s="28"/>
      <c s="28"/>
      <c s="28"/>
      <c s="29"/>
      <c s="33">
        <f t="shared" si="566" ref="M887:M906">COUNTA(I887:L887)</f>
        <v>0</v>
      </c>
      <c s="28"/>
      <c s="28"/>
      <c s="28"/>
      <c s="29"/>
      <c s="33">
        <f t="shared" si="567" ref="R887:R906">COUNTA(N887:Q887)</f>
        <v>0</v>
      </c>
      <c s="28"/>
      <c s="28"/>
      <c s="28"/>
      <c s="29"/>
      <c s="33">
        <f t="shared" si="568" ref="W887:W906">COUNTA(S887:V887)</f>
        <v>0</v>
      </c>
      <c s="28"/>
      <c s="28"/>
      <c s="28"/>
      <c s="29"/>
      <c s="33">
        <f t="shared" si="569" ref="AB887:AB906">COUNTA(X887:AA887)</f>
        <v>0</v>
      </c>
      <c s="28"/>
      <c s="28"/>
      <c s="28"/>
      <c s="29"/>
      <c s="33">
        <f t="shared" si="570" ref="AG887:AG906">COUNTA(AC887:AF887)</f>
        <v>0</v>
      </c>
      <c s="28"/>
      <c s="28"/>
      <c s="28"/>
      <c s="29"/>
      <c s="33">
        <f t="shared" si="571" ref="AL887:AL906">COUNTA(AH887:AK887)</f>
        <v>0</v>
      </c>
      <c s="28"/>
      <c s="28"/>
      <c s="28"/>
      <c s="29"/>
      <c s="33">
        <f t="shared" si="572" ref="AQ887:AQ906">COUNTA(AM887:AP887)</f>
        <v>0</v>
      </c>
      <c s="28"/>
      <c s="28"/>
      <c s="28"/>
      <c s="29"/>
      <c s="44">
        <f t="shared" si="573" ref="AV887:AV906">COUNTA(AR887:AU887)</f>
        <v>0</v>
      </c>
    </row>
    <row r="888" spans="1:48" ht="15.75">
      <c r="A888" s="27">
        <f t="shared" si="532"/>
        <v>41</v>
      </c>
      <c s="17" t="s">
        <v>45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89" spans="1:48" ht="15.75">
      <c r="A889" s="27">
        <f t="shared" si="532"/>
        <v>41</v>
      </c>
      <c s="17" t="s">
        <v>2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0" spans="1:48" ht="15.75">
      <c r="A890" s="27">
        <f t="shared" si="532"/>
        <v>41</v>
      </c>
      <c s="17" t="s">
        <v>46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1" spans="1:48" ht="15.75">
      <c r="A891" s="27">
        <f t="shared" si="532"/>
        <v>41</v>
      </c>
      <c s="17" t="s">
        <v>4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2" spans="1:48" ht="15.75">
      <c r="A892" s="27">
        <f t="shared" si="574" ref="A892:A928">A870+1</f>
        <v>41</v>
      </c>
      <c s="17" t="s">
        <v>47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3" spans="1:48" ht="15.75">
      <c r="A893" s="27">
        <f t="shared" si="574"/>
        <v>41</v>
      </c>
      <c s="17" t="s">
        <v>5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4" spans="1:48" ht="15.75">
      <c r="A894" s="27">
        <f t="shared" si="574"/>
        <v>41</v>
      </c>
      <c s="17" t="s">
        <v>48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5" spans="1:48" ht="15.75">
      <c r="A895" s="27">
        <f t="shared" si="574"/>
        <v>41</v>
      </c>
      <c s="17" t="s">
        <v>49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6" spans="1:48" ht="15.75">
      <c r="A896" s="27">
        <f t="shared" si="574"/>
        <v>41</v>
      </c>
      <c s="17" t="s">
        <v>50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7" spans="1:48" ht="15.75">
      <c r="A897" s="27">
        <f t="shared" si="574"/>
        <v>41</v>
      </c>
      <c s="17" t="s">
        <v>51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8" spans="1:48" ht="15.75">
      <c r="A898" s="27">
        <f t="shared" si="574"/>
        <v>41</v>
      </c>
      <c s="17" t="s">
        <v>52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899" spans="1:48" ht="15.75">
      <c r="A899" s="27">
        <f t="shared" si="574"/>
        <v>41</v>
      </c>
      <c s="17" t="s">
        <v>53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0" spans="1:48" ht="15.75">
      <c r="A900" s="27">
        <f t="shared" si="574"/>
        <v>41</v>
      </c>
      <c s="17" t="s">
        <v>54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1" spans="1:48" ht="15.75">
      <c r="A901" s="27">
        <f t="shared" si="574"/>
        <v>41</v>
      </c>
      <c s="17" t="s">
        <v>23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2" spans="1:48" ht="15.75">
      <c r="A902" s="27">
        <f t="shared" si="574"/>
        <v>41</v>
      </c>
      <c s="17" t="s">
        <v>8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3" spans="1:48" ht="15.75">
      <c r="A903" s="27">
        <f t="shared" si="574"/>
        <v>41</v>
      </c>
      <c s="17" t="s">
        <v>9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4" spans="1:48" ht="15.75">
      <c r="A904" s="27">
        <f t="shared" si="574"/>
        <v>41</v>
      </c>
      <c s="17" t="s">
        <v>10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5" spans="1:48" ht="15.75">
      <c r="A905" s="27">
        <f t="shared" si="574"/>
        <v>41</v>
      </c>
      <c s="17" t="s">
        <v>55</v>
      </c>
      <c s="40" t="s">
        <v>65</v>
      </c>
      <c s="28"/>
      <c s="28"/>
      <c s="28"/>
      <c s="29"/>
      <c s="33">
        <f t="shared" si="565"/>
        <v>0</v>
      </c>
      <c s="28"/>
      <c s="28"/>
      <c s="28"/>
      <c s="29"/>
      <c s="33">
        <f t="shared" si="566"/>
        <v>0</v>
      </c>
      <c s="28"/>
      <c s="28"/>
      <c s="28"/>
      <c s="29"/>
      <c s="33">
        <f t="shared" si="567"/>
        <v>0</v>
      </c>
      <c s="28"/>
      <c s="28"/>
      <c s="28"/>
      <c s="29"/>
      <c s="33">
        <f t="shared" si="568"/>
        <v>0</v>
      </c>
      <c s="28"/>
      <c s="28"/>
      <c s="28"/>
      <c s="29"/>
      <c s="33">
        <f t="shared" si="569"/>
        <v>0</v>
      </c>
      <c s="28"/>
      <c s="28"/>
      <c s="28"/>
      <c s="29"/>
      <c s="33">
        <f t="shared" si="570"/>
        <v>0</v>
      </c>
      <c s="28"/>
      <c s="28"/>
      <c s="28"/>
      <c s="29"/>
      <c s="33">
        <f t="shared" si="571"/>
        <v>0</v>
      </c>
      <c s="28"/>
      <c s="28"/>
      <c s="28"/>
      <c s="29"/>
      <c s="33">
        <f t="shared" si="572"/>
        <v>0</v>
      </c>
      <c s="28"/>
      <c s="28"/>
      <c s="28"/>
      <c s="29"/>
      <c s="44">
        <f t="shared" si="573"/>
        <v>0</v>
      </c>
    </row>
    <row r="906" spans="1:48" ht="15.75">
      <c r="A906" s="27">
        <f t="shared" si="574"/>
        <v>41</v>
      </c>
      <c s="41" t="s">
        <v>34</v>
      </c>
      <c s="40" t="s">
        <v>65</v>
      </c>
      <c s="30"/>
      <c s="30"/>
      <c s="30"/>
      <c s="31"/>
      <c s="34">
        <f t="shared" si="565"/>
        <v>0</v>
      </c>
      <c s="30"/>
      <c s="30"/>
      <c s="30"/>
      <c s="31"/>
      <c s="34">
        <f t="shared" si="566"/>
        <v>0</v>
      </c>
      <c s="30"/>
      <c s="30"/>
      <c s="30"/>
      <c s="31"/>
      <c s="34">
        <f t="shared" si="567"/>
        <v>0</v>
      </c>
      <c s="30"/>
      <c s="30"/>
      <c s="30"/>
      <c s="31"/>
      <c s="34">
        <f t="shared" si="568"/>
        <v>0</v>
      </c>
      <c s="30"/>
      <c s="30"/>
      <c s="30"/>
      <c s="31"/>
      <c s="34">
        <f t="shared" si="569"/>
        <v>0</v>
      </c>
      <c s="30"/>
      <c s="30"/>
      <c s="30"/>
      <c s="31"/>
      <c s="34">
        <f t="shared" si="570"/>
        <v>0</v>
      </c>
      <c s="30"/>
      <c s="30"/>
      <c s="30"/>
      <c s="31"/>
      <c s="34">
        <f t="shared" si="571"/>
        <v>0</v>
      </c>
      <c s="30"/>
      <c s="30"/>
      <c s="30"/>
      <c s="31"/>
      <c s="34">
        <f t="shared" si="572"/>
        <v>0</v>
      </c>
      <c s="30"/>
      <c s="30"/>
      <c s="30"/>
      <c s="31"/>
      <c s="45">
        <f t="shared" si="573"/>
        <v>0</v>
      </c>
    </row>
    <row r="907" spans="1:48" ht="15.75">
      <c r="A907" s="27">
        <f t="shared" si="574"/>
        <v>41</v>
      </c>
      <c s="46"/>
      <c s="47"/>
      <c s="48"/>
      <c s="49"/>
      <c s="49"/>
      <c s="49"/>
      <c s="50">
        <f t="shared" si="575" ref="H907">SUM(H887:H906)</f>
        <v>0</v>
      </c>
      <c s="49"/>
      <c s="49"/>
      <c s="49"/>
      <c s="49"/>
      <c s="50">
        <f t="shared" si="576" ref="M907:M951">SUM(M887:M906)</f>
        <v>0</v>
      </c>
      <c s="49"/>
      <c s="49"/>
      <c s="49"/>
      <c s="49"/>
      <c s="50">
        <f t="shared" si="577" ref="R907:R951">SUM(R887:R906)</f>
        <v>0</v>
      </c>
      <c s="49"/>
      <c s="49"/>
      <c s="49"/>
      <c s="49"/>
      <c s="50">
        <f t="shared" si="578" ref="W907:W951">SUM(W887:W906)</f>
        <v>0</v>
      </c>
      <c s="49"/>
      <c s="49"/>
      <c s="49"/>
      <c s="49"/>
      <c s="50">
        <f t="shared" si="579" ref="AB907:AB951">SUM(AB887:AB906)</f>
        <v>0</v>
      </c>
      <c s="49"/>
      <c s="49"/>
      <c s="49"/>
      <c s="49"/>
      <c s="50">
        <f t="shared" si="580" ref="AG907:AG951">SUM(AG887:AG906)</f>
        <v>0</v>
      </c>
      <c s="49"/>
      <c s="49"/>
      <c s="49"/>
      <c s="49"/>
      <c s="50">
        <f t="shared" si="581" ref="AL907:AL951">SUM(AL887:AL906)</f>
        <v>0</v>
      </c>
      <c s="49"/>
      <c s="49"/>
      <c s="49"/>
      <c s="49"/>
      <c s="50">
        <f t="shared" si="582" ref="AQ907:AQ951">SUM(AQ887:AQ906)</f>
        <v>0</v>
      </c>
      <c s="49"/>
      <c s="49"/>
      <c s="49"/>
      <c s="49"/>
      <c s="50">
        <f t="shared" si="583" ref="AV907:AV951">SUM(AV887:AV906)</f>
        <v>0</v>
      </c>
    </row>
    <row r="908" spans="1:48" ht="15.75">
      <c r="A908" s="27">
        <f t="shared" si="574"/>
        <v>42</v>
      </c>
      <c s="2" t="str">
        <f t="shared" si="584" ref="B908">"Буква (или иное название) класса "&amp;A908&amp;":"</f>
        <v>Буква (или иное название) класса 42: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09" spans="1:48" ht="15.75">
      <c r="A909" s="27">
        <f t="shared" si="574"/>
        <v>42</v>
      </c>
      <c s="17" t="s">
        <v>0</v>
      </c>
      <c s="40" t="s">
        <v>65</v>
      </c>
      <c s="28"/>
      <c s="28"/>
      <c s="28"/>
      <c s="29"/>
      <c s="33">
        <f t="shared" si="585" ref="H909:H928">COUNTA(D909:G909)</f>
        <v>0</v>
      </c>
      <c s="28"/>
      <c s="28"/>
      <c s="28"/>
      <c s="29"/>
      <c s="33">
        <f t="shared" si="586" ref="M909:M928">COUNTA(I909:L909)</f>
        <v>0</v>
      </c>
      <c s="28"/>
      <c s="28"/>
      <c s="28"/>
      <c s="29"/>
      <c s="33">
        <f t="shared" si="587" ref="R909:R928">COUNTA(N909:Q909)</f>
        <v>0</v>
      </c>
      <c s="28"/>
      <c s="28"/>
      <c s="28"/>
      <c s="29"/>
      <c s="33">
        <f t="shared" si="588" ref="W909:W928">COUNTA(S909:V909)</f>
        <v>0</v>
      </c>
      <c s="28"/>
      <c s="28"/>
      <c s="28"/>
      <c s="29"/>
      <c s="33">
        <f t="shared" si="589" ref="AB909:AB928">COUNTA(X909:AA909)</f>
        <v>0</v>
      </c>
      <c s="28"/>
      <c s="28"/>
      <c s="28"/>
      <c s="29"/>
      <c s="33">
        <f t="shared" si="590" ref="AG909:AG928">COUNTA(AC909:AF909)</f>
        <v>0</v>
      </c>
      <c s="28"/>
      <c s="28"/>
      <c s="28"/>
      <c s="29"/>
      <c s="33">
        <f t="shared" si="591" ref="AL909:AL928">COUNTA(AH909:AK909)</f>
        <v>0</v>
      </c>
      <c s="28"/>
      <c s="28"/>
      <c s="28"/>
      <c s="29"/>
      <c s="33">
        <f t="shared" si="592" ref="AQ909:AQ928">COUNTA(AM909:AP909)</f>
        <v>0</v>
      </c>
      <c s="28"/>
      <c s="28"/>
      <c s="28"/>
      <c s="29"/>
      <c s="44">
        <f t="shared" si="593" ref="AV909:AV928">COUNTA(AR909:AU909)</f>
        <v>0</v>
      </c>
    </row>
    <row r="910" spans="1:48" ht="15.75">
      <c r="A910" s="27">
        <f t="shared" si="574"/>
        <v>42</v>
      </c>
      <c s="17" t="s">
        <v>45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1" spans="1:48" ht="15.75">
      <c r="A911" s="27">
        <f t="shared" si="574"/>
        <v>42</v>
      </c>
      <c s="17" t="s">
        <v>2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2" spans="1:48" ht="15.75">
      <c r="A912" s="27">
        <f t="shared" si="574"/>
        <v>42</v>
      </c>
      <c s="17" t="s">
        <v>46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3" spans="1:48" ht="15.75">
      <c r="A913" s="27">
        <f t="shared" si="574"/>
        <v>42</v>
      </c>
      <c s="17" t="s">
        <v>4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4" spans="1:48" ht="15.75">
      <c r="A914" s="27">
        <f t="shared" si="574"/>
        <v>42</v>
      </c>
      <c s="17" t="s">
        <v>47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5" spans="1:48" ht="15.75">
      <c r="A915" s="27">
        <f t="shared" si="574"/>
        <v>42</v>
      </c>
      <c s="17" t="s">
        <v>5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6" spans="1:48" ht="15.75">
      <c r="A916" s="27">
        <f t="shared" si="574"/>
        <v>42</v>
      </c>
      <c s="17" t="s">
        <v>48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7" spans="1:48" ht="15.75">
      <c r="A917" s="27">
        <f t="shared" si="574"/>
        <v>42</v>
      </c>
      <c s="17" t="s">
        <v>49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8" spans="1:48" ht="15.75">
      <c r="A918" s="27">
        <f t="shared" si="574"/>
        <v>42</v>
      </c>
      <c s="17" t="s">
        <v>50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19" spans="1:48" ht="15.75">
      <c r="A919" s="27">
        <f t="shared" si="574"/>
        <v>42</v>
      </c>
      <c s="17" t="s">
        <v>51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0" spans="1:48" ht="15.75">
      <c r="A920" s="27">
        <f t="shared" si="574"/>
        <v>42</v>
      </c>
      <c s="17" t="s">
        <v>52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1" spans="1:48" ht="15.75">
      <c r="A921" s="27">
        <f t="shared" si="574"/>
        <v>42</v>
      </c>
      <c s="17" t="s">
        <v>53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2" spans="1:48" ht="15.75">
      <c r="A922" s="27">
        <f t="shared" si="574"/>
        <v>42</v>
      </c>
      <c s="17" t="s">
        <v>54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3" spans="1:48" ht="15.75">
      <c r="A923" s="27">
        <f t="shared" si="574"/>
        <v>42</v>
      </c>
      <c s="17" t="s">
        <v>23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4" spans="1:48" ht="15.75">
      <c r="A924" s="27">
        <f t="shared" si="574"/>
        <v>42</v>
      </c>
      <c s="17" t="s">
        <v>8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5" spans="1:48" ht="15.75">
      <c r="A925" s="27">
        <f t="shared" si="574"/>
        <v>42</v>
      </c>
      <c s="17" t="s">
        <v>9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6" spans="1:48" ht="15.75">
      <c r="A926" s="27">
        <f t="shared" si="574"/>
        <v>42</v>
      </c>
      <c s="17" t="s">
        <v>10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7" spans="1:48" ht="15.75">
      <c r="A927" s="27">
        <f t="shared" si="574"/>
        <v>42</v>
      </c>
      <c s="17" t="s">
        <v>55</v>
      </c>
      <c s="40" t="s">
        <v>65</v>
      </c>
      <c s="28"/>
      <c s="28"/>
      <c s="28"/>
      <c s="29"/>
      <c s="33">
        <f t="shared" si="585"/>
        <v>0</v>
      </c>
      <c s="28"/>
      <c s="28"/>
      <c s="28"/>
      <c s="29"/>
      <c s="33">
        <f t="shared" si="586"/>
        <v>0</v>
      </c>
      <c s="28"/>
      <c s="28"/>
      <c s="28"/>
      <c s="29"/>
      <c s="33">
        <f t="shared" si="587"/>
        <v>0</v>
      </c>
      <c s="28"/>
      <c s="28"/>
      <c s="28"/>
      <c s="29"/>
      <c s="33">
        <f t="shared" si="588"/>
        <v>0</v>
      </c>
      <c s="28"/>
      <c s="28"/>
      <c s="28"/>
      <c s="29"/>
      <c s="33">
        <f t="shared" si="589"/>
        <v>0</v>
      </c>
      <c s="28"/>
      <c s="28"/>
      <c s="28"/>
      <c s="29"/>
      <c s="33">
        <f t="shared" si="590"/>
        <v>0</v>
      </c>
      <c s="28"/>
      <c s="28"/>
      <c s="28"/>
      <c s="29"/>
      <c s="33">
        <f t="shared" si="591"/>
        <v>0</v>
      </c>
      <c s="28"/>
      <c s="28"/>
      <c s="28"/>
      <c s="29"/>
      <c s="33">
        <f t="shared" si="592"/>
        <v>0</v>
      </c>
      <c s="28"/>
      <c s="28"/>
      <c s="28"/>
      <c s="29"/>
      <c s="44">
        <f t="shared" si="593"/>
        <v>0</v>
      </c>
    </row>
    <row r="928" spans="1:48" ht="15.75">
      <c r="A928" s="27">
        <f t="shared" si="574"/>
        <v>42</v>
      </c>
      <c s="41" t="s">
        <v>34</v>
      </c>
      <c s="40" t="s">
        <v>65</v>
      </c>
      <c s="30"/>
      <c s="30"/>
      <c s="30"/>
      <c s="31"/>
      <c s="34">
        <f t="shared" si="585"/>
        <v>0</v>
      </c>
      <c s="30"/>
      <c s="30"/>
      <c s="30"/>
      <c s="31"/>
      <c s="34">
        <f t="shared" si="586"/>
        <v>0</v>
      </c>
      <c s="30"/>
      <c s="30"/>
      <c s="30"/>
      <c s="31"/>
      <c s="34">
        <f t="shared" si="587"/>
        <v>0</v>
      </c>
      <c s="30"/>
      <c s="30"/>
      <c s="30"/>
      <c s="31"/>
      <c s="34">
        <f t="shared" si="588"/>
        <v>0</v>
      </c>
      <c s="30"/>
      <c s="30"/>
      <c s="30"/>
      <c s="31"/>
      <c s="34">
        <f t="shared" si="589"/>
        <v>0</v>
      </c>
      <c s="30"/>
      <c s="30"/>
      <c s="30"/>
      <c s="31"/>
      <c s="34">
        <f t="shared" si="590"/>
        <v>0</v>
      </c>
      <c s="30"/>
      <c s="30"/>
      <c s="30"/>
      <c s="31"/>
      <c s="34">
        <f t="shared" si="591"/>
        <v>0</v>
      </c>
      <c s="30"/>
      <c s="30"/>
      <c s="30"/>
      <c s="31"/>
      <c s="34">
        <f t="shared" si="592"/>
        <v>0</v>
      </c>
      <c s="30"/>
      <c s="30"/>
      <c s="30"/>
      <c s="31"/>
      <c s="45">
        <f t="shared" si="593"/>
        <v>0</v>
      </c>
    </row>
    <row r="929" spans="1:48" ht="15.75">
      <c r="A929" s="27">
        <f>A907+1</f>
        <v>42</v>
      </c>
      <c s="46"/>
      <c s="47"/>
      <c s="48"/>
      <c s="49"/>
      <c s="49"/>
      <c s="49"/>
      <c s="50">
        <f t="shared" si="594" ref="H929">SUM(H909:H928)</f>
        <v>0</v>
      </c>
      <c s="49"/>
      <c s="49"/>
      <c s="49"/>
      <c s="49"/>
      <c s="50">
        <f t="shared" si="576"/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</row>
    <row r="930" spans="1:48" ht="15.75">
      <c r="A930" s="27">
        <f t="shared" si="595" ref="A930:A957">A908+1</f>
        <v>43</v>
      </c>
      <c s="2" t="str">
        <f t="shared" si="596" ref="B930">"Буква (или иное название) класса "&amp;A930&amp;":"</f>
        <v>Буква (или иное название) класса 43: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31" spans="1:48" ht="15.75">
      <c r="A931" s="27">
        <f t="shared" si="595"/>
        <v>43</v>
      </c>
      <c s="17" t="s">
        <v>0</v>
      </c>
      <c s="40" t="s">
        <v>65</v>
      </c>
      <c s="28"/>
      <c s="28"/>
      <c s="28"/>
      <c s="29"/>
      <c s="33">
        <f t="shared" si="597" ref="H931:H950">COUNTA(D931:G931)</f>
        <v>0</v>
      </c>
      <c s="28"/>
      <c s="28"/>
      <c s="28"/>
      <c s="29"/>
      <c s="33">
        <f t="shared" si="598" ref="M931:M950">COUNTA(I931:L931)</f>
        <v>0</v>
      </c>
      <c s="28"/>
      <c s="28"/>
      <c s="28"/>
      <c s="29"/>
      <c s="33">
        <f t="shared" si="599" ref="R931:R950">COUNTA(N931:Q931)</f>
        <v>0</v>
      </c>
      <c s="28"/>
      <c s="28"/>
      <c s="28"/>
      <c s="29"/>
      <c s="33">
        <f t="shared" si="600" ref="W931:W950">COUNTA(S931:V931)</f>
        <v>0</v>
      </c>
      <c s="28"/>
      <c s="28"/>
      <c s="28"/>
      <c s="29"/>
      <c s="33">
        <f t="shared" si="601" ref="AB931:AB950">COUNTA(X931:AA931)</f>
        <v>0</v>
      </c>
      <c s="28"/>
      <c s="28"/>
      <c s="28"/>
      <c s="29"/>
      <c s="33">
        <f t="shared" si="602" ref="AG931:AG950">COUNTA(AC931:AF931)</f>
        <v>0</v>
      </c>
      <c s="28"/>
      <c s="28"/>
      <c s="28"/>
      <c s="29"/>
      <c s="33">
        <f t="shared" si="603" ref="AL931:AL950">COUNTA(AH931:AK931)</f>
        <v>0</v>
      </c>
      <c s="28"/>
      <c s="28"/>
      <c s="28"/>
      <c s="29"/>
      <c s="33">
        <f t="shared" si="604" ref="AQ931:AQ950">COUNTA(AM931:AP931)</f>
        <v>0</v>
      </c>
      <c s="28"/>
      <c s="28"/>
      <c s="28"/>
      <c s="29"/>
      <c s="44">
        <f t="shared" si="605" ref="AV931:AV950">COUNTA(AR931:AU931)</f>
        <v>0</v>
      </c>
    </row>
    <row r="932" spans="1:48" ht="15.75">
      <c r="A932" s="27">
        <f t="shared" si="595"/>
        <v>43</v>
      </c>
      <c s="17" t="s">
        <v>45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3" spans="1:48" ht="15.75">
      <c r="A933" s="27">
        <f t="shared" si="595"/>
        <v>43</v>
      </c>
      <c s="17" t="s">
        <v>2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4" spans="1:48" ht="15.75">
      <c r="A934" s="27">
        <f t="shared" si="595"/>
        <v>43</v>
      </c>
      <c s="17" t="s">
        <v>46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5" spans="1:48" ht="15.75">
      <c r="A935" s="27">
        <f t="shared" si="595"/>
        <v>43</v>
      </c>
      <c s="17" t="s">
        <v>4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6" spans="1:48" ht="15.75">
      <c r="A936" s="27">
        <f t="shared" si="595"/>
        <v>43</v>
      </c>
      <c s="17" t="s">
        <v>47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7" spans="1:48" ht="15.75">
      <c r="A937" s="27">
        <f t="shared" si="595"/>
        <v>43</v>
      </c>
      <c s="17" t="s">
        <v>5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8" spans="1:48" ht="15.75">
      <c r="A938" s="27">
        <f t="shared" si="595"/>
        <v>43</v>
      </c>
      <c s="17" t="s">
        <v>48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39" spans="1:48" ht="15.75">
      <c r="A939" s="27">
        <f t="shared" si="595"/>
        <v>43</v>
      </c>
      <c s="17" t="s">
        <v>49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0" spans="1:48" ht="15.75">
      <c r="A940" s="27">
        <f t="shared" si="595"/>
        <v>43</v>
      </c>
      <c s="17" t="s">
        <v>50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1" spans="1:48" ht="15.75">
      <c r="A941" s="27">
        <f t="shared" si="595"/>
        <v>43</v>
      </c>
      <c s="17" t="s">
        <v>51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2" spans="1:48" ht="15.75">
      <c r="A942" s="27">
        <f t="shared" si="595"/>
        <v>43</v>
      </c>
      <c s="17" t="s">
        <v>52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3" spans="1:48" ht="15.75">
      <c r="A943" s="27">
        <f t="shared" si="595"/>
        <v>43</v>
      </c>
      <c s="17" t="s">
        <v>53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4" spans="1:48" ht="15.75">
      <c r="A944" s="27">
        <f t="shared" si="595"/>
        <v>43</v>
      </c>
      <c s="17" t="s">
        <v>54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5" spans="1:48" ht="15.75">
      <c r="A945" s="27">
        <f t="shared" si="595"/>
        <v>43</v>
      </c>
      <c s="17" t="s">
        <v>23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6" spans="1:48" ht="15.75">
      <c r="A946" s="27">
        <f t="shared" si="595"/>
        <v>43</v>
      </c>
      <c s="17" t="s">
        <v>8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7" spans="1:48" ht="15.75">
      <c r="A947" s="27">
        <f t="shared" si="595"/>
        <v>43</v>
      </c>
      <c s="17" t="s">
        <v>9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8" spans="1:48" ht="15.75">
      <c r="A948" s="27">
        <f t="shared" si="595"/>
        <v>43</v>
      </c>
      <c s="17" t="s">
        <v>10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49" spans="1:48" ht="15.75">
      <c r="A949" s="27">
        <f t="shared" si="595"/>
        <v>43</v>
      </c>
      <c s="17" t="s">
        <v>55</v>
      </c>
      <c s="40" t="s">
        <v>65</v>
      </c>
      <c s="28"/>
      <c s="28"/>
      <c s="28"/>
      <c s="29"/>
      <c s="33">
        <f t="shared" si="597"/>
        <v>0</v>
      </c>
      <c s="28"/>
      <c s="28"/>
      <c s="28"/>
      <c s="29"/>
      <c s="33">
        <f t="shared" si="598"/>
        <v>0</v>
      </c>
      <c s="28"/>
      <c s="28"/>
      <c s="28"/>
      <c s="29"/>
      <c s="33">
        <f t="shared" si="599"/>
        <v>0</v>
      </c>
      <c s="28"/>
      <c s="28"/>
      <c s="28"/>
      <c s="29"/>
      <c s="33">
        <f t="shared" si="600"/>
        <v>0</v>
      </c>
      <c s="28"/>
      <c s="28"/>
      <c s="28"/>
      <c s="29"/>
      <c s="33">
        <f t="shared" si="601"/>
        <v>0</v>
      </c>
      <c s="28"/>
      <c s="28"/>
      <c s="28"/>
      <c s="29"/>
      <c s="33">
        <f t="shared" si="602"/>
        <v>0</v>
      </c>
      <c s="28"/>
      <c s="28"/>
      <c s="28"/>
      <c s="29"/>
      <c s="33">
        <f t="shared" si="603"/>
        <v>0</v>
      </c>
      <c s="28"/>
      <c s="28"/>
      <c s="28"/>
      <c s="29"/>
      <c s="33">
        <f t="shared" si="604"/>
        <v>0</v>
      </c>
      <c s="28"/>
      <c s="28"/>
      <c s="28"/>
      <c s="29"/>
      <c s="44">
        <f t="shared" si="605"/>
        <v>0</v>
      </c>
    </row>
    <row r="950" spans="1:48" ht="15.75">
      <c r="A950" s="27">
        <f t="shared" si="595"/>
        <v>43</v>
      </c>
      <c s="41" t="s">
        <v>34</v>
      </c>
      <c s="40" t="s">
        <v>65</v>
      </c>
      <c s="30"/>
      <c s="30"/>
      <c s="30"/>
      <c s="31"/>
      <c s="34">
        <f t="shared" si="597"/>
        <v>0</v>
      </c>
      <c s="30"/>
      <c s="30"/>
      <c s="30"/>
      <c s="31"/>
      <c s="34">
        <f t="shared" si="598"/>
        <v>0</v>
      </c>
      <c s="30"/>
      <c s="30"/>
      <c s="30"/>
      <c s="31"/>
      <c s="34">
        <f t="shared" si="599"/>
        <v>0</v>
      </c>
      <c s="30"/>
      <c s="30"/>
      <c s="30"/>
      <c s="31"/>
      <c s="34">
        <f t="shared" si="600"/>
        <v>0</v>
      </c>
      <c s="30"/>
      <c s="30"/>
      <c s="30"/>
      <c s="31"/>
      <c s="34">
        <f t="shared" si="601"/>
        <v>0</v>
      </c>
      <c s="30"/>
      <c s="30"/>
      <c s="30"/>
      <c s="31"/>
      <c s="34">
        <f t="shared" si="602"/>
        <v>0</v>
      </c>
      <c s="30"/>
      <c s="30"/>
      <c s="30"/>
      <c s="31"/>
      <c s="34">
        <f t="shared" si="603"/>
        <v>0</v>
      </c>
      <c s="30"/>
      <c s="30"/>
      <c s="30"/>
      <c s="31"/>
      <c s="34">
        <f t="shared" si="604"/>
        <v>0</v>
      </c>
      <c s="30"/>
      <c s="30"/>
      <c s="30"/>
      <c s="31"/>
      <c s="45">
        <f t="shared" si="605"/>
        <v>0</v>
      </c>
    </row>
    <row r="951" spans="1:48" ht="15.75">
      <c r="A951" s="27">
        <f t="shared" si="595"/>
        <v>43</v>
      </c>
      <c s="46"/>
      <c s="47"/>
      <c s="48"/>
      <c s="49"/>
      <c s="49"/>
      <c s="49"/>
      <c s="50">
        <f t="shared" si="606" ref="H951">SUM(H931:H950)</f>
        <v>0</v>
      </c>
      <c s="49"/>
      <c s="49"/>
      <c s="49"/>
      <c s="49"/>
      <c s="50">
        <f t="shared" si="576"/>
        <v>0</v>
      </c>
      <c s="49"/>
      <c s="49"/>
      <c s="49"/>
      <c s="49"/>
      <c s="50">
        <f t="shared" si="577"/>
        <v>0</v>
      </c>
      <c s="49"/>
      <c s="49"/>
      <c s="49"/>
      <c s="49"/>
      <c s="50">
        <f t="shared" si="578"/>
        <v>0</v>
      </c>
      <c s="49"/>
      <c s="49"/>
      <c s="49"/>
      <c s="49"/>
      <c s="50">
        <f t="shared" si="579"/>
        <v>0</v>
      </c>
      <c s="49"/>
      <c s="49"/>
      <c s="49"/>
      <c s="49"/>
      <c s="50">
        <f t="shared" si="580"/>
        <v>0</v>
      </c>
      <c s="49"/>
      <c s="49"/>
      <c s="49"/>
      <c s="49"/>
      <c s="50">
        <f t="shared" si="581"/>
        <v>0</v>
      </c>
      <c s="49"/>
      <c s="49"/>
      <c s="49"/>
      <c s="49"/>
      <c s="50">
        <f t="shared" si="582"/>
        <v>0</v>
      </c>
      <c s="49"/>
      <c s="49"/>
      <c s="49"/>
      <c s="49"/>
      <c s="50">
        <f t="shared" si="583"/>
        <v>0</v>
      </c>
    </row>
    <row r="952" spans="1:48" ht="15.75">
      <c r="A952" s="27">
        <f t="shared" si="595"/>
        <v>44</v>
      </c>
      <c s="2" t="str">
        <f t="shared" si="607" ref="B952">"Буква (или иное название) класса "&amp;A952&amp;":"</f>
        <v>Буква (или иное название) класса 44: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53" spans="1:48" ht="15.75">
      <c r="A953" s="27">
        <f t="shared" si="595"/>
        <v>44</v>
      </c>
      <c s="17" t="s">
        <v>0</v>
      </c>
      <c s="40" t="s">
        <v>65</v>
      </c>
      <c s="28"/>
      <c s="28"/>
      <c s="28"/>
      <c s="29"/>
      <c s="33">
        <f t="shared" si="608" ref="H953:H972">COUNTA(D953:G953)</f>
        <v>0</v>
      </c>
      <c s="28"/>
      <c s="28"/>
      <c s="28"/>
      <c s="29"/>
      <c s="33">
        <f t="shared" si="609" ref="M953:M972">COUNTA(I953:L953)</f>
        <v>0</v>
      </c>
      <c s="28"/>
      <c s="28"/>
      <c s="28"/>
      <c s="29"/>
      <c s="33">
        <f t="shared" si="610" ref="R953:R972">COUNTA(N953:Q953)</f>
        <v>0</v>
      </c>
      <c s="28"/>
      <c s="28"/>
      <c s="28"/>
      <c s="29"/>
      <c s="33">
        <f t="shared" si="611" ref="W953:W972">COUNTA(S953:V953)</f>
        <v>0</v>
      </c>
      <c s="28"/>
      <c s="28"/>
      <c s="28"/>
      <c s="29"/>
      <c s="33">
        <f t="shared" si="612" ref="AB953:AB972">COUNTA(X953:AA953)</f>
        <v>0</v>
      </c>
      <c s="28"/>
      <c s="28"/>
      <c s="28"/>
      <c s="29"/>
      <c s="33">
        <f t="shared" si="613" ref="AG953:AG972">COUNTA(AC953:AF953)</f>
        <v>0</v>
      </c>
      <c s="28"/>
      <c s="28"/>
      <c s="28"/>
      <c s="29"/>
      <c s="33">
        <f t="shared" si="614" ref="AL953:AL972">COUNTA(AH953:AK953)</f>
        <v>0</v>
      </c>
      <c s="28"/>
      <c s="28"/>
      <c s="28"/>
      <c s="29"/>
      <c s="33">
        <f t="shared" si="615" ref="AQ953:AQ972">COUNTA(AM953:AP953)</f>
        <v>0</v>
      </c>
      <c s="28"/>
      <c s="28"/>
      <c s="28"/>
      <c s="29"/>
      <c s="44">
        <f t="shared" si="616" ref="AV953:AV972">COUNTA(AR953:AU953)</f>
        <v>0</v>
      </c>
    </row>
    <row r="954" spans="1:48" ht="15.75">
      <c r="A954" s="27">
        <f t="shared" si="595"/>
        <v>44</v>
      </c>
      <c s="17" t="s">
        <v>45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5" spans="1:48" ht="15.75">
      <c r="A955" s="27">
        <f t="shared" si="595"/>
        <v>44</v>
      </c>
      <c s="17" t="s">
        <v>2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6" spans="1:48" ht="15.75">
      <c r="A956" s="27">
        <f t="shared" si="595"/>
        <v>44</v>
      </c>
      <c s="17" t="s">
        <v>46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7" spans="1:48" ht="15.75">
      <c r="A957" s="27">
        <f t="shared" si="595"/>
        <v>44</v>
      </c>
      <c s="17" t="s">
        <v>4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8" spans="1:48" ht="15.75">
      <c r="A958" s="27">
        <f>A936+1</f>
        <v>44</v>
      </c>
      <c s="17" t="s">
        <v>47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59" spans="1:48" ht="15.75">
      <c r="A959" s="27">
        <f t="shared" si="617" ref="A959:A976">A937+1</f>
        <v>44</v>
      </c>
      <c s="17" t="s">
        <v>5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0" spans="1:48" ht="15.75">
      <c r="A960" s="27">
        <f t="shared" si="617"/>
        <v>44</v>
      </c>
      <c s="17" t="s">
        <v>48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1" spans="1:48" ht="15.75">
      <c r="A961" s="27">
        <f t="shared" si="617"/>
        <v>44</v>
      </c>
      <c s="17" t="s">
        <v>49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2" spans="1:48" ht="15.75">
      <c r="A962" s="27">
        <f t="shared" si="617"/>
        <v>44</v>
      </c>
      <c s="17" t="s">
        <v>50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3" spans="1:48" ht="15.75">
      <c r="A963" s="27">
        <f t="shared" si="617"/>
        <v>44</v>
      </c>
      <c s="17" t="s">
        <v>51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4" spans="1:48" ht="15.75">
      <c r="A964" s="27">
        <f t="shared" si="617"/>
        <v>44</v>
      </c>
      <c s="17" t="s">
        <v>52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5" spans="1:48" ht="15.75">
      <c r="A965" s="27">
        <f t="shared" si="617"/>
        <v>44</v>
      </c>
      <c s="17" t="s">
        <v>53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6" spans="1:48" ht="15.75">
      <c r="A966" s="27">
        <f t="shared" si="617"/>
        <v>44</v>
      </c>
      <c s="17" t="s">
        <v>54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7" spans="1:48" ht="15.75">
      <c r="A967" s="27">
        <f t="shared" si="617"/>
        <v>44</v>
      </c>
      <c s="17" t="s">
        <v>23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8" spans="1:48" ht="15.75">
      <c r="A968" s="27">
        <f t="shared" si="617"/>
        <v>44</v>
      </c>
      <c s="17" t="s">
        <v>8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69" spans="1:48" ht="15.75">
      <c r="A969" s="27">
        <f t="shared" si="617"/>
        <v>44</v>
      </c>
      <c s="17" t="s">
        <v>9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0" spans="1:48" ht="15.75">
      <c r="A970" s="27">
        <f t="shared" si="617"/>
        <v>44</v>
      </c>
      <c s="17" t="s">
        <v>10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1" spans="1:48" ht="15.75">
      <c r="A971" s="27">
        <f t="shared" si="617"/>
        <v>44</v>
      </c>
      <c s="17" t="s">
        <v>55</v>
      </c>
      <c s="40" t="s">
        <v>65</v>
      </c>
      <c s="28"/>
      <c s="28"/>
      <c s="28"/>
      <c s="29"/>
      <c s="33">
        <f t="shared" si="608"/>
        <v>0</v>
      </c>
      <c s="28"/>
      <c s="28"/>
      <c s="28"/>
      <c s="29"/>
      <c s="33">
        <f t="shared" si="609"/>
        <v>0</v>
      </c>
      <c s="28"/>
      <c s="28"/>
      <c s="28"/>
      <c s="29"/>
      <c s="33">
        <f t="shared" si="610"/>
        <v>0</v>
      </c>
      <c s="28"/>
      <c s="28"/>
      <c s="28"/>
      <c s="29"/>
      <c s="33">
        <f t="shared" si="611"/>
        <v>0</v>
      </c>
      <c s="28"/>
      <c s="28"/>
      <c s="28"/>
      <c s="29"/>
      <c s="33">
        <f t="shared" si="612"/>
        <v>0</v>
      </c>
      <c s="28"/>
      <c s="28"/>
      <c s="28"/>
      <c s="29"/>
      <c s="33">
        <f t="shared" si="613"/>
        <v>0</v>
      </c>
      <c s="28"/>
      <c s="28"/>
      <c s="28"/>
      <c s="29"/>
      <c s="33">
        <f t="shared" si="614"/>
        <v>0</v>
      </c>
      <c s="28"/>
      <c s="28"/>
      <c s="28"/>
      <c s="29"/>
      <c s="33">
        <f t="shared" si="615"/>
        <v>0</v>
      </c>
      <c s="28"/>
      <c s="28"/>
      <c s="28"/>
      <c s="29"/>
      <c s="44">
        <f t="shared" si="616"/>
        <v>0</v>
      </c>
    </row>
    <row r="972" spans="1:48" ht="15.75">
      <c r="A972" s="27">
        <f t="shared" si="617"/>
        <v>44</v>
      </c>
      <c s="41" t="s">
        <v>34</v>
      </c>
      <c s="40" t="s">
        <v>65</v>
      </c>
      <c s="30"/>
      <c s="30"/>
      <c s="30"/>
      <c s="31"/>
      <c s="34">
        <f t="shared" si="608"/>
        <v>0</v>
      </c>
      <c s="30"/>
      <c s="30"/>
      <c s="30"/>
      <c s="31"/>
      <c s="34">
        <f t="shared" si="609"/>
        <v>0</v>
      </c>
      <c s="30"/>
      <c s="30"/>
      <c s="30"/>
      <c s="31"/>
      <c s="34">
        <f t="shared" si="610"/>
        <v>0</v>
      </c>
      <c s="30"/>
      <c s="30"/>
      <c s="30"/>
      <c s="31"/>
      <c s="34">
        <f t="shared" si="611"/>
        <v>0</v>
      </c>
      <c s="30"/>
      <c s="30"/>
      <c s="30"/>
      <c s="31"/>
      <c s="34">
        <f t="shared" si="612"/>
        <v>0</v>
      </c>
      <c s="30"/>
      <c s="30"/>
      <c s="30"/>
      <c s="31"/>
      <c s="34">
        <f t="shared" si="613"/>
        <v>0</v>
      </c>
      <c s="30"/>
      <c s="30"/>
      <c s="30"/>
      <c s="31"/>
      <c s="34">
        <f t="shared" si="614"/>
        <v>0</v>
      </c>
      <c s="30"/>
      <c s="30"/>
      <c s="30"/>
      <c s="31"/>
      <c s="34">
        <f t="shared" si="615"/>
        <v>0</v>
      </c>
      <c s="30"/>
      <c s="30"/>
      <c s="30"/>
      <c s="31"/>
      <c s="45">
        <f t="shared" si="616"/>
        <v>0</v>
      </c>
    </row>
    <row r="973" spans="1:48" ht="15.75">
      <c r="A973" s="27">
        <f t="shared" si="617"/>
        <v>44</v>
      </c>
      <c s="46"/>
      <c s="47"/>
      <c s="48"/>
      <c s="49"/>
      <c s="49"/>
      <c s="49"/>
      <c s="50">
        <f t="shared" si="618" ref="H973">SUM(H953:H972)</f>
        <v>0</v>
      </c>
      <c s="49"/>
      <c s="49"/>
      <c s="49"/>
      <c s="49"/>
      <c s="50">
        <f t="shared" si="619" ref="M973:M1017">SUM(M953:M972)</f>
        <v>0</v>
      </c>
      <c s="49"/>
      <c s="49"/>
      <c s="49"/>
      <c s="49"/>
      <c s="50">
        <f t="shared" si="620" ref="R973:R1017">SUM(R953:R972)</f>
        <v>0</v>
      </c>
      <c s="49"/>
      <c s="49"/>
      <c s="49"/>
      <c s="49"/>
      <c s="50">
        <f t="shared" si="621" ref="W973:W1017">SUM(W953:W972)</f>
        <v>0</v>
      </c>
      <c s="49"/>
      <c s="49"/>
      <c s="49"/>
      <c s="49"/>
      <c s="50">
        <f t="shared" si="622" ref="AB973:AB1017">SUM(AB953:AB972)</f>
        <v>0</v>
      </c>
      <c s="49"/>
      <c s="49"/>
      <c s="49"/>
      <c s="49"/>
      <c s="50">
        <f t="shared" si="623" ref="AG973:AG1017">SUM(AG953:AG972)</f>
        <v>0</v>
      </c>
      <c s="49"/>
      <c s="49"/>
      <c s="49"/>
      <c s="49"/>
      <c s="50">
        <f t="shared" si="624" ref="AL973:AL1017">SUM(AL953:AL972)</f>
        <v>0</v>
      </c>
      <c s="49"/>
      <c s="49"/>
      <c s="49"/>
      <c s="49"/>
      <c s="50">
        <f t="shared" si="625" ref="AQ973:AQ1017">SUM(AQ953:AQ972)</f>
        <v>0</v>
      </c>
      <c s="49"/>
      <c s="49"/>
      <c s="49"/>
      <c s="49"/>
      <c s="50">
        <f t="shared" si="626" ref="AV973:AV1017">SUM(AV953:AV972)</f>
        <v>0</v>
      </c>
    </row>
    <row r="974" spans="1:48" ht="15.75">
      <c r="A974" s="27">
        <f t="shared" si="617"/>
        <v>45</v>
      </c>
      <c s="2" t="str">
        <f t="shared" si="627" ref="B974">"Буква (или иное название) класса "&amp;A974&amp;":"</f>
        <v>Буква (или иное название) класса 45: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75" spans="1:48" ht="15.75">
      <c r="A975" s="27">
        <f t="shared" si="617"/>
        <v>45</v>
      </c>
      <c s="17" t="s">
        <v>0</v>
      </c>
      <c s="40" t="s">
        <v>65</v>
      </c>
      <c s="28"/>
      <c s="28"/>
      <c s="28"/>
      <c s="29"/>
      <c s="33">
        <f t="shared" si="628" ref="H975:H994">COUNTA(D975:G975)</f>
        <v>0</v>
      </c>
      <c s="28"/>
      <c s="28"/>
      <c s="28"/>
      <c s="29"/>
      <c s="33">
        <f t="shared" si="629" ref="M975:M994">COUNTA(I975:L975)</f>
        <v>0</v>
      </c>
      <c s="28"/>
      <c s="28"/>
      <c s="28"/>
      <c s="29"/>
      <c s="33">
        <f t="shared" si="630" ref="R975:R994">COUNTA(N975:Q975)</f>
        <v>0</v>
      </c>
      <c s="28"/>
      <c s="28"/>
      <c s="28"/>
      <c s="29"/>
      <c s="33">
        <f t="shared" si="631" ref="W975:W994">COUNTA(S975:V975)</f>
        <v>0</v>
      </c>
      <c s="28"/>
      <c s="28"/>
      <c s="28"/>
      <c s="29"/>
      <c s="33">
        <f t="shared" si="632" ref="AB975:AB994">COUNTA(X975:AA975)</f>
        <v>0</v>
      </c>
      <c s="28"/>
      <c s="28"/>
      <c s="28"/>
      <c s="29"/>
      <c s="33">
        <f t="shared" si="633" ref="AG975:AG994">COUNTA(AC975:AF975)</f>
        <v>0</v>
      </c>
      <c s="28"/>
      <c s="28"/>
      <c s="28"/>
      <c s="29"/>
      <c s="33">
        <f t="shared" si="634" ref="AL975:AL994">COUNTA(AH975:AK975)</f>
        <v>0</v>
      </c>
      <c s="28"/>
      <c s="28"/>
      <c s="28"/>
      <c s="29"/>
      <c s="33">
        <f t="shared" si="635" ref="AQ975:AQ994">COUNTA(AM975:AP975)</f>
        <v>0</v>
      </c>
      <c s="28"/>
      <c s="28"/>
      <c s="28"/>
      <c s="29"/>
      <c s="44">
        <f t="shared" si="636" ref="AV975:AV994">COUNTA(AR975:AU975)</f>
        <v>0</v>
      </c>
    </row>
    <row r="976" spans="1:48" ht="15.75">
      <c r="A976" s="27">
        <f t="shared" si="617"/>
        <v>45</v>
      </c>
      <c s="17" t="s">
        <v>45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7" spans="1:48" ht="15.75">
      <c r="A977" s="27">
        <f>A955+1</f>
        <v>45</v>
      </c>
      <c s="17" t="s">
        <v>2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8" spans="1:48" ht="15.75">
      <c r="A978" s="27">
        <f t="shared" si="637" ref="A978:A1002">A956+1</f>
        <v>45</v>
      </c>
      <c s="17" t="s">
        <v>46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79" spans="1:48" ht="15.75">
      <c r="A979" s="27">
        <f t="shared" si="637"/>
        <v>45</v>
      </c>
      <c s="17" t="s">
        <v>4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0" spans="1:48" ht="15.75">
      <c r="A980" s="27">
        <f t="shared" si="637"/>
        <v>45</v>
      </c>
      <c s="17" t="s">
        <v>47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1" spans="1:48" ht="15.75">
      <c r="A981" s="27">
        <f t="shared" si="637"/>
        <v>45</v>
      </c>
      <c s="17" t="s">
        <v>5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2" spans="1:48" ht="15.75">
      <c r="A982" s="27">
        <f t="shared" si="637"/>
        <v>45</v>
      </c>
      <c s="17" t="s">
        <v>48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3" spans="1:48" ht="15.75">
      <c r="A983" s="27">
        <f t="shared" si="637"/>
        <v>45</v>
      </c>
      <c s="17" t="s">
        <v>49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4" spans="1:48" ht="15.75">
      <c r="A984" s="27">
        <f t="shared" si="637"/>
        <v>45</v>
      </c>
      <c s="17" t="s">
        <v>50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5" spans="1:48" ht="15.75">
      <c r="A985" s="27">
        <f t="shared" si="637"/>
        <v>45</v>
      </c>
      <c s="17" t="s">
        <v>51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6" spans="1:48" ht="15.75">
      <c r="A986" s="27">
        <f t="shared" si="637"/>
        <v>45</v>
      </c>
      <c s="17" t="s">
        <v>52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7" spans="1:48" ht="15.75">
      <c r="A987" s="27">
        <f t="shared" si="637"/>
        <v>45</v>
      </c>
      <c s="17" t="s">
        <v>53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8" spans="1:48" ht="15.75">
      <c r="A988" s="27">
        <f t="shared" si="637"/>
        <v>45</v>
      </c>
      <c s="17" t="s">
        <v>54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89" spans="1:48" ht="15.75">
      <c r="A989" s="27">
        <f t="shared" si="637"/>
        <v>45</v>
      </c>
      <c s="17" t="s">
        <v>23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0" spans="1:48" ht="15.75">
      <c r="A990" s="27">
        <f t="shared" si="637"/>
        <v>45</v>
      </c>
      <c s="17" t="s">
        <v>8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1" spans="1:48" ht="15.75">
      <c r="A991" s="27">
        <f t="shared" si="637"/>
        <v>45</v>
      </c>
      <c s="17" t="s">
        <v>9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2" spans="1:48" ht="15.75">
      <c r="A992" s="27">
        <f t="shared" si="637"/>
        <v>45</v>
      </c>
      <c s="17" t="s">
        <v>10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3" spans="1:48" ht="15.75">
      <c r="A993" s="27">
        <f t="shared" si="637"/>
        <v>45</v>
      </c>
      <c s="17" t="s">
        <v>55</v>
      </c>
      <c s="40" t="s">
        <v>65</v>
      </c>
      <c s="28"/>
      <c s="28"/>
      <c s="28"/>
      <c s="29"/>
      <c s="33">
        <f t="shared" si="628"/>
        <v>0</v>
      </c>
      <c s="28"/>
      <c s="28"/>
      <c s="28"/>
      <c s="29"/>
      <c s="33">
        <f t="shared" si="629"/>
        <v>0</v>
      </c>
      <c s="28"/>
      <c s="28"/>
      <c s="28"/>
      <c s="29"/>
      <c s="33">
        <f t="shared" si="630"/>
        <v>0</v>
      </c>
      <c s="28"/>
      <c s="28"/>
      <c s="28"/>
      <c s="29"/>
      <c s="33">
        <f t="shared" si="631"/>
        <v>0</v>
      </c>
      <c s="28"/>
      <c s="28"/>
      <c s="28"/>
      <c s="29"/>
      <c s="33">
        <f t="shared" si="632"/>
        <v>0</v>
      </c>
      <c s="28"/>
      <c s="28"/>
      <c s="28"/>
      <c s="29"/>
      <c s="33">
        <f t="shared" si="633"/>
        <v>0</v>
      </c>
      <c s="28"/>
      <c s="28"/>
      <c s="28"/>
      <c s="29"/>
      <c s="33">
        <f t="shared" si="634"/>
        <v>0</v>
      </c>
      <c s="28"/>
      <c s="28"/>
      <c s="28"/>
      <c s="29"/>
      <c s="33">
        <f t="shared" si="635"/>
        <v>0</v>
      </c>
      <c s="28"/>
      <c s="28"/>
      <c s="28"/>
      <c s="29"/>
      <c s="44">
        <f t="shared" si="636"/>
        <v>0</v>
      </c>
    </row>
    <row r="994" spans="1:48" ht="15.75">
      <c r="A994" s="27">
        <f t="shared" si="637"/>
        <v>45</v>
      </c>
      <c s="41" t="s">
        <v>34</v>
      </c>
      <c s="40" t="s">
        <v>65</v>
      </c>
      <c s="30"/>
      <c s="30"/>
      <c s="30"/>
      <c s="31"/>
      <c s="34">
        <f t="shared" si="628"/>
        <v>0</v>
      </c>
      <c s="30"/>
      <c s="30"/>
      <c s="30"/>
      <c s="31"/>
      <c s="34">
        <f t="shared" si="629"/>
        <v>0</v>
      </c>
      <c s="30"/>
      <c s="30"/>
      <c s="30"/>
      <c s="31"/>
      <c s="34">
        <f t="shared" si="630"/>
        <v>0</v>
      </c>
      <c s="30"/>
      <c s="30"/>
      <c s="30"/>
      <c s="31"/>
      <c s="34">
        <f t="shared" si="631"/>
        <v>0</v>
      </c>
      <c s="30"/>
      <c s="30"/>
      <c s="30"/>
      <c s="31"/>
      <c s="34">
        <f t="shared" si="632"/>
        <v>0</v>
      </c>
      <c s="30"/>
      <c s="30"/>
      <c s="30"/>
      <c s="31"/>
      <c s="34">
        <f t="shared" si="633"/>
        <v>0</v>
      </c>
      <c s="30"/>
      <c s="30"/>
      <c s="30"/>
      <c s="31"/>
      <c s="34">
        <f t="shared" si="634"/>
        <v>0</v>
      </c>
      <c s="30"/>
      <c s="30"/>
      <c s="30"/>
      <c s="31"/>
      <c s="34">
        <f t="shared" si="635"/>
        <v>0</v>
      </c>
      <c s="30"/>
      <c s="30"/>
      <c s="30"/>
      <c s="31"/>
      <c s="45">
        <f t="shared" si="636"/>
        <v>0</v>
      </c>
    </row>
    <row r="995" spans="1:48" ht="15.75">
      <c r="A995" s="27">
        <f t="shared" si="637"/>
        <v>45</v>
      </c>
      <c s="46"/>
      <c s="47"/>
      <c s="48"/>
      <c s="49"/>
      <c s="49"/>
      <c s="49"/>
      <c s="50">
        <f t="shared" si="638" ref="H995">SUM(H975:H994)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996" spans="1:48" ht="15.75">
      <c r="A996" s="27">
        <f t="shared" si="637"/>
        <v>46</v>
      </c>
      <c s="2" t="str">
        <f t="shared" si="639" ref="B996">"Буква (или иное название) класса "&amp;A996&amp;":"</f>
        <v>Буква (или иное название) класса 46: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997" spans="1:48" ht="15.75">
      <c r="A997" s="27">
        <f t="shared" si="637"/>
        <v>46</v>
      </c>
      <c s="17" t="s">
        <v>0</v>
      </c>
      <c s="40" t="s">
        <v>65</v>
      </c>
      <c s="28"/>
      <c s="28"/>
      <c s="28"/>
      <c s="29"/>
      <c s="33">
        <f t="shared" si="640" ref="H997:H1016">COUNTA(D997:G997)</f>
        <v>0</v>
      </c>
      <c s="28"/>
      <c s="28"/>
      <c s="28"/>
      <c s="29"/>
      <c s="33">
        <f t="shared" si="641" ref="M997:M1016">COUNTA(I997:L997)</f>
        <v>0</v>
      </c>
      <c s="28"/>
      <c s="28"/>
      <c s="28"/>
      <c s="29"/>
      <c s="33">
        <f t="shared" si="642" ref="R997:R1016">COUNTA(N997:Q997)</f>
        <v>0</v>
      </c>
      <c s="28"/>
      <c s="28"/>
      <c s="28"/>
      <c s="29"/>
      <c s="33">
        <f t="shared" si="643" ref="W997:W1016">COUNTA(S997:V997)</f>
        <v>0</v>
      </c>
      <c s="28"/>
      <c s="28"/>
      <c s="28"/>
      <c s="29"/>
      <c s="33">
        <f t="shared" si="644" ref="AB997:AB1016">COUNTA(X997:AA997)</f>
        <v>0</v>
      </c>
      <c s="28"/>
      <c s="28"/>
      <c s="28"/>
      <c s="29"/>
      <c s="33">
        <f t="shared" si="645" ref="AG997:AG1016">COUNTA(AC997:AF997)</f>
        <v>0</v>
      </c>
      <c s="28"/>
      <c s="28"/>
      <c s="28"/>
      <c s="29"/>
      <c s="33">
        <f t="shared" si="646" ref="AL997:AL1016">COUNTA(AH997:AK997)</f>
        <v>0</v>
      </c>
      <c s="28"/>
      <c s="28"/>
      <c s="28"/>
      <c s="29"/>
      <c s="33">
        <f t="shared" si="647" ref="AQ997:AQ1016">COUNTA(AM997:AP997)</f>
        <v>0</v>
      </c>
      <c s="28"/>
      <c s="28"/>
      <c s="28"/>
      <c s="29"/>
      <c s="44">
        <f t="shared" si="648" ref="AV997:AV1016">COUNTA(AR997:AU997)</f>
        <v>0</v>
      </c>
    </row>
    <row r="998" spans="1:48" ht="15.75">
      <c r="A998" s="27">
        <f t="shared" si="637"/>
        <v>46</v>
      </c>
      <c s="17" t="s">
        <v>45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999" spans="1:48" ht="15.75">
      <c r="A999" s="27">
        <f t="shared" si="637"/>
        <v>46</v>
      </c>
      <c s="17" t="s">
        <v>2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0" spans="1:48" ht="15.75">
      <c r="A1000" s="27">
        <f t="shared" si="637"/>
        <v>46</v>
      </c>
      <c s="17" t="s">
        <v>46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1" spans="1:48" ht="15.75">
      <c r="A1001" s="27">
        <f t="shared" si="637"/>
        <v>46</v>
      </c>
      <c s="17" t="s">
        <v>4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2" spans="1:48" ht="15.75">
      <c r="A1002" s="27">
        <f t="shared" si="637"/>
        <v>46</v>
      </c>
      <c s="17" t="s">
        <v>47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3" spans="1:48" ht="15.75">
      <c r="A1003" s="27">
        <f>A981+1</f>
        <v>46</v>
      </c>
      <c s="17" t="s">
        <v>5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4" spans="1:48" ht="15.75">
      <c r="A1004" s="27">
        <f t="shared" si="649" ref="A1004:A1018">A982+1</f>
        <v>46</v>
      </c>
      <c s="17" t="s">
        <v>48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5" spans="1:48" ht="15.75">
      <c r="A1005" s="27">
        <f t="shared" si="649"/>
        <v>46</v>
      </c>
      <c s="17" t="s">
        <v>49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6" spans="1:48" ht="15.75">
      <c r="A1006" s="27">
        <f t="shared" si="649"/>
        <v>46</v>
      </c>
      <c s="17" t="s">
        <v>50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7" spans="1:48" ht="15.75">
      <c r="A1007" s="27">
        <f t="shared" si="649"/>
        <v>46</v>
      </c>
      <c s="17" t="s">
        <v>51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8" spans="1:48" ht="15.75">
      <c r="A1008" s="27">
        <f t="shared" si="649"/>
        <v>46</v>
      </c>
      <c s="17" t="s">
        <v>52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09" spans="1:48" ht="15.75">
      <c r="A1009" s="27">
        <f t="shared" si="649"/>
        <v>46</v>
      </c>
      <c s="17" t="s">
        <v>53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0" spans="1:48" ht="15.75">
      <c r="A1010" s="27">
        <f t="shared" si="649"/>
        <v>46</v>
      </c>
      <c s="17" t="s">
        <v>54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1" spans="1:48" ht="15.75">
      <c r="A1011" s="27">
        <f t="shared" si="649"/>
        <v>46</v>
      </c>
      <c s="17" t="s">
        <v>23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2" spans="1:48" ht="15.75">
      <c r="A1012" s="27">
        <f t="shared" si="649"/>
        <v>46</v>
      </c>
      <c s="17" t="s">
        <v>8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3" spans="1:48" ht="15.75">
      <c r="A1013" s="27">
        <f t="shared" si="649"/>
        <v>46</v>
      </c>
      <c s="17" t="s">
        <v>9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4" spans="1:48" ht="15.75">
      <c r="A1014" s="27">
        <f t="shared" si="649"/>
        <v>46</v>
      </c>
      <c s="17" t="s">
        <v>10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5" spans="1:48" ht="15.75">
      <c r="A1015" s="27">
        <f t="shared" si="649"/>
        <v>46</v>
      </c>
      <c s="17" t="s">
        <v>55</v>
      </c>
      <c s="40" t="s">
        <v>65</v>
      </c>
      <c s="28"/>
      <c s="28"/>
      <c s="28"/>
      <c s="29"/>
      <c s="33">
        <f t="shared" si="640"/>
        <v>0</v>
      </c>
      <c s="28"/>
      <c s="28"/>
      <c s="28"/>
      <c s="29"/>
      <c s="33">
        <f t="shared" si="641"/>
        <v>0</v>
      </c>
      <c s="28"/>
      <c s="28"/>
      <c s="28"/>
      <c s="29"/>
      <c s="33">
        <f t="shared" si="642"/>
        <v>0</v>
      </c>
      <c s="28"/>
      <c s="28"/>
      <c s="28"/>
      <c s="29"/>
      <c s="33">
        <f t="shared" si="643"/>
        <v>0</v>
      </c>
      <c s="28"/>
      <c s="28"/>
      <c s="28"/>
      <c s="29"/>
      <c s="33">
        <f t="shared" si="644"/>
        <v>0</v>
      </c>
      <c s="28"/>
      <c s="28"/>
      <c s="28"/>
      <c s="29"/>
      <c s="33">
        <f t="shared" si="645"/>
        <v>0</v>
      </c>
      <c s="28"/>
      <c s="28"/>
      <c s="28"/>
      <c s="29"/>
      <c s="33">
        <f t="shared" si="646"/>
        <v>0</v>
      </c>
      <c s="28"/>
      <c s="28"/>
      <c s="28"/>
      <c s="29"/>
      <c s="33">
        <f t="shared" si="647"/>
        <v>0</v>
      </c>
      <c s="28"/>
      <c s="28"/>
      <c s="28"/>
      <c s="29"/>
      <c s="44">
        <f t="shared" si="648"/>
        <v>0</v>
      </c>
    </row>
    <row r="1016" spans="1:48" ht="15.75">
      <c r="A1016" s="27">
        <f t="shared" si="649"/>
        <v>46</v>
      </c>
      <c s="41" t="s">
        <v>34</v>
      </c>
      <c s="40" t="s">
        <v>65</v>
      </c>
      <c s="30"/>
      <c s="30"/>
      <c s="30"/>
      <c s="31"/>
      <c s="34">
        <f t="shared" si="640"/>
        <v>0</v>
      </c>
      <c s="30"/>
      <c s="30"/>
      <c s="30"/>
      <c s="31"/>
      <c s="34">
        <f t="shared" si="641"/>
        <v>0</v>
      </c>
      <c s="30"/>
      <c s="30"/>
      <c s="30"/>
      <c s="31"/>
      <c s="34">
        <f t="shared" si="642"/>
        <v>0</v>
      </c>
      <c s="30"/>
      <c s="30"/>
      <c s="30"/>
      <c s="31"/>
      <c s="34">
        <f t="shared" si="643"/>
        <v>0</v>
      </c>
      <c s="30"/>
      <c s="30"/>
      <c s="30"/>
      <c s="31"/>
      <c s="34">
        <f t="shared" si="644"/>
        <v>0</v>
      </c>
      <c s="30"/>
      <c s="30"/>
      <c s="30"/>
      <c s="31"/>
      <c s="34">
        <f t="shared" si="645"/>
        <v>0</v>
      </c>
      <c s="30"/>
      <c s="30"/>
      <c s="30"/>
      <c s="31"/>
      <c s="34">
        <f t="shared" si="646"/>
        <v>0</v>
      </c>
      <c s="30"/>
      <c s="30"/>
      <c s="30"/>
      <c s="31"/>
      <c s="34">
        <f t="shared" si="647"/>
        <v>0</v>
      </c>
      <c s="30"/>
      <c s="30"/>
      <c s="30"/>
      <c s="31"/>
      <c s="45">
        <f t="shared" si="648"/>
        <v>0</v>
      </c>
    </row>
    <row r="1017" spans="1:48" ht="15.75">
      <c r="A1017" s="27">
        <f t="shared" si="649"/>
        <v>46</v>
      </c>
      <c s="46"/>
      <c s="47"/>
      <c s="48"/>
      <c s="49"/>
      <c s="49"/>
      <c s="49"/>
      <c s="50">
        <f t="shared" si="650" ref="H1017">SUM(H997:H1016)</f>
        <v>0</v>
      </c>
      <c s="49"/>
      <c s="49"/>
      <c s="49"/>
      <c s="49"/>
      <c s="50">
        <f t="shared" si="619"/>
        <v>0</v>
      </c>
      <c s="49"/>
      <c s="49"/>
      <c s="49"/>
      <c s="49"/>
      <c s="50">
        <f t="shared" si="620"/>
        <v>0</v>
      </c>
      <c s="49"/>
      <c s="49"/>
      <c s="49"/>
      <c s="49"/>
      <c s="50">
        <f t="shared" si="621"/>
        <v>0</v>
      </c>
      <c s="49"/>
      <c s="49"/>
      <c s="49"/>
      <c s="49"/>
      <c s="50">
        <f t="shared" si="622"/>
        <v>0</v>
      </c>
      <c s="49"/>
      <c s="49"/>
      <c s="49"/>
      <c s="49"/>
      <c s="50">
        <f t="shared" si="623"/>
        <v>0</v>
      </c>
      <c s="49"/>
      <c s="49"/>
      <c s="49"/>
      <c s="49"/>
      <c s="50">
        <f t="shared" si="624"/>
        <v>0</v>
      </c>
      <c s="49"/>
      <c s="49"/>
      <c s="49"/>
      <c s="49"/>
      <c s="50">
        <f t="shared" si="625"/>
        <v>0</v>
      </c>
      <c s="49"/>
      <c s="49"/>
      <c s="49"/>
      <c s="49"/>
      <c s="50">
        <f t="shared" si="626"/>
        <v>0</v>
      </c>
    </row>
    <row r="1018" spans="1:48" ht="15.75">
      <c r="A1018" s="27">
        <f t="shared" si="649"/>
        <v>47</v>
      </c>
      <c s="2" t="str">
        <f t="shared" si="651" ref="B1018">"Буква (или иное название) класса "&amp;A1018&amp;":"</f>
        <v>Буква (или иное название) класса 47: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19" spans="1:48" ht="15.75">
      <c r="A1019" s="27">
        <f>A997+1</f>
        <v>47</v>
      </c>
      <c s="17" t="s">
        <v>0</v>
      </c>
      <c s="40" t="s">
        <v>65</v>
      </c>
      <c s="28"/>
      <c s="28"/>
      <c s="28"/>
      <c s="29"/>
      <c s="33">
        <f t="shared" si="652" ref="H1019:H1038">COUNTA(D1019:G1019)</f>
        <v>0</v>
      </c>
      <c s="28"/>
      <c s="28"/>
      <c s="28"/>
      <c s="29"/>
      <c s="33">
        <f t="shared" si="653" ref="M1019:M1038">COUNTA(I1019:L1019)</f>
        <v>0</v>
      </c>
      <c s="28"/>
      <c s="28"/>
      <c s="28"/>
      <c s="29"/>
      <c s="33">
        <f t="shared" si="654" ref="R1019:R1038">COUNTA(N1019:Q1019)</f>
        <v>0</v>
      </c>
      <c s="28"/>
      <c s="28"/>
      <c s="28"/>
      <c s="29"/>
      <c s="33">
        <f t="shared" si="655" ref="W1019:W1038">COUNTA(S1019:V1019)</f>
        <v>0</v>
      </c>
      <c s="28"/>
      <c s="28"/>
      <c s="28"/>
      <c s="29"/>
      <c s="33">
        <f t="shared" si="656" ref="AB1019:AB1038">COUNTA(X1019:AA1019)</f>
        <v>0</v>
      </c>
      <c s="28"/>
      <c s="28"/>
      <c s="28"/>
      <c s="29"/>
      <c s="33">
        <f t="shared" si="657" ref="AG1019:AG1038">COUNTA(AC1019:AF1019)</f>
        <v>0</v>
      </c>
      <c s="28"/>
      <c s="28"/>
      <c s="28"/>
      <c s="29"/>
      <c s="33">
        <f t="shared" si="658" ref="AL1019:AL1038">COUNTA(AH1019:AK1019)</f>
        <v>0</v>
      </c>
      <c s="28"/>
      <c s="28"/>
      <c s="28"/>
      <c s="29"/>
      <c s="33">
        <f t="shared" si="659" ref="AQ1019:AQ1038">COUNTA(AM1019:AP1019)</f>
        <v>0</v>
      </c>
      <c s="28"/>
      <c s="28"/>
      <c s="28"/>
      <c s="29"/>
      <c s="44">
        <f t="shared" si="660" ref="AV1019:AV1038">COUNTA(AR1019:AU1019)</f>
        <v>0</v>
      </c>
    </row>
    <row r="1020" spans="1:48" ht="15.75">
      <c r="A1020" s="27">
        <f t="shared" si="661" ref="A1020:A1083">A998+1</f>
        <v>47</v>
      </c>
      <c s="17" t="s">
        <v>45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1" spans="1:48" ht="15.75">
      <c r="A1021" s="27">
        <f t="shared" si="661"/>
        <v>47</v>
      </c>
      <c s="17" t="s">
        <v>2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2" spans="1:48" ht="15.75">
      <c r="A1022" s="27">
        <f t="shared" si="661"/>
        <v>47</v>
      </c>
      <c s="17" t="s">
        <v>46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3" spans="1:48" ht="15.75">
      <c r="A1023" s="27">
        <f t="shared" si="661"/>
        <v>47</v>
      </c>
      <c s="17" t="s">
        <v>4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4" spans="1:48" ht="15.75">
      <c r="A1024" s="27">
        <f t="shared" si="661"/>
        <v>47</v>
      </c>
      <c s="17" t="s">
        <v>47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5" spans="1:48" ht="15.75">
      <c r="A1025" s="27">
        <f t="shared" si="661"/>
        <v>47</v>
      </c>
      <c s="17" t="s">
        <v>5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6" spans="1:48" ht="15.75">
      <c r="A1026" s="27">
        <f t="shared" si="661"/>
        <v>47</v>
      </c>
      <c s="17" t="s">
        <v>48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7" spans="1:48" ht="15.75">
      <c r="A1027" s="27">
        <f t="shared" si="661"/>
        <v>47</v>
      </c>
      <c s="17" t="s">
        <v>49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8" spans="1:48" ht="15.75">
      <c r="A1028" s="27">
        <f t="shared" si="661"/>
        <v>47</v>
      </c>
      <c s="17" t="s">
        <v>50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29" spans="1:48" ht="15.75">
      <c r="A1029" s="27">
        <f t="shared" si="661"/>
        <v>47</v>
      </c>
      <c s="17" t="s">
        <v>51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0" spans="1:48" ht="15.75">
      <c r="A1030" s="27">
        <f t="shared" si="661"/>
        <v>47</v>
      </c>
      <c s="17" t="s">
        <v>52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1" spans="1:48" ht="15.75">
      <c r="A1031" s="27">
        <f t="shared" si="661"/>
        <v>47</v>
      </c>
      <c s="17" t="s">
        <v>53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2" spans="1:48" ht="15.75">
      <c r="A1032" s="27">
        <f t="shared" si="661"/>
        <v>47</v>
      </c>
      <c s="17" t="s">
        <v>54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3" spans="1:48" ht="15.75">
      <c r="A1033" s="27">
        <f t="shared" si="661"/>
        <v>47</v>
      </c>
      <c s="17" t="s">
        <v>23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4" spans="1:48" ht="15.75">
      <c r="A1034" s="27">
        <f t="shared" si="661"/>
        <v>47</v>
      </c>
      <c s="17" t="s">
        <v>8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5" spans="1:48" ht="15.75">
      <c r="A1035" s="27">
        <f t="shared" si="661"/>
        <v>47</v>
      </c>
      <c s="17" t="s">
        <v>9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6" spans="1:48" ht="15.75">
      <c r="A1036" s="27">
        <f t="shared" si="661"/>
        <v>47</v>
      </c>
      <c s="17" t="s">
        <v>10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7" spans="1:48" ht="15.75">
      <c r="A1037" s="27">
        <f t="shared" si="661"/>
        <v>47</v>
      </c>
      <c s="17" t="s">
        <v>55</v>
      </c>
      <c s="40" t="s">
        <v>65</v>
      </c>
      <c s="28"/>
      <c s="28"/>
      <c s="28"/>
      <c s="29"/>
      <c s="33">
        <f t="shared" si="652"/>
        <v>0</v>
      </c>
      <c s="28"/>
      <c s="28"/>
      <c s="28"/>
      <c s="29"/>
      <c s="33">
        <f t="shared" si="653"/>
        <v>0</v>
      </c>
      <c s="28"/>
      <c s="28"/>
      <c s="28"/>
      <c s="29"/>
      <c s="33">
        <f t="shared" si="654"/>
        <v>0</v>
      </c>
      <c s="28"/>
      <c s="28"/>
      <c s="28"/>
      <c s="29"/>
      <c s="33">
        <f t="shared" si="655"/>
        <v>0</v>
      </c>
      <c s="28"/>
      <c s="28"/>
      <c s="28"/>
      <c s="29"/>
      <c s="33">
        <f t="shared" si="656"/>
        <v>0</v>
      </c>
      <c s="28"/>
      <c s="28"/>
      <c s="28"/>
      <c s="29"/>
      <c s="33">
        <f t="shared" si="657"/>
        <v>0</v>
      </c>
      <c s="28"/>
      <c s="28"/>
      <c s="28"/>
      <c s="29"/>
      <c s="33">
        <f t="shared" si="658"/>
        <v>0</v>
      </c>
      <c s="28"/>
      <c s="28"/>
      <c s="28"/>
      <c s="29"/>
      <c s="33">
        <f t="shared" si="659"/>
        <v>0</v>
      </c>
      <c s="28"/>
      <c s="28"/>
      <c s="28"/>
      <c s="29"/>
      <c s="44">
        <f t="shared" si="660"/>
        <v>0</v>
      </c>
    </row>
    <row r="1038" spans="1:48" ht="15.75">
      <c r="A1038" s="27">
        <f t="shared" si="661"/>
        <v>47</v>
      </c>
      <c s="41" t="s">
        <v>34</v>
      </c>
      <c s="40" t="s">
        <v>65</v>
      </c>
      <c s="30"/>
      <c s="30"/>
      <c s="30"/>
      <c s="31"/>
      <c s="34">
        <f t="shared" si="652"/>
        <v>0</v>
      </c>
      <c s="30"/>
      <c s="30"/>
      <c s="30"/>
      <c s="31"/>
      <c s="34">
        <f t="shared" si="653"/>
        <v>0</v>
      </c>
      <c s="30"/>
      <c s="30"/>
      <c s="30"/>
      <c s="31"/>
      <c s="34">
        <f t="shared" si="654"/>
        <v>0</v>
      </c>
      <c s="30"/>
      <c s="30"/>
      <c s="30"/>
      <c s="31"/>
      <c s="34">
        <f t="shared" si="655"/>
        <v>0</v>
      </c>
      <c s="30"/>
      <c s="30"/>
      <c s="30"/>
      <c s="31"/>
      <c s="34">
        <f t="shared" si="656"/>
        <v>0</v>
      </c>
      <c s="30"/>
      <c s="30"/>
      <c s="30"/>
      <c s="31"/>
      <c s="34">
        <f t="shared" si="657"/>
        <v>0</v>
      </c>
      <c s="30"/>
      <c s="30"/>
      <c s="30"/>
      <c s="31"/>
      <c s="34">
        <f t="shared" si="658"/>
        <v>0</v>
      </c>
      <c s="30"/>
      <c s="30"/>
      <c s="30"/>
      <c s="31"/>
      <c s="34">
        <f t="shared" si="659"/>
        <v>0</v>
      </c>
      <c s="30"/>
      <c s="30"/>
      <c s="30"/>
      <c s="31"/>
      <c s="45">
        <f t="shared" si="660"/>
        <v>0</v>
      </c>
    </row>
    <row r="1039" spans="1:48" ht="15.75">
      <c r="A1039" s="27">
        <f t="shared" si="661"/>
        <v>47</v>
      </c>
      <c s="46"/>
      <c s="47"/>
      <c s="48"/>
      <c s="49"/>
      <c s="49"/>
      <c s="49"/>
      <c s="50">
        <f t="shared" si="662" ref="H1039">SUM(H1019:H1038)</f>
        <v>0</v>
      </c>
      <c s="49"/>
      <c s="49"/>
      <c s="49"/>
      <c s="49"/>
      <c s="50">
        <f t="shared" si="663" ref="M1039:M1083">SUM(M1019:M1038)</f>
        <v>0</v>
      </c>
      <c s="49"/>
      <c s="49"/>
      <c s="49"/>
      <c s="49"/>
      <c s="50">
        <f t="shared" si="664" ref="R1039:R1083">SUM(R1019:R1038)</f>
        <v>0</v>
      </c>
      <c s="49"/>
      <c s="49"/>
      <c s="49"/>
      <c s="49"/>
      <c s="50">
        <f t="shared" si="665" ref="W1039:W1083">SUM(W1019:W1038)</f>
        <v>0</v>
      </c>
      <c s="49"/>
      <c s="49"/>
      <c s="49"/>
      <c s="49"/>
      <c s="50">
        <f t="shared" si="666" ref="AB1039:AB1083">SUM(AB1019:AB1038)</f>
        <v>0</v>
      </c>
      <c s="49"/>
      <c s="49"/>
      <c s="49"/>
      <c s="49"/>
      <c s="50">
        <f t="shared" si="667" ref="AG1039:AG1083">SUM(AG1019:AG1038)</f>
        <v>0</v>
      </c>
      <c s="49"/>
      <c s="49"/>
      <c s="49"/>
      <c s="49"/>
      <c s="50">
        <f t="shared" si="668" ref="AL1039:AL1083">SUM(AL1019:AL1038)</f>
        <v>0</v>
      </c>
      <c s="49"/>
      <c s="49"/>
      <c s="49"/>
      <c s="49"/>
      <c s="50">
        <f t="shared" si="669" ref="AQ1039:AQ1083">SUM(AQ1019:AQ1038)</f>
        <v>0</v>
      </c>
      <c s="49"/>
      <c s="49"/>
      <c s="49"/>
      <c s="49"/>
      <c s="50">
        <f t="shared" si="670" ref="AV1039:AV1083">SUM(AV1019:AV1038)</f>
        <v>0</v>
      </c>
    </row>
    <row r="1040" spans="1:48" ht="15.75">
      <c r="A1040" s="27">
        <f t="shared" si="661"/>
        <v>48</v>
      </c>
      <c s="2" t="str">
        <f t="shared" si="671" ref="B1040">"Буква (или иное название) класса "&amp;A1040&amp;":"</f>
        <v>Буква (или иное название) класса 48: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41" spans="1:48" ht="15.75">
      <c r="A1041" s="27">
        <f t="shared" si="661"/>
        <v>48</v>
      </c>
      <c s="17" t="s">
        <v>0</v>
      </c>
      <c s="40" t="s">
        <v>65</v>
      </c>
      <c s="28"/>
      <c s="28"/>
      <c s="28"/>
      <c s="29"/>
      <c s="33">
        <f t="shared" si="672" ref="H1041:H1060">COUNTA(D1041:G1041)</f>
        <v>0</v>
      </c>
      <c s="28"/>
      <c s="28"/>
      <c s="28"/>
      <c s="29"/>
      <c s="33">
        <f t="shared" si="673" ref="M1041:M1060">COUNTA(I1041:L1041)</f>
        <v>0</v>
      </c>
      <c s="28"/>
      <c s="28"/>
      <c s="28"/>
      <c s="29"/>
      <c s="33">
        <f t="shared" si="674" ref="R1041:R1060">COUNTA(N1041:Q1041)</f>
        <v>0</v>
      </c>
      <c s="28"/>
      <c s="28"/>
      <c s="28"/>
      <c s="29"/>
      <c s="33">
        <f t="shared" si="675" ref="W1041:W1060">COUNTA(S1041:V1041)</f>
        <v>0</v>
      </c>
      <c s="28"/>
      <c s="28"/>
      <c s="28"/>
      <c s="29"/>
      <c s="33">
        <f t="shared" si="676" ref="AB1041:AB1060">COUNTA(X1041:AA1041)</f>
        <v>0</v>
      </c>
      <c s="28"/>
      <c s="28"/>
      <c s="28"/>
      <c s="29"/>
      <c s="33">
        <f t="shared" si="677" ref="AG1041:AG1060">COUNTA(AC1041:AF1041)</f>
        <v>0</v>
      </c>
      <c s="28"/>
      <c s="28"/>
      <c s="28"/>
      <c s="29"/>
      <c s="33">
        <f t="shared" si="678" ref="AL1041:AL1060">COUNTA(AH1041:AK1041)</f>
        <v>0</v>
      </c>
      <c s="28"/>
      <c s="28"/>
      <c s="28"/>
      <c s="29"/>
      <c s="33">
        <f t="shared" si="679" ref="AQ1041:AQ1060">COUNTA(AM1041:AP1041)</f>
        <v>0</v>
      </c>
      <c s="28"/>
      <c s="28"/>
      <c s="28"/>
      <c s="29"/>
      <c s="44">
        <f t="shared" si="680" ref="AV1041:AV1060">COUNTA(AR1041:AU1041)</f>
        <v>0</v>
      </c>
    </row>
    <row r="1042" spans="1:48" ht="15.75">
      <c r="A1042" s="27">
        <f t="shared" si="661"/>
        <v>48</v>
      </c>
      <c s="17" t="s">
        <v>45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3" spans="1:48" ht="15.75">
      <c r="A1043" s="27">
        <f t="shared" si="661"/>
        <v>48</v>
      </c>
      <c s="17" t="s">
        <v>2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4" spans="1:48" ht="15.75">
      <c r="A1044" s="27">
        <f t="shared" si="661"/>
        <v>48</v>
      </c>
      <c s="17" t="s">
        <v>46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5" spans="1:48" ht="15.75">
      <c r="A1045" s="27">
        <f t="shared" si="661"/>
        <v>48</v>
      </c>
      <c s="17" t="s">
        <v>4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6" spans="1:48" ht="15.75">
      <c r="A1046" s="27">
        <f t="shared" si="661"/>
        <v>48</v>
      </c>
      <c s="17" t="s">
        <v>47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7" spans="1:48" ht="15.75">
      <c r="A1047" s="27">
        <f t="shared" si="661"/>
        <v>48</v>
      </c>
      <c s="17" t="s">
        <v>5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8" spans="1:48" ht="15.75">
      <c r="A1048" s="27">
        <f t="shared" si="661"/>
        <v>48</v>
      </c>
      <c s="17" t="s">
        <v>48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49" spans="1:48" ht="15.75">
      <c r="A1049" s="27">
        <f t="shared" si="661"/>
        <v>48</v>
      </c>
      <c s="17" t="s">
        <v>49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0" spans="1:48" ht="15.75">
      <c r="A1050" s="27">
        <f t="shared" si="661"/>
        <v>48</v>
      </c>
      <c s="17" t="s">
        <v>50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1" spans="1:48" ht="15.75">
      <c r="A1051" s="27">
        <f t="shared" si="661"/>
        <v>48</v>
      </c>
      <c s="17" t="s">
        <v>51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2" spans="1:48" ht="15.75">
      <c r="A1052" s="27">
        <f t="shared" si="661"/>
        <v>48</v>
      </c>
      <c s="17" t="s">
        <v>52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3" spans="1:48" ht="15.75">
      <c r="A1053" s="27">
        <f t="shared" si="661"/>
        <v>48</v>
      </c>
      <c s="17" t="s">
        <v>53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4" spans="1:48" ht="15.75">
      <c r="A1054" s="27">
        <f t="shared" si="661"/>
        <v>48</v>
      </c>
      <c s="17" t="s">
        <v>54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5" spans="1:48" ht="15.75">
      <c r="A1055" s="27">
        <f t="shared" si="661"/>
        <v>48</v>
      </c>
      <c s="17" t="s">
        <v>23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6" spans="1:48" ht="15.75">
      <c r="A1056" s="27">
        <f t="shared" si="661"/>
        <v>48</v>
      </c>
      <c s="17" t="s">
        <v>8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7" spans="1:48" ht="15.75">
      <c r="A1057" s="27">
        <f t="shared" si="661"/>
        <v>48</v>
      </c>
      <c s="17" t="s">
        <v>9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8" spans="1:48" ht="15.75">
      <c r="A1058" s="27">
        <f t="shared" si="661"/>
        <v>48</v>
      </c>
      <c s="17" t="s">
        <v>10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59" spans="1:48" ht="15.75">
      <c r="A1059" s="27">
        <f t="shared" si="661"/>
        <v>48</v>
      </c>
      <c s="17" t="s">
        <v>55</v>
      </c>
      <c s="40" t="s">
        <v>65</v>
      </c>
      <c s="28"/>
      <c s="28"/>
      <c s="28"/>
      <c s="29"/>
      <c s="33">
        <f t="shared" si="672"/>
        <v>0</v>
      </c>
      <c s="28"/>
      <c s="28"/>
      <c s="28"/>
      <c s="29"/>
      <c s="33">
        <f t="shared" si="673"/>
        <v>0</v>
      </c>
      <c s="28"/>
      <c s="28"/>
      <c s="28"/>
      <c s="29"/>
      <c s="33">
        <f t="shared" si="674"/>
        <v>0</v>
      </c>
      <c s="28"/>
      <c s="28"/>
      <c s="28"/>
      <c s="29"/>
      <c s="33">
        <f t="shared" si="675"/>
        <v>0</v>
      </c>
      <c s="28"/>
      <c s="28"/>
      <c s="28"/>
      <c s="29"/>
      <c s="33">
        <f t="shared" si="676"/>
        <v>0</v>
      </c>
      <c s="28"/>
      <c s="28"/>
      <c s="28"/>
      <c s="29"/>
      <c s="33">
        <f t="shared" si="677"/>
        <v>0</v>
      </c>
      <c s="28"/>
      <c s="28"/>
      <c s="28"/>
      <c s="29"/>
      <c s="33">
        <f t="shared" si="678"/>
        <v>0</v>
      </c>
      <c s="28"/>
      <c s="28"/>
      <c s="28"/>
      <c s="29"/>
      <c s="33">
        <f t="shared" si="679"/>
        <v>0</v>
      </c>
      <c s="28"/>
      <c s="28"/>
      <c s="28"/>
      <c s="29"/>
      <c s="44">
        <f t="shared" si="680"/>
        <v>0</v>
      </c>
    </row>
    <row r="1060" spans="1:48" ht="15.75">
      <c r="A1060" s="27">
        <f t="shared" si="661"/>
        <v>48</v>
      </c>
      <c s="41" t="s">
        <v>34</v>
      </c>
      <c s="40" t="s">
        <v>65</v>
      </c>
      <c s="30"/>
      <c s="30"/>
      <c s="30"/>
      <c s="31"/>
      <c s="34">
        <f t="shared" si="672"/>
        <v>0</v>
      </c>
      <c s="30"/>
      <c s="30"/>
      <c s="30"/>
      <c s="31"/>
      <c s="34">
        <f t="shared" si="673"/>
        <v>0</v>
      </c>
      <c s="30"/>
      <c s="30"/>
      <c s="30"/>
      <c s="31"/>
      <c s="34">
        <f t="shared" si="674"/>
        <v>0</v>
      </c>
      <c s="30"/>
      <c s="30"/>
      <c s="30"/>
      <c s="31"/>
      <c s="34">
        <f t="shared" si="675"/>
        <v>0</v>
      </c>
      <c s="30"/>
      <c s="30"/>
      <c s="30"/>
      <c s="31"/>
      <c s="34">
        <f t="shared" si="676"/>
        <v>0</v>
      </c>
      <c s="30"/>
      <c s="30"/>
      <c s="30"/>
      <c s="31"/>
      <c s="34">
        <f t="shared" si="677"/>
        <v>0</v>
      </c>
      <c s="30"/>
      <c s="30"/>
      <c s="30"/>
      <c s="31"/>
      <c s="34">
        <f t="shared" si="678"/>
        <v>0</v>
      </c>
      <c s="30"/>
      <c s="30"/>
      <c s="30"/>
      <c s="31"/>
      <c s="34">
        <f t="shared" si="679"/>
        <v>0</v>
      </c>
      <c s="30"/>
      <c s="30"/>
      <c s="30"/>
      <c s="31"/>
      <c s="45">
        <f t="shared" si="680"/>
        <v>0</v>
      </c>
    </row>
    <row r="1061" spans="1:48" ht="15.75">
      <c r="A1061" s="27">
        <f t="shared" si="661"/>
        <v>48</v>
      </c>
      <c s="46"/>
      <c s="47"/>
      <c s="48"/>
      <c s="49"/>
      <c s="49"/>
      <c s="49"/>
      <c s="50">
        <f t="shared" si="681" ref="H1061">SUM(H1041:H1060)</f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  <c s="49"/>
      <c s="49"/>
      <c s="49"/>
      <c s="49"/>
      <c s="50">
        <f t="shared" si="669"/>
        <v>0</v>
      </c>
      <c s="49"/>
      <c s="49"/>
      <c s="49"/>
      <c s="49"/>
      <c s="50">
        <f t="shared" si="670"/>
        <v>0</v>
      </c>
    </row>
    <row r="1062" spans="1:48" ht="15.75">
      <c r="A1062" s="27">
        <f t="shared" si="661"/>
        <v>49</v>
      </c>
      <c s="2" t="str">
        <f t="shared" si="682" ref="B1062">"Буква (или иное название) класса "&amp;A1062&amp;":"</f>
        <v>Буква (или иное название) класса 49: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63" spans="1:48" ht="15.75">
      <c r="A1063" s="27">
        <f t="shared" si="661"/>
        <v>49</v>
      </c>
      <c s="17" t="s">
        <v>0</v>
      </c>
      <c s="40" t="s">
        <v>65</v>
      </c>
      <c s="28"/>
      <c s="28"/>
      <c s="28"/>
      <c s="29"/>
      <c s="33">
        <f t="shared" si="683" ref="H1063:H1082">COUNTA(D1063:G1063)</f>
        <v>0</v>
      </c>
      <c s="28"/>
      <c s="28"/>
      <c s="28"/>
      <c s="29"/>
      <c s="33">
        <f t="shared" si="684" ref="M1063:M1082">COUNTA(I1063:L1063)</f>
        <v>0</v>
      </c>
      <c s="28"/>
      <c s="28"/>
      <c s="28"/>
      <c s="29"/>
      <c s="33">
        <f t="shared" si="685" ref="R1063:R1082">COUNTA(N1063:Q1063)</f>
        <v>0</v>
      </c>
      <c s="28"/>
      <c s="28"/>
      <c s="28"/>
      <c s="29"/>
      <c s="33">
        <f t="shared" si="686" ref="W1063:W1082">COUNTA(S1063:V1063)</f>
        <v>0</v>
      </c>
      <c s="28"/>
      <c s="28"/>
      <c s="28"/>
      <c s="29"/>
      <c s="33">
        <f t="shared" si="687" ref="AB1063:AB1082">COUNTA(X1063:AA1063)</f>
        <v>0</v>
      </c>
      <c s="28"/>
      <c s="28"/>
      <c s="28"/>
      <c s="29"/>
      <c s="33">
        <f t="shared" si="688" ref="AG1063:AG1082">COUNTA(AC1063:AF1063)</f>
        <v>0</v>
      </c>
      <c s="28"/>
      <c s="28"/>
      <c s="28"/>
      <c s="29"/>
      <c s="33">
        <f t="shared" si="689" ref="AL1063:AL1082">COUNTA(AH1063:AK1063)</f>
        <v>0</v>
      </c>
      <c s="28"/>
      <c s="28"/>
      <c s="28"/>
      <c s="29"/>
      <c s="33">
        <f t="shared" si="690" ref="AQ1063:AQ1082">COUNTA(AM1063:AP1063)</f>
        <v>0</v>
      </c>
      <c s="28"/>
      <c s="28"/>
      <c s="28"/>
      <c s="29"/>
      <c s="44">
        <f t="shared" si="691" ref="AV1063:AV1082">COUNTA(AR1063:AU1063)</f>
        <v>0</v>
      </c>
    </row>
    <row r="1064" spans="1:48" ht="15.75">
      <c r="A1064" s="27">
        <f t="shared" si="661"/>
        <v>49</v>
      </c>
      <c s="17" t="s">
        <v>45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5" spans="1:48" ht="15.75">
      <c r="A1065" s="27">
        <f t="shared" si="661"/>
        <v>49</v>
      </c>
      <c s="17" t="s">
        <v>2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6" spans="1:48" ht="15.75">
      <c r="A1066" s="27">
        <f t="shared" si="661"/>
        <v>49</v>
      </c>
      <c s="17" t="s">
        <v>46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7" spans="1:48" ht="15.75">
      <c r="A1067" s="27">
        <f t="shared" si="661"/>
        <v>49</v>
      </c>
      <c s="17" t="s">
        <v>4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8" spans="1:48" ht="15.75">
      <c r="A1068" s="27">
        <f t="shared" si="661"/>
        <v>49</v>
      </c>
      <c s="17" t="s">
        <v>47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69" spans="1:48" ht="15.75">
      <c r="A1069" s="27">
        <f t="shared" si="661"/>
        <v>49</v>
      </c>
      <c s="17" t="s">
        <v>5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0" spans="1:48" ht="15.75">
      <c r="A1070" s="27">
        <f t="shared" si="661"/>
        <v>49</v>
      </c>
      <c s="17" t="s">
        <v>48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1" spans="1:48" ht="15.75">
      <c r="A1071" s="27">
        <f t="shared" si="661"/>
        <v>49</v>
      </c>
      <c s="17" t="s">
        <v>49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2" spans="1:48" ht="15.75">
      <c r="A1072" s="27">
        <f t="shared" si="661"/>
        <v>49</v>
      </c>
      <c s="17" t="s">
        <v>50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3" spans="1:48" ht="15.75">
      <c r="A1073" s="27">
        <f t="shared" si="661"/>
        <v>49</v>
      </c>
      <c s="17" t="s">
        <v>51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4" spans="1:48" ht="15.75">
      <c r="A1074" s="27">
        <f t="shared" si="661"/>
        <v>49</v>
      </c>
      <c s="17" t="s">
        <v>52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5" spans="1:48" ht="15.75">
      <c r="A1075" s="27">
        <f t="shared" si="661"/>
        <v>49</v>
      </c>
      <c s="17" t="s">
        <v>53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6" spans="1:48" ht="15.75">
      <c r="A1076" s="27">
        <f t="shared" si="661"/>
        <v>49</v>
      </c>
      <c s="17" t="s">
        <v>54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7" spans="1:48" ht="15.75">
      <c r="A1077" s="27">
        <f t="shared" si="661"/>
        <v>49</v>
      </c>
      <c s="17" t="s">
        <v>23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8" spans="1:48" ht="15.75">
      <c r="A1078" s="27">
        <f t="shared" si="661"/>
        <v>49</v>
      </c>
      <c s="17" t="s">
        <v>8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79" spans="1:48" ht="15.75">
      <c r="A1079" s="27">
        <f t="shared" si="661"/>
        <v>49</v>
      </c>
      <c s="17" t="s">
        <v>9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0" spans="1:48" ht="15.75">
      <c r="A1080" s="27">
        <f t="shared" si="661"/>
        <v>49</v>
      </c>
      <c s="17" t="s">
        <v>10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1" spans="1:48" ht="15.75">
      <c r="A1081" s="27">
        <f t="shared" si="661"/>
        <v>49</v>
      </c>
      <c s="17" t="s">
        <v>55</v>
      </c>
      <c s="40" t="s">
        <v>65</v>
      </c>
      <c s="28"/>
      <c s="28"/>
      <c s="28"/>
      <c s="29"/>
      <c s="33">
        <f t="shared" si="683"/>
        <v>0</v>
      </c>
      <c s="28"/>
      <c s="28"/>
      <c s="28"/>
      <c s="29"/>
      <c s="33">
        <f t="shared" si="684"/>
        <v>0</v>
      </c>
      <c s="28"/>
      <c s="28"/>
      <c s="28"/>
      <c s="29"/>
      <c s="33">
        <f t="shared" si="685"/>
        <v>0</v>
      </c>
      <c s="28"/>
      <c s="28"/>
      <c s="28"/>
      <c s="29"/>
      <c s="33">
        <f t="shared" si="686"/>
        <v>0</v>
      </c>
      <c s="28"/>
      <c s="28"/>
      <c s="28"/>
      <c s="29"/>
      <c s="33">
        <f t="shared" si="687"/>
        <v>0</v>
      </c>
      <c s="28"/>
      <c s="28"/>
      <c s="28"/>
      <c s="29"/>
      <c s="33">
        <f t="shared" si="688"/>
        <v>0</v>
      </c>
      <c s="28"/>
      <c s="28"/>
      <c s="28"/>
      <c s="29"/>
      <c s="33">
        <f t="shared" si="689"/>
        <v>0</v>
      </c>
      <c s="28"/>
      <c s="28"/>
      <c s="28"/>
      <c s="29"/>
      <c s="33">
        <f t="shared" si="690"/>
        <v>0</v>
      </c>
      <c s="28"/>
      <c s="28"/>
      <c s="28"/>
      <c s="29"/>
      <c s="44">
        <f t="shared" si="691"/>
        <v>0</v>
      </c>
    </row>
    <row r="1082" spans="1:48" ht="15.75">
      <c r="A1082" s="27">
        <f t="shared" si="661"/>
        <v>49</v>
      </c>
      <c s="41" t="s">
        <v>34</v>
      </c>
      <c s="40" t="s">
        <v>65</v>
      </c>
      <c s="30"/>
      <c s="30"/>
      <c s="30"/>
      <c s="31"/>
      <c s="34">
        <f t="shared" si="683"/>
        <v>0</v>
      </c>
      <c s="30"/>
      <c s="30"/>
      <c s="30"/>
      <c s="31"/>
      <c s="34">
        <f t="shared" si="684"/>
        <v>0</v>
      </c>
      <c s="30"/>
      <c s="30"/>
      <c s="30"/>
      <c s="31"/>
      <c s="34">
        <f t="shared" si="685"/>
        <v>0</v>
      </c>
      <c s="30"/>
      <c s="30"/>
      <c s="30"/>
      <c s="31"/>
      <c s="34">
        <f t="shared" si="686"/>
        <v>0</v>
      </c>
      <c s="30"/>
      <c s="30"/>
      <c s="30"/>
      <c s="31"/>
      <c s="34">
        <f t="shared" si="687"/>
        <v>0</v>
      </c>
      <c s="30"/>
      <c s="30"/>
      <c s="30"/>
      <c s="31"/>
      <c s="34">
        <f t="shared" si="688"/>
        <v>0</v>
      </c>
      <c s="30"/>
      <c s="30"/>
      <c s="30"/>
      <c s="31"/>
      <c s="34">
        <f t="shared" si="689"/>
        <v>0</v>
      </c>
      <c s="30"/>
      <c s="30"/>
      <c s="30"/>
      <c s="31"/>
      <c s="34">
        <f t="shared" si="690"/>
        <v>0</v>
      </c>
      <c s="30"/>
      <c s="30"/>
      <c s="30"/>
      <c s="31"/>
      <c s="45">
        <f t="shared" si="691"/>
        <v>0</v>
      </c>
    </row>
    <row r="1083" spans="1:48" ht="15.75">
      <c r="A1083" s="27">
        <f t="shared" si="661"/>
        <v>49</v>
      </c>
      <c s="46"/>
      <c s="47"/>
      <c s="48"/>
      <c s="49"/>
      <c s="49"/>
      <c s="49"/>
      <c s="50">
        <f t="shared" si="692" ref="H1083">SUM(H1063:H1082)</f>
        <v>0</v>
      </c>
      <c s="49"/>
      <c s="49"/>
      <c s="49"/>
      <c s="49"/>
      <c s="50">
        <f t="shared" si="663"/>
        <v>0</v>
      </c>
      <c s="49"/>
      <c s="49"/>
      <c s="49"/>
      <c s="49"/>
      <c s="50">
        <f t="shared" si="664"/>
        <v>0</v>
      </c>
      <c s="49"/>
      <c s="49"/>
      <c s="49"/>
      <c s="49"/>
      <c s="50">
        <f t="shared" si="665"/>
        <v>0</v>
      </c>
      <c s="49"/>
      <c s="49"/>
      <c s="49"/>
      <c s="49"/>
      <c s="50">
        <f t="shared" si="666"/>
        <v>0</v>
      </c>
      <c s="49"/>
      <c s="49"/>
      <c s="49"/>
      <c s="49"/>
      <c s="50">
        <f t="shared" si="667"/>
        <v>0</v>
      </c>
      <c s="49"/>
      <c s="49"/>
      <c s="49"/>
      <c s="49"/>
      <c s="50">
        <f t="shared" si="668"/>
        <v>0</v>
      </c>
      <c s="49"/>
      <c s="49"/>
      <c s="49"/>
      <c s="49"/>
      <c s="50">
        <f t="shared" si="669"/>
        <v>0</v>
      </c>
      <c s="49"/>
      <c s="49"/>
      <c s="49"/>
      <c s="49"/>
      <c s="50">
        <f t="shared" si="670"/>
        <v>0</v>
      </c>
    </row>
    <row r="1084" spans="1:48" ht="15.75">
      <c r="A1084" s="27">
        <f t="shared" si="693" ref="A1084:A1105">A1062+1</f>
        <v>50</v>
      </c>
      <c s="2" t="str">
        <f t="shared" si="694" ref="B1084">"Буква (или иное название) класса "&amp;A1084&amp;":"</f>
        <v>Буква (или иное название) класса 50:</v>
      </c>
      <c s="1"/>
      <c s="9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r="1085" spans="1:48" ht="15.75">
      <c r="A1085" s="27">
        <f t="shared" si="693"/>
        <v>50</v>
      </c>
      <c s="17" t="s">
        <v>0</v>
      </c>
      <c s="40" t="s">
        <v>65</v>
      </c>
      <c s="28"/>
      <c s="28"/>
      <c s="28"/>
      <c s="29"/>
      <c s="33">
        <f t="shared" si="695" ref="H1085:H1104">COUNTA(D1085:G1085)</f>
        <v>0</v>
      </c>
      <c s="28"/>
      <c s="28"/>
      <c s="28"/>
      <c s="29"/>
      <c s="33">
        <f t="shared" si="696" ref="M1085:M1104">COUNTA(I1085:L1085)</f>
        <v>0</v>
      </c>
      <c s="28"/>
      <c s="28"/>
      <c s="28"/>
      <c s="29"/>
      <c s="33">
        <f t="shared" si="697" ref="R1085:R1104">COUNTA(N1085:Q1085)</f>
        <v>0</v>
      </c>
      <c s="28"/>
      <c s="28"/>
      <c s="28"/>
      <c s="29"/>
      <c s="33">
        <f t="shared" si="698" ref="W1085:W1104">COUNTA(S1085:V1085)</f>
        <v>0</v>
      </c>
      <c s="28"/>
      <c s="28"/>
      <c s="28"/>
      <c s="29"/>
      <c s="33">
        <f t="shared" si="699" ref="AB1085:AB1104">COUNTA(X1085:AA1085)</f>
        <v>0</v>
      </c>
      <c s="28"/>
      <c s="28"/>
      <c s="28"/>
      <c s="29"/>
      <c s="33">
        <f t="shared" si="700" ref="AG1085:AG1104">COUNTA(AC1085:AF1085)</f>
        <v>0</v>
      </c>
      <c s="28"/>
      <c s="28"/>
      <c s="28"/>
      <c s="29"/>
      <c s="33">
        <f t="shared" si="701" ref="AL1085:AL1104">COUNTA(AH1085:AK1085)</f>
        <v>0</v>
      </c>
      <c s="28"/>
      <c s="28"/>
      <c s="28"/>
      <c s="29"/>
      <c s="33">
        <f t="shared" si="702" ref="AQ1085:AQ1104">COUNTA(AM1085:AP1085)</f>
        <v>0</v>
      </c>
      <c s="28"/>
      <c s="28"/>
      <c s="28"/>
      <c s="29"/>
      <c s="44">
        <f t="shared" si="703" ref="AV1085:AV1104">COUNTA(AR1085:AU1085)</f>
        <v>0</v>
      </c>
    </row>
    <row r="1086" spans="1:48" ht="15.75">
      <c r="A1086" s="27">
        <f t="shared" si="693"/>
        <v>50</v>
      </c>
      <c s="17" t="s">
        <v>45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7" spans="1:48" ht="15.75">
      <c r="A1087" s="27">
        <f t="shared" si="693"/>
        <v>50</v>
      </c>
      <c s="17" t="s">
        <v>2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8" spans="1:48" ht="15.75">
      <c r="A1088" s="27">
        <f t="shared" si="693"/>
        <v>50</v>
      </c>
      <c s="17" t="s">
        <v>46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89" spans="1:48" ht="15.75">
      <c r="A1089" s="27">
        <f t="shared" si="693"/>
        <v>50</v>
      </c>
      <c s="17" t="s">
        <v>4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0" spans="1:48" ht="15.75">
      <c r="A1090" s="27">
        <f t="shared" si="693"/>
        <v>50</v>
      </c>
      <c s="17" t="s">
        <v>47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1" spans="1:48" ht="15.75">
      <c r="A1091" s="27">
        <f t="shared" si="693"/>
        <v>50</v>
      </c>
      <c s="17" t="s">
        <v>5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2" spans="1:48" ht="15.75">
      <c r="A1092" s="27">
        <f t="shared" si="693"/>
        <v>50</v>
      </c>
      <c s="17" t="s">
        <v>48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3" spans="1:48" ht="15.75">
      <c r="A1093" s="27">
        <f t="shared" si="693"/>
        <v>50</v>
      </c>
      <c s="17" t="s">
        <v>49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4" spans="1:48" ht="15.75">
      <c r="A1094" s="27">
        <f t="shared" si="693"/>
        <v>50</v>
      </c>
      <c s="17" t="s">
        <v>50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5" spans="1:48" ht="15.75">
      <c r="A1095" s="27">
        <f t="shared" si="693"/>
        <v>50</v>
      </c>
      <c s="17" t="s">
        <v>51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6" spans="1:48" ht="15.75">
      <c r="A1096" s="27">
        <f t="shared" si="693"/>
        <v>50</v>
      </c>
      <c s="17" t="s">
        <v>52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7" spans="1:48" ht="15.75">
      <c r="A1097" s="27">
        <f t="shared" si="693"/>
        <v>50</v>
      </c>
      <c s="17" t="s">
        <v>53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8" spans="1:48" ht="15.75">
      <c r="A1098" s="27">
        <f t="shared" si="693"/>
        <v>50</v>
      </c>
      <c s="17" t="s">
        <v>54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099" spans="1:48" ht="15.75">
      <c r="A1099" s="27">
        <f t="shared" si="693"/>
        <v>50</v>
      </c>
      <c s="17" t="s">
        <v>23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0" spans="1:48" ht="15.75">
      <c r="A1100" s="27">
        <f t="shared" si="693"/>
        <v>50</v>
      </c>
      <c s="17" t="s">
        <v>8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1" spans="1:48" ht="15.75">
      <c r="A1101" s="27">
        <f t="shared" si="693"/>
        <v>50</v>
      </c>
      <c s="17" t="s">
        <v>9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2" spans="1:48" ht="15.75">
      <c r="A1102" s="27">
        <f t="shared" si="693"/>
        <v>50</v>
      </c>
      <c s="17" t="s">
        <v>10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3" spans="1:48" ht="15.75">
      <c r="A1103" s="27">
        <f t="shared" si="693"/>
        <v>50</v>
      </c>
      <c s="17" t="s">
        <v>55</v>
      </c>
      <c s="40" t="s">
        <v>65</v>
      </c>
      <c s="28"/>
      <c s="28"/>
      <c s="28"/>
      <c s="29"/>
      <c s="33">
        <f t="shared" si="695"/>
        <v>0</v>
      </c>
      <c s="28"/>
      <c s="28"/>
      <c s="28"/>
      <c s="29"/>
      <c s="33">
        <f t="shared" si="696"/>
        <v>0</v>
      </c>
      <c s="28"/>
      <c s="28"/>
      <c s="28"/>
      <c s="29"/>
      <c s="33">
        <f t="shared" si="697"/>
        <v>0</v>
      </c>
      <c s="28"/>
      <c s="28"/>
      <c s="28"/>
      <c s="29"/>
      <c s="33">
        <f t="shared" si="698"/>
        <v>0</v>
      </c>
      <c s="28"/>
      <c s="28"/>
      <c s="28"/>
      <c s="29"/>
      <c s="33">
        <f t="shared" si="699"/>
        <v>0</v>
      </c>
      <c s="28"/>
      <c s="28"/>
      <c s="28"/>
      <c s="29"/>
      <c s="33">
        <f t="shared" si="700"/>
        <v>0</v>
      </c>
      <c s="28"/>
      <c s="28"/>
      <c s="28"/>
      <c s="29"/>
      <c s="33">
        <f t="shared" si="701"/>
        <v>0</v>
      </c>
      <c s="28"/>
      <c s="28"/>
      <c s="28"/>
      <c s="29"/>
      <c s="33">
        <f t="shared" si="702"/>
        <v>0</v>
      </c>
      <c s="28"/>
      <c s="28"/>
      <c s="28"/>
      <c s="29"/>
      <c s="44">
        <f t="shared" si="703"/>
        <v>0</v>
      </c>
    </row>
    <row r="1104" spans="1:48" ht="15.75">
      <c r="A1104" s="27">
        <f t="shared" si="693"/>
        <v>50</v>
      </c>
      <c s="41" t="s">
        <v>34</v>
      </c>
      <c s="40" t="s">
        <v>65</v>
      </c>
      <c s="30"/>
      <c s="30"/>
      <c s="30"/>
      <c s="31"/>
      <c s="34">
        <f t="shared" si="695"/>
        <v>0</v>
      </c>
      <c s="30"/>
      <c s="30"/>
      <c s="30"/>
      <c s="31"/>
      <c s="34">
        <f t="shared" si="696"/>
        <v>0</v>
      </c>
      <c s="30"/>
      <c s="30"/>
      <c s="30"/>
      <c s="31"/>
      <c s="34">
        <f t="shared" si="697"/>
        <v>0</v>
      </c>
      <c s="30"/>
      <c s="30"/>
      <c s="30"/>
      <c s="31"/>
      <c s="34">
        <f t="shared" si="698"/>
        <v>0</v>
      </c>
      <c s="30"/>
      <c s="30"/>
      <c s="30"/>
      <c s="31"/>
      <c s="34">
        <f t="shared" si="699"/>
        <v>0</v>
      </c>
      <c s="30"/>
      <c s="30"/>
      <c s="30"/>
      <c s="31"/>
      <c s="34">
        <f t="shared" si="700"/>
        <v>0</v>
      </c>
      <c s="30"/>
      <c s="30"/>
      <c s="30"/>
      <c s="31"/>
      <c s="34">
        <f t="shared" si="701"/>
        <v>0</v>
      </c>
      <c s="30"/>
      <c s="30"/>
      <c s="30"/>
      <c s="31"/>
      <c s="34">
        <f t="shared" si="702"/>
        <v>0</v>
      </c>
      <c s="30"/>
      <c s="30"/>
      <c s="30"/>
      <c s="31"/>
      <c s="45">
        <f t="shared" si="703"/>
        <v>0</v>
      </c>
    </row>
    <row r="1105" spans="1:48" ht="15.75">
      <c r="A1105" s="27">
        <f t="shared" si="693"/>
        <v>50</v>
      </c>
      <c s="46"/>
      <c s="47"/>
      <c s="48"/>
      <c s="49"/>
      <c s="49"/>
      <c s="49"/>
      <c s="50">
        <f t="shared" si="704" ref="H1105">SUM(H1085:H1104)</f>
        <v>0</v>
      </c>
      <c s="49"/>
      <c s="49"/>
      <c s="49"/>
      <c s="49"/>
      <c s="50">
        <f t="shared" si="705" ref="M1105">SUM(M1085:M1104)</f>
        <v>0</v>
      </c>
      <c s="49"/>
      <c s="49"/>
      <c s="49"/>
      <c s="49"/>
      <c s="50">
        <f t="shared" si="706" ref="R1105">SUM(R1085:R1104)</f>
        <v>0</v>
      </c>
      <c s="49"/>
      <c s="49"/>
      <c s="49"/>
      <c s="49"/>
      <c s="50">
        <f t="shared" si="707" ref="W1105">SUM(W1085:W1104)</f>
        <v>0</v>
      </c>
      <c s="49"/>
      <c s="49"/>
      <c s="49"/>
      <c s="49"/>
      <c s="50">
        <f t="shared" si="708" ref="AB1105">SUM(AB1085:AB1104)</f>
        <v>0</v>
      </c>
      <c s="49"/>
      <c s="49"/>
      <c s="49"/>
      <c s="49"/>
      <c s="50">
        <f t="shared" si="709" ref="AG1105">SUM(AG1085:AG1104)</f>
        <v>0</v>
      </c>
      <c s="49"/>
      <c s="49"/>
      <c s="49"/>
      <c s="49"/>
      <c s="50">
        <f t="shared" si="710" ref="AL1105">SUM(AL1085:AL1104)</f>
        <v>0</v>
      </c>
      <c s="49"/>
      <c s="49"/>
      <c s="49"/>
      <c s="49"/>
      <c s="50">
        <f t="shared" si="711" ref="AQ1105">SUM(AQ1085:AQ1104)</f>
        <v>0</v>
      </c>
      <c s="49"/>
      <c s="49"/>
      <c s="49"/>
      <c s="49"/>
      <c s="50">
        <f t="shared" si="712" ref="AV1105">SUM(AV1085:AV1104)</f>
        <v>0</v>
      </c>
    </row>
  </sheetData>
  <sheetProtection password="CC6B" sheet="1" objects="1" scenarios="1"/>
  <mergeCells count="111"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754:C754"/>
    <mergeCell ref="D754:AV754"/>
    <mergeCell ref="B776:C776"/>
    <mergeCell ref="D776:AV776"/>
    <mergeCell ref="B798:C798"/>
    <mergeCell ref="D798:AV798"/>
    <mergeCell ref="B688:C688"/>
    <mergeCell ref="D688:AV688"/>
    <mergeCell ref="B710:C710"/>
    <mergeCell ref="D710:AV710"/>
    <mergeCell ref="B732:C732"/>
    <mergeCell ref="D732:AV732"/>
    <mergeCell ref="B622:C622"/>
    <mergeCell ref="D622:AV622"/>
    <mergeCell ref="B644:C644"/>
    <mergeCell ref="D644:AV644"/>
    <mergeCell ref="B666:C666"/>
    <mergeCell ref="D666:AV666"/>
    <mergeCell ref="B556:C556"/>
    <mergeCell ref="D556:AV556"/>
    <mergeCell ref="B578:C578"/>
    <mergeCell ref="D578:AV578"/>
    <mergeCell ref="B600:C600"/>
    <mergeCell ref="D600:AV600"/>
    <mergeCell ref="B490:C490"/>
    <mergeCell ref="D490:AV490"/>
    <mergeCell ref="B512:C512"/>
    <mergeCell ref="D512:AV512"/>
    <mergeCell ref="B534:C534"/>
    <mergeCell ref="D534:AV534"/>
    <mergeCell ref="B424:C424"/>
    <mergeCell ref="D424:AV424"/>
    <mergeCell ref="B446:C446"/>
    <mergeCell ref="D446:AV446"/>
    <mergeCell ref="B468:C468"/>
    <mergeCell ref="D468:AV468"/>
    <mergeCell ref="B358:C358"/>
    <mergeCell ref="D358:AV358"/>
    <mergeCell ref="B380:C380"/>
    <mergeCell ref="D380:AV380"/>
    <mergeCell ref="B402:C402"/>
    <mergeCell ref="D402:AV402"/>
    <mergeCell ref="B292:C292"/>
    <mergeCell ref="D292:AV292"/>
    <mergeCell ref="B314:C314"/>
    <mergeCell ref="D314:AV314"/>
    <mergeCell ref="B336:C336"/>
    <mergeCell ref="D336:AV336"/>
    <mergeCell ref="B226:C226"/>
    <mergeCell ref="D226:AV226"/>
    <mergeCell ref="B248:C248"/>
    <mergeCell ref="D248:AV248"/>
    <mergeCell ref="B270:C270"/>
    <mergeCell ref="D270:AV270"/>
    <mergeCell ref="B160:C160"/>
    <mergeCell ref="D160:AV160"/>
    <mergeCell ref="B182:C182"/>
    <mergeCell ref="D182:AV182"/>
    <mergeCell ref="B204:C204"/>
    <mergeCell ref="D204:AV204"/>
    <mergeCell ref="B94:C94"/>
    <mergeCell ref="D94:AV94"/>
    <mergeCell ref="B116:C116"/>
    <mergeCell ref="D116:AV116"/>
    <mergeCell ref="B138:C138"/>
    <mergeCell ref="D138:AV138"/>
    <mergeCell ref="B28:C28"/>
    <mergeCell ref="D28:AV28"/>
    <mergeCell ref="B50:C50"/>
    <mergeCell ref="D50:AV50"/>
    <mergeCell ref="B72:C72"/>
    <mergeCell ref="D72:AV72"/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</dataValidations>
  <pageMargins left="0.7" right="0.7" top="0.75" bottom="0.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12.0000</AppVers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Инструкция</vt:lpstr>
      <vt:lpstr>2 класс</vt:lpstr>
      <vt:lpstr>3 класс</vt:lpstr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Итог по классам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Маргарита Михеева</dc:creator>
  <cp:keywords/>
  <dc:description/>
  <cp:lastModifiedBy>pc</cp:lastModifiedBy>
  <dcterms:created xsi:type="dcterms:W3CDTF">2021-07-07T09:04:14Z</dcterms:created>
  <dcterms:modified xsi:type="dcterms:W3CDTF">2023-01-13T05:13:10Z</dcterms:modified>
  <cp:category/>
</cp:coreProperties>
</file>